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320" yWindow="20" windowWidth="24520" windowHeight="20960" tabRatio="500"/>
  </bookViews>
  <sheets>
    <sheet name="AvgTeachStationRatiosbySite" sheetId="5" r:id="rId1"/>
    <sheet name="Elementary Student Counts" sheetId="3" r:id="rId2"/>
    <sheet name="Secondary Student Counts" sheetId="4" r:id="rId3"/>
    <sheet name="Secondary Details by Grade " sheetId="8" r:id="rId4"/>
  </sheets>
  <definedNames>
    <definedName name="_1_511_CAR_Student_Counts_Secondary_Core_Only">'Secondary Student Counts'!$A$1:$G$2616</definedName>
    <definedName name="_1_512_CAR_Student_Counts_Elementary_Gen_Ed_Only">'Elementary Student Counts'!$A$1:$G$2247</definedName>
    <definedName name="_xlnm._FilterDatabase" localSheetId="0" hidden="1">AvgTeachStationRatiosbySite!$A$2:$G$2</definedName>
    <definedName name="_xlnm._FilterDatabase" localSheetId="1" hidden="1">'Elementary Student Counts'!$A$1:$G$2390</definedName>
    <definedName name="_xlnm._FilterDatabase" localSheetId="3" hidden="1">'Secondary Details by Grade '!$A$1:$I$3993</definedName>
    <definedName name="_xlnm._FilterDatabase" localSheetId="2" hidden="1">'Secondary Student Counts'!$A$1:$N$3030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F4" i="5"/>
  <c r="G4" i="5"/>
  <c r="E5" i="5"/>
  <c r="F5" i="5"/>
  <c r="G5" i="5"/>
  <c r="E6" i="5"/>
  <c r="F6" i="5"/>
  <c r="G6" i="5"/>
  <c r="E7" i="5"/>
  <c r="F7" i="5"/>
  <c r="G7" i="5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86" i="5"/>
  <c r="F86" i="5"/>
  <c r="G86" i="5"/>
  <c r="E87" i="5"/>
  <c r="F87" i="5"/>
  <c r="G87" i="5"/>
  <c r="E88" i="5"/>
  <c r="F88" i="5"/>
  <c r="G88" i="5"/>
  <c r="O3037" i="4"/>
  <c r="P3037" i="4"/>
  <c r="G3" i="5"/>
  <c r="F3" i="5"/>
  <c r="E3" i="5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Q1001" i="4"/>
  <c r="Q1002" i="4"/>
  <c r="Q1003" i="4"/>
  <c r="Q1004" i="4"/>
  <c r="Q1005" i="4"/>
  <c r="Q1006" i="4"/>
  <c r="Q1007" i="4"/>
  <c r="Q1008" i="4"/>
  <c r="Q1009" i="4"/>
  <c r="Q1010" i="4"/>
  <c r="Q1011" i="4"/>
  <c r="Q1012" i="4"/>
  <c r="Q1013" i="4"/>
  <c r="Q1014" i="4"/>
  <c r="Q1015" i="4"/>
  <c r="Q1016" i="4"/>
  <c r="Q1017" i="4"/>
  <c r="Q1018" i="4"/>
  <c r="Q1019" i="4"/>
  <c r="Q1020" i="4"/>
  <c r="Q1021" i="4"/>
  <c r="Q1022" i="4"/>
  <c r="Q1023" i="4"/>
  <c r="Q1024" i="4"/>
  <c r="Q1025" i="4"/>
  <c r="Q1026" i="4"/>
  <c r="Q1027" i="4"/>
  <c r="Q1028" i="4"/>
  <c r="Q1029" i="4"/>
  <c r="Q1030" i="4"/>
  <c r="Q1031" i="4"/>
  <c r="Q1032" i="4"/>
  <c r="Q1033" i="4"/>
  <c r="Q1034" i="4"/>
  <c r="Q1035" i="4"/>
  <c r="Q1036" i="4"/>
  <c r="Q1037" i="4"/>
  <c r="Q1038" i="4"/>
  <c r="Q1039" i="4"/>
  <c r="Q1040" i="4"/>
  <c r="Q1041" i="4"/>
  <c r="Q1042" i="4"/>
  <c r="Q1043" i="4"/>
  <c r="Q1044" i="4"/>
  <c r="Q1045" i="4"/>
  <c r="Q1046" i="4"/>
  <c r="Q1047" i="4"/>
  <c r="Q1048" i="4"/>
  <c r="Q1049" i="4"/>
  <c r="Q1050" i="4"/>
  <c r="Q1051" i="4"/>
  <c r="Q1052" i="4"/>
  <c r="Q1053" i="4"/>
  <c r="Q1054" i="4"/>
  <c r="Q1055" i="4"/>
  <c r="Q1056" i="4"/>
  <c r="Q1057" i="4"/>
  <c r="Q1058" i="4"/>
  <c r="Q1059" i="4"/>
  <c r="Q1060" i="4"/>
  <c r="Q1061" i="4"/>
  <c r="Q1062" i="4"/>
  <c r="Q1063" i="4"/>
  <c r="Q1064" i="4"/>
  <c r="Q1065" i="4"/>
  <c r="Q1066" i="4"/>
  <c r="Q1067" i="4"/>
  <c r="Q1068" i="4"/>
  <c r="Q1069" i="4"/>
  <c r="Q1070" i="4"/>
  <c r="Q1071" i="4"/>
  <c r="Q1072" i="4"/>
  <c r="Q1073" i="4"/>
  <c r="Q1074" i="4"/>
  <c r="Q1075" i="4"/>
  <c r="Q1076" i="4"/>
  <c r="Q1077" i="4"/>
  <c r="Q1078" i="4"/>
  <c r="Q1079" i="4"/>
  <c r="Q1080" i="4"/>
  <c r="Q1081" i="4"/>
  <c r="Q1082" i="4"/>
  <c r="Q1083" i="4"/>
  <c r="Q1084" i="4"/>
  <c r="Q1085" i="4"/>
  <c r="Q1086" i="4"/>
  <c r="Q1087" i="4"/>
  <c r="Q1088" i="4"/>
  <c r="Q1089" i="4"/>
  <c r="Q1090" i="4"/>
  <c r="Q1091" i="4"/>
  <c r="Q1092" i="4"/>
  <c r="Q1093" i="4"/>
  <c r="Q1094" i="4"/>
  <c r="Q1095" i="4"/>
  <c r="Q1096" i="4"/>
  <c r="Q1097" i="4"/>
  <c r="Q1098" i="4"/>
  <c r="Q1099" i="4"/>
  <c r="Q1100" i="4"/>
  <c r="Q1101" i="4"/>
  <c r="Q1102" i="4"/>
  <c r="Q1103" i="4"/>
  <c r="Q1104" i="4"/>
  <c r="Q1105" i="4"/>
  <c r="Q1106" i="4"/>
  <c r="Q1107" i="4"/>
  <c r="Q1108" i="4"/>
  <c r="Q1109" i="4"/>
  <c r="Q1110" i="4"/>
  <c r="Q1111" i="4"/>
  <c r="Q1112" i="4"/>
  <c r="Q1113" i="4"/>
  <c r="Q1114" i="4"/>
  <c r="Q1115" i="4"/>
  <c r="Q1116" i="4"/>
  <c r="Q1117" i="4"/>
  <c r="Q1118" i="4"/>
  <c r="Q1119" i="4"/>
  <c r="Q1120" i="4"/>
  <c r="Q1121" i="4"/>
  <c r="Q1122" i="4"/>
  <c r="Q1123" i="4"/>
  <c r="Q1124" i="4"/>
  <c r="Q1125" i="4"/>
  <c r="Q1126" i="4"/>
  <c r="Q1127" i="4"/>
  <c r="Q1128" i="4"/>
  <c r="Q1129" i="4"/>
  <c r="Q1130" i="4"/>
  <c r="Q1131" i="4"/>
  <c r="Q1132" i="4"/>
  <c r="Q1133" i="4"/>
  <c r="Q1134" i="4"/>
  <c r="Q1135" i="4"/>
  <c r="Q1136" i="4"/>
  <c r="Q1137" i="4"/>
  <c r="Q1138" i="4"/>
  <c r="Q1139" i="4"/>
  <c r="Q1140" i="4"/>
  <c r="Q1141" i="4"/>
  <c r="Q1142" i="4"/>
  <c r="Q1143" i="4"/>
  <c r="Q1144" i="4"/>
  <c r="Q1145" i="4"/>
  <c r="Q1146" i="4"/>
  <c r="Q1147" i="4"/>
  <c r="Q1148" i="4"/>
  <c r="Q1149" i="4"/>
  <c r="Q1150" i="4"/>
  <c r="Q1151" i="4"/>
  <c r="Q1152" i="4"/>
  <c r="Q1153" i="4"/>
  <c r="Q1154" i="4"/>
  <c r="Q1155" i="4"/>
  <c r="Q1156" i="4"/>
  <c r="Q1157" i="4"/>
  <c r="Q1158" i="4"/>
  <c r="Q1159" i="4"/>
  <c r="Q1160" i="4"/>
  <c r="Q1161" i="4"/>
  <c r="Q1162" i="4"/>
  <c r="Q1163" i="4"/>
  <c r="Q1164" i="4"/>
  <c r="Q1165" i="4"/>
  <c r="Q1166" i="4"/>
  <c r="Q1167" i="4"/>
  <c r="Q1168" i="4"/>
  <c r="Q1169" i="4"/>
  <c r="Q1170" i="4"/>
  <c r="Q1171" i="4"/>
  <c r="Q1172" i="4"/>
  <c r="Q1173" i="4"/>
  <c r="Q1174" i="4"/>
  <c r="Q1175" i="4"/>
  <c r="Q1176" i="4"/>
  <c r="Q1177" i="4"/>
  <c r="Q1178" i="4"/>
  <c r="Q1179" i="4"/>
  <c r="Q1180" i="4"/>
  <c r="Q1181" i="4"/>
  <c r="Q1182" i="4"/>
  <c r="Q1183" i="4"/>
  <c r="Q1184" i="4"/>
  <c r="Q1185" i="4"/>
  <c r="Q1186" i="4"/>
  <c r="Q1187" i="4"/>
  <c r="Q1188" i="4"/>
  <c r="Q1189" i="4"/>
  <c r="Q1190" i="4"/>
  <c r="Q1191" i="4"/>
  <c r="Q1192" i="4"/>
  <c r="Q1193" i="4"/>
  <c r="Q1194" i="4"/>
  <c r="Q1195" i="4"/>
  <c r="Q1196" i="4"/>
  <c r="Q1197" i="4"/>
  <c r="Q1198" i="4"/>
  <c r="Q1199" i="4"/>
  <c r="Q1200" i="4"/>
  <c r="Q1201" i="4"/>
  <c r="Q1202" i="4"/>
  <c r="Q1203" i="4"/>
  <c r="Q1204" i="4"/>
  <c r="Q1205" i="4"/>
  <c r="Q1206" i="4"/>
  <c r="Q1207" i="4"/>
  <c r="Q1208" i="4"/>
  <c r="Q1209" i="4"/>
  <c r="Q1210" i="4"/>
  <c r="Q1211" i="4"/>
  <c r="Q1212" i="4"/>
  <c r="Q1213" i="4"/>
  <c r="Q1214" i="4"/>
  <c r="Q1215" i="4"/>
  <c r="Q1216" i="4"/>
  <c r="Q1217" i="4"/>
  <c r="Q1218" i="4"/>
  <c r="Q1219" i="4"/>
  <c r="Q1220" i="4"/>
  <c r="Q1221" i="4"/>
  <c r="Q1222" i="4"/>
  <c r="Q1223" i="4"/>
  <c r="Q1224" i="4"/>
  <c r="Q1225" i="4"/>
  <c r="Q1226" i="4"/>
  <c r="Q1227" i="4"/>
  <c r="Q1228" i="4"/>
  <c r="Q1229" i="4"/>
  <c r="Q1230" i="4"/>
  <c r="Q1231" i="4"/>
  <c r="Q1232" i="4"/>
  <c r="Q1233" i="4"/>
  <c r="Q1234" i="4"/>
  <c r="Q1235" i="4"/>
  <c r="Q1236" i="4"/>
  <c r="Q1237" i="4"/>
  <c r="Q1238" i="4"/>
  <c r="Q1239" i="4"/>
  <c r="Q1240" i="4"/>
  <c r="Q1241" i="4"/>
  <c r="Q1242" i="4"/>
  <c r="Q1243" i="4"/>
  <c r="Q1244" i="4"/>
  <c r="Q1245" i="4"/>
  <c r="Q1246" i="4"/>
  <c r="Q1247" i="4"/>
  <c r="Q1248" i="4"/>
  <c r="Q1249" i="4"/>
  <c r="Q1250" i="4"/>
  <c r="Q1251" i="4"/>
  <c r="Q1252" i="4"/>
  <c r="Q1253" i="4"/>
  <c r="Q1254" i="4"/>
  <c r="Q1255" i="4"/>
  <c r="Q1256" i="4"/>
  <c r="Q1257" i="4"/>
  <c r="Q1258" i="4"/>
  <c r="Q1259" i="4"/>
  <c r="Q1260" i="4"/>
  <c r="Q1261" i="4"/>
  <c r="Q1262" i="4"/>
  <c r="Q1263" i="4"/>
  <c r="Q1264" i="4"/>
  <c r="Q1265" i="4"/>
  <c r="Q1266" i="4"/>
  <c r="Q1267" i="4"/>
  <c r="Q1268" i="4"/>
  <c r="Q1269" i="4"/>
  <c r="Q1270" i="4"/>
  <c r="Q1271" i="4"/>
  <c r="Q1272" i="4"/>
  <c r="Q1273" i="4"/>
  <c r="Q1274" i="4"/>
  <c r="Q1275" i="4"/>
  <c r="Q1276" i="4"/>
  <c r="Q1277" i="4"/>
  <c r="Q1278" i="4"/>
  <c r="Q1279" i="4"/>
  <c r="Q1280" i="4"/>
  <c r="Q1281" i="4"/>
  <c r="Q1282" i="4"/>
  <c r="Q1283" i="4"/>
  <c r="Q1284" i="4"/>
  <c r="Q1285" i="4"/>
  <c r="Q1286" i="4"/>
  <c r="Q1287" i="4"/>
  <c r="Q1288" i="4"/>
  <c r="Q1289" i="4"/>
  <c r="Q1290" i="4"/>
  <c r="Q1291" i="4"/>
  <c r="Q1292" i="4"/>
  <c r="Q1293" i="4"/>
  <c r="Q1294" i="4"/>
  <c r="Q1295" i="4"/>
  <c r="Q1296" i="4"/>
  <c r="Q1297" i="4"/>
  <c r="Q1298" i="4"/>
  <c r="Q1299" i="4"/>
  <c r="Q1300" i="4"/>
  <c r="Q1301" i="4"/>
  <c r="Q1302" i="4"/>
  <c r="Q1303" i="4"/>
  <c r="Q1304" i="4"/>
  <c r="Q1305" i="4"/>
  <c r="Q1306" i="4"/>
  <c r="Q1307" i="4"/>
  <c r="Q1308" i="4"/>
  <c r="Q1309" i="4"/>
  <c r="Q1310" i="4"/>
  <c r="Q1311" i="4"/>
  <c r="Q1312" i="4"/>
  <c r="Q1313" i="4"/>
  <c r="Q1314" i="4"/>
  <c r="Q1315" i="4"/>
  <c r="Q1316" i="4"/>
  <c r="Q1317" i="4"/>
  <c r="Q1318" i="4"/>
  <c r="Q1319" i="4"/>
  <c r="Q1320" i="4"/>
  <c r="Q1321" i="4"/>
  <c r="Q1322" i="4"/>
  <c r="Q1323" i="4"/>
  <c r="Q1324" i="4"/>
  <c r="Q1325" i="4"/>
  <c r="Q1326" i="4"/>
  <c r="Q1327" i="4"/>
  <c r="Q1328" i="4"/>
  <c r="Q1329" i="4"/>
  <c r="Q1330" i="4"/>
  <c r="Q1331" i="4"/>
  <c r="Q1332" i="4"/>
  <c r="Q1333" i="4"/>
  <c r="Q1334" i="4"/>
  <c r="Q1335" i="4"/>
  <c r="Q1336" i="4"/>
  <c r="Q1337" i="4"/>
  <c r="Q1338" i="4"/>
  <c r="Q1339" i="4"/>
  <c r="Q1340" i="4"/>
  <c r="Q1341" i="4"/>
  <c r="Q1342" i="4"/>
  <c r="Q1343" i="4"/>
  <c r="Q1344" i="4"/>
  <c r="Q1345" i="4"/>
  <c r="Q1346" i="4"/>
  <c r="Q1347" i="4"/>
  <c r="Q1348" i="4"/>
  <c r="Q1349" i="4"/>
  <c r="Q1350" i="4"/>
  <c r="Q1351" i="4"/>
  <c r="Q1352" i="4"/>
  <c r="Q1353" i="4"/>
  <c r="Q1354" i="4"/>
  <c r="Q1355" i="4"/>
  <c r="Q1356" i="4"/>
  <c r="Q1357" i="4"/>
  <c r="Q1358" i="4"/>
  <c r="Q1359" i="4"/>
  <c r="Q1360" i="4"/>
  <c r="Q1361" i="4"/>
  <c r="Q1362" i="4"/>
  <c r="Q1363" i="4"/>
  <c r="Q1364" i="4"/>
  <c r="Q1365" i="4"/>
  <c r="Q1366" i="4"/>
  <c r="Q1367" i="4"/>
  <c r="Q1368" i="4"/>
  <c r="Q1369" i="4"/>
  <c r="Q1370" i="4"/>
  <c r="Q1371" i="4"/>
  <c r="Q1372" i="4"/>
  <c r="Q1373" i="4"/>
  <c r="Q1374" i="4"/>
  <c r="Q1375" i="4"/>
  <c r="Q1376" i="4"/>
  <c r="Q1377" i="4"/>
  <c r="Q1378" i="4"/>
  <c r="Q1379" i="4"/>
  <c r="Q1380" i="4"/>
  <c r="Q1381" i="4"/>
  <c r="Q1382" i="4"/>
  <c r="Q1383" i="4"/>
  <c r="Q1384" i="4"/>
  <c r="Q1385" i="4"/>
  <c r="Q1386" i="4"/>
  <c r="Q1387" i="4"/>
  <c r="Q1388" i="4"/>
  <c r="Q1389" i="4"/>
  <c r="Q1390" i="4"/>
  <c r="Q1391" i="4"/>
  <c r="Q1392" i="4"/>
  <c r="Q1393" i="4"/>
  <c r="Q1394" i="4"/>
  <c r="Q1395" i="4"/>
  <c r="Q1396" i="4"/>
  <c r="Q1397" i="4"/>
  <c r="Q1398" i="4"/>
  <c r="Q1399" i="4"/>
  <c r="Q1400" i="4"/>
  <c r="Q1401" i="4"/>
  <c r="Q1402" i="4"/>
  <c r="Q1403" i="4"/>
  <c r="Q1404" i="4"/>
  <c r="Q1405" i="4"/>
  <c r="Q1406" i="4"/>
  <c r="Q1407" i="4"/>
  <c r="Q1408" i="4"/>
  <c r="Q1409" i="4"/>
  <c r="Q1410" i="4"/>
  <c r="Q1411" i="4"/>
  <c r="Q1412" i="4"/>
  <c r="Q1413" i="4"/>
  <c r="Q1414" i="4"/>
  <c r="Q1415" i="4"/>
  <c r="Q1416" i="4"/>
  <c r="Q1417" i="4"/>
  <c r="Q1418" i="4"/>
  <c r="Q1419" i="4"/>
  <c r="Q1420" i="4"/>
  <c r="Q1421" i="4"/>
  <c r="Q1422" i="4"/>
  <c r="Q1423" i="4"/>
  <c r="Q1424" i="4"/>
  <c r="Q1425" i="4"/>
  <c r="Q1426" i="4"/>
  <c r="Q1427" i="4"/>
  <c r="Q1428" i="4"/>
  <c r="Q1429" i="4"/>
  <c r="Q1430" i="4"/>
  <c r="Q1431" i="4"/>
  <c r="Q1432" i="4"/>
  <c r="Q1433" i="4"/>
  <c r="Q1434" i="4"/>
  <c r="Q1435" i="4"/>
  <c r="Q1436" i="4"/>
  <c r="Q1437" i="4"/>
  <c r="Q1438" i="4"/>
  <c r="Q1439" i="4"/>
  <c r="Q1440" i="4"/>
  <c r="Q1441" i="4"/>
  <c r="Q1442" i="4"/>
  <c r="Q1443" i="4"/>
  <c r="Q1444" i="4"/>
  <c r="Q1445" i="4"/>
  <c r="Q1446" i="4"/>
  <c r="Q1447" i="4"/>
  <c r="Q1448" i="4"/>
  <c r="Q1449" i="4"/>
  <c r="Q1450" i="4"/>
  <c r="Q1451" i="4"/>
  <c r="Q1452" i="4"/>
  <c r="Q1453" i="4"/>
  <c r="Q1454" i="4"/>
  <c r="Q1455" i="4"/>
  <c r="Q1456" i="4"/>
  <c r="Q1457" i="4"/>
  <c r="Q1458" i="4"/>
  <c r="Q1459" i="4"/>
  <c r="Q1460" i="4"/>
  <c r="Q1461" i="4"/>
  <c r="Q1462" i="4"/>
  <c r="Q1463" i="4"/>
  <c r="Q1464" i="4"/>
  <c r="Q1465" i="4"/>
  <c r="Q1466" i="4"/>
  <c r="Q1467" i="4"/>
  <c r="Q1468" i="4"/>
  <c r="Q1469" i="4"/>
  <c r="Q1470" i="4"/>
  <c r="Q1471" i="4"/>
  <c r="Q1472" i="4"/>
  <c r="Q1473" i="4"/>
  <c r="Q1474" i="4"/>
  <c r="Q1475" i="4"/>
  <c r="Q1476" i="4"/>
  <c r="Q1477" i="4"/>
  <c r="Q1478" i="4"/>
  <c r="Q1479" i="4"/>
  <c r="Q1480" i="4"/>
  <c r="Q1481" i="4"/>
  <c r="Q1482" i="4"/>
  <c r="Q1483" i="4"/>
  <c r="Q1484" i="4"/>
  <c r="Q1485" i="4"/>
  <c r="Q1486" i="4"/>
  <c r="Q1487" i="4"/>
  <c r="Q1488" i="4"/>
  <c r="Q1489" i="4"/>
  <c r="Q1490" i="4"/>
  <c r="Q1491" i="4"/>
  <c r="Q1492" i="4"/>
  <c r="Q1493" i="4"/>
  <c r="Q1494" i="4"/>
  <c r="Q1495" i="4"/>
  <c r="Q1496" i="4"/>
  <c r="Q1497" i="4"/>
  <c r="Q1498" i="4"/>
  <c r="Q1499" i="4"/>
  <c r="Q1500" i="4"/>
  <c r="Q1501" i="4"/>
  <c r="Q1502" i="4"/>
  <c r="Q1503" i="4"/>
  <c r="Q1504" i="4"/>
  <c r="Q1505" i="4"/>
  <c r="Q1506" i="4"/>
  <c r="Q1507" i="4"/>
  <c r="Q1508" i="4"/>
  <c r="Q1509" i="4"/>
  <c r="Q1510" i="4"/>
  <c r="Q1511" i="4"/>
  <c r="Q1512" i="4"/>
  <c r="Q1513" i="4"/>
  <c r="Q1514" i="4"/>
  <c r="Q1515" i="4"/>
  <c r="Q1516" i="4"/>
  <c r="Q1517" i="4"/>
  <c r="Q1518" i="4"/>
  <c r="Q1519" i="4"/>
  <c r="Q1520" i="4"/>
  <c r="Q1521" i="4"/>
  <c r="Q1522" i="4"/>
  <c r="Q1523" i="4"/>
  <c r="Q1524" i="4"/>
  <c r="Q1525" i="4"/>
  <c r="Q1526" i="4"/>
  <c r="Q1527" i="4"/>
  <c r="Q1528" i="4"/>
  <c r="Q1529" i="4"/>
  <c r="Q1530" i="4"/>
  <c r="Q1531" i="4"/>
  <c r="Q1532" i="4"/>
  <c r="Q1533" i="4"/>
  <c r="Q1534" i="4"/>
  <c r="Q1535" i="4"/>
  <c r="Q1536" i="4"/>
  <c r="Q1537" i="4"/>
  <c r="Q1538" i="4"/>
  <c r="Q1539" i="4"/>
  <c r="Q1540" i="4"/>
  <c r="Q1541" i="4"/>
  <c r="Q1542" i="4"/>
  <c r="Q1543" i="4"/>
  <c r="Q1544" i="4"/>
  <c r="Q1545" i="4"/>
  <c r="Q1546" i="4"/>
  <c r="Q1547" i="4"/>
  <c r="Q1548" i="4"/>
  <c r="Q1549" i="4"/>
  <c r="Q1550" i="4"/>
  <c r="Q1551" i="4"/>
  <c r="Q1552" i="4"/>
  <c r="Q1553" i="4"/>
  <c r="Q1554" i="4"/>
  <c r="Q1555" i="4"/>
  <c r="Q1556" i="4"/>
  <c r="Q1557" i="4"/>
  <c r="Q1558" i="4"/>
  <c r="Q1559" i="4"/>
  <c r="Q1560" i="4"/>
  <c r="Q1561" i="4"/>
  <c r="Q1562" i="4"/>
  <c r="Q1563" i="4"/>
  <c r="Q1564" i="4"/>
  <c r="Q1565" i="4"/>
  <c r="Q1566" i="4"/>
  <c r="Q1567" i="4"/>
  <c r="Q1568" i="4"/>
  <c r="Q1569" i="4"/>
  <c r="Q1570" i="4"/>
  <c r="Q1571" i="4"/>
  <c r="Q1572" i="4"/>
  <c r="Q1573" i="4"/>
  <c r="Q1574" i="4"/>
  <c r="Q1575" i="4"/>
  <c r="Q1576" i="4"/>
  <c r="Q1577" i="4"/>
  <c r="Q1578" i="4"/>
  <c r="Q1579" i="4"/>
  <c r="Q1580" i="4"/>
  <c r="Q1581" i="4"/>
  <c r="Q1582" i="4"/>
  <c r="Q1583" i="4"/>
  <c r="Q1584" i="4"/>
  <c r="Q1585" i="4"/>
  <c r="Q1586" i="4"/>
  <c r="Q1587" i="4"/>
  <c r="Q1588" i="4"/>
  <c r="Q1589" i="4"/>
  <c r="Q1590" i="4"/>
  <c r="Q1591" i="4"/>
  <c r="Q1592" i="4"/>
  <c r="Q1593" i="4"/>
  <c r="Q1594" i="4"/>
  <c r="Q1595" i="4"/>
  <c r="Q1596" i="4"/>
  <c r="Q1597" i="4"/>
  <c r="Q1598" i="4"/>
  <c r="Q1599" i="4"/>
  <c r="Q1600" i="4"/>
  <c r="Q1601" i="4"/>
  <c r="Q1602" i="4"/>
  <c r="Q1603" i="4"/>
  <c r="Q1604" i="4"/>
  <c r="Q1605" i="4"/>
  <c r="Q1606" i="4"/>
  <c r="Q1607" i="4"/>
  <c r="Q1608" i="4"/>
  <c r="Q1609" i="4"/>
  <c r="Q1610" i="4"/>
  <c r="Q1611" i="4"/>
  <c r="Q1612" i="4"/>
  <c r="Q1613" i="4"/>
  <c r="Q1614" i="4"/>
  <c r="Q1615" i="4"/>
  <c r="Q1616" i="4"/>
  <c r="Q1617" i="4"/>
  <c r="Q1618" i="4"/>
  <c r="Q1619" i="4"/>
  <c r="Q1620" i="4"/>
  <c r="Q1621" i="4"/>
  <c r="Q1622" i="4"/>
  <c r="Q1623" i="4"/>
  <c r="Q1624" i="4"/>
  <c r="Q1625" i="4"/>
  <c r="Q1626" i="4"/>
  <c r="Q1627" i="4"/>
  <c r="Q1628" i="4"/>
  <c r="Q1629" i="4"/>
  <c r="Q1630" i="4"/>
  <c r="Q1631" i="4"/>
  <c r="Q1632" i="4"/>
  <c r="Q1633" i="4"/>
  <c r="Q1634" i="4"/>
  <c r="Q1635" i="4"/>
  <c r="Q1636" i="4"/>
  <c r="Q1637" i="4"/>
  <c r="Q1638" i="4"/>
  <c r="Q1639" i="4"/>
  <c r="Q1640" i="4"/>
  <c r="Q1641" i="4"/>
  <c r="Q1642" i="4"/>
  <c r="Q1643" i="4"/>
  <c r="Q1644" i="4"/>
  <c r="Q1645" i="4"/>
  <c r="Q1646" i="4"/>
  <c r="Q1647" i="4"/>
  <c r="Q1648" i="4"/>
  <c r="Q1649" i="4"/>
  <c r="Q1650" i="4"/>
  <c r="Q1651" i="4"/>
  <c r="Q1652" i="4"/>
  <c r="Q1653" i="4"/>
  <c r="Q1654" i="4"/>
  <c r="Q1655" i="4"/>
  <c r="Q1656" i="4"/>
  <c r="Q1657" i="4"/>
  <c r="Q1658" i="4"/>
  <c r="Q1659" i="4"/>
  <c r="Q1660" i="4"/>
  <c r="Q1661" i="4"/>
  <c r="Q1662" i="4"/>
  <c r="Q1663" i="4"/>
  <c r="Q1664" i="4"/>
  <c r="Q1665" i="4"/>
  <c r="Q1666" i="4"/>
  <c r="Q1667" i="4"/>
  <c r="Q1668" i="4"/>
  <c r="Q1669" i="4"/>
  <c r="Q1670" i="4"/>
  <c r="Q1671" i="4"/>
  <c r="Q1672" i="4"/>
  <c r="Q1673" i="4"/>
  <c r="Q1674" i="4"/>
  <c r="Q1675" i="4"/>
  <c r="Q1676" i="4"/>
  <c r="Q1677" i="4"/>
  <c r="Q1678" i="4"/>
  <c r="Q1679" i="4"/>
  <c r="Q1680" i="4"/>
  <c r="Q1681" i="4"/>
  <c r="Q1682" i="4"/>
  <c r="Q1683" i="4"/>
  <c r="Q1684" i="4"/>
  <c r="Q1685" i="4"/>
  <c r="Q1686" i="4"/>
  <c r="Q1687" i="4"/>
  <c r="Q1688" i="4"/>
  <c r="Q1689" i="4"/>
  <c r="Q1690" i="4"/>
  <c r="Q1691" i="4"/>
  <c r="Q1692" i="4"/>
  <c r="Q1693" i="4"/>
  <c r="Q1694" i="4"/>
  <c r="Q1695" i="4"/>
  <c r="Q1696" i="4"/>
  <c r="Q1697" i="4"/>
  <c r="Q1698" i="4"/>
  <c r="Q1699" i="4"/>
  <c r="Q1700" i="4"/>
  <c r="Q1701" i="4"/>
  <c r="Q1702" i="4"/>
  <c r="Q1703" i="4"/>
  <c r="Q1704" i="4"/>
  <c r="Q1705" i="4"/>
  <c r="Q1706" i="4"/>
  <c r="Q1707" i="4"/>
  <c r="Q1708" i="4"/>
  <c r="Q1709" i="4"/>
  <c r="Q1710" i="4"/>
  <c r="Q1711" i="4"/>
  <c r="Q1712" i="4"/>
  <c r="Q1713" i="4"/>
  <c r="Q1714" i="4"/>
  <c r="Q1715" i="4"/>
  <c r="Q1716" i="4"/>
  <c r="Q1717" i="4"/>
  <c r="Q1718" i="4"/>
  <c r="Q1719" i="4"/>
  <c r="Q1720" i="4"/>
  <c r="Q1721" i="4"/>
  <c r="Q1722" i="4"/>
  <c r="Q1723" i="4"/>
  <c r="Q1724" i="4"/>
  <c r="Q1725" i="4"/>
  <c r="Q1726" i="4"/>
  <c r="Q1727" i="4"/>
  <c r="Q1728" i="4"/>
  <c r="Q1729" i="4"/>
  <c r="Q1730" i="4"/>
  <c r="Q1731" i="4"/>
  <c r="Q1732" i="4"/>
  <c r="Q1733" i="4"/>
  <c r="Q1734" i="4"/>
  <c r="Q1735" i="4"/>
  <c r="Q1736" i="4"/>
  <c r="Q1737" i="4"/>
  <c r="Q1738" i="4"/>
  <c r="Q1739" i="4"/>
  <c r="Q1740" i="4"/>
  <c r="Q1741" i="4"/>
  <c r="Q1742" i="4"/>
  <c r="Q1743" i="4"/>
  <c r="Q1744" i="4"/>
  <c r="Q1745" i="4"/>
  <c r="Q1746" i="4"/>
  <c r="Q1747" i="4"/>
  <c r="Q1748" i="4"/>
  <c r="Q1749" i="4"/>
  <c r="Q1750" i="4"/>
  <c r="Q1751" i="4"/>
  <c r="Q1752" i="4"/>
  <c r="Q1753" i="4"/>
  <c r="Q1754" i="4"/>
  <c r="Q1755" i="4"/>
  <c r="Q1756" i="4"/>
  <c r="Q1757" i="4"/>
  <c r="Q1758" i="4"/>
  <c r="Q1759" i="4"/>
  <c r="Q1760" i="4"/>
  <c r="Q1761" i="4"/>
  <c r="Q1762" i="4"/>
  <c r="Q1763" i="4"/>
  <c r="Q1764" i="4"/>
  <c r="Q1765" i="4"/>
  <c r="Q1766" i="4"/>
  <c r="Q1767" i="4"/>
  <c r="Q1768" i="4"/>
  <c r="Q1769" i="4"/>
  <c r="Q1770" i="4"/>
  <c r="Q1771" i="4"/>
  <c r="Q1772" i="4"/>
  <c r="Q1773" i="4"/>
  <c r="Q1774" i="4"/>
  <c r="Q1775" i="4"/>
  <c r="Q1776" i="4"/>
  <c r="Q1777" i="4"/>
  <c r="Q1778" i="4"/>
  <c r="Q1779" i="4"/>
  <c r="Q1780" i="4"/>
  <c r="Q1781" i="4"/>
  <c r="Q1782" i="4"/>
  <c r="Q1783" i="4"/>
  <c r="Q1784" i="4"/>
  <c r="Q1785" i="4"/>
  <c r="Q1786" i="4"/>
  <c r="Q1787" i="4"/>
  <c r="Q1788" i="4"/>
  <c r="Q1789" i="4"/>
  <c r="Q1790" i="4"/>
  <c r="Q1791" i="4"/>
  <c r="Q1792" i="4"/>
  <c r="Q1793" i="4"/>
  <c r="Q1794" i="4"/>
  <c r="Q1795" i="4"/>
  <c r="Q1796" i="4"/>
  <c r="Q1797" i="4"/>
  <c r="Q1798" i="4"/>
  <c r="Q1799" i="4"/>
  <c r="Q1800" i="4"/>
  <c r="Q1801" i="4"/>
  <c r="Q1802" i="4"/>
  <c r="Q1803" i="4"/>
  <c r="Q1804" i="4"/>
  <c r="Q1805" i="4"/>
  <c r="Q1806" i="4"/>
  <c r="Q1807" i="4"/>
  <c r="Q1808" i="4"/>
  <c r="Q1809" i="4"/>
  <c r="Q1810" i="4"/>
  <c r="Q1811" i="4"/>
  <c r="Q1812" i="4"/>
  <c r="Q1813" i="4"/>
  <c r="Q1814" i="4"/>
  <c r="Q1815" i="4"/>
  <c r="Q1816" i="4"/>
  <c r="Q1817" i="4"/>
  <c r="Q1818" i="4"/>
  <c r="Q1819" i="4"/>
  <c r="Q1820" i="4"/>
  <c r="Q1821" i="4"/>
  <c r="Q1822" i="4"/>
  <c r="Q1823" i="4"/>
  <c r="Q1824" i="4"/>
  <c r="Q1825" i="4"/>
  <c r="Q1826" i="4"/>
  <c r="Q1827" i="4"/>
  <c r="Q1828" i="4"/>
  <c r="Q1829" i="4"/>
  <c r="Q1830" i="4"/>
  <c r="Q1831" i="4"/>
  <c r="Q1832" i="4"/>
  <c r="Q1833" i="4"/>
  <c r="Q1834" i="4"/>
  <c r="Q1835" i="4"/>
  <c r="Q1836" i="4"/>
  <c r="Q1837" i="4"/>
  <c r="Q1838" i="4"/>
  <c r="Q1839" i="4"/>
  <c r="Q1840" i="4"/>
  <c r="Q1841" i="4"/>
  <c r="Q1842" i="4"/>
  <c r="Q1843" i="4"/>
  <c r="Q1844" i="4"/>
  <c r="Q1845" i="4"/>
  <c r="Q1846" i="4"/>
  <c r="Q1847" i="4"/>
  <c r="Q1848" i="4"/>
  <c r="Q1849" i="4"/>
  <c r="Q1850" i="4"/>
  <c r="Q1851" i="4"/>
  <c r="Q1852" i="4"/>
  <c r="Q1853" i="4"/>
  <c r="Q1854" i="4"/>
  <c r="Q1855" i="4"/>
  <c r="Q1856" i="4"/>
  <c r="Q1857" i="4"/>
  <c r="Q1858" i="4"/>
  <c r="Q1859" i="4"/>
  <c r="Q1860" i="4"/>
  <c r="Q1861" i="4"/>
  <c r="Q1862" i="4"/>
  <c r="Q1863" i="4"/>
  <c r="Q1864" i="4"/>
  <c r="Q1865" i="4"/>
  <c r="Q1866" i="4"/>
  <c r="Q1867" i="4"/>
  <c r="Q1868" i="4"/>
  <c r="Q1869" i="4"/>
  <c r="Q1870" i="4"/>
  <c r="Q1871" i="4"/>
  <c r="Q1872" i="4"/>
  <c r="Q1873" i="4"/>
  <c r="Q1874" i="4"/>
  <c r="Q1875" i="4"/>
  <c r="Q1876" i="4"/>
  <c r="Q1877" i="4"/>
  <c r="Q1878" i="4"/>
  <c r="Q1879" i="4"/>
  <c r="Q1880" i="4"/>
  <c r="Q1881" i="4"/>
  <c r="Q1882" i="4"/>
  <c r="Q1883" i="4"/>
  <c r="Q1884" i="4"/>
  <c r="Q1885" i="4"/>
  <c r="Q1886" i="4"/>
  <c r="Q1887" i="4"/>
  <c r="Q1888" i="4"/>
  <c r="Q1889" i="4"/>
  <c r="Q1890" i="4"/>
  <c r="Q1891" i="4"/>
  <c r="Q1892" i="4"/>
  <c r="Q1893" i="4"/>
  <c r="Q1894" i="4"/>
  <c r="Q1895" i="4"/>
  <c r="Q1896" i="4"/>
  <c r="Q1897" i="4"/>
  <c r="Q1898" i="4"/>
  <c r="Q1899" i="4"/>
  <c r="Q1900" i="4"/>
  <c r="Q1901" i="4"/>
  <c r="Q1902" i="4"/>
  <c r="Q1903" i="4"/>
  <c r="Q1904" i="4"/>
  <c r="Q1905" i="4"/>
  <c r="Q1906" i="4"/>
  <c r="Q1907" i="4"/>
  <c r="Q1908" i="4"/>
  <c r="Q1909" i="4"/>
  <c r="Q1910" i="4"/>
  <c r="Q1911" i="4"/>
  <c r="Q1912" i="4"/>
  <c r="Q1913" i="4"/>
  <c r="Q1914" i="4"/>
  <c r="Q1915" i="4"/>
  <c r="Q1916" i="4"/>
  <c r="Q1917" i="4"/>
  <c r="Q1918" i="4"/>
  <c r="Q1919" i="4"/>
  <c r="Q1920" i="4"/>
  <c r="Q1921" i="4"/>
  <c r="Q1922" i="4"/>
  <c r="Q1923" i="4"/>
  <c r="Q1924" i="4"/>
  <c r="Q1925" i="4"/>
  <c r="Q1926" i="4"/>
  <c r="Q1927" i="4"/>
  <c r="Q1928" i="4"/>
  <c r="Q1929" i="4"/>
  <c r="Q1930" i="4"/>
  <c r="Q1931" i="4"/>
  <c r="Q1932" i="4"/>
  <c r="Q1933" i="4"/>
  <c r="Q1934" i="4"/>
  <c r="Q1935" i="4"/>
  <c r="Q1936" i="4"/>
  <c r="Q1937" i="4"/>
  <c r="Q1938" i="4"/>
  <c r="Q1939" i="4"/>
  <c r="Q1940" i="4"/>
  <c r="Q1941" i="4"/>
  <c r="Q1942" i="4"/>
  <c r="Q1943" i="4"/>
  <c r="Q1944" i="4"/>
  <c r="Q1945" i="4"/>
  <c r="Q1946" i="4"/>
  <c r="Q1947" i="4"/>
  <c r="Q1948" i="4"/>
  <c r="Q1949" i="4"/>
  <c r="Q1950" i="4"/>
  <c r="Q1951" i="4"/>
  <c r="Q1952" i="4"/>
  <c r="Q1953" i="4"/>
  <c r="Q1954" i="4"/>
  <c r="Q1955" i="4"/>
  <c r="Q1956" i="4"/>
  <c r="Q1957" i="4"/>
  <c r="Q1958" i="4"/>
  <c r="Q1959" i="4"/>
  <c r="Q1960" i="4"/>
  <c r="Q1961" i="4"/>
  <c r="Q1962" i="4"/>
  <c r="Q1963" i="4"/>
  <c r="Q1964" i="4"/>
  <c r="Q1965" i="4"/>
  <c r="Q1966" i="4"/>
  <c r="Q1967" i="4"/>
  <c r="Q1968" i="4"/>
  <c r="Q1969" i="4"/>
  <c r="Q1970" i="4"/>
  <c r="Q1971" i="4"/>
  <c r="Q1972" i="4"/>
  <c r="Q1973" i="4"/>
  <c r="Q1974" i="4"/>
  <c r="Q1975" i="4"/>
  <c r="Q1976" i="4"/>
  <c r="Q1977" i="4"/>
  <c r="Q1978" i="4"/>
  <c r="Q1979" i="4"/>
  <c r="Q1980" i="4"/>
  <c r="Q1981" i="4"/>
  <c r="Q1982" i="4"/>
  <c r="Q1983" i="4"/>
  <c r="Q1984" i="4"/>
  <c r="Q1985" i="4"/>
  <c r="Q1986" i="4"/>
  <c r="Q1987" i="4"/>
  <c r="Q1988" i="4"/>
  <c r="Q1989" i="4"/>
  <c r="Q1990" i="4"/>
  <c r="Q1991" i="4"/>
  <c r="Q1992" i="4"/>
  <c r="Q1993" i="4"/>
  <c r="Q1994" i="4"/>
  <c r="Q1995" i="4"/>
  <c r="Q1996" i="4"/>
  <c r="Q1997" i="4"/>
  <c r="Q1998" i="4"/>
  <c r="Q1999" i="4"/>
  <c r="Q2000" i="4"/>
  <c r="Q2001" i="4"/>
  <c r="Q2002" i="4"/>
  <c r="Q2003" i="4"/>
  <c r="Q2004" i="4"/>
  <c r="Q2005" i="4"/>
  <c r="Q2006" i="4"/>
  <c r="Q2007" i="4"/>
  <c r="Q2008" i="4"/>
  <c r="Q2009" i="4"/>
  <c r="Q2010" i="4"/>
  <c r="Q2011" i="4"/>
  <c r="Q2012" i="4"/>
  <c r="Q2013" i="4"/>
  <c r="Q2014" i="4"/>
  <c r="Q2015" i="4"/>
  <c r="Q2016" i="4"/>
  <c r="Q2017" i="4"/>
  <c r="Q2018" i="4"/>
  <c r="Q2019" i="4"/>
  <c r="Q2020" i="4"/>
  <c r="Q2021" i="4"/>
  <c r="Q2022" i="4"/>
  <c r="Q2023" i="4"/>
  <c r="Q2024" i="4"/>
  <c r="Q2025" i="4"/>
  <c r="Q2026" i="4"/>
  <c r="Q2027" i="4"/>
  <c r="Q2028" i="4"/>
  <c r="Q2029" i="4"/>
  <c r="Q2030" i="4"/>
  <c r="Q2031" i="4"/>
  <c r="Q2032" i="4"/>
  <c r="Q2033" i="4"/>
  <c r="Q2034" i="4"/>
  <c r="Q2035" i="4"/>
  <c r="Q2036" i="4"/>
  <c r="Q2037" i="4"/>
  <c r="Q2038" i="4"/>
  <c r="Q2039" i="4"/>
  <c r="Q2040" i="4"/>
  <c r="Q2041" i="4"/>
  <c r="Q2042" i="4"/>
  <c r="Q2043" i="4"/>
  <c r="Q2044" i="4"/>
  <c r="Q2045" i="4"/>
  <c r="Q2046" i="4"/>
  <c r="Q2047" i="4"/>
  <c r="Q2048" i="4"/>
  <c r="Q2049" i="4"/>
  <c r="Q2050" i="4"/>
  <c r="Q2051" i="4"/>
  <c r="Q2052" i="4"/>
  <c r="Q2053" i="4"/>
  <c r="Q2054" i="4"/>
  <c r="Q2055" i="4"/>
  <c r="Q2056" i="4"/>
  <c r="Q2057" i="4"/>
  <c r="Q2058" i="4"/>
  <c r="Q2059" i="4"/>
  <c r="Q2060" i="4"/>
  <c r="Q2061" i="4"/>
  <c r="Q2062" i="4"/>
  <c r="Q2063" i="4"/>
  <c r="Q2064" i="4"/>
  <c r="Q2065" i="4"/>
  <c r="Q2066" i="4"/>
  <c r="Q2067" i="4"/>
  <c r="Q2068" i="4"/>
  <c r="Q2069" i="4"/>
  <c r="Q2070" i="4"/>
  <c r="Q2071" i="4"/>
  <c r="Q2072" i="4"/>
  <c r="Q2073" i="4"/>
  <c r="Q2074" i="4"/>
  <c r="Q2075" i="4"/>
  <c r="Q2076" i="4"/>
  <c r="Q2077" i="4"/>
  <c r="Q2078" i="4"/>
  <c r="Q2079" i="4"/>
  <c r="Q2080" i="4"/>
  <c r="Q2081" i="4"/>
  <c r="Q2082" i="4"/>
  <c r="Q2083" i="4"/>
  <c r="Q2084" i="4"/>
  <c r="Q2085" i="4"/>
  <c r="Q2086" i="4"/>
  <c r="Q2087" i="4"/>
  <c r="Q2088" i="4"/>
  <c r="Q2089" i="4"/>
  <c r="Q2090" i="4"/>
  <c r="Q2091" i="4"/>
  <c r="Q2092" i="4"/>
  <c r="Q2093" i="4"/>
  <c r="Q2094" i="4"/>
  <c r="Q2095" i="4"/>
  <c r="Q2096" i="4"/>
  <c r="Q2097" i="4"/>
  <c r="Q2098" i="4"/>
  <c r="Q2099" i="4"/>
  <c r="Q2100" i="4"/>
  <c r="Q2101" i="4"/>
  <c r="Q2102" i="4"/>
  <c r="Q2103" i="4"/>
  <c r="Q2104" i="4"/>
  <c r="Q2105" i="4"/>
  <c r="Q2106" i="4"/>
  <c r="Q2107" i="4"/>
  <c r="Q2108" i="4"/>
  <c r="Q2109" i="4"/>
  <c r="Q2110" i="4"/>
  <c r="Q2111" i="4"/>
  <c r="Q2112" i="4"/>
  <c r="Q2113" i="4"/>
  <c r="Q2114" i="4"/>
  <c r="Q2115" i="4"/>
  <c r="Q2116" i="4"/>
  <c r="Q2117" i="4"/>
  <c r="Q2118" i="4"/>
  <c r="Q2119" i="4"/>
  <c r="Q2120" i="4"/>
  <c r="Q2121" i="4"/>
  <c r="Q2122" i="4"/>
  <c r="Q2123" i="4"/>
  <c r="Q2124" i="4"/>
  <c r="Q2125" i="4"/>
  <c r="Q2126" i="4"/>
  <c r="Q2127" i="4"/>
  <c r="Q2128" i="4"/>
  <c r="Q2129" i="4"/>
  <c r="Q2130" i="4"/>
  <c r="Q2131" i="4"/>
  <c r="Q2132" i="4"/>
  <c r="Q2133" i="4"/>
  <c r="Q2134" i="4"/>
  <c r="Q2135" i="4"/>
  <c r="Q2136" i="4"/>
  <c r="Q2137" i="4"/>
  <c r="Q2138" i="4"/>
  <c r="Q2139" i="4"/>
  <c r="Q2140" i="4"/>
  <c r="Q2141" i="4"/>
  <c r="Q2142" i="4"/>
  <c r="Q2143" i="4"/>
  <c r="Q2144" i="4"/>
  <c r="Q2145" i="4"/>
  <c r="Q2146" i="4"/>
  <c r="Q2147" i="4"/>
  <c r="Q2148" i="4"/>
  <c r="Q2149" i="4"/>
  <c r="Q2150" i="4"/>
  <c r="Q2151" i="4"/>
  <c r="Q2152" i="4"/>
  <c r="Q2153" i="4"/>
  <c r="Q2154" i="4"/>
  <c r="Q2155" i="4"/>
  <c r="Q2156" i="4"/>
  <c r="Q2157" i="4"/>
  <c r="Q2158" i="4"/>
  <c r="Q2159" i="4"/>
  <c r="Q2160" i="4"/>
  <c r="Q2161" i="4"/>
  <c r="Q2162" i="4"/>
  <c r="Q2163" i="4"/>
  <c r="Q2164" i="4"/>
  <c r="Q2165" i="4"/>
  <c r="Q2166" i="4"/>
  <c r="Q2167" i="4"/>
  <c r="Q2168" i="4"/>
  <c r="Q2169" i="4"/>
  <c r="Q2170" i="4"/>
  <c r="Q2171" i="4"/>
  <c r="Q2172" i="4"/>
  <c r="Q2173" i="4"/>
  <c r="Q2174" i="4"/>
  <c r="Q2175" i="4"/>
  <c r="Q2176" i="4"/>
  <c r="Q2177" i="4"/>
  <c r="Q2178" i="4"/>
  <c r="Q2179" i="4"/>
  <c r="Q2180" i="4"/>
  <c r="Q2181" i="4"/>
  <c r="Q2182" i="4"/>
  <c r="Q2183" i="4"/>
  <c r="Q2184" i="4"/>
  <c r="Q2185" i="4"/>
  <c r="Q2186" i="4"/>
  <c r="Q2187" i="4"/>
  <c r="Q2188" i="4"/>
  <c r="Q2189" i="4"/>
  <c r="Q2190" i="4"/>
  <c r="Q2191" i="4"/>
  <c r="Q2192" i="4"/>
  <c r="Q2193" i="4"/>
  <c r="Q2194" i="4"/>
  <c r="Q2195" i="4"/>
  <c r="Q2196" i="4"/>
  <c r="Q2197" i="4"/>
  <c r="Q2198" i="4"/>
  <c r="Q2199" i="4"/>
  <c r="Q2200" i="4"/>
  <c r="Q2201" i="4"/>
  <c r="Q2202" i="4"/>
  <c r="Q2203" i="4"/>
  <c r="Q2204" i="4"/>
  <c r="Q2205" i="4"/>
  <c r="Q2206" i="4"/>
  <c r="Q2207" i="4"/>
  <c r="Q2208" i="4"/>
  <c r="Q2209" i="4"/>
  <c r="Q2210" i="4"/>
  <c r="Q2211" i="4"/>
  <c r="Q2212" i="4"/>
  <c r="Q2213" i="4"/>
  <c r="Q2214" i="4"/>
  <c r="Q2215" i="4"/>
  <c r="Q2216" i="4"/>
  <c r="Q2217" i="4"/>
  <c r="Q2218" i="4"/>
  <c r="Q2219" i="4"/>
  <c r="Q2220" i="4"/>
  <c r="Q2221" i="4"/>
  <c r="Q2222" i="4"/>
  <c r="Q2223" i="4"/>
  <c r="Q2224" i="4"/>
  <c r="Q2225" i="4"/>
  <c r="Q2226" i="4"/>
  <c r="Q2227" i="4"/>
  <c r="Q2228" i="4"/>
  <c r="Q2229" i="4"/>
  <c r="Q2230" i="4"/>
  <c r="Q2231" i="4"/>
  <c r="Q2232" i="4"/>
  <c r="Q2233" i="4"/>
  <c r="Q2234" i="4"/>
  <c r="Q2235" i="4"/>
  <c r="Q2236" i="4"/>
  <c r="Q2237" i="4"/>
  <c r="Q2238" i="4"/>
  <c r="Q2239" i="4"/>
  <c r="Q2240" i="4"/>
  <c r="Q2241" i="4"/>
  <c r="Q2242" i="4"/>
  <c r="Q2243" i="4"/>
  <c r="Q2244" i="4"/>
  <c r="Q2245" i="4"/>
  <c r="Q2246" i="4"/>
  <c r="Q2247" i="4"/>
  <c r="Q2248" i="4"/>
  <c r="Q2249" i="4"/>
  <c r="Q2250" i="4"/>
  <c r="Q2251" i="4"/>
  <c r="Q2252" i="4"/>
  <c r="Q2253" i="4"/>
  <c r="Q2254" i="4"/>
  <c r="Q2255" i="4"/>
  <c r="Q2256" i="4"/>
  <c r="Q2257" i="4"/>
  <c r="Q2258" i="4"/>
  <c r="Q2259" i="4"/>
  <c r="Q2260" i="4"/>
  <c r="Q2261" i="4"/>
  <c r="Q2262" i="4"/>
  <c r="Q2263" i="4"/>
  <c r="Q2264" i="4"/>
  <c r="Q2265" i="4"/>
  <c r="Q2266" i="4"/>
  <c r="Q2267" i="4"/>
  <c r="Q2268" i="4"/>
  <c r="Q2269" i="4"/>
  <c r="Q2270" i="4"/>
  <c r="Q2271" i="4"/>
  <c r="Q2272" i="4"/>
  <c r="Q2273" i="4"/>
  <c r="Q2274" i="4"/>
  <c r="Q2275" i="4"/>
  <c r="Q2276" i="4"/>
  <c r="Q2277" i="4"/>
  <c r="Q2278" i="4"/>
  <c r="Q2279" i="4"/>
  <c r="Q2280" i="4"/>
  <c r="Q2281" i="4"/>
  <c r="Q2282" i="4"/>
  <c r="Q2283" i="4"/>
  <c r="Q2284" i="4"/>
  <c r="Q2285" i="4"/>
  <c r="Q2286" i="4"/>
  <c r="Q2287" i="4"/>
  <c r="Q2288" i="4"/>
  <c r="Q2289" i="4"/>
  <c r="Q2290" i="4"/>
  <c r="Q2291" i="4"/>
  <c r="Q2292" i="4"/>
  <c r="Q2293" i="4"/>
  <c r="Q2294" i="4"/>
  <c r="Q2295" i="4"/>
  <c r="Q2296" i="4"/>
  <c r="Q2297" i="4"/>
  <c r="Q2298" i="4"/>
  <c r="Q2299" i="4"/>
  <c r="Q2300" i="4"/>
  <c r="Q2301" i="4"/>
  <c r="Q2302" i="4"/>
  <c r="Q2303" i="4"/>
  <c r="Q2304" i="4"/>
  <c r="Q2305" i="4"/>
  <c r="Q2306" i="4"/>
  <c r="Q2307" i="4"/>
  <c r="Q2308" i="4"/>
  <c r="Q2309" i="4"/>
  <c r="Q2310" i="4"/>
  <c r="Q2311" i="4"/>
  <c r="Q2312" i="4"/>
  <c r="Q2313" i="4"/>
  <c r="Q2314" i="4"/>
  <c r="Q2315" i="4"/>
  <c r="Q2316" i="4"/>
  <c r="Q2317" i="4"/>
  <c r="Q2318" i="4"/>
  <c r="Q2319" i="4"/>
  <c r="Q2320" i="4"/>
  <c r="Q2321" i="4"/>
  <c r="Q2322" i="4"/>
  <c r="Q2323" i="4"/>
  <c r="Q2324" i="4"/>
  <c r="Q2325" i="4"/>
  <c r="Q2326" i="4"/>
  <c r="Q2327" i="4"/>
  <c r="Q2328" i="4"/>
  <c r="Q2329" i="4"/>
  <c r="Q2330" i="4"/>
  <c r="Q2331" i="4"/>
  <c r="Q2332" i="4"/>
  <c r="Q2333" i="4"/>
  <c r="Q2334" i="4"/>
  <c r="Q2335" i="4"/>
  <c r="Q2336" i="4"/>
  <c r="Q2337" i="4"/>
  <c r="Q2338" i="4"/>
  <c r="Q2339" i="4"/>
  <c r="Q2340" i="4"/>
  <c r="Q2341" i="4"/>
  <c r="Q2342" i="4"/>
  <c r="Q2343" i="4"/>
  <c r="Q2344" i="4"/>
  <c r="Q2345" i="4"/>
  <c r="Q2346" i="4"/>
  <c r="Q2347" i="4"/>
  <c r="Q2348" i="4"/>
  <c r="Q2349" i="4"/>
  <c r="Q2350" i="4"/>
  <c r="Q2351" i="4"/>
  <c r="Q2352" i="4"/>
  <c r="Q2353" i="4"/>
  <c r="Q2354" i="4"/>
  <c r="Q2355" i="4"/>
  <c r="Q2356" i="4"/>
  <c r="Q2357" i="4"/>
  <c r="Q2358" i="4"/>
  <c r="Q2359" i="4"/>
  <c r="Q2360" i="4"/>
  <c r="Q2361" i="4"/>
  <c r="Q2362" i="4"/>
  <c r="Q2363" i="4"/>
  <c r="Q2364" i="4"/>
  <c r="Q2365" i="4"/>
  <c r="Q2366" i="4"/>
  <c r="Q2367" i="4"/>
  <c r="Q2368" i="4"/>
  <c r="Q2369" i="4"/>
  <c r="Q2370" i="4"/>
  <c r="Q2371" i="4"/>
  <c r="Q2372" i="4"/>
  <c r="Q2373" i="4"/>
  <c r="Q2374" i="4"/>
  <c r="Q2375" i="4"/>
  <c r="Q2376" i="4"/>
  <c r="Q2377" i="4"/>
  <c r="Q2378" i="4"/>
  <c r="Q2379" i="4"/>
  <c r="Q2380" i="4"/>
  <c r="Q2381" i="4"/>
  <c r="Q2382" i="4"/>
  <c r="Q2383" i="4"/>
  <c r="Q2384" i="4"/>
  <c r="Q2385" i="4"/>
  <c r="Q2386" i="4"/>
  <c r="Q2387" i="4"/>
  <c r="Q2388" i="4"/>
  <c r="Q2389" i="4"/>
  <c r="Q2390" i="4"/>
  <c r="Q2391" i="4"/>
  <c r="Q2392" i="4"/>
  <c r="Q2393" i="4"/>
  <c r="Q2394" i="4"/>
  <c r="Q2395" i="4"/>
  <c r="Q2396" i="4"/>
  <c r="Q2397" i="4"/>
  <c r="Q2398" i="4"/>
  <c r="Q2399" i="4"/>
  <c r="Q2400" i="4"/>
  <c r="Q2401" i="4"/>
  <c r="Q2402" i="4"/>
  <c r="Q2403" i="4"/>
  <c r="Q2404" i="4"/>
  <c r="Q2405" i="4"/>
  <c r="Q2406" i="4"/>
  <c r="Q2407" i="4"/>
  <c r="Q2408" i="4"/>
  <c r="Q2409" i="4"/>
  <c r="Q2410" i="4"/>
  <c r="Q2411" i="4"/>
  <c r="Q2412" i="4"/>
  <c r="Q2413" i="4"/>
  <c r="Q2414" i="4"/>
  <c r="Q2415" i="4"/>
  <c r="Q2416" i="4"/>
  <c r="Q2417" i="4"/>
  <c r="Q2418" i="4"/>
  <c r="Q2419" i="4"/>
  <c r="Q2420" i="4"/>
  <c r="Q2421" i="4"/>
  <c r="Q2422" i="4"/>
  <c r="Q2423" i="4"/>
  <c r="Q2424" i="4"/>
  <c r="Q2425" i="4"/>
  <c r="Q2426" i="4"/>
  <c r="Q2427" i="4"/>
  <c r="Q2428" i="4"/>
  <c r="Q2429" i="4"/>
  <c r="Q2430" i="4"/>
  <c r="Q2431" i="4"/>
  <c r="Q2432" i="4"/>
  <c r="Q2433" i="4"/>
  <c r="Q2434" i="4"/>
  <c r="Q2435" i="4"/>
  <c r="Q2436" i="4"/>
  <c r="Q2437" i="4"/>
  <c r="Q2438" i="4"/>
  <c r="Q2439" i="4"/>
  <c r="Q2440" i="4"/>
  <c r="Q2441" i="4"/>
  <c r="Q2442" i="4"/>
  <c r="Q2443" i="4"/>
  <c r="Q2444" i="4"/>
  <c r="Q2445" i="4"/>
  <c r="Q2446" i="4"/>
  <c r="Q2447" i="4"/>
  <c r="Q2448" i="4"/>
  <c r="Q2449" i="4"/>
  <c r="Q2450" i="4"/>
  <c r="Q2451" i="4"/>
  <c r="Q2452" i="4"/>
  <c r="Q2453" i="4"/>
  <c r="Q2454" i="4"/>
  <c r="Q2455" i="4"/>
  <c r="Q2456" i="4"/>
  <c r="Q2457" i="4"/>
  <c r="Q2458" i="4"/>
  <c r="Q2459" i="4"/>
  <c r="Q2460" i="4"/>
  <c r="Q2461" i="4"/>
  <c r="Q2462" i="4"/>
  <c r="Q2463" i="4"/>
  <c r="Q2464" i="4"/>
  <c r="Q2465" i="4"/>
  <c r="Q2466" i="4"/>
  <c r="Q2467" i="4"/>
  <c r="Q2468" i="4"/>
  <c r="Q2469" i="4"/>
  <c r="Q2470" i="4"/>
  <c r="Q2471" i="4"/>
  <c r="Q2472" i="4"/>
  <c r="Q2473" i="4"/>
  <c r="Q2474" i="4"/>
  <c r="Q2475" i="4"/>
  <c r="Q2476" i="4"/>
  <c r="Q2477" i="4"/>
  <c r="Q2478" i="4"/>
  <c r="Q2479" i="4"/>
  <c r="Q2480" i="4"/>
  <c r="Q2481" i="4"/>
  <c r="Q2482" i="4"/>
  <c r="Q2483" i="4"/>
  <c r="Q2484" i="4"/>
  <c r="Q2485" i="4"/>
  <c r="Q2486" i="4"/>
  <c r="Q2487" i="4"/>
  <c r="Q2488" i="4"/>
  <c r="Q2489" i="4"/>
  <c r="Q2490" i="4"/>
  <c r="Q2491" i="4"/>
  <c r="Q2492" i="4"/>
  <c r="Q2493" i="4"/>
  <c r="Q2494" i="4"/>
  <c r="Q2495" i="4"/>
  <c r="Q2496" i="4"/>
  <c r="Q2497" i="4"/>
  <c r="Q2498" i="4"/>
  <c r="Q2499" i="4"/>
  <c r="Q2500" i="4"/>
  <c r="Q2501" i="4"/>
  <c r="Q2502" i="4"/>
  <c r="Q2503" i="4"/>
  <c r="Q2504" i="4"/>
  <c r="Q2505" i="4"/>
  <c r="Q2506" i="4"/>
  <c r="Q2507" i="4"/>
  <c r="Q2508" i="4"/>
  <c r="Q2509" i="4"/>
  <c r="Q2510" i="4"/>
  <c r="Q2511" i="4"/>
  <c r="Q2512" i="4"/>
  <c r="Q2513" i="4"/>
  <c r="Q2514" i="4"/>
  <c r="Q2515" i="4"/>
  <c r="Q2516" i="4"/>
  <c r="Q2517" i="4"/>
  <c r="Q2518" i="4"/>
  <c r="Q2519" i="4"/>
  <c r="Q2520" i="4"/>
  <c r="Q2521" i="4"/>
  <c r="Q2522" i="4"/>
  <c r="Q2523" i="4"/>
  <c r="Q2524" i="4"/>
  <c r="Q2525" i="4"/>
  <c r="Q2526" i="4"/>
  <c r="Q2527" i="4"/>
  <c r="Q2528" i="4"/>
  <c r="Q2529" i="4"/>
  <c r="Q2530" i="4"/>
  <c r="Q2531" i="4"/>
  <c r="Q2532" i="4"/>
  <c r="Q2533" i="4"/>
  <c r="Q2534" i="4"/>
  <c r="Q2535" i="4"/>
  <c r="Q2536" i="4"/>
  <c r="Q2537" i="4"/>
  <c r="Q2538" i="4"/>
  <c r="Q2539" i="4"/>
  <c r="Q2540" i="4"/>
  <c r="Q2541" i="4"/>
  <c r="Q2542" i="4"/>
  <c r="Q2543" i="4"/>
  <c r="Q2544" i="4"/>
  <c r="Q2545" i="4"/>
  <c r="Q2546" i="4"/>
  <c r="Q2547" i="4"/>
  <c r="Q2548" i="4"/>
  <c r="Q2549" i="4"/>
  <c r="Q2550" i="4"/>
  <c r="Q2551" i="4"/>
  <c r="Q2552" i="4"/>
  <c r="Q2553" i="4"/>
  <c r="Q2554" i="4"/>
  <c r="Q2555" i="4"/>
  <c r="Q2556" i="4"/>
  <c r="Q2557" i="4"/>
  <c r="Q2558" i="4"/>
  <c r="Q2559" i="4"/>
  <c r="Q2560" i="4"/>
  <c r="Q2561" i="4"/>
  <c r="Q2562" i="4"/>
  <c r="Q2563" i="4"/>
  <c r="Q2564" i="4"/>
  <c r="Q2565" i="4"/>
  <c r="Q2566" i="4"/>
  <c r="Q2567" i="4"/>
  <c r="Q2568" i="4"/>
  <c r="Q2569" i="4"/>
  <c r="Q2570" i="4"/>
  <c r="Q2571" i="4"/>
  <c r="Q2572" i="4"/>
  <c r="Q2573" i="4"/>
  <c r="Q2574" i="4"/>
  <c r="Q2575" i="4"/>
  <c r="Q2576" i="4"/>
  <c r="Q2577" i="4"/>
  <c r="Q2578" i="4"/>
  <c r="Q2579" i="4"/>
  <c r="Q2580" i="4"/>
  <c r="Q2581" i="4"/>
  <c r="Q2582" i="4"/>
  <c r="Q2583" i="4"/>
  <c r="Q2584" i="4"/>
  <c r="Q2585" i="4"/>
  <c r="Q2586" i="4"/>
  <c r="Q2587" i="4"/>
  <c r="Q2588" i="4"/>
  <c r="Q2589" i="4"/>
  <c r="Q2590" i="4"/>
  <c r="Q2591" i="4"/>
  <c r="Q2592" i="4"/>
  <c r="Q2593" i="4"/>
  <c r="Q2594" i="4"/>
  <c r="Q2595" i="4"/>
  <c r="Q2596" i="4"/>
  <c r="Q2597" i="4"/>
  <c r="Q2598" i="4"/>
  <c r="Q2599" i="4"/>
  <c r="Q2600" i="4"/>
  <c r="Q2601" i="4"/>
  <c r="Q2602" i="4"/>
  <c r="Q2603" i="4"/>
  <c r="Q2604" i="4"/>
  <c r="Q2605" i="4"/>
  <c r="Q2606" i="4"/>
  <c r="Q2607" i="4"/>
  <c r="Q2608" i="4"/>
  <c r="Q2609" i="4"/>
  <c r="Q2610" i="4"/>
  <c r="Q2611" i="4"/>
  <c r="Q2612" i="4"/>
  <c r="Q2613" i="4"/>
  <c r="Q2614" i="4"/>
  <c r="Q2615" i="4"/>
  <c r="Q2616" i="4"/>
  <c r="Q2617" i="4"/>
  <c r="Q2618" i="4"/>
  <c r="Q2619" i="4"/>
  <c r="Q2620" i="4"/>
  <c r="Q2621" i="4"/>
  <c r="Q2622" i="4"/>
  <c r="Q2623" i="4"/>
  <c r="Q2624" i="4"/>
  <c r="Q2625" i="4"/>
  <c r="Q2626" i="4"/>
  <c r="Q2627" i="4"/>
  <c r="Q2628" i="4"/>
  <c r="Q2629" i="4"/>
  <c r="Q2630" i="4"/>
  <c r="Q2631" i="4"/>
  <c r="Q2632" i="4"/>
  <c r="Q2633" i="4"/>
  <c r="Q2634" i="4"/>
  <c r="Q2635" i="4"/>
  <c r="Q2636" i="4"/>
  <c r="Q2637" i="4"/>
  <c r="Q2638" i="4"/>
  <c r="Q2639" i="4"/>
  <c r="Q2640" i="4"/>
  <c r="Q2641" i="4"/>
  <c r="Q2642" i="4"/>
  <c r="Q2643" i="4"/>
  <c r="Q2644" i="4"/>
  <c r="Q2645" i="4"/>
  <c r="Q2646" i="4"/>
  <c r="Q2647" i="4"/>
  <c r="Q2648" i="4"/>
  <c r="Q2649" i="4"/>
  <c r="Q2650" i="4"/>
  <c r="Q2651" i="4"/>
  <c r="Q2652" i="4"/>
  <c r="Q2653" i="4"/>
  <c r="Q2654" i="4"/>
  <c r="Q2655" i="4"/>
  <c r="Q2656" i="4"/>
  <c r="Q2657" i="4"/>
  <c r="Q2658" i="4"/>
  <c r="Q2659" i="4"/>
  <c r="Q2660" i="4"/>
  <c r="Q2661" i="4"/>
  <c r="Q2662" i="4"/>
  <c r="Q2663" i="4"/>
  <c r="Q2664" i="4"/>
  <c r="Q2665" i="4"/>
  <c r="Q2666" i="4"/>
  <c r="Q2667" i="4"/>
  <c r="Q2668" i="4"/>
  <c r="Q2669" i="4"/>
  <c r="Q2670" i="4"/>
  <c r="Q2671" i="4"/>
  <c r="Q2672" i="4"/>
  <c r="Q2673" i="4"/>
  <c r="Q2674" i="4"/>
  <c r="Q2675" i="4"/>
  <c r="Q2676" i="4"/>
  <c r="Q2677" i="4"/>
  <c r="Q2678" i="4"/>
  <c r="Q2679" i="4"/>
  <c r="Q2680" i="4"/>
  <c r="Q2681" i="4"/>
  <c r="Q2682" i="4"/>
  <c r="Q2683" i="4"/>
  <c r="Q2684" i="4"/>
  <c r="Q2685" i="4"/>
  <c r="Q2686" i="4"/>
  <c r="Q2687" i="4"/>
  <c r="Q2688" i="4"/>
  <c r="Q2689" i="4"/>
  <c r="Q2690" i="4"/>
  <c r="Q2691" i="4"/>
  <c r="Q2692" i="4"/>
  <c r="Q2693" i="4"/>
  <c r="Q2694" i="4"/>
  <c r="Q2695" i="4"/>
  <c r="Q2696" i="4"/>
  <c r="Q2697" i="4"/>
  <c r="Q2698" i="4"/>
  <c r="Q2699" i="4"/>
  <c r="Q2700" i="4"/>
  <c r="Q2701" i="4"/>
  <c r="Q2702" i="4"/>
  <c r="Q2703" i="4"/>
  <c r="Q2704" i="4"/>
  <c r="Q2705" i="4"/>
  <c r="Q2706" i="4"/>
  <c r="Q2707" i="4"/>
  <c r="Q2708" i="4"/>
  <c r="Q2709" i="4"/>
  <c r="Q2710" i="4"/>
  <c r="Q2711" i="4"/>
  <c r="Q2712" i="4"/>
  <c r="Q2713" i="4"/>
  <c r="Q2714" i="4"/>
  <c r="Q2715" i="4"/>
  <c r="Q2716" i="4"/>
  <c r="Q2717" i="4"/>
  <c r="Q2718" i="4"/>
  <c r="Q2719" i="4"/>
  <c r="Q2720" i="4"/>
  <c r="Q2721" i="4"/>
  <c r="Q2722" i="4"/>
  <c r="Q2723" i="4"/>
  <c r="Q2724" i="4"/>
  <c r="Q2725" i="4"/>
  <c r="Q2726" i="4"/>
  <c r="Q2727" i="4"/>
  <c r="Q2728" i="4"/>
  <c r="Q2729" i="4"/>
  <c r="Q2730" i="4"/>
  <c r="Q2731" i="4"/>
  <c r="Q2732" i="4"/>
  <c r="Q2733" i="4"/>
  <c r="Q2734" i="4"/>
  <c r="Q2735" i="4"/>
  <c r="Q2736" i="4"/>
  <c r="Q2737" i="4"/>
  <c r="Q2738" i="4"/>
  <c r="Q2739" i="4"/>
  <c r="Q2740" i="4"/>
  <c r="Q2741" i="4"/>
  <c r="Q2742" i="4"/>
  <c r="Q2743" i="4"/>
  <c r="Q2744" i="4"/>
  <c r="Q2745" i="4"/>
  <c r="Q2746" i="4"/>
  <c r="Q2747" i="4"/>
  <c r="Q2748" i="4"/>
  <c r="Q2749" i="4"/>
  <c r="Q2750" i="4"/>
  <c r="Q2751" i="4"/>
  <c r="Q2752" i="4"/>
  <c r="Q2753" i="4"/>
  <c r="Q2754" i="4"/>
  <c r="Q2755" i="4"/>
  <c r="Q2756" i="4"/>
  <c r="Q2757" i="4"/>
  <c r="Q2758" i="4"/>
  <c r="Q2759" i="4"/>
  <c r="Q2760" i="4"/>
  <c r="Q2761" i="4"/>
  <c r="Q2762" i="4"/>
  <c r="Q2763" i="4"/>
  <c r="Q2764" i="4"/>
  <c r="Q2765" i="4"/>
  <c r="Q2766" i="4"/>
  <c r="Q2767" i="4"/>
  <c r="Q2768" i="4"/>
  <c r="Q2769" i="4"/>
  <c r="Q2770" i="4"/>
  <c r="Q2771" i="4"/>
  <c r="Q2772" i="4"/>
  <c r="Q2773" i="4"/>
  <c r="Q2774" i="4"/>
  <c r="Q2775" i="4"/>
  <c r="Q2776" i="4"/>
  <c r="Q2777" i="4"/>
  <c r="Q2778" i="4"/>
  <c r="Q2779" i="4"/>
  <c r="Q2780" i="4"/>
  <c r="Q2781" i="4"/>
  <c r="Q2782" i="4"/>
  <c r="Q2783" i="4"/>
  <c r="Q2784" i="4"/>
  <c r="Q2785" i="4"/>
  <c r="Q2786" i="4"/>
  <c r="Q2787" i="4"/>
  <c r="Q2788" i="4"/>
  <c r="Q2789" i="4"/>
  <c r="Q2790" i="4"/>
  <c r="Q2791" i="4"/>
  <c r="Q2792" i="4"/>
  <c r="Q2793" i="4"/>
  <c r="Q2794" i="4"/>
  <c r="Q2795" i="4"/>
  <c r="Q2796" i="4"/>
  <c r="Q2797" i="4"/>
  <c r="Q2798" i="4"/>
  <c r="Q2799" i="4"/>
  <c r="Q2800" i="4"/>
  <c r="Q2801" i="4"/>
  <c r="Q2802" i="4"/>
  <c r="Q2803" i="4"/>
  <c r="Q2804" i="4"/>
  <c r="Q2805" i="4"/>
  <c r="Q2806" i="4"/>
  <c r="Q2807" i="4"/>
  <c r="Q2808" i="4"/>
  <c r="Q2809" i="4"/>
  <c r="Q2810" i="4"/>
  <c r="Q2811" i="4"/>
  <c r="Q2812" i="4"/>
  <c r="Q2813" i="4"/>
  <c r="Q2814" i="4"/>
  <c r="Q2815" i="4"/>
  <c r="Q2816" i="4"/>
  <c r="Q2817" i="4"/>
  <c r="Q2818" i="4"/>
  <c r="Q2819" i="4"/>
  <c r="Q2820" i="4"/>
  <c r="Q2821" i="4"/>
  <c r="Q2822" i="4"/>
  <c r="Q2823" i="4"/>
  <c r="Q2824" i="4"/>
  <c r="Q2825" i="4"/>
  <c r="Q2826" i="4"/>
  <c r="Q2827" i="4"/>
  <c r="Q2828" i="4"/>
  <c r="Q2829" i="4"/>
  <c r="Q2830" i="4"/>
  <c r="Q2831" i="4"/>
  <c r="Q2832" i="4"/>
  <c r="Q2833" i="4"/>
  <c r="Q2834" i="4"/>
  <c r="Q2835" i="4"/>
  <c r="Q2836" i="4"/>
  <c r="Q2837" i="4"/>
  <c r="Q2838" i="4"/>
  <c r="Q2839" i="4"/>
  <c r="Q2840" i="4"/>
  <c r="Q2841" i="4"/>
  <c r="Q2842" i="4"/>
  <c r="Q2843" i="4"/>
  <c r="Q2844" i="4"/>
  <c r="Q2845" i="4"/>
  <c r="Q2846" i="4"/>
  <c r="Q2847" i="4"/>
  <c r="Q2848" i="4"/>
  <c r="Q2849" i="4"/>
  <c r="Q2850" i="4"/>
  <c r="Q2851" i="4"/>
  <c r="Q2852" i="4"/>
  <c r="Q2853" i="4"/>
  <c r="Q2854" i="4"/>
  <c r="Q2855" i="4"/>
  <c r="Q2856" i="4"/>
  <c r="Q2857" i="4"/>
  <c r="Q2858" i="4"/>
  <c r="Q2859" i="4"/>
  <c r="Q2860" i="4"/>
  <c r="Q2861" i="4"/>
  <c r="Q2862" i="4"/>
  <c r="Q2863" i="4"/>
  <c r="Q2864" i="4"/>
  <c r="Q2865" i="4"/>
  <c r="Q2866" i="4"/>
  <c r="Q2867" i="4"/>
  <c r="Q2868" i="4"/>
  <c r="Q2869" i="4"/>
  <c r="Q2870" i="4"/>
  <c r="Q2871" i="4"/>
  <c r="Q2872" i="4"/>
  <c r="Q2873" i="4"/>
  <c r="Q2874" i="4"/>
  <c r="Q2875" i="4"/>
  <c r="Q2876" i="4"/>
  <c r="Q2877" i="4"/>
  <c r="Q2878" i="4"/>
  <c r="Q2879" i="4"/>
  <c r="Q2880" i="4"/>
  <c r="Q2881" i="4"/>
  <c r="Q2882" i="4"/>
  <c r="Q2883" i="4"/>
  <c r="Q2884" i="4"/>
  <c r="Q2885" i="4"/>
  <c r="Q2886" i="4"/>
  <c r="Q2887" i="4"/>
  <c r="Q2888" i="4"/>
  <c r="Q2889" i="4"/>
  <c r="Q2890" i="4"/>
  <c r="Q2891" i="4"/>
  <c r="Q2892" i="4"/>
  <c r="Q2893" i="4"/>
  <c r="Q2894" i="4"/>
  <c r="Q2895" i="4"/>
  <c r="Q2896" i="4"/>
  <c r="Q2897" i="4"/>
  <c r="Q2898" i="4"/>
  <c r="Q2899" i="4"/>
  <c r="Q2900" i="4"/>
  <c r="Q2901" i="4"/>
  <c r="Q2902" i="4"/>
  <c r="Q2903" i="4"/>
  <c r="Q2904" i="4"/>
  <c r="Q2905" i="4"/>
  <c r="Q2906" i="4"/>
  <c r="Q2907" i="4"/>
  <c r="Q2908" i="4"/>
  <c r="Q2909" i="4"/>
  <c r="Q2910" i="4"/>
  <c r="Q2911" i="4"/>
  <c r="Q2912" i="4"/>
  <c r="Q2913" i="4"/>
  <c r="Q2914" i="4"/>
  <c r="Q2915" i="4"/>
  <c r="Q2916" i="4"/>
  <c r="Q2917" i="4"/>
  <c r="Q2918" i="4"/>
  <c r="Q2919" i="4"/>
  <c r="Q2920" i="4"/>
  <c r="Q2921" i="4"/>
  <c r="Q2922" i="4"/>
  <c r="Q2923" i="4"/>
  <c r="Q2924" i="4"/>
  <c r="Q2925" i="4"/>
  <c r="Q2926" i="4"/>
  <c r="Q2927" i="4"/>
  <c r="Q2928" i="4"/>
  <c r="Q2929" i="4"/>
  <c r="Q2930" i="4"/>
  <c r="Q2931" i="4"/>
  <c r="Q2932" i="4"/>
  <c r="Q2933" i="4"/>
  <c r="Q2934" i="4"/>
  <c r="Q2935" i="4"/>
  <c r="Q2936" i="4"/>
  <c r="Q2937" i="4"/>
  <c r="Q2938" i="4"/>
  <c r="Q2939" i="4"/>
  <c r="Q2940" i="4"/>
  <c r="Q2941" i="4"/>
  <c r="Q2942" i="4"/>
  <c r="Q2943" i="4"/>
  <c r="Q2944" i="4"/>
  <c r="Q2945" i="4"/>
  <c r="Q2946" i="4"/>
  <c r="Q2947" i="4"/>
  <c r="Q2948" i="4"/>
  <c r="Q2949" i="4"/>
  <c r="Q2950" i="4"/>
  <c r="Q2951" i="4"/>
  <c r="Q2952" i="4"/>
  <c r="Q2953" i="4"/>
  <c r="Q2954" i="4"/>
  <c r="Q2955" i="4"/>
  <c r="Q2956" i="4"/>
  <c r="Q2957" i="4"/>
  <c r="Q2958" i="4"/>
  <c r="Q2959" i="4"/>
  <c r="Q2960" i="4"/>
  <c r="Q2961" i="4"/>
  <c r="Q2962" i="4"/>
  <c r="Q2963" i="4"/>
  <c r="Q2964" i="4"/>
  <c r="Q2965" i="4"/>
  <c r="Q2966" i="4"/>
  <c r="Q2967" i="4"/>
  <c r="Q2968" i="4"/>
  <c r="Q2969" i="4"/>
  <c r="Q2970" i="4"/>
  <c r="Q2971" i="4"/>
  <c r="Q2972" i="4"/>
  <c r="Q2973" i="4"/>
  <c r="Q2974" i="4"/>
  <c r="Q2975" i="4"/>
  <c r="Q2976" i="4"/>
  <c r="Q2977" i="4"/>
  <c r="Q2978" i="4"/>
  <c r="Q2979" i="4"/>
  <c r="Q2980" i="4"/>
  <c r="Q2981" i="4"/>
  <c r="Q2982" i="4"/>
  <c r="Q2983" i="4"/>
  <c r="Q2984" i="4"/>
  <c r="Q2985" i="4"/>
  <c r="Q2986" i="4"/>
  <c r="Q2987" i="4"/>
  <c r="Q2988" i="4"/>
  <c r="Q2989" i="4"/>
  <c r="Q2990" i="4"/>
  <c r="Q2991" i="4"/>
  <c r="Q2992" i="4"/>
  <c r="Q2993" i="4"/>
  <c r="Q2994" i="4"/>
  <c r="Q2995" i="4"/>
  <c r="Q2996" i="4"/>
  <c r="Q2997" i="4"/>
  <c r="Q2998" i="4"/>
  <c r="Q2999" i="4"/>
  <c r="Q3000" i="4"/>
  <c r="Q3001" i="4"/>
  <c r="Q3002" i="4"/>
  <c r="Q3003" i="4"/>
  <c r="Q3004" i="4"/>
  <c r="Q3005" i="4"/>
  <c r="Q3006" i="4"/>
  <c r="Q3007" i="4"/>
  <c r="Q3008" i="4"/>
  <c r="Q3009" i="4"/>
  <c r="Q3010" i="4"/>
  <c r="Q3011" i="4"/>
  <c r="Q3012" i="4"/>
  <c r="Q3013" i="4"/>
  <c r="Q3014" i="4"/>
  <c r="Q3015" i="4"/>
  <c r="Q3016" i="4"/>
  <c r="Q3017" i="4"/>
  <c r="Q3018" i="4"/>
  <c r="Q3019" i="4"/>
  <c r="Q3020" i="4"/>
  <c r="Q3021" i="4"/>
  <c r="Q3022" i="4"/>
  <c r="Q3023" i="4"/>
  <c r="Q3024" i="4"/>
  <c r="Q3025" i="4"/>
  <c r="Q3026" i="4"/>
  <c r="Q3027" i="4"/>
  <c r="Q3028" i="4"/>
  <c r="Q3029" i="4"/>
  <c r="Q3030" i="4"/>
  <c r="Q3031" i="4"/>
  <c r="Q3032" i="4"/>
  <c r="Q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20" i="4"/>
  <c r="P120" i="4"/>
  <c r="O121" i="4"/>
  <c r="P121" i="4"/>
  <c r="O122" i="4"/>
  <c r="P122" i="4"/>
  <c r="O123" i="4"/>
  <c r="P123" i="4"/>
  <c r="O124" i="4"/>
  <c r="P124" i="4"/>
  <c r="O125" i="4"/>
  <c r="P125" i="4"/>
  <c r="O126" i="4"/>
  <c r="P126" i="4"/>
  <c r="O127" i="4"/>
  <c r="P127" i="4"/>
  <c r="O128" i="4"/>
  <c r="P128" i="4"/>
  <c r="O129" i="4"/>
  <c r="P129" i="4"/>
  <c r="O130" i="4"/>
  <c r="P130" i="4"/>
  <c r="O131" i="4"/>
  <c r="P131" i="4"/>
  <c r="O132" i="4"/>
  <c r="P132" i="4"/>
  <c r="O133" i="4"/>
  <c r="P133" i="4"/>
  <c r="O134" i="4"/>
  <c r="P134" i="4"/>
  <c r="O135" i="4"/>
  <c r="P135" i="4"/>
  <c r="O136" i="4"/>
  <c r="P136" i="4"/>
  <c r="O137" i="4"/>
  <c r="P137" i="4"/>
  <c r="O138" i="4"/>
  <c r="P138" i="4"/>
  <c r="O139" i="4"/>
  <c r="P139" i="4"/>
  <c r="O140" i="4"/>
  <c r="P140" i="4"/>
  <c r="O141" i="4"/>
  <c r="P141" i="4"/>
  <c r="O142" i="4"/>
  <c r="P142" i="4"/>
  <c r="O143" i="4"/>
  <c r="P143" i="4"/>
  <c r="O144" i="4"/>
  <c r="P144" i="4"/>
  <c r="O145" i="4"/>
  <c r="P145" i="4"/>
  <c r="O146" i="4"/>
  <c r="P146" i="4"/>
  <c r="O147" i="4"/>
  <c r="P147" i="4"/>
  <c r="O148" i="4"/>
  <c r="P148" i="4"/>
  <c r="O149" i="4"/>
  <c r="P149" i="4"/>
  <c r="O150" i="4"/>
  <c r="P150" i="4"/>
  <c r="O151" i="4"/>
  <c r="P151" i="4"/>
  <c r="O152" i="4"/>
  <c r="P152" i="4"/>
  <c r="O153" i="4"/>
  <c r="P153" i="4"/>
  <c r="O154" i="4"/>
  <c r="P154" i="4"/>
  <c r="O155" i="4"/>
  <c r="P155" i="4"/>
  <c r="O156" i="4"/>
  <c r="P156" i="4"/>
  <c r="O157" i="4"/>
  <c r="P157" i="4"/>
  <c r="O158" i="4"/>
  <c r="P158" i="4"/>
  <c r="O159" i="4"/>
  <c r="P159" i="4"/>
  <c r="O160" i="4"/>
  <c r="P160" i="4"/>
  <c r="O161" i="4"/>
  <c r="P161" i="4"/>
  <c r="O162" i="4"/>
  <c r="P162" i="4"/>
  <c r="O163" i="4"/>
  <c r="P163" i="4"/>
  <c r="O164" i="4"/>
  <c r="P164" i="4"/>
  <c r="O165" i="4"/>
  <c r="P165" i="4"/>
  <c r="O166" i="4"/>
  <c r="P166" i="4"/>
  <c r="O167" i="4"/>
  <c r="P167" i="4"/>
  <c r="O168" i="4"/>
  <c r="P168" i="4"/>
  <c r="O169" i="4"/>
  <c r="P169" i="4"/>
  <c r="O170" i="4"/>
  <c r="P170" i="4"/>
  <c r="O171" i="4"/>
  <c r="P171" i="4"/>
  <c r="O172" i="4"/>
  <c r="P172" i="4"/>
  <c r="O173" i="4"/>
  <c r="P173" i="4"/>
  <c r="O174" i="4"/>
  <c r="P174" i="4"/>
  <c r="O175" i="4"/>
  <c r="P175" i="4"/>
  <c r="O176" i="4"/>
  <c r="P176" i="4"/>
  <c r="O177" i="4"/>
  <c r="P177" i="4"/>
  <c r="O178" i="4"/>
  <c r="P178" i="4"/>
  <c r="O179" i="4"/>
  <c r="P179" i="4"/>
  <c r="O180" i="4"/>
  <c r="P180" i="4"/>
  <c r="O181" i="4"/>
  <c r="P181" i="4"/>
  <c r="O182" i="4"/>
  <c r="P182" i="4"/>
  <c r="O183" i="4"/>
  <c r="P183" i="4"/>
  <c r="O184" i="4"/>
  <c r="P184" i="4"/>
  <c r="O185" i="4"/>
  <c r="P185" i="4"/>
  <c r="O186" i="4"/>
  <c r="P186" i="4"/>
  <c r="O187" i="4"/>
  <c r="P187" i="4"/>
  <c r="O188" i="4"/>
  <c r="P188" i="4"/>
  <c r="O189" i="4"/>
  <c r="P189" i="4"/>
  <c r="O190" i="4"/>
  <c r="P190" i="4"/>
  <c r="O191" i="4"/>
  <c r="P191" i="4"/>
  <c r="O192" i="4"/>
  <c r="P192" i="4"/>
  <c r="O193" i="4"/>
  <c r="P193" i="4"/>
  <c r="O194" i="4"/>
  <c r="P194" i="4"/>
  <c r="O195" i="4"/>
  <c r="P195" i="4"/>
  <c r="O196" i="4"/>
  <c r="P196" i="4"/>
  <c r="O197" i="4"/>
  <c r="P197" i="4"/>
  <c r="O198" i="4"/>
  <c r="P198" i="4"/>
  <c r="O199" i="4"/>
  <c r="P199" i="4"/>
  <c r="O200" i="4"/>
  <c r="P200" i="4"/>
  <c r="O201" i="4"/>
  <c r="P201" i="4"/>
  <c r="O202" i="4"/>
  <c r="P202" i="4"/>
  <c r="O203" i="4"/>
  <c r="P203" i="4"/>
  <c r="O204" i="4"/>
  <c r="P204" i="4"/>
  <c r="O205" i="4"/>
  <c r="P205" i="4"/>
  <c r="O206" i="4"/>
  <c r="P206" i="4"/>
  <c r="O207" i="4"/>
  <c r="P207" i="4"/>
  <c r="O208" i="4"/>
  <c r="P208" i="4"/>
  <c r="O209" i="4"/>
  <c r="P209" i="4"/>
  <c r="O210" i="4"/>
  <c r="P210" i="4"/>
  <c r="O211" i="4"/>
  <c r="P211" i="4"/>
  <c r="O212" i="4"/>
  <c r="P212" i="4"/>
  <c r="O213" i="4"/>
  <c r="P213" i="4"/>
  <c r="O214" i="4"/>
  <c r="P214" i="4"/>
  <c r="O215" i="4"/>
  <c r="P215" i="4"/>
  <c r="O216" i="4"/>
  <c r="P216" i="4"/>
  <c r="O217" i="4"/>
  <c r="P217" i="4"/>
  <c r="O218" i="4"/>
  <c r="P218" i="4"/>
  <c r="O219" i="4"/>
  <c r="P219" i="4"/>
  <c r="O220" i="4"/>
  <c r="P220" i="4"/>
  <c r="O221" i="4"/>
  <c r="P221" i="4"/>
  <c r="O222" i="4"/>
  <c r="P222" i="4"/>
  <c r="O223" i="4"/>
  <c r="P223" i="4"/>
  <c r="O224" i="4"/>
  <c r="P224" i="4"/>
  <c r="O225" i="4"/>
  <c r="P225" i="4"/>
  <c r="O226" i="4"/>
  <c r="P226" i="4"/>
  <c r="O227" i="4"/>
  <c r="P227" i="4"/>
  <c r="O228" i="4"/>
  <c r="P228" i="4"/>
  <c r="O229" i="4"/>
  <c r="P229" i="4"/>
  <c r="O230" i="4"/>
  <c r="P230" i="4"/>
  <c r="O231" i="4"/>
  <c r="P231" i="4"/>
  <c r="O232" i="4"/>
  <c r="P232" i="4"/>
  <c r="O233" i="4"/>
  <c r="P233" i="4"/>
  <c r="O234" i="4"/>
  <c r="P234" i="4"/>
  <c r="O235" i="4"/>
  <c r="P235" i="4"/>
  <c r="O236" i="4"/>
  <c r="P236" i="4"/>
  <c r="O237" i="4"/>
  <c r="P237" i="4"/>
  <c r="O238" i="4"/>
  <c r="P238" i="4"/>
  <c r="O239" i="4"/>
  <c r="P239" i="4"/>
  <c r="O240" i="4"/>
  <c r="P240" i="4"/>
  <c r="O241" i="4"/>
  <c r="P241" i="4"/>
  <c r="O242" i="4"/>
  <c r="P242" i="4"/>
  <c r="O243" i="4"/>
  <c r="P243" i="4"/>
  <c r="O244" i="4"/>
  <c r="P244" i="4"/>
  <c r="O245" i="4"/>
  <c r="P245" i="4"/>
  <c r="O246" i="4"/>
  <c r="P246" i="4"/>
  <c r="O247" i="4"/>
  <c r="P247" i="4"/>
  <c r="O248" i="4"/>
  <c r="P248" i="4"/>
  <c r="O249" i="4"/>
  <c r="P249" i="4"/>
  <c r="O250" i="4"/>
  <c r="P250" i="4"/>
  <c r="O251" i="4"/>
  <c r="P251" i="4"/>
  <c r="O252" i="4"/>
  <c r="P252" i="4"/>
  <c r="O253" i="4"/>
  <c r="P253" i="4"/>
  <c r="O254" i="4"/>
  <c r="P254" i="4"/>
  <c r="O255" i="4"/>
  <c r="P255" i="4"/>
  <c r="O256" i="4"/>
  <c r="P256" i="4"/>
  <c r="O257" i="4"/>
  <c r="P257" i="4"/>
  <c r="O258" i="4"/>
  <c r="P258" i="4"/>
  <c r="O259" i="4"/>
  <c r="P259" i="4"/>
  <c r="O260" i="4"/>
  <c r="P260" i="4"/>
  <c r="O261" i="4"/>
  <c r="P261" i="4"/>
  <c r="O262" i="4"/>
  <c r="P262" i="4"/>
  <c r="O263" i="4"/>
  <c r="P263" i="4"/>
  <c r="O264" i="4"/>
  <c r="P264" i="4"/>
  <c r="O265" i="4"/>
  <c r="P265" i="4"/>
  <c r="O266" i="4"/>
  <c r="P266" i="4"/>
  <c r="O267" i="4"/>
  <c r="P267" i="4"/>
  <c r="O268" i="4"/>
  <c r="P268" i="4"/>
  <c r="O269" i="4"/>
  <c r="P269" i="4"/>
  <c r="O270" i="4"/>
  <c r="P270" i="4"/>
  <c r="O271" i="4"/>
  <c r="P271" i="4"/>
  <c r="O272" i="4"/>
  <c r="P272" i="4"/>
  <c r="O273" i="4"/>
  <c r="P273" i="4"/>
  <c r="O274" i="4"/>
  <c r="P274" i="4"/>
  <c r="O275" i="4"/>
  <c r="P275" i="4"/>
  <c r="O276" i="4"/>
  <c r="P276" i="4"/>
  <c r="O277" i="4"/>
  <c r="P277" i="4"/>
  <c r="O278" i="4"/>
  <c r="P278" i="4"/>
  <c r="O279" i="4"/>
  <c r="P279" i="4"/>
  <c r="O280" i="4"/>
  <c r="P280" i="4"/>
  <c r="O281" i="4"/>
  <c r="P281" i="4"/>
  <c r="O282" i="4"/>
  <c r="P282" i="4"/>
  <c r="O283" i="4"/>
  <c r="P283" i="4"/>
  <c r="O284" i="4"/>
  <c r="P284" i="4"/>
  <c r="O285" i="4"/>
  <c r="P285" i="4"/>
  <c r="O286" i="4"/>
  <c r="P286" i="4"/>
  <c r="O287" i="4"/>
  <c r="P287" i="4"/>
  <c r="O288" i="4"/>
  <c r="P288" i="4"/>
  <c r="O289" i="4"/>
  <c r="P289" i="4"/>
  <c r="O290" i="4"/>
  <c r="P290" i="4"/>
  <c r="O291" i="4"/>
  <c r="P291" i="4"/>
  <c r="O292" i="4"/>
  <c r="P292" i="4"/>
  <c r="O293" i="4"/>
  <c r="P293" i="4"/>
  <c r="O294" i="4"/>
  <c r="P294" i="4"/>
  <c r="O295" i="4"/>
  <c r="P295" i="4"/>
  <c r="O296" i="4"/>
  <c r="P296" i="4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O305" i="4"/>
  <c r="P305" i="4"/>
  <c r="O306" i="4"/>
  <c r="P306" i="4"/>
  <c r="O307" i="4"/>
  <c r="P307" i="4"/>
  <c r="O308" i="4"/>
  <c r="P308" i="4"/>
  <c r="O309" i="4"/>
  <c r="P309" i="4"/>
  <c r="O310" i="4"/>
  <c r="P310" i="4"/>
  <c r="O311" i="4"/>
  <c r="P311" i="4"/>
  <c r="O312" i="4"/>
  <c r="P312" i="4"/>
  <c r="O313" i="4"/>
  <c r="P313" i="4"/>
  <c r="O314" i="4"/>
  <c r="P314" i="4"/>
  <c r="O315" i="4"/>
  <c r="P315" i="4"/>
  <c r="O316" i="4"/>
  <c r="P316" i="4"/>
  <c r="O317" i="4"/>
  <c r="P317" i="4"/>
  <c r="O318" i="4"/>
  <c r="P318" i="4"/>
  <c r="O319" i="4"/>
  <c r="P319" i="4"/>
  <c r="O320" i="4"/>
  <c r="P320" i="4"/>
  <c r="O321" i="4"/>
  <c r="P321" i="4"/>
  <c r="O322" i="4"/>
  <c r="P322" i="4"/>
  <c r="O323" i="4"/>
  <c r="P323" i="4"/>
  <c r="O324" i="4"/>
  <c r="P324" i="4"/>
  <c r="O325" i="4"/>
  <c r="P325" i="4"/>
  <c r="O326" i="4"/>
  <c r="P326" i="4"/>
  <c r="O327" i="4"/>
  <c r="P327" i="4"/>
  <c r="O328" i="4"/>
  <c r="P328" i="4"/>
  <c r="O329" i="4"/>
  <c r="P329" i="4"/>
  <c r="O330" i="4"/>
  <c r="P330" i="4"/>
  <c r="O331" i="4"/>
  <c r="P331" i="4"/>
  <c r="O332" i="4"/>
  <c r="P332" i="4"/>
  <c r="O333" i="4"/>
  <c r="P333" i="4"/>
  <c r="O334" i="4"/>
  <c r="P334" i="4"/>
  <c r="O335" i="4"/>
  <c r="P335" i="4"/>
  <c r="O336" i="4"/>
  <c r="P336" i="4"/>
  <c r="O337" i="4"/>
  <c r="P337" i="4"/>
  <c r="O338" i="4"/>
  <c r="P338" i="4"/>
  <c r="O339" i="4"/>
  <c r="P339" i="4"/>
  <c r="O340" i="4"/>
  <c r="P340" i="4"/>
  <c r="O341" i="4"/>
  <c r="P341" i="4"/>
  <c r="O342" i="4"/>
  <c r="P342" i="4"/>
  <c r="O343" i="4"/>
  <c r="P343" i="4"/>
  <c r="O344" i="4"/>
  <c r="P344" i="4"/>
  <c r="O345" i="4"/>
  <c r="P345" i="4"/>
  <c r="O346" i="4"/>
  <c r="P346" i="4"/>
  <c r="O347" i="4"/>
  <c r="P347" i="4"/>
  <c r="O348" i="4"/>
  <c r="P348" i="4"/>
  <c r="O349" i="4"/>
  <c r="P349" i="4"/>
  <c r="O350" i="4"/>
  <c r="P350" i="4"/>
  <c r="O351" i="4"/>
  <c r="P351" i="4"/>
  <c r="O352" i="4"/>
  <c r="P352" i="4"/>
  <c r="O353" i="4"/>
  <c r="P353" i="4"/>
  <c r="O354" i="4"/>
  <c r="P354" i="4"/>
  <c r="O355" i="4"/>
  <c r="P355" i="4"/>
  <c r="O356" i="4"/>
  <c r="P356" i="4"/>
  <c r="O357" i="4"/>
  <c r="P357" i="4"/>
  <c r="O358" i="4"/>
  <c r="P358" i="4"/>
  <c r="O359" i="4"/>
  <c r="P359" i="4"/>
  <c r="O360" i="4"/>
  <c r="P360" i="4"/>
  <c r="O361" i="4"/>
  <c r="P361" i="4"/>
  <c r="O362" i="4"/>
  <c r="P362" i="4"/>
  <c r="O363" i="4"/>
  <c r="P363" i="4"/>
  <c r="O364" i="4"/>
  <c r="P364" i="4"/>
  <c r="O365" i="4"/>
  <c r="P365" i="4"/>
  <c r="O366" i="4"/>
  <c r="P366" i="4"/>
  <c r="O367" i="4"/>
  <c r="P367" i="4"/>
  <c r="O368" i="4"/>
  <c r="P368" i="4"/>
  <c r="O369" i="4"/>
  <c r="P369" i="4"/>
  <c r="O370" i="4"/>
  <c r="P370" i="4"/>
  <c r="O371" i="4"/>
  <c r="P371" i="4"/>
  <c r="O372" i="4"/>
  <c r="P372" i="4"/>
  <c r="O373" i="4"/>
  <c r="P373" i="4"/>
  <c r="O374" i="4"/>
  <c r="P374" i="4"/>
  <c r="O375" i="4"/>
  <c r="P375" i="4"/>
  <c r="O376" i="4"/>
  <c r="P376" i="4"/>
  <c r="O377" i="4"/>
  <c r="P377" i="4"/>
  <c r="O378" i="4"/>
  <c r="P378" i="4"/>
  <c r="O379" i="4"/>
  <c r="P379" i="4"/>
  <c r="O380" i="4"/>
  <c r="P380" i="4"/>
  <c r="O381" i="4"/>
  <c r="P381" i="4"/>
  <c r="O382" i="4"/>
  <c r="P382" i="4"/>
  <c r="O383" i="4"/>
  <c r="P383" i="4"/>
  <c r="O384" i="4"/>
  <c r="P384" i="4"/>
  <c r="O385" i="4"/>
  <c r="P385" i="4"/>
  <c r="O386" i="4"/>
  <c r="P386" i="4"/>
  <c r="O387" i="4"/>
  <c r="P387" i="4"/>
  <c r="O388" i="4"/>
  <c r="P388" i="4"/>
  <c r="O389" i="4"/>
  <c r="P389" i="4"/>
  <c r="O390" i="4"/>
  <c r="P390" i="4"/>
  <c r="O391" i="4"/>
  <c r="P391" i="4"/>
  <c r="O392" i="4"/>
  <c r="P392" i="4"/>
  <c r="O393" i="4"/>
  <c r="P393" i="4"/>
  <c r="O394" i="4"/>
  <c r="P394" i="4"/>
  <c r="O395" i="4"/>
  <c r="P395" i="4"/>
  <c r="O396" i="4"/>
  <c r="P396" i="4"/>
  <c r="O397" i="4"/>
  <c r="P397" i="4"/>
  <c r="O398" i="4"/>
  <c r="P398" i="4"/>
  <c r="O399" i="4"/>
  <c r="P399" i="4"/>
  <c r="O400" i="4"/>
  <c r="P400" i="4"/>
  <c r="O401" i="4"/>
  <c r="P401" i="4"/>
  <c r="O402" i="4"/>
  <c r="P402" i="4"/>
  <c r="O403" i="4"/>
  <c r="P403" i="4"/>
  <c r="O404" i="4"/>
  <c r="P404" i="4"/>
  <c r="O405" i="4"/>
  <c r="P405" i="4"/>
  <c r="O406" i="4"/>
  <c r="P406" i="4"/>
  <c r="O407" i="4"/>
  <c r="P407" i="4"/>
  <c r="O408" i="4"/>
  <c r="P408" i="4"/>
  <c r="O409" i="4"/>
  <c r="P409" i="4"/>
  <c r="O410" i="4"/>
  <c r="P410" i="4"/>
  <c r="O411" i="4"/>
  <c r="P411" i="4"/>
  <c r="O412" i="4"/>
  <c r="P412" i="4"/>
  <c r="O413" i="4"/>
  <c r="P413" i="4"/>
  <c r="O414" i="4"/>
  <c r="P414" i="4"/>
  <c r="O415" i="4"/>
  <c r="P415" i="4"/>
  <c r="O416" i="4"/>
  <c r="P416" i="4"/>
  <c r="O417" i="4"/>
  <c r="P417" i="4"/>
  <c r="O418" i="4"/>
  <c r="P418" i="4"/>
  <c r="O419" i="4"/>
  <c r="P419" i="4"/>
  <c r="O420" i="4"/>
  <c r="P420" i="4"/>
  <c r="O421" i="4"/>
  <c r="P421" i="4"/>
  <c r="O422" i="4"/>
  <c r="P422" i="4"/>
  <c r="O423" i="4"/>
  <c r="P423" i="4"/>
  <c r="O424" i="4"/>
  <c r="P424" i="4"/>
  <c r="O425" i="4"/>
  <c r="P425" i="4"/>
  <c r="O426" i="4"/>
  <c r="P426" i="4"/>
  <c r="O427" i="4"/>
  <c r="P427" i="4"/>
  <c r="O428" i="4"/>
  <c r="P428" i="4"/>
  <c r="O429" i="4"/>
  <c r="P429" i="4"/>
  <c r="O430" i="4"/>
  <c r="P430" i="4"/>
  <c r="O431" i="4"/>
  <c r="P431" i="4"/>
  <c r="O432" i="4"/>
  <c r="P432" i="4"/>
  <c r="O433" i="4"/>
  <c r="P433" i="4"/>
  <c r="O434" i="4"/>
  <c r="P434" i="4"/>
  <c r="O435" i="4"/>
  <c r="P435" i="4"/>
  <c r="O436" i="4"/>
  <c r="P436" i="4"/>
  <c r="O437" i="4"/>
  <c r="P437" i="4"/>
  <c r="O438" i="4"/>
  <c r="P438" i="4"/>
  <c r="O439" i="4"/>
  <c r="P439" i="4"/>
  <c r="O440" i="4"/>
  <c r="P440" i="4"/>
  <c r="O441" i="4"/>
  <c r="P441" i="4"/>
  <c r="O442" i="4"/>
  <c r="P442" i="4"/>
  <c r="O443" i="4"/>
  <c r="P443" i="4"/>
  <c r="O444" i="4"/>
  <c r="P444" i="4"/>
  <c r="O445" i="4"/>
  <c r="P445" i="4"/>
  <c r="O446" i="4"/>
  <c r="P446" i="4"/>
  <c r="O447" i="4"/>
  <c r="P447" i="4"/>
  <c r="O448" i="4"/>
  <c r="P448" i="4"/>
  <c r="O449" i="4"/>
  <c r="P449" i="4"/>
  <c r="O450" i="4"/>
  <c r="P450" i="4"/>
  <c r="O451" i="4"/>
  <c r="P451" i="4"/>
  <c r="O452" i="4"/>
  <c r="P452" i="4"/>
  <c r="O453" i="4"/>
  <c r="P453" i="4"/>
  <c r="O454" i="4"/>
  <c r="P454" i="4"/>
  <c r="O455" i="4"/>
  <c r="P455" i="4"/>
  <c r="O456" i="4"/>
  <c r="P456" i="4"/>
  <c r="O457" i="4"/>
  <c r="P457" i="4"/>
  <c r="O458" i="4"/>
  <c r="P458" i="4"/>
  <c r="O459" i="4"/>
  <c r="P459" i="4"/>
  <c r="O460" i="4"/>
  <c r="P460" i="4"/>
  <c r="O461" i="4"/>
  <c r="P461" i="4"/>
  <c r="O462" i="4"/>
  <c r="P462" i="4"/>
  <c r="O463" i="4"/>
  <c r="P463" i="4"/>
  <c r="O464" i="4"/>
  <c r="P464" i="4"/>
  <c r="O465" i="4"/>
  <c r="P465" i="4"/>
  <c r="O466" i="4"/>
  <c r="P466" i="4"/>
  <c r="O467" i="4"/>
  <c r="P467" i="4"/>
  <c r="O468" i="4"/>
  <c r="P468" i="4"/>
  <c r="O469" i="4"/>
  <c r="P469" i="4"/>
  <c r="O470" i="4"/>
  <c r="P470" i="4"/>
  <c r="O471" i="4"/>
  <c r="P471" i="4"/>
  <c r="O472" i="4"/>
  <c r="P472" i="4"/>
  <c r="O473" i="4"/>
  <c r="P473" i="4"/>
  <c r="O474" i="4"/>
  <c r="P474" i="4"/>
  <c r="O475" i="4"/>
  <c r="P475" i="4"/>
  <c r="O476" i="4"/>
  <c r="P476" i="4"/>
  <c r="O477" i="4"/>
  <c r="P477" i="4"/>
  <c r="O478" i="4"/>
  <c r="P478" i="4"/>
  <c r="O479" i="4"/>
  <c r="P479" i="4"/>
  <c r="O480" i="4"/>
  <c r="P480" i="4"/>
  <c r="O481" i="4"/>
  <c r="P481" i="4"/>
  <c r="O482" i="4"/>
  <c r="P482" i="4"/>
  <c r="O483" i="4"/>
  <c r="P483" i="4"/>
  <c r="O484" i="4"/>
  <c r="P484" i="4"/>
  <c r="O485" i="4"/>
  <c r="P485" i="4"/>
  <c r="O486" i="4"/>
  <c r="P486" i="4"/>
  <c r="O487" i="4"/>
  <c r="P487" i="4"/>
  <c r="O488" i="4"/>
  <c r="P488" i="4"/>
  <c r="O489" i="4"/>
  <c r="P489" i="4"/>
  <c r="O490" i="4"/>
  <c r="P490" i="4"/>
  <c r="O491" i="4"/>
  <c r="P491" i="4"/>
  <c r="O492" i="4"/>
  <c r="P492" i="4"/>
  <c r="O493" i="4"/>
  <c r="P493" i="4"/>
  <c r="O494" i="4"/>
  <c r="P494" i="4"/>
  <c r="O495" i="4"/>
  <c r="P495" i="4"/>
  <c r="O496" i="4"/>
  <c r="P496" i="4"/>
  <c r="O497" i="4"/>
  <c r="P497" i="4"/>
  <c r="O498" i="4"/>
  <c r="P498" i="4"/>
  <c r="O499" i="4"/>
  <c r="P499" i="4"/>
  <c r="O500" i="4"/>
  <c r="P500" i="4"/>
  <c r="O501" i="4"/>
  <c r="P501" i="4"/>
  <c r="O502" i="4"/>
  <c r="P502" i="4"/>
  <c r="O503" i="4"/>
  <c r="P503" i="4"/>
  <c r="O504" i="4"/>
  <c r="P504" i="4"/>
  <c r="O505" i="4"/>
  <c r="P505" i="4"/>
  <c r="O506" i="4"/>
  <c r="P506" i="4"/>
  <c r="O507" i="4"/>
  <c r="P507" i="4"/>
  <c r="O508" i="4"/>
  <c r="P508" i="4"/>
  <c r="O509" i="4"/>
  <c r="P509" i="4"/>
  <c r="O510" i="4"/>
  <c r="P510" i="4"/>
  <c r="O511" i="4"/>
  <c r="P511" i="4"/>
  <c r="O512" i="4"/>
  <c r="P512" i="4"/>
  <c r="O513" i="4"/>
  <c r="P513" i="4"/>
  <c r="O514" i="4"/>
  <c r="P514" i="4"/>
  <c r="O515" i="4"/>
  <c r="P515" i="4"/>
  <c r="O516" i="4"/>
  <c r="P516" i="4"/>
  <c r="O517" i="4"/>
  <c r="P517" i="4"/>
  <c r="O518" i="4"/>
  <c r="P518" i="4"/>
  <c r="O519" i="4"/>
  <c r="P519" i="4"/>
  <c r="O520" i="4"/>
  <c r="P520" i="4"/>
  <c r="O521" i="4"/>
  <c r="P521" i="4"/>
  <c r="O522" i="4"/>
  <c r="P522" i="4"/>
  <c r="O523" i="4"/>
  <c r="P523" i="4"/>
  <c r="O524" i="4"/>
  <c r="P524" i="4"/>
  <c r="O525" i="4"/>
  <c r="P525" i="4"/>
  <c r="O526" i="4"/>
  <c r="P526" i="4"/>
  <c r="O527" i="4"/>
  <c r="P527" i="4"/>
  <c r="O528" i="4"/>
  <c r="P528" i="4"/>
  <c r="O529" i="4"/>
  <c r="P529" i="4"/>
  <c r="O530" i="4"/>
  <c r="P530" i="4"/>
  <c r="O531" i="4"/>
  <c r="P531" i="4"/>
  <c r="O532" i="4"/>
  <c r="P532" i="4"/>
  <c r="O533" i="4"/>
  <c r="P533" i="4"/>
  <c r="O534" i="4"/>
  <c r="P534" i="4"/>
  <c r="O535" i="4"/>
  <c r="P535" i="4"/>
  <c r="O536" i="4"/>
  <c r="P536" i="4"/>
  <c r="O537" i="4"/>
  <c r="P537" i="4"/>
  <c r="O538" i="4"/>
  <c r="P538" i="4"/>
  <c r="O539" i="4"/>
  <c r="P539" i="4"/>
  <c r="O540" i="4"/>
  <c r="P540" i="4"/>
  <c r="O541" i="4"/>
  <c r="P541" i="4"/>
  <c r="O542" i="4"/>
  <c r="P542" i="4"/>
  <c r="O543" i="4"/>
  <c r="P543" i="4"/>
  <c r="O544" i="4"/>
  <c r="P544" i="4"/>
  <c r="O545" i="4"/>
  <c r="P545" i="4"/>
  <c r="O546" i="4"/>
  <c r="P546" i="4"/>
  <c r="O547" i="4"/>
  <c r="P547" i="4"/>
  <c r="O548" i="4"/>
  <c r="P548" i="4"/>
  <c r="O549" i="4"/>
  <c r="P549" i="4"/>
  <c r="O550" i="4"/>
  <c r="P550" i="4"/>
  <c r="O551" i="4"/>
  <c r="P551" i="4"/>
  <c r="O552" i="4"/>
  <c r="P552" i="4"/>
  <c r="O553" i="4"/>
  <c r="P553" i="4"/>
  <c r="O554" i="4"/>
  <c r="P554" i="4"/>
  <c r="O555" i="4"/>
  <c r="P555" i="4"/>
  <c r="O556" i="4"/>
  <c r="P556" i="4"/>
  <c r="O557" i="4"/>
  <c r="P557" i="4"/>
  <c r="O558" i="4"/>
  <c r="P558" i="4"/>
  <c r="O559" i="4"/>
  <c r="P559" i="4"/>
  <c r="O560" i="4"/>
  <c r="P560" i="4"/>
  <c r="O561" i="4"/>
  <c r="P561" i="4"/>
  <c r="O562" i="4"/>
  <c r="P562" i="4"/>
  <c r="O563" i="4"/>
  <c r="P563" i="4"/>
  <c r="O564" i="4"/>
  <c r="P564" i="4"/>
  <c r="O565" i="4"/>
  <c r="P565" i="4"/>
  <c r="O566" i="4"/>
  <c r="P566" i="4"/>
  <c r="O567" i="4"/>
  <c r="P567" i="4"/>
  <c r="O568" i="4"/>
  <c r="P568" i="4"/>
  <c r="O569" i="4"/>
  <c r="P569" i="4"/>
  <c r="O570" i="4"/>
  <c r="P570" i="4"/>
  <c r="O571" i="4"/>
  <c r="P571" i="4"/>
  <c r="O572" i="4"/>
  <c r="P572" i="4"/>
  <c r="O573" i="4"/>
  <c r="P573" i="4"/>
  <c r="O574" i="4"/>
  <c r="P574" i="4"/>
  <c r="O575" i="4"/>
  <c r="P575" i="4"/>
  <c r="O576" i="4"/>
  <c r="P576" i="4"/>
  <c r="O577" i="4"/>
  <c r="P577" i="4"/>
  <c r="O578" i="4"/>
  <c r="P578" i="4"/>
  <c r="O579" i="4"/>
  <c r="P579" i="4"/>
  <c r="O580" i="4"/>
  <c r="P580" i="4"/>
  <c r="O581" i="4"/>
  <c r="P581" i="4"/>
  <c r="O582" i="4"/>
  <c r="P582" i="4"/>
  <c r="O583" i="4"/>
  <c r="P583" i="4"/>
  <c r="O584" i="4"/>
  <c r="P584" i="4"/>
  <c r="O585" i="4"/>
  <c r="P585" i="4"/>
  <c r="O586" i="4"/>
  <c r="P586" i="4"/>
  <c r="O587" i="4"/>
  <c r="P587" i="4"/>
  <c r="O588" i="4"/>
  <c r="P588" i="4"/>
  <c r="O589" i="4"/>
  <c r="P589" i="4"/>
  <c r="O590" i="4"/>
  <c r="P590" i="4"/>
  <c r="O591" i="4"/>
  <c r="P591" i="4"/>
  <c r="O592" i="4"/>
  <c r="P592" i="4"/>
  <c r="O593" i="4"/>
  <c r="P593" i="4"/>
  <c r="O594" i="4"/>
  <c r="P594" i="4"/>
  <c r="O595" i="4"/>
  <c r="P595" i="4"/>
  <c r="O596" i="4"/>
  <c r="P596" i="4"/>
  <c r="O597" i="4"/>
  <c r="P597" i="4"/>
  <c r="O598" i="4"/>
  <c r="P598" i="4"/>
  <c r="O599" i="4"/>
  <c r="P599" i="4"/>
  <c r="O600" i="4"/>
  <c r="P600" i="4"/>
  <c r="O601" i="4"/>
  <c r="P601" i="4"/>
  <c r="O602" i="4"/>
  <c r="P602" i="4"/>
  <c r="O603" i="4"/>
  <c r="P603" i="4"/>
  <c r="O604" i="4"/>
  <c r="P604" i="4"/>
  <c r="O605" i="4"/>
  <c r="P605" i="4"/>
  <c r="O606" i="4"/>
  <c r="P606" i="4"/>
  <c r="O607" i="4"/>
  <c r="P607" i="4"/>
  <c r="O608" i="4"/>
  <c r="P608" i="4"/>
  <c r="O609" i="4"/>
  <c r="P609" i="4"/>
  <c r="O610" i="4"/>
  <c r="P610" i="4"/>
  <c r="O611" i="4"/>
  <c r="P611" i="4"/>
  <c r="O612" i="4"/>
  <c r="P612" i="4"/>
  <c r="O613" i="4"/>
  <c r="P613" i="4"/>
  <c r="O614" i="4"/>
  <c r="P614" i="4"/>
  <c r="O615" i="4"/>
  <c r="P615" i="4"/>
  <c r="O616" i="4"/>
  <c r="P616" i="4"/>
  <c r="O617" i="4"/>
  <c r="P617" i="4"/>
  <c r="O618" i="4"/>
  <c r="P618" i="4"/>
  <c r="O619" i="4"/>
  <c r="P619" i="4"/>
  <c r="O620" i="4"/>
  <c r="P620" i="4"/>
  <c r="O621" i="4"/>
  <c r="P621" i="4"/>
  <c r="O622" i="4"/>
  <c r="P622" i="4"/>
  <c r="O623" i="4"/>
  <c r="P623" i="4"/>
  <c r="O624" i="4"/>
  <c r="P624" i="4"/>
  <c r="O625" i="4"/>
  <c r="P625" i="4"/>
  <c r="O626" i="4"/>
  <c r="P626" i="4"/>
  <c r="O627" i="4"/>
  <c r="P627" i="4"/>
  <c r="O628" i="4"/>
  <c r="P628" i="4"/>
  <c r="O629" i="4"/>
  <c r="P629" i="4"/>
  <c r="O630" i="4"/>
  <c r="P630" i="4"/>
  <c r="O631" i="4"/>
  <c r="P631" i="4"/>
  <c r="O632" i="4"/>
  <c r="P632" i="4"/>
  <c r="O633" i="4"/>
  <c r="P633" i="4"/>
  <c r="O634" i="4"/>
  <c r="P634" i="4"/>
  <c r="O635" i="4"/>
  <c r="P635" i="4"/>
  <c r="O636" i="4"/>
  <c r="P636" i="4"/>
  <c r="O637" i="4"/>
  <c r="P637" i="4"/>
  <c r="O638" i="4"/>
  <c r="P638" i="4"/>
  <c r="O639" i="4"/>
  <c r="P639" i="4"/>
  <c r="O640" i="4"/>
  <c r="P640" i="4"/>
  <c r="O641" i="4"/>
  <c r="P641" i="4"/>
  <c r="O642" i="4"/>
  <c r="P642" i="4"/>
  <c r="O643" i="4"/>
  <c r="P643" i="4"/>
  <c r="O644" i="4"/>
  <c r="P644" i="4"/>
  <c r="O645" i="4"/>
  <c r="P645" i="4"/>
  <c r="O646" i="4"/>
  <c r="P646" i="4"/>
  <c r="O647" i="4"/>
  <c r="P647" i="4"/>
  <c r="O648" i="4"/>
  <c r="P648" i="4"/>
  <c r="O649" i="4"/>
  <c r="P649" i="4"/>
  <c r="O650" i="4"/>
  <c r="P650" i="4"/>
  <c r="O651" i="4"/>
  <c r="P651" i="4"/>
  <c r="O652" i="4"/>
  <c r="P652" i="4"/>
  <c r="O653" i="4"/>
  <c r="P653" i="4"/>
  <c r="O654" i="4"/>
  <c r="P654" i="4"/>
  <c r="O655" i="4"/>
  <c r="P655" i="4"/>
  <c r="O656" i="4"/>
  <c r="P656" i="4"/>
  <c r="O657" i="4"/>
  <c r="P657" i="4"/>
  <c r="O658" i="4"/>
  <c r="P658" i="4"/>
  <c r="O659" i="4"/>
  <c r="P659" i="4"/>
  <c r="O660" i="4"/>
  <c r="P660" i="4"/>
  <c r="O661" i="4"/>
  <c r="P661" i="4"/>
  <c r="O662" i="4"/>
  <c r="P662" i="4"/>
  <c r="O663" i="4"/>
  <c r="P663" i="4"/>
  <c r="O664" i="4"/>
  <c r="P664" i="4"/>
  <c r="O665" i="4"/>
  <c r="P665" i="4"/>
  <c r="O666" i="4"/>
  <c r="P666" i="4"/>
  <c r="O667" i="4"/>
  <c r="P667" i="4"/>
  <c r="O668" i="4"/>
  <c r="P668" i="4"/>
  <c r="O669" i="4"/>
  <c r="P669" i="4"/>
  <c r="O670" i="4"/>
  <c r="P670" i="4"/>
  <c r="O671" i="4"/>
  <c r="P671" i="4"/>
  <c r="O672" i="4"/>
  <c r="P672" i="4"/>
  <c r="O673" i="4"/>
  <c r="P673" i="4"/>
  <c r="O674" i="4"/>
  <c r="P674" i="4"/>
  <c r="O675" i="4"/>
  <c r="P675" i="4"/>
  <c r="O676" i="4"/>
  <c r="P676" i="4"/>
  <c r="O677" i="4"/>
  <c r="P677" i="4"/>
  <c r="O678" i="4"/>
  <c r="P678" i="4"/>
  <c r="O679" i="4"/>
  <c r="P679" i="4"/>
  <c r="O680" i="4"/>
  <c r="P680" i="4"/>
  <c r="O681" i="4"/>
  <c r="P681" i="4"/>
  <c r="O682" i="4"/>
  <c r="P682" i="4"/>
  <c r="O683" i="4"/>
  <c r="P683" i="4"/>
  <c r="O684" i="4"/>
  <c r="P684" i="4"/>
  <c r="O685" i="4"/>
  <c r="P685" i="4"/>
  <c r="O686" i="4"/>
  <c r="P686" i="4"/>
  <c r="O687" i="4"/>
  <c r="P687" i="4"/>
  <c r="O688" i="4"/>
  <c r="P688" i="4"/>
  <c r="O689" i="4"/>
  <c r="P689" i="4"/>
  <c r="O690" i="4"/>
  <c r="P690" i="4"/>
  <c r="O691" i="4"/>
  <c r="P691" i="4"/>
  <c r="O692" i="4"/>
  <c r="P692" i="4"/>
  <c r="O693" i="4"/>
  <c r="P693" i="4"/>
  <c r="O694" i="4"/>
  <c r="P694" i="4"/>
  <c r="O695" i="4"/>
  <c r="P695" i="4"/>
  <c r="O696" i="4"/>
  <c r="P696" i="4"/>
  <c r="O697" i="4"/>
  <c r="P697" i="4"/>
  <c r="O698" i="4"/>
  <c r="P698" i="4"/>
  <c r="O699" i="4"/>
  <c r="P699" i="4"/>
  <c r="O700" i="4"/>
  <c r="P700" i="4"/>
  <c r="O701" i="4"/>
  <c r="P701" i="4"/>
  <c r="O702" i="4"/>
  <c r="P702" i="4"/>
  <c r="O703" i="4"/>
  <c r="P703" i="4"/>
  <c r="O704" i="4"/>
  <c r="P704" i="4"/>
  <c r="O705" i="4"/>
  <c r="P705" i="4"/>
  <c r="O706" i="4"/>
  <c r="P706" i="4"/>
  <c r="O707" i="4"/>
  <c r="P707" i="4"/>
  <c r="O708" i="4"/>
  <c r="P708" i="4"/>
  <c r="O709" i="4"/>
  <c r="P709" i="4"/>
  <c r="O710" i="4"/>
  <c r="P710" i="4"/>
  <c r="O711" i="4"/>
  <c r="P711" i="4"/>
  <c r="O712" i="4"/>
  <c r="P712" i="4"/>
  <c r="O713" i="4"/>
  <c r="P713" i="4"/>
  <c r="O714" i="4"/>
  <c r="P714" i="4"/>
  <c r="O715" i="4"/>
  <c r="P715" i="4"/>
  <c r="O716" i="4"/>
  <c r="P716" i="4"/>
  <c r="O717" i="4"/>
  <c r="P717" i="4"/>
  <c r="O718" i="4"/>
  <c r="P718" i="4"/>
  <c r="O719" i="4"/>
  <c r="P719" i="4"/>
  <c r="O720" i="4"/>
  <c r="P720" i="4"/>
  <c r="O721" i="4"/>
  <c r="P721" i="4"/>
  <c r="O722" i="4"/>
  <c r="P722" i="4"/>
  <c r="O723" i="4"/>
  <c r="P723" i="4"/>
  <c r="O724" i="4"/>
  <c r="P724" i="4"/>
  <c r="O725" i="4"/>
  <c r="P725" i="4"/>
  <c r="O726" i="4"/>
  <c r="P726" i="4"/>
  <c r="O727" i="4"/>
  <c r="P727" i="4"/>
  <c r="O728" i="4"/>
  <c r="P728" i="4"/>
  <c r="O729" i="4"/>
  <c r="P729" i="4"/>
  <c r="O730" i="4"/>
  <c r="P730" i="4"/>
  <c r="O731" i="4"/>
  <c r="P731" i="4"/>
  <c r="O732" i="4"/>
  <c r="P732" i="4"/>
  <c r="O733" i="4"/>
  <c r="P733" i="4"/>
  <c r="O734" i="4"/>
  <c r="P734" i="4"/>
  <c r="O735" i="4"/>
  <c r="P735" i="4"/>
  <c r="O736" i="4"/>
  <c r="P736" i="4"/>
  <c r="O737" i="4"/>
  <c r="P737" i="4"/>
  <c r="O738" i="4"/>
  <c r="P738" i="4"/>
  <c r="O739" i="4"/>
  <c r="P739" i="4"/>
  <c r="O740" i="4"/>
  <c r="P740" i="4"/>
  <c r="O741" i="4"/>
  <c r="P741" i="4"/>
  <c r="O742" i="4"/>
  <c r="P742" i="4"/>
  <c r="O743" i="4"/>
  <c r="P743" i="4"/>
  <c r="O744" i="4"/>
  <c r="P744" i="4"/>
  <c r="O745" i="4"/>
  <c r="P745" i="4"/>
  <c r="O746" i="4"/>
  <c r="P746" i="4"/>
  <c r="O747" i="4"/>
  <c r="P747" i="4"/>
  <c r="O748" i="4"/>
  <c r="P748" i="4"/>
  <c r="O749" i="4"/>
  <c r="P749" i="4"/>
  <c r="O750" i="4"/>
  <c r="P750" i="4"/>
  <c r="O751" i="4"/>
  <c r="P751" i="4"/>
  <c r="O752" i="4"/>
  <c r="P752" i="4"/>
  <c r="O753" i="4"/>
  <c r="P753" i="4"/>
  <c r="O754" i="4"/>
  <c r="P754" i="4"/>
  <c r="O755" i="4"/>
  <c r="P755" i="4"/>
  <c r="O756" i="4"/>
  <c r="P756" i="4"/>
  <c r="O757" i="4"/>
  <c r="P757" i="4"/>
  <c r="O758" i="4"/>
  <c r="P758" i="4"/>
  <c r="O759" i="4"/>
  <c r="P759" i="4"/>
  <c r="O760" i="4"/>
  <c r="P760" i="4"/>
  <c r="O761" i="4"/>
  <c r="P761" i="4"/>
  <c r="O762" i="4"/>
  <c r="P762" i="4"/>
  <c r="O763" i="4"/>
  <c r="P763" i="4"/>
  <c r="O764" i="4"/>
  <c r="P764" i="4"/>
  <c r="O765" i="4"/>
  <c r="P765" i="4"/>
  <c r="O766" i="4"/>
  <c r="P766" i="4"/>
  <c r="O767" i="4"/>
  <c r="P767" i="4"/>
  <c r="O768" i="4"/>
  <c r="P768" i="4"/>
  <c r="O769" i="4"/>
  <c r="P769" i="4"/>
  <c r="O770" i="4"/>
  <c r="P770" i="4"/>
  <c r="O771" i="4"/>
  <c r="P771" i="4"/>
  <c r="O772" i="4"/>
  <c r="P772" i="4"/>
  <c r="O773" i="4"/>
  <c r="P773" i="4"/>
  <c r="O774" i="4"/>
  <c r="P774" i="4"/>
  <c r="O775" i="4"/>
  <c r="P775" i="4"/>
  <c r="O776" i="4"/>
  <c r="P776" i="4"/>
  <c r="O777" i="4"/>
  <c r="P777" i="4"/>
  <c r="O778" i="4"/>
  <c r="P778" i="4"/>
  <c r="O779" i="4"/>
  <c r="P779" i="4"/>
  <c r="O780" i="4"/>
  <c r="P780" i="4"/>
  <c r="O781" i="4"/>
  <c r="P781" i="4"/>
  <c r="O782" i="4"/>
  <c r="P782" i="4"/>
  <c r="O783" i="4"/>
  <c r="P783" i="4"/>
  <c r="O784" i="4"/>
  <c r="P784" i="4"/>
  <c r="O785" i="4"/>
  <c r="P785" i="4"/>
  <c r="O786" i="4"/>
  <c r="P786" i="4"/>
  <c r="O787" i="4"/>
  <c r="P787" i="4"/>
  <c r="O788" i="4"/>
  <c r="P788" i="4"/>
  <c r="O789" i="4"/>
  <c r="P789" i="4"/>
  <c r="O790" i="4"/>
  <c r="P790" i="4"/>
  <c r="O791" i="4"/>
  <c r="P791" i="4"/>
  <c r="O792" i="4"/>
  <c r="P792" i="4"/>
  <c r="O793" i="4"/>
  <c r="P793" i="4"/>
  <c r="O794" i="4"/>
  <c r="P794" i="4"/>
  <c r="O795" i="4"/>
  <c r="P795" i="4"/>
  <c r="O796" i="4"/>
  <c r="P796" i="4"/>
  <c r="O797" i="4"/>
  <c r="P797" i="4"/>
  <c r="O798" i="4"/>
  <c r="P798" i="4"/>
  <c r="O799" i="4"/>
  <c r="P799" i="4"/>
  <c r="O800" i="4"/>
  <c r="P800" i="4"/>
  <c r="O801" i="4"/>
  <c r="P801" i="4"/>
  <c r="O802" i="4"/>
  <c r="P802" i="4"/>
  <c r="O803" i="4"/>
  <c r="P803" i="4"/>
  <c r="O804" i="4"/>
  <c r="P804" i="4"/>
  <c r="O805" i="4"/>
  <c r="P805" i="4"/>
  <c r="O806" i="4"/>
  <c r="P806" i="4"/>
  <c r="O807" i="4"/>
  <c r="P807" i="4"/>
  <c r="O808" i="4"/>
  <c r="P808" i="4"/>
  <c r="O809" i="4"/>
  <c r="P809" i="4"/>
  <c r="O810" i="4"/>
  <c r="P810" i="4"/>
  <c r="O811" i="4"/>
  <c r="P811" i="4"/>
  <c r="O812" i="4"/>
  <c r="P812" i="4"/>
  <c r="O813" i="4"/>
  <c r="P813" i="4"/>
  <c r="O814" i="4"/>
  <c r="P814" i="4"/>
  <c r="O815" i="4"/>
  <c r="P815" i="4"/>
  <c r="O816" i="4"/>
  <c r="P816" i="4"/>
  <c r="O817" i="4"/>
  <c r="P817" i="4"/>
  <c r="O818" i="4"/>
  <c r="P818" i="4"/>
  <c r="O819" i="4"/>
  <c r="P819" i="4"/>
  <c r="O820" i="4"/>
  <c r="P820" i="4"/>
  <c r="O821" i="4"/>
  <c r="P821" i="4"/>
  <c r="O822" i="4"/>
  <c r="P822" i="4"/>
  <c r="O823" i="4"/>
  <c r="P823" i="4"/>
  <c r="O824" i="4"/>
  <c r="P824" i="4"/>
  <c r="O825" i="4"/>
  <c r="P825" i="4"/>
  <c r="O826" i="4"/>
  <c r="P826" i="4"/>
  <c r="O827" i="4"/>
  <c r="P827" i="4"/>
  <c r="O828" i="4"/>
  <c r="P828" i="4"/>
  <c r="O829" i="4"/>
  <c r="P829" i="4"/>
  <c r="O830" i="4"/>
  <c r="P830" i="4"/>
  <c r="O831" i="4"/>
  <c r="P831" i="4"/>
  <c r="O832" i="4"/>
  <c r="P832" i="4"/>
  <c r="O833" i="4"/>
  <c r="P833" i="4"/>
  <c r="O834" i="4"/>
  <c r="P834" i="4"/>
  <c r="O835" i="4"/>
  <c r="P835" i="4"/>
  <c r="O836" i="4"/>
  <c r="P836" i="4"/>
  <c r="O837" i="4"/>
  <c r="P837" i="4"/>
  <c r="O838" i="4"/>
  <c r="P838" i="4"/>
  <c r="O839" i="4"/>
  <c r="P839" i="4"/>
  <c r="O840" i="4"/>
  <c r="P840" i="4"/>
  <c r="O841" i="4"/>
  <c r="P841" i="4"/>
  <c r="O842" i="4"/>
  <c r="P842" i="4"/>
  <c r="O843" i="4"/>
  <c r="P843" i="4"/>
  <c r="O844" i="4"/>
  <c r="P844" i="4"/>
  <c r="O845" i="4"/>
  <c r="P845" i="4"/>
  <c r="O846" i="4"/>
  <c r="P846" i="4"/>
  <c r="O847" i="4"/>
  <c r="P847" i="4"/>
  <c r="O848" i="4"/>
  <c r="P848" i="4"/>
  <c r="O849" i="4"/>
  <c r="P849" i="4"/>
  <c r="O850" i="4"/>
  <c r="P850" i="4"/>
  <c r="O851" i="4"/>
  <c r="P851" i="4"/>
  <c r="O852" i="4"/>
  <c r="P852" i="4"/>
  <c r="O853" i="4"/>
  <c r="P853" i="4"/>
  <c r="O854" i="4"/>
  <c r="P854" i="4"/>
  <c r="O855" i="4"/>
  <c r="P855" i="4"/>
  <c r="O856" i="4"/>
  <c r="P856" i="4"/>
  <c r="O857" i="4"/>
  <c r="P857" i="4"/>
  <c r="O858" i="4"/>
  <c r="P858" i="4"/>
  <c r="O859" i="4"/>
  <c r="P859" i="4"/>
  <c r="O860" i="4"/>
  <c r="P860" i="4"/>
  <c r="O861" i="4"/>
  <c r="P861" i="4"/>
  <c r="O862" i="4"/>
  <c r="P862" i="4"/>
  <c r="O863" i="4"/>
  <c r="P863" i="4"/>
  <c r="O864" i="4"/>
  <c r="P864" i="4"/>
  <c r="O865" i="4"/>
  <c r="P865" i="4"/>
  <c r="O866" i="4"/>
  <c r="P866" i="4"/>
  <c r="O867" i="4"/>
  <c r="P867" i="4"/>
  <c r="O868" i="4"/>
  <c r="P868" i="4"/>
  <c r="O869" i="4"/>
  <c r="P869" i="4"/>
  <c r="O870" i="4"/>
  <c r="P870" i="4"/>
  <c r="O871" i="4"/>
  <c r="P871" i="4"/>
  <c r="O872" i="4"/>
  <c r="P872" i="4"/>
  <c r="O873" i="4"/>
  <c r="P873" i="4"/>
  <c r="O874" i="4"/>
  <c r="P874" i="4"/>
  <c r="O875" i="4"/>
  <c r="P875" i="4"/>
  <c r="O876" i="4"/>
  <c r="P876" i="4"/>
  <c r="O877" i="4"/>
  <c r="P877" i="4"/>
  <c r="O878" i="4"/>
  <c r="P878" i="4"/>
  <c r="O879" i="4"/>
  <c r="P879" i="4"/>
  <c r="O880" i="4"/>
  <c r="P880" i="4"/>
  <c r="O881" i="4"/>
  <c r="P881" i="4"/>
  <c r="O882" i="4"/>
  <c r="P882" i="4"/>
  <c r="O883" i="4"/>
  <c r="P883" i="4"/>
  <c r="O884" i="4"/>
  <c r="P884" i="4"/>
  <c r="O885" i="4"/>
  <c r="P885" i="4"/>
  <c r="O886" i="4"/>
  <c r="P886" i="4"/>
  <c r="O887" i="4"/>
  <c r="P887" i="4"/>
  <c r="O888" i="4"/>
  <c r="P888" i="4"/>
  <c r="O889" i="4"/>
  <c r="P889" i="4"/>
  <c r="O890" i="4"/>
  <c r="P890" i="4"/>
  <c r="O891" i="4"/>
  <c r="P891" i="4"/>
  <c r="O892" i="4"/>
  <c r="P892" i="4"/>
  <c r="O893" i="4"/>
  <c r="P893" i="4"/>
  <c r="O894" i="4"/>
  <c r="P894" i="4"/>
  <c r="O895" i="4"/>
  <c r="P895" i="4"/>
  <c r="O896" i="4"/>
  <c r="P896" i="4"/>
  <c r="O897" i="4"/>
  <c r="P897" i="4"/>
  <c r="O898" i="4"/>
  <c r="P898" i="4"/>
  <c r="O899" i="4"/>
  <c r="P899" i="4"/>
  <c r="O900" i="4"/>
  <c r="P900" i="4"/>
  <c r="O901" i="4"/>
  <c r="P901" i="4"/>
  <c r="O902" i="4"/>
  <c r="P902" i="4"/>
  <c r="O903" i="4"/>
  <c r="P903" i="4"/>
  <c r="O904" i="4"/>
  <c r="P904" i="4"/>
  <c r="O905" i="4"/>
  <c r="P905" i="4"/>
  <c r="O906" i="4"/>
  <c r="P906" i="4"/>
  <c r="O907" i="4"/>
  <c r="P907" i="4"/>
  <c r="O908" i="4"/>
  <c r="P908" i="4"/>
  <c r="O909" i="4"/>
  <c r="P909" i="4"/>
  <c r="O910" i="4"/>
  <c r="P910" i="4"/>
  <c r="O911" i="4"/>
  <c r="P911" i="4"/>
  <c r="O912" i="4"/>
  <c r="P912" i="4"/>
  <c r="O913" i="4"/>
  <c r="P913" i="4"/>
  <c r="O914" i="4"/>
  <c r="P914" i="4"/>
  <c r="O915" i="4"/>
  <c r="P915" i="4"/>
  <c r="O916" i="4"/>
  <c r="P916" i="4"/>
  <c r="O917" i="4"/>
  <c r="P917" i="4"/>
  <c r="O918" i="4"/>
  <c r="P918" i="4"/>
  <c r="O919" i="4"/>
  <c r="P919" i="4"/>
  <c r="O920" i="4"/>
  <c r="P920" i="4"/>
  <c r="O921" i="4"/>
  <c r="P921" i="4"/>
  <c r="O922" i="4"/>
  <c r="P922" i="4"/>
  <c r="O923" i="4"/>
  <c r="P923" i="4"/>
  <c r="O924" i="4"/>
  <c r="P924" i="4"/>
  <c r="O925" i="4"/>
  <c r="P925" i="4"/>
  <c r="O926" i="4"/>
  <c r="P926" i="4"/>
  <c r="O927" i="4"/>
  <c r="P927" i="4"/>
  <c r="O928" i="4"/>
  <c r="P928" i="4"/>
  <c r="O929" i="4"/>
  <c r="P929" i="4"/>
  <c r="O930" i="4"/>
  <c r="P930" i="4"/>
  <c r="O931" i="4"/>
  <c r="P931" i="4"/>
  <c r="O932" i="4"/>
  <c r="P932" i="4"/>
  <c r="O933" i="4"/>
  <c r="P933" i="4"/>
  <c r="O934" i="4"/>
  <c r="P934" i="4"/>
  <c r="O935" i="4"/>
  <c r="P935" i="4"/>
  <c r="O936" i="4"/>
  <c r="P936" i="4"/>
  <c r="O937" i="4"/>
  <c r="P937" i="4"/>
  <c r="O938" i="4"/>
  <c r="P938" i="4"/>
  <c r="O939" i="4"/>
  <c r="P939" i="4"/>
  <c r="O940" i="4"/>
  <c r="P940" i="4"/>
  <c r="O941" i="4"/>
  <c r="P941" i="4"/>
  <c r="O942" i="4"/>
  <c r="P942" i="4"/>
  <c r="O943" i="4"/>
  <c r="P943" i="4"/>
  <c r="O944" i="4"/>
  <c r="P944" i="4"/>
  <c r="O945" i="4"/>
  <c r="P945" i="4"/>
  <c r="O946" i="4"/>
  <c r="P946" i="4"/>
  <c r="O947" i="4"/>
  <c r="P947" i="4"/>
  <c r="O948" i="4"/>
  <c r="P948" i="4"/>
  <c r="O949" i="4"/>
  <c r="P949" i="4"/>
  <c r="O950" i="4"/>
  <c r="P950" i="4"/>
  <c r="O951" i="4"/>
  <c r="P951" i="4"/>
  <c r="O952" i="4"/>
  <c r="P952" i="4"/>
  <c r="O953" i="4"/>
  <c r="P953" i="4"/>
  <c r="O954" i="4"/>
  <c r="P954" i="4"/>
  <c r="O955" i="4"/>
  <c r="P955" i="4"/>
  <c r="O956" i="4"/>
  <c r="P956" i="4"/>
  <c r="O957" i="4"/>
  <c r="P957" i="4"/>
  <c r="O958" i="4"/>
  <c r="P958" i="4"/>
  <c r="O959" i="4"/>
  <c r="P959" i="4"/>
  <c r="O960" i="4"/>
  <c r="P960" i="4"/>
  <c r="O961" i="4"/>
  <c r="P961" i="4"/>
  <c r="O962" i="4"/>
  <c r="P962" i="4"/>
  <c r="O963" i="4"/>
  <c r="P963" i="4"/>
  <c r="O964" i="4"/>
  <c r="P964" i="4"/>
  <c r="O965" i="4"/>
  <c r="P965" i="4"/>
  <c r="O966" i="4"/>
  <c r="P966" i="4"/>
  <c r="O967" i="4"/>
  <c r="P967" i="4"/>
  <c r="O968" i="4"/>
  <c r="P968" i="4"/>
  <c r="O969" i="4"/>
  <c r="P969" i="4"/>
  <c r="O970" i="4"/>
  <c r="P970" i="4"/>
  <c r="O971" i="4"/>
  <c r="P971" i="4"/>
  <c r="O972" i="4"/>
  <c r="P972" i="4"/>
  <c r="O973" i="4"/>
  <c r="P973" i="4"/>
  <c r="O974" i="4"/>
  <c r="P974" i="4"/>
  <c r="O975" i="4"/>
  <c r="P975" i="4"/>
  <c r="O976" i="4"/>
  <c r="P976" i="4"/>
  <c r="O977" i="4"/>
  <c r="P977" i="4"/>
  <c r="O978" i="4"/>
  <c r="P978" i="4"/>
  <c r="O979" i="4"/>
  <c r="P979" i="4"/>
  <c r="O980" i="4"/>
  <c r="P980" i="4"/>
  <c r="O981" i="4"/>
  <c r="P981" i="4"/>
  <c r="O982" i="4"/>
  <c r="P982" i="4"/>
  <c r="O983" i="4"/>
  <c r="P983" i="4"/>
  <c r="O984" i="4"/>
  <c r="P984" i="4"/>
  <c r="O985" i="4"/>
  <c r="P985" i="4"/>
  <c r="O986" i="4"/>
  <c r="P986" i="4"/>
  <c r="O987" i="4"/>
  <c r="P987" i="4"/>
  <c r="O988" i="4"/>
  <c r="P988" i="4"/>
  <c r="O989" i="4"/>
  <c r="P989" i="4"/>
  <c r="O990" i="4"/>
  <c r="P990" i="4"/>
  <c r="O991" i="4"/>
  <c r="P991" i="4"/>
  <c r="O992" i="4"/>
  <c r="P992" i="4"/>
  <c r="O993" i="4"/>
  <c r="P993" i="4"/>
  <c r="O994" i="4"/>
  <c r="P994" i="4"/>
  <c r="O995" i="4"/>
  <c r="P995" i="4"/>
  <c r="O996" i="4"/>
  <c r="P996" i="4"/>
  <c r="O997" i="4"/>
  <c r="P997" i="4"/>
  <c r="O998" i="4"/>
  <c r="P998" i="4"/>
  <c r="O999" i="4"/>
  <c r="P999" i="4"/>
  <c r="O1000" i="4"/>
  <c r="P1000" i="4"/>
  <c r="O1001" i="4"/>
  <c r="P1001" i="4"/>
  <c r="O1002" i="4"/>
  <c r="P1002" i="4"/>
  <c r="O1003" i="4"/>
  <c r="P1003" i="4"/>
  <c r="O1004" i="4"/>
  <c r="P1004" i="4"/>
  <c r="O1005" i="4"/>
  <c r="P1005" i="4"/>
  <c r="O1006" i="4"/>
  <c r="P1006" i="4"/>
  <c r="O1007" i="4"/>
  <c r="P1007" i="4"/>
  <c r="O1008" i="4"/>
  <c r="P1008" i="4"/>
  <c r="O1009" i="4"/>
  <c r="P1009" i="4"/>
  <c r="O1010" i="4"/>
  <c r="P1010" i="4"/>
  <c r="O1011" i="4"/>
  <c r="P1011" i="4"/>
  <c r="O1012" i="4"/>
  <c r="P1012" i="4"/>
  <c r="O1013" i="4"/>
  <c r="P1013" i="4"/>
  <c r="O1014" i="4"/>
  <c r="P1014" i="4"/>
  <c r="O1015" i="4"/>
  <c r="P1015" i="4"/>
  <c r="O1016" i="4"/>
  <c r="P1016" i="4"/>
  <c r="O1017" i="4"/>
  <c r="P1017" i="4"/>
  <c r="O1018" i="4"/>
  <c r="P1018" i="4"/>
  <c r="O1019" i="4"/>
  <c r="P1019" i="4"/>
  <c r="O1020" i="4"/>
  <c r="P1020" i="4"/>
  <c r="O1021" i="4"/>
  <c r="P1021" i="4"/>
  <c r="O1022" i="4"/>
  <c r="P1022" i="4"/>
  <c r="O1023" i="4"/>
  <c r="P1023" i="4"/>
  <c r="O1024" i="4"/>
  <c r="P1024" i="4"/>
  <c r="O1025" i="4"/>
  <c r="P1025" i="4"/>
  <c r="O1026" i="4"/>
  <c r="P1026" i="4"/>
  <c r="O1027" i="4"/>
  <c r="P1027" i="4"/>
  <c r="O1028" i="4"/>
  <c r="P1028" i="4"/>
  <c r="O1029" i="4"/>
  <c r="P1029" i="4"/>
  <c r="O1030" i="4"/>
  <c r="P1030" i="4"/>
  <c r="O1031" i="4"/>
  <c r="P1031" i="4"/>
  <c r="O1032" i="4"/>
  <c r="P1032" i="4"/>
  <c r="O1033" i="4"/>
  <c r="P1033" i="4"/>
  <c r="O1034" i="4"/>
  <c r="P1034" i="4"/>
  <c r="O1035" i="4"/>
  <c r="P1035" i="4"/>
  <c r="O1036" i="4"/>
  <c r="P1036" i="4"/>
  <c r="O1037" i="4"/>
  <c r="P1037" i="4"/>
  <c r="O1038" i="4"/>
  <c r="P1038" i="4"/>
  <c r="O1039" i="4"/>
  <c r="P1039" i="4"/>
  <c r="O1040" i="4"/>
  <c r="P1040" i="4"/>
  <c r="O1041" i="4"/>
  <c r="P1041" i="4"/>
  <c r="O1042" i="4"/>
  <c r="P1042" i="4"/>
  <c r="O1043" i="4"/>
  <c r="P1043" i="4"/>
  <c r="O1044" i="4"/>
  <c r="P1044" i="4"/>
  <c r="O1045" i="4"/>
  <c r="P1045" i="4"/>
  <c r="O1046" i="4"/>
  <c r="P1046" i="4"/>
  <c r="O1047" i="4"/>
  <c r="P1047" i="4"/>
  <c r="O1048" i="4"/>
  <c r="P1048" i="4"/>
  <c r="O1049" i="4"/>
  <c r="P1049" i="4"/>
  <c r="O1050" i="4"/>
  <c r="P1050" i="4"/>
  <c r="O1051" i="4"/>
  <c r="P1051" i="4"/>
  <c r="O1052" i="4"/>
  <c r="P1052" i="4"/>
  <c r="O1053" i="4"/>
  <c r="P1053" i="4"/>
  <c r="O1054" i="4"/>
  <c r="P1054" i="4"/>
  <c r="O1055" i="4"/>
  <c r="P1055" i="4"/>
  <c r="O1056" i="4"/>
  <c r="P1056" i="4"/>
  <c r="O1057" i="4"/>
  <c r="P1057" i="4"/>
  <c r="O1058" i="4"/>
  <c r="P1058" i="4"/>
  <c r="O1059" i="4"/>
  <c r="P1059" i="4"/>
  <c r="O1060" i="4"/>
  <c r="P1060" i="4"/>
  <c r="O1061" i="4"/>
  <c r="P1061" i="4"/>
  <c r="O1062" i="4"/>
  <c r="P1062" i="4"/>
  <c r="O1063" i="4"/>
  <c r="P1063" i="4"/>
  <c r="O1064" i="4"/>
  <c r="P1064" i="4"/>
  <c r="O1065" i="4"/>
  <c r="P1065" i="4"/>
  <c r="O1066" i="4"/>
  <c r="P1066" i="4"/>
  <c r="O1067" i="4"/>
  <c r="P1067" i="4"/>
  <c r="O1068" i="4"/>
  <c r="P1068" i="4"/>
  <c r="O1069" i="4"/>
  <c r="P1069" i="4"/>
  <c r="O1070" i="4"/>
  <c r="P1070" i="4"/>
  <c r="O1071" i="4"/>
  <c r="P1071" i="4"/>
  <c r="O1072" i="4"/>
  <c r="P1072" i="4"/>
  <c r="O1073" i="4"/>
  <c r="P1073" i="4"/>
  <c r="O1074" i="4"/>
  <c r="P1074" i="4"/>
  <c r="O1075" i="4"/>
  <c r="P1075" i="4"/>
  <c r="O1076" i="4"/>
  <c r="P1076" i="4"/>
  <c r="O1077" i="4"/>
  <c r="P1077" i="4"/>
  <c r="O1078" i="4"/>
  <c r="P1078" i="4"/>
  <c r="O1079" i="4"/>
  <c r="P1079" i="4"/>
  <c r="O1080" i="4"/>
  <c r="P1080" i="4"/>
  <c r="O1081" i="4"/>
  <c r="P1081" i="4"/>
  <c r="O1082" i="4"/>
  <c r="P1082" i="4"/>
  <c r="O1083" i="4"/>
  <c r="P1083" i="4"/>
  <c r="O1084" i="4"/>
  <c r="P1084" i="4"/>
  <c r="O1085" i="4"/>
  <c r="P1085" i="4"/>
  <c r="O1086" i="4"/>
  <c r="P1086" i="4"/>
  <c r="O1087" i="4"/>
  <c r="P1087" i="4"/>
  <c r="O1088" i="4"/>
  <c r="P1088" i="4"/>
  <c r="O1089" i="4"/>
  <c r="P1089" i="4"/>
  <c r="O1090" i="4"/>
  <c r="P1090" i="4"/>
  <c r="O1091" i="4"/>
  <c r="P1091" i="4"/>
  <c r="O1092" i="4"/>
  <c r="P1092" i="4"/>
  <c r="O1093" i="4"/>
  <c r="P1093" i="4"/>
  <c r="O1094" i="4"/>
  <c r="P1094" i="4"/>
  <c r="O1095" i="4"/>
  <c r="P1095" i="4"/>
  <c r="O1096" i="4"/>
  <c r="P1096" i="4"/>
  <c r="O1097" i="4"/>
  <c r="P1097" i="4"/>
  <c r="O1098" i="4"/>
  <c r="P1098" i="4"/>
  <c r="O1099" i="4"/>
  <c r="P1099" i="4"/>
  <c r="O1100" i="4"/>
  <c r="P1100" i="4"/>
  <c r="O1101" i="4"/>
  <c r="P1101" i="4"/>
  <c r="O1102" i="4"/>
  <c r="P1102" i="4"/>
  <c r="O1103" i="4"/>
  <c r="P1103" i="4"/>
  <c r="O1104" i="4"/>
  <c r="P1104" i="4"/>
  <c r="O1105" i="4"/>
  <c r="P1105" i="4"/>
  <c r="O1106" i="4"/>
  <c r="P1106" i="4"/>
  <c r="O1107" i="4"/>
  <c r="P1107" i="4"/>
  <c r="O1108" i="4"/>
  <c r="P1108" i="4"/>
  <c r="O1109" i="4"/>
  <c r="P1109" i="4"/>
  <c r="O1110" i="4"/>
  <c r="P1110" i="4"/>
  <c r="O1111" i="4"/>
  <c r="P1111" i="4"/>
  <c r="O1112" i="4"/>
  <c r="P1112" i="4"/>
  <c r="O1113" i="4"/>
  <c r="P1113" i="4"/>
  <c r="O1114" i="4"/>
  <c r="P1114" i="4"/>
  <c r="O1115" i="4"/>
  <c r="P1115" i="4"/>
  <c r="O1116" i="4"/>
  <c r="P1116" i="4"/>
  <c r="O1117" i="4"/>
  <c r="P1117" i="4"/>
  <c r="O1118" i="4"/>
  <c r="P1118" i="4"/>
  <c r="O1119" i="4"/>
  <c r="P1119" i="4"/>
  <c r="O1120" i="4"/>
  <c r="P1120" i="4"/>
  <c r="O1121" i="4"/>
  <c r="P1121" i="4"/>
  <c r="O1122" i="4"/>
  <c r="P1122" i="4"/>
  <c r="O1123" i="4"/>
  <c r="P1123" i="4"/>
  <c r="O1124" i="4"/>
  <c r="P1124" i="4"/>
  <c r="O1125" i="4"/>
  <c r="P1125" i="4"/>
  <c r="O1126" i="4"/>
  <c r="P1126" i="4"/>
  <c r="O1127" i="4"/>
  <c r="P1127" i="4"/>
  <c r="O1128" i="4"/>
  <c r="P1128" i="4"/>
  <c r="O1129" i="4"/>
  <c r="P1129" i="4"/>
  <c r="O1130" i="4"/>
  <c r="P1130" i="4"/>
  <c r="O1131" i="4"/>
  <c r="P1131" i="4"/>
  <c r="O1132" i="4"/>
  <c r="P1132" i="4"/>
  <c r="O1133" i="4"/>
  <c r="P1133" i="4"/>
  <c r="O1134" i="4"/>
  <c r="P1134" i="4"/>
  <c r="O1135" i="4"/>
  <c r="P1135" i="4"/>
  <c r="O1136" i="4"/>
  <c r="P1136" i="4"/>
  <c r="O1137" i="4"/>
  <c r="P1137" i="4"/>
  <c r="O1138" i="4"/>
  <c r="P1138" i="4"/>
  <c r="O1139" i="4"/>
  <c r="P1139" i="4"/>
  <c r="O1140" i="4"/>
  <c r="P1140" i="4"/>
  <c r="O1141" i="4"/>
  <c r="P1141" i="4"/>
  <c r="O1142" i="4"/>
  <c r="P1142" i="4"/>
  <c r="O1143" i="4"/>
  <c r="P1143" i="4"/>
  <c r="O1144" i="4"/>
  <c r="P1144" i="4"/>
  <c r="O1145" i="4"/>
  <c r="P1145" i="4"/>
  <c r="O1146" i="4"/>
  <c r="P1146" i="4"/>
  <c r="O1147" i="4"/>
  <c r="P1147" i="4"/>
  <c r="O1148" i="4"/>
  <c r="P1148" i="4"/>
  <c r="O1149" i="4"/>
  <c r="P1149" i="4"/>
  <c r="O1150" i="4"/>
  <c r="P1150" i="4"/>
  <c r="O1151" i="4"/>
  <c r="P1151" i="4"/>
  <c r="O1152" i="4"/>
  <c r="P1152" i="4"/>
  <c r="O1153" i="4"/>
  <c r="P1153" i="4"/>
  <c r="O1154" i="4"/>
  <c r="P1154" i="4"/>
  <c r="O1155" i="4"/>
  <c r="P1155" i="4"/>
  <c r="O1156" i="4"/>
  <c r="P1156" i="4"/>
  <c r="O1157" i="4"/>
  <c r="P1157" i="4"/>
  <c r="O1158" i="4"/>
  <c r="P1158" i="4"/>
  <c r="O1159" i="4"/>
  <c r="P1159" i="4"/>
  <c r="O1160" i="4"/>
  <c r="P1160" i="4"/>
  <c r="O1161" i="4"/>
  <c r="P1161" i="4"/>
  <c r="O1162" i="4"/>
  <c r="P1162" i="4"/>
  <c r="O1163" i="4"/>
  <c r="P1163" i="4"/>
  <c r="O1164" i="4"/>
  <c r="P1164" i="4"/>
  <c r="O1165" i="4"/>
  <c r="P1165" i="4"/>
  <c r="O1166" i="4"/>
  <c r="P1166" i="4"/>
  <c r="O1167" i="4"/>
  <c r="P1167" i="4"/>
  <c r="O1168" i="4"/>
  <c r="P1168" i="4"/>
  <c r="O1169" i="4"/>
  <c r="P1169" i="4"/>
  <c r="O1170" i="4"/>
  <c r="P1170" i="4"/>
  <c r="O1171" i="4"/>
  <c r="P1171" i="4"/>
  <c r="O1172" i="4"/>
  <c r="P1172" i="4"/>
  <c r="O1173" i="4"/>
  <c r="P1173" i="4"/>
  <c r="O1174" i="4"/>
  <c r="P1174" i="4"/>
  <c r="O1175" i="4"/>
  <c r="P1175" i="4"/>
  <c r="O1176" i="4"/>
  <c r="P1176" i="4"/>
  <c r="O1177" i="4"/>
  <c r="P1177" i="4"/>
  <c r="O1178" i="4"/>
  <c r="P1178" i="4"/>
  <c r="O1179" i="4"/>
  <c r="P1179" i="4"/>
  <c r="O1180" i="4"/>
  <c r="P1180" i="4"/>
  <c r="O1181" i="4"/>
  <c r="P1181" i="4"/>
  <c r="O1182" i="4"/>
  <c r="P1182" i="4"/>
  <c r="O1183" i="4"/>
  <c r="P1183" i="4"/>
  <c r="O1184" i="4"/>
  <c r="P1184" i="4"/>
  <c r="O1185" i="4"/>
  <c r="P1185" i="4"/>
  <c r="O1186" i="4"/>
  <c r="P1186" i="4"/>
  <c r="O1187" i="4"/>
  <c r="P1187" i="4"/>
  <c r="O1188" i="4"/>
  <c r="P1188" i="4"/>
  <c r="O1189" i="4"/>
  <c r="P1189" i="4"/>
  <c r="O1190" i="4"/>
  <c r="P1190" i="4"/>
  <c r="O1191" i="4"/>
  <c r="P1191" i="4"/>
  <c r="O1192" i="4"/>
  <c r="P1192" i="4"/>
  <c r="O1193" i="4"/>
  <c r="P1193" i="4"/>
  <c r="O1194" i="4"/>
  <c r="P1194" i="4"/>
  <c r="O1195" i="4"/>
  <c r="P1195" i="4"/>
  <c r="O1196" i="4"/>
  <c r="P1196" i="4"/>
  <c r="O1197" i="4"/>
  <c r="P1197" i="4"/>
  <c r="O1198" i="4"/>
  <c r="P1198" i="4"/>
  <c r="O1199" i="4"/>
  <c r="P1199" i="4"/>
  <c r="O1200" i="4"/>
  <c r="P1200" i="4"/>
  <c r="O1201" i="4"/>
  <c r="P1201" i="4"/>
  <c r="O1202" i="4"/>
  <c r="P1202" i="4"/>
  <c r="O1203" i="4"/>
  <c r="P1203" i="4"/>
  <c r="O1204" i="4"/>
  <c r="P1204" i="4"/>
  <c r="O1205" i="4"/>
  <c r="P1205" i="4"/>
  <c r="O1206" i="4"/>
  <c r="P1206" i="4"/>
  <c r="O1207" i="4"/>
  <c r="P1207" i="4"/>
  <c r="O1208" i="4"/>
  <c r="P1208" i="4"/>
  <c r="O1209" i="4"/>
  <c r="P1209" i="4"/>
  <c r="O1210" i="4"/>
  <c r="P1210" i="4"/>
  <c r="O1211" i="4"/>
  <c r="P1211" i="4"/>
  <c r="O1212" i="4"/>
  <c r="P1212" i="4"/>
  <c r="O1213" i="4"/>
  <c r="P1213" i="4"/>
  <c r="O1214" i="4"/>
  <c r="P1214" i="4"/>
  <c r="O1215" i="4"/>
  <c r="P1215" i="4"/>
  <c r="O1216" i="4"/>
  <c r="P1216" i="4"/>
  <c r="O1217" i="4"/>
  <c r="P1217" i="4"/>
  <c r="O1218" i="4"/>
  <c r="P1218" i="4"/>
  <c r="O1219" i="4"/>
  <c r="P1219" i="4"/>
  <c r="O1220" i="4"/>
  <c r="P1220" i="4"/>
  <c r="O1221" i="4"/>
  <c r="P1221" i="4"/>
  <c r="O1222" i="4"/>
  <c r="P1222" i="4"/>
  <c r="O1223" i="4"/>
  <c r="P1223" i="4"/>
  <c r="O1224" i="4"/>
  <c r="P1224" i="4"/>
  <c r="O1225" i="4"/>
  <c r="P1225" i="4"/>
  <c r="O1226" i="4"/>
  <c r="P1226" i="4"/>
  <c r="O1227" i="4"/>
  <c r="P1227" i="4"/>
  <c r="O1228" i="4"/>
  <c r="P1228" i="4"/>
  <c r="O1229" i="4"/>
  <c r="P1229" i="4"/>
  <c r="O1230" i="4"/>
  <c r="P1230" i="4"/>
  <c r="O1231" i="4"/>
  <c r="P1231" i="4"/>
  <c r="O1232" i="4"/>
  <c r="P1232" i="4"/>
  <c r="O1233" i="4"/>
  <c r="P1233" i="4"/>
  <c r="O1234" i="4"/>
  <c r="P1234" i="4"/>
  <c r="O1235" i="4"/>
  <c r="P1235" i="4"/>
  <c r="O1236" i="4"/>
  <c r="P1236" i="4"/>
  <c r="O1237" i="4"/>
  <c r="P1237" i="4"/>
  <c r="O1238" i="4"/>
  <c r="P1238" i="4"/>
  <c r="O1239" i="4"/>
  <c r="P1239" i="4"/>
  <c r="O1240" i="4"/>
  <c r="P1240" i="4"/>
  <c r="O1241" i="4"/>
  <c r="P1241" i="4"/>
  <c r="O1242" i="4"/>
  <c r="P1242" i="4"/>
  <c r="O1243" i="4"/>
  <c r="P1243" i="4"/>
  <c r="O1244" i="4"/>
  <c r="P1244" i="4"/>
  <c r="O1245" i="4"/>
  <c r="P1245" i="4"/>
  <c r="O1246" i="4"/>
  <c r="P1246" i="4"/>
  <c r="O1247" i="4"/>
  <c r="P1247" i="4"/>
  <c r="O1248" i="4"/>
  <c r="P1248" i="4"/>
  <c r="O1249" i="4"/>
  <c r="P1249" i="4"/>
  <c r="O1250" i="4"/>
  <c r="P1250" i="4"/>
  <c r="O1251" i="4"/>
  <c r="P1251" i="4"/>
  <c r="O1252" i="4"/>
  <c r="P1252" i="4"/>
  <c r="O1253" i="4"/>
  <c r="P1253" i="4"/>
  <c r="O1254" i="4"/>
  <c r="P1254" i="4"/>
  <c r="O1255" i="4"/>
  <c r="P1255" i="4"/>
  <c r="O1256" i="4"/>
  <c r="P1256" i="4"/>
  <c r="O1257" i="4"/>
  <c r="P1257" i="4"/>
  <c r="O1258" i="4"/>
  <c r="P1258" i="4"/>
  <c r="O1259" i="4"/>
  <c r="P1259" i="4"/>
  <c r="O1260" i="4"/>
  <c r="P1260" i="4"/>
  <c r="O1261" i="4"/>
  <c r="P1261" i="4"/>
  <c r="O1262" i="4"/>
  <c r="P1262" i="4"/>
  <c r="O1263" i="4"/>
  <c r="P1263" i="4"/>
  <c r="O1264" i="4"/>
  <c r="P1264" i="4"/>
  <c r="O1265" i="4"/>
  <c r="P1265" i="4"/>
  <c r="O1266" i="4"/>
  <c r="P1266" i="4"/>
  <c r="O1267" i="4"/>
  <c r="P1267" i="4"/>
  <c r="O1268" i="4"/>
  <c r="P1268" i="4"/>
  <c r="O1269" i="4"/>
  <c r="P1269" i="4"/>
  <c r="O1270" i="4"/>
  <c r="P1270" i="4"/>
  <c r="O1271" i="4"/>
  <c r="P1271" i="4"/>
  <c r="O1272" i="4"/>
  <c r="P1272" i="4"/>
  <c r="O1273" i="4"/>
  <c r="P1273" i="4"/>
  <c r="O1274" i="4"/>
  <c r="P1274" i="4"/>
  <c r="O1275" i="4"/>
  <c r="P1275" i="4"/>
  <c r="O1276" i="4"/>
  <c r="P1276" i="4"/>
  <c r="O1277" i="4"/>
  <c r="P1277" i="4"/>
  <c r="O1278" i="4"/>
  <c r="P1278" i="4"/>
  <c r="O1279" i="4"/>
  <c r="P1279" i="4"/>
  <c r="O1280" i="4"/>
  <c r="P1280" i="4"/>
  <c r="O1281" i="4"/>
  <c r="P1281" i="4"/>
  <c r="O1282" i="4"/>
  <c r="P1282" i="4"/>
  <c r="O1283" i="4"/>
  <c r="P1283" i="4"/>
  <c r="O1284" i="4"/>
  <c r="P1284" i="4"/>
  <c r="O1285" i="4"/>
  <c r="P1285" i="4"/>
  <c r="O1286" i="4"/>
  <c r="P1286" i="4"/>
  <c r="O1287" i="4"/>
  <c r="P1287" i="4"/>
  <c r="O1288" i="4"/>
  <c r="P1288" i="4"/>
  <c r="O1289" i="4"/>
  <c r="P1289" i="4"/>
  <c r="O1290" i="4"/>
  <c r="P1290" i="4"/>
  <c r="O1291" i="4"/>
  <c r="P1291" i="4"/>
  <c r="O1292" i="4"/>
  <c r="P1292" i="4"/>
  <c r="O1293" i="4"/>
  <c r="P1293" i="4"/>
  <c r="O1294" i="4"/>
  <c r="P1294" i="4"/>
  <c r="O1295" i="4"/>
  <c r="P1295" i="4"/>
  <c r="O1296" i="4"/>
  <c r="P1296" i="4"/>
  <c r="O1297" i="4"/>
  <c r="P1297" i="4"/>
  <c r="O1298" i="4"/>
  <c r="P1298" i="4"/>
  <c r="O1299" i="4"/>
  <c r="P1299" i="4"/>
  <c r="O1300" i="4"/>
  <c r="P1300" i="4"/>
  <c r="O1301" i="4"/>
  <c r="P1301" i="4"/>
  <c r="O1302" i="4"/>
  <c r="P1302" i="4"/>
  <c r="O1303" i="4"/>
  <c r="P1303" i="4"/>
  <c r="O1304" i="4"/>
  <c r="P1304" i="4"/>
  <c r="O1305" i="4"/>
  <c r="P1305" i="4"/>
  <c r="O1306" i="4"/>
  <c r="P1306" i="4"/>
  <c r="O1307" i="4"/>
  <c r="P1307" i="4"/>
  <c r="O1308" i="4"/>
  <c r="P1308" i="4"/>
  <c r="O1309" i="4"/>
  <c r="P1309" i="4"/>
  <c r="O1310" i="4"/>
  <c r="P1310" i="4"/>
  <c r="O1311" i="4"/>
  <c r="P1311" i="4"/>
  <c r="O1312" i="4"/>
  <c r="P1312" i="4"/>
  <c r="O1313" i="4"/>
  <c r="P1313" i="4"/>
  <c r="O1314" i="4"/>
  <c r="P1314" i="4"/>
  <c r="O1315" i="4"/>
  <c r="P1315" i="4"/>
  <c r="O1316" i="4"/>
  <c r="P1316" i="4"/>
  <c r="O1317" i="4"/>
  <c r="P1317" i="4"/>
  <c r="O1318" i="4"/>
  <c r="P1318" i="4"/>
  <c r="O1319" i="4"/>
  <c r="P1319" i="4"/>
  <c r="O1320" i="4"/>
  <c r="P1320" i="4"/>
  <c r="O1321" i="4"/>
  <c r="P1321" i="4"/>
  <c r="O1322" i="4"/>
  <c r="P1322" i="4"/>
  <c r="O1323" i="4"/>
  <c r="P1323" i="4"/>
  <c r="O1324" i="4"/>
  <c r="P1324" i="4"/>
  <c r="O1325" i="4"/>
  <c r="P1325" i="4"/>
  <c r="O1326" i="4"/>
  <c r="P1326" i="4"/>
  <c r="O1327" i="4"/>
  <c r="P1327" i="4"/>
  <c r="O1328" i="4"/>
  <c r="P1328" i="4"/>
  <c r="O1329" i="4"/>
  <c r="P1329" i="4"/>
  <c r="O1330" i="4"/>
  <c r="P1330" i="4"/>
  <c r="O1331" i="4"/>
  <c r="P1331" i="4"/>
  <c r="O1332" i="4"/>
  <c r="P1332" i="4"/>
  <c r="O1333" i="4"/>
  <c r="P1333" i="4"/>
  <c r="O1334" i="4"/>
  <c r="P1334" i="4"/>
  <c r="O1335" i="4"/>
  <c r="P1335" i="4"/>
  <c r="O1336" i="4"/>
  <c r="P1336" i="4"/>
  <c r="O1337" i="4"/>
  <c r="P1337" i="4"/>
  <c r="O1338" i="4"/>
  <c r="P1338" i="4"/>
  <c r="O1339" i="4"/>
  <c r="P1339" i="4"/>
  <c r="O1340" i="4"/>
  <c r="P1340" i="4"/>
  <c r="O1341" i="4"/>
  <c r="P1341" i="4"/>
  <c r="O1342" i="4"/>
  <c r="P1342" i="4"/>
  <c r="O1343" i="4"/>
  <c r="P1343" i="4"/>
  <c r="O1344" i="4"/>
  <c r="P1344" i="4"/>
  <c r="O1345" i="4"/>
  <c r="P1345" i="4"/>
  <c r="O1346" i="4"/>
  <c r="P1346" i="4"/>
  <c r="O1347" i="4"/>
  <c r="P1347" i="4"/>
  <c r="O1348" i="4"/>
  <c r="P1348" i="4"/>
  <c r="O1349" i="4"/>
  <c r="P1349" i="4"/>
  <c r="O1350" i="4"/>
  <c r="P1350" i="4"/>
  <c r="O1351" i="4"/>
  <c r="P1351" i="4"/>
  <c r="O1352" i="4"/>
  <c r="P1352" i="4"/>
  <c r="O1353" i="4"/>
  <c r="P1353" i="4"/>
  <c r="O1354" i="4"/>
  <c r="P1354" i="4"/>
  <c r="O1355" i="4"/>
  <c r="P1355" i="4"/>
  <c r="O1356" i="4"/>
  <c r="P1356" i="4"/>
  <c r="O1357" i="4"/>
  <c r="P1357" i="4"/>
  <c r="O1358" i="4"/>
  <c r="P1358" i="4"/>
  <c r="O1359" i="4"/>
  <c r="P1359" i="4"/>
  <c r="O1360" i="4"/>
  <c r="P1360" i="4"/>
  <c r="O1361" i="4"/>
  <c r="P1361" i="4"/>
  <c r="O1362" i="4"/>
  <c r="P1362" i="4"/>
  <c r="O1363" i="4"/>
  <c r="P1363" i="4"/>
  <c r="O1364" i="4"/>
  <c r="P1364" i="4"/>
  <c r="O1365" i="4"/>
  <c r="P1365" i="4"/>
  <c r="O1366" i="4"/>
  <c r="P1366" i="4"/>
  <c r="O1367" i="4"/>
  <c r="P1367" i="4"/>
  <c r="O1368" i="4"/>
  <c r="P1368" i="4"/>
  <c r="O1369" i="4"/>
  <c r="P1369" i="4"/>
  <c r="O1370" i="4"/>
  <c r="P1370" i="4"/>
  <c r="O1371" i="4"/>
  <c r="P1371" i="4"/>
  <c r="O1372" i="4"/>
  <c r="P1372" i="4"/>
  <c r="O1373" i="4"/>
  <c r="P1373" i="4"/>
  <c r="O1374" i="4"/>
  <c r="P1374" i="4"/>
  <c r="O1375" i="4"/>
  <c r="P1375" i="4"/>
  <c r="O1376" i="4"/>
  <c r="P1376" i="4"/>
  <c r="O1377" i="4"/>
  <c r="P1377" i="4"/>
  <c r="O1378" i="4"/>
  <c r="P1378" i="4"/>
  <c r="O1379" i="4"/>
  <c r="P1379" i="4"/>
  <c r="O1380" i="4"/>
  <c r="P1380" i="4"/>
  <c r="O1381" i="4"/>
  <c r="P1381" i="4"/>
  <c r="O1382" i="4"/>
  <c r="P1382" i="4"/>
  <c r="O1383" i="4"/>
  <c r="P1383" i="4"/>
  <c r="O1384" i="4"/>
  <c r="P1384" i="4"/>
  <c r="O1385" i="4"/>
  <c r="P1385" i="4"/>
  <c r="O1386" i="4"/>
  <c r="P1386" i="4"/>
  <c r="O1387" i="4"/>
  <c r="P1387" i="4"/>
  <c r="O1388" i="4"/>
  <c r="P1388" i="4"/>
  <c r="O1389" i="4"/>
  <c r="P1389" i="4"/>
  <c r="O1390" i="4"/>
  <c r="P1390" i="4"/>
  <c r="O1391" i="4"/>
  <c r="P1391" i="4"/>
  <c r="O1392" i="4"/>
  <c r="P1392" i="4"/>
  <c r="O1393" i="4"/>
  <c r="P1393" i="4"/>
  <c r="O1394" i="4"/>
  <c r="P1394" i="4"/>
  <c r="O1395" i="4"/>
  <c r="P1395" i="4"/>
  <c r="O1396" i="4"/>
  <c r="P1396" i="4"/>
  <c r="O1397" i="4"/>
  <c r="P1397" i="4"/>
  <c r="O1398" i="4"/>
  <c r="P1398" i="4"/>
  <c r="O1399" i="4"/>
  <c r="P1399" i="4"/>
  <c r="O1400" i="4"/>
  <c r="P1400" i="4"/>
  <c r="O1401" i="4"/>
  <c r="P1401" i="4"/>
  <c r="O1402" i="4"/>
  <c r="P1402" i="4"/>
  <c r="O1403" i="4"/>
  <c r="P1403" i="4"/>
  <c r="O1404" i="4"/>
  <c r="P1404" i="4"/>
  <c r="O1405" i="4"/>
  <c r="P1405" i="4"/>
  <c r="O1406" i="4"/>
  <c r="P1406" i="4"/>
  <c r="O1407" i="4"/>
  <c r="P1407" i="4"/>
  <c r="O1408" i="4"/>
  <c r="P1408" i="4"/>
  <c r="O1409" i="4"/>
  <c r="P1409" i="4"/>
  <c r="O1410" i="4"/>
  <c r="P1410" i="4"/>
  <c r="O1411" i="4"/>
  <c r="P1411" i="4"/>
  <c r="O1412" i="4"/>
  <c r="P1412" i="4"/>
  <c r="O1413" i="4"/>
  <c r="P1413" i="4"/>
  <c r="O1414" i="4"/>
  <c r="P1414" i="4"/>
  <c r="O1415" i="4"/>
  <c r="P1415" i="4"/>
  <c r="O1416" i="4"/>
  <c r="P1416" i="4"/>
  <c r="O1417" i="4"/>
  <c r="P1417" i="4"/>
  <c r="O1418" i="4"/>
  <c r="P1418" i="4"/>
  <c r="O1419" i="4"/>
  <c r="P1419" i="4"/>
  <c r="O1420" i="4"/>
  <c r="P1420" i="4"/>
  <c r="O1421" i="4"/>
  <c r="P1421" i="4"/>
  <c r="O1422" i="4"/>
  <c r="P1422" i="4"/>
  <c r="O1423" i="4"/>
  <c r="P1423" i="4"/>
  <c r="O1424" i="4"/>
  <c r="P1424" i="4"/>
  <c r="O1425" i="4"/>
  <c r="P1425" i="4"/>
  <c r="O1426" i="4"/>
  <c r="P1426" i="4"/>
  <c r="O1427" i="4"/>
  <c r="P1427" i="4"/>
  <c r="O1428" i="4"/>
  <c r="P1428" i="4"/>
  <c r="O1429" i="4"/>
  <c r="P1429" i="4"/>
  <c r="O1430" i="4"/>
  <c r="P1430" i="4"/>
  <c r="O1431" i="4"/>
  <c r="P1431" i="4"/>
  <c r="O1432" i="4"/>
  <c r="P1432" i="4"/>
  <c r="O1433" i="4"/>
  <c r="P1433" i="4"/>
  <c r="O1434" i="4"/>
  <c r="P1434" i="4"/>
  <c r="O1435" i="4"/>
  <c r="P1435" i="4"/>
  <c r="O1436" i="4"/>
  <c r="P1436" i="4"/>
  <c r="O1437" i="4"/>
  <c r="P1437" i="4"/>
  <c r="O1438" i="4"/>
  <c r="P1438" i="4"/>
  <c r="O1439" i="4"/>
  <c r="P1439" i="4"/>
  <c r="O1440" i="4"/>
  <c r="P1440" i="4"/>
  <c r="O1441" i="4"/>
  <c r="P1441" i="4"/>
  <c r="O1442" i="4"/>
  <c r="P1442" i="4"/>
  <c r="O1443" i="4"/>
  <c r="P1443" i="4"/>
  <c r="O1444" i="4"/>
  <c r="P1444" i="4"/>
  <c r="O1445" i="4"/>
  <c r="P1445" i="4"/>
  <c r="O1446" i="4"/>
  <c r="P1446" i="4"/>
  <c r="O1447" i="4"/>
  <c r="P1447" i="4"/>
  <c r="O1448" i="4"/>
  <c r="P1448" i="4"/>
  <c r="O1449" i="4"/>
  <c r="P1449" i="4"/>
  <c r="O1450" i="4"/>
  <c r="P1450" i="4"/>
  <c r="O1451" i="4"/>
  <c r="P1451" i="4"/>
  <c r="O1452" i="4"/>
  <c r="P1452" i="4"/>
  <c r="O1453" i="4"/>
  <c r="P1453" i="4"/>
  <c r="O1454" i="4"/>
  <c r="P1454" i="4"/>
  <c r="O1455" i="4"/>
  <c r="P1455" i="4"/>
  <c r="O1456" i="4"/>
  <c r="P1456" i="4"/>
  <c r="O1457" i="4"/>
  <c r="P1457" i="4"/>
  <c r="O1458" i="4"/>
  <c r="P1458" i="4"/>
  <c r="O1459" i="4"/>
  <c r="P1459" i="4"/>
  <c r="O1460" i="4"/>
  <c r="P1460" i="4"/>
  <c r="O1461" i="4"/>
  <c r="P1461" i="4"/>
  <c r="O1462" i="4"/>
  <c r="P1462" i="4"/>
  <c r="O1463" i="4"/>
  <c r="P1463" i="4"/>
  <c r="O1464" i="4"/>
  <c r="P1464" i="4"/>
  <c r="O1465" i="4"/>
  <c r="P1465" i="4"/>
  <c r="O1466" i="4"/>
  <c r="P1466" i="4"/>
  <c r="O1467" i="4"/>
  <c r="P1467" i="4"/>
  <c r="O1468" i="4"/>
  <c r="P1468" i="4"/>
  <c r="O1469" i="4"/>
  <c r="P1469" i="4"/>
  <c r="O1470" i="4"/>
  <c r="P1470" i="4"/>
  <c r="O1471" i="4"/>
  <c r="P1471" i="4"/>
  <c r="O1472" i="4"/>
  <c r="P1472" i="4"/>
  <c r="O1473" i="4"/>
  <c r="P1473" i="4"/>
  <c r="O1474" i="4"/>
  <c r="P1474" i="4"/>
  <c r="O1475" i="4"/>
  <c r="P1475" i="4"/>
  <c r="O1476" i="4"/>
  <c r="P1476" i="4"/>
  <c r="O1477" i="4"/>
  <c r="P1477" i="4"/>
  <c r="O1478" i="4"/>
  <c r="P1478" i="4"/>
  <c r="O1479" i="4"/>
  <c r="P1479" i="4"/>
  <c r="O1480" i="4"/>
  <c r="P1480" i="4"/>
  <c r="O1481" i="4"/>
  <c r="P1481" i="4"/>
  <c r="O1482" i="4"/>
  <c r="P1482" i="4"/>
  <c r="O1483" i="4"/>
  <c r="P1483" i="4"/>
  <c r="O1484" i="4"/>
  <c r="P1484" i="4"/>
  <c r="O1485" i="4"/>
  <c r="P1485" i="4"/>
  <c r="O1486" i="4"/>
  <c r="P1486" i="4"/>
  <c r="O1487" i="4"/>
  <c r="P1487" i="4"/>
  <c r="O1488" i="4"/>
  <c r="P1488" i="4"/>
  <c r="O1489" i="4"/>
  <c r="P1489" i="4"/>
  <c r="O1490" i="4"/>
  <c r="P1490" i="4"/>
  <c r="O1491" i="4"/>
  <c r="P1491" i="4"/>
  <c r="O1492" i="4"/>
  <c r="P1492" i="4"/>
  <c r="O1493" i="4"/>
  <c r="P1493" i="4"/>
  <c r="O1494" i="4"/>
  <c r="P1494" i="4"/>
  <c r="O1495" i="4"/>
  <c r="P1495" i="4"/>
  <c r="O1496" i="4"/>
  <c r="P1496" i="4"/>
  <c r="O1497" i="4"/>
  <c r="P1497" i="4"/>
  <c r="O1498" i="4"/>
  <c r="P1498" i="4"/>
  <c r="O1499" i="4"/>
  <c r="P1499" i="4"/>
  <c r="O1500" i="4"/>
  <c r="P1500" i="4"/>
  <c r="O1501" i="4"/>
  <c r="P1501" i="4"/>
  <c r="O1502" i="4"/>
  <c r="P1502" i="4"/>
  <c r="O1503" i="4"/>
  <c r="P1503" i="4"/>
  <c r="O1504" i="4"/>
  <c r="P1504" i="4"/>
  <c r="O1505" i="4"/>
  <c r="P1505" i="4"/>
  <c r="O1506" i="4"/>
  <c r="P1506" i="4"/>
  <c r="O1507" i="4"/>
  <c r="P1507" i="4"/>
  <c r="O1508" i="4"/>
  <c r="P1508" i="4"/>
  <c r="O1509" i="4"/>
  <c r="P1509" i="4"/>
  <c r="O1510" i="4"/>
  <c r="P1510" i="4"/>
  <c r="O1511" i="4"/>
  <c r="P1511" i="4"/>
  <c r="O1512" i="4"/>
  <c r="P1512" i="4"/>
  <c r="O1513" i="4"/>
  <c r="P1513" i="4"/>
  <c r="O1514" i="4"/>
  <c r="P1514" i="4"/>
  <c r="O1515" i="4"/>
  <c r="P1515" i="4"/>
  <c r="O1516" i="4"/>
  <c r="P1516" i="4"/>
  <c r="O1517" i="4"/>
  <c r="P1517" i="4"/>
  <c r="O1518" i="4"/>
  <c r="P1518" i="4"/>
  <c r="O1519" i="4"/>
  <c r="P1519" i="4"/>
  <c r="O1520" i="4"/>
  <c r="P1520" i="4"/>
  <c r="O1521" i="4"/>
  <c r="P1521" i="4"/>
  <c r="O1522" i="4"/>
  <c r="P1522" i="4"/>
  <c r="O1523" i="4"/>
  <c r="P1523" i="4"/>
  <c r="O1524" i="4"/>
  <c r="P1524" i="4"/>
  <c r="O1525" i="4"/>
  <c r="P1525" i="4"/>
  <c r="O1526" i="4"/>
  <c r="P1526" i="4"/>
  <c r="O1527" i="4"/>
  <c r="P1527" i="4"/>
  <c r="O1528" i="4"/>
  <c r="P1528" i="4"/>
  <c r="O1529" i="4"/>
  <c r="P1529" i="4"/>
  <c r="O1530" i="4"/>
  <c r="P1530" i="4"/>
  <c r="O1531" i="4"/>
  <c r="P1531" i="4"/>
  <c r="O1532" i="4"/>
  <c r="P1532" i="4"/>
  <c r="O1533" i="4"/>
  <c r="P1533" i="4"/>
  <c r="O1534" i="4"/>
  <c r="P1534" i="4"/>
  <c r="O1535" i="4"/>
  <c r="P1535" i="4"/>
  <c r="O1536" i="4"/>
  <c r="P1536" i="4"/>
  <c r="O1537" i="4"/>
  <c r="P1537" i="4"/>
  <c r="O1538" i="4"/>
  <c r="P1538" i="4"/>
  <c r="O1539" i="4"/>
  <c r="P1539" i="4"/>
  <c r="O1540" i="4"/>
  <c r="P1540" i="4"/>
  <c r="O1541" i="4"/>
  <c r="P1541" i="4"/>
  <c r="O1542" i="4"/>
  <c r="P1542" i="4"/>
  <c r="O1543" i="4"/>
  <c r="P1543" i="4"/>
  <c r="O1544" i="4"/>
  <c r="P1544" i="4"/>
  <c r="O1545" i="4"/>
  <c r="P1545" i="4"/>
  <c r="O1546" i="4"/>
  <c r="P1546" i="4"/>
  <c r="O1547" i="4"/>
  <c r="P1547" i="4"/>
  <c r="O1548" i="4"/>
  <c r="P1548" i="4"/>
  <c r="O1549" i="4"/>
  <c r="P1549" i="4"/>
  <c r="O1550" i="4"/>
  <c r="P1550" i="4"/>
  <c r="O1551" i="4"/>
  <c r="P1551" i="4"/>
  <c r="O1552" i="4"/>
  <c r="P1552" i="4"/>
  <c r="O1553" i="4"/>
  <c r="P1553" i="4"/>
  <c r="O1554" i="4"/>
  <c r="P1554" i="4"/>
  <c r="O1555" i="4"/>
  <c r="P1555" i="4"/>
  <c r="O1556" i="4"/>
  <c r="P1556" i="4"/>
  <c r="O1557" i="4"/>
  <c r="P1557" i="4"/>
  <c r="O1558" i="4"/>
  <c r="P1558" i="4"/>
  <c r="O1559" i="4"/>
  <c r="P1559" i="4"/>
  <c r="O1560" i="4"/>
  <c r="P1560" i="4"/>
  <c r="O1561" i="4"/>
  <c r="P1561" i="4"/>
  <c r="O1562" i="4"/>
  <c r="P1562" i="4"/>
  <c r="O1563" i="4"/>
  <c r="P1563" i="4"/>
  <c r="O1564" i="4"/>
  <c r="P1564" i="4"/>
  <c r="O1565" i="4"/>
  <c r="P1565" i="4"/>
  <c r="O1566" i="4"/>
  <c r="P1566" i="4"/>
  <c r="O1567" i="4"/>
  <c r="P1567" i="4"/>
  <c r="O1568" i="4"/>
  <c r="P1568" i="4"/>
  <c r="O1569" i="4"/>
  <c r="P1569" i="4"/>
  <c r="O1570" i="4"/>
  <c r="P1570" i="4"/>
  <c r="O1571" i="4"/>
  <c r="P1571" i="4"/>
  <c r="O1572" i="4"/>
  <c r="P1572" i="4"/>
  <c r="O1573" i="4"/>
  <c r="P1573" i="4"/>
  <c r="O1574" i="4"/>
  <c r="P1574" i="4"/>
  <c r="O1575" i="4"/>
  <c r="P1575" i="4"/>
  <c r="O1576" i="4"/>
  <c r="P1576" i="4"/>
  <c r="O1577" i="4"/>
  <c r="P1577" i="4"/>
  <c r="O1578" i="4"/>
  <c r="P1578" i="4"/>
  <c r="O1579" i="4"/>
  <c r="P1579" i="4"/>
  <c r="O1580" i="4"/>
  <c r="P1580" i="4"/>
  <c r="O1581" i="4"/>
  <c r="P1581" i="4"/>
  <c r="O1582" i="4"/>
  <c r="P1582" i="4"/>
  <c r="O1583" i="4"/>
  <c r="P1583" i="4"/>
  <c r="O1584" i="4"/>
  <c r="P1584" i="4"/>
  <c r="O1585" i="4"/>
  <c r="P1585" i="4"/>
  <c r="O1586" i="4"/>
  <c r="P1586" i="4"/>
  <c r="O1587" i="4"/>
  <c r="P1587" i="4"/>
  <c r="O1588" i="4"/>
  <c r="P1588" i="4"/>
  <c r="O1589" i="4"/>
  <c r="P1589" i="4"/>
  <c r="O1590" i="4"/>
  <c r="P1590" i="4"/>
  <c r="O1591" i="4"/>
  <c r="P1591" i="4"/>
  <c r="O1592" i="4"/>
  <c r="P1592" i="4"/>
  <c r="O1593" i="4"/>
  <c r="P1593" i="4"/>
  <c r="O1594" i="4"/>
  <c r="P1594" i="4"/>
  <c r="O1595" i="4"/>
  <c r="P1595" i="4"/>
  <c r="O1596" i="4"/>
  <c r="P1596" i="4"/>
  <c r="O1597" i="4"/>
  <c r="P1597" i="4"/>
  <c r="O1598" i="4"/>
  <c r="P1598" i="4"/>
  <c r="O1599" i="4"/>
  <c r="P1599" i="4"/>
  <c r="O1600" i="4"/>
  <c r="P1600" i="4"/>
  <c r="O1601" i="4"/>
  <c r="P1601" i="4"/>
  <c r="O1602" i="4"/>
  <c r="P1602" i="4"/>
  <c r="O1603" i="4"/>
  <c r="P1603" i="4"/>
  <c r="O1604" i="4"/>
  <c r="P1604" i="4"/>
  <c r="O1605" i="4"/>
  <c r="P1605" i="4"/>
  <c r="O1606" i="4"/>
  <c r="P1606" i="4"/>
  <c r="O1607" i="4"/>
  <c r="P1607" i="4"/>
  <c r="O1608" i="4"/>
  <c r="P1608" i="4"/>
  <c r="O1609" i="4"/>
  <c r="P1609" i="4"/>
  <c r="O1610" i="4"/>
  <c r="P1610" i="4"/>
  <c r="O1611" i="4"/>
  <c r="P1611" i="4"/>
  <c r="O1612" i="4"/>
  <c r="P1612" i="4"/>
  <c r="O1613" i="4"/>
  <c r="P1613" i="4"/>
  <c r="O1614" i="4"/>
  <c r="P1614" i="4"/>
  <c r="O1615" i="4"/>
  <c r="P1615" i="4"/>
  <c r="O1616" i="4"/>
  <c r="P1616" i="4"/>
  <c r="O1617" i="4"/>
  <c r="P1617" i="4"/>
  <c r="O1618" i="4"/>
  <c r="P1618" i="4"/>
  <c r="O1619" i="4"/>
  <c r="P1619" i="4"/>
  <c r="O1620" i="4"/>
  <c r="P1620" i="4"/>
  <c r="O1621" i="4"/>
  <c r="P1621" i="4"/>
  <c r="O1622" i="4"/>
  <c r="P1622" i="4"/>
  <c r="O1623" i="4"/>
  <c r="P1623" i="4"/>
  <c r="O1624" i="4"/>
  <c r="P1624" i="4"/>
  <c r="O1625" i="4"/>
  <c r="P1625" i="4"/>
  <c r="O1626" i="4"/>
  <c r="P1626" i="4"/>
  <c r="O1627" i="4"/>
  <c r="P1627" i="4"/>
  <c r="O1628" i="4"/>
  <c r="P1628" i="4"/>
  <c r="O1629" i="4"/>
  <c r="P1629" i="4"/>
  <c r="O1630" i="4"/>
  <c r="P1630" i="4"/>
  <c r="O1631" i="4"/>
  <c r="P1631" i="4"/>
  <c r="O1632" i="4"/>
  <c r="P1632" i="4"/>
  <c r="O1633" i="4"/>
  <c r="P1633" i="4"/>
  <c r="O1634" i="4"/>
  <c r="P1634" i="4"/>
  <c r="O1635" i="4"/>
  <c r="P1635" i="4"/>
  <c r="O1636" i="4"/>
  <c r="P1636" i="4"/>
  <c r="O1637" i="4"/>
  <c r="P1637" i="4"/>
  <c r="O1638" i="4"/>
  <c r="P1638" i="4"/>
  <c r="O1639" i="4"/>
  <c r="P1639" i="4"/>
  <c r="O1640" i="4"/>
  <c r="P1640" i="4"/>
  <c r="O1641" i="4"/>
  <c r="P1641" i="4"/>
  <c r="O1642" i="4"/>
  <c r="P1642" i="4"/>
  <c r="O1643" i="4"/>
  <c r="P1643" i="4"/>
  <c r="O1644" i="4"/>
  <c r="P1644" i="4"/>
  <c r="O1645" i="4"/>
  <c r="P1645" i="4"/>
  <c r="O1646" i="4"/>
  <c r="P1646" i="4"/>
  <c r="O1647" i="4"/>
  <c r="P1647" i="4"/>
  <c r="O1648" i="4"/>
  <c r="P1648" i="4"/>
  <c r="O1649" i="4"/>
  <c r="P1649" i="4"/>
  <c r="O1650" i="4"/>
  <c r="P1650" i="4"/>
  <c r="O1651" i="4"/>
  <c r="P1651" i="4"/>
  <c r="O1652" i="4"/>
  <c r="P1652" i="4"/>
  <c r="O1653" i="4"/>
  <c r="P1653" i="4"/>
  <c r="O1654" i="4"/>
  <c r="P1654" i="4"/>
  <c r="O1655" i="4"/>
  <c r="P1655" i="4"/>
  <c r="O1656" i="4"/>
  <c r="P1656" i="4"/>
  <c r="O1657" i="4"/>
  <c r="P1657" i="4"/>
  <c r="O1658" i="4"/>
  <c r="P1658" i="4"/>
  <c r="O1659" i="4"/>
  <c r="P1659" i="4"/>
  <c r="O1660" i="4"/>
  <c r="P1660" i="4"/>
  <c r="O1661" i="4"/>
  <c r="P1661" i="4"/>
  <c r="O1662" i="4"/>
  <c r="P1662" i="4"/>
  <c r="O1663" i="4"/>
  <c r="P1663" i="4"/>
  <c r="O1664" i="4"/>
  <c r="P1664" i="4"/>
  <c r="O1665" i="4"/>
  <c r="P1665" i="4"/>
  <c r="O1666" i="4"/>
  <c r="P1666" i="4"/>
  <c r="O1667" i="4"/>
  <c r="P1667" i="4"/>
  <c r="O1668" i="4"/>
  <c r="P1668" i="4"/>
  <c r="O1669" i="4"/>
  <c r="P1669" i="4"/>
  <c r="O1670" i="4"/>
  <c r="P1670" i="4"/>
  <c r="O1671" i="4"/>
  <c r="P1671" i="4"/>
  <c r="O1672" i="4"/>
  <c r="P1672" i="4"/>
  <c r="O1673" i="4"/>
  <c r="P1673" i="4"/>
  <c r="O1674" i="4"/>
  <c r="P1674" i="4"/>
  <c r="O1675" i="4"/>
  <c r="P1675" i="4"/>
  <c r="O1676" i="4"/>
  <c r="P1676" i="4"/>
  <c r="O1677" i="4"/>
  <c r="P1677" i="4"/>
  <c r="O1678" i="4"/>
  <c r="P1678" i="4"/>
  <c r="O1679" i="4"/>
  <c r="P1679" i="4"/>
  <c r="O1680" i="4"/>
  <c r="P1680" i="4"/>
  <c r="O1681" i="4"/>
  <c r="P1681" i="4"/>
  <c r="O1682" i="4"/>
  <c r="P1682" i="4"/>
  <c r="O1683" i="4"/>
  <c r="P1683" i="4"/>
  <c r="O1684" i="4"/>
  <c r="P1684" i="4"/>
  <c r="O1685" i="4"/>
  <c r="P1685" i="4"/>
  <c r="O1686" i="4"/>
  <c r="P1686" i="4"/>
  <c r="O1687" i="4"/>
  <c r="P1687" i="4"/>
  <c r="O1688" i="4"/>
  <c r="P1688" i="4"/>
  <c r="O1689" i="4"/>
  <c r="P1689" i="4"/>
  <c r="O1690" i="4"/>
  <c r="P1690" i="4"/>
  <c r="O1691" i="4"/>
  <c r="P1691" i="4"/>
  <c r="O1692" i="4"/>
  <c r="P1692" i="4"/>
  <c r="O1693" i="4"/>
  <c r="P1693" i="4"/>
  <c r="O1694" i="4"/>
  <c r="P1694" i="4"/>
  <c r="O1695" i="4"/>
  <c r="P1695" i="4"/>
  <c r="O1696" i="4"/>
  <c r="P1696" i="4"/>
  <c r="O1697" i="4"/>
  <c r="P1697" i="4"/>
  <c r="O1698" i="4"/>
  <c r="P1698" i="4"/>
  <c r="O1699" i="4"/>
  <c r="P1699" i="4"/>
  <c r="O1700" i="4"/>
  <c r="P1700" i="4"/>
  <c r="O1701" i="4"/>
  <c r="P1701" i="4"/>
  <c r="O1702" i="4"/>
  <c r="P1702" i="4"/>
  <c r="O1703" i="4"/>
  <c r="P1703" i="4"/>
  <c r="O1704" i="4"/>
  <c r="P1704" i="4"/>
  <c r="O1705" i="4"/>
  <c r="P1705" i="4"/>
  <c r="O1706" i="4"/>
  <c r="P1706" i="4"/>
  <c r="O1707" i="4"/>
  <c r="P1707" i="4"/>
  <c r="O1708" i="4"/>
  <c r="P1708" i="4"/>
  <c r="O1709" i="4"/>
  <c r="P1709" i="4"/>
  <c r="O1710" i="4"/>
  <c r="P1710" i="4"/>
  <c r="O1711" i="4"/>
  <c r="P1711" i="4"/>
  <c r="O1712" i="4"/>
  <c r="P1712" i="4"/>
  <c r="O1713" i="4"/>
  <c r="P1713" i="4"/>
  <c r="O1714" i="4"/>
  <c r="P1714" i="4"/>
  <c r="O1715" i="4"/>
  <c r="P1715" i="4"/>
  <c r="O1716" i="4"/>
  <c r="P1716" i="4"/>
  <c r="O1717" i="4"/>
  <c r="P1717" i="4"/>
  <c r="O1718" i="4"/>
  <c r="P1718" i="4"/>
  <c r="O1719" i="4"/>
  <c r="P1719" i="4"/>
  <c r="O1720" i="4"/>
  <c r="P1720" i="4"/>
  <c r="O1721" i="4"/>
  <c r="P1721" i="4"/>
  <c r="O1722" i="4"/>
  <c r="P1722" i="4"/>
  <c r="O1723" i="4"/>
  <c r="P1723" i="4"/>
  <c r="O1724" i="4"/>
  <c r="P1724" i="4"/>
  <c r="O1725" i="4"/>
  <c r="P1725" i="4"/>
  <c r="O1726" i="4"/>
  <c r="P1726" i="4"/>
  <c r="O1727" i="4"/>
  <c r="P1727" i="4"/>
  <c r="O1728" i="4"/>
  <c r="P1728" i="4"/>
  <c r="O1729" i="4"/>
  <c r="P1729" i="4"/>
  <c r="O1730" i="4"/>
  <c r="P1730" i="4"/>
  <c r="O1731" i="4"/>
  <c r="P1731" i="4"/>
  <c r="O1732" i="4"/>
  <c r="P1732" i="4"/>
  <c r="O1733" i="4"/>
  <c r="P1733" i="4"/>
  <c r="O1734" i="4"/>
  <c r="P1734" i="4"/>
  <c r="O1735" i="4"/>
  <c r="P1735" i="4"/>
  <c r="O1736" i="4"/>
  <c r="P1736" i="4"/>
  <c r="O1737" i="4"/>
  <c r="P1737" i="4"/>
  <c r="O1738" i="4"/>
  <c r="P1738" i="4"/>
  <c r="O1739" i="4"/>
  <c r="P1739" i="4"/>
  <c r="O1740" i="4"/>
  <c r="P1740" i="4"/>
  <c r="O1741" i="4"/>
  <c r="P1741" i="4"/>
  <c r="O1742" i="4"/>
  <c r="P1742" i="4"/>
  <c r="O1743" i="4"/>
  <c r="P1743" i="4"/>
  <c r="O1744" i="4"/>
  <c r="P1744" i="4"/>
  <c r="O1745" i="4"/>
  <c r="P1745" i="4"/>
  <c r="O1746" i="4"/>
  <c r="P1746" i="4"/>
  <c r="O1747" i="4"/>
  <c r="P1747" i="4"/>
  <c r="O1748" i="4"/>
  <c r="P1748" i="4"/>
  <c r="O1749" i="4"/>
  <c r="P1749" i="4"/>
  <c r="O1750" i="4"/>
  <c r="P1750" i="4"/>
  <c r="O1751" i="4"/>
  <c r="P1751" i="4"/>
  <c r="O1752" i="4"/>
  <c r="P1752" i="4"/>
  <c r="O1753" i="4"/>
  <c r="P1753" i="4"/>
  <c r="O1754" i="4"/>
  <c r="P1754" i="4"/>
  <c r="O1755" i="4"/>
  <c r="P1755" i="4"/>
  <c r="O1756" i="4"/>
  <c r="P1756" i="4"/>
  <c r="O1757" i="4"/>
  <c r="P1757" i="4"/>
  <c r="O1758" i="4"/>
  <c r="P1758" i="4"/>
  <c r="O1759" i="4"/>
  <c r="P1759" i="4"/>
  <c r="O1760" i="4"/>
  <c r="P1760" i="4"/>
  <c r="O1761" i="4"/>
  <c r="P1761" i="4"/>
  <c r="O1762" i="4"/>
  <c r="P1762" i="4"/>
  <c r="O1763" i="4"/>
  <c r="P1763" i="4"/>
  <c r="O1764" i="4"/>
  <c r="P1764" i="4"/>
  <c r="O1765" i="4"/>
  <c r="P1765" i="4"/>
  <c r="O1766" i="4"/>
  <c r="P1766" i="4"/>
  <c r="O1767" i="4"/>
  <c r="P1767" i="4"/>
  <c r="O1768" i="4"/>
  <c r="P1768" i="4"/>
  <c r="O1769" i="4"/>
  <c r="P1769" i="4"/>
  <c r="O1770" i="4"/>
  <c r="P1770" i="4"/>
  <c r="O1771" i="4"/>
  <c r="P1771" i="4"/>
  <c r="O1772" i="4"/>
  <c r="P1772" i="4"/>
  <c r="O1773" i="4"/>
  <c r="P1773" i="4"/>
  <c r="O1774" i="4"/>
  <c r="P1774" i="4"/>
  <c r="O1775" i="4"/>
  <c r="P1775" i="4"/>
  <c r="O1776" i="4"/>
  <c r="P1776" i="4"/>
  <c r="O1777" i="4"/>
  <c r="P1777" i="4"/>
  <c r="O1778" i="4"/>
  <c r="P1778" i="4"/>
  <c r="O1779" i="4"/>
  <c r="P1779" i="4"/>
  <c r="O1780" i="4"/>
  <c r="P1780" i="4"/>
  <c r="O1781" i="4"/>
  <c r="P1781" i="4"/>
  <c r="O1782" i="4"/>
  <c r="P1782" i="4"/>
  <c r="O1783" i="4"/>
  <c r="P1783" i="4"/>
  <c r="O1784" i="4"/>
  <c r="P1784" i="4"/>
  <c r="O1785" i="4"/>
  <c r="P1785" i="4"/>
  <c r="O1786" i="4"/>
  <c r="P1786" i="4"/>
  <c r="O1787" i="4"/>
  <c r="P1787" i="4"/>
  <c r="O1788" i="4"/>
  <c r="P1788" i="4"/>
  <c r="O1789" i="4"/>
  <c r="P1789" i="4"/>
  <c r="O1790" i="4"/>
  <c r="P1790" i="4"/>
  <c r="O1791" i="4"/>
  <c r="P1791" i="4"/>
  <c r="O1792" i="4"/>
  <c r="P1792" i="4"/>
  <c r="O1793" i="4"/>
  <c r="P1793" i="4"/>
  <c r="O1794" i="4"/>
  <c r="P1794" i="4"/>
  <c r="O1795" i="4"/>
  <c r="P1795" i="4"/>
  <c r="O1796" i="4"/>
  <c r="P1796" i="4"/>
  <c r="O1797" i="4"/>
  <c r="P1797" i="4"/>
  <c r="O1798" i="4"/>
  <c r="P1798" i="4"/>
  <c r="O1799" i="4"/>
  <c r="P1799" i="4"/>
  <c r="O1800" i="4"/>
  <c r="P1800" i="4"/>
  <c r="O1801" i="4"/>
  <c r="P1801" i="4"/>
  <c r="O1802" i="4"/>
  <c r="P1802" i="4"/>
  <c r="O1803" i="4"/>
  <c r="P1803" i="4"/>
  <c r="O1804" i="4"/>
  <c r="P1804" i="4"/>
  <c r="O1805" i="4"/>
  <c r="P1805" i="4"/>
  <c r="O1806" i="4"/>
  <c r="P1806" i="4"/>
  <c r="O1807" i="4"/>
  <c r="P1807" i="4"/>
  <c r="O1808" i="4"/>
  <c r="P1808" i="4"/>
  <c r="O1809" i="4"/>
  <c r="P1809" i="4"/>
  <c r="O1810" i="4"/>
  <c r="P1810" i="4"/>
  <c r="O1811" i="4"/>
  <c r="P1811" i="4"/>
  <c r="O1812" i="4"/>
  <c r="P1812" i="4"/>
  <c r="O1813" i="4"/>
  <c r="P1813" i="4"/>
  <c r="O1814" i="4"/>
  <c r="P1814" i="4"/>
  <c r="O1815" i="4"/>
  <c r="P1815" i="4"/>
  <c r="O1816" i="4"/>
  <c r="P1816" i="4"/>
  <c r="O1817" i="4"/>
  <c r="P1817" i="4"/>
  <c r="O1818" i="4"/>
  <c r="P1818" i="4"/>
  <c r="O1819" i="4"/>
  <c r="P1819" i="4"/>
  <c r="O1820" i="4"/>
  <c r="P1820" i="4"/>
  <c r="O1821" i="4"/>
  <c r="P1821" i="4"/>
  <c r="O1822" i="4"/>
  <c r="P1822" i="4"/>
  <c r="O1823" i="4"/>
  <c r="P1823" i="4"/>
  <c r="O1824" i="4"/>
  <c r="P1824" i="4"/>
  <c r="O1825" i="4"/>
  <c r="P1825" i="4"/>
  <c r="O1826" i="4"/>
  <c r="P1826" i="4"/>
  <c r="O1827" i="4"/>
  <c r="P1827" i="4"/>
  <c r="O1828" i="4"/>
  <c r="P1828" i="4"/>
  <c r="O1829" i="4"/>
  <c r="P1829" i="4"/>
  <c r="O1830" i="4"/>
  <c r="P1830" i="4"/>
  <c r="O1831" i="4"/>
  <c r="P1831" i="4"/>
  <c r="O1832" i="4"/>
  <c r="P1832" i="4"/>
  <c r="O1833" i="4"/>
  <c r="P1833" i="4"/>
  <c r="O1834" i="4"/>
  <c r="P1834" i="4"/>
  <c r="O1835" i="4"/>
  <c r="P1835" i="4"/>
  <c r="O1836" i="4"/>
  <c r="P1836" i="4"/>
  <c r="O1837" i="4"/>
  <c r="P1837" i="4"/>
  <c r="O1838" i="4"/>
  <c r="P1838" i="4"/>
  <c r="O1839" i="4"/>
  <c r="P1839" i="4"/>
  <c r="O1840" i="4"/>
  <c r="P1840" i="4"/>
  <c r="O1841" i="4"/>
  <c r="P1841" i="4"/>
  <c r="O1842" i="4"/>
  <c r="P1842" i="4"/>
  <c r="O1843" i="4"/>
  <c r="P1843" i="4"/>
  <c r="O1844" i="4"/>
  <c r="P1844" i="4"/>
  <c r="O1845" i="4"/>
  <c r="P1845" i="4"/>
  <c r="O1846" i="4"/>
  <c r="P1846" i="4"/>
  <c r="O1847" i="4"/>
  <c r="P1847" i="4"/>
  <c r="O1848" i="4"/>
  <c r="P1848" i="4"/>
  <c r="O1849" i="4"/>
  <c r="P1849" i="4"/>
  <c r="O1850" i="4"/>
  <c r="P1850" i="4"/>
  <c r="O1851" i="4"/>
  <c r="P1851" i="4"/>
  <c r="O1852" i="4"/>
  <c r="P1852" i="4"/>
  <c r="O1853" i="4"/>
  <c r="P1853" i="4"/>
  <c r="O1854" i="4"/>
  <c r="P1854" i="4"/>
  <c r="O1855" i="4"/>
  <c r="P1855" i="4"/>
  <c r="O1856" i="4"/>
  <c r="P1856" i="4"/>
  <c r="O1857" i="4"/>
  <c r="P1857" i="4"/>
  <c r="O1858" i="4"/>
  <c r="P1858" i="4"/>
  <c r="O1859" i="4"/>
  <c r="P1859" i="4"/>
  <c r="O1860" i="4"/>
  <c r="P1860" i="4"/>
  <c r="O1861" i="4"/>
  <c r="P1861" i="4"/>
  <c r="O1862" i="4"/>
  <c r="P1862" i="4"/>
  <c r="O1863" i="4"/>
  <c r="P1863" i="4"/>
  <c r="O1864" i="4"/>
  <c r="P1864" i="4"/>
  <c r="O1865" i="4"/>
  <c r="P1865" i="4"/>
  <c r="O1866" i="4"/>
  <c r="P1866" i="4"/>
  <c r="O1867" i="4"/>
  <c r="P1867" i="4"/>
  <c r="O1868" i="4"/>
  <c r="P1868" i="4"/>
  <c r="O1869" i="4"/>
  <c r="P1869" i="4"/>
  <c r="O1870" i="4"/>
  <c r="P1870" i="4"/>
  <c r="O1871" i="4"/>
  <c r="P1871" i="4"/>
  <c r="O1872" i="4"/>
  <c r="P1872" i="4"/>
  <c r="O1873" i="4"/>
  <c r="P1873" i="4"/>
  <c r="O1874" i="4"/>
  <c r="P1874" i="4"/>
  <c r="O1875" i="4"/>
  <c r="P1875" i="4"/>
  <c r="O1876" i="4"/>
  <c r="P1876" i="4"/>
  <c r="O1877" i="4"/>
  <c r="P1877" i="4"/>
  <c r="O1878" i="4"/>
  <c r="P1878" i="4"/>
  <c r="O1879" i="4"/>
  <c r="P1879" i="4"/>
  <c r="O1880" i="4"/>
  <c r="P1880" i="4"/>
  <c r="O1881" i="4"/>
  <c r="P1881" i="4"/>
  <c r="O1882" i="4"/>
  <c r="P1882" i="4"/>
  <c r="O1883" i="4"/>
  <c r="P1883" i="4"/>
  <c r="O1884" i="4"/>
  <c r="P1884" i="4"/>
  <c r="O1885" i="4"/>
  <c r="P1885" i="4"/>
  <c r="O1886" i="4"/>
  <c r="P1886" i="4"/>
  <c r="O1887" i="4"/>
  <c r="P1887" i="4"/>
  <c r="O1888" i="4"/>
  <c r="P1888" i="4"/>
  <c r="O1889" i="4"/>
  <c r="P1889" i="4"/>
  <c r="O1890" i="4"/>
  <c r="P1890" i="4"/>
  <c r="O1891" i="4"/>
  <c r="P1891" i="4"/>
  <c r="O1892" i="4"/>
  <c r="P1892" i="4"/>
  <c r="O1893" i="4"/>
  <c r="P1893" i="4"/>
  <c r="O1894" i="4"/>
  <c r="P1894" i="4"/>
  <c r="O1895" i="4"/>
  <c r="P1895" i="4"/>
  <c r="O1896" i="4"/>
  <c r="P1896" i="4"/>
  <c r="O1897" i="4"/>
  <c r="P1897" i="4"/>
  <c r="O1898" i="4"/>
  <c r="P1898" i="4"/>
  <c r="O1899" i="4"/>
  <c r="P1899" i="4"/>
  <c r="O1900" i="4"/>
  <c r="P1900" i="4"/>
  <c r="O1901" i="4"/>
  <c r="P1901" i="4"/>
  <c r="O1902" i="4"/>
  <c r="P1902" i="4"/>
  <c r="O1903" i="4"/>
  <c r="P1903" i="4"/>
  <c r="O1904" i="4"/>
  <c r="P1904" i="4"/>
  <c r="O1905" i="4"/>
  <c r="P1905" i="4"/>
  <c r="O1906" i="4"/>
  <c r="P1906" i="4"/>
  <c r="O1907" i="4"/>
  <c r="P1907" i="4"/>
  <c r="O1908" i="4"/>
  <c r="P1908" i="4"/>
  <c r="O1909" i="4"/>
  <c r="P1909" i="4"/>
  <c r="O1910" i="4"/>
  <c r="P1910" i="4"/>
  <c r="O1911" i="4"/>
  <c r="P1911" i="4"/>
  <c r="O1912" i="4"/>
  <c r="P1912" i="4"/>
  <c r="O1913" i="4"/>
  <c r="P1913" i="4"/>
  <c r="O1914" i="4"/>
  <c r="P1914" i="4"/>
  <c r="O1915" i="4"/>
  <c r="P1915" i="4"/>
  <c r="O1916" i="4"/>
  <c r="P1916" i="4"/>
  <c r="O1917" i="4"/>
  <c r="P1917" i="4"/>
  <c r="O1918" i="4"/>
  <c r="P1918" i="4"/>
  <c r="O1919" i="4"/>
  <c r="P1919" i="4"/>
  <c r="O1920" i="4"/>
  <c r="P1920" i="4"/>
  <c r="O1921" i="4"/>
  <c r="P1921" i="4"/>
  <c r="O1922" i="4"/>
  <c r="P1922" i="4"/>
  <c r="O1923" i="4"/>
  <c r="P1923" i="4"/>
  <c r="O1924" i="4"/>
  <c r="P1924" i="4"/>
  <c r="O1925" i="4"/>
  <c r="P1925" i="4"/>
  <c r="O1926" i="4"/>
  <c r="P1926" i="4"/>
  <c r="O1927" i="4"/>
  <c r="P1927" i="4"/>
  <c r="O1928" i="4"/>
  <c r="P1928" i="4"/>
  <c r="O1929" i="4"/>
  <c r="P1929" i="4"/>
  <c r="O1930" i="4"/>
  <c r="P1930" i="4"/>
  <c r="O1931" i="4"/>
  <c r="P1931" i="4"/>
  <c r="O1932" i="4"/>
  <c r="P1932" i="4"/>
  <c r="O1933" i="4"/>
  <c r="P1933" i="4"/>
  <c r="O1934" i="4"/>
  <c r="P1934" i="4"/>
  <c r="O1935" i="4"/>
  <c r="P1935" i="4"/>
  <c r="O1936" i="4"/>
  <c r="P1936" i="4"/>
  <c r="O1937" i="4"/>
  <c r="P1937" i="4"/>
  <c r="O1938" i="4"/>
  <c r="P1938" i="4"/>
  <c r="O1939" i="4"/>
  <c r="P1939" i="4"/>
  <c r="O1940" i="4"/>
  <c r="P1940" i="4"/>
  <c r="O1941" i="4"/>
  <c r="P1941" i="4"/>
  <c r="O1942" i="4"/>
  <c r="P1942" i="4"/>
  <c r="O1943" i="4"/>
  <c r="P1943" i="4"/>
  <c r="O1944" i="4"/>
  <c r="P1944" i="4"/>
  <c r="O1945" i="4"/>
  <c r="P1945" i="4"/>
  <c r="O1946" i="4"/>
  <c r="P1946" i="4"/>
  <c r="O1947" i="4"/>
  <c r="P1947" i="4"/>
  <c r="O1948" i="4"/>
  <c r="P1948" i="4"/>
  <c r="O1949" i="4"/>
  <c r="P1949" i="4"/>
  <c r="O1950" i="4"/>
  <c r="P1950" i="4"/>
  <c r="O1951" i="4"/>
  <c r="P1951" i="4"/>
  <c r="O1952" i="4"/>
  <c r="P1952" i="4"/>
  <c r="O1953" i="4"/>
  <c r="P1953" i="4"/>
  <c r="O1954" i="4"/>
  <c r="P1954" i="4"/>
  <c r="O1955" i="4"/>
  <c r="P1955" i="4"/>
  <c r="O1956" i="4"/>
  <c r="P1956" i="4"/>
  <c r="O1957" i="4"/>
  <c r="P1957" i="4"/>
  <c r="O1958" i="4"/>
  <c r="P1958" i="4"/>
  <c r="O1959" i="4"/>
  <c r="P1959" i="4"/>
  <c r="O1960" i="4"/>
  <c r="P1960" i="4"/>
  <c r="O1961" i="4"/>
  <c r="P1961" i="4"/>
  <c r="O1962" i="4"/>
  <c r="P1962" i="4"/>
  <c r="O1963" i="4"/>
  <c r="P1963" i="4"/>
  <c r="O1964" i="4"/>
  <c r="P1964" i="4"/>
  <c r="O1965" i="4"/>
  <c r="P1965" i="4"/>
  <c r="O1966" i="4"/>
  <c r="P1966" i="4"/>
  <c r="O1967" i="4"/>
  <c r="P1967" i="4"/>
  <c r="O1968" i="4"/>
  <c r="P1968" i="4"/>
  <c r="O1969" i="4"/>
  <c r="P1969" i="4"/>
  <c r="O1970" i="4"/>
  <c r="P1970" i="4"/>
  <c r="O1971" i="4"/>
  <c r="P1971" i="4"/>
  <c r="O1972" i="4"/>
  <c r="P1972" i="4"/>
  <c r="O1973" i="4"/>
  <c r="P1973" i="4"/>
  <c r="O1974" i="4"/>
  <c r="P1974" i="4"/>
  <c r="O1975" i="4"/>
  <c r="P1975" i="4"/>
  <c r="O1976" i="4"/>
  <c r="P1976" i="4"/>
  <c r="O1977" i="4"/>
  <c r="P1977" i="4"/>
  <c r="O1978" i="4"/>
  <c r="P1978" i="4"/>
  <c r="O1979" i="4"/>
  <c r="P1979" i="4"/>
  <c r="O1980" i="4"/>
  <c r="P1980" i="4"/>
  <c r="O1981" i="4"/>
  <c r="P1981" i="4"/>
  <c r="O1982" i="4"/>
  <c r="P1982" i="4"/>
  <c r="O1983" i="4"/>
  <c r="P1983" i="4"/>
  <c r="O1984" i="4"/>
  <c r="P1984" i="4"/>
  <c r="O1985" i="4"/>
  <c r="P1985" i="4"/>
  <c r="O1986" i="4"/>
  <c r="P1986" i="4"/>
  <c r="O1987" i="4"/>
  <c r="P1987" i="4"/>
  <c r="O1988" i="4"/>
  <c r="P1988" i="4"/>
  <c r="O1989" i="4"/>
  <c r="P1989" i="4"/>
  <c r="O1990" i="4"/>
  <c r="P1990" i="4"/>
  <c r="O1991" i="4"/>
  <c r="P1991" i="4"/>
  <c r="O1992" i="4"/>
  <c r="P1992" i="4"/>
  <c r="O1993" i="4"/>
  <c r="P1993" i="4"/>
  <c r="O1994" i="4"/>
  <c r="P1994" i="4"/>
  <c r="O1995" i="4"/>
  <c r="P1995" i="4"/>
  <c r="O1996" i="4"/>
  <c r="P1996" i="4"/>
  <c r="O1997" i="4"/>
  <c r="P1997" i="4"/>
  <c r="O1998" i="4"/>
  <c r="P1998" i="4"/>
  <c r="O1999" i="4"/>
  <c r="P1999" i="4"/>
  <c r="O2000" i="4"/>
  <c r="P2000" i="4"/>
  <c r="O2001" i="4"/>
  <c r="P2001" i="4"/>
  <c r="O2002" i="4"/>
  <c r="P2002" i="4"/>
  <c r="O2003" i="4"/>
  <c r="P2003" i="4"/>
  <c r="O2004" i="4"/>
  <c r="P2004" i="4"/>
  <c r="O2005" i="4"/>
  <c r="P2005" i="4"/>
  <c r="O2006" i="4"/>
  <c r="P2006" i="4"/>
  <c r="O2007" i="4"/>
  <c r="P2007" i="4"/>
  <c r="O2008" i="4"/>
  <c r="P2008" i="4"/>
  <c r="O2009" i="4"/>
  <c r="P2009" i="4"/>
  <c r="O2010" i="4"/>
  <c r="P2010" i="4"/>
  <c r="O2011" i="4"/>
  <c r="P2011" i="4"/>
  <c r="O2012" i="4"/>
  <c r="P2012" i="4"/>
  <c r="O2013" i="4"/>
  <c r="P2013" i="4"/>
  <c r="O2014" i="4"/>
  <c r="P2014" i="4"/>
  <c r="O2015" i="4"/>
  <c r="P2015" i="4"/>
  <c r="O2016" i="4"/>
  <c r="P2016" i="4"/>
  <c r="O2017" i="4"/>
  <c r="P2017" i="4"/>
  <c r="O2018" i="4"/>
  <c r="P2018" i="4"/>
  <c r="O2019" i="4"/>
  <c r="P2019" i="4"/>
  <c r="O2020" i="4"/>
  <c r="P2020" i="4"/>
  <c r="O2021" i="4"/>
  <c r="P2021" i="4"/>
  <c r="O2022" i="4"/>
  <c r="P2022" i="4"/>
  <c r="O2023" i="4"/>
  <c r="P2023" i="4"/>
  <c r="O2024" i="4"/>
  <c r="P2024" i="4"/>
  <c r="O2025" i="4"/>
  <c r="P2025" i="4"/>
  <c r="O2026" i="4"/>
  <c r="P2026" i="4"/>
  <c r="O2027" i="4"/>
  <c r="P2027" i="4"/>
  <c r="O2028" i="4"/>
  <c r="P2028" i="4"/>
  <c r="O2029" i="4"/>
  <c r="P2029" i="4"/>
  <c r="O2030" i="4"/>
  <c r="P2030" i="4"/>
  <c r="O2031" i="4"/>
  <c r="P2031" i="4"/>
  <c r="O2032" i="4"/>
  <c r="P2032" i="4"/>
  <c r="O2033" i="4"/>
  <c r="P2033" i="4"/>
  <c r="O2034" i="4"/>
  <c r="P2034" i="4"/>
  <c r="O2035" i="4"/>
  <c r="P2035" i="4"/>
  <c r="O2036" i="4"/>
  <c r="P2036" i="4"/>
  <c r="O2037" i="4"/>
  <c r="P2037" i="4"/>
  <c r="O2038" i="4"/>
  <c r="P2038" i="4"/>
  <c r="O2039" i="4"/>
  <c r="P2039" i="4"/>
  <c r="O2040" i="4"/>
  <c r="P2040" i="4"/>
  <c r="O2041" i="4"/>
  <c r="P2041" i="4"/>
  <c r="O2042" i="4"/>
  <c r="P2042" i="4"/>
  <c r="O2043" i="4"/>
  <c r="P2043" i="4"/>
  <c r="O2044" i="4"/>
  <c r="P2044" i="4"/>
  <c r="O2045" i="4"/>
  <c r="P2045" i="4"/>
  <c r="O2046" i="4"/>
  <c r="P2046" i="4"/>
  <c r="O2047" i="4"/>
  <c r="P2047" i="4"/>
  <c r="O2048" i="4"/>
  <c r="P2048" i="4"/>
  <c r="O2049" i="4"/>
  <c r="P2049" i="4"/>
  <c r="O2050" i="4"/>
  <c r="P2050" i="4"/>
  <c r="O2051" i="4"/>
  <c r="P2051" i="4"/>
  <c r="O2052" i="4"/>
  <c r="P2052" i="4"/>
  <c r="O2053" i="4"/>
  <c r="P2053" i="4"/>
  <c r="O2054" i="4"/>
  <c r="P2054" i="4"/>
  <c r="O2055" i="4"/>
  <c r="P2055" i="4"/>
  <c r="O2056" i="4"/>
  <c r="P2056" i="4"/>
  <c r="O2057" i="4"/>
  <c r="P2057" i="4"/>
  <c r="O2058" i="4"/>
  <c r="P2058" i="4"/>
  <c r="O2059" i="4"/>
  <c r="P2059" i="4"/>
  <c r="O2060" i="4"/>
  <c r="P2060" i="4"/>
  <c r="O2061" i="4"/>
  <c r="P2061" i="4"/>
  <c r="O2062" i="4"/>
  <c r="P2062" i="4"/>
  <c r="O2063" i="4"/>
  <c r="P2063" i="4"/>
  <c r="O2064" i="4"/>
  <c r="P2064" i="4"/>
  <c r="O2065" i="4"/>
  <c r="P2065" i="4"/>
  <c r="O2066" i="4"/>
  <c r="P2066" i="4"/>
  <c r="O2067" i="4"/>
  <c r="P2067" i="4"/>
  <c r="O2068" i="4"/>
  <c r="P2068" i="4"/>
  <c r="O2069" i="4"/>
  <c r="P2069" i="4"/>
  <c r="O2070" i="4"/>
  <c r="P2070" i="4"/>
  <c r="O2071" i="4"/>
  <c r="P2071" i="4"/>
  <c r="O2072" i="4"/>
  <c r="P2072" i="4"/>
  <c r="O2073" i="4"/>
  <c r="P2073" i="4"/>
  <c r="O2074" i="4"/>
  <c r="P2074" i="4"/>
  <c r="O2075" i="4"/>
  <c r="P2075" i="4"/>
  <c r="O2076" i="4"/>
  <c r="P2076" i="4"/>
  <c r="O2077" i="4"/>
  <c r="P2077" i="4"/>
  <c r="O2078" i="4"/>
  <c r="P2078" i="4"/>
  <c r="O2079" i="4"/>
  <c r="P2079" i="4"/>
  <c r="O2080" i="4"/>
  <c r="P2080" i="4"/>
  <c r="O2081" i="4"/>
  <c r="P2081" i="4"/>
  <c r="O2082" i="4"/>
  <c r="P2082" i="4"/>
  <c r="O2083" i="4"/>
  <c r="P2083" i="4"/>
  <c r="O2084" i="4"/>
  <c r="P2084" i="4"/>
  <c r="O2085" i="4"/>
  <c r="P2085" i="4"/>
  <c r="O2086" i="4"/>
  <c r="P2086" i="4"/>
  <c r="O2087" i="4"/>
  <c r="P2087" i="4"/>
  <c r="O2088" i="4"/>
  <c r="P2088" i="4"/>
  <c r="O2089" i="4"/>
  <c r="P2089" i="4"/>
  <c r="O2090" i="4"/>
  <c r="P2090" i="4"/>
  <c r="O2091" i="4"/>
  <c r="P2091" i="4"/>
  <c r="O2092" i="4"/>
  <c r="P2092" i="4"/>
  <c r="O2093" i="4"/>
  <c r="P2093" i="4"/>
  <c r="O2094" i="4"/>
  <c r="P2094" i="4"/>
  <c r="O2095" i="4"/>
  <c r="P2095" i="4"/>
  <c r="O2096" i="4"/>
  <c r="P2096" i="4"/>
  <c r="O2097" i="4"/>
  <c r="P2097" i="4"/>
  <c r="O2098" i="4"/>
  <c r="P2098" i="4"/>
  <c r="O2099" i="4"/>
  <c r="P2099" i="4"/>
  <c r="O2100" i="4"/>
  <c r="P2100" i="4"/>
  <c r="O2101" i="4"/>
  <c r="P2101" i="4"/>
  <c r="O2102" i="4"/>
  <c r="P2102" i="4"/>
  <c r="O2103" i="4"/>
  <c r="P2103" i="4"/>
  <c r="O2104" i="4"/>
  <c r="P2104" i="4"/>
  <c r="O2105" i="4"/>
  <c r="P2105" i="4"/>
  <c r="O2106" i="4"/>
  <c r="P2106" i="4"/>
  <c r="O2107" i="4"/>
  <c r="P2107" i="4"/>
  <c r="O2108" i="4"/>
  <c r="P2108" i="4"/>
  <c r="O2109" i="4"/>
  <c r="P2109" i="4"/>
  <c r="O2110" i="4"/>
  <c r="P2110" i="4"/>
  <c r="O2111" i="4"/>
  <c r="P2111" i="4"/>
  <c r="O2112" i="4"/>
  <c r="P2112" i="4"/>
  <c r="O2113" i="4"/>
  <c r="P2113" i="4"/>
  <c r="O2114" i="4"/>
  <c r="P2114" i="4"/>
  <c r="O2115" i="4"/>
  <c r="P2115" i="4"/>
  <c r="O2116" i="4"/>
  <c r="P2116" i="4"/>
  <c r="O2117" i="4"/>
  <c r="P2117" i="4"/>
  <c r="O2118" i="4"/>
  <c r="P2118" i="4"/>
  <c r="O2119" i="4"/>
  <c r="P2119" i="4"/>
  <c r="O2120" i="4"/>
  <c r="P2120" i="4"/>
  <c r="O2121" i="4"/>
  <c r="P2121" i="4"/>
  <c r="O2122" i="4"/>
  <c r="P2122" i="4"/>
  <c r="O2123" i="4"/>
  <c r="P2123" i="4"/>
  <c r="O2124" i="4"/>
  <c r="P2124" i="4"/>
  <c r="O2125" i="4"/>
  <c r="P2125" i="4"/>
  <c r="O2126" i="4"/>
  <c r="P2126" i="4"/>
  <c r="O2127" i="4"/>
  <c r="P2127" i="4"/>
  <c r="O2128" i="4"/>
  <c r="P2128" i="4"/>
  <c r="O2129" i="4"/>
  <c r="P2129" i="4"/>
  <c r="O2130" i="4"/>
  <c r="P2130" i="4"/>
  <c r="O2131" i="4"/>
  <c r="P2131" i="4"/>
  <c r="O2132" i="4"/>
  <c r="P2132" i="4"/>
  <c r="O2133" i="4"/>
  <c r="P2133" i="4"/>
  <c r="O2134" i="4"/>
  <c r="P2134" i="4"/>
  <c r="O2135" i="4"/>
  <c r="P2135" i="4"/>
  <c r="O2136" i="4"/>
  <c r="P2136" i="4"/>
  <c r="O2137" i="4"/>
  <c r="P2137" i="4"/>
  <c r="O2138" i="4"/>
  <c r="P2138" i="4"/>
  <c r="O2139" i="4"/>
  <c r="P2139" i="4"/>
  <c r="O2140" i="4"/>
  <c r="P2140" i="4"/>
  <c r="O2141" i="4"/>
  <c r="P2141" i="4"/>
  <c r="O2142" i="4"/>
  <c r="P2142" i="4"/>
  <c r="O2143" i="4"/>
  <c r="P2143" i="4"/>
  <c r="O2144" i="4"/>
  <c r="P2144" i="4"/>
  <c r="O2145" i="4"/>
  <c r="P2145" i="4"/>
  <c r="O2146" i="4"/>
  <c r="P2146" i="4"/>
  <c r="O2147" i="4"/>
  <c r="P2147" i="4"/>
  <c r="O2148" i="4"/>
  <c r="P2148" i="4"/>
  <c r="O2149" i="4"/>
  <c r="P2149" i="4"/>
  <c r="O2150" i="4"/>
  <c r="P2150" i="4"/>
  <c r="O2151" i="4"/>
  <c r="P2151" i="4"/>
  <c r="O2152" i="4"/>
  <c r="P2152" i="4"/>
  <c r="O2153" i="4"/>
  <c r="P2153" i="4"/>
  <c r="O2154" i="4"/>
  <c r="P2154" i="4"/>
  <c r="O2155" i="4"/>
  <c r="P2155" i="4"/>
  <c r="O2156" i="4"/>
  <c r="P2156" i="4"/>
  <c r="O2157" i="4"/>
  <c r="P2157" i="4"/>
  <c r="O2158" i="4"/>
  <c r="P2158" i="4"/>
  <c r="O2159" i="4"/>
  <c r="P2159" i="4"/>
  <c r="O2160" i="4"/>
  <c r="P2160" i="4"/>
  <c r="O2161" i="4"/>
  <c r="P2161" i="4"/>
  <c r="O2162" i="4"/>
  <c r="P2162" i="4"/>
  <c r="O2163" i="4"/>
  <c r="P2163" i="4"/>
  <c r="O2164" i="4"/>
  <c r="P2164" i="4"/>
  <c r="O2165" i="4"/>
  <c r="P2165" i="4"/>
  <c r="O2166" i="4"/>
  <c r="P2166" i="4"/>
  <c r="O2167" i="4"/>
  <c r="P2167" i="4"/>
  <c r="O2168" i="4"/>
  <c r="P2168" i="4"/>
  <c r="O2169" i="4"/>
  <c r="P2169" i="4"/>
  <c r="O2170" i="4"/>
  <c r="P2170" i="4"/>
  <c r="O2171" i="4"/>
  <c r="P2171" i="4"/>
  <c r="O2172" i="4"/>
  <c r="P2172" i="4"/>
  <c r="O2173" i="4"/>
  <c r="P2173" i="4"/>
  <c r="O2174" i="4"/>
  <c r="P2174" i="4"/>
  <c r="O2175" i="4"/>
  <c r="P2175" i="4"/>
  <c r="O2176" i="4"/>
  <c r="P2176" i="4"/>
  <c r="O2177" i="4"/>
  <c r="P2177" i="4"/>
  <c r="O2178" i="4"/>
  <c r="P2178" i="4"/>
  <c r="O2179" i="4"/>
  <c r="P2179" i="4"/>
  <c r="O2180" i="4"/>
  <c r="P2180" i="4"/>
  <c r="O2181" i="4"/>
  <c r="P2181" i="4"/>
  <c r="O2182" i="4"/>
  <c r="P2182" i="4"/>
  <c r="O2183" i="4"/>
  <c r="P2183" i="4"/>
  <c r="O2184" i="4"/>
  <c r="P2184" i="4"/>
  <c r="O2185" i="4"/>
  <c r="P2185" i="4"/>
  <c r="O2186" i="4"/>
  <c r="P2186" i="4"/>
  <c r="O2187" i="4"/>
  <c r="P2187" i="4"/>
  <c r="O2188" i="4"/>
  <c r="P2188" i="4"/>
  <c r="O2189" i="4"/>
  <c r="P2189" i="4"/>
  <c r="O2190" i="4"/>
  <c r="P2190" i="4"/>
  <c r="O2191" i="4"/>
  <c r="P2191" i="4"/>
  <c r="O2192" i="4"/>
  <c r="P2192" i="4"/>
  <c r="O2193" i="4"/>
  <c r="P2193" i="4"/>
  <c r="O2194" i="4"/>
  <c r="P2194" i="4"/>
  <c r="O2195" i="4"/>
  <c r="P2195" i="4"/>
  <c r="O2196" i="4"/>
  <c r="P2196" i="4"/>
  <c r="O2197" i="4"/>
  <c r="P2197" i="4"/>
  <c r="O2198" i="4"/>
  <c r="P2198" i="4"/>
  <c r="O2199" i="4"/>
  <c r="P2199" i="4"/>
  <c r="O2200" i="4"/>
  <c r="P2200" i="4"/>
  <c r="O2201" i="4"/>
  <c r="P2201" i="4"/>
  <c r="O2202" i="4"/>
  <c r="P2202" i="4"/>
  <c r="O2203" i="4"/>
  <c r="P2203" i="4"/>
  <c r="O2204" i="4"/>
  <c r="P2204" i="4"/>
  <c r="O2205" i="4"/>
  <c r="P2205" i="4"/>
  <c r="O2206" i="4"/>
  <c r="P2206" i="4"/>
  <c r="O2207" i="4"/>
  <c r="P2207" i="4"/>
  <c r="O2208" i="4"/>
  <c r="P2208" i="4"/>
  <c r="O2209" i="4"/>
  <c r="P2209" i="4"/>
  <c r="O2210" i="4"/>
  <c r="P2210" i="4"/>
  <c r="O2211" i="4"/>
  <c r="P2211" i="4"/>
  <c r="O2212" i="4"/>
  <c r="P2212" i="4"/>
  <c r="O2213" i="4"/>
  <c r="P2213" i="4"/>
  <c r="O2214" i="4"/>
  <c r="P2214" i="4"/>
  <c r="O2215" i="4"/>
  <c r="P2215" i="4"/>
  <c r="O2216" i="4"/>
  <c r="P2216" i="4"/>
  <c r="O2217" i="4"/>
  <c r="P2217" i="4"/>
  <c r="O2218" i="4"/>
  <c r="P2218" i="4"/>
  <c r="O2219" i="4"/>
  <c r="P2219" i="4"/>
  <c r="O2220" i="4"/>
  <c r="P2220" i="4"/>
  <c r="O2221" i="4"/>
  <c r="P2221" i="4"/>
  <c r="O2222" i="4"/>
  <c r="P2222" i="4"/>
  <c r="O2223" i="4"/>
  <c r="P2223" i="4"/>
  <c r="O2224" i="4"/>
  <c r="P2224" i="4"/>
  <c r="O2225" i="4"/>
  <c r="P2225" i="4"/>
  <c r="O2226" i="4"/>
  <c r="P2226" i="4"/>
  <c r="O2227" i="4"/>
  <c r="P2227" i="4"/>
  <c r="O2228" i="4"/>
  <c r="P2228" i="4"/>
  <c r="O2229" i="4"/>
  <c r="P2229" i="4"/>
  <c r="O2230" i="4"/>
  <c r="P2230" i="4"/>
  <c r="O2231" i="4"/>
  <c r="P2231" i="4"/>
  <c r="O2232" i="4"/>
  <c r="P2232" i="4"/>
  <c r="O2233" i="4"/>
  <c r="P2233" i="4"/>
  <c r="O2234" i="4"/>
  <c r="P2234" i="4"/>
  <c r="O2235" i="4"/>
  <c r="P2235" i="4"/>
  <c r="O2236" i="4"/>
  <c r="P2236" i="4"/>
  <c r="O2237" i="4"/>
  <c r="P2237" i="4"/>
  <c r="O2238" i="4"/>
  <c r="P2238" i="4"/>
  <c r="O2239" i="4"/>
  <c r="P2239" i="4"/>
  <c r="O2240" i="4"/>
  <c r="P2240" i="4"/>
  <c r="O2241" i="4"/>
  <c r="P2241" i="4"/>
  <c r="O2242" i="4"/>
  <c r="P2242" i="4"/>
  <c r="O2243" i="4"/>
  <c r="P2243" i="4"/>
  <c r="O2244" i="4"/>
  <c r="P2244" i="4"/>
  <c r="O2245" i="4"/>
  <c r="P2245" i="4"/>
  <c r="O2246" i="4"/>
  <c r="P2246" i="4"/>
  <c r="O2247" i="4"/>
  <c r="P2247" i="4"/>
  <c r="O2248" i="4"/>
  <c r="P2248" i="4"/>
  <c r="O2249" i="4"/>
  <c r="P2249" i="4"/>
  <c r="O2250" i="4"/>
  <c r="P2250" i="4"/>
  <c r="O2251" i="4"/>
  <c r="P2251" i="4"/>
  <c r="O2252" i="4"/>
  <c r="P2252" i="4"/>
  <c r="O2253" i="4"/>
  <c r="P2253" i="4"/>
  <c r="O2254" i="4"/>
  <c r="P2254" i="4"/>
  <c r="O2255" i="4"/>
  <c r="P2255" i="4"/>
  <c r="O2256" i="4"/>
  <c r="P2256" i="4"/>
  <c r="O2257" i="4"/>
  <c r="P2257" i="4"/>
  <c r="O2258" i="4"/>
  <c r="P2258" i="4"/>
  <c r="O2259" i="4"/>
  <c r="P2259" i="4"/>
  <c r="O2260" i="4"/>
  <c r="P2260" i="4"/>
  <c r="O2261" i="4"/>
  <c r="P2261" i="4"/>
  <c r="O2262" i="4"/>
  <c r="P2262" i="4"/>
  <c r="O2263" i="4"/>
  <c r="P2263" i="4"/>
  <c r="O2264" i="4"/>
  <c r="P2264" i="4"/>
  <c r="O2265" i="4"/>
  <c r="P2265" i="4"/>
  <c r="O2266" i="4"/>
  <c r="P2266" i="4"/>
  <c r="O2267" i="4"/>
  <c r="P2267" i="4"/>
  <c r="O2268" i="4"/>
  <c r="P2268" i="4"/>
  <c r="O2269" i="4"/>
  <c r="P2269" i="4"/>
  <c r="O2270" i="4"/>
  <c r="P2270" i="4"/>
  <c r="O2271" i="4"/>
  <c r="P2271" i="4"/>
  <c r="O2272" i="4"/>
  <c r="P2272" i="4"/>
  <c r="O2273" i="4"/>
  <c r="P2273" i="4"/>
  <c r="O2274" i="4"/>
  <c r="P2274" i="4"/>
  <c r="O2275" i="4"/>
  <c r="P2275" i="4"/>
  <c r="O2276" i="4"/>
  <c r="P2276" i="4"/>
  <c r="O2277" i="4"/>
  <c r="P2277" i="4"/>
  <c r="O2278" i="4"/>
  <c r="P2278" i="4"/>
  <c r="O2279" i="4"/>
  <c r="P2279" i="4"/>
  <c r="O2280" i="4"/>
  <c r="P2280" i="4"/>
  <c r="O2281" i="4"/>
  <c r="P2281" i="4"/>
  <c r="O2282" i="4"/>
  <c r="P2282" i="4"/>
  <c r="O2283" i="4"/>
  <c r="P2283" i="4"/>
  <c r="O2284" i="4"/>
  <c r="P2284" i="4"/>
  <c r="O2285" i="4"/>
  <c r="P2285" i="4"/>
  <c r="O2286" i="4"/>
  <c r="P2286" i="4"/>
  <c r="O2287" i="4"/>
  <c r="P2287" i="4"/>
  <c r="O2288" i="4"/>
  <c r="P2288" i="4"/>
  <c r="O2289" i="4"/>
  <c r="P2289" i="4"/>
  <c r="O2290" i="4"/>
  <c r="P2290" i="4"/>
  <c r="O2291" i="4"/>
  <c r="P2291" i="4"/>
  <c r="O2292" i="4"/>
  <c r="P2292" i="4"/>
  <c r="O2293" i="4"/>
  <c r="P2293" i="4"/>
  <c r="O2294" i="4"/>
  <c r="P2294" i="4"/>
  <c r="O2295" i="4"/>
  <c r="P2295" i="4"/>
  <c r="O2296" i="4"/>
  <c r="P2296" i="4"/>
  <c r="O2297" i="4"/>
  <c r="P2297" i="4"/>
  <c r="O2298" i="4"/>
  <c r="P2298" i="4"/>
  <c r="O2299" i="4"/>
  <c r="P2299" i="4"/>
  <c r="O2300" i="4"/>
  <c r="P2300" i="4"/>
  <c r="O2301" i="4"/>
  <c r="P2301" i="4"/>
  <c r="O2302" i="4"/>
  <c r="P2302" i="4"/>
  <c r="O2303" i="4"/>
  <c r="P2303" i="4"/>
  <c r="O2304" i="4"/>
  <c r="P2304" i="4"/>
  <c r="O2305" i="4"/>
  <c r="P2305" i="4"/>
  <c r="O2306" i="4"/>
  <c r="P2306" i="4"/>
  <c r="O2307" i="4"/>
  <c r="P2307" i="4"/>
  <c r="O2308" i="4"/>
  <c r="P2308" i="4"/>
  <c r="O2309" i="4"/>
  <c r="P2309" i="4"/>
  <c r="O2310" i="4"/>
  <c r="P2310" i="4"/>
  <c r="O2311" i="4"/>
  <c r="P2311" i="4"/>
  <c r="O2312" i="4"/>
  <c r="P2312" i="4"/>
  <c r="O2313" i="4"/>
  <c r="P2313" i="4"/>
  <c r="O2314" i="4"/>
  <c r="P2314" i="4"/>
  <c r="O2315" i="4"/>
  <c r="P2315" i="4"/>
  <c r="O2316" i="4"/>
  <c r="P2316" i="4"/>
  <c r="O2317" i="4"/>
  <c r="P2317" i="4"/>
  <c r="O2318" i="4"/>
  <c r="P2318" i="4"/>
  <c r="O2319" i="4"/>
  <c r="P2319" i="4"/>
  <c r="O2320" i="4"/>
  <c r="P2320" i="4"/>
  <c r="O2321" i="4"/>
  <c r="P2321" i="4"/>
  <c r="O2322" i="4"/>
  <c r="P2322" i="4"/>
  <c r="O2323" i="4"/>
  <c r="P2323" i="4"/>
  <c r="O2324" i="4"/>
  <c r="P2324" i="4"/>
  <c r="O2325" i="4"/>
  <c r="P2325" i="4"/>
  <c r="O2326" i="4"/>
  <c r="P2326" i="4"/>
  <c r="O2327" i="4"/>
  <c r="P2327" i="4"/>
  <c r="O2328" i="4"/>
  <c r="P2328" i="4"/>
  <c r="O2329" i="4"/>
  <c r="P2329" i="4"/>
  <c r="O2330" i="4"/>
  <c r="P2330" i="4"/>
  <c r="O2331" i="4"/>
  <c r="P2331" i="4"/>
  <c r="O2332" i="4"/>
  <c r="P2332" i="4"/>
  <c r="O2333" i="4"/>
  <c r="P2333" i="4"/>
  <c r="O2334" i="4"/>
  <c r="P2334" i="4"/>
  <c r="O2335" i="4"/>
  <c r="P2335" i="4"/>
  <c r="O2336" i="4"/>
  <c r="P2336" i="4"/>
  <c r="O2337" i="4"/>
  <c r="P2337" i="4"/>
  <c r="O2338" i="4"/>
  <c r="P2338" i="4"/>
  <c r="O2339" i="4"/>
  <c r="P2339" i="4"/>
  <c r="O2340" i="4"/>
  <c r="P2340" i="4"/>
  <c r="O2341" i="4"/>
  <c r="P2341" i="4"/>
  <c r="O2342" i="4"/>
  <c r="P2342" i="4"/>
  <c r="O2343" i="4"/>
  <c r="P2343" i="4"/>
  <c r="O2344" i="4"/>
  <c r="P2344" i="4"/>
  <c r="O2345" i="4"/>
  <c r="P2345" i="4"/>
  <c r="O2346" i="4"/>
  <c r="P2346" i="4"/>
  <c r="O2347" i="4"/>
  <c r="P2347" i="4"/>
  <c r="O2348" i="4"/>
  <c r="P2348" i="4"/>
  <c r="O2349" i="4"/>
  <c r="P2349" i="4"/>
  <c r="O2350" i="4"/>
  <c r="P2350" i="4"/>
  <c r="O2351" i="4"/>
  <c r="P2351" i="4"/>
  <c r="O2352" i="4"/>
  <c r="P2352" i="4"/>
  <c r="O2353" i="4"/>
  <c r="P2353" i="4"/>
  <c r="O2354" i="4"/>
  <c r="P2354" i="4"/>
  <c r="O2355" i="4"/>
  <c r="P2355" i="4"/>
  <c r="O2356" i="4"/>
  <c r="P2356" i="4"/>
  <c r="O2357" i="4"/>
  <c r="P2357" i="4"/>
  <c r="O2358" i="4"/>
  <c r="P2358" i="4"/>
  <c r="O2359" i="4"/>
  <c r="P2359" i="4"/>
  <c r="O2360" i="4"/>
  <c r="P2360" i="4"/>
  <c r="O2361" i="4"/>
  <c r="P2361" i="4"/>
  <c r="O2362" i="4"/>
  <c r="P2362" i="4"/>
  <c r="O2363" i="4"/>
  <c r="P2363" i="4"/>
  <c r="O2364" i="4"/>
  <c r="P2364" i="4"/>
  <c r="O2365" i="4"/>
  <c r="P2365" i="4"/>
  <c r="O2366" i="4"/>
  <c r="P2366" i="4"/>
  <c r="O2367" i="4"/>
  <c r="P2367" i="4"/>
  <c r="O2368" i="4"/>
  <c r="P2368" i="4"/>
  <c r="O2369" i="4"/>
  <c r="P2369" i="4"/>
  <c r="O2370" i="4"/>
  <c r="P2370" i="4"/>
  <c r="O2371" i="4"/>
  <c r="P2371" i="4"/>
  <c r="O2372" i="4"/>
  <c r="P2372" i="4"/>
  <c r="O2373" i="4"/>
  <c r="P2373" i="4"/>
  <c r="O2374" i="4"/>
  <c r="P2374" i="4"/>
  <c r="O2375" i="4"/>
  <c r="P2375" i="4"/>
  <c r="O2376" i="4"/>
  <c r="P2376" i="4"/>
  <c r="O2377" i="4"/>
  <c r="P2377" i="4"/>
  <c r="O2378" i="4"/>
  <c r="P2378" i="4"/>
  <c r="O2379" i="4"/>
  <c r="P2379" i="4"/>
  <c r="O2380" i="4"/>
  <c r="P2380" i="4"/>
  <c r="O2381" i="4"/>
  <c r="P2381" i="4"/>
  <c r="O2382" i="4"/>
  <c r="P2382" i="4"/>
  <c r="O2383" i="4"/>
  <c r="P2383" i="4"/>
  <c r="O2384" i="4"/>
  <c r="P2384" i="4"/>
  <c r="O2385" i="4"/>
  <c r="P2385" i="4"/>
  <c r="O2386" i="4"/>
  <c r="P2386" i="4"/>
  <c r="O2387" i="4"/>
  <c r="P2387" i="4"/>
  <c r="O2388" i="4"/>
  <c r="P2388" i="4"/>
  <c r="O2389" i="4"/>
  <c r="P2389" i="4"/>
  <c r="O2390" i="4"/>
  <c r="P2390" i="4"/>
  <c r="O2391" i="4"/>
  <c r="P2391" i="4"/>
  <c r="O2392" i="4"/>
  <c r="P2392" i="4"/>
  <c r="O2393" i="4"/>
  <c r="P2393" i="4"/>
  <c r="O2394" i="4"/>
  <c r="P2394" i="4"/>
  <c r="O2395" i="4"/>
  <c r="P2395" i="4"/>
  <c r="O2396" i="4"/>
  <c r="P2396" i="4"/>
  <c r="O2397" i="4"/>
  <c r="P2397" i="4"/>
  <c r="O2398" i="4"/>
  <c r="P2398" i="4"/>
  <c r="O2399" i="4"/>
  <c r="P2399" i="4"/>
  <c r="O2400" i="4"/>
  <c r="P2400" i="4"/>
  <c r="O2401" i="4"/>
  <c r="P2401" i="4"/>
  <c r="O2402" i="4"/>
  <c r="P2402" i="4"/>
  <c r="O2403" i="4"/>
  <c r="P2403" i="4"/>
  <c r="O2404" i="4"/>
  <c r="P2404" i="4"/>
  <c r="O2405" i="4"/>
  <c r="P2405" i="4"/>
  <c r="O2406" i="4"/>
  <c r="P2406" i="4"/>
  <c r="O2407" i="4"/>
  <c r="P2407" i="4"/>
  <c r="O2408" i="4"/>
  <c r="P2408" i="4"/>
  <c r="O2409" i="4"/>
  <c r="P2409" i="4"/>
  <c r="O2410" i="4"/>
  <c r="P2410" i="4"/>
  <c r="O2411" i="4"/>
  <c r="P2411" i="4"/>
  <c r="O2412" i="4"/>
  <c r="P2412" i="4"/>
  <c r="O2413" i="4"/>
  <c r="P2413" i="4"/>
  <c r="O2414" i="4"/>
  <c r="P2414" i="4"/>
  <c r="O2415" i="4"/>
  <c r="P2415" i="4"/>
  <c r="O2416" i="4"/>
  <c r="P2416" i="4"/>
  <c r="O2417" i="4"/>
  <c r="P2417" i="4"/>
  <c r="O2418" i="4"/>
  <c r="P2418" i="4"/>
  <c r="O2419" i="4"/>
  <c r="P2419" i="4"/>
  <c r="O2420" i="4"/>
  <c r="P2420" i="4"/>
  <c r="O2421" i="4"/>
  <c r="P2421" i="4"/>
  <c r="O2422" i="4"/>
  <c r="P2422" i="4"/>
  <c r="O2423" i="4"/>
  <c r="P2423" i="4"/>
  <c r="O2424" i="4"/>
  <c r="P2424" i="4"/>
  <c r="O2425" i="4"/>
  <c r="P2425" i="4"/>
  <c r="O2426" i="4"/>
  <c r="P2426" i="4"/>
  <c r="O2427" i="4"/>
  <c r="P2427" i="4"/>
  <c r="O2428" i="4"/>
  <c r="P2428" i="4"/>
  <c r="O2429" i="4"/>
  <c r="P2429" i="4"/>
  <c r="O2430" i="4"/>
  <c r="P2430" i="4"/>
  <c r="O2431" i="4"/>
  <c r="P2431" i="4"/>
  <c r="O2432" i="4"/>
  <c r="P2432" i="4"/>
  <c r="O2433" i="4"/>
  <c r="P2433" i="4"/>
  <c r="O2434" i="4"/>
  <c r="P2434" i="4"/>
  <c r="O2435" i="4"/>
  <c r="P2435" i="4"/>
  <c r="O2436" i="4"/>
  <c r="P2436" i="4"/>
  <c r="O2437" i="4"/>
  <c r="P2437" i="4"/>
  <c r="O2438" i="4"/>
  <c r="P2438" i="4"/>
  <c r="O2439" i="4"/>
  <c r="P2439" i="4"/>
  <c r="O2440" i="4"/>
  <c r="P2440" i="4"/>
  <c r="O2441" i="4"/>
  <c r="P2441" i="4"/>
  <c r="O2442" i="4"/>
  <c r="P2442" i="4"/>
  <c r="O2443" i="4"/>
  <c r="P2443" i="4"/>
  <c r="O2444" i="4"/>
  <c r="P2444" i="4"/>
  <c r="O2445" i="4"/>
  <c r="P2445" i="4"/>
  <c r="O2446" i="4"/>
  <c r="P2446" i="4"/>
  <c r="O2447" i="4"/>
  <c r="P2447" i="4"/>
  <c r="O2448" i="4"/>
  <c r="P2448" i="4"/>
  <c r="O2449" i="4"/>
  <c r="P2449" i="4"/>
  <c r="O2450" i="4"/>
  <c r="P2450" i="4"/>
  <c r="O2451" i="4"/>
  <c r="P2451" i="4"/>
  <c r="O2452" i="4"/>
  <c r="P2452" i="4"/>
  <c r="O2453" i="4"/>
  <c r="P2453" i="4"/>
  <c r="O2454" i="4"/>
  <c r="P2454" i="4"/>
  <c r="O2455" i="4"/>
  <c r="P2455" i="4"/>
  <c r="O2456" i="4"/>
  <c r="P2456" i="4"/>
  <c r="O2457" i="4"/>
  <c r="P2457" i="4"/>
  <c r="O2458" i="4"/>
  <c r="P2458" i="4"/>
  <c r="O2459" i="4"/>
  <c r="P2459" i="4"/>
  <c r="O2460" i="4"/>
  <c r="P2460" i="4"/>
  <c r="O2461" i="4"/>
  <c r="P2461" i="4"/>
  <c r="O2462" i="4"/>
  <c r="P2462" i="4"/>
  <c r="O2463" i="4"/>
  <c r="P2463" i="4"/>
  <c r="O2464" i="4"/>
  <c r="P2464" i="4"/>
  <c r="O2465" i="4"/>
  <c r="P2465" i="4"/>
  <c r="O2466" i="4"/>
  <c r="P2466" i="4"/>
  <c r="O2467" i="4"/>
  <c r="P2467" i="4"/>
  <c r="O2468" i="4"/>
  <c r="P2468" i="4"/>
  <c r="O2469" i="4"/>
  <c r="P2469" i="4"/>
  <c r="O2470" i="4"/>
  <c r="P2470" i="4"/>
  <c r="O2471" i="4"/>
  <c r="P2471" i="4"/>
  <c r="O2472" i="4"/>
  <c r="P2472" i="4"/>
  <c r="O2473" i="4"/>
  <c r="P2473" i="4"/>
  <c r="O2474" i="4"/>
  <c r="P2474" i="4"/>
  <c r="O2475" i="4"/>
  <c r="P2475" i="4"/>
  <c r="O2476" i="4"/>
  <c r="P2476" i="4"/>
  <c r="O2477" i="4"/>
  <c r="P2477" i="4"/>
  <c r="O2478" i="4"/>
  <c r="P2478" i="4"/>
  <c r="O2479" i="4"/>
  <c r="P2479" i="4"/>
  <c r="O2480" i="4"/>
  <c r="P2480" i="4"/>
  <c r="O2481" i="4"/>
  <c r="P2481" i="4"/>
  <c r="O2482" i="4"/>
  <c r="P2482" i="4"/>
  <c r="O2483" i="4"/>
  <c r="P2483" i="4"/>
  <c r="O2484" i="4"/>
  <c r="P2484" i="4"/>
  <c r="O2485" i="4"/>
  <c r="P2485" i="4"/>
  <c r="O2486" i="4"/>
  <c r="P2486" i="4"/>
  <c r="O2487" i="4"/>
  <c r="P2487" i="4"/>
  <c r="O2488" i="4"/>
  <c r="P2488" i="4"/>
  <c r="O2489" i="4"/>
  <c r="P2489" i="4"/>
  <c r="O2490" i="4"/>
  <c r="P2490" i="4"/>
  <c r="O2491" i="4"/>
  <c r="P2491" i="4"/>
  <c r="O2492" i="4"/>
  <c r="P2492" i="4"/>
  <c r="O2493" i="4"/>
  <c r="P2493" i="4"/>
  <c r="O2494" i="4"/>
  <c r="P2494" i="4"/>
  <c r="O2495" i="4"/>
  <c r="P2495" i="4"/>
  <c r="O2496" i="4"/>
  <c r="P2496" i="4"/>
  <c r="O2497" i="4"/>
  <c r="P2497" i="4"/>
  <c r="O2498" i="4"/>
  <c r="P2498" i="4"/>
  <c r="O2499" i="4"/>
  <c r="P2499" i="4"/>
  <c r="O2500" i="4"/>
  <c r="P2500" i="4"/>
  <c r="O2501" i="4"/>
  <c r="P2501" i="4"/>
  <c r="O2502" i="4"/>
  <c r="P2502" i="4"/>
  <c r="O2503" i="4"/>
  <c r="P2503" i="4"/>
  <c r="O2504" i="4"/>
  <c r="P2504" i="4"/>
  <c r="O2505" i="4"/>
  <c r="P2505" i="4"/>
  <c r="O2506" i="4"/>
  <c r="P2506" i="4"/>
  <c r="O2507" i="4"/>
  <c r="P2507" i="4"/>
  <c r="O2508" i="4"/>
  <c r="P2508" i="4"/>
  <c r="O2509" i="4"/>
  <c r="P2509" i="4"/>
  <c r="O2510" i="4"/>
  <c r="P2510" i="4"/>
  <c r="O2511" i="4"/>
  <c r="P2511" i="4"/>
  <c r="O2512" i="4"/>
  <c r="P2512" i="4"/>
  <c r="O2513" i="4"/>
  <c r="P2513" i="4"/>
  <c r="O2514" i="4"/>
  <c r="P2514" i="4"/>
  <c r="O2515" i="4"/>
  <c r="P2515" i="4"/>
  <c r="O2516" i="4"/>
  <c r="P2516" i="4"/>
  <c r="O2517" i="4"/>
  <c r="P2517" i="4"/>
  <c r="O2518" i="4"/>
  <c r="P2518" i="4"/>
  <c r="O2519" i="4"/>
  <c r="P2519" i="4"/>
  <c r="O2520" i="4"/>
  <c r="P2520" i="4"/>
  <c r="O2521" i="4"/>
  <c r="P2521" i="4"/>
  <c r="O2522" i="4"/>
  <c r="P2522" i="4"/>
  <c r="O2523" i="4"/>
  <c r="P2523" i="4"/>
  <c r="O2524" i="4"/>
  <c r="P2524" i="4"/>
  <c r="O2525" i="4"/>
  <c r="P2525" i="4"/>
  <c r="O2526" i="4"/>
  <c r="P2526" i="4"/>
  <c r="O2527" i="4"/>
  <c r="P2527" i="4"/>
  <c r="O2528" i="4"/>
  <c r="P2528" i="4"/>
  <c r="O2529" i="4"/>
  <c r="P2529" i="4"/>
  <c r="O2530" i="4"/>
  <c r="P2530" i="4"/>
  <c r="O2531" i="4"/>
  <c r="P2531" i="4"/>
  <c r="O2532" i="4"/>
  <c r="P2532" i="4"/>
  <c r="O2533" i="4"/>
  <c r="P2533" i="4"/>
  <c r="O2534" i="4"/>
  <c r="P2534" i="4"/>
  <c r="O2535" i="4"/>
  <c r="P2535" i="4"/>
  <c r="O2536" i="4"/>
  <c r="P2536" i="4"/>
  <c r="O2537" i="4"/>
  <c r="P2537" i="4"/>
  <c r="O2538" i="4"/>
  <c r="P2538" i="4"/>
  <c r="O2539" i="4"/>
  <c r="P2539" i="4"/>
  <c r="O2540" i="4"/>
  <c r="P2540" i="4"/>
  <c r="O2541" i="4"/>
  <c r="P2541" i="4"/>
  <c r="O2542" i="4"/>
  <c r="P2542" i="4"/>
  <c r="O2543" i="4"/>
  <c r="P2543" i="4"/>
  <c r="O2544" i="4"/>
  <c r="P2544" i="4"/>
  <c r="O2545" i="4"/>
  <c r="P2545" i="4"/>
  <c r="O2546" i="4"/>
  <c r="P2546" i="4"/>
  <c r="O2547" i="4"/>
  <c r="P2547" i="4"/>
  <c r="O2548" i="4"/>
  <c r="P2548" i="4"/>
  <c r="O2549" i="4"/>
  <c r="P2549" i="4"/>
  <c r="O2550" i="4"/>
  <c r="P2550" i="4"/>
  <c r="O2551" i="4"/>
  <c r="P2551" i="4"/>
  <c r="O2552" i="4"/>
  <c r="P2552" i="4"/>
  <c r="O2553" i="4"/>
  <c r="P2553" i="4"/>
  <c r="O2554" i="4"/>
  <c r="P2554" i="4"/>
  <c r="O2555" i="4"/>
  <c r="P2555" i="4"/>
  <c r="O2556" i="4"/>
  <c r="P2556" i="4"/>
  <c r="O2557" i="4"/>
  <c r="P2557" i="4"/>
  <c r="O2558" i="4"/>
  <c r="P2558" i="4"/>
  <c r="O2559" i="4"/>
  <c r="P2559" i="4"/>
  <c r="O2560" i="4"/>
  <c r="P2560" i="4"/>
  <c r="O2561" i="4"/>
  <c r="P2561" i="4"/>
  <c r="O2562" i="4"/>
  <c r="P2562" i="4"/>
  <c r="O2563" i="4"/>
  <c r="P2563" i="4"/>
  <c r="O2564" i="4"/>
  <c r="P2564" i="4"/>
  <c r="O2565" i="4"/>
  <c r="P2565" i="4"/>
  <c r="O2566" i="4"/>
  <c r="P2566" i="4"/>
  <c r="O2567" i="4"/>
  <c r="P2567" i="4"/>
  <c r="O2568" i="4"/>
  <c r="P2568" i="4"/>
  <c r="O2569" i="4"/>
  <c r="P2569" i="4"/>
  <c r="O2570" i="4"/>
  <c r="P2570" i="4"/>
  <c r="O2571" i="4"/>
  <c r="P2571" i="4"/>
  <c r="O2572" i="4"/>
  <c r="P2572" i="4"/>
  <c r="O2573" i="4"/>
  <c r="P2573" i="4"/>
  <c r="O2574" i="4"/>
  <c r="P2574" i="4"/>
  <c r="O2575" i="4"/>
  <c r="P2575" i="4"/>
  <c r="O2576" i="4"/>
  <c r="P2576" i="4"/>
  <c r="O2577" i="4"/>
  <c r="P2577" i="4"/>
  <c r="O2578" i="4"/>
  <c r="P2578" i="4"/>
  <c r="O2579" i="4"/>
  <c r="P2579" i="4"/>
  <c r="O2580" i="4"/>
  <c r="P2580" i="4"/>
  <c r="O2581" i="4"/>
  <c r="P2581" i="4"/>
  <c r="O2582" i="4"/>
  <c r="P2582" i="4"/>
  <c r="O2583" i="4"/>
  <c r="P2583" i="4"/>
  <c r="O2584" i="4"/>
  <c r="P2584" i="4"/>
  <c r="O2585" i="4"/>
  <c r="P2585" i="4"/>
  <c r="O2586" i="4"/>
  <c r="P2586" i="4"/>
  <c r="O2587" i="4"/>
  <c r="P2587" i="4"/>
  <c r="O2588" i="4"/>
  <c r="P2588" i="4"/>
  <c r="O2589" i="4"/>
  <c r="P2589" i="4"/>
  <c r="O2590" i="4"/>
  <c r="P2590" i="4"/>
  <c r="O2591" i="4"/>
  <c r="P2591" i="4"/>
  <c r="O2592" i="4"/>
  <c r="P2592" i="4"/>
  <c r="O2593" i="4"/>
  <c r="P2593" i="4"/>
  <c r="O2594" i="4"/>
  <c r="P2594" i="4"/>
  <c r="O2595" i="4"/>
  <c r="P2595" i="4"/>
  <c r="O2596" i="4"/>
  <c r="P2596" i="4"/>
  <c r="O2597" i="4"/>
  <c r="P2597" i="4"/>
  <c r="O2598" i="4"/>
  <c r="P2598" i="4"/>
  <c r="O2599" i="4"/>
  <c r="P2599" i="4"/>
  <c r="O2600" i="4"/>
  <c r="P2600" i="4"/>
  <c r="O2601" i="4"/>
  <c r="P2601" i="4"/>
  <c r="O2602" i="4"/>
  <c r="P2602" i="4"/>
  <c r="O2603" i="4"/>
  <c r="P2603" i="4"/>
  <c r="O2604" i="4"/>
  <c r="P2604" i="4"/>
  <c r="O2605" i="4"/>
  <c r="P2605" i="4"/>
  <c r="O2606" i="4"/>
  <c r="P2606" i="4"/>
  <c r="O2607" i="4"/>
  <c r="P2607" i="4"/>
  <c r="O2608" i="4"/>
  <c r="P2608" i="4"/>
  <c r="O2609" i="4"/>
  <c r="P2609" i="4"/>
  <c r="O2610" i="4"/>
  <c r="P2610" i="4"/>
  <c r="O2611" i="4"/>
  <c r="P2611" i="4"/>
  <c r="O2612" i="4"/>
  <c r="P2612" i="4"/>
  <c r="O2613" i="4"/>
  <c r="P2613" i="4"/>
  <c r="O2614" i="4"/>
  <c r="P2614" i="4"/>
  <c r="O2615" i="4"/>
  <c r="P2615" i="4"/>
  <c r="O2616" i="4"/>
  <c r="P2616" i="4"/>
  <c r="O2617" i="4"/>
  <c r="P2617" i="4"/>
  <c r="O2618" i="4"/>
  <c r="P2618" i="4"/>
  <c r="O2619" i="4"/>
  <c r="P2619" i="4"/>
  <c r="O2620" i="4"/>
  <c r="P2620" i="4"/>
  <c r="O2621" i="4"/>
  <c r="P2621" i="4"/>
  <c r="O2622" i="4"/>
  <c r="P2622" i="4"/>
  <c r="O2623" i="4"/>
  <c r="P2623" i="4"/>
  <c r="O2624" i="4"/>
  <c r="P2624" i="4"/>
  <c r="O2625" i="4"/>
  <c r="P2625" i="4"/>
  <c r="O2626" i="4"/>
  <c r="P2626" i="4"/>
  <c r="O2627" i="4"/>
  <c r="P2627" i="4"/>
  <c r="O2628" i="4"/>
  <c r="P2628" i="4"/>
  <c r="O2629" i="4"/>
  <c r="P2629" i="4"/>
  <c r="O2630" i="4"/>
  <c r="P2630" i="4"/>
  <c r="O2631" i="4"/>
  <c r="P2631" i="4"/>
  <c r="O2632" i="4"/>
  <c r="P2632" i="4"/>
  <c r="O2633" i="4"/>
  <c r="P2633" i="4"/>
  <c r="O2634" i="4"/>
  <c r="P2634" i="4"/>
  <c r="O2635" i="4"/>
  <c r="P2635" i="4"/>
  <c r="O2636" i="4"/>
  <c r="P2636" i="4"/>
  <c r="O2637" i="4"/>
  <c r="P2637" i="4"/>
  <c r="O2638" i="4"/>
  <c r="P2638" i="4"/>
  <c r="O2639" i="4"/>
  <c r="P2639" i="4"/>
  <c r="O2640" i="4"/>
  <c r="P2640" i="4"/>
  <c r="O2641" i="4"/>
  <c r="P2641" i="4"/>
  <c r="O2642" i="4"/>
  <c r="P2642" i="4"/>
  <c r="O2643" i="4"/>
  <c r="P2643" i="4"/>
  <c r="O2644" i="4"/>
  <c r="P2644" i="4"/>
  <c r="O2645" i="4"/>
  <c r="P2645" i="4"/>
  <c r="O2646" i="4"/>
  <c r="P2646" i="4"/>
  <c r="O2647" i="4"/>
  <c r="P2647" i="4"/>
  <c r="O2648" i="4"/>
  <c r="P2648" i="4"/>
  <c r="O2649" i="4"/>
  <c r="P2649" i="4"/>
  <c r="O2650" i="4"/>
  <c r="P2650" i="4"/>
  <c r="O2651" i="4"/>
  <c r="P2651" i="4"/>
  <c r="O2652" i="4"/>
  <c r="P2652" i="4"/>
  <c r="O2653" i="4"/>
  <c r="P2653" i="4"/>
  <c r="O2654" i="4"/>
  <c r="P2654" i="4"/>
  <c r="O2655" i="4"/>
  <c r="P2655" i="4"/>
  <c r="O2656" i="4"/>
  <c r="P2656" i="4"/>
  <c r="O2657" i="4"/>
  <c r="P2657" i="4"/>
  <c r="O2658" i="4"/>
  <c r="P2658" i="4"/>
  <c r="O2659" i="4"/>
  <c r="P2659" i="4"/>
  <c r="O2660" i="4"/>
  <c r="P2660" i="4"/>
  <c r="O2661" i="4"/>
  <c r="P2661" i="4"/>
  <c r="O2662" i="4"/>
  <c r="P2662" i="4"/>
  <c r="O2663" i="4"/>
  <c r="P2663" i="4"/>
  <c r="O2664" i="4"/>
  <c r="P2664" i="4"/>
  <c r="O2665" i="4"/>
  <c r="P2665" i="4"/>
  <c r="O2666" i="4"/>
  <c r="P2666" i="4"/>
  <c r="O2667" i="4"/>
  <c r="P2667" i="4"/>
  <c r="O2668" i="4"/>
  <c r="P2668" i="4"/>
  <c r="O2669" i="4"/>
  <c r="P2669" i="4"/>
  <c r="O2670" i="4"/>
  <c r="P2670" i="4"/>
  <c r="O2671" i="4"/>
  <c r="P2671" i="4"/>
  <c r="O2672" i="4"/>
  <c r="P2672" i="4"/>
  <c r="O2673" i="4"/>
  <c r="P2673" i="4"/>
  <c r="O2674" i="4"/>
  <c r="P2674" i="4"/>
  <c r="O2675" i="4"/>
  <c r="P2675" i="4"/>
  <c r="O2676" i="4"/>
  <c r="P2676" i="4"/>
  <c r="O2677" i="4"/>
  <c r="P2677" i="4"/>
  <c r="O2678" i="4"/>
  <c r="P2678" i="4"/>
  <c r="O2679" i="4"/>
  <c r="P2679" i="4"/>
  <c r="O2680" i="4"/>
  <c r="P2680" i="4"/>
  <c r="O2681" i="4"/>
  <c r="P2681" i="4"/>
  <c r="O2682" i="4"/>
  <c r="P2682" i="4"/>
  <c r="O2683" i="4"/>
  <c r="P2683" i="4"/>
  <c r="O2684" i="4"/>
  <c r="P2684" i="4"/>
  <c r="O2685" i="4"/>
  <c r="P2685" i="4"/>
  <c r="O2686" i="4"/>
  <c r="P2686" i="4"/>
  <c r="O2687" i="4"/>
  <c r="P2687" i="4"/>
  <c r="O2688" i="4"/>
  <c r="P2688" i="4"/>
  <c r="O2689" i="4"/>
  <c r="P2689" i="4"/>
  <c r="O2690" i="4"/>
  <c r="P2690" i="4"/>
  <c r="O2691" i="4"/>
  <c r="P2691" i="4"/>
  <c r="O2692" i="4"/>
  <c r="P2692" i="4"/>
  <c r="O2693" i="4"/>
  <c r="P2693" i="4"/>
  <c r="O2694" i="4"/>
  <c r="P2694" i="4"/>
  <c r="O2695" i="4"/>
  <c r="P2695" i="4"/>
  <c r="O2696" i="4"/>
  <c r="P2696" i="4"/>
  <c r="O2697" i="4"/>
  <c r="P2697" i="4"/>
  <c r="O2698" i="4"/>
  <c r="P2698" i="4"/>
  <c r="O2699" i="4"/>
  <c r="P2699" i="4"/>
  <c r="O2700" i="4"/>
  <c r="P2700" i="4"/>
  <c r="O2701" i="4"/>
  <c r="P2701" i="4"/>
  <c r="O2702" i="4"/>
  <c r="P2702" i="4"/>
  <c r="O2703" i="4"/>
  <c r="P2703" i="4"/>
  <c r="O2704" i="4"/>
  <c r="P2704" i="4"/>
  <c r="O2705" i="4"/>
  <c r="P2705" i="4"/>
  <c r="O2706" i="4"/>
  <c r="P2706" i="4"/>
  <c r="O2707" i="4"/>
  <c r="P2707" i="4"/>
  <c r="O2708" i="4"/>
  <c r="P2708" i="4"/>
  <c r="O2709" i="4"/>
  <c r="P2709" i="4"/>
  <c r="O2710" i="4"/>
  <c r="P2710" i="4"/>
  <c r="O2711" i="4"/>
  <c r="P2711" i="4"/>
  <c r="O2712" i="4"/>
  <c r="P2712" i="4"/>
  <c r="O2713" i="4"/>
  <c r="P2713" i="4"/>
  <c r="O2714" i="4"/>
  <c r="P2714" i="4"/>
  <c r="O2715" i="4"/>
  <c r="P2715" i="4"/>
  <c r="O2716" i="4"/>
  <c r="P2716" i="4"/>
  <c r="O2717" i="4"/>
  <c r="P2717" i="4"/>
  <c r="O2718" i="4"/>
  <c r="P2718" i="4"/>
  <c r="O2719" i="4"/>
  <c r="P2719" i="4"/>
  <c r="O2720" i="4"/>
  <c r="P2720" i="4"/>
  <c r="O2721" i="4"/>
  <c r="P2721" i="4"/>
  <c r="O2722" i="4"/>
  <c r="P2722" i="4"/>
  <c r="O2723" i="4"/>
  <c r="P2723" i="4"/>
  <c r="O2724" i="4"/>
  <c r="P2724" i="4"/>
  <c r="O2725" i="4"/>
  <c r="P2725" i="4"/>
  <c r="O2726" i="4"/>
  <c r="P2726" i="4"/>
  <c r="O2727" i="4"/>
  <c r="P2727" i="4"/>
  <c r="O2728" i="4"/>
  <c r="P2728" i="4"/>
  <c r="O2729" i="4"/>
  <c r="P2729" i="4"/>
  <c r="O2730" i="4"/>
  <c r="P2730" i="4"/>
  <c r="O2731" i="4"/>
  <c r="P2731" i="4"/>
  <c r="O2732" i="4"/>
  <c r="P2732" i="4"/>
  <c r="O2733" i="4"/>
  <c r="P2733" i="4"/>
  <c r="O2734" i="4"/>
  <c r="P2734" i="4"/>
  <c r="O2735" i="4"/>
  <c r="P2735" i="4"/>
  <c r="O2736" i="4"/>
  <c r="P2736" i="4"/>
  <c r="O2737" i="4"/>
  <c r="P2737" i="4"/>
  <c r="O2738" i="4"/>
  <c r="P2738" i="4"/>
  <c r="O2739" i="4"/>
  <c r="P2739" i="4"/>
  <c r="O2740" i="4"/>
  <c r="P2740" i="4"/>
  <c r="O2741" i="4"/>
  <c r="P2741" i="4"/>
  <c r="O2742" i="4"/>
  <c r="P2742" i="4"/>
  <c r="O2743" i="4"/>
  <c r="P2743" i="4"/>
  <c r="O2744" i="4"/>
  <c r="P2744" i="4"/>
  <c r="O2745" i="4"/>
  <c r="P2745" i="4"/>
  <c r="O2746" i="4"/>
  <c r="P2746" i="4"/>
  <c r="O2747" i="4"/>
  <c r="P2747" i="4"/>
  <c r="O2748" i="4"/>
  <c r="P2748" i="4"/>
  <c r="O2749" i="4"/>
  <c r="P2749" i="4"/>
  <c r="O2750" i="4"/>
  <c r="P2750" i="4"/>
  <c r="O2751" i="4"/>
  <c r="P2751" i="4"/>
  <c r="O2752" i="4"/>
  <c r="P2752" i="4"/>
  <c r="O2753" i="4"/>
  <c r="P2753" i="4"/>
  <c r="O2754" i="4"/>
  <c r="P2754" i="4"/>
  <c r="O2755" i="4"/>
  <c r="P2755" i="4"/>
  <c r="O2756" i="4"/>
  <c r="P2756" i="4"/>
  <c r="O2757" i="4"/>
  <c r="P2757" i="4"/>
  <c r="O2758" i="4"/>
  <c r="P2758" i="4"/>
  <c r="O2759" i="4"/>
  <c r="P2759" i="4"/>
  <c r="O2760" i="4"/>
  <c r="P2760" i="4"/>
  <c r="O2761" i="4"/>
  <c r="P2761" i="4"/>
  <c r="O2762" i="4"/>
  <c r="P2762" i="4"/>
  <c r="O2763" i="4"/>
  <c r="P2763" i="4"/>
  <c r="O2764" i="4"/>
  <c r="P2764" i="4"/>
  <c r="O2765" i="4"/>
  <c r="P2765" i="4"/>
  <c r="O2766" i="4"/>
  <c r="P2766" i="4"/>
  <c r="O2767" i="4"/>
  <c r="P2767" i="4"/>
  <c r="O2768" i="4"/>
  <c r="P2768" i="4"/>
  <c r="O2769" i="4"/>
  <c r="P2769" i="4"/>
  <c r="O2770" i="4"/>
  <c r="P2770" i="4"/>
  <c r="O2771" i="4"/>
  <c r="P2771" i="4"/>
  <c r="O2772" i="4"/>
  <c r="P2772" i="4"/>
  <c r="O2773" i="4"/>
  <c r="P2773" i="4"/>
  <c r="O2774" i="4"/>
  <c r="P2774" i="4"/>
  <c r="O2775" i="4"/>
  <c r="P2775" i="4"/>
  <c r="O2776" i="4"/>
  <c r="P2776" i="4"/>
  <c r="O2777" i="4"/>
  <c r="P2777" i="4"/>
  <c r="O2778" i="4"/>
  <c r="P2778" i="4"/>
  <c r="O2779" i="4"/>
  <c r="P2779" i="4"/>
  <c r="O2780" i="4"/>
  <c r="P2780" i="4"/>
  <c r="O2781" i="4"/>
  <c r="P2781" i="4"/>
  <c r="O2782" i="4"/>
  <c r="P2782" i="4"/>
  <c r="O2783" i="4"/>
  <c r="P2783" i="4"/>
  <c r="O2784" i="4"/>
  <c r="P2784" i="4"/>
  <c r="O2785" i="4"/>
  <c r="P2785" i="4"/>
  <c r="O2786" i="4"/>
  <c r="P2786" i="4"/>
  <c r="O2787" i="4"/>
  <c r="P2787" i="4"/>
  <c r="O2788" i="4"/>
  <c r="P2788" i="4"/>
  <c r="O2789" i="4"/>
  <c r="P2789" i="4"/>
  <c r="O2790" i="4"/>
  <c r="P2790" i="4"/>
  <c r="O2791" i="4"/>
  <c r="P2791" i="4"/>
  <c r="O2792" i="4"/>
  <c r="P2792" i="4"/>
  <c r="O2793" i="4"/>
  <c r="P2793" i="4"/>
  <c r="O2794" i="4"/>
  <c r="P2794" i="4"/>
  <c r="O2795" i="4"/>
  <c r="P2795" i="4"/>
  <c r="O2796" i="4"/>
  <c r="P2796" i="4"/>
  <c r="O2797" i="4"/>
  <c r="P2797" i="4"/>
  <c r="O2798" i="4"/>
  <c r="P2798" i="4"/>
  <c r="O2799" i="4"/>
  <c r="P2799" i="4"/>
  <c r="O2800" i="4"/>
  <c r="P2800" i="4"/>
  <c r="O2801" i="4"/>
  <c r="P2801" i="4"/>
  <c r="O2802" i="4"/>
  <c r="P2802" i="4"/>
  <c r="O2803" i="4"/>
  <c r="P2803" i="4"/>
  <c r="O2804" i="4"/>
  <c r="P2804" i="4"/>
  <c r="O2805" i="4"/>
  <c r="P2805" i="4"/>
  <c r="O2806" i="4"/>
  <c r="P2806" i="4"/>
  <c r="O2807" i="4"/>
  <c r="P2807" i="4"/>
  <c r="O2808" i="4"/>
  <c r="P2808" i="4"/>
  <c r="O2809" i="4"/>
  <c r="P2809" i="4"/>
  <c r="O2810" i="4"/>
  <c r="P2810" i="4"/>
  <c r="O2811" i="4"/>
  <c r="P2811" i="4"/>
  <c r="O2812" i="4"/>
  <c r="P2812" i="4"/>
  <c r="O2813" i="4"/>
  <c r="P2813" i="4"/>
  <c r="O2814" i="4"/>
  <c r="P2814" i="4"/>
  <c r="O2815" i="4"/>
  <c r="P2815" i="4"/>
  <c r="O2816" i="4"/>
  <c r="P2816" i="4"/>
  <c r="O2817" i="4"/>
  <c r="P2817" i="4"/>
  <c r="O2818" i="4"/>
  <c r="P2818" i="4"/>
  <c r="O2819" i="4"/>
  <c r="P2819" i="4"/>
  <c r="O2820" i="4"/>
  <c r="P2820" i="4"/>
  <c r="O2821" i="4"/>
  <c r="P2821" i="4"/>
  <c r="O2822" i="4"/>
  <c r="P2822" i="4"/>
  <c r="O2823" i="4"/>
  <c r="P2823" i="4"/>
  <c r="O2824" i="4"/>
  <c r="P2824" i="4"/>
  <c r="O2825" i="4"/>
  <c r="P2825" i="4"/>
  <c r="O2826" i="4"/>
  <c r="P2826" i="4"/>
  <c r="O2827" i="4"/>
  <c r="P2827" i="4"/>
  <c r="O2828" i="4"/>
  <c r="P2828" i="4"/>
  <c r="O2829" i="4"/>
  <c r="P2829" i="4"/>
  <c r="O2830" i="4"/>
  <c r="P2830" i="4"/>
  <c r="O2831" i="4"/>
  <c r="P2831" i="4"/>
  <c r="O2832" i="4"/>
  <c r="P2832" i="4"/>
  <c r="O2833" i="4"/>
  <c r="P2833" i="4"/>
  <c r="O2834" i="4"/>
  <c r="P2834" i="4"/>
  <c r="O2835" i="4"/>
  <c r="P2835" i="4"/>
  <c r="O2836" i="4"/>
  <c r="P2836" i="4"/>
  <c r="O2837" i="4"/>
  <c r="P2837" i="4"/>
  <c r="O2838" i="4"/>
  <c r="P2838" i="4"/>
  <c r="O2839" i="4"/>
  <c r="P2839" i="4"/>
  <c r="O2840" i="4"/>
  <c r="P2840" i="4"/>
  <c r="O2841" i="4"/>
  <c r="P2841" i="4"/>
  <c r="O2842" i="4"/>
  <c r="P2842" i="4"/>
  <c r="O2843" i="4"/>
  <c r="P2843" i="4"/>
  <c r="O2844" i="4"/>
  <c r="P2844" i="4"/>
  <c r="O2845" i="4"/>
  <c r="P2845" i="4"/>
  <c r="O2846" i="4"/>
  <c r="P2846" i="4"/>
  <c r="O2847" i="4"/>
  <c r="P2847" i="4"/>
  <c r="O2848" i="4"/>
  <c r="P2848" i="4"/>
  <c r="O2849" i="4"/>
  <c r="P2849" i="4"/>
  <c r="O2850" i="4"/>
  <c r="P2850" i="4"/>
  <c r="O2851" i="4"/>
  <c r="P2851" i="4"/>
  <c r="O2852" i="4"/>
  <c r="P2852" i="4"/>
  <c r="O2853" i="4"/>
  <c r="P2853" i="4"/>
  <c r="O2854" i="4"/>
  <c r="P2854" i="4"/>
  <c r="O2855" i="4"/>
  <c r="P2855" i="4"/>
  <c r="O2856" i="4"/>
  <c r="P2856" i="4"/>
  <c r="O2857" i="4"/>
  <c r="P2857" i="4"/>
  <c r="O2858" i="4"/>
  <c r="P2858" i="4"/>
  <c r="O2859" i="4"/>
  <c r="P2859" i="4"/>
  <c r="O2860" i="4"/>
  <c r="P2860" i="4"/>
  <c r="O2861" i="4"/>
  <c r="P2861" i="4"/>
  <c r="O2862" i="4"/>
  <c r="P2862" i="4"/>
  <c r="O2863" i="4"/>
  <c r="P2863" i="4"/>
  <c r="O2864" i="4"/>
  <c r="P2864" i="4"/>
  <c r="O2865" i="4"/>
  <c r="P2865" i="4"/>
  <c r="O2866" i="4"/>
  <c r="P2866" i="4"/>
  <c r="O2867" i="4"/>
  <c r="P2867" i="4"/>
  <c r="O2868" i="4"/>
  <c r="P2868" i="4"/>
  <c r="O2869" i="4"/>
  <c r="P2869" i="4"/>
  <c r="O2870" i="4"/>
  <c r="P2870" i="4"/>
  <c r="O2871" i="4"/>
  <c r="P2871" i="4"/>
  <c r="O2872" i="4"/>
  <c r="P2872" i="4"/>
  <c r="O2873" i="4"/>
  <c r="P2873" i="4"/>
  <c r="O2874" i="4"/>
  <c r="P2874" i="4"/>
  <c r="O2875" i="4"/>
  <c r="P2875" i="4"/>
  <c r="O2876" i="4"/>
  <c r="P2876" i="4"/>
  <c r="O2877" i="4"/>
  <c r="P2877" i="4"/>
  <c r="O2878" i="4"/>
  <c r="P2878" i="4"/>
  <c r="O2879" i="4"/>
  <c r="P2879" i="4"/>
  <c r="O2880" i="4"/>
  <c r="P2880" i="4"/>
  <c r="O2881" i="4"/>
  <c r="P2881" i="4"/>
  <c r="O2882" i="4"/>
  <c r="P2882" i="4"/>
  <c r="O2883" i="4"/>
  <c r="P2883" i="4"/>
  <c r="O2884" i="4"/>
  <c r="P2884" i="4"/>
  <c r="O2885" i="4"/>
  <c r="P2885" i="4"/>
  <c r="O2886" i="4"/>
  <c r="P2886" i="4"/>
  <c r="O2887" i="4"/>
  <c r="P2887" i="4"/>
  <c r="O2888" i="4"/>
  <c r="P2888" i="4"/>
  <c r="O2889" i="4"/>
  <c r="P2889" i="4"/>
  <c r="O2890" i="4"/>
  <c r="P2890" i="4"/>
  <c r="O2891" i="4"/>
  <c r="P2891" i="4"/>
  <c r="O2892" i="4"/>
  <c r="P2892" i="4"/>
  <c r="O2893" i="4"/>
  <c r="P2893" i="4"/>
  <c r="O2894" i="4"/>
  <c r="P2894" i="4"/>
  <c r="O2895" i="4"/>
  <c r="P2895" i="4"/>
  <c r="O2896" i="4"/>
  <c r="P2896" i="4"/>
  <c r="O2897" i="4"/>
  <c r="P2897" i="4"/>
  <c r="O2898" i="4"/>
  <c r="P2898" i="4"/>
  <c r="O2899" i="4"/>
  <c r="P2899" i="4"/>
  <c r="O2900" i="4"/>
  <c r="P2900" i="4"/>
  <c r="O2901" i="4"/>
  <c r="P2901" i="4"/>
  <c r="O2902" i="4"/>
  <c r="P2902" i="4"/>
  <c r="O2903" i="4"/>
  <c r="P2903" i="4"/>
  <c r="O2904" i="4"/>
  <c r="P2904" i="4"/>
  <c r="O2905" i="4"/>
  <c r="P2905" i="4"/>
  <c r="O2906" i="4"/>
  <c r="P2906" i="4"/>
  <c r="O2907" i="4"/>
  <c r="P2907" i="4"/>
  <c r="O2908" i="4"/>
  <c r="P2908" i="4"/>
  <c r="O2909" i="4"/>
  <c r="P2909" i="4"/>
  <c r="O2910" i="4"/>
  <c r="P2910" i="4"/>
  <c r="O2911" i="4"/>
  <c r="P2911" i="4"/>
  <c r="O2912" i="4"/>
  <c r="P2912" i="4"/>
  <c r="O2913" i="4"/>
  <c r="P2913" i="4"/>
  <c r="O2914" i="4"/>
  <c r="P2914" i="4"/>
  <c r="O2915" i="4"/>
  <c r="P2915" i="4"/>
  <c r="O2916" i="4"/>
  <c r="P2916" i="4"/>
  <c r="O2917" i="4"/>
  <c r="P2917" i="4"/>
  <c r="O2918" i="4"/>
  <c r="P2918" i="4"/>
  <c r="O2919" i="4"/>
  <c r="P2919" i="4"/>
  <c r="O2920" i="4"/>
  <c r="P2920" i="4"/>
  <c r="O2921" i="4"/>
  <c r="P2921" i="4"/>
  <c r="O2922" i="4"/>
  <c r="P2922" i="4"/>
  <c r="O2923" i="4"/>
  <c r="P2923" i="4"/>
  <c r="O2924" i="4"/>
  <c r="P2924" i="4"/>
  <c r="O2925" i="4"/>
  <c r="P2925" i="4"/>
  <c r="O2926" i="4"/>
  <c r="P2926" i="4"/>
  <c r="O2927" i="4"/>
  <c r="P2927" i="4"/>
  <c r="O2928" i="4"/>
  <c r="P2928" i="4"/>
  <c r="O2929" i="4"/>
  <c r="P2929" i="4"/>
  <c r="O2930" i="4"/>
  <c r="P2930" i="4"/>
  <c r="O2931" i="4"/>
  <c r="P2931" i="4"/>
  <c r="O2932" i="4"/>
  <c r="P2932" i="4"/>
  <c r="O2933" i="4"/>
  <c r="P2933" i="4"/>
  <c r="O2934" i="4"/>
  <c r="P2934" i="4"/>
  <c r="O2935" i="4"/>
  <c r="P2935" i="4"/>
  <c r="O2936" i="4"/>
  <c r="P2936" i="4"/>
  <c r="O2937" i="4"/>
  <c r="P2937" i="4"/>
  <c r="O2938" i="4"/>
  <c r="P2938" i="4"/>
  <c r="O2939" i="4"/>
  <c r="P2939" i="4"/>
  <c r="O2940" i="4"/>
  <c r="P2940" i="4"/>
  <c r="O2941" i="4"/>
  <c r="P2941" i="4"/>
  <c r="O2942" i="4"/>
  <c r="P2942" i="4"/>
  <c r="O2943" i="4"/>
  <c r="P2943" i="4"/>
  <c r="O2944" i="4"/>
  <c r="P2944" i="4"/>
  <c r="O2945" i="4"/>
  <c r="P2945" i="4"/>
  <c r="O2946" i="4"/>
  <c r="P2946" i="4"/>
  <c r="O2947" i="4"/>
  <c r="P2947" i="4"/>
  <c r="O2948" i="4"/>
  <c r="P2948" i="4"/>
  <c r="O2949" i="4"/>
  <c r="P2949" i="4"/>
  <c r="O2950" i="4"/>
  <c r="P2950" i="4"/>
  <c r="O2951" i="4"/>
  <c r="P2951" i="4"/>
  <c r="O2952" i="4"/>
  <c r="P2952" i="4"/>
  <c r="O2953" i="4"/>
  <c r="P2953" i="4"/>
  <c r="O2954" i="4"/>
  <c r="P2954" i="4"/>
  <c r="O2955" i="4"/>
  <c r="P2955" i="4"/>
  <c r="O2956" i="4"/>
  <c r="P2956" i="4"/>
  <c r="O2957" i="4"/>
  <c r="P2957" i="4"/>
  <c r="O2958" i="4"/>
  <c r="P2958" i="4"/>
  <c r="O2959" i="4"/>
  <c r="P2959" i="4"/>
  <c r="O2960" i="4"/>
  <c r="P2960" i="4"/>
  <c r="O2961" i="4"/>
  <c r="P2961" i="4"/>
  <c r="O2962" i="4"/>
  <c r="P2962" i="4"/>
  <c r="O2963" i="4"/>
  <c r="P2963" i="4"/>
  <c r="O2964" i="4"/>
  <c r="P2964" i="4"/>
  <c r="O2965" i="4"/>
  <c r="P2965" i="4"/>
  <c r="O2966" i="4"/>
  <c r="P2966" i="4"/>
  <c r="O2967" i="4"/>
  <c r="P2967" i="4"/>
  <c r="O2968" i="4"/>
  <c r="P2968" i="4"/>
  <c r="O2969" i="4"/>
  <c r="P2969" i="4"/>
  <c r="O2970" i="4"/>
  <c r="P2970" i="4"/>
  <c r="O2971" i="4"/>
  <c r="P2971" i="4"/>
  <c r="O2972" i="4"/>
  <c r="P2972" i="4"/>
  <c r="O2973" i="4"/>
  <c r="P2973" i="4"/>
  <c r="O2974" i="4"/>
  <c r="P2974" i="4"/>
  <c r="O2975" i="4"/>
  <c r="P2975" i="4"/>
  <c r="O2976" i="4"/>
  <c r="P2976" i="4"/>
  <c r="O2977" i="4"/>
  <c r="P2977" i="4"/>
  <c r="O2978" i="4"/>
  <c r="P2978" i="4"/>
  <c r="O2979" i="4"/>
  <c r="P2979" i="4"/>
  <c r="O2980" i="4"/>
  <c r="P2980" i="4"/>
  <c r="O2981" i="4"/>
  <c r="P2981" i="4"/>
  <c r="O2982" i="4"/>
  <c r="P2982" i="4"/>
  <c r="O2983" i="4"/>
  <c r="P2983" i="4"/>
  <c r="O2984" i="4"/>
  <c r="P2984" i="4"/>
  <c r="O2985" i="4"/>
  <c r="P2985" i="4"/>
  <c r="O2986" i="4"/>
  <c r="P2986" i="4"/>
  <c r="O2987" i="4"/>
  <c r="P2987" i="4"/>
  <c r="O2988" i="4"/>
  <c r="P2988" i="4"/>
  <c r="O2989" i="4"/>
  <c r="P2989" i="4"/>
  <c r="O2990" i="4"/>
  <c r="P2990" i="4"/>
  <c r="O2991" i="4"/>
  <c r="P2991" i="4"/>
  <c r="O2992" i="4"/>
  <c r="P2992" i="4"/>
  <c r="O2993" i="4"/>
  <c r="P2993" i="4"/>
  <c r="O2994" i="4"/>
  <c r="P2994" i="4"/>
  <c r="O2995" i="4"/>
  <c r="P2995" i="4"/>
  <c r="O2996" i="4"/>
  <c r="P2996" i="4"/>
  <c r="O2997" i="4"/>
  <c r="P2997" i="4"/>
  <c r="O2998" i="4"/>
  <c r="P2998" i="4"/>
  <c r="O2999" i="4"/>
  <c r="P2999" i="4"/>
  <c r="O3000" i="4"/>
  <c r="P3000" i="4"/>
  <c r="O3001" i="4"/>
  <c r="P3001" i="4"/>
  <c r="O3002" i="4"/>
  <c r="P3002" i="4"/>
  <c r="O3003" i="4"/>
  <c r="P3003" i="4"/>
  <c r="O3004" i="4"/>
  <c r="P3004" i="4"/>
  <c r="O3005" i="4"/>
  <c r="P3005" i="4"/>
  <c r="O3006" i="4"/>
  <c r="P3006" i="4"/>
  <c r="O3007" i="4"/>
  <c r="P3007" i="4"/>
  <c r="O3008" i="4"/>
  <c r="P3008" i="4"/>
  <c r="O3009" i="4"/>
  <c r="P3009" i="4"/>
  <c r="O3010" i="4"/>
  <c r="P3010" i="4"/>
  <c r="O3011" i="4"/>
  <c r="P3011" i="4"/>
  <c r="O3012" i="4"/>
  <c r="P3012" i="4"/>
  <c r="O3013" i="4"/>
  <c r="P3013" i="4"/>
  <c r="O3014" i="4"/>
  <c r="P3014" i="4"/>
  <c r="O3015" i="4"/>
  <c r="P3015" i="4"/>
  <c r="O3016" i="4"/>
  <c r="P3016" i="4"/>
  <c r="O3017" i="4"/>
  <c r="P3017" i="4"/>
  <c r="O3018" i="4"/>
  <c r="P3018" i="4"/>
  <c r="O3019" i="4"/>
  <c r="P3019" i="4"/>
  <c r="O3020" i="4"/>
  <c r="P3020" i="4"/>
  <c r="O3021" i="4"/>
  <c r="P3021" i="4"/>
  <c r="O3022" i="4"/>
  <c r="P3022" i="4"/>
  <c r="O3023" i="4"/>
  <c r="P3023" i="4"/>
  <c r="O3024" i="4"/>
  <c r="P3024" i="4"/>
  <c r="O3025" i="4"/>
  <c r="P3025" i="4"/>
  <c r="O3026" i="4"/>
  <c r="P3026" i="4"/>
  <c r="O3027" i="4"/>
  <c r="P3027" i="4"/>
  <c r="O3028" i="4"/>
  <c r="P3028" i="4"/>
  <c r="O3029" i="4"/>
  <c r="P3029" i="4"/>
  <c r="O3030" i="4"/>
  <c r="P3030" i="4"/>
  <c r="O3031" i="4"/>
  <c r="P3031" i="4"/>
  <c r="O3032" i="4"/>
  <c r="P3032" i="4"/>
  <c r="P2" i="4"/>
  <c r="O2" i="4"/>
  <c r="H3" i="4"/>
  <c r="I3" i="4"/>
  <c r="J3" i="4"/>
  <c r="K3" i="4"/>
  <c r="L3" i="4"/>
  <c r="M3" i="4"/>
  <c r="N3" i="4"/>
  <c r="H4" i="4"/>
  <c r="I4" i="4"/>
  <c r="J4" i="4"/>
  <c r="K4" i="4"/>
  <c r="L4" i="4"/>
  <c r="M4" i="4"/>
  <c r="N4" i="4"/>
  <c r="H5" i="4"/>
  <c r="I5" i="4"/>
  <c r="J5" i="4"/>
  <c r="K5" i="4"/>
  <c r="L5" i="4"/>
  <c r="M5" i="4"/>
  <c r="N5" i="4"/>
  <c r="H6" i="4"/>
  <c r="I6" i="4"/>
  <c r="J6" i="4"/>
  <c r="K6" i="4"/>
  <c r="L6" i="4"/>
  <c r="M6" i="4"/>
  <c r="N6" i="4"/>
  <c r="H7" i="4"/>
  <c r="I7" i="4"/>
  <c r="J7" i="4"/>
  <c r="K7" i="4"/>
  <c r="L7" i="4"/>
  <c r="M7" i="4"/>
  <c r="N7" i="4"/>
  <c r="H8" i="4"/>
  <c r="I8" i="4"/>
  <c r="J8" i="4"/>
  <c r="K8" i="4"/>
  <c r="L8" i="4"/>
  <c r="M8" i="4"/>
  <c r="N8" i="4"/>
  <c r="H9" i="4"/>
  <c r="I9" i="4"/>
  <c r="J9" i="4"/>
  <c r="K9" i="4"/>
  <c r="L9" i="4"/>
  <c r="M9" i="4"/>
  <c r="N9" i="4"/>
  <c r="H10" i="4"/>
  <c r="I10" i="4"/>
  <c r="J10" i="4"/>
  <c r="K10" i="4"/>
  <c r="L10" i="4"/>
  <c r="M10" i="4"/>
  <c r="N10" i="4"/>
  <c r="H11" i="4"/>
  <c r="I11" i="4"/>
  <c r="J11" i="4"/>
  <c r="K11" i="4"/>
  <c r="L11" i="4"/>
  <c r="M11" i="4"/>
  <c r="N11" i="4"/>
  <c r="H12" i="4"/>
  <c r="I12" i="4"/>
  <c r="J12" i="4"/>
  <c r="K12" i="4"/>
  <c r="L12" i="4"/>
  <c r="M12" i="4"/>
  <c r="N12" i="4"/>
  <c r="H13" i="4"/>
  <c r="I13" i="4"/>
  <c r="J13" i="4"/>
  <c r="K13" i="4"/>
  <c r="L13" i="4"/>
  <c r="M13" i="4"/>
  <c r="N13" i="4"/>
  <c r="H14" i="4"/>
  <c r="I14" i="4"/>
  <c r="J14" i="4"/>
  <c r="K14" i="4"/>
  <c r="L14" i="4"/>
  <c r="M14" i="4"/>
  <c r="N14" i="4"/>
  <c r="H15" i="4"/>
  <c r="I15" i="4"/>
  <c r="J15" i="4"/>
  <c r="K15" i="4"/>
  <c r="L15" i="4"/>
  <c r="M15" i="4"/>
  <c r="N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H65" i="4"/>
  <c r="I65" i="4"/>
  <c r="J65" i="4"/>
  <c r="K65" i="4"/>
  <c r="L65" i="4"/>
  <c r="M65" i="4"/>
  <c r="N65" i="4"/>
  <c r="H66" i="4"/>
  <c r="I66" i="4"/>
  <c r="J66" i="4"/>
  <c r="K66" i="4"/>
  <c r="L66" i="4"/>
  <c r="M66" i="4"/>
  <c r="N66" i="4"/>
  <c r="H67" i="4"/>
  <c r="I67" i="4"/>
  <c r="J67" i="4"/>
  <c r="K67" i="4"/>
  <c r="L67" i="4"/>
  <c r="M67" i="4"/>
  <c r="N67" i="4"/>
  <c r="H68" i="4"/>
  <c r="I68" i="4"/>
  <c r="J68" i="4"/>
  <c r="K68" i="4"/>
  <c r="L68" i="4"/>
  <c r="M68" i="4"/>
  <c r="N68" i="4"/>
  <c r="H69" i="4"/>
  <c r="I69" i="4"/>
  <c r="J69" i="4"/>
  <c r="K69" i="4"/>
  <c r="L69" i="4"/>
  <c r="M69" i="4"/>
  <c r="N69" i="4"/>
  <c r="H70" i="4"/>
  <c r="I70" i="4"/>
  <c r="J70" i="4"/>
  <c r="K70" i="4"/>
  <c r="L70" i="4"/>
  <c r="M70" i="4"/>
  <c r="N70" i="4"/>
  <c r="H71" i="4"/>
  <c r="I71" i="4"/>
  <c r="J71" i="4"/>
  <c r="K71" i="4"/>
  <c r="L71" i="4"/>
  <c r="M71" i="4"/>
  <c r="N71" i="4"/>
  <c r="H72" i="4"/>
  <c r="I72" i="4"/>
  <c r="J72" i="4"/>
  <c r="K72" i="4"/>
  <c r="L72" i="4"/>
  <c r="M72" i="4"/>
  <c r="N72" i="4"/>
  <c r="H73" i="4"/>
  <c r="I73" i="4"/>
  <c r="J73" i="4"/>
  <c r="K73" i="4"/>
  <c r="L73" i="4"/>
  <c r="M73" i="4"/>
  <c r="N73" i="4"/>
  <c r="H74" i="4"/>
  <c r="I74" i="4"/>
  <c r="J74" i="4"/>
  <c r="K74" i="4"/>
  <c r="L74" i="4"/>
  <c r="M74" i="4"/>
  <c r="N74" i="4"/>
  <c r="H75" i="4"/>
  <c r="I75" i="4"/>
  <c r="J75" i="4"/>
  <c r="K75" i="4"/>
  <c r="L75" i="4"/>
  <c r="M75" i="4"/>
  <c r="N75" i="4"/>
  <c r="H76" i="4"/>
  <c r="I76" i="4"/>
  <c r="J76" i="4"/>
  <c r="K76" i="4"/>
  <c r="L76" i="4"/>
  <c r="M76" i="4"/>
  <c r="N76" i="4"/>
  <c r="H77" i="4"/>
  <c r="I77" i="4"/>
  <c r="J77" i="4"/>
  <c r="K77" i="4"/>
  <c r="L77" i="4"/>
  <c r="M77" i="4"/>
  <c r="N77" i="4"/>
  <c r="H78" i="4"/>
  <c r="I78" i="4"/>
  <c r="J78" i="4"/>
  <c r="K78" i="4"/>
  <c r="L78" i="4"/>
  <c r="M78" i="4"/>
  <c r="N78" i="4"/>
  <c r="H79" i="4"/>
  <c r="I79" i="4"/>
  <c r="J79" i="4"/>
  <c r="K79" i="4"/>
  <c r="L79" i="4"/>
  <c r="M79" i="4"/>
  <c r="N79" i="4"/>
  <c r="H80" i="4"/>
  <c r="I80" i="4"/>
  <c r="J80" i="4"/>
  <c r="K80" i="4"/>
  <c r="L80" i="4"/>
  <c r="M80" i="4"/>
  <c r="N80" i="4"/>
  <c r="H81" i="4"/>
  <c r="I81" i="4"/>
  <c r="J81" i="4"/>
  <c r="K81" i="4"/>
  <c r="L81" i="4"/>
  <c r="M81" i="4"/>
  <c r="N81" i="4"/>
  <c r="H82" i="4"/>
  <c r="I82" i="4"/>
  <c r="J82" i="4"/>
  <c r="K82" i="4"/>
  <c r="L82" i="4"/>
  <c r="M82" i="4"/>
  <c r="N82" i="4"/>
  <c r="H83" i="4"/>
  <c r="I83" i="4"/>
  <c r="J83" i="4"/>
  <c r="K83" i="4"/>
  <c r="L83" i="4"/>
  <c r="M83" i="4"/>
  <c r="N83" i="4"/>
  <c r="H84" i="4"/>
  <c r="I84" i="4"/>
  <c r="J84" i="4"/>
  <c r="K84" i="4"/>
  <c r="L84" i="4"/>
  <c r="M84" i="4"/>
  <c r="N84" i="4"/>
  <c r="H85" i="4"/>
  <c r="I85" i="4"/>
  <c r="J85" i="4"/>
  <c r="K85" i="4"/>
  <c r="L85" i="4"/>
  <c r="M85" i="4"/>
  <c r="N85" i="4"/>
  <c r="H86" i="4"/>
  <c r="I86" i="4"/>
  <c r="J86" i="4"/>
  <c r="K86" i="4"/>
  <c r="L86" i="4"/>
  <c r="M86" i="4"/>
  <c r="N86" i="4"/>
  <c r="H87" i="4"/>
  <c r="I87" i="4"/>
  <c r="J87" i="4"/>
  <c r="K87" i="4"/>
  <c r="L87" i="4"/>
  <c r="M87" i="4"/>
  <c r="N87" i="4"/>
  <c r="H88" i="4"/>
  <c r="I88" i="4"/>
  <c r="J88" i="4"/>
  <c r="K88" i="4"/>
  <c r="L88" i="4"/>
  <c r="M88" i="4"/>
  <c r="N88" i="4"/>
  <c r="H89" i="4"/>
  <c r="I89" i="4"/>
  <c r="J89" i="4"/>
  <c r="K89" i="4"/>
  <c r="L89" i="4"/>
  <c r="M89" i="4"/>
  <c r="N89" i="4"/>
  <c r="H90" i="4"/>
  <c r="I90" i="4"/>
  <c r="J90" i="4"/>
  <c r="K90" i="4"/>
  <c r="L90" i="4"/>
  <c r="M90" i="4"/>
  <c r="N90" i="4"/>
  <c r="H91" i="4"/>
  <c r="I91" i="4"/>
  <c r="J91" i="4"/>
  <c r="K91" i="4"/>
  <c r="L91" i="4"/>
  <c r="M91" i="4"/>
  <c r="N91" i="4"/>
  <c r="H92" i="4"/>
  <c r="I92" i="4"/>
  <c r="J92" i="4"/>
  <c r="K92" i="4"/>
  <c r="L92" i="4"/>
  <c r="M92" i="4"/>
  <c r="N92" i="4"/>
  <c r="H93" i="4"/>
  <c r="I93" i="4"/>
  <c r="J93" i="4"/>
  <c r="K93" i="4"/>
  <c r="L93" i="4"/>
  <c r="M93" i="4"/>
  <c r="N93" i="4"/>
  <c r="H94" i="4"/>
  <c r="I94" i="4"/>
  <c r="J94" i="4"/>
  <c r="K94" i="4"/>
  <c r="L94" i="4"/>
  <c r="M94" i="4"/>
  <c r="N94" i="4"/>
  <c r="H95" i="4"/>
  <c r="I95" i="4"/>
  <c r="J95" i="4"/>
  <c r="K95" i="4"/>
  <c r="L95" i="4"/>
  <c r="M95" i="4"/>
  <c r="N95" i="4"/>
  <c r="H96" i="4"/>
  <c r="I96" i="4"/>
  <c r="J96" i="4"/>
  <c r="K96" i="4"/>
  <c r="L96" i="4"/>
  <c r="M96" i="4"/>
  <c r="N96" i="4"/>
  <c r="H97" i="4"/>
  <c r="I97" i="4"/>
  <c r="J97" i="4"/>
  <c r="K97" i="4"/>
  <c r="L97" i="4"/>
  <c r="M97" i="4"/>
  <c r="N97" i="4"/>
  <c r="H98" i="4"/>
  <c r="I98" i="4"/>
  <c r="J98" i="4"/>
  <c r="K98" i="4"/>
  <c r="L98" i="4"/>
  <c r="M98" i="4"/>
  <c r="N98" i="4"/>
  <c r="H99" i="4"/>
  <c r="I99" i="4"/>
  <c r="J99" i="4"/>
  <c r="K99" i="4"/>
  <c r="L99" i="4"/>
  <c r="M99" i="4"/>
  <c r="N99" i="4"/>
  <c r="H100" i="4"/>
  <c r="I100" i="4"/>
  <c r="J100" i="4"/>
  <c r="K100" i="4"/>
  <c r="L100" i="4"/>
  <c r="M100" i="4"/>
  <c r="N100" i="4"/>
  <c r="H101" i="4"/>
  <c r="I101" i="4"/>
  <c r="J101" i="4"/>
  <c r="K101" i="4"/>
  <c r="L101" i="4"/>
  <c r="M101" i="4"/>
  <c r="N101" i="4"/>
  <c r="H102" i="4"/>
  <c r="I102" i="4"/>
  <c r="J102" i="4"/>
  <c r="K102" i="4"/>
  <c r="L102" i="4"/>
  <c r="M102" i="4"/>
  <c r="N102" i="4"/>
  <c r="H103" i="4"/>
  <c r="I103" i="4"/>
  <c r="J103" i="4"/>
  <c r="K103" i="4"/>
  <c r="L103" i="4"/>
  <c r="M103" i="4"/>
  <c r="N103" i="4"/>
  <c r="H104" i="4"/>
  <c r="I104" i="4"/>
  <c r="J104" i="4"/>
  <c r="K104" i="4"/>
  <c r="L104" i="4"/>
  <c r="M104" i="4"/>
  <c r="N104" i="4"/>
  <c r="H105" i="4"/>
  <c r="I105" i="4"/>
  <c r="J105" i="4"/>
  <c r="K105" i="4"/>
  <c r="L105" i="4"/>
  <c r="M105" i="4"/>
  <c r="N105" i="4"/>
  <c r="H106" i="4"/>
  <c r="I106" i="4"/>
  <c r="J106" i="4"/>
  <c r="K106" i="4"/>
  <c r="L106" i="4"/>
  <c r="M106" i="4"/>
  <c r="N106" i="4"/>
  <c r="H107" i="4"/>
  <c r="I107" i="4"/>
  <c r="J107" i="4"/>
  <c r="K107" i="4"/>
  <c r="L107" i="4"/>
  <c r="M107" i="4"/>
  <c r="N107" i="4"/>
  <c r="H108" i="4"/>
  <c r="I108" i="4"/>
  <c r="J108" i="4"/>
  <c r="K108" i="4"/>
  <c r="L108" i="4"/>
  <c r="M108" i="4"/>
  <c r="N108" i="4"/>
  <c r="H109" i="4"/>
  <c r="I109" i="4"/>
  <c r="J109" i="4"/>
  <c r="K109" i="4"/>
  <c r="L109" i="4"/>
  <c r="M109" i="4"/>
  <c r="N109" i="4"/>
  <c r="H110" i="4"/>
  <c r="I110" i="4"/>
  <c r="J110" i="4"/>
  <c r="K110" i="4"/>
  <c r="L110" i="4"/>
  <c r="M110" i="4"/>
  <c r="N110" i="4"/>
  <c r="H111" i="4"/>
  <c r="I111" i="4"/>
  <c r="J111" i="4"/>
  <c r="K111" i="4"/>
  <c r="L111" i="4"/>
  <c r="M111" i="4"/>
  <c r="N111" i="4"/>
  <c r="H112" i="4"/>
  <c r="I112" i="4"/>
  <c r="J112" i="4"/>
  <c r="K112" i="4"/>
  <c r="L112" i="4"/>
  <c r="M112" i="4"/>
  <c r="N112" i="4"/>
  <c r="H113" i="4"/>
  <c r="I113" i="4"/>
  <c r="J113" i="4"/>
  <c r="K113" i="4"/>
  <c r="L113" i="4"/>
  <c r="M113" i="4"/>
  <c r="N113" i="4"/>
  <c r="H114" i="4"/>
  <c r="I114" i="4"/>
  <c r="J114" i="4"/>
  <c r="K114" i="4"/>
  <c r="L114" i="4"/>
  <c r="M114" i="4"/>
  <c r="N114" i="4"/>
  <c r="H115" i="4"/>
  <c r="I115" i="4"/>
  <c r="J115" i="4"/>
  <c r="K115" i="4"/>
  <c r="L115" i="4"/>
  <c r="M115" i="4"/>
  <c r="N115" i="4"/>
  <c r="H116" i="4"/>
  <c r="I116" i="4"/>
  <c r="J116" i="4"/>
  <c r="K116" i="4"/>
  <c r="L116" i="4"/>
  <c r="M116" i="4"/>
  <c r="N116" i="4"/>
  <c r="H117" i="4"/>
  <c r="I117" i="4"/>
  <c r="J117" i="4"/>
  <c r="K117" i="4"/>
  <c r="L117" i="4"/>
  <c r="M117" i="4"/>
  <c r="N117" i="4"/>
  <c r="H118" i="4"/>
  <c r="I118" i="4"/>
  <c r="J118" i="4"/>
  <c r="K118" i="4"/>
  <c r="L118" i="4"/>
  <c r="M118" i="4"/>
  <c r="N118" i="4"/>
  <c r="H119" i="4"/>
  <c r="I119" i="4"/>
  <c r="J119" i="4"/>
  <c r="K119" i="4"/>
  <c r="L119" i="4"/>
  <c r="M119" i="4"/>
  <c r="N119" i="4"/>
  <c r="H120" i="4"/>
  <c r="I120" i="4"/>
  <c r="J120" i="4"/>
  <c r="K120" i="4"/>
  <c r="L120" i="4"/>
  <c r="M120" i="4"/>
  <c r="N120" i="4"/>
  <c r="H121" i="4"/>
  <c r="I121" i="4"/>
  <c r="J121" i="4"/>
  <c r="K121" i="4"/>
  <c r="L121" i="4"/>
  <c r="M121" i="4"/>
  <c r="N121" i="4"/>
  <c r="H122" i="4"/>
  <c r="I122" i="4"/>
  <c r="J122" i="4"/>
  <c r="K122" i="4"/>
  <c r="L122" i="4"/>
  <c r="M122" i="4"/>
  <c r="N122" i="4"/>
  <c r="H123" i="4"/>
  <c r="I123" i="4"/>
  <c r="J123" i="4"/>
  <c r="K123" i="4"/>
  <c r="L123" i="4"/>
  <c r="M123" i="4"/>
  <c r="N123" i="4"/>
  <c r="H124" i="4"/>
  <c r="I124" i="4"/>
  <c r="J124" i="4"/>
  <c r="K124" i="4"/>
  <c r="L124" i="4"/>
  <c r="M124" i="4"/>
  <c r="N124" i="4"/>
  <c r="H125" i="4"/>
  <c r="I125" i="4"/>
  <c r="J125" i="4"/>
  <c r="K125" i="4"/>
  <c r="L125" i="4"/>
  <c r="M125" i="4"/>
  <c r="N125" i="4"/>
  <c r="H126" i="4"/>
  <c r="I126" i="4"/>
  <c r="J126" i="4"/>
  <c r="K126" i="4"/>
  <c r="L126" i="4"/>
  <c r="M126" i="4"/>
  <c r="N126" i="4"/>
  <c r="H127" i="4"/>
  <c r="I127" i="4"/>
  <c r="J127" i="4"/>
  <c r="K127" i="4"/>
  <c r="L127" i="4"/>
  <c r="M127" i="4"/>
  <c r="N127" i="4"/>
  <c r="H128" i="4"/>
  <c r="I128" i="4"/>
  <c r="J128" i="4"/>
  <c r="K128" i="4"/>
  <c r="L128" i="4"/>
  <c r="M128" i="4"/>
  <c r="N128" i="4"/>
  <c r="H129" i="4"/>
  <c r="I129" i="4"/>
  <c r="J129" i="4"/>
  <c r="K129" i="4"/>
  <c r="L129" i="4"/>
  <c r="M129" i="4"/>
  <c r="N129" i="4"/>
  <c r="H130" i="4"/>
  <c r="I130" i="4"/>
  <c r="J130" i="4"/>
  <c r="K130" i="4"/>
  <c r="L130" i="4"/>
  <c r="M130" i="4"/>
  <c r="N130" i="4"/>
  <c r="H131" i="4"/>
  <c r="I131" i="4"/>
  <c r="J131" i="4"/>
  <c r="K131" i="4"/>
  <c r="L131" i="4"/>
  <c r="M131" i="4"/>
  <c r="N131" i="4"/>
  <c r="H132" i="4"/>
  <c r="I132" i="4"/>
  <c r="J132" i="4"/>
  <c r="K132" i="4"/>
  <c r="L132" i="4"/>
  <c r="M132" i="4"/>
  <c r="N132" i="4"/>
  <c r="H133" i="4"/>
  <c r="I133" i="4"/>
  <c r="J133" i="4"/>
  <c r="K133" i="4"/>
  <c r="L133" i="4"/>
  <c r="M133" i="4"/>
  <c r="N133" i="4"/>
  <c r="H134" i="4"/>
  <c r="I134" i="4"/>
  <c r="J134" i="4"/>
  <c r="K134" i="4"/>
  <c r="L134" i="4"/>
  <c r="M134" i="4"/>
  <c r="N134" i="4"/>
  <c r="H135" i="4"/>
  <c r="I135" i="4"/>
  <c r="J135" i="4"/>
  <c r="K135" i="4"/>
  <c r="L135" i="4"/>
  <c r="M135" i="4"/>
  <c r="N135" i="4"/>
  <c r="H136" i="4"/>
  <c r="I136" i="4"/>
  <c r="J136" i="4"/>
  <c r="K136" i="4"/>
  <c r="L136" i="4"/>
  <c r="M136" i="4"/>
  <c r="N136" i="4"/>
  <c r="H137" i="4"/>
  <c r="I137" i="4"/>
  <c r="J137" i="4"/>
  <c r="K137" i="4"/>
  <c r="L137" i="4"/>
  <c r="M137" i="4"/>
  <c r="N137" i="4"/>
  <c r="H138" i="4"/>
  <c r="I138" i="4"/>
  <c r="J138" i="4"/>
  <c r="K138" i="4"/>
  <c r="L138" i="4"/>
  <c r="M138" i="4"/>
  <c r="N138" i="4"/>
  <c r="H139" i="4"/>
  <c r="I139" i="4"/>
  <c r="J139" i="4"/>
  <c r="K139" i="4"/>
  <c r="L139" i="4"/>
  <c r="M139" i="4"/>
  <c r="N139" i="4"/>
  <c r="H140" i="4"/>
  <c r="I140" i="4"/>
  <c r="J140" i="4"/>
  <c r="K140" i="4"/>
  <c r="L140" i="4"/>
  <c r="M140" i="4"/>
  <c r="N140" i="4"/>
  <c r="H141" i="4"/>
  <c r="I141" i="4"/>
  <c r="J141" i="4"/>
  <c r="K141" i="4"/>
  <c r="L141" i="4"/>
  <c r="M141" i="4"/>
  <c r="N141" i="4"/>
  <c r="H142" i="4"/>
  <c r="I142" i="4"/>
  <c r="J142" i="4"/>
  <c r="K142" i="4"/>
  <c r="L142" i="4"/>
  <c r="M142" i="4"/>
  <c r="N142" i="4"/>
  <c r="H143" i="4"/>
  <c r="I143" i="4"/>
  <c r="J143" i="4"/>
  <c r="K143" i="4"/>
  <c r="L143" i="4"/>
  <c r="M143" i="4"/>
  <c r="N143" i="4"/>
  <c r="H144" i="4"/>
  <c r="I144" i="4"/>
  <c r="J144" i="4"/>
  <c r="K144" i="4"/>
  <c r="L144" i="4"/>
  <c r="M144" i="4"/>
  <c r="N144" i="4"/>
  <c r="H145" i="4"/>
  <c r="I145" i="4"/>
  <c r="J145" i="4"/>
  <c r="K145" i="4"/>
  <c r="L145" i="4"/>
  <c r="M145" i="4"/>
  <c r="N145" i="4"/>
  <c r="H146" i="4"/>
  <c r="I146" i="4"/>
  <c r="J146" i="4"/>
  <c r="K146" i="4"/>
  <c r="L146" i="4"/>
  <c r="M146" i="4"/>
  <c r="N146" i="4"/>
  <c r="H147" i="4"/>
  <c r="I147" i="4"/>
  <c r="J147" i="4"/>
  <c r="K147" i="4"/>
  <c r="L147" i="4"/>
  <c r="M147" i="4"/>
  <c r="N147" i="4"/>
  <c r="H148" i="4"/>
  <c r="I148" i="4"/>
  <c r="J148" i="4"/>
  <c r="K148" i="4"/>
  <c r="L148" i="4"/>
  <c r="M148" i="4"/>
  <c r="N148" i="4"/>
  <c r="H149" i="4"/>
  <c r="I149" i="4"/>
  <c r="J149" i="4"/>
  <c r="K149" i="4"/>
  <c r="L149" i="4"/>
  <c r="M149" i="4"/>
  <c r="N149" i="4"/>
  <c r="H150" i="4"/>
  <c r="I150" i="4"/>
  <c r="J150" i="4"/>
  <c r="K150" i="4"/>
  <c r="L150" i="4"/>
  <c r="M150" i="4"/>
  <c r="N150" i="4"/>
  <c r="H151" i="4"/>
  <c r="I151" i="4"/>
  <c r="J151" i="4"/>
  <c r="K151" i="4"/>
  <c r="L151" i="4"/>
  <c r="M151" i="4"/>
  <c r="N151" i="4"/>
  <c r="H152" i="4"/>
  <c r="I152" i="4"/>
  <c r="J152" i="4"/>
  <c r="K152" i="4"/>
  <c r="L152" i="4"/>
  <c r="M152" i="4"/>
  <c r="N152" i="4"/>
  <c r="H153" i="4"/>
  <c r="I153" i="4"/>
  <c r="J153" i="4"/>
  <c r="K153" i="4"/>
  <c r="L153" i="4"/>
  <c r="M153" i="4"/>
  <c r="N153" i="4"/>
  <c r="H154" i="4"/>
  <c r="I154" i="4"/>
  <c r="J154" i="4"/>
  <c r="K154" i="4"/>
  <c r="L154" i="4"/>
  <c r="M154" i="4"/>
  <c r="N154" i="4"/>
  <c r="H155" i="4"/>
  <c r="I155" i="4"/>
  <c r="J155" i="4"/>
  <c r="K155" i="4"/>
  <c r="L155" i="4"/>
  <c r="M155" i="4"/>
  <c r="N155" i="4"/>
  <c r="H156" i="4"/>
  <c r="I156" i="4"/>
  <c r="J156" i="4"/>
  <c r="K156" i="4"/>
  <c r="L156" i="4"/>
  <c r="M156" i="4"/>
  <c r="N156" i="4"/>
  <c r="H157" i="4"/>
  <c r="I157" i="4"/>
  <c r="J157" i="4"/>
  <c r="K157" i="4"/>
  <c r="L157" i="4"/>
  <c r="M157" i="4"/>
  <c r="N157" i="4"/>
  <c r="H158" i="4"/>
  <c r="I158" i="4"/>
  <c r="J158" i="4"/>
  <c r="K158" i="4"/>
  <c r="L158" i="4"/>
  <c r="M158" i="4"/>
  <c r="N158" i="4"/>
  <c r="H159" i="4"/>
  <c r="I159" i="4"/>
  <c r="J159" i="4"/>
  <c r="K159" i="4"/>
  <c r="L159" i="4"/>
  <c r="M159" i="4"/>
  <c r="N159" i="4"/>
  <c r="H160" i="4"/>
  <c r="I160" i="4"/>
  <c r="J160" i="4"/>
  <c r="K160" i="4"/>
  <c r="L160" i="4"/>
  <c r="M160" i="4"/>
  <c r="N160" i="4"/>
  <c r="H161" i="4"/>
  <c r="I161" i="4"/>
  <c r="J161" i="4"/>
  <c r="K161" i="4"/>
  <c r="L161" i="4"/>
  <c r="M161" i="4"/>
  <c r="N161" i="4"/>
  <c r="H162" i="4"/>
  <c r="I162" i="4"/>
  <c r="J162" i="4"/>
  <c r="K162" i="4"/>
  <c r="L162" i="4"/>
  <c r="M162" i="4"/>
  <c r="N162" i="4"/>
  <c r="H163" i="4"/>
  <c r="I163" i="4"/>
  <c r="J163" i="4"/>
  <c r="K163" i="4"/>
  <c r="L163" i="4"/>
  <c r="M163" i="4"/>
  <c r="N163" i="4"/>
  <c r="H164" i="4"/>
  <c r="I164" i="4"/>
  <c r="J164" i="4"/>
  <c r="K164" i="4"/>
  <c r="L164" i="4"/>
  <c r="M164" i="4"/>
  <c r="N164" i="4"/>
  <c r="H165" i="4"/>
  <c r="I165" i="4"/>
  <c r="J165" i="4"/>
  <c r="K165" i="4"/>
  <c r="L165" i="4"/>
  <c r="M165" i="4"/>
  <c r="N165" i="4"/>
  <c r="H166" i="4"/>
  <c r="I166" i="4"/>
  <c r="J166" i="4"/>
  <c r="K166" i="4"/>
  <c r="L166" i="4"/>
  <c r="M166" i="4"/>
  <c r="N166" i="4"/>
  <c r="H167" i="4"/>
  <c r="I167" i="4"/>
  <c r="J167" i="4"/>
  <c r="K167" i="4"/>
  <c r="L167" i="4"/>
  <c r="M167" i="4"/>
  <c r="N167" i="4"/>
  <c r="H168" i="4"/>
  <c r="I168" i="4"/>
  <c r="J168" i="4"/>
  <c r="K168" i="4"/>
  <c r="L168" i="4"/>
  <c r="M168" i="4"/>
  <c r="N168" i="4"/>
  <c r="H169" i="4"/>
  <c r="I169" i="4"/>
  <c r="J169" i="4"/>
  <c r="K169" i="4"/>
  <c r="L169" i="4"/>
  <c r="M169" i="4"/>
  <c r="N169" i="4"/>
  <c r="H170" i="4"/>
  <c r="I170" i="4"/>
  <c r="J170" i="4"/>
  <c r="K170" i="4"/>
  <c r="L170" i="4"/>
  <c r="M170" i="4"/>
  <c r="N170" i="4"/>
  <c r="H171" i="4"/>
  <c r="I171" i="4"/>
  <c r="J171" i="4"/>
  <c r="K171" i="4"/>
  <c r="L171" i="4"/>
  <c r="M171" i="4"/>
  <c r="N171" i="4"/>
  <c r="H172" i="4"/>
  <c r="I172" i="4"/>
  <c r="J172" i="4"/>
  <c r="K172" i="4"/>
  <c r="L172" i="4"/>
  <c r="M172" i="4"/>
  <c r="N172" i="4"/>
  <c r="H173" i="4"/>
  <c r="I173" i="4"/>
  <c r="J173" i="4"/>
  <c r="K173" i="4"/>
  <c r="L173" i="4"/>
  <c r="M173" i="4"/>
  <c r="N173" i="4"/>
  <c r="H174" i="4"/>
  <c r="I174" i="4"/>
  <c r="J174" i="4"/>
  <c r="K174" i="4"/>
  <c r="L174" i="4"/>
  <c r="M174" i="4"/>
  <c r="N174" i="4"/>
  <c r="H175" i="4"/>
  <c r="I175" i="4"/>
  <c r="J175" i="4"/>
  <c r="K175" i="4"/>
  <c r="L175" i="4"/>
  <c r="M175" i="4"/>
  <c r="N175" i="4"/>
  <c r="H176" i="4"/>
  <c r="I176" i="4"/>
  <c r="J176" i="4"/>
  <c r="K176" i="4"/>
  <c r="L176" i="4"/>
  <c r="M176" i="4"/>
  <c r="N176" i="4"/>
  <c r="H177" i="4"/>
  <c r="I177" i="4"/>
  <c r="J177" i="4"/>
  <c r="K177" i="4"/>
  <c r="L177" i="4"/>
  <c r="M177" i="4"/>
  <c r="N177" i="4"/>
  <c r="H178" i="4"/>
  <c r="I178" i="4"/>
  <c r="J178" i="4"/>
  <c r="K178" i="4"/>
  <c r="L178" i="4"/>
  <c r="M178" i="4"/>
  <c r="N178" i="4"/>
  <c r="H179" i="4"/>
  <c r="I179" i="4"/>
  <c r="J179" i="4"/>
  <c r="K179" i="4"/>
  <c r="L179" i="4"/>
  <c r="M179" i="4"/>
  <c r="N179" i="4"/>
  <c r="H180" i="4"/>
  <c r="I180" i="4"/>
  <c r="J180" i="4"/>
  <c r="K180" i="4"/>
  <c r="L180" i="4"/>
  <c r="M180" i="4"/>
  <c r="N180" i="4"/>
  <c r="H181" i="4"/>
  <c r="I181" i="4"/>
  <c r="J181" i="4"/>
  <c r="K181" i="4"/>
  <c r="L181" i="4"/>
  <c r="M181" i="4"/>
  <c r="N181" i="4"/>
  <c r="H182" i="4"/>
  <c r="I182" i="4"/>
  <c r="J182" i="4"/>
  <c r="K182" i="4"/>
  <c r="L182" i="4"/>
  <c r="M182" i="4"/>
  <c r="N182" i="4"/>
  <c r="H183" i="4"/>
  <c r="I183" i="4"/>
  <c r="J183" i="4"/>
  <c r="K183" i="4"/>
  <c r="L183" i="4"/>
  <c r="M183" i="4"/>
  <c r="N183" i="4"/>
  <c r="H184" i="4"/>
  <c r="I184" i="4"/>
  <c r="J184" i="4"/>
  <c r="K184" i="4"/>
  <c r="L184" i="4"/>
  <c r="M184" i="4"/>
  <c r="N184" i="4"/>
  <c r="H185" i="4"/>
  <c r="I185" i="4"/>
  <c r="J185" i="4"/>
  <c r="K185" i="4"/>
  <c r="L185" i="4"/>
  <c r="M185" i="4"/>
  <c r="N185" i="4"/>
  <c r="H186" i="4"/>
  <c r="I186" i="4"/>
  <c r="J186" i="4"/>
  <c r="K186" i="4"/>
  <c r="L186" i="4"/>
  <c r="M186" i="4"/>
  <c r="N186" i="4"/>
  <c r="H187" i="4"/>
  <c r="I187" i="4"/>
  <c r="J187" i="4"/>
  <c r="K187" i="4"/>
  <c r="L187" i="4"/>
  <c r="M187" i="4"/>
  <c r="N187" i="4"/>
  <c r="H188" i="4"/>
  <c r="I188" i="4"/>
  <c r="J188" i="4"/>
  <c r="K188" i="4"/>
  <c r="L188" i="4"/>
  <c r="M188" i="4"/>
  <c r="N188" i="4"/>
  <c r="H189" i="4"/>
  <c r="I189" i="4"/>
  <c r="J189" i="4"/>
  <c r="K189" i="4"/>
  <c r="L189" i="4"/>
  <c r="M189" i="4"/>
  <c r="N189" i="4"/>
  <c r="H190" i="4"/>
  <c r="I190" i="4"/>
  <c r="J190" i="4"/>
  <c r="K190" i="4"/>
  <c r="L190" i="4"/>
  <c r="M190" i="4"/>
  <c r="N190" i="4"/>
  <c r="H191" i="4"/>
  <c r="I191" i="4"/>
  <c r="J191" i="4"/>
  <c r="K191" i="4"/>
  <c r="L191" i="4"/>
  <c r="M191" i="4"/>
  <c r="N191" i="4"/>
  <c r="H192" i="4"/>
  <c r="I192" i="4"/>
  <c r="J192" i="4"/>
  <c r="K192" i="4"/>
  <c r="L192" i="4"/>
  <c r="M192" i="4"/>
  <c r="N192" i="4"/>
  <c r="H193" i="4"/>
  <c r="I193" i="4"/>
  <c r="J193" i="4"/>
  <c r="K193" i="4"/>
  <c r="L193" i="4"/>
  <c r="M193" i="4"/>
  <c r="N193" i="4"/>
  <c r="H194" i="4"/>
  <c r="I194" i="4"/>
  <c r="J194" i="4"/>
  <c r="K194" i="4"/>
  <c r="L194" i="4"/>
  <c r="M194" i="4"/>
  <c r="N194" i="4"/>
  <c r="H195" i="4"/>
  <c r="I195" i="4"/>
  <c r="J195" i="4"/>
  <c r="K195" i="4"/>
  <c r="L195" i="4"/>
  <c r="M195" i="4"/>
  <c r="N195" i="4"/>
  <c r="H196" i="4"/>
  <c r="I196" i="4"/>
  <c r="J196" i="4"/>
  <c r="K196" i="4"/>
  <c r="L196" i="4"/>
  <c r="M196" i="4"/>
  <c r="N196" i="4"/>
  <c r="H197" i="4"/>
  <c r="I197" i="4"/>
  <c r="J197" i="4"/>
  <c r="K197" i="4"/>
  <c r="L197" i="4"/>
  <c r="M197" i="4"/>
  <c r="N197" i="4"/>
  <c r="H198" i="4"/>
  <c r="I198" i="4"/>
  <c r="J198" i="4"/>
  <c r="K198" i="4"/>
  <c r="L198" i="4"/>
  <c r="M198" i="4"/>
  <c r="N198" i="4"/>
  <c r="H199" i="4"/>
  <c r="I199" i="4"/>
  <c r="J199" i="4"/>
  <c r="K199" i="4"/>
  <c r="L199" i="4"/>
  <c r="M199" i="4"/>
  <c r="N199" i="4"/>
  <c r="H200" i="4"/>
  <c r="I200" i="4"/>
  <c r="J200" i="4"/>
  <c r="K200" i="4"/>
  <c r="L200" i="4"/>
  <c r="M200" i="4"/>
  <c r="N200" i="4"/>
  <c r="H201" i="4"/>
  <c r="I201" i="4"/>
  <c r="J201" i="4"/>
  <c r="K201" i="4"/>
  <c r="L201" i="4"/>
  <c r="M201" i="4"/>
  <c r="N201" i="4"/>
  <c r="H202" i="4"/>
  <c r="I202" i="4"/>
  <c r="J202" i="4"/>
  <c r="K202" i="4"/>
  <c r="L202" i="4"/>
  <c r="M202" i="4"/>
  <c r="N202" i="4"/>
  <c r="H203" i="4"/>
  <c r="I203" i="4"/>
  <c r="J203" i="4"/>
  <c r="K203" i="4"/>
  <c r="L203" i="4"/>
  <c r="M203" i="4"/>
  <c r="N203" i="4"/>
  <c r="H204" i="4"/>
  <c r="I204" i="4"/>
  <c r="J204" i="4"/>
  <c r="K204" i="4"/>
  <c r="L204" i="4"/>
  <c r="M204" i="4"/>
  <c r="N204" i="4"/>
  <c r="H205" i="4"/>
  <c r="I205" i="4"/>
  <c r="J205" i="4"/>
  <c r="K205" i="4"/>
  <c r="L205" i="4"/>
  <c r="M205" i="4"/>
  <c r="N205" i="4"/>
  <c r="H206" i="4"/>
  <c r="I206" i="4"/>
  <c r="J206" i="4"/>
  <c r="K206" i="4"/>
  <c r="L206" i="4"/>
  <c r="M206" i="4"/>
  <c r="N206" i="4"/>
  <c r="H207" i="4"/>
  <c r="I207" i="4"/>
  <c r="J207" i="4"/>
  <c r="K207" i="4"/>
  <c r="L207" i="4"/>
  <c r="M207" i="4"/>
  <c r="N207" i="4"/>
  <c r="H208" i="4"/>
  <c r="I208" i="4"/>
  <c r="J208" i="4"/>
  <c r="K208" i="4"/>
  <c r="L208" i="4"/>
  <c r="M208" i="4"/>
  <c r="N208" i="4"/>
  <c r="H209" i="4"/>
  <c r="I209" i="4"/>
  <c r="J209" i="4"/>
  <c r="K209" i="4"/>
  <c r="L209" i="4"/>
  <c r="M209" i="4"/>
  <c r="N209" i="4"/>
  <c r="H210" i="4"/>
  <c r="I210" i="4"/>
  <c r="J210" i="4"/>
  <c r="K210" i="4"/>
  <c r="L210" i="4"/>
  <c r="M210" i="4"/>
  <c r="N210" i="4"/>
  <c r="H211" i="4"/>
  <c r="I211" i="4"/>
  <c r="J211" i="4"/>
  <c r="K211" i="4"/>
  <c r="L211" i="4"/>
  <c r="M211" i="4"/>
  <c r="N211" i="4"/>
  <c r="H212" i="4"/>
  <c r="I212" i="4"/>
  <c r="J212" i="4"/>
  <c r="K212" i="4"/>
  <c r="L212" i="4"/>
  <c r="M212" i="4"/>
  <c r="N212" i="4"/>
  <c r="H213" i="4"/>
  <c r="I213" i="4"/>
  <c r="J213" i="4"/>
  <c r="K213" i="4"/>
  <c r="L213" i="4"/>
  <c r="M213" i="4"/>
  <c r="N213" i="4"/>
  <c r="H214" i="4"/>
  <c r="I214" i="4"/>
  <c r="J214" i="4"/>
  <c r="K214" i="4"/>
  <c r="L214" i="4"/>
  <c r="M214" i="4"/>
  <c r="N214" i="4"/>
  <c r="H215" i="4"/>
  <c r="I215" i="4"/>
  <c r="J215" i="4"/>
  <c r="K215" i="4"/>
  <c r="L215" i="4"/>
  <c r="M215" i="4"/>
  <c r="N215" i="4"/>
  <c r="H216" i="4"/>
  <c r="I216" i="4"/>
  <c r="J216" i="4"/>
  <c r="K216" i="4"/>
  <c r="L216" i="4"/>
  <c r="M216" i="4"/>
  <c r="N216" i="4"/>
  <c r="H217" i="4"/>
  <c r="I217" i="4"/>
  <c r="J217" i="4"/>
  <c r="K217" i="4"/>
  <c r="L217" i="4"/>
  <c r="M217" i="4"/>
  <c r="N217" i="4"/>
  <c r="H218" i="4"/>
  <c r="I218" i="4"/>
  <c r="J218" i="4"/>
  <c r="K218" i="4"/>
  <c r="L218" i="4"/>
  <c r="M218" i="4"/>
  <c r="N218" i="4"/>
  <c r="H219" i="4"/>
  <c r="I219" i="4"/>
  <c r="J219" i="4"/>
  <c r="K219" i="4"/>
  <c r="L219" i="4"/>
  <c r="M219" i="4"/>
  <c r="N219" i="4"/>
  <c r="H220" i="4"/>
  <c r="I220" i="4"/>
  <c r="J220" i="4"/>
  <c r="K220" i="4"/>
  <c r="L220" i="4"/>
  <c r="M220" i="4"/>
  <c r="N220" i="4"/>
  <c r="H221" i="4"/>
  <c r="I221" i="4"/>
  <c r="J221" i="4"/>
  <c r="K221" i="4"/>
  <c r="L221" i="4"/>
  <c r="M221" i="4"/>
  <c r="N221" i="4"/>
  <c r="H222" i="4"/>
  <c r="I222" i="4"/>
  <c r="J222" i="4"/>
  <c r="K222" i="4"/>
  <c r="L222" i="4"/>
  <c r="M222" i="4"/>
  <c r="N222" i="4"/>
  <c r="H223" i="4"/>
  <c r="I223" i="4"/>
  <c r="J223" i="4"/>
  <c r="K223" i="4"/>
  <c r="L223" i="4"/>
  <c r="M223" i="4"/>
  <c r="N223" i="4"/>
  <c r="H224" i="4"/>
  <c r="I224" i="4"/>
  <c r="J224" i="4"/>
  <c r="K224" i="4"/>
  <c r="L224" i="4"/>
  <c r="M224" i="4"/>
  <c r="N224" i="4"/>
  <c r="H225" i="4"/>
  <c r="I225" i="4"/>
  <c r="J225" i="4"/>
  <c r="K225" i="4"/>
  <c r="L225" i="4"/>
  <c r="M225" i="4"/>
  <c r="N225" i="4"/>
  <c r="H226" i="4"/>
  <c r="I226" i="4"/>
  <c r="J226" i="4"/>
  <c r="K226" i="4"/>
  <c r="L226" i="4"/>
  <c r="M226" i="4"/>
  <c r="N226" i="4"/>
  <c r="H227" i="4"/>
  <c r="I227" i="4"/>
  <c r="J227" i="4"/>
  <c r="K227" i="4"/>
  <c r="L227" i="4"/>
  <c r="M227" i="4"/>
  <c r="N227" i="4"/>
  <c r="H228" i="4"/>
  <c r="I228" i="4"/>
  <c r="J228" i="4"/>
  <c r="K228" i="4"/>
  <c r="L228" i="4"/>
  <c r="M228" i="4"/>
  <c r="N228" i="4"/>
  <c r="H229" i="4"/>
  <c r="I229" i="4"/>
  <c r="J229" i="4"/>
  <c r="K229" i="4"/>
  <c r="L229" i="4"/>
  <c r="M229" i="4"/>
  <c r="N229" i="4"/>
  <c r="H230" i="4"/>
  <c r="I230" i="4"/>
  <c r="J230" i="4"/>
  <c r="K230" i="4"/>
  <c r="L230" i="4"/>
  <c r="M230" i="4"/>
  <c r="N230" i="4"/>
  <c r="H231" i="4"/>
  <c r="I231" i="4"/>
  <c r="J231" i="4"/>
  <c r="K231" i="4"/>
  <c r="L231" i="4"/>
  <c r="M231" i="4"/>
  <c r="N231" i="4"/>
  <c r="H232" i="4"/>
  <c r="I232" i="4"/>
  <c r="J232" i="4"/>
  <c r="K232" i="4"/>
  <c r="L232" i="4"/>
  <c r="M232" i="4"/>
  <c r="N232" i="4"/>
  <c r="H233" i="4"/>
  <c r="I233" i="4"/>
  <c r="J233" i="4"/>
  <c r="K233" i="4"/>
  <c r="L233" i="4"/>
  <c r="M233" i="4"/>
  <c r="N233" i="4"/>
  <c r="H234" i="4"/>
  <c r="I234" i="4"/>
  <c r="J234" i="4"/>
  <c r="K234" i="4"/>
  <c r="L234" i="4"/>
  <c r="M234" i="4"/>
  <c r="N234" i="4"/>
  <c r="H235" i="4"/>
  <c r="I235" i="4"/>
  <c r="J235" i="4"/>
  <c r="K235" i="4"/>
  <c r="L235" i="4"/>
  <c r="M235" i="4"/>
  <c r="N235" i="4"/>
  <c r="H236" i="4"/>
  <c r="I236" i="4"/>
  <c r="J236" i="4"/>
  <c r="K236" i="4"/>
  <c r="L236" i="4"/>
  <c r="M236" i="4"/>
  <c r="N236" i="4"/>
  <c r="H237" i="4"/>
  <c r="I237" i="4"/>
  <c r="J237" i="4"/>
  <c r="K237" i="4"/>
  <c r="L237" i="4"/>
  <c r="M237" i="4"/>
  <c r="N237" i="4"/>
  <c r="H238" i="4"/>
  <c r="I238" i="4"/>
  <c r="J238" i="4"/>
  <c r="K238" i="4"/>
  <c r="L238" i="4"/>
  <c r="M238" i="4"/>
  <c r="N238" i="4"/>
  <c r="H239" i="4"/>
  <c r="I239" i="4"/>
  <c r="J239" i="4"/>
  <c r="K239" i="4"/>
  <c r="L239" i="4"/>
  <c r="M239" i="4"/>
  <c r="N239" i="4"/>
  <c r="H240" i="4"/>
  <c r="I240" i="4"/>
  <c r="J240" i="4"/>
  <c r="K240" i="4"/>
  <c r="L240" i="4"/>
  <c r="M240" i="4"/>
  <c r="N240" i="4"/>
  <c r="H241" i="4"/>
  <c r="I241" i="4"/>
  <c r="J241" i="4"/>
  <c r="K241" i="4"/>
  <c r="L241" i="4"/>
  <c r="M241" i="4"/>
  <c r="N241" i="4"/>
  <c r="H242" i="4"/>
  <c r="I242" i="4"/>
  <c r="J242" i="4"/>
  <c r="K242" i="4"/>
  <c r="L242" i="4"/>
  <c r="M242" i="4"/>
  <c r="N242" i="4"/>
  <c r="H243" i="4"/>
  <c r="I243" i="4"/>
  <c r="J243" i="4"/>
  <c r="K243" i="4"/>
  <c r="L243" i="4"/>
  <c r="M243" i="4"/>
  <c r="N243" i="4"/>
  <c r="H244" i="4"/>
  <c r="I244" i="4"/>
  <c r="J244" i="4"/>
  <c r="K244" i="4"/>
  <c r="L244" i="4"/>
  <c r="M244" i="4"/>
  <c r="N244" i="4"/>
  <c r="H245" i="4"/>
  <c r="I245" i="4"/>
  <c r="J245" i="4"/>
  <c r="K245" i="4"/>
  <c r="L245" i="4"/>
  <c r="M245" i="4"/>
  <c r="N245" i="4"/>
  <c r="H246" i="4"/>
  <c r="I246" i="4"/>
  <c r="J246" i="4"/>
  <c r="K246" i="4"/>
  <c r="L246" i="4"/>
  <c r="M246" i="4"/>
  <c r="N246" i="4"/>
  <c r="H247" i="4"/>
  <c r="I247" i="4"/>
  <c r="J247" i="4"/>
  <c r="K247" i="4"/>
  <c r="L247" i="4"/>
  <c r="M247" i="4"/>
  <c r="N247" i="4"/>
  <c r="H248" i="4"/>
  <c r="I248" i="4"/>
  <c r="J248" i="4"/>
  <c r="K248" i="4"/>
  <c r="L248" i="4"/>
  <c r="M248" i="4"/>
  <c r="N248" i="4"/>
  <c r="H249" i="4"/>
  <c r="I249" i="4"/>
  <c r="J249" i="4"/>
  <c r="K249" i="4"/>
  <c r="L249" i="4"/>
  <c r="M249" i="4"/>
  <c r="N249" i="4"/>
  <c r="H250" i="4"/>
  <c r="I250" i="4"/>
  <c r="J250" i="4"/>
  <c r="K250" i="4"/>
  <c r="L250" i="4"/>
  <c r="M250" i="4"/>
  <c r="N250" i="4"/>
  <c r="H251" i="4"/>
  <c r="I251" i="4"/>
  <c r="J251" i="4"/>
  <c r="K251" i="4"/>
  <c r="L251" i="4"/>
  <c r="M251" i="4"/>
  <c r="N251" i="4"/>
  <c r="H252" i="4"/>
  <c r="I252" i="4"/>
  <c r="J252" i="4"/>
  <c r="K252" i="4"/>
  <c r="L252" i="4"/>
  <c r="M252" i="4"/>
  <c r="N252" i="4"/>
  <c r="H253" i="4"/>
  <c r="I253" i="4"/>
  <c r="J253" i="4"/>
  <c r="K253" i="4"/>
  <c r="L253" i="4"/>
  <c r="M253" i="4"/>
  <c r="N253" i="4"/>
  <c r="H254" i="4"/>
  <c r="I254" i="4"/>
  <c r="J254" i="4"/>
  <c r="K254" i="4"/>
  <c r="L254" i="4"/>
  <c r="M254" i="4"/>
  <c r="N254" i="4"/>
  <c r="H255" i="4"/>
  <c r="I255" i="4"/>
  <c r="J255" i="4"/>
  <c r="K255" i="4"/>
  <c r="L255" i="4"/>
  <c r="M255" i="4"/>
  <c r="N255" i="4"/>
  <c r="H256" i="4"/>
  <c r="I256" i="4"/>
  <c r="J256" i="4"/>
  <c r="K256" i="4"/>
  <c r="L256" i="4"/>
  <c r="M256" i="4"/>
  <c r="N256" i="4"/>
  <c r="H257" i="4"/>
  <c r="I257" i="4"/>
  <c r="J257" i="4"/>
  <c r="K257" i="4"/>
  <c r="L257" i="4"/>
  <c r="M257" i="4"/>
  <c r="N257" i="4"/>
  <c r="H258" i="4"/>
  <c r="I258" i="4"/>
  <c r="J258" i="4"/>
  <c r="K258" i="4"/>
  <c r="L258" i="4"/>
  <c r="M258" i="4"/>
  <c r="N258" i="4"/>
  <c r="H259" i="4"/>
  <c r="I259" i="4"/>
  <c r="J259" i="4"/>
  <c r="K259" i="4"/>
  <c r="L259" i="4"/>
  <c r="M259" i="4"/>
  <c r="N259" i="4"/>
  <c r="H260" i="4"/>
  <c r="I260" i="4"/>
  <c r="J260" i="4"/>
  <c r="K260" i="4"/>
  <c r="L260" i="4"/>
  <c r="M260" i="4"/>
  <c r="N260" i="4"/>
  <c r="H261" i="4"/>
  <c r="I261" i="4"/>
  <c r="J261" i="4"/>
  <c r="K261" i="4"/>
  <c r="L261" i="4"/>
  <c r="M261" i="4"/>
  <c r="N261" i="4"/>
  <c r="H262" i="4"/>
  <c r="I262" i="4"/>
  <c r="J262" i="4"/>
  <c r="K262" i="4"/>
  <c r="L262" i="4"/>
  <c r="M262" i="4"/>
  <c r="N262" i="4"/>
  <c r="H263" i="4"/>
  <c r="I263" i="4"/>
  <c r="J263" i="4"/>
  <c r="K263" i="4"/>
  <c r="L263" i="4"/>
  <c r="M263" i="4"/>
  <c r="N263" i="4"/>
  <c r="H264" i="4"/>
  <c r="I264" i="4"/>
  <c r="J264" i="4"/>
  <c r="K264" i="4"/>
  <c r="L264" i="4"/>
  <c r="M264" i="4"/>
  <c r="N264" i="4"/>
  <c r="H265" i="4"/>
  <c r="I265" i="4"/>
  <c r="J265" i="4"/>
  <c r="K265" i="4"/>
  <c r="L265" i="4"/>
  <c r="M265" i="4"/>
  <c r="N265" i="4"/>
  <c r="H266" i="4"/>
  <c r="I266" i="4"/>
  <c r="J266" i="4"/>
  <c r="K266" i="4"/>
  <c r="L266" i="4"/>
  <c r="M266" i="4"/>
  <c r="N266" i="4"/>
  <c r="H267" i="4"/>
  <c r="I267" i="4"/>
  <c r="J267" i="4"/>
  <c r="K267" i="4"/>
  <c r="L267" i="4"/>
  <c r="M267" i="4"/>
  <c r="N267" i="4"/>
  <c r="H268" i="4"/>
  <c r="I268" i="4"/>
  <c r="J268" i="4"/>
  <c r="K268" i="4"/>
  <c r="L268" i="4"/>
  <c r="M268" i="4"/>
  <c r="N268" i="4"/>
  <c r="H269" i="4"/>
  <c r="I269" i="4"/>
  <c r="J269" i="4"/>
  <c r="K269" i="4"/>
  <c r="L269" i="4"/>
  <c r="M269" i="4"/>
  <c r="N269" i="4"/>
  <c r="H270" i="4"/>
  <c r="I270" i="4"/>
  <c r="J270" i="4"/>
  <c r="K270" i="4"/>
  <c r="L270" i="4"/>
  <c r="M270" i="4"/>
  <c r="N270" i="4"/>
  <c r="H271" i="4"/>
  <c r="I271" i="4"/>
  <c r="J271" i="4"/>
  <c r="K271" i="4"/>
  <c r="L271" i="4"/>
  <c r="M271" i="4"/>
  <c r="N271" i="4"/>
  <c r="H272" i="4"/>
  <c r="I272" i="4"/>
  <c r="J272" i="4"/>
  <c r="K272" i="4"/>
  <c r="L272" i="4"/>
  <c r="M272" i="4"/>
  <c r="N272" i="4"/>
  <c r="H273" i="4"/>
  <c r="I273" i="4"/>
  <c r="J273" i="4"/>
  <c r="K273" i="4"/>
  <c r="L273" i="4"/>
  <c r="M273" i="4"/>
  <c r="N273" i="4"/>
  <c r="H274" i="4"/>
  <c r="I274" i="4"/>
  <c r="J274" i="4"/>
  <c r="K274" i="4"/>
  <c r="L274" i="4"/>
  <c r="M274" i="4"/>
  <c r="N274" i="4"/>
  <c r="H275" i="4"/>
  <c r="I275" i="4"/>
  <c r="J275" i="4"/>
  <c r="K275" i="4"/>
  <c r="L275" i="4"/>
  <c r="M275" i="4"/>
  <c r="N275" i="4"/>
  <c r="H276" i="4"/>
  <c r="I276" i="4"/>
  <c r="J276" i="4"/>
  <c r="K276" i="4"/>
  <c r="L276" i="4"/>
  <c r="M276" i="4"/>
  <c r="N276" i="4"/>
  <c r="H277" i="4"/>
  <c r="I277" i="4"/>
  <c r="J277" i="4"/>
  <c r="K277" i="4"/>
  <c r="L277" i="4"/>
  <c r="M277" i="4"/>
  <c r="N277" i="4"/>
  <c r="H278" i="4"/>
  <c r="I278" i="4"/>
  <c r="J278" i="4"/>
  <c r="K278" i="4"/>
  <c r="L278" i="4"/>
  <c r="M278" i="4"/>
  <c r="N278" i="4"/>
  <c r="H279" i="4"/>
  <c r="I279" i="4"/>
  <c r="J279" i="4"/>
  <c r="K279" i="4"/>
  <c r="L279" i="4"/>
  <c r="M279" i="4"/>
  <c r="N279" i="4"/>
  <c r="H280" i="4"/>
  <c r="I280" i="4"/>
  <c r="J280" i="4"/>
  <c r="K280" i="4"/>
  <c r="L280" i="4"/>
  <c r="M280" i="4"/>
  <c r="N280" i="4"/>
  <c r="H281" i="4"/>
  <c r="I281" i="4"/>
  <c r="J281" i="4"/>
  <c r="K281" i="4"/>
  <c r="L281" i="4"/>
  <c r="M281" i="4"/>
  <c r="N281" i="4"/>
  <c r="H282" i="4"/>
  <c r="I282" i="4"/>
  <c r="J282" i="4"/>
  <c r="K282" i="4"/>
  <c r="L282" i="4"/>
  <c r="M282" i="4"/>
  <c r="N282" i="4"/>
  <c r="H283" i="4"/>
  <c r="I283" i="4"/>
  <c r="J283" i="4"/>
  <c r="K283" i="4"/>
  <c r="L283" i="4"/>
  <c r="M283" i="4"/>
  <c r="N283" i="4"/>
  <c r="H284" i="4"/>
  <c r="I284" i="4"/>
  <c r="J284" i="4"/>
  <c r="K284" i="4"/>
  <c r="L284" i="4"/>
  <c r="M284" i="4"/>
  <c r="N284" i="4"/>
  <c r="H285" i="4"/>
  <c r="I285" i="4"/>
  <c r="J285" i="4"/>
  <c r="K285" i="4"/>
  <c r="L285" i="4"/>
  <c r="M285" i="4"/>
  <c r="N285" i="4"/>
  <c r="H286" i="4"/>
  <c r="I286" i="4"/>
  <c r="J286" i="4"/>
  <c r="K286" i="4"/>
  <c r="L286" i="4"/>
  <c r="M286" i="4"/>
  <c r="N286" i="4"/>
  <c r="H287" i="4"/>
  <c r="I287" i="4"/>
  <c r="J287" i="4"/>
  <c r="K287" i="4"/>
  <c r="L287" i="4"/>
  <c r="M287" i="4"/>
  <c r="N287" i="4"/>
  <c r="H288" i="4"/>
  <c r="I288" i="4"/>
  <c r="J288" i="4"/>
  <c r="K288" i="4"/>
  <c r="L288" i="4"/>
  <c r="M288" i="4"/>
  <c r="N288" i="4"/>
  <c r="H289" i="4"/>
  <c r="I289" i="4"/>
  <c r="J289" i="4"/>
  <c r="K289" i="4"/>
  <c r="L289" i="4"/>
  <c r="M289" i="4"/>
  <c r="N289" i="4"/>
  <c r="H290" i="4"/>
  <c r="I290" i="4"/>
  <c r="J290" i="4"/>
  <c r="K290" i="4"/>
  <c r="L290" i="4"/>
  <c r="M290" i="4"/>
  <c r="N290" i="4"/>
  <c r="H291" i="4"/>
  <c r="I291" i="4"/>
  <c r="J291" i="4"/>
  <c r="K291" i="4"/>
  <c r="L291" i="4"/>
  <c r="M291" i="4"/>
  <c r="N291" i="4"/>
  <c r="H292" i="4"/>
  <c r="I292" i="4"/>
  <c r="J292" i="4"/>
  <c r="K292" i="4"/>
  <c r="L292" i="4"/>
  <c r="M292" i="4"/>
  <c r="N292" i="4"/>
  <c r="H293" i="4"/>
  <c r="I293" i="4"/>
  <c r="J293" i="4"/>
  <c r="K293" i="4"/>
  <c r="L293" i="4"/>
  <c r="M293" i="4"/>
  <c r="N293" i="4"/>
  <c r="H294" i="4"/>
  <c r="I294" i="4"/>
  <c r="J294" i="4"/>
  <c r="K294" i="4"/>
  <c r="L294" i="4"/>
  <c r="M294" i="4"/>
  <c r="N294" i="4"/>
  <c r="H295" i="4"/>
  <c r="I295" i="4"/>
  <c r="J295" i="4"/>
  <c r="K295" i="4"/>
  <c r="L295" i="4"/>
  <c r="M295" i="4"/>
  <c r="N295" i="4"/>
  <c r="H296" i="4"/>
  <c r="I296" i="4"/>
  <c r="J296" i="4"/>
  <c r="K296" i="4"/>
  <c r="L296" i="4"/>
  <c r="M296" i="4"/>
  <c r="N296" i="4"/>
  <c r="H297" i="4"/>
  <c r="I297" i="4"/>
  <c r="J297" i="4"/>
  <c r="K297" i="4"/>
  <c r="L297" i="4"/>
  <c r="M297" i="4"/>
  <c r="N297" i="4"/>
  <c r="H298" i="4"/>
  <c r="I298" i="4"/>
  <c r="J298" i="4"/>
  <c r="K298" i="4"/>
  <c r="L298" i="4"/>
  <c r="M298" i="4"/>
  <c r="N298" i="4"/>
  <c r="H299" i="4"/>
  <c r="I299" i="4"/>
  <c r="J299" i="4"/>
  <c r="K299" i="4"/>
  <c r="L299" i="4"/>
  <c r="M299" i="4"/>
  <c r="N299" i="4"/>
  <c r="H300" i="4"/>
  <c r="I300" i="4"/>
  <c r="J300" i="4"/>
  <c r="K300" i="4"/>
  <c r="L300" i="4"/>
  <c r="M300" i="4"/>
  <c r="N300" i="4"/>
  <c r="H301" i="4"/>
  <c r="I301" i="4"/>
  <c r="J301" i="4"/>
  <c r="K301" i="4"/>
  <c r="L301" i="4"/>
  <c r="M301" i="4"/>
  <c r="N301" i="4"/>
  <c r="H302" i="4"/>
  <c r="I302" i="4"/>
  <c r="J302" i="4"/>
  <c r="K302" i="4"/>
  <c r="L302" i="4"/>
  <c r="M302" i="4"/>
  <c r="N302" i="4"/>
  <c r="H303" i="4"/>
  <c r="I303" i="4"/>
  <c r="J303" i="4"/>
  <c r="K303" i="4"/>
  <c r="L303" i="4"/>
  <c r="M303" i="4"/>
  <c r="N303" i="4"/>
  <c r="H304" i="4"/>
  <c r="I304" i="4"/>
  <c r="J304" i="4"/>
  <c r="K304" i="4"/>
  <c r="L304" i="4"/>
  <c r="M304" i="4"/>
  <c r="N304" i="4"/>
  <c r="H305" i="4"/>
  <c r="I305" i="4"/>
  <c r="J305" i="4"/>
  <c r="K305" i="4"/>
  <c r="L305" i="4"/>
  <c r="M305" i="4"/>
  <c r="N305" i="4"/>
  <c r="H306" i="4"/>
  <c r="I306" i="4"/>
  <c r="J306" i="4"/>
  <c r="K306" i="4"/>
  <c r="L306" i="4"/>
  <c r="M306" i="4"/>
  <c r="N306" i="4"/>
  <c r="H307" i="4"/>
  <c r="I307" i="4"/>
  <c r="J307" i="4"/>
  <c r="K307" i="4"/>
  <c r="L307" i="4"/>
  <c r="M307" i="4"/>
  <c r="N307" i="4"/>
  <c r="H308" i="4"/>
  <c r="I308" i="4"/>
  <c r="J308" i="4"/>
  <c r="K308" i="4"/>
  <c r="L308" i="4"/>
  <c r="M308" i="4"/>
  <c r="N308" i="4"/>
  <c r="H309" i="4"/>
  <c r="I309" i="4"/>
  <c r="J309" i="4"/>
  <c r="K309" i="4"/>
  <c r="L309" i="4"/>
  <c r="M309" i="4"/>
  <c r="N309" i="4"/>
  <c r="H310" i="4"/>
  <c r="I310" i="4"/>
  <c r="J310" i="4"/>
  <c r="K310" i="4"/>
  <c r="L310" i="4"/>
  <c r="M310" i="4"/>
  <c r="N310" i="4"/>
  <c r="H311" i="4"/>
  <c r="I311" i="4"/>
  <c r="J311" i="4"/>
  <c r="K311" i="4"/>
  <c r="L311" i="4"/>
  <c r="M311" i="4"/>
  <c r="N311" i="4"/>
  <c r="H312" i="4"/>
  <c r="I312" i="4"/>
  <c r="J312" i="4"/>
  <c r="K312" i="4"/>
  <c r="L312" i="4"/>
  <c r="M312" i="4"/>
  <c r="N312" i="4"/>
  <c r="H313" i="4"/>
  <c r="I313" i="4"/>
  <c r="J313" i="4"/>
  <c r="K313" i="4"/>
  <c r="L313" i="4"/>
  <c r="M313" i="4"/>
  <c r="N313" i="4"/>
  <c r="H314" i="4"/>
  <c r="I314" i="4"/>
  <c r="J314" i="4"/>
  <c r="K314" i="4"/>
  <c r="L314" i="4"/>
  <c r="M314" i="4"/>
  <c r="N314" i="4"/>
  <c r="H315" i="4"/>
  <c r="I315" i="4"/>
  <c r="J315" i="4"/>
  <c r="K315" i="4"/>
  <c r="L315" i="4"/>
  <c r="M315" i="4"/>
  <c r="N315" i="4"/>
  <c r="H316" i="4"/>
  <c r="I316" i="4"/>
  <c r="J316" i="4"/>
  <c r="K316" i="4"/>
  <c r="L316" i="4"/>
  <c r="M316" i="4"/>
  <c r="N316" i="4"/>
  <c r="H317" i="4"/>
  <c r="I317" i="4"/>
  <c r="J317" i="4"/>
  <c r="K317" i="4"/>
  <c r="L317" i="4"/>
  <c r="M317" i="4"/>
  <c r="N317" i="4"/>
  <c r="H318" i="4"/>
  <c r="I318" i="4"/>
  <c r="J318" i="4"/>
  <c r="K318" i="4"/>
  <c r="L318" i="4"/>
  <c r="M318" i="4"/>
  <c r="N318" i="4"/>
  <c r="H319" i="4"/>
  <c r="I319" i="4"/>
  <c r="J319" i="4"/>
  <c r="K319" i="4"/>
  <c r="L319" i="4"/>
  <c r="M319" i="4"/>
  <c r="N319" i="4"/>
  <c r="H320" i="4"/>
  <c r="I320" i="4"/>
  <c r="J320" i="4"/>
  <c r="K320" i="4"/>
  <c r="L320" i="4"/>
  <c r="M320" i="4"/>
  <c r="N320" i="4"/>
  <c r="H321" i="4"/>
  <c r="I321" i="4"/>
  <c r="J321" i="4"/>
  <c r="K321" i="4"/>
  <c r="L321" i="4"/>
  <c r="M321" i="4"/>
  <c r="N321" i="4"/>
  <c r="H322" i="4"/>
  <c r="I322" i="4"/>
  <c r="J322" i="4"/>
  <c r="K322" i="4"/>
  <c r="L322" i="4"/>
  <c r="M322" i="4"/>
  <c r="N322" i="4"/>
  <c r="H323" i="4"/>
  <c r="I323" i="4"/>
  <c r="J323" i="4"/>
  <c r="K323" i="4"/>
  <c r="L323" i="4"/>
  <c r="M323" i="4"/>
  <c r="N323" i="4"/>
  <c r="H324" i="4"/>
  <c r="I324" i="4"/>
  <c r="J324" i="4"/>
  <c r="K324" i="4"/>
  <c r="L324" i="4"/>
  <c r="M324" i="4"/>
  <c r="N324" i="4"/>
  <c r="H325" i="4"/>
  <c r="I325" i="4"/>
  <c r="J325" i="4"/>
  <c r="K325" i="4"/>
  <c r="L325" i="4"/>
  <c r="M325" i="4"/>
  <c r="N325" i="4"/>
  <c r="H326" i="4"/>
  <c r="I326" i="4"/>
  <c r="J326" i="4"/>
  <c r="K326" i="4"/>
  <c r="L326" i="4"/>
  <c r="M326" i="4"/>
  <c r="N326" i="4"/>
  <c r="H327" i="4"/>
  <c r="I327" i="4"/>
  <c r="J327" i="4"/>
  <c r="K327" i="4"/>
  <c r="L327" i="4"/>
  <c r="M327" i="4"/>
  <c r="N327" i="4"/>
  <c r="H328" i="4"/>
  <c r="I328" i="4"/>
  <c r="J328" i="4"/>
  <c r="K328" i="4"/>
  <c r="L328" i="4"/>
  <c r="M328" i="4"/>
  <c r="N328" i="4"/>
  <c r="H329" i="4"/>
  <c r="I329" i="4"/>
  <c r="J329" i="4"/>
  <c r="K329" i="4"/>
  <c r="L329" i="4"/>
  <c r="M329" i="4"/>
  <c r="N329" i="4"/>
  <c r="H330" i="4"/>
  <c r="I330" i="4"/>
  <c r="J330" i="4"/>
  <c r="K330" i="4"/>
  <c r="L330" i="4"/>
  <c r="M330" i="4"/>
  <c r="N330" i="4"/>
  <c r="H331" i="4"/>
  <c r="I331" i="4"/>
  <c r="J331" i="4"/>
  <c r="K331" i="4"/>
  <c r="L331" i="4"/>
  <c r="M331" i="4"/>
  <c r="N331" i="4"/>
  <c r="H332" i="4"/>
  <c r="I332" i="4"/>
  <c r="J332" i="4"/>
  <c r="K332" i="4"/>
  <c r="L332" i="4"/>
  <c r="M332" i="4"/>
  <c r="N332" i="4"/>
  <c r="H333" i="4"/>
  <c r="I333" i="4"/>
  <c r="J333" i="4"/>
  <c r="K333" i="4"/>
  <c r="L333" i="4"/>
  <c r="M333" i="4"/>
  <c r="N333" i="4"/>
  <c r="H334" i="4"/>
  <c r="I334" i="4"/>
  <c r="J334" i="4"/>
  <c r="K334" i="4"/>
  <c r="L334" i="4"/>
  <c r="M334" i="4"/>
  <c r="N334" i="4"/>
  <c r="H335" i="4"/>
  <c r="I335" i="4"/>
  <c r="J335" i="4"/>
  <c r="K335" i="4"/>
  <c r="L335" i="4"/>
  <c r="M335" i="4"/>
  <c r="N335" i="4"/>
  <c r="H336" i="4"/>
  <c r="I336" i="4"/>
  <c r="J336" i="4"/>
  <c r="K336" i="4"/>
  <c r="L336" i="4"/>
  <c r="M336" i="4"/>
  <c r="N336" i="4"/>
  <c r="H337" i="4"/>
  <c r="I337" i="4"/>
  <c r="J337" i="4"/>
  <c r="K337" i="4"/>
  <c r="L337" i="4"/>
  <c r="M337" i="4"/>
  <c r="N337" i="4"/>
  <c r="H338" i="4"/>
  <c r="I338" i="4"/>
  <c r="J338" i="4"/>
  <c r="K338" i="4"/>
  <c r="L338" i="4"/>
  <c r="M338" i="4"/>
  <c r="N338" i="4"/>
  <c r="H339" i="4"/>
  <c r="I339" i="4"/>
  <c r="J339" i="4"/>
  <c r="K339" i="4"/>
  <c r="L339" i="4"/>
  <c r="M339" i="4"/>
  <c r="N339" i="4"/>
  <c r="H340" i="4"/>
  <c r="I340" i="4"/>
  <c r="J340" i="4"/>
  <c r="K340" i="4"/>
  <c r="L340" i="4"/>
  <c r="M340" i="4"/>
  <c r="N340" i="4"/>
  <c r="H341" i="4"/>
  <c r="I341" i="4"/>
  <c r="J341" i="4"/>
  <c r="K341" i="4"/>
  <c r="L341" i="4"/>
  <c r="M341" i="4"/>
  <c r="N341" i="4"/>
  <c r="H342" i="4"/>
  <c r="I342" i="4"/>
  <c r="J342" i="4"/>
  <c r="K342" i="4"/>
  <c r="L342" i="4"/>
  <c r="M342" i="4"/>
  <c r="N342" i="4"/>
  <c r="H343" i="4"/>
  <c r="I343" i="4"/>
  <c r="J343" i="4"/>
  <c r="K343" i="4"/>
  <c r="L343" i="4"/>
  <c r="M343" i="4"/>
  <c r="N343" i="4"/>
  <c r="H344" i="4"/>
  <c r="I344" i="4"/>
  <c r="J344" i="4"/>
  <c r="K344" i="4"/>
  <c r="L344" i="4"/>
  <c r="M344" i="4"/>
  <c r="N344" i="4"/>
  <c r="H345" i="4"/>
  <c r="I345" i="4"/>
  <c r="J345" i="4"/>
  <c r="K345" i="4"/>
  <c r="L345" i="4"/>
  <c r="M345" i="4"/>
  <c r="N345" i="4"/>
  <c r="H346" i="4"/>
  <c r="I346" i="4"/>
  <c r="J346" i="4"/>
  <c r="K346" i="4"/>
  <c r="L346" i="4"/>
  <c r="M346" i="4"/>
  <c r="N346" i="4"/>
  <c r="H347" i="4"/>
  <c r="I347" i="4"/>
  <c r="J347" i="4"/>
  <c r="K347" i="4"/>
  <c r="L347" i="4"/>
  <c r="M347" i="4"/>
  <c r="N347" i="4"/>
  <c r="H348" i="4"/>
  <c r="I348" i="4"/>
  <c r="J348" i="4"/>
  <c r="K348" i="4"/>
  <c r="L348" i="4"/>
  <c r="M348" i="4"/>
  <c r="N348" i="4"/>
  <c r="H349" i="4"/>
  <c r="I349" i="4"/>
  <c r="J349" i="4"/>
  <c r="K349" i="4"/>
  <c r="L349" i="4"/>
  <c r="M349" i="4"/>
  <c r="N349" i="4"/>
  <c r="H350" i="4"/>
  <c r="I350" i="4"/>
  <c r="J350" i="4"/>
  <c r="K350" i="4"/>
  <c r="L350" i="4"/>
  <c r="M350" i="4"/>
  <c r="N350" i="4"/>
  <c r="H351" i="4"/>
  <c r="I351" i="4"/>
  <c r="J351" i="4"/>
  <c r="K351" i="4"/>
  <c r="L351" i="4"/>
  <c r="M351" i="4"/>
  <c r="N351" i="4"/>
  <c r="H352" i="4"/>
  <c r="I352" i="4"/>
  <c r="J352" i="4"/>
  <c r="K352" i="4"/>
  <c r="L352" i="4"/>
  <c r="M352" i="4"/>
  <c r="N352" i="4"/>
  <c r="H353" i="4"/>
  <c r="I353" i="4"/>
  <c r="J353" i="4"/>
  <c r="K353" i="4"/>
  <c r="L353" i="4"/>
  <c r="M353" i="4"/>
  <c r="N353" i="4"/>
  <c r="H354" i="4"/>
  <c r="I354" i="4"/>
  <c r="J354" i="4"/>
  <c r="K354" i="4"/>
  <c r="L354" i="4"/>
  <c r="M354" i="4"/>
  <c r="N354" i="4"/>
  <c r="H355" i="4"/>
  <c r="I355" i="4"/>
  <c r="J355" i="4"/>
  <c r="K355" i="4"/>
  <c r="L355" i="4"/>
  <c r="M355" i="4"/>
  <c r="N355" i="4"/>
  <c r="H356" i="4"/>
  <c r="I356" i="4"/>
  <c r="J356" i="4"/>
  <c r="K356" i="4"/>
  <c r="L356" i="4"/>
  <c r="M356" i="4"/>
  <c r="N356" i="4"/>
  <c r="H357" i="4"/>
  <c r="I357" i="4"/>
  <c r="J357" i="4"/>
  <c r="K357" i="4"/>
  <c r="L357" i="4"/>
  <c r="M357" i="4"/>
  <c r="N357" i="4"/>
  <c r="H358" i="4"/>
  <c r="I358" i="4"/>
  <c r="J358" i="4"/>
  <c r="K358" i="4"/>
  <c r="L358" i="4"/>
  <c r="M358" i="4"/>
  <c r="N358" i="4"/>
  <c r="H359" i="4"/>
  <c r="I359" i="4"/>
  <c r="J359" i="4"/>
  <c r="K359" i="4"/>
  <c r="L359" i="4"/>
  <c r="M359" i="4"/>
  <c r="N359" i="4"/>
  <c r="H360" i="4"/>
  <c r="I360" i="4"/>
  <c r="J360" i="4"/>
  <c r="K360" i="4"/>
  <c r="L360" i="4"/>
  <c r="M360" i="4"/>
  <c r="N360" i="4"/>
  <c r="H361" i="4"/>
  <c r="I361" i="4"/>
  <c r="J361" i="4"/>
  <c r="K361" i="4"/>
  <c r="L361" i="4"/>
  <c r="M361" i="4"/>
  <c r="N361" i="4"/>
  <c r="H362" i="4"/>
  <c r="I362" i="4"/>
  <c r="J362" i="4"/>
  <c r="K362" i="4"/>
  <c r="L362" i="4"/>
  <c r="M362" i="4"/>
  <c r="N362" i="4"/>
  <c r="H363" i="4"/>
  <c r="I363" i="4"/>
  <c r="J363" i="4"/>
  <c r="K363" i="4"/>
  <c r="L363" i="4"/>
  <c r="M363" i="4"/>
  <c r="N363" i="4"/>
  <c r="H364" i="4"/>
  <c r="I364" i="4"/>
  <c r="J364" i="4"/>
  <c r="K364" i="4"/>
  <c r="L364" i="4"/>
  <c r="M364" i="4"/>
  <c r="N364" i="4"/>
  <c r="H365" i="4"/>
  <c r="I365" i="4"/>
  <c r="J365" i="4"/>
  <c r="K365" i="4"/>
  <c r="L365" i="4"/>
  <c r="M365" i="4"/>
  <c r="N365" i="4"/>
  <c r="H366" i="4"/>
  <c r="I366" i="4"/>
  <c r="J366" i="4"/>
  <c r="K366" i="4"/>
  <c r="L366" i="4"/>
  <c r="M366" i="4"/>
  <c r="N366" i="4"/>
  <c r="H367" i="4"/>
  <c r="I367" i="4"/>
  <c r="J367" i="4"/>
  <c r="K367" i="4"/>
  <c r="L367" i="4"/>
  <c r="M367" i="4"/>
  <c r="N367" i="4"/>
  <c r="H368" i="4"/>
  <c r="I368" i="4"/>
  <c r="J368" i="4"/>
  <c r="K368" i="4"/>
  <c r="L368" i="4"/>
  <c r="M368" i="4"/>
  <c r="N368" i="4"/>
  <c r="H369" i="4"/>
  <c r="I369" i="4"/>
  <c r="J369" i="4"/>
  <c r="K369" i="4"/>
  <c r="L369" i="4"/>
  <c r="M369" i="4"/>
  <c r="N369" i="4"/>
  <c r="H370" i="4"/>
  <c r="I370" i="4"/>
  <c r="J370" i="4"/>
  <c r="K370" i="4"/>
  <c r="L370" i="4"/>
  <c r="M370" i="4"/>
  <c r="N370" i="4"/>
  <c r="H371" i="4"/>
  <c r="I371" i="4"/>
  <c r="J371" i="4"/>
  <c r="K371" i="4"/>
  <c r="L371" i="4"/>
  <c r="M371" i="4"/>
  <c r="N371" i="4"/>
  <c r="H372" i="4"/>
  <c r="I372" i="4"/>
  <c r="J372" i="4"/>
  <c r="K372" i="4"/>
  <c r="L372" i="4"/>
  <c r="M372" i="4"/>
  <c r="N372" i="4"/>
  <c r="H373" i="4"/>
  <c r="I373" i="4"/>
  <c r="J373" i="4"/>
  <c r="K373" i="4"/>
  <c r="L373" i="4"/>
  <c r="M373" i="4"/>
  <c r="N373" i="4"/>
  <c r="H374" i="4"/>
  <c r="I374" i="4"/>
  <c r="J374" i="4"/>
  <c r="K374" i="4"/>
  <c r="L374" i="4"/>
  <c r="M374" i="4"/>
  <c r="N374" i="4"/>
  <c r="H375" i="4"/>
  <c r="I375" i="4"/>
  <c r="J375" i="4"/>
  <c r="K375" i="4"/>
  <c r="L375" i="4"/>
  <c r="M375" i="4"/>
  <c r="N375" i="4"/>
  <c r="H376" i="4"/>
  <c r="I376" i="4"/>
  <c r="J376" i="4"/>
  <c r="K376" i="4"/>
  <c r="L376" i="4"/>
  <c r="M376" i="4"/>
  <c r="N376" i="4"/>
  <c r="H377" i="4"/>
  <c r="I377" i="4"/>
  <c r="J377" i="4"/>
  <c r="K377" i="4"/>
  <c r="L377" i="4"/>
  <c r="M377" i="4"/>
  <c r="N377" i="4"/>
  <c r="H378" i="4"/>
  <c r="I378" i="4"/>
  <c r="J378" i="4"/>
  <c r="K378" i="4"/>
  <c r="L378" i="4"/>
  <c r="M378" i="4"/>
  <c r="N378" i="4"/>
  <c r="H379" i="4"/>
  <c r="I379" i="4"/>
  <c r="J379" i="4"/>
  <c r="K379" i="4"/>
  <c r="L379" i="4"/>
  <c r="M379" i="4"/>
  <c r="N379" i="4"/>
  <c r="H380" i="4"/>
  <c r="I380" i="4"/>
  <c r="J380" i="4"/>
  <c r="K380" i="4"/>
  <c r="L380" i="4"/>
  <c r="M380" i="4"/>
  <c r="N380" i="4"/>
  <c r="H381" i="4"/>
  <c r="I381" i="4"/>
  <c r="J381" i="4"/>
  <c r="K381" i="4"/>
  <c r="L381" i="4"/>
  <c r="M381" i="4"/>
  <c r="N381" i="4"/>
  <c r="H382" i="4"/>
  <c r="I382" i="4"/>
  <c r="J382" i="4"/>
  <c r="K382" i="4"/>
  <c r="L382" i="4"/>
  <c r="M382" i="4"/>
  <c r="N382" i="4"/>
  <c r="H383" i="4"/>
  <c r="I383" i="4"/>
  <c r="J383" i="4"/>
  <c r="K383" i="4"/>
  <c r="L383" i="4"/>
  <c r="M383" i="4"/>
  <c r="N383" i="4"/>
  <c r="H384" i="4"/>
  <c r="I384" i="4"/>
  <c r="J384" i="4"/>
  <c r="K384" i="4"/>
  <c r="L384" i="4"/>
  <c r="M384" i="4"/>
  <c r="N384" i="4"/>
  <c r="H385" i="4"/>
  <c r="I385" i="4"/>
  <c r="J385" i="4"/>
  <c r="K385" i="4"/>
  <c r="L385" i="4"/>
  <c r="M385" i="4"/>
  <c r="N385" i="4"/>
  <c r="H386" i="4"/>
  <c r="I386" i="4"/>
  <c r="J386" i="4"/>
  <c r="K386" i="4"/>
  <c r="L386" i="4"/>
  <c r="M386" i="4"/>
  <c r="N386" i="4"/>
  <c r="H387" i="4"/>
  <c r="I387" i="4"/>
  <c r="J387" i="4"/>
  <c r="K387" i="4"/>
  <c r="L387" i="4"/>
  <c r="M387" i="4"/>
  <c r="N387" i="4"/>
  <c r="H388" i="4"/>
  <c r="I388" i="4"/>
  <c r="J388" i="4"/>
  <c r="K388" i="4"/>
  <c r="L388" i="4"/>
  <c r="M388" i="4"/>
  <c r="N388" i="4"/>
  <c r="H389" i="4"/>
  <c r="I389" i="4"/>
  <c r="J389" i="4"/>
  <c r="K389" i="4"/>
  <c r="L389" i="4"/>
  <c r="M389" i="4"/>
  <c r="N389" i="4"/>
  <c r="H390" i="4"/>
  <c r="I390" i="4"/>
  <c r="J390" i="4"/>
  <c r="K390" i="4"/>
  <c r="L390" i="4"/>
  <c r="M390" i="4"/>
  <c r="N390" i="4"/>
  <c r="H391" i="4"/>
  <c r="I391" i="4"/>
  <c r="J391" i="4"/>
  <c r="K391" i="4"/>
  <c r="L391" i="4"/>
  <c r="M391" i="4"/>
  <c r="N391" i="4"/>
  <c r="H392" i="4"/>
  <c r="I392" i="4"/>
  <c r="J392" i="4"/>
  <c r="K392" i="4"/>
  <c r="L392" i="4"/>
  <c r="M392" i="4"/>
  <c r="N392" i="4"/>
  <c r="H393" i="4"/>
  <c r="I393" i="4"/>
  <c r="J393" i="4"/>
  <c r="K393" i="4"/>
  <c r="L393" i="4"/>
  <c r="M393" i="4"/>
  <c r="N393" i="4"/>
  <c r="H394" i="4"/>
  <c r="I394" i="4"/>
  <c r="J394" i="4"/>
  <c r="K394" i="4"/>
  <c r="L394" i="4"/>
  <c r="M394" i="4"/>
  <c r="N394" i="4"/>
  <c r="H395" i="4"/>
  <c r="I395" i="4"/>
  <c r="J395" i="4"/>
  <c r="K395" i="4"/>
  <c r="L395" i="4"/>
  <c r="M395" i="4"/>
  <c r="N395" i="4"/>
  <c r="H396" i="4"/>
  <c r="I396" i="4"/>
  <c r="J396" i="4"/>
  <c r="K396" i="4"/>
  <c r="L396" i="4"/>
  <c r="M396" i="4"/>
  <c r="N396" i="4"/>
  <c r="H397" i="4"/>
  <c r="I397" i="4"/>
  <c r="J397" i="4"/>
  <c r="K397" i="4"/>
  <c r="L397" i="4"/>
  <c r="M397" i="4"/>
  <c r="N397" i="4"/>
  <c r="H398" i="4"/>
  <c r="I398" i="4"/>
  <c r="J398" i="4"/>
  <c r="K398" i="4"/>
  <c r="L398" i="4"/>
  <c r="M398" i="4"/>
  <c r="N398" i="4"/>
  <c r="H399" i="4"/>
  <c r="I399" i="4"/>
  <c r="J399" i="4"/>
  <c r="K399" i="4"/>
  <c r="L399" i="4"/>
  <c r="M399" i="4"/>
  <c r="N399" i="4"/>
  <c r="H400" i="4"/>
  <c r="I400" i="4"/>
  <c r="J400" i="4"/>
  <c r="K400" i="4"/>
  <c r="L400" i="4"/>
  <c r="M400" i="4"/>
  <c r="N400" i="4"/>
  <c r="H401" i="4"/>
  <c r="I401" i="4"/>
  <c r="J401" i="4"/>
  <c r="K401" i="4"/>
  <c r="L401" i="4"/>
  <c r="M401" i="4"/>
  <c r="N401" i="4"/>
  <c r="H402" i="4"/>
  <c r="I402" i="4"/>
  <c r="J402" i="4"/>
  <c r="K402" i="4"/>
  <c r="L402" i="4"/>
  <c r="M402" i="4"/>
  <c r="N402" i="4"/>
  <c r="H403" i="4"/>
  <c r="I403" i="4"/>
  <c r="J403" i="4"/>
  <c r="K403" i="4"/>
  <c r="L403" i="4"/>
  <c r="M403" i="4"/>
  <c r="N403" i="4"/>
  <c r="H404" i="4"/>
  <c r="I404" i="4"/>
  <c r="J404" i="4"/>
  <c r="K404" i="4"/>
  <c r="L404" i="4"/>
  <c r="M404" i="4"/>
  <c r="N404" i="4"/>
  <c r="H405" i="4"/>
  <c r="I405" i="4"/>
  <c r="J405" i="4"/>
  <c r="K405" i="4"/>
  <c r="L405" i="4"/>
  <c r="M405" i="4"/>
  <c r="N405" i="4"/>
  <c r="H406" i="4"/>
  <c r="I406" i="4"/>
  <c r="J406" i="4"/>
  <c r="K406" i="4"/>
  <c r="L406" i="4"/>
  <c r="M406" i="4"/>
  <c r="N406" i="4"/>
  <c r="H407" i="4"/>
  <c r="I407" i="4"/>
  <c r="J407" i="4"/>
  <c r="K407" i="4"/>
  <c r="L407" i="4"/>
  <c r="M407" i="4"/>
  <c r="N407" i="4"/>
  <c r="H408" i="4"/>
  <c r="I408" i="4"/>
  <c r="J408" i="4"/>
  <c r="K408" i="4"/>
  <c r="L408" i="4"/>
  <c r="M408" i="4"/>
  <c r="N408" i="4"/>
  <c r="H409" i="4"/>
  <c r="I409" i="4"/>
  <c r="J409" i="4"/>
  <c r="K409" i="4"/>
  <c r="L409" i="4"/>
  <c r="M409" i="4"/>
  <c r="N409" i="4"/>
  <c r="H410" i="4"/>
  <c r="I410" i="4"/>
  <c r="J410" i="4"/>
  <c r="K410" i="4"/>
  <c r="L410" i="4"/>
  <c r="M410" i="4"/>
  <c r="N410" i="4"/>
  <c r="H411" i="4"/>
  <c r="I411" i="4"/>
  <c r="J411" i="4"/>
  <c r="K411" i="4"/>
  <c r="L411" i="4"/>
  <c r="M411" i="4"/>
  <c r="N411" i="4"/>
  <c r="H412" i="4"/>
  <c r="I412" i="4"/>
  <c r="J412" i="4"/>
  <c r="K412" i="4"/>
  <c r="L412" i="4"/>
  <c r="M412" i="4"/>
  <c r="N412" i="4"/>
  <c r="H413" i="4"/>
  <c r="I413" i="4"/>
  <c r="J413" i="4"/>
  <c r="K413" i="4"/>
  <c r="L413" i="4"/>
  <c r="M413" i="4"/>
  <c r="N413" i="4"/>
  <c r="H414" i="4"/>
  <c r="I414" i="4"/>
  <c r="J414" i="4"/>
  <c r="K414" i="4"/>
  <c r="L414" i="4"/>
  <c r="M414" i="4"/>
  <c r="N414" i="4"/>
  <c r="H415" i="4"/>
  <c r="I415" i="4"/>
  <c r="J415" i="4"/>
  <c r="K415" i="4"/>
  <c r="L415" i="4"/>
  <c r="M415" i="4"/>
  <c r="N415" i="4"/>
  <c r="H416" i="4"/>
  <c r="I416" i="4"/>
  <c r="J416" i="4"/>
  <c r="K416" i="4"/>
  <c r="L416" i="4"/>
  <c r="M416" i="4"/>
  <c r="N416" i="4"/>
  <c r="H417" i="4"/>
  <c r="I417" i="4"/>
  <c r="J417" i="4"/>
  <c r="K417" i="4"/>
  <c r="L417" i="4"/>
  <c r="M417" i="4"/>
  <c r="N417" i="4"/>
  <c r="H418" i="4"/>
  <c r="I418" i="4"/>
  <c r="J418" i="4"/>
  <c r="K418" i="4"/>
  <c r="L418" i="4"/>
  <c r="M418" i="4"/>
  <c r="N418" i="4"/>
  <c r="H419" i="4"/>
  <c r="I419" i="4"/>
  <c r="J419" i="4"/>
  <c r="K419" i="4"/>
  <c r="L419" i="4"/>
  <c r="M419" i="4"/>
  <c r="N419" i="4"/>
  <c r="H420" i="4"/>
  <c r="I420" i="4"/>
  <c r="J420" i="4"/>
  <c r="K420" i="4"/>
  <c r="L420" i="4"/>
  <c r="M420" i="4"/>
  <c r="N420" i="4"/>
  <c r="H421" i="4"/>
  <c r="I421" i="4"/>
  <c r="J421" i="4"/>
  <c r="K421" i="4"/>
  <c r="L421" i="4"/>
  <c r="M421" i="4"/>
  <c r="N421" i="4"/>
  <c r="H422" i="4"/>
  <c r="I422" i="4"/>
  <c r="J422" i="4"/>
  <c r="K422" i="4"/>
  <c r="L422" i="4"/>
  <c r="M422" i="4"/>
  <c r="N422" i="4"/>
  <c r="H423" i="4"/>
  <c r="I423" i="4"/>
  <c r="J423" i="4"/>
  <c r="K423" i="4"/>
  <c r="L423" i="4"/>
  <c r="M423" i="4"/>
  <c r="N423" i="4"/>
  <c r="H424" i="4"/>
  <c r="I424" i="4"/>
  <c r="J424" i="4"/>
  <c r="K424" i="4"/>
  <c r="L424" i="4"/>
  <c r="M424" i="4"/>
  <c r="N424" i="4"/>
  <c r="H425" i="4"/>
  <c r="I425" i="4"/>
  <c r="J425" i="4"/>
  <c r="K425" i="4"/>
  <c r="L425" i="4"/>
  <c r="M425" i="4"/>
  <c r="N425" i="4"/>
  <c r="H426" i="4"/>
  <c r="I426" i="4"/>
  <c r="J426" i="4"/>
  <c r="K426" i="4"/>
  <c r="L426" i="4"/>
  <c r="M426" i="4"/>
  <c r="N426" i="4"/>
  <c r="H427" i="4"/>
  <c r="I427" i="4"/>
  <c r="J427" i="4"/>
  <c r="K427" i="4"/>
  <c r="L427" i="4"/>
  <c r="M427" i="4"/>
  <c r="N427" i="4"/>
  <c r="H428" i="4"/>
  <c r="I428" i="4"/>
  <c r="J428" i="4"/>
  <c r="K428" i="4"/>
  <c r="L428" i="4"/>
  <c r="M428" i="4"/>
  <c r="N428" i="4"/>
  <c r="H429" i="4"/>
  <c r="I429" i="4"/>
  <c r="J429" i="4"/>
  <c r="K429" i="4"/>
  <c r="L429" i="4"/>
  <c r="M429" i="4"/>
  <c r="N429" i="4"/>
  <c r="H430" i="4"/>
  <c r="I430" i="4"/>
  <c r="J430" i="4"/>
  <c r="K430" i="4"/>
  <c r="L430" i="4"/>
  <c r="M430" i="4"/>
  <c r="N430" i="4"/>
  <c r="H431" i="4"/>
  <c r="I431" i="4"/>
  <c r="J431" i="4"/>
  <c r="K431" i="4"/>
  <c r="L431" i="4"/>
  <c r="M431" i="4"/>
  <c r="N431" i="4"/>
  <c r="H432" i="4"/>
  <c r="I432" i="4"/>
  <c r="J432" i="4"/>
  <c r="K432" i="4"/>
  <c r="L432" i="4"/>
  <c r="M432" i="4"/>
  <c r="N432" i="4"/>
  <c r="H433" i="4"/>
  <c r="I433" i="4"/>
  <c r="J433" i="4"/>
  <c r="K433" i="4"/>
  <c r="L433" i="4"/>
  <c r="M433" i="4"/>
  <c r="N433" i="4"/>
  <c r="H434" i="4"/>
  <c r="I434" i="4"/>
  <c r="J434" i="4"/>
  <c r="K434" i="4"/>
  <c r="L434" i="4"/>
  <c r="M434" i="4"/>
  <c r="N434" i="4"/>
  <c r="H435" i="4"/>
  <c r="I435" i="4"/>
  <c r="J435" i="4"/>
  <c r="K435" i="4"/>
  <c r="L435" i="4"/>
  <c r="M435" i="4"/>
  <c r="N435" i="4"/>
  <c r="H436" i="4"/>
  <c r="I436" i="4"/>
  <c r="J436" i="4"/>
  <c r="K436" i="4"/>
  <c r="L436" i="4"/>
  <c r="M436" i="4"/>
  <c r="N436" i="4"/>
  <c r="H437" i="4"/>
  <c r="I437" i="4"/>
  <c r="J437" i="4"/>
  <c r="K437" i="4"/>
  <c r="L437" i="4"/>
  <c r="M437" i="4"/>
  <c r="N437" i="4"/>
  <c r="H438" i="4"/>
  <c r="I438" i="4"/>
  <c r="J438" i="4"/>
  <c r="K438" i="4"/>
  <c r="L438" i="4"/>
  <c r="M438" i="4"/>
  <c r="N438" i="4"/>
  <c r="H439" i="4"/>
  <c r="I439" i="4"/>
  <c r="J439" i="4"/>
  <c r="K439" i="4"/>
  <c r="L439" i="4"/>
  <c r="M439" i="4"/>
  <c r="N439" i="4"/>
  <c r="H440" i="4"/>
  <c r="I440" i="4"/>
  <c r="J440" i="4"/>
  <c r="K440" i="4"/>
  <c r="L440" i="4"/>
  <c r="M440" i="4"/>
  <c r="N440" i="4"/>
  <c r="H441" i="4"/>
  <c r="I441" i="4"/>
  <c r="J441" i="4"/>
  <c r="K441" i="4"/>
  <c r="L441" i="4"/>
  <c r="M441" i="4"/>
  <c r="N441" i="4"/>
  <c r="H442" i="4"/>
  <c r="I442" i="4"/>
  <c r="J442" i="4"/>
  <c r="K442" i="4"/>
  <c r="L442" i="4"/>
  <c r="M442" i="4"/>
  <c r="N442" i="4"/>
  <c r="H443" i="4"/>
  <c r="I443" i="4"/>
  <c r="J443" i="4"/>
  <c r="K443" i="4"/>
  <c r="L443" i="4"/>
  <c r="M443" i="4"/>
  <c r="N443" i="4"/>
  <c r="H444" i="4"/>
  <c r="I444" i="4"/>
  <c r="J444" i="4"/>
  <c r="K444" i="4"/>
  <c r="L444" i="4"/>
  <c r="M444" i="4"/>
  <c r="N444" i="4"/>
  <c r="H445" i="4"/>
  <c r="I445" i="4"/>
  <c r="J445" i="4"/>
  <c r="K445" i="4"/>
  <c r="L445" i="4"/>
  <c r="M445" i="4"/>
  <c r="N445" i="4"/>
  <c r="H446" i="4"/>
  <c r="I446" i="4"/>
  <c r="J446" i="4"/>
  <c r="K446" i="4"/>
  <c r="L446" i="4"/>
  <c r="M446" i="4"/>
  <c r="N446" i="4"/>
  <c r="H447" i="4"/>
  <c r="I447" i="4"/>
  <c r="J447" i="4"/>
  <c r="K447" i="4"/>
  <c r="L447" i="4"/>
  <c r="M447" i="4"/>
  <c r="N447" i="4"/>
  <c r="H448" i="4"/>
  <c r="I448" i="4"/>
  <c r="J448" i="4"/>
  <c r="K448" i="4"/>
  <c r="L448" i="4"/>
  <c r="M448" i="4"/>
  <c r="N448" i="4"/>
  <c r="H449" i="4"/>
  <c r="I449" i="4"/>
  <c r="J449" i="4"/>
  <c r="K449" i="4"/>
  <c r="L449" i="4"/>
  <c r="M449" i="4"/>
  <c r="N449" i="4"/>
  <c r="H450" i="4"/>
  <c r="I450" i="4"/>
  <c r="J450" i="4"/>
  <c r="K450" i="4"/>
  <c r="L450" i="4"/>
  <c r="M450" i="4"/>
  <c r="N450" i="4"/>
  <c r="H451" i="4"/>
  <c r="I451" i="4"/>
  <c r="J451" i="4"/>
  <c r="K451" i="4"/>
  <c r="L451" i="4"/>
  <c r="M451" i="4"/>
  <c r="N451" i="4"/>
  <c r="H452" i="4"/>
  <c r="I452" i="4"/>
  <c r="J452" i="4"/>
  <c r="K452" i="4"/>
  <c r="L452" i="4"/>
  <c r="M452" i="4"/>
  <c r="N452" i="4"/>
  <c r="H453" i="4"/>
  <c r="I453" i="4"/>
  <c r="J453" i="4"/>
  <c r="K453" i="4"/>
  <c r="L453" i="4"/>
  <c r="M453" i="4"/>
  <c r="N453" i="4"/>
  <c r="H454" i="4"/>
  <c r="I454" i="4"/>
  <c r="J454" i="4"/>
  <c r="K454" i="4"/>
  <c r="L454" i="4"/>
  <c r="M454" i="4"/>
  <c r="N454" i="4"/>
  <c r="H455" i="4"/>
  <c r="I455" i="4"/>
  <c r="J455" i="4"/>
  <c r="K455" i="4"/>
  <c r="L455" i="4"/>
  <c r="M455" i="4"/>
  <c r="N455" i="4"/>
  <c r="H456" i="4"/>
  <c r="I456" i="4"/>
  <c r="J456" i="4"/>
  <c r="K456" i="4"/>
  <c r="L456" i="4"/>
  <c r="M456" i="4"/>
  <c r="N456" i="4"/>
  <c r="H457" i="4"/>
  <c r="I457" i="4"/>
  <c r="J457" i="4"/>
  <c r="K457" i="4"/>
  <c r="L457" i="4"/>
  <c r="M457" i="4"/>
  <c r="N457" i="4"/>
  <c r="H458" i="4"/>
  <c r="I458" i="4"/>
  <c r="J458" i="4"/>
  <c r="K458" i="4"/>
  <c r="L458" i="4"/>
  <c r="M458" i="4"/>
  <c r="N458" i="4"/>
  <c r="H459" i="4"/>
  <c r="I459" i="4"/>
  <c r="J459" i="4"/>
  <c r="K459" i="4"/>
  <c r="L459" i="4"/>
  <c r="M459" i="4"/>
  <c r="N459" i="4"/>
  <c r="H460" i="4"/>
  <c r="I460" i="4"/>
  <c r="J460" i="4"/>
  <c r="K460" i="4"/>
  <c r="L460" i="4"/>
  <c r="M460" i="4"/>
  <c r="N460" i="4"/>
  <c r="H461" i="4"/>
  <c r="I461" i="4"/>
  <c r="J461" i="4"/>
  <c r="K461" i="4"/>
  <c r="L461" i="4"/>
  <c r="M461" i="4"/>
  <c r="N461" i="4"/>
  <c r="H462" i="4"/>
  <c r="I462" i="4"/>
  <c r="J462" i="4"/>
  <c r="K462" i="4"/>
  <c r="L462" i="4"/>
  <c r="M462" i="4"/>
  <c r="N462" i="4"/>
  <c r="H463" i="4"/>
  <c r="I463" i="4"/>
  <c r="J463" i="4"/>
  <c r="K463" i="4"/>
  <c r="L463" i="4"/>
  <c r="M463" i="4"/>
  <c r="N463" i="4"/>
  <c r="H464" i="4"/>
  <c r="I464" i="4"/>
  <c r="J464" i="4"/>
  <c r="K464" i="4"/>
  <c r="L464" i="4"/>
  <c r="M464" i="4"/>
  <c r="N464" i="4"/>
  <c r="H465" i="4"/>
  <c r="I465" i="4"/>
  <c r="J465" i="4"/>
  <c r="K465" i="4"/>
  <c r="L465" i="4"/>
  <c r="M465" i="4"/>
  <c r="N465" i="4"/>
  <c r="H466" i="4"/>
  <c r="I466" i="4"/>
  <c r="J466" i="4"/>
  <c r="K466" i="4"/>
  <c r="L466" i="4"/>
  <c r="M466" i="4"/>
  <c r="N466" i="4"/>
  <c r="H467" i="4"/>
  <c r="I467" i="4"/>
  <c r="J467" i="4"/>
  <c r="K467" i="4"/>
  <c r="L467" i="4"/>
  <c r="M467" i="4"/>
  <c r="N467" i="4"/>
  <c r="H468" i="4"/>
  <c r="I468" i="4"/>
  <c r="J468" i="4"/>
  <c r="K468" i="4"/>
  <c r="L468" i="4"/>
  <c r="M468" i="4"/>
  <c r="N468" i="4"/>
  <c r="H469" i="4"/>
  <c r="I469" i="4"/>
  <c r="J469" i="4"/>
  <c r="K469" i="4"/>
  <c r="L469" i="4"/>
  <c r="M469" i="4"/>
  <c r="N469" i="4"/>
  <c r="H470" i="4"/>
  <c r="I470" i="4"/>
  <c r="J470" i="4"/>
  <c r="K470" i="4"/>
  <c r="L470" i="4"/>
  <c r="M470" i="4"/>
  <c r="N470" i="4"/>
  <c r="H471" i="4"/>
  <c r="I471" i="4"/>
  <c r="J471" i="4"/>
  <c r="K471" i="4"/>
  <c r="L471" i="4"/>
  <c r="M471" i="4"/>
  <c r="N471" i="4"/>
  <c r="H472" i="4"/>
  <c r="I472" i="4"/>
  <c r="J472" i="4"/>
  <c r="K472" i="4"/>
  <c r="L472" i="4"/>
  <c r="M472" i="4"/>
  <c r="N472" i="4"/>
  <c r="H473" i="4"/>
  <c r="I473" i="4"/>
  <c r="J473" i="4"/>
  <c r="K473" i="4"/>
  <c r="L473" i="4"/>
  <c r="M473" i="4"/>
  <c r="N473" i="4"/>
  <c r="H474" i="4"/>
  <c r="I474" i="4"/>
  <c r="J474" i="4"/>
  <c r="K474" i="4"/>
  <c r="L474" i="4"/>
  <c r="M474" i="4"/>
  <c r="N474" i="4"/>
  <c r="H475" i="4"/>
  <c r="I475" i="4"/>
  <c r="J475" i="4"/>
  <c r="K475" i="4"/>
  <c r="L475" i="4"/>
  <c r="M475" i="4"/>
  <c r="N475" i="4"/>
  <c r="H476" i="4"/>
  <c r="I476" i="4"/>
  <c r="J476" i="4"/>
  <c r="K476" i="4"/>
  <c r="L476" i="4"/>
  <c r="M476" i="4"/>
  <c r="N476" i="4"/>
  <c r="H477" i="4"/>
  <c r="I477" i="4"/>
  <c r="J477" i="4"/>
  <c r="K477" i="4"/>
  <c r="L477" i="4"/>
  <c r="M477" i="4"/>
  <c r="N477" i="4"/>
  <c r="H478" i="4"/>
  <c r="I478" i="4"/>
  <c r="J478" i="4"/>
  <c r="K478" i="4"/>
  <c r="L478" i="4"/>
  <c r="M478" i="4"/>
  <c r="N478" i="4"/>
  <c r="H479" i="4"/>
  <c r="I479" i="4"/>
  <c r="J479" i="4"/>
  <c r="K479" i="4"/>
  <c r="L479" i="4"/>
  <c r="M479" i="4"/>
  <c r="N479" i="4"/>
  <c r="H480" i="4"/>
  <c r="I480" i="4"/>
  <c r="J480" i="4"/>
  <c r="K480" i="4"/>
  <c r="L480" i="4"/>
  <c r="M480" i="4"/>
  <c r="N480" i="4"/>
  <c r="H481" i="4"/>
  <c r="I481" i="4"/>
  <c r="J481" i="4"/>
  <c r="K481" i="4"/>
  <c r="L481" i="4"/>
  <c r="M481" i="4"/>
  <c r="N481" i="4"/>
  <c r="H482" i="4"/>
  <c r="I482" i="4"/>
  <c r="J482" i="4"/>
  <c r="K482" i="4"/>
  <c r="L482" i="4"/>
  <c r="M482" i="4"/>
  <c r="N482" i="4"/>
  <c r="H483" i="4"/>
  <c r="I483" i="4"/>
  <c r="J483" i="4"/>
  <c r="K483" i="4"/>
  <c r="L483" i="4"/>
  <c r="M483" i="4"/>
  <c r="N483" i="4"/>
  <c r="H484" i="4"/>
  <c r="I484" i="4"/>
  <c r="J484" i="4"/>
  <c r="K484" i="4"/>
  <c r="L484" i="4"/>
  <c r="M484" i="4"/>
  <c r="N484" i="4"/>
  <c r="H485" i="4"/>
  <c r="I485" i="4"/>
  <c r="J485" i="4"/>
  <c r="K485" i="4"/>
  <c r="L485" i="4"/>
  <c r="M485" i="4"/>
  <c r="N485" i="4"/>
  <c r="H486" i="4"/>
  <c r="I486" i="4"/>
  <c r="J486" i="4"/>
  <c r="K486" i="4"/>
  <c r="L486" i="4"/>
  <c r="M486" i="4"/>
  <c r="N486" i="4"/>
  <c r="H487" i="4"/>
  <c r="I487" i="4"/>
  <c r="J487" i="4"/>
  <c r="K487" i="4"/>
  <c r="L487" i="4"/>
  <c r="M487" i="4"/>
  <c r="N487" i="4"/>
  <c r="H488" i="4"/>
  <c r="I488" i="4"/>
  <c r="J488" i="4"/>
  <c r="K488" i="4"/>
  <c r="L488" i="4"/>
  <c r="M488" i="4"/>
  <c r="N488" i="4"/>
  <c r="H489" i="4"/>
  <c r="I489" i="4"/>
  <c r="J489" i="4"/>
  <c r="K489" i="4"/>
  <c r="L489" i="4"/>
  <c r="M489" i="4"/>
  <c r="N489" i="4"/>
  <c r="H490" i="4"/>
  <c r="I490" i="4"/>
  <c r="J490" i="4"/>
  <c r="K490" i="4"/>
  <c r="L490" i="4"/>
  <c r="M490" i="4"/>
  <c r="N490" i="4"/>
  <c r="H491" i="4"/>
  <c r="I491" i="4"/>
  <c r="J491" i="4"/>
  <c r="K491" i="4"/>
  <c r="L491" i="4"/>
  <c r="M491" i="4"/>
  <c r="N491" i="4"/>
  <c r="H492" i="4"/>
  <c r="I492" i="4"/>
  <c r="J492" i="4"/>
  <c r="K492" i="4"/>
  <c r="L492" i="4"/>
  <c r="M492" i="4"/>
  <c r="N492" i="4"/>
  <c r="H493" i="4"/>
  <c r="I493" i="4"/>
  <c r="J493" i="4"/>
  <c r="K493" i="4"/>
  <c r="L493" i="4"/>
  <c r="M493" i="4"/>
  <c r="N493" i="4"/>
  <c r="H494" i="4"/>
  <c r="I494" i="4"/>
  <c r="J494" i="4"/>
  <c r="K494" i="4"/>
  <c r="L494" i="4"/>
  <c r="M494" i="4"/>
  <c r="N494" i="4"/>
  <c r="H495" i="4"/>
  <c r="I495" i="4"/>
  <c r="J495" i="4"/>
  <c r="K495" i="4"/>
  <c r="L495" i="4"/>
  <c r="M495" i="4"/>
  <c r="N495" i="4"/>
  <c r="H496" i="4"/>
  <c r="I496" i="4"/>
  <c r="J496" i="4"/>
  <c r="K496" i="4"/>
  <c r="L496" i="4"/>
  <c r="M496" i="4"/>
  <c r="N496" i="4"/>
  <c r="H497" i="4"/>
  <c r="I497" i="4"/>
  <c r="J497" i="4"/>
  <c r="K497" i="4"/>
  <c r="L497" i="4"/>
  <c r="M497" i="4"/>
  <c r="N497" i="4"/>
  <c r="H498" i="4"/>
  <c r="I498" i="4"/>
  <c r="J498" i="4"/>
  <c r="K498" i="4"/>
  <c r="L498" i="4"/>
  <c r="M498" i="4"/>
  <c r="N498" i="4"/>
  <c r="H499" i="4"/>
  <c r="I499" i="4"/>
  <c r="J499" i="4"/>
  <c r="K499" i="4"/>
  <c r="L499" i="4"/>
  <c r="M499" i="4"/>
  <c r="N499" i="4"/>
  <c r="H500" i="4"/>
  <c r="I500" i="4"/>
  <c r="J500" i="4"/>
  <c r="K500" i="4"/>
  <c r="L500" i="4"/>
  <c r="M500" i="4"/>
  <c r="N500" i="4"/>
  <c r="H501" i="4"/>
  <c r="I501" i="4"/>
  <c r="J501" i="4"/>
  <c r="K501" i="4"/>
  <c r="L501" i="4"/>
  <c r="M501" i="4"/>
  <c r="N501" i="4"/>
  <c r="H502" i="4"/>
  <c r="I502" i="4"/>
  <c r="J502" i="4"/>
  <c r="K502" i="4"/>
  <c r="L502" i="4"/>
  <c r="M502" i="4"/>
  <c r="N502" i="4"/>
  <c r="H503" i="4"/>
  <c r="I503" i="4"/>
  <c r="J503" i="4"/>
  <c r="K503" i="4"/>
  <c r="L503" i="4"/>
  <c r="M503" i="4"/>
  <c r="N503" i="4"/>
  <c r="H504" i="4"/>
  <c r="I504" i="4"/>
  <c r="J504" i="4"/>
  <c r="K504" i="4"/>
  <c r="L504" i="4"/>
  <c r="M504" i="4"/>
  <c r="N504" i="4"/>
  <c r="H505" i="4"/>
  <c r="I505" i="4"/>
  <c r="J505" i="4"/>
  <c r="K505" i="4"/>
  <c r="L505" i="4"/>
  <c r="M505" i="4"/>
  <c r="N505" i="4"/>
  <c r="H506" i="4"/>
  <c r="I506" i="4"/>
  <c r="J506" i="4"/>
  <c r="K506" i="4"/>
  <c r="L506" i="4"/>
  <c r="M506" i="4"/>
  <c r="N506" i="4"/>
  <c r="H507" i="4"/>
  <c r="I507" i="4"/>
  <c r="J507" i="4"/>
  <c r="K507" i="4"/>
  <c r="L507" i="4"/>
  <c r="M507" i="4"/>
  <c r="N507" i="4"/>
  <c r="H508" i="4"/>
  <c r="I508" i="4"/>
  <c r="J508" i="4"/>
  <c r="K508" i="4"/>
  <c r="L508" i="4"/>
  <c r="M508" i="4"/>
  <c r="N508" i="4"/>
  <c r="H509" i="4"/>
  <c r="I509" i="4"/>
  <c r="J509" i="4"/>
  <c r="K509" i="4"/>
  <c r="L509" i="4"/>
  <c r="M509" i="4"/>
  <c r="N509" i="4"/>
  <c r="H510" i="4"/>
  <c r="I510" i="4"/>
  <c r="J510" i="4"/>
  <c r="K510" i="4"/>
  <c r="L510" i="4"/>
  <c r="M510" i="4"/>
  <c r="N510" i="4"/>
  <c r="H511" i="4"/>
  <c r="I511" i="4"/>
  <c r="J511" i="4"/>
  <c r="K511" i="4"/>
  <c r="L511" i="4"/>
  <c r="M511" i="4"/>
  <c r="N511" i="4"/>
  <c r="H512" i="4"/>
  <c r="I512" i="4"/>
  <c r="J512" i="4"/>
  <c r="K512" i="4"/>
  <c r="L512" i="4"/>
  <c r="M512" i="4"/>
  <c r="N512" i="4"/>
  <c r="H513" i="4"/>
  <c r="I513" i="4"/>
  <c r="J513" i="4"/>
  <c r="K513" i="4"/>
  <c r="L513" i="4"/>
  <c r="M513" i="4"/>
  <c r="N513" i="4"/>
  <c r="H514" i="4"/>
  <c r="I514" i="4"/>
  <c r="J514" i="4"/>
  <c r="K514" i="4"/>
  <c r="L514" i="4"/>
  <c r="M514" i="4"/>
  <c r="N514" i="4"/>
  <c r="H515" i="4"/>
  <c r="I515" i="4"/>
  <c r="J515" i="4"/>
  <c r="K515" i="4"/>
  <c r="L515" i="4"/>
  <c r="M515" i="4"/>
  <c r="N515" i="4"/>
  <c r="H516" i="4"/>
  <c r="I516" i="4"/>
  <c r="J516" i="4"/>
  <c r="K516" i="4"/>
  <c r="L516" i="4"/>
  <c r="M516" i="4"/>
  <c r="N516" i="4"/>
  <c r="H517" i="4"/>
  <c r="I517" i="4"/>
  <c r="J517" i="4"/>
  <c r="K517" i="4"/>
  <c r="L517" i="4"/>
  <c r="M517" i="4"/>
  <c r="N517" i="4"/>
  <c r="H518" i="4"/>
  <c r="I518" i="4"/>
  <c r="J518" i="4"/>
  <c r="K518" i="4"/>
  <c r="L518" i="4"/>
  <c r="M518" i="4"/>
  <c r="N518" i="4"/>
  <c r="H519" i="4"/>
  <c r="I519" i="4"/>
  <c r="J519" i="4"/>
  <c r="K519" i="4"/>
  <c r="L519" i="4"/>
  <c r="M519" i="4"/>
  <c r="N519" i="4"/>
  <c r="H520" i="4"/>
  <c r="I520" i="4"/>
  <c r="J520" i="4"/>
  <c r="K520" i="4"/>
  <c r="L520" i="4"/>
  <c r="M520" i="4"/>
  <c r="N520" i="4"/>
  <c r="H521" i="4"/>
  <c r="I521" i="4"/>
  <c r="J521" i="4"/>
  <c r="K521" i="4"/>
  <c r="L521" i="4"/>
  <c r="M521" i="4"/>
  <c r="N521" i="4"/>
  <c r="H522" i="4"/>
  <c r="I522" i="4"/>
  <c r="J522" i="4"/>
  <c r="K522" i="4"/>
  <c r="L522" i="4"/>
  <c r="M522" i="4"/>
  <c r="N522" i="4"/>
  <c r="H523" i="4"/>
  <c r="I523" i="4"/>
  <c r="J523" i="4"/>
  <c r="K523" i="4"/>
  <c r="L523" i="4"/>
  <c r="M523" i="4"/>
  <c r="N523" i="4"/>
  <c r="H524" i="4"/>
  <c r="I524" i="4"/>
  <c r="J524" i="4"/>
  <c r="K524" i="4"/>
  <c r="L524" i="4"/>
  <c r="M524" i="4"/>
  <c r="N524" i="4"/>
  <c r="H525" i="4"/>
  <c r="I525" i="4"/>
  <c r="J525" i="4"/>
  <c r="K525" i="4"/>
  <c r="L525" i="4"/>
  <c r="M525" i="4"/>
  <c r="N525" i="4"/>
  <c r="H526" i="4"/>
  <c r="I526" i="4"/>
  <c r="J526" i="4"/>
  <c r="K526" i="4"/>
  <c r="L526" i="4"/>
  <c r="M526" i="4"/>
  <c r="N526" i="4"/>
  <c r="H527" i="4"/>
  <c r="I527" i="4"/>
  <c r="J527" i="4"/>
  <c r="K527" i="4"/>
  <c r="L527" i="4"/>
  <c r="M527" i="4"/>
  <c r="N527" i="4"/>
  <c r="H528" i="4"/>
  <c r="I528" i="4"/>
  <c r="J528" i="4"/>
  <c r="K528" i="4"/>
  <c r="L528" i="4"/>
  <c r="M528" i="4"/>
  <c r="N528" i="4"/>
  <c r="H529" i="4"/>
  <c r="I529" i="4"/>
  <c r="J529" i="4"/>
  <c r="K529" i="4"/>
  <c r="L529" i="4"/>
  <c r="M529" i="4"/>
  <c r="N529" i="4"/>
  <c r="H530" i="4"/>
  <c r="I530" i="4"/>
  <c r="J530" i="4"/>
  <c r="K530" i="4"/>
  <c r="L530" i="4"/>
  <c r="M530" i="4"/>
  <c r="N530" i="4"/>
  <c r="H531" i="4"/>
  <c r="I531" i="4"/>
  <c r="J531" i="4"/>
  <c r="K531" i="4"/>
  <c r="L531" i="4"/>
  <c r="M531" i="4"/>
  <c r="N531" i="4"/>
  <c r="H532" i="4"/>
  <c r="I532" i="4"/>
  <c r="J532" i="4"/>
  <c r="K532" i="4"/>
  <c r="L532" i="4"/>
  <c r="M532" i="4"/>
  <c r="N532" i="4"/>
  <c r="H533" i="4"/>
  <c r="I533" i="4"/>
  <c r="J533" i="4"/>
  <c r="K533" i="4"/>
  <c r="L533" i="4"/>
  <c r="M533" i="4"/>
  <c r="N533" i="4"/>
  <c r="H534" i="4"/>
  <c r="I534" i="4"/>
  <c r="J534" i="4"/>
  <c r="K534" i="4"/>
  <c r="L534" i="4"/>
  <c r="M534" i="4"/>
  <c r="N534" i="4"/>
  <c r="H535" i="4"/>
  <c r="I535" i="4"/>
  <c r="J535" i="4"/>
  <c r="K535" i="4"/>
  <c r="L535" i="4"/>
  <c r="M535" i="4"/>
  <c r="N535" i="4"/>
  <c r="H536" i="4"/>
  <c r="I536" i="4"/>
  <c r="J536" i="4"/>
  <c r="K536" i="4"/>
  <c r="L536" i="4"/>
  <c r="M536" i="4"/>
  <c r="N536" i="4"/>
  <c r="H537" i="4"/>
  <c r="I537" i="4"/>
  <c r="J537" i="4"/>
  <c r="K537" i="4"/>
  <c r="L537" i="4"/>
  <c r="M537" i="4"/>
  <c r="N537" i="4"/>
  <c r="H538" i="4"/>
  <c r="I538" i="4"/>
  <c r="J538" i="4"/>
  <c r="K538" i="4"/>
  <c r="L538" i="4"/>
  <c r="M538" i="4"/>
  <c r="N538" i="4"/>
  <c r="H539" i="4"/>
  <c r="I539" i="4"/>
  <c r="J539" i="4"/>
  <c r="K539" i="4"/>
  <c r="L539" i="4"/>
  <c r="M539" i="4"/>
  <c r="N539" i="4"/>
  <c r="H540" i="4"/>
  <c r="I540" i="4"/>
  <c r="J540" i="4"/>
  <c r="K540" i="4"/>
  <c r="L540" i="4"/>
  <c r="M540" i="4"/>
  <c r="N540" i="4"/>
  <c r="H541" i="4"/>
  <c r="I541" i="4"/>
  <c r="J541" i="4"/>
  <c r="K541" i="4"/>
  <c r="L541" i="4"/>
  <c r="M541" i="4"/>
  <c r="N541" i="4"/>
  <c r="H542" i="4"/>
  <c r="I542" i="4"/>
  <c r="J542" i="4"/>
  <c r="K542" i="4"/>
  <c r="L542" i="4"/>
  <c r="M542" i="4"/>
  <c r="N542" i="4"/>
  <c r="H543" i="4"/>
  <c r="I543" i="4"/>
  <c r="J543" i="4"/>
  <c r="K543" i="4"/>
  <c r="L543" i="4"/>
  <c r="M543" i="4"/>
  <c r="N543" i="4"/>
  <c r="H544" i="4"/>
  <c r="I544" i="4"/>
  <c r="J544" i="4"/>
  <c r="K544" i="4"/>
  <c r="L544" i="4"/>
  <c r="M544" i="4"/>
  <c r="N544" i="4"/>
  <c r="H545" i="4"/>
  <c r="I545" i="4"/>
  <c r="J545" i="4"/>
  <c r="K545" i="4"/>
  <c r="L545" i="4"/>
  <c r="M545" i="4"/>
  <c r="N545" i="4"/>
  <c r="H546" i="4"/>
  <c r="I546" i="4"/>
  <c r="J546" i="4"/>
  <c r="K546" i="4"/>
  <c r="L546" i="4"/>
  <c r="M546" i="4"/>
  <c r="N546" i="4"/>
  <c r="H547" i="4"/>
  <c r="I547" i="4"/>
  <c r="J547" i="4"/>
  <c r="K547" i="4"/>
  <c r="L547" i="4"/>
  <c r="M547" i="4"/>
  <c r="N547" i="4"/>
  <c r="H548" i="4"/>
  <c r="I548" i="4"/>
  <c r="J548" i="4"/>
  <c r="K548" i="4"/>
  <c r="L548" i="4"/>
  <c r="M548" i="4"/>
  <c r="N548" i="4"/>
  <c r="H549" i="4"/>
  <c r="I549" i="4"/>
  <c r="J549" i="4"/>
  <c r="K549" i="4"/>
  <c r="L549" i="4"/>
  <c r="M549" i="4"/>
  <c r="N549" i="4"/>
  <c r="H550" i="4"/>
  <c r="I550" i="4"/>
  <c r="J550" i="4"/>
  <c r="K550" i="4"/>
  <c r="L550" i="4"/>
  <c r="M550" i="4"/>
  <c r="N550" i="4"/>
  <c r="H551" i="4"/>
  <c r="I551" i="4"/>
  <c r="J551" i="4"/>
  <c r="K551" i="4"/>
  <c r="L551" i="4"/>
  <c r="M551" i="4"/>
  <c r="N551" i="4"/>
  <c r="H552" i="4"/>
  <c r="I552" i="4"/>
  <c r="J552" i="4"/>
  <c r="K552" i="4"/>
  <c r="L552" i="4"/>
  <c r="M552" i="4"/>
  <c r="N552" i="4"/>
  <c r="H553" i="4"/>
  <c r="I553" i="4"/>
  <c r="J553" i="4"/>
  <c r="K553" i="4"/>
  <c r="L553" i="4"/>
  <c r="M553" i="4"/>
  <c r="N553" i="4"/>
  <c r="H554" i="4"/>
  <c r="I554" i="4"/>
  <c r="J554" i="4"/>
  <c r="K554" i="4"/>
  <c r="L554" i="4"/>
  <c r="M554" i="4"/>
  <c r="N554" i="4"/>
  <c r="H555" i="4"/>
  <c r="I555" i="4"/>
  <c r="J555" i="4"/>
  <c r="K555" i="4"/>
  <c r="L555" i="4"/>
  <c r="M555" i="4"/>
  <c r="N555" i="4"/>
  <c r="H556" i="4"/>
  <c r="I556" i="4"/>
  <c r="J556" i="4"/>
  <c r="K556" i="4"/>
  <c r="L556" i="4"/>
  <c r="M556" i="4"/>
  <c r="N556" i="4"/>
  <c r="H557" i="4"/>
  <c r="I557" i="4"/>
  <c r="J557" i="4"/>
  <c r="K557" i="4"/>
  <c r="L557" i="4"/>
  <c r="M557" i="4"/>
  <c r="N557" i="4"/>
  <c r="H558" i="4"/>
  <c r="I558" i="4"/>
  <c r="J558" i="4"/>
  <c r="K558" i="4"/>
  <c r="L558" i="4"/>
  <c r="M558" i="4"/>
  <c r="N558" i="4"/>
  <c r="H559" i="4"/>
  <c r="I559" i="4"/>
  <c r="J559" i="4"/>
  <c r="K559" i="4"/>
  <c r="L559" i="4"/>
  <c r="M559" i="4"/>
  <c r="N559" i="4"/>
  <c r="H560" i="4"/>
  <c r="I560" i="4"/>
  <c r="J560" i="4"/>
  <c r="K560" i="4"/>
  <c r="L560" i="4"/>
  <c r="M560" i="4"/>
  <c r="N560" i="4"/>
  <c r="H561" i="4"/>
  <c r="I561" i="4"/>
  <c r="J561" i="4"/>
  <c r="K561" i="4"/>
  <c r="L561" i="4"/>
  <c r="M561" i="4"/>
  <c r="N561" i="4"/>
  <c r="H562" i="4"/>
  <c r="I562" i="4"/>
  <c r="J562" i="4"/>
  <c r="K562" i="4"/>
  <c r="L562" i="4"/>
  <c r="M562" i="4"/>
  <c r="N562" i="4"/>
  <c r="H563" i="4"/>
  <c r="I563" i="4"/>
  <c r="J563" i="4"/>
  <c r="K563" i="4"/>
  <c r="L563" i="4"/>
  <c r="M563" i="4"/>
  <c r="N563" i="4"/>
  <c r="H564" i="4"/>
  <c r="I564" i="4"/>
  <c r="J564" i="4"/>
  <c r="K564" i="4"/>
  <c r="L564" i="4"/>
  <c r="M564" i="4"/>
  <c r="N564" i="4"/>
  <c r="H565" i="4"/>
  <c r="I565" i="4"/>
  <c r="J565" i="4"/>
  <c r="K565" i="4"/>
  <c r="L565" i="4"/>
  <c r="M565" i="4"/>
  <c r="N565" i="4"/>
  <c r="H566" i="4"/>
  <c r="I566" i="4"/>
  <c r="J566" i="4"/>
  <c r="K566" i="4"/>
  <c r="L566" i="4"/>
  <c r="M566" i="4"/>
  <c r="N566" i="4"/>
  <c r="H567" i="4"/>
  <c r="I567" i="4"/>
  <c r="J567" i="4"/>
  <c r="K567" i="4"/>
  <c r="L567" i="4"/>
  <c r="M567" i="4"/>
  <c r="N567" i="4"/>
  <c r="H568" i="4"/>
  <c r="I568" i="4"/>
  <c r="J568" i="4"/>
  <c r="K568" i="4"/>
  <c r="L568" i="4"/>
  <c r="M568" i="4"/>
  <c r="N568" i="4"/>
  <c r="H569" i="4"/>
  <c r="I569" i="4"/>
  <c r="J569" i="4"/>
  <c r="K569" i="4"/>
  <c r="L569" i="4"/>
  <c r="M569" i="4"/>
  <c r="N569" i="4"/>
  <c r="H570" i="4"/>
  <c r="I570" i="4"/>
  <c r="J570" i="4"/>
  <c r="K570" i="4"/>
  <c r="L570" i="4"/>
  <c r="M570" i="4"/>
  <c r="N570" i="4"/>
  <c r="H571" i="4"/>
  <c r="I571" i="4"/>
  <c r="J571" i="4"/>
  <c r="K571" i="4"/>
  <c r="L571" i="4"/>
  <c r="M571" i="4"/>
  <c r="N571" i="4"/>
  <c r="H572" i="4"/>
  <c r="I572" i="4"/>
  <c r="J572" i="4"/>
  <c r="K572" i="4"/>
  <c r="L572" i="4"/>
  <c r="M572" i="4"/>
  <c r="N572" i="4"/>
  <c r="H573" i="4"/>
  <c r="I573" i="4"/>
  <c r="J573" i="4"/>
  <c r="K573" i="4"/>
  <c r="L573" i="4"/>
  <c r="M573" i="4"/>
  <c r="N573" i="4"/>
  <c r="H574" i="4"/>
  <c r="I574" i="4"/>
  <c r="J574" i="4"/>
  <c r="K574" i="4"/>
  <c r="L574" i="4"/>
  <c r="M574" i="4"/>
  <c r="N574" i="4"/>
  <c r="H575" i="4"/>
  <c r="I575" i="4"/>
  <c r="J575" i="4"/>
  <c r="K575" i="4"/>
  <c r="L575" i="4"/>
  <c r="M575" i="4"/>
  <c r="N575" i="4"/>
  <c r="H576" i="4"/>
  <c r="I576" i="4"/>
  <c r="J576" i="4"/>
  <c r="K576" i="4"/>
  <c r="L576" i="4"/>
  <c r="M576" i="4"/>
  <c r="N576" i="4"/>
  <c r="H577" i="4"/>
  <c r="I577" i="4"/>
  <c r="J577" i="4"/>
  <c r="K577" i="4"/>
  <c r="L577" i="4"/>
  <c r="M577" i="4"/>
  <c r="N577" i="4"/>
  <c r="H578" i="4"/>
  <c r="I578" i="4"/>
  <c r="J578" i="4"/>
  <c r="K578" i="4"/>
  <c r="L578" i="4"/>
  <c r="M578" i="4"/>
  <c r="N578" i="4"/>
  <c r="H579" i="4"/>
  <c r="I579" i="4"/>
  <c r="J579" i="4"/>
  <c r="K579" i="4"/>
  <c r="L579" i="4"/>
  <c r="M579" i="4"/>
  <c r="N579" i="4"/>
  <c r="H580" i="4"/>
  <c r="I580" i="4"/>
  <c r="J580" i="4"/>
  <c r="K580" i="4"/>
  <c r="L580" i="4"/>
  <c r="M580" i="4"/>
  <c r="N580" i="4"/>
  <c r="H581" i="4"/>
  <c r="I581" i="4"/>
  <c r="J581" i="4"/>
  <c r="K581" i="4"/>
  <c r="L581" i="4"/>
  <c r="M581" i="4"/>
  <c r="N581" i="4"/>
  <c r="H582" i="4"/>
  <c r="I582" i="4"/>
  <c r="J582" i="4"/>
  <c r="K582" i="4"/>
  <c r="L582" i="4"/>
  <c r="M582" i="4"/>
  <c r="N582" i="4"/>
  <c r="H583" i="4"/>
  <c r="I583" i="4"/>
  <c r="J583" i="4"/>
  <c r="K583" i="4"/>
  <c r="L583" i="4"/>
  <c r="M583" i="4"/>
  <c r="N583" i="4"/>
  <c r="H584" i="4"/>
  <c r="I584" i="4"/>
  <c r="J584" i="4"/>
  <c r="K584" i="4"/>
  <c r="L584" i="4"/>
  <c r="M584" i="4"/>
  <c r="N584" i="4"/>
  <c r="H585" i="4"/>
  <c r="I585" i="4"/>
  <c r="J585" i="4"/>
  <c r="K585" i="4"/>
  <c r="L585" i="4"/>
  <c r="M585" i="4"/>
  <c r="N585" i="4"/>
  <c r="H586" i="4"/>
  <c r="I586" i="4"/>
  <c r="J586" i="4"/>
  <c r="K586" i="4"/>
  <c r="L586" i="4"/>
  <c r="M586" i="4"/>
  <c r="N586" i="4"/>
  <c r="H587" i="4"/>
  <c r="I587" i="4"/>
  <c r="J587" i="4"/>
  <c r="K587" i="4"/>
  <c r="L587" i="4"/>
  <c r="M587" i="4"/>
  <c r="N587" i="4"/>
  <c r="H588" i="4"/>
  <c r="I588" i="4"/>
  <c r="J588" i="4"/>
  <c r="K588" i="4"/>
  <c r="L588" i="4"/>
  <c r="M588" i="4"/>
  <c r="N588" i="4"/>
  <c r="H589" i="4"/>
  <c r="I589" i="4"/>
  <c r="J589" i="4"/>
  <c r="K589" i="4"/>
  <c r="L589" i="4"/>
  <c r="M589" i="4"/>
  <c r="N589" i="4"/>
  <c r="H590" i="4"/>
  <c r="I590" i="4"/>
  <c r="J590" i="4"/>
  <c r="K590" i="4"/>
  <c r="L590" i="4"/>
  <c r="M590" i="4"/>
  <c r="N590" i="4"/>
  <c r="H591" i="4"/>
  <c r="I591" i="4"/>
  <c r="J591" i="4"/>
  <c r="K591" i="4"/>
  <c r="L591" i="4"/>
  <c r="M591" i="4"/>
  <c r="N591" i="4"/>
  <c r="H592" i="4"/>
  <c r="I592" i="4"/>
  <c r="J592" i="4"/>
  <c r="K592" i="4"/>
  <c r="L592" i="4"/>
  <c r="M592" i="4"/>
  <c r="N592" i="4"/>
  <c r="H593" i="4"/>
  <c r="I593" i="4"/>
  <c r="J593" i="4"/>
  <c r="K593" i="4"/>
  <c r="L593" i="4"/>
  <c r="M593" i="4"/>
  <c r="N593" i="4"/>
  <c r="H594" i="4"/>
  <c r="I594" i="4"/>
  <c r="J594" i="4"/>
  <c r="K594" i="4"/>
  <c r="L594" i="4"/>
  <c r="M594" i="4"/>
  <c r="N594" i="4"/>
  <c r="H595" i="4"/>
  <c r="I595" i="4"/>
  <c r="J595" i="4"/>
  <c r="K595" i="4"/>
  <c r="L595" i="4"/>
  <c r="M595" i="4"/>
  <c r="N595" i="4"/>
  <c r="H596" i="4"/>
  <c r="I596" i="4"/>
  <c r="J596" i="4"/>
  <c r="K596" i="4"/>
  <c r="L596" i="4"/>
  <c r="M596" i="4"/>
  <c r="N596" i="4"/>
  <c r="H597" i="4"/>
  <c r="I597" i="4"/>
  <c r="J597" i="4"/>
  <c r="K597" i="4"/>
  <c r="L597" i="4"/>
  <c r="M597" i="4"/>
  <c r="N597" i="4"/>
  <c r="H598" i="4"/>
  <c r="I598" i="4"/>
  <c r="J598" i="4"/>
  <c r="K598" i="4"/>
  <c r="L598" i="4"/>
  <c r="M598" i="4"/>
  <c r="N598" i="4"/>
  <c r="H599" i="4"/>
  <c r="I599" i="4"/>
  <c r="J599" i="4"/>
  <c r="K599" i="4"/>
  <c r="L599" i="4"/>
  <c r="M599" i="4"/>
  <c r="N599" i="4"/>
  <c r="H600" i="4"/>
  <c r="I600" i="4"/>
  <c r="J600" i="4"/>
  <c r="K600" i="4"/>
  <c r="L600" i="4"/>
  <c r="M600" i="4"/>
  <c r="N600" i="4"/>
  <c r="H601" i="4"/>
  <c r="I601" i="4"/>
  <c r="J601" i="4"/>
  <c r="K601" i="4"/>
  <c r="L601" i="4"/>
  <c r="M601" i="4"/>
  <c r="N601" i="4"/>
  <c r="H602" i="4"/>
  <c r="I602" i="4"/>
  <c r="J602" i="4"/>
  <c r="K602" i="4"/>
  <c r="L602" i="4"/>
  <c r="M602" i="4"/>
  <c r="N602" i="4"/>
  <c r="H603" i="4"/>
  <c r="I603" i="4"/>
  <c r="J603" i="4"/>
  <c r="K603" i="4"/>
  <c r="L603" i="4"/>
  <c r="M603" i="4"/>
  <c r="N603" i="4"/>
  <c r="H604" i="4"/>
  <c r="I604" i="4"/>
  <c r="J604" i="4"/>
  <c r="K604" i="4"/>
  <c r="L604" i="4"/>
  <c r="M604" i="4"/>
  <c r="N604" i="4"/>
  <c r="H605" i="4"/>
  <c r="I605" i="4"/>
  <c r="J605" i="4"/>
  <c r="K605" i="4"/>
  <c r="L605" i="4"/>
  <c r="M605" i="4"/>
  <c r="N605" i="4"/>
  <c r="H606" i="4"/>
  <c r="I606" i="4"/>
  <c r="J606" i="4"/>
  <c r="K606" i="4"/>
  <c r="L606" i="4"/>
  <c r="M606" i="4"/>
  <c r="N606" i="4"/>
  <c r="H607" i="4"/>
  <c r="I607" i="4"/>
  <c r="J607" i="4"/>
  <c r="K607" i="4"/>
  <c r="L607" i="4"/>
  <c r="M607" i="4"/>
  <c r="N607" i="4"/>
  <c r="H608" i="4"/>
  <c r="I608" i="4"/>
  <c r="J608" i="4"/>
  <c r="K608" i="4"/>
  <c r="L608" i="4"/>
  <c r="M608" i="4"/>
  <c r="N608" i="4"/>
  <c r="H609" i="4"/>
  <c r="I609" i="4"/>
  <c r="J609" i="4"/>
  <c r="K609" i="4"/>
  <c r="L609" i="4"/>
  <c r="M609" i="4"/>
  <c r="N609" i="4"/>
  <c r="H610" i="4"/>
  <c r="I610" i="4"/>
  <c r="J610" i="4"/>
  <c r="K610" i="4"/>
  <c r="L610" i="4"/>
  <c r="M610" i="4"/>
  <c r="N610" i="4"/>
  <c r="H611" i="4"/>
  <c r="I611" i="4"/>
  <c r="J611" i="4"/>
  <c r="K611" i="4"/>
  <c r="L611" i="4"/>
  <c r="M611" i="4"/>
  <c r="N611" i="4"/>
  <c r="H612" i="4"/>
  <c r="I612" i="4"/>
  <c r="J612" i="4"/>
  <c r="K612" i="4"/>
  <c r="L612" i="4"/>
  <c r="M612" i="4"/>
  <c r="N612" i="4"/>
  <c r="H613" i="4"/>
  <c r="I613" i="4"/>
  <c r="J613" i="4"/>
  <c r="K613" i="4"/>
  <c r="L613" i="4"/>
  <c r="M613" i="4"/>
  <c r="N613" i="4"/>
  <c r="H614" i="4"/>
  <c r="I614" i="4"/>
  <c r="J614" i="4"/>
  <c r="K614" i="4"/>
  <c r="L614" i="4"/>
  <c r="M614" i="4"/>
  <c r="N614" i="4"/>
  <c r="H615" i="4"/>
  <c r="I615" i="4"/>
  <c r="J615" i="4"/>
  <c r="K615" i="4"/>
  <c r="L615" i="4"/>
  <c r="M615" i="4"/>
  <c r="N615" i="4"/>
  <c r="H616" i="4"/>
  <c r="I616" i="4"/>
  <c r="J616" i="4"/>
  <c r="K616" i="4"/>
  <c r="L616" i="4"/>
  <c r="M616" i="4"/>
  <c r="N616" i="4"/>
  <c r="H617" i="4"/>
  <c r="I617" i="4"/>
  <c r="J617" i="4"/>
  <c r="K617" i="4"/>
  <c r="L617" i="4"/>
  <c r="M617" i="4"/>
  <c r="N617" i="4"/>
  <c r="H618" i="4"/>
  <c r="I618" i="4"/>
  <c r="J618" i="4"/>
  <c r="K618" i="4"/>
  <c r="L618" i="4"/>
  <c r="M618" i="4"/>
  <c r="N618" i="4"/>
  <c r="H619" i="4"/>
  <c r="I619" i="4"/>
  <c r="J619" i="4"/>
  <c r="K619" i="4"/>
  <c r="L619" i="4"/>
  <c r="M619" i="4"/>
  <c r="N619" i="4"/>
  <c r="H620" i="4"/>
  <c r="I620" i="4"/>
  <c r="J620" i="4"/>
  <c r="K620" i="4"/>
  <c r="L620" i="4"/>
  <c r="M620" i="4"/>
  <c r="N620" i="4"/>
  <c r="H621" i="4"/>
  <c r="I621" i="4"/>
  <c r="J621" i="4"/>
  <c r="K621" i="4"/>
  <c r="L621" i="4"/>
  <c r="M621" i="4"/>
  <c r="N621" i="4"/>
  <c r="H622" i="4"/>
  <c r="I622" i="4"/>
  <c r="J622" i="4"/>
  <c r="K622" i="4"/>
  <c r="L622" i="4"/>
  <c r="M622" i="4"/>
  <c r="N622" i="4"/>
  <c r="H623" i="4"/>
  <c r="I623" i="4"/>
  <c r="J623" i="4"/>
  <c r="K623" i="4"/>
  <c r="L623" i="4"/>
  <c r="M623" i="4"/>
  <c r="N623" i="4"/>
  <c r="H624" i="4"/>
  <c r="I624" i="4"/>
  <c r="J624" i="4"/>
  <c r="K624" i="4"/>
  <c r="L624" i="4"/>
  <c r="M624" i="4"/>
  <c r="N624" i="4"/>
  <c r="H625" i="4"/>
  <c r="I625" i="4"/>
  <c r="J625" i="4"/>
  <c r="K625" i="4"/>
  <c r="L625" i="4"/>
  <c r="M625" i="4"/>
  <c r="N625" i="4"/>
  <c r="H626" i="4"/>
  <c r="I626" i="4"/>
  <c r="J626" i="4"/>
  <c r="K626" i="4"/>
  <c r="L626" i="4"/>
  <c r="M626" i="4"/>
  <c r="N626" i="4"/>
  <c r="H627" i="4"/>
  <c r="I627" i="4"/>
  <c r="J627" i="4"/>
  <c r="K627" i="4"/>
  <c r="L627" i="4"/>
  <c r="M627" i="4"/>
  <c r="N627" i="4"/>
  <c r="H628" i="4"/>
  <c r="I628" i="4"/>
  <c r="J628" i="4"/>
  <c r="K628" i="4"/>
  <c r="L628" i="4"/>
  <c r="M628" i="4"/>
  <c r="N628" i="4"/>
  <c r="H629" i="4"/>
  <c r="I629" i="4"/>
  <c r="J629" i="4"/>
  <c r="K629" i="4"/>
  <c r="L629" i="4"/>
  <c r="M629" i="4"/>
  <c r="N629" i="4"/>
  <c r="H630" i="4"/>
  <c r="I630" i="4"/>
  <c r="J630" i="4"/>
  <c r="K630" i="4"/>
  <c r="L630" i="4"/>
  <c r="M630" i="4"/>
  <c r="N630" i="4"/>
  <c r="H631" i="4"/>
  <c r="I631" i="4"/>
  <c r="J631" i="4"/>
  <c r="K631" i="4"/>
  <c r="L631" i="4"/>
  <c r="M631" i="4"/>
  <c r="N631" i="4"/>
  <c r="H632" i="4"/>
  <c r="I632" i="4"/>
  <c r="J632" i="4"/>
  <c r="K632" i="4"/>
  <c r="L632" i="4"/>
  <c r="M632" i="4"/>
  <c r="N632" i="4"/>
  <c r="H633" i="4"/>
  <c r="I633" i="4"/>
  <c r="J633" i="4"/>
  <c r="K633" i="4"/>
  <c r="L633" i="4"/>
  <c r="M633" i="4"/>
  <c r="N633" i="4"/>
  <c r="H634" i="4"/>
  <c r="I634" i="4"/>
  <c r="J634" i="4"/>
  <c r="K634" i="4"/>
  <c r="L634" i="4"/>
  <c r="M634" i="4"/>
  <c r="N634" i="4"/>
  <c r="H635" i="4"/>
  <c r="I635" i="4"/>
  <c r="J635" i="4"/>
  <c r="K635" i="4"/>
  <c r="L635" i="4"/>
  <c r="M635" i="4"/>
  <c r="N635" i="4"/>
  <c r="H636" i="4"/>
  <c r="I636" i="4"/>
  <c r="J636" i="4"/>
  <c r="K636" i="4"/>
  <c r="L636" i="4"/>
  <c r="M636" i="4"/>
  <c r="N636" i="4"/>
  <c r="H637" i="4"/>
  <c r="I637" i="4"/>
  <c r="J637" i="4"/>
  <c r="K637" i="4"/>
  <c r="L637" i="4"/>
  <c r="M637" i="4"/>
  <c r="N637" i="4"/>
  <c r="H638" i="4"/>
  <c r="I638" i="4"/>
  <c r="J638" i="4"/>
  <c r="K638" i="4"/>
  <c r="L638" i="4"/>
  <c r="M638" i="4"/>
  <c r="N638" i="4"/>
  <c r="H639" i="4"/>
  <c r="I639" i="4"/>
  <c r="J639" i="4"/>
  <c r="K639" i="4"/>
  <c r="L639" i="4"/>
  <c r="M639" i="4"/>
  <c r="N639" i="4"/>
  <c r="H640" i="4"/>
  <c r="I640" i="4"/>
  <c r="J640" i="4"/>
  <c r="K640" i="4"/>
  <c r="L640" i="4"/>
  <c r="M640" i="4"/>
  <c r="N640" i="4"/>
  <c r="H641" i="4"/>
  <c r="I641" i="4"/>
  <c r="J641" i="4"/>
  <c r="K641" i="4"/>
  <c r="L641" i="4"/>
  <c r="M641" i="4"/>
  <c r="N641" i="4"/>
  <c r="H642" i="4"/>
  <c r="I642" i="4"/>
  <c r="J642" i="4"/>
  <c r="K642" i="4"/>
  <c r="L642" i="4"/>
  <c r="M642" i="4"/>
  <c r="N642" i="4"/>
  <c r="H643" i="4"/>
  <c r="I643" i="4"/>
  <c r="J643" i="4"/>
  <c r="K643" i="4"/>
  <c r="L643" i="4"/>
  <c r="M643" i="4"/>
  <c r="N643" i="4"/>
  <c r="H644" i="4"/>
  <c r="I644" i="4"/>
  <c r="J644" i="4"/>
  <c r="K644" i="4"/>
  <c r="L644" i="4"/>
  <c r="M644" i="4"/>
  <c r="N644" i="4"/>
  <c r="H645" i="4"/>
  <c r="I645" i="4"/>
  <c r="J645" i="4"/>
  <c r="K645" i="4"/>
  <c r="L645" i="4"/>
  <c r="M645" i="4"/>
  <c r="N645" i="4"/>
  <c r="H646" i="4"/>
  <c r="I646" i="4"/>
  <c r="J646" i="4"/>
  <c r="K646" i="4"/>
  <c r="L646" i="4"/>
  <c r="M646" i="4"/>
  <c r="N646" i="4"/>
  <c r="H647" i="4"/>
  <c r="I647" i="4"/>
  <c r="J647" i="4"/>
  <c r="K647" i="4"/>
  <c r="L647" i="4"/>
  <c r="M647" i="4"/>
  <c r="N647" i="4"/>
  <c r="H648" i="4"/>
  <c r="I648" i="4"/>
  <c r="J648" i="4"/>
  <c r="K648" i="4"/>
  <c r="L648" i="4"/>
  <c r="M648" i="4"/>
  <c r="N648" i="4"/>
  <c r="H649" i="4"/>
  <c r="I649" i="4"/>
  <c r="J649" i="4"/>
  <c r="K649" i="4"/>
  <c r="L649" i="4"/>
  <c r="M649" i="4"/>
  <c r="N649" i="4"/>
  <c r="H650" i="4"/>
  <c r="I650" i="4"/>
  <c r="J650" i="4"/>
  <c r="K650" i="4"/>
  <c r="L650" i="4"/>
  <c r="M650" i="4"/>
  <c r="N650" i="4"/>
  <c r="H651" i="4"/>
  <c r="I651" i="4"/>
  <c r="J651" i="4"/>
  <c r="K651" i="4"/>
  <c r="L651" i="4"/>
  <c r="M651" i="4"/>
  <c r="N651" i="4"/>
  <c r="H652" i="4"/>
  <c r="I652" i="4"/>
  <c r="J652" i="4"/>
  <c r="K652" i="4"/>
  <c r="L652" i="4"/>
  <c r="M652" i="4"/>
  <c r="N652" i="4"/>
  <c r="H653" i="4"/>
  <c r="I653" i="4"/>
  <c r="J653" i="4"/>
  <c r="K653" i="4"/>
  <c r="L653" i="4"/>
  <c r="M653" i="4"/>
  <c r="N653" i="4"/>
  <c r="H654" i="4"/>
  <c r="I654" i="4"/>
  <c r="J654" i="4"/>
  <c r="K654" i="4"/>
  <c r="L654" i="4"/>
  <c r="M654" i="4"/>
  <c r="N654" i="4"/>
  <c r="H655" i="4"/>
  <c r="I655" i="4"/>
  <c r="J655" i="4"/>
  <c r="K655" i="4"/>
  <c r="L655" i="4"/>
  <c r="M655" i="4"/>
  <c r="N655" i="4"/>
  <c r="H656" i="4"/>
  <c r="I656" i="4"/>
  <c r="J656" i="4"/>
  <c r="K656" i="4"/>
  <c r="L656" i="4"/>
  <c r="M656" i="4"/>
  <c r="N656" i="4"/>
  <c r="H657" i="4"/>
  <c r="I657" i="4"/>
  <c r="J657" i="4"/>
  <c r="K657" i="4"/>
  <c r="L657" i="4"/>
  <c r="M657" i="4"/>
  <c r="N657" i="4"/>
  <c r="H658" i="4"/>
  <c r="I658" i="4"/>
  <c r="J658" i="4"/>
  <c r="K658" i="4"/>
  <c r="L658" i="4"/>
  <c r="M658" i="4"/>
  <c r="N658" i="4"/>
  <c r="H659" i="4"/>
  <c r="I659" i="4"/>
  <c r="J659" i="4"/>
  <c r="K659" i="4"/>
  <c r="L659" i="4"/>
  <c r="M659" i="4"/>
  <c r="N659" i="4"/>
  <c r="H660" i="4"/>
  <c r="I660" i="4"/>
  <c r="J660" i="4"/>
  <c r="K660" i="4"/>
  <c r="L660" i="4"/>
  <c r="M660" i="4"/>
  <c r="N660" i="4"/>
  <c r="H661" i="4"/>
  <c r="I661" i="4"/>
  <c r="J661" i="4"/>
  <c r="K661" i="4"/>
  <c r="L661" i="4"/>
  <c r="M661" i="4"/>
  <c r="N661" i="4"/>
  <c r="H662" i="4"/>
  <c r="I662" i="4"/>
  <c r="J662" i="4"/>
  <c r="K662" i="4"/>
  <c r="L662" i="4"/>
  <c r="M662" i="4"/>
  <c r="N662" i="4"/>
  <c r="H663" i="4"/>
  <c r="I663" i="4"/>
  <c r="J663" i="4"/>
  <c r="K663" i="4"/>
  <c r="L663" i="4"/>
  <c r="M663" i="4"/>
  <c r="N663" i="4"/>
  <c r="H664" i="4"/>
  <c r="I664" i="4"/>
  <c r="J664" i="4"/>
  <c r="K664" i="4"/>
  <c r="L664" i="4"/>
  <c r="M664" i="4"/>
  <c r="N664" i="4"/>
  <c r="H665" i="4"/>
  <c r="I665" i="4"/>
  <c r="J665" i="4"/>
  <c r="K665" i="4"/>
  <c r="L665" i="4"/>
  <c r="M665" i="4"/>
  <c r="N665" i="4"/>
  <c r="H666" i="4"/>
  <c r="I666" i="4"/>
  <c r="J666" i="4"/>
  <c r="K666" i="4"/>
  <c r="L666" i="4"/>
  <c r="M666" i="4"/>
  <c r="N666" i="4"/>
  <c r="H667" i="4"/>
  <c r="I667" i="4"/>
  <c r="J667" i="4"/>
  <c r="K667" i="4"/>
  <c r="L667" i="4"/>
  <c r="M667" i="4"/>
  <c r="N667" i="4"/>
  <c r="H668" i="4"/>
  <c r="I668" i="4"/>
  <c r="J668" i="4"/>
  <c r="K668" i="4"/>
  <c r="L668" i="4"/>
  <c r="M668" i="4"/>
  <c r="N668" i="4"/>
  <c r="H669" i="4"/>
  <c r="I669" i="4"/>
  <c r="J669" i="4"/>
  <c r="K669" i="4"/>
  <c r="L669" i="4"/>
  <c r="M669" i="4"/>
  <c r="N669" i="4"/>
  <c r="H670" i="4"/>
  <c r="I670" i="4"/>
  <c r="J670" i="4"/>
  <c r="K670" i="4"/>
  <c r="L670" i="4"/>
  <c r="M670" i="4"/>
  <c r="N670" i="4"/>
  <c r="H671" i="4"/>
  <c r="I671" i="4"/>
  <c r="J671" i="4"/>
  <c r="K671" i="4"/>
  <c r="L671" i="4"/>
  <c r="M671" i="4"/>
  <c r="N671" i="4"/>
  <c r="H672" i="4"/>
  <c r="I672" i="4"/>
  <c r="J672" i="4"/>
  <c r="K672" i="4"/>
  <c r="L672" i="4"/>
  <c r="M672" i="4"/>
  <c r="N672" i="4"/>
  <c r="H673" i="4"/>
  <c r="I673" i="4"/>
  <c r="J673" i="4"/>
  <c r="K673" i="4"/>
  <c r="L673" i="4"/>
  <c r="M673" i="4"/>
  <c r="N673" i="4"/>
  <c r="H674" i="4"/>
  <c r="I674" i="4"/>
  <c r="J674" i="4"/>
  <c r="K674" i="4"/>
  <c r="L674" i="4"/>
  <c r="M674" i="4"/>
  <c r="N674" i="4"/>
  <c r="H675" i="4"/>
  <c r="I675" i="4"/>
  <c r="J675" i="4"/>
  <c r="K675" i="4"/>
  <c r="L675" i="4"/>
  <c r="M675" i="4"/>
  <c r="N675" i="4"/>
  <c r="H676" i="4"/>
  <c r="I676" i="4"/>
  <c r="J676" i="4"/>
  <c r="K676" i="4"/>
  <c r="L676" i="4"/>
  <c r="M676" i="4"/>
  <c r="N676" i="4"/>
  <c r="H677" i="4"/>
  <c r="I677" i="4"/>
  <c r="J677" i="4"/>
  <c r="K677" i="4"/>
  <c r="L677" i="4"/>
  <c r="M677" i="4"/>
  <c r="N677" i="4"/>
  <c r="H678" i="4"/>
  <c r="I678" i="4"/>
  <c r="J678" i="4"/>
  <c r="K678" i="4"/>
  <c r="L678" i="4"/>
  <c r="M678" i="4"/>
  <c r="N678" i="4"/>
  <c r="H679" i="4"/>
  <c r="I679" i="4"/>
  <c r="J679" i="4"/>
  <c r="K679" i="4"/>
  <c r="L679" i="4"/>
  <c r="M679" i="4"/>
  <c r="N679" i="4"/>
  <c r="H680" i="4"/>
  <c r="I680" i="4"/>
  <c r="J680" i="4"/>
  <c r="K680" i="4"/>
  <c r="L680" i="4"/>
  <c r="M680" i="4"/>
  <c r="N680" i="4"/>
  <c r="H681" i="4"/>
  <c r="I681" i="4"/>
  <c r="J681" i="4"/>
  <c r="K681" i="4"/>
  <c r="L681" i="4"/>
  <c r="M681" i="4"/>
  <c r="N681" i="4"/>
  <c r="H682" i="4"/>
  <c r="I682" i="4"/>
  <c r="J682" i="4"/>
  <c r="K682" i="4"/>
  <c r="L682" i="4"/>
  <c r="M682" i="4"/>
  <c r="N682" i="4"/>
  <c r="H683" i="4"/>
  <c r="I683" i="4"/>
  <c r="J683" i="4"/>
  <c r="K683" i="4"/>
  <c r="L683" i="4"/>
  <c r="M683" i="4"/>
  <c r="N683" i="4"/>
  <c r="H684" i="4"/>
  <c r="I684" i="4"/>
  <c r="J684" i="4"/>
  <c r="K684" i="4"/>
  <c r="L684" i="4"/>
  <c r="M684" i="4"/>
  <c r="N684" i="4"/>
  <c r="H685" i="4"/>
  <c r="I685" i="4"/>
  <c r="J685" i="4"/>
  <c r="K685" i="4"/>
  <c r="L685" i="4"/>
  <c r="M685" i="4"/>
  <c r="N685" i="4"/>
  <c r="H686" i="4"/>
  <c r="I686" i="4"/>
  <c r="J686" i="4"/>
  <c r="K686" i="4"/>
  <c r="L686" i="4"/>
  <c r="M686" i="4"/>
  <c r="N686" i="4"/>
  <c r="H687" i="4"/>
  <c r="I687" i="4"/>
  <c r="J687" i="4"/>
  <c r="K687" i="4"/>
  <c r="L687" i="4"/>
  <c r="M687" i="4"/>
  <c r="N687" i="4"/>
  <c r="H688" i="4"/>
  <c r="I688" i="4"/>
  <c r="J688" i="4"/>
  <c r="K688" i="4"/>
  <c r="L688" i="4"/>
  <c r="M688" i="4"/>
  <c r="N688" i="4"/>
  <c r="H689" i="4"/>
  <c r="I689" i="4"/>
  <c r="J689" i="4"/>
  <c r="K689" i="4"/>
  <c r="L689" i="4"/>
  <c r="M689" i="4"/>
  <c r="N689" i="4"/>
  <c r="H690" i="4"/>
  <c r="I690" i="4"/>
  <c r="J690" i="4"/>
  <c r="K690" i="4"/>
  <c r="L690" i="4"/>
  <c r="M690" i="4"/>
  <c r="N690" i="4"/>
  <c r="H691" i="4"/>
  <c r="I691" i="4"/>
  <c r="J691" i="4"/>
  <c r="K691" i="4"/>
  <c r="L691" i="4"/>
  <c r="M691" i="4"/>
  <c r="N691" i="4"/>
  <c r="H692" i="4"/>
  <c r="I692" i="4"/>
  <c r="J692" i="4"/>
  <c r="K692" i="4"/>
  <c r="L692" i="4"/>
  <c r="M692" i="4"/>
  <c r="N692" i="4"/>
  <c r="H693" i="4"/>
  <c r="I693" i="4"/>
  <c r="J693" i="4"/>
  <c r="K693" i="4"/>
  <c r="L693" i="4"/>
  <c r="M693" i="4"/>
  <c r="N693" i="4"/>
  <c r="H694" i="4"/>
  <c r="I694" i="4"/>
  <c r="J694" i="4"/>
  <c r="K694" i="4"/>
  <c r="L694" i="4"/>
  <c r="M694" i="4"/>
  <c r="N694" i="4"/>
  <c r="H695" i="4"/>
  <c r="I695" i="4"/>
  <c r="J695" i="4"/>
  <c r="K695" i="4"/>
  <c r="L695" i="4"/>
  <c r="M695" i="4"/>
  <c r="N695" i="4"/>
  <c r="H696" i="4"/>
  <c r="I696" i="4"/>
  <c r="J696" i="4"/>
  <c r="K696" i="4"/>
  <c r="L696" i="4"/>
  <c r="M696" i="4"/>
  <c r="N696" i="4"/>
  <c r="H697" i="4"/>
  <c r="I697" i="4"/>
  <c r="J697" i="4"/>
  <c r="K697" i="4"/>
  <c r="L697" i="4"/>
  <c r="M697" i="4"/>
  <c r="N697" i="4"/>
  <c r="H698" i="4"/>
  <c r="I698" i="4"/>
  <c r="J698" i="4"/>
  <c r="K698" i="4"/>
  <c r="L698" i="4"/>
  <c r="M698" i="4"/>
  <c r="N698" i="4"/>
  <c r="H699" i="4"/>
  <c r="I699" i="4"/>
  <c r="J699" i="4"/>
  <c r="K699" i="4"/>
  <c r="L699" i="4"/>
  <c r="M699" i="4"/>
  <c r="N699" i="4"/>
  <c r="H700" i="4"/>
  <c r="I700" i="4"/>
  <c r="J700" i="4"/>
  <c r="K700" i="4"/>
  <c r="L700" i="4"/>
  <c r="M700" i="4"/>
  <c r="N700" i="4"/>
  <c r="H701" i="4"/>
  <c r="I701" i="4"/>
  <c r="J701" i="4"/>
  <c r="K701" i="4"/>
  <c r="L701" i="4"/>
  <c r="M701" i="4"/>
  <c r="N701" i="4"/>
  <c r="H702" i="4"/>
  <c r="I702" i="4"/>
  <c r="J702" i="4"/>
  <c r="K702" i="4"/>
  <c r="L702" i="4"/>
  <c r="M702" i="4"/>
  <c r="N702" i="4"/>
  <c r="H703" i="4"/>
  <c r="I703" i="4"/>
  <c r="J703" i="4"/>
  <c r="K703" i="4"/>
  <c r="L703" i="4"/>
  <c r="M703" i="4"/>
  <c r="N703" i="4"/>
  <c r="H704" i="4"/>
  <c r="I704" i="4"/>
  <c r="J704" i="4"/>
  <c r="K704" i="4"/>
  <c r="L704" i="4"/>
  <c r="M704" i="4"/>
  <c r="N704" i="4"/>
  <c r="H705" i="4"/>
  <c r="I705" i="4"/>
  <c r="J705" i="4"/>
  <c r="K705" i="4"/>
  <c r="L705" i="4"/>
  <c r="M705" i="4"/>
  <c r="N705" i="4"/>
  <c r="H706" i="4"/>
  <c r="I706" i="4"/>
  <c r="J706" i="4"/>
  <c r="K706" i="4"/>
  <c r="L706" i="4"/>
  <c r="M706" i="4"/>
  <c r="N706" i="4"/>
  <c r="H707" i="4"/>
  <c r="I707" i="4"/>
  <c r="J707" i="4"/>
  <c r="K707" i="4"/>
  <c r="L707" i="4"/>
  <c r="M707" i="4"/>
  <c r="N707" i="4"/>
  <c r="H708" i="4"/>
  <c r="I708" i="4"/>
  <c r="J708" i="4"/>
  <c r="K708" i="4"/>
  <c r="L708" i="4"/>
  <c r="M708" i="4"/>
  <c r="N708" i="4"/>
  <c r="H709" i="4"/>
  <c r="I709" i="4"/>
  <c r="J709" i="4"/>
  <c r="K709" i="4"/>
  <c r="L709" i="4"/>
  <c r="M709" i="4"/>
  <c r="N709" i="4"/>
  <c r="H710" i="4"/>
  <c r="I710" i="4"/>
  <c r="J710" i="4"/>
  <c r="K710" i="4"/>
  <c r="L710" i="4"/>
  <c r="M710" i="4"/>
  <c r="N710" i="4"/>
  <c r="H711" i="4"/>
  <c r="I711" i="4"/>
  <c r="J711" i="4"/>
  <c r="K711" i="4"/>
  <c r="L711" i="4"/>
  <c r="M711" i="4"/>
  <c r="N711" i="4"/>
  <c r="H712" i="4"/>
  <c r="I712" i="4"/>
  <c r="J712" i="4"/>
  <c r="K712" i="4"/>
  <c r="L712" i="4"/>
  <c r="M712" i="4"/>
  <c r="N712" i="4"/>
  <c r="H713" i="4"/>
  <c r="I713" i="4"/>
  <c r="J713" i="4"/>
  <c r="K713" i="4"/>
  <c r="L713" i="4"/>
  <c r="M713" i="4"/>
  <c r="N713" i="4"/>
  <c r="H714" i="4"/>
  <c r="I714" i="4"/>
  <c r="J714" i="4"/>
  <c r="K714" i="4"/>
  <c r="L714" i="4"/>
  <c r="M714" i="4"/>
  <c r="N714" i="4"/>
  <c r="H715" i="4"/>
  <c r="I715" i="4"/>
  <c r="J715" i="4"/>
  <c r="K715" i="4"/>
  <c r="L715" i="4"/>
  <c r="M715" i="4"/>
  <c r="N715" i="4"/>
  <c r="H716" i="4"/>
  <c r="I716" i="4"/>
  <c r="J716" i="4"/>
  <c r="K716" i="4"/>
  <c r="L716" i="4"/>
  <c r="M716" i="4"/>
  <c r="N716" i="4"/>
  <c r="H717" i="4"/>
  <c r="I717" i="4"/>
  <c r="J717" i="4"/>
  <c r="K717" i="4"/>
  <c r="L717" i="4"/>
  <c r="M717" i="4"/>
  <c r="N717" i="4"/>
  <c r="H718" i="4"/>
  <c r="I718" i="4"/>
  <c r="J718" i="4"/>
  <c r="K718" i="4"/>
  <c r="L718" i="4"/>
  <c r="M718" i="4"/>
  <c r="N718" i="4"/>
  <c r="H719" i="4"/>
  <c r="I719" i="4"/>
  <c r="J719" i="4"/>
  <c r="K719" i="4"/>
  <c r="L719" i="4"/>
  <c r="M719" i="4"/>
  <c r="N719" i="4"/>
  <c r="H720" i="4"/>
  <c r="I720" i="4"/>
  <c r="J720" i="4"/>
  <c r="K720" i="4"/>
  <c r="L720" i="4"/>
  <c r="M720" i="4"/>
  <c r="N720" i="4"/>
  <c r="H721" i="4"/>
  <c r="I721" i="4"/>
  <c r="J721" i="4"/>
  <c r="K721" i="4"/>
  <c r="L721" i="4"/>
  <c r="M721" i="4"/>
  <c r="N721" i="4"/>
  <c r="H722" i="4"/>
  <c r="I722" i="4"/>
  <c r="J722" i="4"/>
  <c r="K722" i="4"/>
  <c r="L722" i="4"/>
  <c r="M722" i="4"/>
  <c r="N722" i="4"/>
  <c r="H723" i="4"/>
  <c r="I723" i="4"/>
  <c r="J723" i="4"/>
  <c r="K723" i="4"/>
  <c r="L723" i="4"/>
  <c r="M723" i="4"/>
  <c r="N723" i="4"/>
  <c r="H724" i="4"/>
  <c r="I724" i="4"/>
  <c r="J724" i="4"/>
  <c r="K724" i="4"/>
  <c r="L724" i="4"/>
  <c r="M724" i="4"/>
  <c r="N724" i="4"/>
  <c r="H725" i="4"/>
  <c r="I725" i="4"/>
  <c r="J725" i="4"/>
  <c r="K725" i="4"/>
  <c r="L725" i="4"/>
  <c r="M725" i="4"/>
  <c r="N725" i="4"/>
  <c r="H726" i="4"/>
  <c r="I726" i="4"/>
  <c r="J726" i="4"/>
  <c r="K726" i="4"/>
  <c r="L726" i="4"/>
  <c r="M726" i="4"/>
  <c r="N726" i="4"/>
  <c r="H727" i="4"/>
  <c r="I727" i="4"/>
  <c r="J727" i="4"/>
  <c r="K727" i="4"/>
  <c r="L727" i="4"/>
  <c r="M727" i="4"/>
  <c r="N727" i="4"/>
  <c r="H728" i="4"/>
  <c r="I728" i="4"/>
  <c r="J728" i="4"/>
  <c r="K728" i="4"/>
  <c r="L728" i="4"/>
  <c r="M728" i="4"/>
  <c r="N728" i="4"/>
  <c r="H729" i="4"/>
  <c r="I729" i="4"/>
  <c r="J729" i="4"/>
  <c r="K729" i="4"/>
  <c r="L729" i="4"/>
  <c r="M729" i="4"/>
  <c r="N729" i="4"/>
  <c r="H730" i="4"/>
  <c r="I730" i="4"/>
  <c r="J730" i="4"/>
  <c r="K730" i="4"/>
  <c r="L730" i="4"/>
  <c r="M730" i="4"/>
  <c r="N730" i="4"/>
  <c r="H731" i="4"/>
  <c r="I731" i="4"/>
  <c r="J731" i="4"/>
  <c r="K731" i="4"/>
  <c r="L731" i="4"/>
  <c r="M731" i="4"/>
  <c r="N731" i="4"/>
  <c r="H732" i="4"/>
  <c r="I732" i="4"/>
  <c r="J732" i="4"/>
  <c r="K732" i="4"/>
  <c r="L732" i="4"/>
  <c r="M732" i="4"/>
  <c r="N732" i="4"/>
  <c r="H733" i="4"/>
  <c r="I733" i="4"/>
  <c r="J733" i="4"/>
  <c r="K733" i="4"/>
  <c r="L733" i="4"/>
  <c r="M733" i="4"/>
  <c r="N733" i="4"/>
  <c r="H734" i="4"/>
  <c r="I734" i="4"/>
  <c r="J734" i="4"/>
  <c r="K734" i="4"/>
  <c r="L734" i="4"/>
  <c r="M734" i="4"/>
  <c r="N734" i="4"/>
  <c r="H735" i="4"/>
  <c r="I735" i="4"/>
  <c r="J735" i="4"/>
  <c r="K735" i="4"/>
  <c r="L735" i="4"/>
  <c r="M735" i="4"/>
  <c r="N735" i="4"/>
  <c r="H736" i="4"/>
  <c r="I736" i="4"/>
  <c r="J736" i="4"/>
  <c r="K736" i="4"/>
  <c r="L736" i="4"/>
  <c r="M736" i="4"/>
  <c r="N736" i="4"/>
  <c r="H737" i="4"/>
  <c r="I737" i="4"/>
  <c r="J737" i="4"/>
  <c r="K737" i="4"/>
  <c r="L737" i="4"/>
  <c r="M737" i="4"/>
  <c r="N737" i="4"/>
  <c r="H738" i="4"/>
  <c r="I738" i="4"/>
  <c r="J738" i="4"/>
  <c r="K738" i="4"/>
  <c r="L738" i="4"/>
  <c r="M738" i="4"/>
  <c r="N738" i="4"/>
  <c r="H739" i="4"/>
  <c r="I739" i="4"/>
  <c r="J739" i="4"/>
  <c r="K739" i="4"/>
  <c r="L739" i="4"/>
  <c r="M739" i="4"/>
  <c r="N739" i="4"/>
  <c r="H740" i="4"/>
  <c r="I740" i="4"/>
  <c r="J740" i="4"/>
  <c r="K740" i="4"/>
  <c r="L740" i="4"/>
  <c r="M740" i="4"/>
  <c r="N740" i="4"/>
  <c r="H741" i="4"/>
  <c r="I741" i="4"/>
  <c r="J741" i="4"/>
  <c r="K741" i="4"/>
  <c r="L741" i="4"/>
  <c r="M741" i="4"/>
  <c r="N741" i="4"/>
  <c r="H742" i="4"/>
  <c r="I742" i="4"/>
  <c r="J742" i="4"/>
  <c r="K742" i="4"/>
  <c r="L742" i="4"/>
  <c r="M742" i="4"/>
  <c r="N742" i="4"/>
  <c r="H743" i="4"/>
  <c r="I743" i="4"/>
  <c r="J743" i="4"/>
  <c r="K743" i="4"/>
  <c r="L743" i="4"/>
  <c r="M743" i="4"/>
  <c r="N743" i="4"/>
  <c r="H744" i="4"/>
  <c r="I744" i="4"/>
  <c r="J744" i="4"/>
  <c r="K744" i="4"/>
  <c r="L744" i="4"/>
  <c r="M744" i="4"/>
  <c r="N744" i="4"/>
  <c r="H745" i="4"/>
  <c r="I745" i="4"/>
  <c r="J745" i="4"/>
  <c r="K745" i="4"/>
  <c r="L745" i="4"/>
  <c r="M745" i="4"/>
  <c r="N745" i="4"/>
  <c r="H746" i="4"/>
  <c r="I746" i="4"/>
  <c r="J746" i="4"/>
  <c r="K746" i="4"/>
  <c r="L746" i="4"/>
  <c r="M746" i="4"/>
  <c r="N746" i="4"/>
  <c r="H747" i="4"/>
  <c r="I747" i="4"/>
  <c r="J747" i="4"/>
  <c r="K747" i="4"/>
  <c r="L747" i="4"/>
  <c r="M747" i="4"/>
  <c r="N747" i="4"/>
  <c r="H748" i="4"/>
  <c r="I748" i="4"/>
  <c r="J748" i="4"/>
  <c r="K748" i="4"/>
  <c r="L748" i="4"/>
  <c r="M748" i="4"/>
  <c r="N748" i="4"/>
  <c r="H749" i="4"/>
  <c r="I749" i="4"/>
  <c r="J749" i="4"/>
  <c r="K749" i="4"/>
  <c r="L749" i="4"/>
  <c r="M749" i="4"/>
  <c r="N749" i="4"/>
  <c r="H750" i="4"/>
  <c r="I750" i="4"/>
  <c r="J750" i="4"/>
  <c r="K750" i="4"/>
  <c r="L750" i="4"/>
  <c r="M750" i="4"/>
  <c r="N750" i="4"/>
  <c r="H751" i="4"/>
  <c r="I751" i="4"/>
  <c r="J751" i="4"/>
  <c r="K751" i="4"/>
  <c r="L751" i="4"/>
  <c r="M751" i="4"/>
  <c r="N751" i="4"/>
  <c r="H752" i="4"/>
  <c r="I752" i="4"/>
  <c r="J752" i="4"/>
  <c r="K752" i="4"/>
  <c r="L752" i="4"/>
  <c r="M752" i="4"/>
  <c r="N752" i="4"/>
  <c r="H753" i="4"/>
  <c r="I753" i="4"/>
  <c r="J753" i="4"/>
  <c r="K753" i="4"/>
  <c r="L753" i="4"/>
  <c r="M753" i="4"/>
  <c r="N753" i="4"/>
  <c r="H754" i="4"/>
  <c r="I754" i="4"/>
  <c r="J754" i="4"/>
  <c r="K754" i="4"/>
  <c r="L754" i="4"/>
  <c r="M754" i="4"/>
  <c r="N754" i="4"/>
  <c r="H755" i="4"/>
  <c r="I755" i="4"/>
  <c r="J755" i="4"/>
  <c r="K755" i="4"/>
  <c r="L755" i="4"/>
  <c r="M755" i="4"/>
  <c r="N755" i="4"/>
  <c r="H756" i="4"/>
  <c r="I756" i="4"/>
  <c r="J756" i="4"/>
  <c r="K756" i="4"/>
  <c r="L756" i="4"/>
  <c r="M756" i="4"/>
  <c r="N756" i="4"/>
  <c r="H757" i="4"/>
  <c r="I757" i="4"/>
  <c r="J757" i="4"/>
  <c r="K757" i="4"/>
  <c r="L757" i="4"/>
  <c r="M757" i="4"/>
  <c r="N757" i="4"/>
  <c r="H758" i="4"/>
  <c r="I758" i="4"/>
  <c r="J758" i="4"/>
  <c r="K758" i="4"/>
  <c r="L758" i="4"/>
  <c r="M758" i="4"/>
  <c r="N758" i="4"/>
  <c r="H759" i="4"/>
  <c r="I759" i="4"/>
  <c r="J759" i="4"/>
  <c r="K759" i="4"/>
  <c r="L759" i="4"/>
  <c r="M759" i="4"/>
  <c r="N759" i="4"/>
  <c r="H760" i="4"/>
  <c r="I760" i="4"/>
  <c r="J760" i="4"/>
  <c r="K760" i="4"/>
  <c r="L760" i="4"/>
  <c r="M760" i="4"/>
  <c r="N760" i="4"/>
  <c r="H761" i="4"/>
  <c r="I761" i="4"/>
  <c r="J761" i="4"/>
  <c r="K761" i="4"/>
  <c r="L761" i="4"/>
  <c r="M761" i="4"/>
  <c r="N761" i="4"/>
  <c r="H762" i="4"/>
  <c r="I762" i="4"/>
  <c r="J762" i="4"/>
  <c r="K762" i="4"/>
  <c r="L762" i="4"/>
  <c r="M762" i="4"/>
  <c r="N762" i="4"/>
  <c r="H763" i="4"/>
  <c r="I763" i="4"/>
  <c r="J763" i="4"/>
  <c r="K763" i="4"/>
  <c r="L763" i="4"/>
  <c r="M763" i="4"/>
  <c r="N763" i="4"/>
  <c r="H764" i="4"/>
  <c r="I764" i="4"/>
  <c r="J764" i="4"/>
  <c r="K764" i="4"/>
  <c r="L764" i="4"/>
  <c r="M764" i="4"/>
  <c r="N764" i="4"/>
  <c r="H765" i="4"/>
  <c r="I765" i="4"/>
  <c r="J765" i="4"/>
  <c r="K765" i="4"/>
  <c r="L765" i="4"/>
  <c r="M765" i="4"/>
  <c r="N765" i="4"/>
  <c r="H766" i="4"/>
  <c r="I766" i="4"/>
  <c r="J766" i="4"/>
  <c r="K766" i="4"/>
  <c r="L766" i="4"/>
  <c r="M766" i="4"/>
  <c r="N766" i="4"/>
  <c r="H767" i="4"/>
  <c r="I767" i="4"/>
  <c r="J767" i="4"/>
  <c r="K767" i="4"/>
  <c r="L767" i="4"/>
  <c r="M767" i="4"/>
  <c r="N767" i="4"/>
  <c r="H768" i="4"/>
  <c r="I768" i="4"/>
  <c r="J768" i="4"/>
  <c r="K768" i="4"/>
  <c r="L768" i="4"/>
  <c r="M768" i="4"/>
  <c r="N768" i="4"/>
  <c r="H769" i="4"/>
  <c r="I769" i="4"/>
  <c r="J769" i="4"/>
  <c r="K769" i="4"/>
  <c r="L769" i="4"/>
  <c r="M769" i="4"/>
  <c r="N769" i="4"/>
  <c r="H770" i="4"/>
  <c r="I770" i="4"/>
  <c r="J770" i="4"/>
  <c r="K770" i="4"/>
  <c r="L770" i="4"/>
  <c r="M770" i="4"/>
  <c r="N770" i="4"/>
  <c r="H771" i="4"/>
  <c r="I771" i="4"/>
  <c r="J771" i="4"/>
  <c r="K771" i="4"/>
  <c r="L771" i="4"/>
  <c r="M771" i="4"/>
  <c r="N771" i="4"/>
  <c r="H772" i="4"/>
  <c r="I772" i="4"/>
  <c r="J772" i="4"/>
  <c r="K772" i="4"/>
  <c r="L772" i="4"/>
  <c r="M772" i="4"/>
  <c r="N772" i="4"/>
  <c r="H773" i="4"/>
  <c r="I773" i="4"/>
  <c r="J773" i="4"/>
  <c r="K773" i="4"/>
  <c r="L773" i="4"/>
  <c r="M773" i="4"/>
  <c r="N773" i="4"/>
  <c r="H774" i="4"/>
  <c r="I774" i="4"/>
  <c r="J774" i="4"/>
  <c r="K774" i="4"/>
  <c r="L774" i="4"/>
  <c r="M774" i="4"/>
  <c r="N774" i="4"/>
  <c r="H775" i="4"/>
  <c r="I775" i="4"/>
  <c r="J775" i="4"/>
  <c r="K775" i="4"/>
  <c r="L775" i="4"/>
  <c r="M775" i="4"/>
  <c r="N775" i="4"/>
  <c r="H776" i="4"/>
  <c r="I776" i="4"/>
  <c r="J776" i="4"/>
  <c r="K776" i="4"/>
  <c r="L776" i="4"/>
  <c r="M776" i="4"/>
  <c r="N776" i="4"/>
  <c r="H777" i="4"/>
  <c r="I777" i="4"/>
  <c r="J777" i="4"/>
  <c r="K777" i="4"/>
  <c r="L777" i="4"/>
  <c r="M777" i="4"/>
  <c r="N777" i="4"/>
  <c r="H778" i="4"/>
  <c r="I778" i="4"/>
  <c r="J778" i="4"/>
  <c r="K778" i="4"/>
  <c r="L778" i="4"/>
  <c r="M778" i="4"/>
  <c r="N778" i="4"/>
  <c r="H779" i="4"/>
  <c r="I779" i="4"/>
  <c r="J779" i="4"/>
  <c r="K779" i="4"/>
  <c r="L779" i="4"/>
  <c r="M779" i="4"/>
  <c r="N779" i="4"/>
  <c r="H780" i="4"/>
  <c r="I780" i="4"/>
  <c r="J780" i="4"/>
  <c r="K780" i="4"/>
  <c r="L780" i="4"/>
  <c r="M780" i="4"/>
  <c r="N780" i="4"/>
  <c r="H781" i="4"/>
  <c r="I781" i="4"/>
  <c r="J781" i="4"/>
  <c r="K781" i="4"/>
  <c r="L781" i="4"/>
  <c r="M781" i="4"/>
  <c r="N781" i="4"/>
  <c r="H782" i="4"/>
  <c r="I782" i="4"/>
  <c r="J782" i="4"/>
  <c r="K782" i="4"/>
  <c r="L782" i="4"/>
  <c r="M782" i="4"/>
  <c r="N782" i="4"/>
  <c r="H783" i="4"/>
  <c r="I783" i="4"/>
  <c r="J783" i="4"/>
  <c r="K783" i="4"/>
  <c r="L783" i="4"/>
  <c r="M783" i="4"/>
  <c r="N783" i="4"/>
  <c r="H784" i="4"/>
  <c r="I784" i="4"/>
  <c r="J784" i="4"/>
  <c r="K784" i="4"/>
  <c r="L784" i="4"/>
  <c r="M784" i="4"/>
  <c r="N784" i="4"/>
  <c r="H785" i="4"/>
  <c r="I785" i="4"/>
  <c r="J785" i="4"/>
  <c r="K785" i="4"/>
  <c r="L785" i="4"/>
  <c r="M785" i="4"/>
  <c r="N785" i="4"/>
  <c r="H786" i="4"/>
  <c r="I786" i="4"/>
  <c r="J786" i="4"/>
  <c r="K786" i="4"/>
  <c r="L786" i="4"/>
  <c r="M786" i="4"/>
  <c r="N786" i="4"/>
  <c r="H787" i="4"/>
  <c r="I787" i="4"/>
  <c r="J787" i="4"/>
  <c r="K787" i="4"/>
  <c r="L787" i="4"/>
  <c r="M787" i="4"/>
  <c r="N787" i="4"/>
  <c r="H788" i="4"/>
  <c r="I788" i="4"/>
  <c r="J788" i="4"/>
  <c r="K788" i="4"/>
  <c r="L788" i="4"/>
  <c r="M788" i="4"/>
  <c r="N788" i="4"/>
  <c r="H789" i="4"/>
  <c r="I789" i="4"/>
  <c r="J789" i="4"/>
  <c r="K789" i="4"/>
  <c r="L789" i="4"/>
  <c r="M789" i="4"/>
  <c r="N789" i="4"/>
  <c r="H790" i="4"/>
  <c r="I790" i="4"/>
  <c r="J790" i="4"/>
  <c r="K790" i="4"/>
  <c r="L790" i="4"/>
  <c r="M790" i="4"/>
  <c r="N790" i="4"/>
  <c r="H791" i="4"/>
  <c r="I791" i="4"/>
  <c r="J791" i="4"/>
  <c r="K791" i="4"/>
  <c r="L791" i="4"/>
  <c r="M791" i="4"/>
  <c r="N791" i="4"/>
  <c r="H792" i="4"/>
  <c r="I792" i="4"/>
  <c r="J792" i="4"/>
  <c r="K792" i="4"/>
  <c r="L792" i="4"/>
  <c r="M792" i="4"/>
  <c r="N792" i="4"/>
  <c r="H793" i="4"/>
  <c r="I793" i="4"/>
  <c r="J793" i="4"/>
  <c r="K793" i="4"/>
  <c r="L793" i="4"/>
  <c r="M793" i="4"/>
  <c r="N793" i="4"/>
  <c r="H794" i="4"/>
  <c r="I794" i="4"/>
  <c r="J794" i="4"/>
  <c r="K794" i="4"/>
  <c r="L794" i="4"/>
  <c r="M794" i="4"/>
  <c r="N794" i="4"/>
  <c r="H795" i="4"/>
  <c r="I795" i="4"/>
  <c r="J795" i="4"/>
  <c r="K795" i="4"/>
  <c r="L795" i="4"/>
  <c r="M795" i="4"/>
  <c r="N795" i="4"/>
  <c r="H796" i="4"/>
  <c r="I796" i="4"/>
  <c r="J796" i="4"/>
  <c r="K796" i="4"/>
  <c r="L796" i="4"/>
  <c r="M796" i="4"/>
  <c r="N796" i="4"/>
  <c r="H797" i="4"/>
  <c r="I797" i="4"/>
  <c r="J797" i="4"/>
  <c r="K797" i="4"/>
  <c r="L797" i="4"/>
  <c r="M797" i="4"/>
  <c r="N797" i="4"/>
  <c r="H798" i="4"/>
  <c r="I798" i="4"/>
  <c r="J798" i="4"/>
  <c r="K798" i="4"/>
  <c r="L798" i="4"/>
  <c r="M798" i="4"/>
  <c r="N798" i="4"/>
  <c r="H799" i="4"/>
  <c r="I799" i="4"/>
  <c r="J799" i="4"/>
  <c r="K799" i="4"/>
  <c r="L799" i="4"/>
  <c r="M799" i="4"/>
  <c r="N799" i="4"/>
  <c r="H800" i="4"/>
  <c r="I800" i="4"/>
  <c r="J800" i="4"/>
  <c r="K800" i="4"/>
  <c r="L800" i="4"/>
  <c r="M800" i="4"/>
  <c r="N800" i="4"/>
  <c r="H801" i="4"/>
  <c r="I801" i="4"/>
  <c r="J801" i="4"/>
  <c r="K801" i="4"/>
  <c r="L801" i="4"/>
  <c r="M801" i="4"/>
  <c r="N801" i="4"/>
  <c r="H802" i="4"/>
  <c r="I802" i="4"/>
  <c r="J802" i="4"/>
  <c r="K802" i="4"/>
  <c r="L802" i="4"/>
  <c r="M802" i="4"/>
  <c r="N802" i="4"/>
  <c r="H803" i="4"/>
  <c r="I803" i="4"/>
  <c r="J803" i="4"/>
  <c r="K803" i="4"/>
  <c r="L803" i="4"/>
  <c r="M803" i="4"/>
  <c r="N803" i="4"/>
  <c r="H804" i="4"/>
  <c r="I804" i="4"/>
  <c r="J804" i="4"/>
  <c r="K804" i="4"/>
  <c r="L804" i="4"/>
  <c r="M804" i="4"/>
  <c r="N804" i="4"/>
  <c r="H805" i="4"/>
  <c r="I805" i="4"/>
  <c r="J805" i="4"/>
  <c r="K805" i="4"/>
  <c r="L805" i="4"/>
  <c r="M805" i="4"/>
  <c r="N805" i="4"/>
  <c r="H806" i="4"/>
  <c r="I806" i="4"/>
  <c r="J806" i="4"/>
  <c r="K806" i="4"/>
  <c r="L806" i="4"/>
  <c r="M806" i="4"/>
  <c r="N806" i="4"/>
  <c r="H807" i="4"/>
  <c r="I807" i="4"/>
  <c r="J807" i="4"/>
  <c r="K807" i="4"/>
  <c r="L807" i="4"/>
  <c r="M807" i="4"/>
  <c r="N807" i="4"/>
  <c r="H808" i="4"/>
  <c r="I808" i="4"/>
  <c r="J808" i="4"/>
  <c r="K808" i="4"/>
  <c r="L808" i="4"/>
  <c r="M808" i="4"/>
  <c r="N808" i="4"/>
  <c r="H809" i="4"/>
  <c r="I809" i="4"/>
  <c r="J809" i="4"/>
  <c r="K809" i="4"/>
  <c r="L809" i="4"/>
  <c r="M809" i="4"/>
  <c r="N809" i="4"/>
  <c r="H810" i="4"/>
  <c r="I810" i="4"/>
  <c r="J810" i="4"/>
  <c r="K810" i="4"/>
  <c r="L810" i="4"/>
  <c r="M810" i="4"/>
  <c r="N810" i="4"/>
  <c r="H811" i="4"/>
  <c r="I811" i="4"/>
  <c r="J811" i="4"/>
  <c r="K811" i="4"/>
  <c r="L811" i="4"/>
  <c r="M811" i="4"/>
  <c r="N811" i="4"/>
  <c r="H812" i="4"/>
  <c r="I812" i="4"/>
  <c r="J812" i="4"/>
  <c r="K812" i="4"/>
  <c r="L812" i="4"/>
  <c r="M812" i="4"/>
  <c r="N812" i="4"/>
  <c r="H813" i="4"/>
  <c r="I813" i="4"/>
  <c r="J813" i="4"/>
  <c r="K813" i="4"/>
  <c r="L813" i="4"/>
  <c r="M813" i="4"/>
  <c r="N813" i="4"/>
  <c r="H814" i="4"/>
  <c r="I814" i="4"/>
  <c r="J814" i="4"/>
  <c r="K814" i="4"/>
  <c r="L814" i="4"/>
  <c r="M814" i="4"/>
  <c r="N814" i="4"/>
  <c r="H815" i="4"/>
  <c r="I815" i="4"/>
  <c r="J815" i="4"/>
  <c r="K815" i="4"/>
  <c r="L815" i="4"/>
  <c r="M815" i="4"/>
  <c r="N815" i="4"/>
  <c r="H816" i="4"/>
  <c r="I816" i="4"/>
  <c r="J816" i="4"/>
  <c r="K816" i="4"/>
  <c r="L816" i="4"/>
  <c r="M816" i="4"/>
  <c r="N816" i="4"/>
  <c r="H817" i="4"/>
  <c r="I817" i="4"/>
  <c r="J817" i="4"/>
  <c r="K817" i="4"/>
  <c r="L817" i="4"/>
  <c r="M817" i="4"/>
  <c r="N817" i="4"/>
  <c r="H818" i="4"/>
  <c r="I818" i="4"/>
  <c r="J818" i="4"/>
  <c r="K818" i="4"/>
  <c r="L818" i="4"/>
  <c r="M818" i="4"/>
  <c r="N818" i="4"/>
  <c r="H819" i="4"/>
  <c r="I819" i="4"/>
  <c r="J819" i="4"/>
  <c r="K819" i="4"/>
  <c r="L819" i="4"/>
  <c r="M819" i="4"/>
  <c r="N819" i="4"/>
  <c r="H820" i="4"/>
  <c r="I820" i="4"/>
  <c r="J820" i="4"/>
  <c r="K820" i="4"/>
  <c r="L820" i="4"/>
  <c r="M820" i="4"/>
  <c r="N820" i="4"/>
  <c r="H821" i="4"/>
  <c r="I821" i="4"/>
  <c r="J821" i="4"/>
  <c r="K821" i="4"/>
  <c r="L821" i="4"/>
  <c r="M821" i="4"/>
  <c r="N821" i="4"/>
  <c r="H822" i="4"/>
  <c r="I822" i="4"/>
  <c r="J822" i="4"/>
  <c r="K822" i="4"/>
  <c r="L822" i="4"/>
  <c r="M822" i="4"/>
  <c r="N822" i="4"/>
  <c r="H823" i="4"/>
  <c r="I823" i="4"/>
  <c r="J823" i="4"/>
  <c r="K823" i="4"/>
  <c r="L823" i="4"/>
  <c r="M823" i="4"/>
  <c r="N823" i="4"/>
  <c r="H824" i="4"/>
  <c r="I824" i="4"/>
  <c r="J824" i="4"/>
  <c r="K824" i="4"/>
  <c r="L824" i="4"/>
  <c r="M824" i="4"/>
  <c r="N824" i="4"/>
  <c r="H825" i="4"/>
  <c r="I825" i="4"/>
  <c r="J825" i="4"/>
  <c r="K825" i="4"/>
  <c r="L825" i="4"/>
  <c r="M825" i="4"/>
  <c r="N825" i="4"/>
  <c r="H826" i="4"/>
  <c r="I826" i="4"/>
  <c r="J826" i="4"/>
  <c r="K826" i="4"/>
  <c r="L826" i="4"/>
  <c r="M826" i="4"/>
  <c r="N826" i="4"/>
  <c r="H827" i="4"/>
  <c r="I827" i="4"/>
  <c r="J827" i="4"/>
  <c r="K827" i="4"/>
  <c r="L827" i="4"/>
  <c r="M827" i="4"/>
  <c r="N827" i="4"/>
  <c r="H828" i="4"/>
  <c r="I828" i="4"/>
  <c r="J828" i="4"/>
  <c r="K828" i="4"/>
  <c r="L828" i="4"/>
  <c r="M828" i="4"/>
  <c r="N828" i="4"/>
  <c r="H829" i="4"/>
  <c r="I829" i="4"/>
  <c r="J829" i="4"/>
  <c r="K829" i="4"/>
  <c r="L829" i="4"/>
  <c r="M829" i="4"/>
  <c r="N829" i="4"/>
  <c r="H830" i="4"/>
  <c r="I830" i="4"/>
  <c r="J830" i="4"/>
  <c r="K830" i="4"/>
  <c r="L830" i="4"/>
  <c r="M830" i="4"/>
  <c r="N830" i="4"/>
  <c r="H831" i="4"/>
  <c r="I831" i="4"/>
  <c r="J831" i="4"/>
  <c r="K831" i="4"/>
  <c r="L831" i="4"/>
  <c r="M831" i="4"/>
  <c r="N831" i="4"/>
  <c r="H832" i="4"/>
  <c r="I832" i="4"/>
  <c r="J832" i="4"/>
  <c r="K832" i="4"/>
  <c r="L832" i="4"/>
  <c r="M832" i="4"/>
  <c r="N832" i="4"/>
  <c r="H833" i="4"/>
  <c r="I833" i="4"/>
  <c r="J833" i="4"/>
  <c r="K833" i="4"/>
  <c r="L833" i="4"/>
  <c r="M833" i="4"/>
  <c r="N833" i="4"/>
  <c r="H834" i="4"/>
  <c r="I834" i="4"/>
  <c r="J834" i="4"/>
  <c r="K834" i="4"/>
  <c r="L834" i="4"/>
  <c r="M834" i="4"/>
  <c r="N834" i="4"/>
  <c r="H835" i="4"/>
  <c r="I835" i="4"/>
  <c r="J835" i="4"/>
  <c r="K835" i="4"/>
  <c r="L835" i="4"/>
  <c r="M835" i="4"/>
  <c r="N835" i="4"/>
  <c r="H836" i="4"/>
  <c r="I836" i="4"/>
  <c r="J836" i="4"/>
  <c r="K836" i="4"/>
  <c r="L836" i="4"/>
  <c r="M836" i="4"/>
  <c r="N836" i="4"/>
  <c r="H837" i="4"/>
  <c r="I837" i="4"/>
  <c r="J837" i="4"/>
  <c r="K837" i="4"/>
  <c r="L837" i="4"/>
  <c r="M837" i="4"/>
  <c r="N837" i="4"/>
  <c r="H838" i="4"/>
  <c r="I838" i="4"/>
  <c r="J838" i="4"/>
  <c r="K838" i="4"/>
  <c r="L838" i="4"/>
  <c r="M838" i="4"/>
  <c r="N838" i="4"/>
  <c r="H839" i="4"/>
  <c r="I839" i="4"/>
  <c r="J839" i="4"/>
  <c r="K839" i="4"/>
  <c r="L839" i="4"/>
  <c r="M839" i="4"/>
  <c r="N839" i="4"/>
  <c r="H840" i="4"/>
  <c r="I840" i="4"/>
  <c r="J840" i="4"/>
  <c r="K840" i="4"/>
  <c r="L840" i="4"/>
  <c r="M840" i="4"/>
  <c r="N840" i="4"/>
  <c r="H841" i="4"/>
  <c r="I841" i="4"/>
  <c r="J841" i="4"/>
  <c r="K841" i="4"/>
  <c r="L841" i="4"/>
  <c r="M841" i="4"/>
  <c r="N841" i="4"/>
  <c r="H842" i="4"/>
  <c r="I842" i="4"/>
  <c r="J842" i="4"/>
  <c r="K842" i="4"/>
  <c r="L842" i="4"/>
  <c r="M842" i="4"/>
  <c r="N842" i="4"/>
  <c r="H843" i="4"/>
  <c r="I843" i="4"/>
  <c r="J843" i="4"/>
  <c r="K843" i="4"/>
  <c r="L843" i="4"/>
  <c r="M843" i="4"/>
  <c r="N843" i="4"/>
  <c r="H844" i="4"/>
  <c r="I844" i="4"/>
  <c r="J844" i="4"/>
  <c r="K844" i="4"/>
  <c r="L844" i="4"/>
  <c r="M844" i="4"/>
  <c r="N844" i="4"/>
  <c r="H845" i="4"/>
  <c r="I845" i="4"/>
  <c r="J845" i="4"/>
  <c r="K845" i="4"/>
  <c r="L845" i="4"/>
  <c r="M845" i="4"/>
  <c r="N845" i="4"/>
  <c r="H846" i="4"/>
  <c r="I846" i="4"/>
  <c r="J846" i="4"/>
  <c r="K846" i="4"/>
  <c r="L846" i="4"/>
  <c r="M846" i="4"/>
  <c r="N846" i="4"/>
  <c r="H847" i="4"/>
  <c r="I847" i="4"/>
  <c r="J847" i="4"/>
  <c r="K847" i="4"/>
  <c r="L847" i="4"/>
  <c r="M847" i="4"/>
  <c r="N847" i="4"/>
  <c r="H848" i="4"/>
  <c r="I848" i="4"/>
  <c r="J848" i="4"/>
  <c r="K848" i="4"/>
  <c r="L848" i="4"/>
  <c r="M848" i="4"/>
  <c r="N848" i="4"/>
  <c r="H849" i="4"/>
  <c r="I849" i="4"/>
  <c r="J849" i="4"/>
  <c r="K849" i="4"/>
  <c r="L849" i="4"/>
  <c r="M849" i="4"/>
  <c r="N849" i="4"/>
  <c r="H850" i="4"/>
  <c r="I850" i="4"/>
  <c r="J850" i="4"/>
  <c r="K850" i="4"/>
  <c r="L850" i="4"/>
  <c r="M850" i="4"/>
  <c r="N850" i="4"/>
  <c r="H851" i="4"/>
  <c r="I851" i="4"/>
  <c r="J851" i="4"/>
  <c r="K851" i="4"/>
  <c r="L851" i="4"/>
  <c r="M851" i="4"/>
  <c r="N851" i="4"/>
  <c r="H852" i="4"/>
  <c r="I852" i="4"/>
  <c r="J852" i="4"/>
  <c r="K852" i="4"/>
  <c r="L852" i="4"/>
  <c r="M852" i="4"/>
  <c r="N852" i="4"/>
  <c r="H853" i="4"/>
  <c r="I853" i="4"/>
  <c r="J853" i="4"/>
  <c r="K853" i="4"/>
  <c r="L853" i="4"/>
  <c r="M853" i="4"/>
  <c r="N853" i="4"/>
  <c r="H854" i="4"/>
  <c r="I854" i="4"/>
  <c r="J854" i="4"/>
  <c r="K854" i="4"/>
  <c r="L854" i="4"/>
  <c r="M854" i="4"/>
  <c r="N854" i="4"/>
  <c r="H855" i="4"/>
  <c r="I855" i="4"/>
  <c r="J855" i="4"/>
  <c r="K855" i="4"/>
  <c r="L855" i="4"/>
  <c r="M855" i="4"/>
  <c r="N855" i="4"/>
  <c r="H856" i="4"/>
  <c r="I856" i="4"/>
  <c r="J856" i="4"/>
  <c r="K856" i="4"/>
  <c r="L856" i="4"/>
  <c r="M856" i="4"/>
  <c r="N856" i="4"/>
  <c r="H857" i="4"/>
  <c r="I857" i="4"/>
  <c r="J857" i="4"/>
  <c r="K857" i="4"/>
  <c r="L857" i="4"/>
  <c r="M857" i="4"/>
  <c r="N857" i="4"/>
  <c r="H858" i="4"/>
  <c r="I858" i="4"/>
  <c r="J858" i="4"/>
  <c r="K858" i="4"/>
  <c r="L858" i="4"/>
  <c r="M858" i="4"/>
  <c r="N858" i="4"/>
  <c r="H859" i="4"/>
  <c r="I859" i="4"/>
  <c r="J859" i="4"/>
  <c r="K859" i="4"/>
  <c r="L859" i="4"/>
  <c r="M859" i="4"/>
  <c r="N859" i="4"/>
  <c r="H860" i="4"/>
  <c r="I860" i="4"/>
  <c r="J860" i="4"/>
  <c r="K860" i="4"/>
  <c r="L860" i="4"/>
  <c r="M860" i="4"/>
  <c r="N860" i="4"/>
  <c r="H861" i="4"/>
  <c r="I861" i="4"/>
  <c r="J861" i="4"/>
  <c r="K861" i="4"/>
  <c r="L861" i="4"/>
  <c r="M861" i="4"/>
  <c r="N861" i="4"/>
  <c r="H862" i="4"/>
  <c r="I862" i="4"/>
  <c r="J862" i="4"/>
  <c r="K862" i="4"/>
  <c r="L862" i="4"/>
  <c r="M862" i="4"/>
  <c r="N862" i="4"/>
  <c r="H863" i="4"/>
  <c r="I863" i="4"/>
  <c r="J863" i="4"/>
  <c r="K863" i="4"/>
  <c r="L863" i="4"/>
  <c r="M863" i="4"/>
  <c r="N863" i="4"/>
  <c r="H864" i="4"/>
  <c r="I864" i="4"/>
  <c r="J864" i="4"/>
  <c r="K864" i="4"/>
  <c r="L864" i="4"/>
  <c r="M864" i="4"/>
  <c r="N864" i="4"/>
  <c r="H865" i="4"/>
  <c r="I865" i="4"/>
  <c r="J865" i="4"/>
  <c r="K865" i="4"/>
  <c r="L865" i="4"/>
  <c r="M865" i="4"/>
  <c r="N865" i="4"/>
  <c r="H866" i="4"/>
  <c r="I866" i="4"/>
  <c r="J866" i="4"/>
  <c r="K866" i="4"/>
  <c r="L866" i="4"/>
  <c r="M866" i="4"/>
  <c r="N866" i="4"/>
  <c r="H867" i="4"/>
  <c r="I867" i="4"/>
  <c r="J867" i="4"/>
  <c r="K867" i="4"/>
  <c r="L867" i="4"/>
  <c r="M867" i="4"/>
  <c r="N867" i="4"/>
  <c r="H868" i="4"/>
  <c r="I868" i="4"/>
  <c r="J868" i="4"/>
  <c r="K868" i="4"/>
  <c r="L868" i="4"/>
  <c r="M868" i="4"/>
  <c r="N868" i="4"/>
  <c r="H869" i="4"/>
  <c r="I869" i="4"/>
  <c r="J869" i="4"/>
  <c r="K869" i="4"/>
  <c r="L869" i="4"/>
  <c r="M869" i="4"/>
  <c r="N869" i="4"/>
  <c r="H870" i="4"/>
  <c r="I870" i="4"/>
  <c r="J870" i="4"/>
  <c r="K870" i="4"/>
  <c r="L870" i="4"/>
  <c r="M870" i="4"/>
  <c r="N870" i="4"/>
  <c r="H871" i="4"/>
  <c r="I871" i="4"/>
  <c r="J871" i="4"/>
  <c r="K871" i="4"/>
  <c r="L871" i="4"/>
  <c r="M871" i="4"/>
  <c r="N871" i="4"/>
  <c r="H872" i="4"/>
  <c r="I872" i="4"/>
  <c r="J872" i="4"/>
  <c r="K872" i="4"/>
  <c r="L872" i="4"/>
  <c r="M872" i="4"/>
  <c r="N872" i="4"/>
  <c r="H873" i="4"/>
  <c r="I873" i="4"/>
  <c r="J873" i="4"/>
  <c r="K873" i="4"/>
  <c r="L873" i="4"/>
  <c r="M873" i="4"/>
  <c r="N873" i="4"/>
  <c r="H874" i="4"/>
  <c r="I874" i="4"/>
  <c r="J874" i="4"/>
  <c r="K874" i="4"/>
  <c r="L874" i="4"/>
  <c r="M874" i="4"/>
  <c r="N874" i="4"/>
  <c r="H875" i="4"/>
  <c r="I875" i="4"/>
  <c r="J875" i="4"/>
  <c r="K875" i="4"/>
  <c r="L875" i="4"/>
  <c r="M875" i="4"/>
  <c r="N875" i="4"/>
  <c r="H876" i="4"/>
  <c r="I876" i="4"/>
  <c r="J876" i="4"/>
  <c r="K876" i="4"/>
  <c r="L876" i="4"/>
  <c r="M876" i="4"/>
  <c r="N876" i="4"/>
  <c r="H877" i="4"/>
  <c r="I877" i="4"/>
  <c r="J877" i="4"/>
  <c r="K877" i="4"/>
  <c r="L877" i="4"/>
  <c r="M877" i="4"/>
  <c r="N877" i="4"/>
  <c r="H878" i="4"/>
  <c r="I878" i="4"/>
  <c r="J878" i="4"/>
  <c r="K878" i="4"/>
  <c r="L878" i="4"/>
  <c r="M878" i="4"/>
  <c r="N878" i="4"/>
  <c r="H879" i="4"/>
  <c r="I879" i="4"/>
  <c r="J879" i="4"/>
  <c r="K879" i="4"/>
  <c r="L879" i="4"/>
  <c r="M879" i="4"/>
  <c r="N879" i="4"/>
  <c r="H880" i="4"/>
  <c r="I880" i="4"/>
  <c r="J880" i="4"/>
  <c r="K880" i="4"/>
  <c r="L880" i="4"/>
  <c r="M880" i="4"/>
  <c r="N880" i="4"/>
  <c r="H881" i="4"/>
  <c r="I881" i="4"/>
  <c r="J881" i="4"/>
  <c r="K881" i="4"/>
  <c r="L881" i="4"/>
  <c r="M881" i="4"/>
  <c r="N881" i="4"/>
  <c r="H882" i="4"/>
  <c r="I882" i="4"/>
  <c r="J882" i="4"/>
  <c r="K882" i="4"/>
  <c r="L882" i="4"/>
  <c r="M882" i="4"/>
  <c r="N882" i="4"/>
  <c r="H883" i="4"/>
  <c r="I883" i="4"/>
  <c r="J883" i="4"/>
  <c r="K883" i="4"/>
  <c r="L883" i="4"/>
  <c r="M883" i="4"/>
  <c r="N883" i="4"/>
  <c r="H884" i="4"/>
  <c r="I884" i="4"/>
  <c r="J884" i="4"/>
  <c r="K884" i="4"/>
  <c r="L884" i="4"/>
  <c r="M884" i="4"/>
  <c r="N884" i="4"/>
  <c r="H885" i="4"/>
  <c r="I885" i="4"/>
  <c r="J885" i="4"/>
  <c r="K885" i="4"/>
  <c r="L885" i="4"/>
  <c r="M885" i="4"/>
  <c r="N885" i="4"/>
  <c r="H886" i="4"/>
  <c r="I886" i="4"/>
  <c r="J886" i="4"/>
  <c r="K886" i="4"/>
  <c r="L886" i="4"/>
  <c r="M886" i="4"/>
  <c r="N886" i="4"/>
  <c r="H887" i="4"/>
  <c r="I887" i="4"/>
  <c r="J887" i="4"/>
  <c r="K887" i="4"/>
  <c r="L887" i="4"/>
  <c r="M887" i="4"/>
  <c r="N887" i="4"/>
  <c r="H888" i="4"/>
  <c r="I888" i="4"/>
  <c r="J888" i="4"/>
  <c r="K888" i="4"/>
  <c r="L888" i="4"/>
  <c r="M888" i="4"/>
  <c r="N888" i="4"/>
  <c r="H889" i="4"/>
  <c r="I889" i="4"/>
  <c r="J889" i="4"/>
  <c r="K889" i="4"/>
  <c r="L889" i="4"/>
  <c r="M889" i="4"/>
  <c r="N889" i="4"/>
  <c r="H890" i="4"/>
  <c r="I890" i="4"/>
  <c r="J890" i="4"/>
  <c r="K890" i="4"/>
  <c r="L890" i="4"/>
  <c r="M890" i="4"/>
  <c r="N890" i="4"/>
  <c r="H891" i="4"/>
  <c r="I891" i="4"/>
  <c r="J891" i="4"/>
  <c r="K891" i="4"/>
  <c r="L891" i="4"/>
  <c r="M891" i="4"/>
  <c r="N891" i="4"/>
  <c r="H892" i="4"/>
  <c r="I892" i="4"/>
  <c r="J892" i="4"/>
  <c r="K892" i="4"/>
  <c r="L892" i="4"/>
  <c r="M892" i="4"/>
  <c r="N892" i="4"/>
  <c r="H893" i="4"/>
  <c r="I893" i="4"/>
  <c r="J893" i="4"/>
  <c r="K893" i="4"/>
  <c r="L893" i="4"/>
  <c r="M893" i="4"/>
  <c r="N893" i="4"/>
  <c r="H894" i="4"/>
  <c r="I894" i="4"/>
  <c r="J894" i="4"/>
  <c r="K894" i="4"/>
  <c r="L894" i="4"/>
  <c r="M894" i="4"/>
  <c r="N894" i="4"/>
  <c r="H895" i="4"/>
  <c r="I895" i="4"/>
  <c r="J895" i="4"/>
  <c r="K895" i="4"/>
  <c r="L895" i="4"/>
  <c r="M895" i="4"/>
  <c r="N895" i="4"/>
  <c r="H896" i="4"/>
  <c r="I896" i="4"/>
  <c r="J896" i="4"/>
  <c r="K896" i="4"/>
  <c r="L896" i="4"/>
  <c r="M896" i="4"/>
  <c r="N896" i="4"/>
  <c r="H897" i="4"/>
  <c r="I897" i="4"/>
  <c r="J897" i="4"/>
  <c r="K897" i="4"/>
  <c r="L897" i="4"/>
  <c r="M897" i="4"/>
  <c r="N897" i="4"/>
  <c r="H898" i="4"/>
  <c r="I898" i="4"/>
  <c r="J898" i="4"/>
  <c r="K898" i="4"/>
  <c r="L898" i="4"/>
  <c r="M898" i="4"/>
  <c r="N898" i="4"/>
  <c r="H899" i="4"/>
  <c r="I899" i="4"/>
  <c r="J899" i="4"/>
  <c r="K899" i="4"/>
  <c r="L899" i="4"/>
  <c r="M899" i="4"/>
  <c r="N899" i="4"/>
  <c r="H900" i="4"/>
  <c r="I900" i="4"/>
  <c r="J900" i="4"/>
  <c r="K900" i="4"/>
  <c r="L900" i="4"/>
  <c r="M900" i="4"/>
  <c r="N900" i="4"/>
  <c r="H901" i="4"/>
  <c r="I901" i="4"/>
  <c r="J901" i="4"/>
  <c r="K901" i="4"/>
  <c r="L901" i="4"/>
  <c r="M901" i="4"/>
  <c r="N901" i="4"/>
  <c r="H902" i="4"/>
  <c r="I902" i="4"/>
  <c r="J902" i="4"/>
  <c r="K902" i="4"/>
  <c r="L902" i="4"/>
  <c r="M902" i="4"/>
  <c r="N902" i="4"/>
  <c r="H903" i="4"/>
  <c r="I903" i="4"/>
  <c r="J903" i="4"/>
  <c r="K903" i="4"/>
  <c r="L903" i="4"/>
  <c r="M903" i="4"/>
  <c r="N903" i="4"/>
  <c r="H904" i="4"/>
  <c r="I904" i="4"/>
  <c r="J904" i="4"/>
  <c r="K904" i="4"/>
  <c r="L904" i="4"/>
  <c r="M904" i="4"/>
  <c r="N904" i="4"/>
  <c r="H905" i="4"/>
  <c r="I905" i="4"/>
  <c r="J905" i="4"/>
  <c r="K905" i="4"/>
  <c r="L905" i="4"/>
  <c r="M905" i="4"/>
  <c r="N905" i="4"/>
  <c r="H906" i="4"/>
  <c r="I906" i="4"/>
  <c r="J906" i="4"/>
  <c r="K906" i="4"/>
  <c r="L906" i="4"/>
  <c r="M906" i="4"/>
  <c r="N906" i="4"/>
  <c r="H907" i="4"/>
  <c r="I907" i="4"/>
  <c r="J907" i="4"/>
  <c r="K907" i="4"/>
  <c r="L907" i="4"/>
  <c r="M907" i="4"/>
  <c r="N907" i="4"/>
  <c r="H908" i="4"/>
  <c r="I908" i="4"/>
  <c r="J908" i="4"/>
  <c r="K908" i="4"/>
  <c r="L908" i="4"/>
  <c r="M908" i="4"/>
  <c r="N908" i="4"/>
  <c r="H909" i="4"/>
  <c r="I909" i="4"/>
  <c r="J909" i="4"/>
  <c r="K909" i="4"/>
  <c r="L909" i="4"/>
  <c r="M909" i="4"/>
  <c r="N909" i="4"/>
  <c r="H910" i="4"/>
  <c r="I910" i="4"/>
  <c r="J910" i="4"/>
  <c r="K910" i="4"/>
  <c r="L910" i="4"/>
  <c r="M910" i="4"/>
  <c r="N910" i="4"/>
  <c r="H911" i="4"/>
  <c r="I911" i="4"/>
  <c r="J911" i="4"/>
  <c r="K911" i="4"/>
  <c r="L911" i="4"/>
  <c r="M911" i="4"/>
  <c r="N911" i="4"/>
  <c r="H912" i="4"/>
  <c r="I912" i="4"/>
  <c r="J912" i="4"/>
  <c r="K912" i="4"/>
  <c r="L912" i="4"/>
  <c r="M912" i="4"/>
  <c r="N912" i="4"/>
  <c r="H913" i="4"/>
  <c r="I913" i="4"/>
  <c r="J913" i="4"/>
  <c r="K913" i="4"/>
  <c r="L913" i="4"/>
  <c r="M913" i="4"/>
  <c r="N913" i="4"/>
  <c r="H914" i="4"/>
  <c r="I914" i="4"/>
  <c r="J914" i="4"/>
  <c r="K914" i="4"/>
  <c r="L914" i="4"/>
  <c r="M914" i="4"/>
  <c r="N914" i="4"/>
  <c r="H915" i="4"/>
  <c r="I915" i="4"/>
  <c r="J915" i="4"/>
  <c r="K915" i="4"/>
  <c r="L915" i="4"/>
  <c r="M915" i="4"/>
  <c r="N915" i="4"/>
  <c r="H916" i="4"/>
  <c r="I916" i="4"/>
  <c r="J916" i="4"/>
  <c r="K916" i="4"/>
  <c r="L916" i="4"/>
  <c r="M916" i="4"/>
  <c r="N916" i="4"/>
  <c r="H917" i="4"/>
  <c r="I917" i="4"/>
  <c r="J917" i="4"/>
  <c r="K917" i="4"/>
  <c r="L917" i="4"/>
  <c r="M917" i="4"/>
  <c r="N917" i="4"/>
  <c r="H918" i="4"/>
  <c r="I918" i="4"/>
  <c r="J918" i="4"/>
  <c r="K918" i="4"/>
  <c r="L918" i="4"/>
  <c r="M918" i="4"/>
  <c r="N918" i="4"/>
  <c r="H919" i="4"/>
  <c r="I919" i="4"/>
  <c r="J919" i="4"/>
  <c r="K919" i="4"/>
  <c r="L919" i="4"/>
  <c r="M919" i="4"/>
  <c r="N919" i="4"/>
  <c r="H920" i="4"/>
  <c r="I920" i="4"/>
  <c r="J920" i="4"/>
  <c r="K920" i="4"/>
  <c r="L920" i="4"/>
  <c r="M920" i="4"/>
  <c r="N920" i="4"/>
  <c r="H921" i="4"/>
  <c r="I921" i="4"/>
  <c r="J921" i="4"/>
  <c r="K921" i="4"/>
  <c r="L921" i="4"/>
  <c r="M921" i="4"/>
  <c r="N921" i="4"/>
  <c r="H922" i="4"/>
  <c r="I922" i="4"/>
  <c r="J922" i="4"/>
  <c r="K922" i="4"/>
  <c r="L922" i="4"/>
  <c r="M922" i="4"/>
  <c r="N922" i="4"/>
  <c r="H923" i="4"/>
  <c r="I923" i="4"/>
  <c r="J923" i="4"/>
  <c r="K923" i="4"/>
  <c r="L923" i="4"/>
  <c r="M923" i="4"/>
  <c r="N923" i="4"/>
  <c r="H924" i="4"/>
  <c r="I924" i="4"/>
  <c r="J924" i="4"/>
  <c r="K924" i="4"/>
  <c r="L924" i="4"/>
  <c r="M924" i="4"/>
  <c r="N924" i="4"/>
  <c r="H925" i="4"/>
  <c r="I925" i="4"/>
  <c r="J925" i="4"/>
  <c r="K925" i="4"/>
  <c r="L925" i="4"/>
  <c r="M925" i="4"/>
  <c r="N925" i="4"/>
  <c r="H926" i="4"/>
  <c r="I926" i="4"/>
  <c r="J926" i="4"/>
  <c r="K926" i="4"/>
  <c r="L926" i="4"/>
  <c r="M926" i="4"/>
  <c r="N926" i="4"/>
  <c r="H927" i="4"/>
  <c r="I927" i="4"/>
  <c r="J927" i="4"/>
  <c r="K927" i="4"/>
  <c r="L927" i="4"/>
  <c r="M927" i="4"/>
  <c r="N927" i="4"/>
  <c r="H928" i="4"/>
  <c r="I928" i="4"/>
  <c r="J928" i="4"/>
  <c r="K928" i="4"/>
  <c r="L928" i="4"/>
  <c r="M928" i="4"/>
  <c r="N928" i="4"/>
  <c r="H929" i="4"/>
  <c r="I929" i="4"/>
  <c r="J929" i="4"/>
  <c r="K929" i="4"/>
  <c r="L929" i="4"/>
  <c r="M929" i="4"/>
  <c r="N929" i="4"/>
  <c r="H930" i="4"/>
  <c r="I930" i="4"/>
  <c r="J930" i="4"/>
  <c r="K930" i="4"/>
  <c r="L930" i="4"/>
  <c r="M930" i="4"/>
  <c r="N930" i="4"/>
  <c r="H931" i="4"/>
  <c r="I931" i="4"/>
  <c r="J931" i="4"/>
  <c r="K931" i="4"/>
  <c r="L931" i="4"/>
  <c r="M931" i="4"/>
  <c r="N931" i="4"/>
  <c r="H932" i="4"/>
  <c r="I932" i="4"/>
  <c r="J932" i="4"/>
  <c r="K932" i="4"/>
  <c r="L932" i="4"/>
  <c r="M932" i="4"/>
  <c r="N932" i="4"/>
  <c r="H933" i="4"/>
  <c r="I933" i="4"/>
  <c r="J933" i="4"/>
  <c r="K933" i="4"/>
  <c r="L933" i="4"/>
  <c r="M933" i="4"/>
  <c r="N933" i="4"/>
  <c r="H934" i="4"/>
  <c r="I934" i="4"/>
  <c r="J934" i="4"/>
  <c r="K934" i="4"/>
  <c r="L934" i="4"/>
  <c r="M934" i="4"/>
  <c r="N934" i="4"/>
  <c r="H935" i="4"/>
  <c r="I935" i="4"/>
  <c r="J935" i="4"/>
  <c r="K935" i="4"/>
  <c r="L935" i="4"/>
  <c r="M935" i="4"/>
  <c r="N935" i="4"/>
  <c r="H936" i="4"/>
  <c r="I936" i="4"/>
  <c r="J936" i="4"/>
  <c r="K936" i="4"/>
  <c r="L936" i="4"/>
  <c r="M936" i="4"/>
  <c r="N936" i="4"/>
  <c r="H937" i="4"/>
  <c r="I937" i="4"/>
  <c r="J937" i="4"/>
  <c r="K937" i="4"/>
  <c r="L937" i="4"/>
  <c r="M937" i="4"/>
  <c r="N937" i="4"/>
  <c r="H938" i="4"/>
  <c r="I938" i="4"/>
  <c r="J938" i="4"/>
  <c r="K938" i="4"/>
  <c r="L938" i="4"/>
  <c r="M938" i="4"/>
  <c r="N938" i="4"/>
  <c r="H939" i="4"/>
  <c r="I939" i="4"/>
  <c r="J939" i="4"/>
  <c r="K939" i="4"/>
  <c r="L939" i="4"/>
  <c r="M939" i="4"/>
  <c r="N939" i="4"/>
  <c r="H940" i="4"/>
  <c r="I940" i="4"/>
  <c r="J940" i="4"/>
  <c r="K940" i="4"/>
  <c r="L940" i="4"/>
  <c r="M940" i="4"/>
  <c r="N940" i="4"/>
  <c r="H941" i="4"/>
  <c r="I941" i="4"/>
  <c r="J941" i="4"/>
  <c r="K941" i="4"/>
  <c r="L941" i="4"/>
  <c r="M941" i="4"/>
  <c r="N941" i="4"/>
  <c r="H942" i="4"/>
  <c r="I942" i="4"/>
  <c r="J942" i="4"/>
  <c r="K942" i="4"/>
  <c r="L942" i="4"/>
  <c r="M942" i="4"/>
  <c r="N942" i="4"/>
  <c r="H943" i="4"/>
  <c r="I943" i="4"/>
  <c r="J943" i="4"/>
  <c r="K943" i="4"/>
  <c r="L943" i="4"/>
  <c r="M943" i="4"/>
  <c r="N943" i="4"/>
  <c r="H944" i="4"/>
  <c r="I944" i="4"/>
  <c r="J944" i="4"/>
  <c r="K944" i="4"/>
  <c r="L944" i="4"/>
  <c r="M944" i="4"/>
  <c r="N944" i="4"/>
  <c r="H945" i="4"/>
  <c r="I945" i="4"/>
  <c r="J945" i="4"/>
  <c r="K945" i="4"/>
  <c r="L945" i="4"/>
  <c r="M945" i="4"/>
  <c r="N945" i="4"/>
  <c r="H946" i="4"/>
  <c r="I946" i="4"/>
  <c r="J946" i="4"/>
  <c r="K946" i="4"/>
  <c r="L946" i="4"/>
  <c r="M946" i="4"/>
  <c r="N946" i="4"/>
  <c r="H947" i="4"/>
  <c r="I947" i="4"/>
  <c r="J947" i="4"/>
  <c r="K947" i="4"/>
  <c r="L947" i="4"/>
  <c r="M947" i="4"/>
  <c r="N947" i="4"/>
  <c r="H948" i="4"/>
  <c r="I948" i="4"/>
  <c r="J948" i="4"/>
  <c r="K948" i="4"/>
  <c r="L948" i="4"/>
  <c r="M948" i="4"/>
  <c r="N948" i="4"/>
  <c r="H949" i="4"/>
  <c r="I949" i="4"/>
  <c r="J949" i="4"/>
  <c r="K949" i="4"/>
  <c r="L949" i="4"/>
  <c r="M949" i="4"/>
  <c r="N949" i="4"/>
  <c r="H950" i="4"/>
  <c r="I950" i="4"/>
  <c r="J950" i="4"/>
  <c r="K950" i="4"/>
  <c r="L950" i="4"/>
  <c r="M950" i="4"/>
  <c r="N950" i="4"/>
  <c r="H951" i="4"/>
  <c r="I951" i="4"/>
  <c r="J951" i="4"/>
  <c r="K951" i="4"/>
  <c r="L951" i="4"/>
  <c r="M951" i="4"/>
  <c r="N951" i="4"/>
  <c r="H952" i="4"/>
  <c r="I952" i="4"/>
  <c r="J952" i="4"/>
  <c r="K952" i="4"/>
  <c r="L952" i="4"/>
  <c r="M952" i="4"/>
  <c r="N952" i="4"/>
  <c r="H953" i="4"/>
  <c r="I953" i="4"/>
  <c r="J953" i="4"/>
  <c r="K953" i="4"/>
  <c r="L953" i="4"/>
  <c r="M953" i="4"/>
  <c r="N953" i="4"/>
  <c r="H954" i="4"/>
  <c r="I954" i="4"/>
  <c r="J954" i="4"/>
  <c r="K954" i="4"/>
  <c r="L954" i="4"/>
  <c r="M954" i="4"/>
  <c r="N954" i="4"/>
  <c r="H955" i="4"/>
  <c r="I955" i="4"/>
  <c r="J955" i="4"/>
  <c r="K955" i="4"/>
  <c r="L955" i="4"/>
  <c r="M955" i="4"/>
  <c r="N955" i="4"/>
  <c r="H956" i="4"/>
  <c r="I956" i="4"/>
  <c r="J956" i="4"/>
  <c r="K956" i="4"/>
  <c r="L956" i="4"/>
  <c r="M956" i="4"/>
  <c r="N956" i="4"/>
  <c r="H957" i="4"/>
  <c r="I957" i="4"/>
  <c r="J957" i="4"/>
  <c r="K957" i="4"/>
  <c r="L957" i="4"/>
  <c r="M957" i="4"/>
  <c r="N957" i="4"/>
  <c r="H958" i="4"/>
  <c r="I958" i="4"/>
  <c r="J958" i="4"/>
  <c r="K958" i="4"/>
  <c r="L958" i="4"/>
  <c r="M958" i="4"/>
  <c r="N958" i="4"/>
  <c r="H959" i="4"/>
  <c r="I959" i="4"/>
  <c r="J959" i="4"/>
  <c r="K959" i="4"/>
  <c r="L959" i="4"/>
  <c r="M959" i="4"/>
  <c r="N959" i="4"/>
  <c r="H960" i="4"/>
  <c r="I960" i="4"/>
  <c r="J960" i="4"/>
  <c r="K960" i="4"/>
  <c r="L960" i="4"/>
  <c r="M960" i="4"/>
  <c r="N960" i="4"/>
  <c r="H961" i="4"/>
  <c r="I961" i="4"/>
  <c r="J961" i="4"/>
  <c r="K961" i="4"/>
  <c r="L961" i="4"/>
  <c r="M961" i="4"/>
  <c r="N961" i="4"/>
  <c r="H962" i="4"/>
  <c r="I962" i="4"/>
  <c r="J962" i="4"/>
  <c r="K962" i="4"/>
  <c r="L962" i="4"/>
  <c r="M962" i="4"/>
  <c r="N962" i="4"/>
  <c r="H963" i="4"/>
  <c r="I963" i="4"/>
  <c r="J963" i="4"/>
  <c r="K963" i="4"/>
  <c r="L963" i="4"/>
  <c r="M963" i="4"/>
  <c r="N963" i="4"/>
  <c r="H964" i="4"/>
  <c r="I964" i="4"/>
  <c r="J964" i="4"/>
  <c r="K964" i="4"/>
  <c r="L964" i="4"/>
  <c r="M964" i="4"/>
  <c r="N964" i="4"/>
  <c r="H965" i="4"/>
  <c r="I965" i="4"/>
  <c r="J965" i="4"/>
  <c r="K965" i="4"/>
  <c r="L965" i="4"/>
  <c r="M965" i="4"/>
  <c r="N965" i="4"/>
  <c r="H966" i="4"/>
  <c r="I966" i="4"/>
  <c r="J966" i="4"/>
  <c r="K966" i="4"/>
  <c r="L966" i="4"/>
  <c r="M966" i="4"/>
  <c r="N966" i="4"/>
  <c r="H967" i="4"/>
  <c r="I967" i="4"/>
  <c r="J967" i="4"/>
  <c r="K967" i="4"/>
  <c r="L967" i="4"/>
  <c r="M967" i="4"/>
  <c r="N967" i="4"/>
  <c r="H968" i="4"/>
  <c r="I968" i="4"/>
  <c r="J968" i="4"/>
  <c r="K968" i="4"/>
  <c r="L968" i="4"/>
  <c r="M968" i="4"/>
  <c r="N968" i="4"/>
  <c r="H969" i="4"/>
  <c r="I969" i="4"/>
  <c r="J969" i="4"/>
  <c r="K969" i="4"/>
  <c r="L969" i="4"/>
  <c r="M969" i="4"/>
  <c r="N969" i="4"/>
  <c r="H970" i="4"/>
  <c r="I970" i="4"/>
  <c r="J970" i="4"/>
  <c r="K970" i="4"/>
  <c r="L970" i="4"/>
  <c r="M970" i="4"/>
  <c r="N970" i="4"/>
  <c r="H971" i="4"/>
  <c r="I971" i="4"/>
  <c r="J971" i="4"/>
  <c r="K971" i="4"/>
  <c r="L971" i="4"/>
  <c r="M971" i="4"/>
  <c r="N971" i="4"/>
  <c r="H972" i="4"/>
  <c r="I972" i="4"/>
  <c r="J972" i="4"/>
  <c r="K972" i="4"/>
  <c r="L972" i="4"/>
  <c r="M972" i="4"/>
  <c r="N972" i="4"/>
  <c r="H973" i="4"/>
  <c r="I973" i="4"/>
  <c r="J973" i="4"/>
  <c r="K973" i="4"/>
  <c r="L973" i="4"/>
  <c r="M973" i="4"/>
  <c r="N973" i="4"/>
  <c r="H974" i="4"/>
  <c r="I974" i="4"/>
  <c r="J974" i="4"/>
  <c r="K974" i="4"/>
  <c r="L974" i="4"/>
  <c r="M974" i="4"/>
  <c r="N974" i="4"/>
  <c r="H975" i="4"/>
  <c r="I975" i="4"/>
  <c r="J975" i="4"/>
  <c r="K975" i="4"/>
  <c r="L975" i="4"/>
  <c r="M975" i="4"/>
  <c r="N975" i="4"/>
  <c r="H976" i="4"/>
  <c r="I976" i="4"/>
  <c r="J976" i="4"/>
  <c r="K976" i="4"/>
  <c r="L976" i="4"/>
  <c r="M976" i="4"/>
  <c r="N976" i="4"/>
  <c r="H977" i="4"/>
  <c r="I977" i="4"/>
  <c r="J977" i="4"/>
  <c r="K977" i="4"/>
  <c r="L977" i="4"/>
  <c r="M977" i="4"/>
  <c r="N977" i="4"/>
  <c r="H978" i="4"/>
  <c r="I978" i="4"/>
  <c r="J978" i="4"/>
  <c r="K978" i="4"/>
  <c r="L978" i="4"/>
  <c r="M978" i="4"/>
  <c r="N978" i="4"/>
  <c r="H979" i="4"/>
  <c r="I979" i="4"/>
  <c r="J979" i="4"/>
  <c r="K979" i="4"/>
  <c r="L979" i="4"/>
  <c r="M979" i="4"/>
  <c r="N979" i="4"/>
  <c r="H980" i="4"/>
  <c r="I980" i="4"/>
  <c r="J980" i="4"/>
  <c r="K980" i="4"/>
  <c r="L980" i="4"/>
  <c r="M980" i="4"/>
  <c r="N980" i="4"/>
  <c r="H981" i="4"/>
  <c r="I981" i="4"/>
  <c r="J981" i="4"/>
  <c r="K981" i="4"/>
  <c r="L981" i="4"/>
  <c r="M981" i="4"/>
  <c r="N981" i="4"/>
  <c r="H982" i="4"/>
  <c r="I982" i="4"/>
  <c r="J982" i="4"/>
  <c r="K982" i="4"/>
  <c r="L982" i="4"/>
  <c r="M982" i="4"/>
  <c r="N982" i="4"/>
  <c r="H983" i="4"/>
  <c r="I983" i="4"/>
  <c r="J983" i="4"/>
  <c r="K983" i="4"/>
  <c r="L983" i="4"/>
  <c r="M983" i="4"/>
  <c r="N983" i="4"/>
  <c r="H984" i="4"/>
  <c r="I984" i="4"/>
  <c r="J984" i="4"/>
  <c r="K984" i="4"/>
  <c r="L984" i="4"/>
  <c r="M984" i="4"/>
  <c r="N984" i="4"/>
  <c r="H985" i="4"/>
  <c r="I985" i="4"/>
  <c r="J985" i="4"/>
  <c r="K985" i="4"/>
  <c r="L985" i="4"/>
  <c r="M985" i="4"/>
  <c r="N985" i="4"/>
  <c r="H986" i="4"/>
  <c r="I986" i="4"/>
  <c r="J986" i="4"/>
  <c r="K986" i="4"/>
  <c r="L986" i="4"/>
  <c r="M986" i="4"/>
  <c r="N986" i="4"/>
  <c r="H987" i="4"/>
  <c r="I987" i="4"/>
  <c r="J987" i="4"/>
  <c r="K987" i="4"/>
  <c r="L987" i="4"/>
  <c r="M987" i="4"/>
  <c r="N987" i="4"/>
  <c r="H988" i="4"/>
  <c r="I988" i="4"/>
  <c r="J988" i="4"/>
  <c r="K988" i="4"/>
  <c r="L988" i="4"/>
  <c r="M988" i="4"/>
  <c r="N988" i="4"/>
  <c r="H989" i="4"/>
  <c r="I989" i="4"/>
  <c r="J989" i="4"/>
  <c r="K989" i="4"/>
  <c r="L989" i="4"/>
  <c r="M989" i="4"/>
  <c r="N989" i="4"/>
  <c r="H990" i="4"/>
  <c r="I990" i="4"/>
  <c r="J990" i="4"/>
  <c r="K990" i="4"/>
  <c r="L990" i="4"/>
  <c r="M990" i="4"/>
  <c r="N990" i="4"/>
  <c r="H991" i="4"/>
  <c r="I991" i="4"/>
  <c r="J991" i="4"/>
  <c r="K991" i="4"/>
  <c r="L991" i="4"/>
  <c r="M991" i="4"/>
  <c r="N991" i="4"/>
  <c r="H992" i="4"/>
  <c r="I992" i="4"/>
  <c r="J992" i="4"/>
  <c r="K992" i="4"/>
  <c r="L992" i="4"/>
  <c r="M992" i="4"/>
  <c r="N992" i="4"/>
  <c r="H993" i="4"/>
  <c r="I993" i="4"/>
  <c r="J993" i="4"/>
  <c r="K993" i="4"/>
  <c r="L993" i="4"/>
  <c r="M993" i="4"/>
  <c r="N993" i="4"/>
  <c r="H994" i="4"/>
  <c r="I994" i="4"/>
  <c r="J994" i="4"/>
  <c r="K994" i="4"/>
  <c r="L994" i="4"/>
  <c r="M994" i="4"/>
  <c r="N994" i="4"/>
  <c r="H995" i="4"/>
  <c r="I995" i="4"/>
  <c r="J995" i="4"/>
  <c r="K995" i="4"/>
  <c r="L995" i="4"/>
  <c r="M995" i="4"/>
  <c r="N995" i="4"/>
  <c r="H996" i="4"/>
  <c r="I996" i="4"/>
  <c r="J996" i="4"/>
  <c r="K996" i="4"/>
  <c r="L996" i="4"/>
  <c r="M996" i="4"/>
  <c r="N996" i="4"/>
  <c r="H997" i="4"/>
  <c r="I997" i="4"/>
  <c r="J997" i="4"/>
  <c r="K997" i="4"/>
  <c r="L997" i="4"/>
  <c r="M997" i="4"/>
  <c r="N997" i="4"/>
  <c r="H998" i="4"/>
  <c r="I998" i="4"/>
  <c r="J998" i="4"/>
  <c r="K998" i="4"/>
  <c r="L998" i="4"/>
  <c r="M998" i="4"/>
  <c r="N998" i="4"/>
  <c r="H999" i="4"/>
  <c r="I999" i="4"/>
  <c r="J999" i="4"/>
  <c r="K999" i="4"/>
  <c r="L999" i="4"/>
  <c r="M999" i="4"/>
  <c r="N999" i="4"/>
  <c r="H1000" i="4"/>
  <c r="I1000" i="4"/>
  <c r="J1000" i="4"/>
  <c r="K1000" i="4"/>
  <c r="L1000" i="4"/>
  <c r="M1000" i="4"/>
  <c r="N1000" i="4"/>
  <c r="H1001" i="4"/>
  <c r="I1001" i="4"/>
  <c r="J1001" i="4"/>
  <c r="K1001" i="4"/>
  <c r="L1001" i="4"/>
  <c r="M1001" i="4"/>
  <c r="N1001" i="4"/>
  <c r="H1002" i="4"/>
  <c r="I1002" i="4"/>
  <c r="J1002" i="4"/>
  <c r="K1002" i="4"/>
  <c r="L1002" i="4"/>
  <c r="M1002" i="4"/>
  <c r="N1002" i="4"/>
  <c r="H1003" i="4"/>
  <c r="I1003" i="4"/>
  <c r="J1003" i="4"/>
  <c r="K1003" i="4"/>
  <c r="L1003" i="4"/>
  <c r="M1003" i="4"/>
  <c r="N1003" i="4"/>
  <c r="H1004" i="4"/>
  <c r="I1004" i="4"/>
  <c r="J1004" i="4"/>
  <c r="K1004" i="4"/>
  <c r="L1004" i="4"/>
  <c r="M1004" i="4"/>
  <c r="N1004" i="4"/>
  <c r="H1005" i="4"/>
  <c r="I1005" i="4"/>
  <c r="J1005" i="4"/>
  <c r="K1005" i="4"/>
  <c r="L1005" i="4"/>
  <c r="M1005" i="4"/>
  <c r="N1005" i="4"/>
  <c r="H1006" i="4"/>
  <c r="I1006" i="4"/>
  <c r="J1006" i="4"/>
  <c r="K1006" i="4"/>
  <c r="L1006" i="4"/>
  <c r="M1006" i="4"/>
  <c r="N1006" i="4"/>
  <c r="H1007" i="4"/>
  <c r="I1007" i="4"/>
  <c r="J1007" i="4"/>
  <c r="K1007" i="4"/>
  <c r="L1007" i="4"/>
  <c r="M1007" i="4"/>
  <c r="N1007" i="4"/>
  <c r="H1008" i="4"/>
  <c r="I1008" i="4"/>
  <c r="J1008" i="4"/>
  <c r="K1008" i="4"/>
  <c r="L1008" i="4"/>
  <c r="M1008" i="4"/>
  <c r="N1008" i="4"/>
  <c r="H1009" i="4"/>
  <c r="I1009" i="4"/>
  <c r="J1009" i="4"/>
  <c r="K1009" i="4"/>
  <c r="L1009" i="4"/>
  <c r="M1009" i="4"/>
  <c r="N1009" i="4"/>
  <c r="H1010" i="4"/>
  <c r="I1010" i="4"/>
  <c r="J1010" i="4"/>
  <c r="K1010" i="4"/>
  <c r="L1010" i="4"/>
  <c r="M1010" i="4"/>
  <c r="N1010" i="4"/>
  <c r="H1011" i="4"/>
  <c r="I1011" i="4"/>
  <c r="J1011" i="4"/>
  <c r="K1011" i="4"/>
  <c r="L1011" i="4"/>
  <c r="M1011" i="4"/>
  <c r="N1011" i="4"/>
  <c r="H1012" i="4"/>
  <c r="I1012" i="4"/>
  <c r="J1012" i="4"/>
  <c r="K1012" i="4"/>
  <c r="L1012" i="4"/>
  <c r="M1012" i="4"/>
  <c r="N1012" i="4"/>
  <c r="H1013" i="4"/>
  <c r="I1013" i="4"/>
  <c r="J1013" i="4"/>
  <c r="K1013" i="4"/>
  <c r="L1013" i="4"/>
  <c r="M1013" i="4"/>
  <c r="N1013" i="4"/>
  <c r="H1014" i="4"/>
  <c r="I1014" i="4"/>
  <c r="J1014" i="4"/>
  <c r="K1014" i="4"/>
  <c r="L1014" i="4"/>
  <c r="M1014" i="4"/>
  <c r="N1014" i="4"/>
  <c r="H1015" i="4"/>
  <c r="I1015" i="4"/>
  <c r="J1015" i="4"/>
  <c r="K1015" i="4"/>
  <c r="L1015" i="4"/>
  <c r="M1015" i="4"/>
  <c r="N1015" i="4"/>
  <c r="H1016" i="4"/>
  <c r="I1016" i="4"/>
  <c r="J1016" i="4"/>
  <c r="K1016" i="4"/>
  <c r="L1016" i="4"/>
  <c r="M1016" i="4"/>
  <c r="N1016" i="4"/>
  <c r="H1017" i="4"/>
  <c r="I1017" i="4"/>
  <c r="J1017" i="4"/>
  <c r="K1017" i="4"/>
  <c r="L1017" i="4"/>
  <c r="M1017" i="4"/>
  <c r="N1017" i="4"/>
  <c r="H1018" i="4"/>
  <c r="I1018" i="4"/>
  <c r="J1018" i="4"/>
  <c r="K1018" i="4"/>
  <c r="L1018" i="4"/>
  <c r="M1018" i="4"/>
  <c r="N1018" i="4"/>
  <c r="H1019" i="4"/>
  <c r="I1019" i="4"/>
  <c r="J1019" i="4"/>
  <c r="K1019" i="4"/>
  <c r="L1019" i="4"/>
  <c r="M1019" i="4"/>
  <c r="N1019" i="4"/>
  <c r="H1020" i="4"/>
  <c r="I1020" i="4"/>
  <c r="J1020" i="4"/>
  <c r="K1020" i="4"/>
  <c r="L1020" i="4"/>
  <c r="M1020" i="4"/>
  <c r="N1020" i="4"/>
  <c r="H1021" i="4"/>
  <c r="I1021" i="4"/>
  <c r="J1021" i="4"/>
  <c r="K1021" i="4"/>
  <c r="L1021" i="4"/>
  <c r="M1021" i="4"/>
  <c r="N1021" i="4"/>
  <c r="H1022" i="4"/>
  <c r="I1022" i="4"/>
  <c r="J1022" i="4"/>
  <c r="K1022" i="4"/>
  <c r="L1022" i="4"/>
  <c r="M1022" i="4"/>
  <c r="N1022" i="4"/>
  <c r="H1023" i="4"/>
  <c r="I1023" i="4"/>
  <c r="J1023" i="4"/>
  <c r="K1023" i="4"/>
  <c r="L1023" i="4"/>
  <c r="M1023" i="4"/>
  <c r="N1023" i="4"/>
  <c r="H1024" i="4"/>
  <c r="I1024" i="4"/>
  <c r="J1024" i="4"/>
  <c r="K1024" i="4"/>
  <c r="L1024" i="4"/>
  <c r="M1024" i="4"/>
  <c r="N1024" i="4"/>
  <c r="H1025" i="4"/>
  <c r="I1025" i="4"/>
  <c r="J1025" i="4"/>
  <c r="K1025" i="4"/>
  <c r="L1025" i="4"/>
  <c r="M1025" i="4"/>
  <c r="N1025" i="4"/>
  <c r="H1026" i="4"/>
  <c r="I1026" i="4"/>
  <c r="J1026" i="4"/>
  <c r="K1026" i="4"/>
  <c r="L1026" i="4"/>
  <c r="M1026" i="4"/>
  <c r="N1026" i="4"/>
  <c r="H1027" i="4"/>
  <c r="I1027" i="4"/>
  <c r="J1027" i="4"/>
  <c r="K1027" i="4"/>
  <c r="L1027" i="4"/>
  <c r="M1027" i="4"/>
  <c r="N1027" i="4"/>
  <c r="H1028" i="4"/>
  <c r="I1028" i="4"/>
  <c r="J1028" i="4"/>
  <c r="K1028" i="4"/>
  <c r="L1028" i="4"/>
  <c r="M1028" i="4"/>
  <c r="N1028" i="4"/>
  <c r="H1029" i="4"/>
  <c r="I1029" i="4"/>
  <c r="J1029" i="4"/>
  <c r="K1029" i="4"/>
  <c r="L1029" i="4"/>
  <c r="M1029" i="4"/>
  <c r="N1029" i="4"/>
  <c r="H1030" i="4"/>
  <c r="I1030" i="4"/>
  <c r="J1030" i="4"/>
  <c r="K1030" i="4"/>
  <c r="L1030" i="4"/>
  <c r="M1030" i="4"/>
  <c r="N1030" i="4"/>
  <c r="H1031" i="4"/>
  <c r="I1031" i="4"/>
  <c r="J1031" i="4"/>
  <c r="K1031" i="4"/>
  <c r="L1031" i="4"/>
  <c r="M1031" i="4"/>
  <c r="N1031" i="4"/>
  <c r="H1032" i="4"/>
  <c r="I1032" i="4"/>
  <c r="J1032" i="4"/>
  <c r="K1032" i="4"/>
  <c r="L1032" i="4"/>
  <c r="M1032" i="4"/>
  <c r="N1032" i="4"/>
  <c r="H1033" i="4"/>
  <c r="I1033" i="4"/>
  <c r="J1033" i="4"/>
  <c r="K1033" i="4"/>
  <c r="L1033" i="4"/>
  <c r="M1033" i="4"/>
  <c r="N1033" i="4"/>
  <c r="H1034" i="4"/>
  <c r="I1034" i="4"/>
  <c r="J1034" i="4"/>
  <c r="K1034" i="4"/>
  <c r="L1034" i="4"/>
  <c r="M1034" i="4"/>
  <c r="N1034" i="4"/>
  <c r="H1035" i="4"/>
  <c r="I1035" i="4"/>
  <c r="J1035" i="4"/>
  <c r="K1035" i="4"/>
  <c r="L1035" i="4"/>
  <c r="M1035" i="4"/>
  <c r="N1035" i="4"/>
  <c r="H1036" i="4"/>
  <c r="I1036" i="4"/>
  <c r="J1036" i="4"/>
  <c r="K1036" i="4"/>
  <c r="L1036" i="4"/>
  <c r="M1036" i="4"/>
  <c r="N1036" i="4"/>
  <c r="H1037" i="4"/>
  <c r="I1037" i="4"/>
  <c r="J1037" i="4"/>
  <c r="K1037" i="4"/>
  <c r="L1037" i="4"/>
  <c r="M1037" i="4"/>
  <c r="N1037" i="4"/>
  <c r="H1038" i="4"/>
  <c r="I1038" i="4"/>
  <c r="J1038" i="4"/>
  <c r="K1038" i="4"/>
  <c r="L1038" i="4"/>
  <c r="M1038" i="4"/>
  <c r="N1038" i="4"/>
  <c r="H1039" i="4"/>
  <c r="I1039" i="4"/>
  <c r="J1039" i="4"/>
  <c r="K1039" i="4"/>
  <c r="L1039" i="4"/>
  <c r="M1039" i="4"/>
  <c r="N1039" i="4"/>
  <c r="H1040" i="4"/>
  <c r="I1040" i="4"/>
  <c r="J1040" i="4"/>
  <c r="K1040" i="4"/>
  <c r="L1040" i="4"/>
  <c r="M1040" i="4"/>
  <c r="N1040" i="4"/>
  <c r="H1041" i="4"/>
  <c r="I1041" i="4"/>
  <c r="J1041" i="4"/>
  <c r="K1041" i="4"/>
  <c r="L1041" i="4"/>
  <c r="M1041" i="4"/>
  <c r="N1041" i="4"/>
  <c r="H1042" i="4"/>
  <c r="I1042" i="4"/>
  <c r="J1042" i="4"/>
  <c r="K1042" i="4"/>
  <c r="L1042" i="4"/>
  <c r="M1042" i="4"/>
  <c r="N1042" i="4"/>
  <c r="H1043" i="4"/>
  <c r="I1043" i="4"/>
  <c r="J1043" i="4"/>
  <c r="K1043" i="4"/>
  <c r="L1043" i="4"/>
  <c r="M1043" i="4"/>
  <c r="N1043" i="4"/>
  <c r="H1044" i="4"/>
  <c r="I1044" i="4"/>
  <c r="J1044" i="4"/>
  <c r="K1044" i="4"/>
  <c r="L1044" i="4"/>
  <c r="M1044" i="4"/>
  <c r="N1044" i="4"/>
  <c r="H1045" i="4"/>
  <c r="I1045" i="4"/>
  <c r="J1045" i="4"/>
  <c r="K1045" i="4"/>
  <c r="L1045" i="4"/>
  <c r="M1045" i="4"/>
  <c r="N1045" i="4"/>
  <c r="H1046" i="4"/>
  <c r="I1046" i="4"/>
  <c r="J1046" i="4"/>
  <c r="K1046" i="4"/>
  <c r="L1046" i="4"/>
  <c r="M1046" i="4"/>
  <c r="N1046" i="4"/>
  <c r="H1047" i="4"/>
  <c r="I1047" i="4"/>
  <c r="J1047" i="4"/>
  <c r="K1047" i="4"/>
  <c r="L1047" i="4"/>
  <c r="M1047" i="4"/>
  <c r="N1047" i="4"/>
  <c r="H1048" i="4"/>
  <c r="I1048" i="4"/>
  <c r="J1048" i="4"/>
  <c r="K1048" i="4"/>
  <c r="L1048" i="4"/>
  <c r="M1048" i="4"/>
  <c r="N1048" i="4"/>
  <c r="H1049" i="4"/>
  <c r="I1049" i="4"/>
  <c r="J1049" i="4"/>
  <c r="K1049" i="4"/>
  <c r="L1049" i="4"/>
  <c r="M1049" i="4"/>
  <c r="N1049" i="4"/>
  <c r="H1050" i="4"/>
  <c r="I1050" i="4"/>
  <c r="J1050" i="4"/>
  <c r="K1050" i="4"/>
  <c r="L1050" i="4"/>
  <c r="M1050" i="4"/>
  <c r="N1050" i="4"/>
  <c r="H1051" i="4"/>
  <c r="I1051" i="4"/>
  <c r="J1051" i="4"/>
  <c r="K1051" i="4"/>
  <c r="L1051" i="4"/>
  <c r="M1051" i="4"/>
  <c r="N1051" i="4"/>
  <c r="H1052" i="4"/>
  <c r="I1052" i="4"/>
  <c r="J1052" i="4"/>
  <c r="K1052" i="4"/>
  <c r="L1052" i="4"/>
  <c r="M1052" i="4"/>
  <c r="N1052" i="4"/>
  <c r="H1053" i="4"/>
  <c r="I1053" i="4"/>
  <c r="J1053" i="4"/>
  <c r="K1053" i="4"/>
  <c r="L1053" i="4"/>
  <c r="M1053" i="4"/>
  <c r="N1053" i="4"/>
  <c r="H1054" i="4"/>
  <c r="I1054" i="4"/>
  <c r="J1054" i="4"/>
  <c r="K1054" i="4"/>
  <c r="L1054" i="4"/>
  <c r="M1054" i="4"/>
  <c r="N1054" i="4"/>
  <c r="H1055" i="4"/>
  <c r="I1055" i="4"/>
  <c r="J1055" i="4"/>
  <c r="K1055" i="4"/>
  <c r="L1055" i="4"/>
  <c r="M1055" i="4"/>
  <c r="N1055" i="4"/>
  <c r="H1056" i="4"/>
  <c r="I1056" i="4"/>
  <c r="J1056" i="4"/>
  <c r="K1056" i="4"/>
  <c r="L1056" i="4"/>
  <c r="M1056" i="4"/>
  <c r="N1056" i="4"/>
  <c r="H1057" i="4"/>
  <c r="I1057" i="4"/>
  <c r="J1057" i="4"/>
  <c r="K1057" i="4"/>
  <c r="L1057" i="4"/>
  <c r="M1057" i="4"/>
  <c r="N1057" i="4"/>
  <c r="H1058" i="4"/>
  <c r="I1058" i="4"/>
  <c r="J1058" i="4"/>
  <c r="K1058" i="4"/>
  <c r="L1058" i="4"/>
  <c r="M1058" i="4"/>
  <c r="N1058" i="4"/>
  <c r="H1059" i="4"/>
  <c r="I1059" i="4"/>
  <c r="J1059" i="4"/>
  <c r="K1059" i="4"/>
  <c r="L1059" i="4"/>
  <c r="M1059" i="4"/>
  <c r="N1059" i="4"/>
  <c r="H1060" i="4"/>
  <c r="I1060" i="4"/>
  <c r="J1060" i="4"/>
  <c r="K1060" i="4"/>
  <c r="L1060" i="4"/>
  <c r="M1060" i="4"/>
  <c r="N1060" i="4"/>
  <c r="H1061" i="4"/>
  <c r="I1061" i="4"/>
  <c r="J1061" i="4"/>
  <c r="K1061" i="4"/>
  <c r="L1061" i="4"/>
  <c r="M1061" i="4"/>
  <c r="N1061" i="4"/>
  <c r="H1062" i="4"/>
  <c r="I1062" i="4"/>
  <c r="J1062" i="4"/>
  <c r="K1062" i="4"/>
  <c r="L1062" i="4"/>
  <c r="M1062" i="4"/>
  <c r="N1062" i="4"/>
  <c r="H1063" i="4"/>
  <c r="I1063" i="4"/>
  <c r="J1063" i="4"/>
  <c r="K1063" i="4"/>
  <c r="L1063" i="4"/>
  <c r="M1063" i="4"/>
  <c r="N1063" i="4"/>
  <c r="H1064" i="4"/>
  <c r="I1064" i="4"/>
  <c r="J1064" i="4"/>
  <c r="K1064" i="4"/>
  <c r="L1064" i="4"/>
  <c r="M1064" i="4"/>
  <c r="N1064" i="4"/>
  <c r="H1065" i="4"/>
  <c r="I1065" i="4"/>
  <c r="J1065" i="4"/>
  <c r="K1065" i="4"/>
  <c r="L1065" i="4"/>
  <c r="M1065" i="4"/>
  <c r="N1065" i="4"/>
  <c r="H1066" i="4"/>
  <c r="I1066" i="4"/>
  <c r="J1066" i="4"/>
  <c r="K1066" i="4"/>
  <c r="L1066" i="4"/>
  <c r="M1066" i="4"/>
  <c r="N1066" i="4"/>
  <c r="H1067" i="4"/>
  <c r="I1067" i="4"/>
  <c r="J1067" i="4"/>
  <c r="K1067" i="4"/>
  <c r="L1067" i="4"/>
  <c r="M1067" i="4"/>
  <c r="N1067" i="4"/>
  <c r="H1068" i="4"/>
  <c r="I1068" i="4"/>
  <c r="J1068" i="4"/>
  <c r="K1068" i="4"/>
  <c r="L1068" i="4"/>
  <c r="M1068" i="4"/>
  <c r="N1068" i="4"/>
  <c r="H1069" i="4"/>
  <c r="I1069" i="4"/>
  <c r="J1069" i="4"/>
  <c r="K1069" i="4"/>
  <c r="L1069" i="4"/>
  <c r="M1069" i="4"/>
  <c r="N1069" i="4"/>
  <c r="H1070" i="4"/>
  <c r="I1070" i="4"/>
  <c r="J1070" i="4"/>
  <c r="K1070" i="4"/>
  <c r="L1070" i="4"/>
  <c r="M1070" i="4"/>
  <c r="N1070" i="4"/>
  <c r="H1071" i="4"/>
  <c r="I1071" i="4"/>
  <c r="J1071" i="4"/>
  <c r="K1071" i="4"/>
  <c r="L1071" i="4"/>
  <c r="M1071" i="4"/>
  <c r="N1071" i="4"/>
  <c r="H1072" i="4"/>
  <c r="I1072" i="4"/>
  <c r="J1072" i="4"/>
  <c r="K1072" i="4"/>
  <c r="L1072" i="4"/>
  <c r="M1072" i="4"/>
  <c r="N1072" i="4"/>
  <c r="H1073" i="4"/>
  <c r="I1073" i="4"/>
  <c r="J1073" i="4"/>
  <c r="K1073" i="4"/>
  <c r="L1073" i="4"/>
  <c r="M1073" i="4"/>
  <c r="N1073" i="4"/>
  <c r="H1074" i="4"/>
  <c r="I1074" i="4"/>
  <c r="J1074" i="4"/>
  <c r="K1074" i="4"/>
  <c r="L1074" i="4"/>
  <c r="M1074" i="4"/>
  <c r="N1074" i="4"/>
  <c r="H1075" i="4"/>
  <c r="I1075" i="4"/>
  <c r="J1075" i="4"/>
  <c r="K1075" i="4"/>
  <c r="L1075" i="4"/>
  <c r="M1075" i="4"/>
  <c r="N1075" i="4"/>
  <c r="H1076" i="4"/>
  <c r="I1076" i="4"/>
  <c r="J1076" i="4"/>
  <c r="K1076" i="4"/>
  <c r="L1076" i="4"/>
  <c r="M1076" i="4"/>
  <c r="N1076" i="4"/>
  <c r="H1077" i="4"/>
  <c r="I1077" i="4"/>
  <c r="J1077" i="4"/>
  <c r="K1077" i="4"/>
  <c r="L1077" i="4"/>
  <c r="M1077" i="4"/>
  <c r="N1077" i="4"/>
  <c r="H1078" i="4"/>
  <c r="I1078" i="4"/>
  <c r="J1078" i="4"/>
  <c r="K1078" i="4"/>
  <c r="L1078" i="4"/>
  <c r="M1078" i="4"/>
  <c r="N1078" i="4"/>
  <c r="H1079" i="4"/>
  <c r="I1079" i="4"/>
  <c r="J1079" i="4"/>
  <c r="K1079" i="4"/>
  <c r="L1079" i="4"/>
  <c r="M1079" i="4"/>
  <c r="N1079" i="4"/>
  <c r="H1080" i="4"/>
  <c r="I1080" i="4"/>
  <c r="J1080" i="4"/>
  <c r="K1080" i="4"/>
  <c r="L1080" i="4"/>
  <c r="M1080" i="4"/>
  <c r="N1080" i="4"/>
  <c r="H1081" i="4"/>
  <c r="I1081" i="4"/>
  <c r="J1081" i="4"/>
  <c r="K1081" i="4"/>
  <c r="L1081" i="4"/>
  <c r="M1081" i="4"/>
  <c r="N1081" i="4"/>
  <c r="H1082" i="4"/>
  <c r="I1082" i="4"/>
  <c r="J1082" i="4"/>
  <c r="K1082" i="4"/>
  <c r="L1082" i="4"/>
  <c r="M1082" i="4"/>
  <c r="N1082" i="4"/>
  <c r="H1083" i="4"/>
  <c r="I1083" i="4"/>
  <c r="J1083" i="4"/>
  <c r="K1083" i="4"/>
  <c r="L1083" i="4"/>
  <c r="M1083" i="4"/>
  <c r="N1083" i="4"/>
  <c r="H1084" i="4"/>
  <c r="I1084" i="4"/>
  <c r="J1084" i="4"/>
  <c r="K1084" i="4"/>
  <c r="L1084" i="4"/>
  <c r="M1084" i="4"/>
  <c r="N1084" i="4"/>
  <c r="H1085" i="4"/>
  <c r="I1085" i="4"/>
  <c r="J1085" i="4"/>
  <c r="K1085" i="4"/>
  <c r="L1085" i="4"/>
  <c r="M1085" i="4"/>
  <c r="N1085" i="4"/>
  <c r="H1086" i="4"/>
  <c r="I1086" i="4"/>
  <c r="J1086" i="4"/>
  <c r="K1086" i="4"/>
  <c r="L1086" i="4"/>
  <c r="M1086" i="4"/>
  <c r="N1086" i="4"/>
  <c r="H1087" i="4"/>
  <c r="I1087" i="4"/>
  <c r="J1087" i="4"/>
  <c r="K1087" i="4"/>
  <c r="L1087" i="4"/>
  <c r="M1087" i="4"/>
  <c r="N1087" i="4"/>
  <c r="H1088" i="4"/>
  <c r="I1088" i="4"/>
  <c r="J1088" i="4"/>
  <c r="K1088" i="4"/>
  <c r="L1088" i="4"/>
  <c r="M1088" i="4"/>
  <c r="N1088" i="4"/>
  <c r="H1089" i="4"/>
  <c r="I1089" i="4"/>
  <c r="J1089" i="4"/>
  <c r="K1089" i="4"/>
  <c r="L1089" i="4"/>
  <c r="M1089" i="4"/>
  <c r="N1089" i="4"/>
  <c r="H1090" i="4"/>
  <c r="I1090" i="4"/>
  <c r="J1090" i="4"/>
  <c r="K1090" i="4"/>
  <c r="L1090" i="4"/>
  <c r="M1090" i="4"/>
  <c r="N1090" i="4"/>
  <c r="H1091" i="4"/>
  <c r="I1091" i="4"/>
  <c r="J1091" i="4"/>
  <c r="K1091" i="4"/>
  <c r="L1091" i="4"/>
  <c r="M1091" i="4"/>
  <c r="N1091" i="4"/>
  <c r="H1092" i="4"/>
  <c r="I1092" i="4"/>
  <c r="J1092" i="4"/>
  <c r="K1092" i="4"/>
  <c r="L1092" i="4"/>
  <c r="M1092" i="4"/>
  <c r="N1092" i="4"/>
  <c r="H1093" i="4"/>
  <c r="I1093" i="4"/>
  <c r="J1093" i="4"/>
  <c r="K1093" i="4"/>
  <c r="L1093" i="4"/>
  <c r="M1093" i="4"/>
  <c r="N1093" i="4"/>
  <c r="H1094" i="4"/>
  <c r="I1094" i="4"/>
  <c r="J1094" i="4"/>
  <c r="K1094" i="4"/>
  <c r="L1094" i="4"/>
  <c r="M1094" i="4"/>
  <c r="N1094" i="4"/>
  <c r="H1095" i="4"/>
  <c r="I1095" i="4"/>
  <c r="J1095" i="4"/>
  <c r="K1095" i="4"/>
  <c r="L1095" i="4"/>
  <c r="M1095" i="4"/>
  <c r="N1095" i="4"/>
  <c r="H1096" i="4"/>
  <c r="I1096" i="4"/>
  <c r="J1096" i="4"/>
  <c r="K1096" i="4"/>
  <c r="L1096" i="4"/>
  <c r="M1096" i="4"/>
  <c r="N1096" i="4"/>
  <c r="H1097" i="4"/>
  <c r="I1097" i="4"/>
  <c r="J1097" i="4"/>
  <c r="K1097" i="4"/>
  <c r="L1097" i="4"/>
  <c r="M1097" i="4"/>
  <c r="N1097" i="4"/>
  <c r="H1098" i="4"/>
  <c r="I1098" i="4"/>
  <c r="J1098" i="4"/>
  <c r="K1098" i="4"/>
  <c r="L1098" i="4"/>
  <c r="M1098" i="4"/>
  <c r="N1098" i="4"/>
  <c r="H1099" i="4"/>
  <c r="I1099" i="4"/>
  <c r="J1099" i="4"/>
  <c r="K1099" i="4"/>
  <c r="L1099" i="4"/>
  <c r="M1099" i="4"/>
  <c r="N1099" i="4"/>
  <c r="H1100" i="4"/>
  <c r="I1100" i="4"/>
  <c r="J1100" i="4"/>
  <c r="K1100" i="4"/>
  <c r="L1100" i="4"/>
  <c r="M1100" i="4"/>
  <c r="N1100" i="4"/>
  <c r="H1101" i="4"/>
  <c r="I1101" i="4"/>
  <c r="J1101" i="4"/>
  <c r="K1101" i="4"/>
  <c r="L1101" i="4"/>
  <c r="M1101" i="4"/>
  <c r="N1101" i="4"/>
  <c r="H1102" i="4"/>
  <c r="I1102" i="4"/>
  <c r="J1102" i="4"/>
  <c r="K1102" i="4"/>
  <c r="L1102" i="4"/>
  <c r="M1102" i="4"/>
  <c r="N1102" i="4"/>
  <c r="H1103" i="4"/>
  <c r="I1103" i="4"/>
  <c r="J1103" i="4"/>
  <c r="K1103" i="4"/>
  <c r="L1103" i="4"/>
  <c r="M1103" i="4"/>
  <c r="N1103" i="4"/>
  <c r="H1104" i="4"/>
  <c r="I1104" i="4"/>
  <c r="J1104" i="4"/>
  <c r="K1104" i="4"/>
  <c r="L1104" i="4"/>
  <c r="M1104" i="4"/>
  <c r="N1104" i="4"/>
  <c r="H1105" i="4"/>
  <c r="I1105" i="4"/>
  <c r="J1105" i="4"/>
  <c r="K1105" i="4"/>
  <c r="L1105" i="4"/>
  <c r="M1105" i="4"/>
  <c r="N1105" i="4"/>
  <c r="H1106" i="4"/>
  <c r="I1106" i="4"/>
  <c r="J1106" i="4"/>
  <c r="K1106" i="4"/>
  <c r="L1106" i="4"/>
  <c r="M1106" i="4"/>
  <c r="N1106" i="4"/>
  <c r="H1107" i="4"/>
  <c r="I1107" i="4"/>
  <c r="J1107" i="4"/>
  <c r="K1107" i="4"/>
  <c r="L1107" i="4"/>
  <c r="M1107" i="4"/>
  <c r="N1107" i="4"/>
  <c r="H1108" i="4"/>
  <c r="I1108" i="4"/>
  <c r="J1108" i="4"/>
  <c r="K1108" i="4"/>
  <c r="L1108" i="4"/>
  <c r="M1108" i="4"/>
  <c r="N1108" i="4"/>
  <c r="H1109" i="4"/>
  <c r="I1109" i="4"/>
  <c r="J1109" i="4"/>
  <c r="K1109" i="4"/>
  <c r="L1109" i="4"/>
  <c r="M1109" i="4"/>
  <c r="N1109" i="4"/>
  <c r="H1110" i="4"/>
  <c r="I1110" i="4"/>
  <c r="J1110" i="4"/>
  <c r="K1110" i="4"/>
  <c r="L1110" i="4"/>
  <c r="M1110" i="4"/>
  <c r="N1110" i="4"/>
  <c r="H1111" i="4"/>
  <c r="I1111" i="4"/>
  <c r="J1111" i="4"/>
  <c r="K1111" i="4"/>
  <c r="L1111" i="4"/>
  <c r="M1111" i="4"/>
  <c r="N1111" i="4"/>
  <c r="H1112" i="4"/>
  <c r="I1112" i="4"/>
  <c r="J1112" i="4"/>
  <c r="K1112" i="4"/>
  <c r="L1112" i="4"/>
  <c r="M1112" i="4"/>
  <c r="N1112" i="4"/>
  <c r="H1113" i="4"/>
  <c r="I1113" i="4"/>
  <c r="J1113" i="4"/>
  <c r="K1113" i="4"/>
  <c r="L1113" i="4"/>
  <c r="M1113" i="4"/>
  <c r="N1113" i="4"/>
  <c r="H1114" i="4"/>
  <c r="I1114" i="4"/>
  <c r="J1114" i="4"/>
  <c r="K1114" i="4"/>
  <c r="L1114" i="4"/>
  <c r="M1114" i="4"/>
  <c r="N1114" i="4"/>
  <c r="H1115" i="4"/>
  <c r="I1115" i="4"/>
  <c r="J1115" i="4"/>
  <c r="K1115" i="4"/>
  <c r="L1115" i="4"/>
  <c r="M1115" i="4"/>
  <c r="N1115" i="4"/>
  <c r="H1116" i="4"/>
  <c r="I1116" i="4"/>
  <c r="J1116" i="4"/>
  <c r="K1116" i="4"/>
  <c r="L1116" i="4"/>
  <c r="M1116" i="4"/>
  <c r="N1116" i="4"/>
  <c r="H1117" i="4"/>
  <c r="I1117" i="4"/>
  <c r="J1117" i="4"/>
  <c r="K1117" i="4"/>
  <c r="L1117" i="4"/>
  <c r="M1117" i="4"/>
  <c r="N1117" i="4"/>
  <c r="H1118" i="4"/>
  <c r="I1118" i="4"/>
  <c r="J1118" i="4"/>
  <c r="K1118" i="4"/>
  <c r="L1118" i="4"/>
  <c r="M1118" i="4"/>
  <c r="N1118" i="4"/>
  <c r="H1119" i="4"/>
  <c r="I1119" i="4"/>
  <c r="J1119" i="4"/>
  <c r="K1119" i="4"/>
  <c r="L1119" i="4"/>
  <c r="M1119" i="4"/>
  <c r="N1119" i="4"/>
  <c r="H1120" i="4"/>
  <c r="I1120" i="4"/>
  <c r="J1120" i="4"/>
  <c r="K1120" i="4"/>
  <c r="L1120" i="4"/>
  <c r="M1120" i="4"/>
  <c r="N1120" i="4"/>
  <c r="H1121" i="4"/>
  <c r="I1121" i="4"/>
  <c r="J1121" i="4"/>
  <c r="K1121" i="4"/>
  <c r="L1121" i="4"/>
  <c r="M1121" i="4"/>
  <c r="N1121" i="4"/>
  <c r="H1122" i="4"/>
  <c r="I1122" i="4"/>
  <c r="J1122" i="4"/>
  <c r="K1122" i="4"/>
  <c r="L1122" i="4"/>
  <c r="M1122" i="4"/>
  <c r="N1122" i="4"/>
  <c r="H1123" i="4"/>
  <c r="I1123" i="4"/>
  <c r="J1123" i="4"/>
  <c r="K1123" i="4"/>
  <c r="L1123" i="4"/>
  <c r="M1123" i="4"/>
  <c r="N1123" i="4"/>
  <c r="H1124" i="4"/>
  <c r="I1124" i="4"/>
  <c r="J1124" i="4"/>
  <c r="K1124" i="4"/>
  <c r="L1124" i="4"/>
  <c r="M1124" i="4"/>
  <c r="N1124" i="4"/>
  <c r="H1125" i="4"/>
  <c r="I1125" i="4"/>
  <c r="J1125" i="4"/>
  <c r="K1125" i="4"/>
  <c r="L1125" i="4"/>
  <c r="M1125" i="4"/>
  <c r="N1125" i="4"/>
  <c r="H1126" i="4"/>
  <c r="I1126" i="4"/>
  <c r="J1126" i="4"/>
  <c r="K1126" i="4"/>
  <c r="L1126" i="4"/>
  <c r="M1126" i="4"/>
  <c r="N1126" i="4"/>
  <c r="H1127" i="4"/>
  <c r="I1127" i="4"/>
  <c r="J1127" i="4"/>
  <c r="K1127" i="4"/>
  <c r="L1127" i="4"/>
  <c r="M1127" i="4"/>
  <c r="N1127" i="4"/>
  <c r="H1128" i="4"/>
  <c r="I1128" i="4"/>
  <c r="J1128" i="4"/>
  <c r="K1128" i="4"/>
  <c r="L1128" i="4"/>
  <c r="M1128" i="4"/>
  <c r="N1128" i="4"/>
  <c r="H1129" i="4"/>
  <c r="I1129" i="4"/>
  <c r="J1129" i="4"/>
  <c r="K1129" i="4"/>
  <c r="L1129" i="4"/>
  <c r="M1129" i="4"/>
  <c r="N1129" i="4"/>
  <c r="H1130" i="4"/>
  <c r="I1130" i="4"/>
  <c r="J1130" i="4"/>
  <c r="K1130" i="4"/>
  <c r="L1130" i="4"/>
  <c r="M1130" i="4"/>
  <c r="N1130" i="4"/>
  <c r="H1131" i="4"/>
  <c r="I1131" i="4"/>
  <c r="J1131" i="4"/>
  <c r="K1131" i="4"/>
  <c r="L1131" i="4"/>
  <c r="M1131" i="4"/>
  <c r="N1131" i="4"/>
  <c r="H1132" i="4"/>
  <c r="I1132" i="4"/>
  <c r="J1132" i="4"/>
  <c r="K1132" i="4"/>
  <c r="L1132" i="4"/>
  <c r="M1132" i="4"/>
  <c r="N1132" i="4"/>
  <c r="H1133" i="4"/>
  <c r="I1133" i="4"/>
  <c r="J1133" i="4"/>
  <c r="K1133" i="4"/>
  <c r="L1133" i="4"/>
  <c r="M1133" i="4"/>
  <c r="N1133" i="4"/>
  <c r="H1134" i="4"/>
  <c r="I1134" i="4"/>
  <c r="J1134" i="4"/>
  <c r="K1134" i="4"/>
  <c r="L1134" i="4"/>
  <c r="M1134" i="4"/>
  <c r="N1134" i="4"/>
  <c r="H1135" i="4"/>
  <c r="I1135" i="4"/>
  <c r="J1135" i="4"/>
  <c r="K1135" i="4"/>
  <c r="L1135" i="4"/>
  <c r="M1135" i="4"/>
  <c r="N1135" i="4"/>
  <c r="H1136" i="4"/>
  <c r="I1136" i="4"/>
  <c r="J1136" i="4"/>
  <c r="K1136" i="4"/>
  <c r="L1136" i="4"/>
  <c r="M1136" i="4"/>
  <c r="N1136" i="4"/>
  <c r="H1137" i="4"/>
  <c r="I1137" i="4"/>
  <c r="J1137" i="4"/>
  <c r="K1137" i="4"/>
  <c r="L1137" i="4"/>
  <c r="M1137" i="4"/>
  <c r="N1137" i="4"/>
  <c r="H1138" i="4"/>
  <c r="I1138" i="4"/>
  <c r="J1138" i="4"/>
  <c r="K1138" i="4"/>
  <c r="L1138" i="4"/>
  <c r="M1138" i="4"/>
  <c r="N1138" i="4"/>
  <c r="H1139" i="4"/>
  <c r="I1139" i="4"/>
  <c r="J1139" i="4"/>
  <c r="K1139" i="4"/>
  <c r="L1139" i="4"/>
  <c r="M1139" i="4"/>
  <c r="N1139" i="4"/>
  <c r="H1140" i="4"/>
  <c r="I1140" i="4"/>
  <c r="J1140" i="4"/>
  <c r="K1140" i="4"/>
  <c r="L1140" i="4"/>
  <c r="M1140" i="4"/>
  <c r="N1140" i="4"/>
  <c r="H1141" i="4"/>
  <c r="I1141" i="4"/>
  <c r="J1141" i="4"/>
  <c r="K1141" i="4"/>
  <c r="L1141" i="4"/>
  <c r="M1141" i="4"/>
  <c r="N1141" i="4"/>
  <c r="H1142" i="4"/>
  <c r="I1142" i="4"/>
  <c r="J1142" i="4"/>
  <c r="K1142" i="4"/>
  <c r="L1142" i="4"/>
  <c r="M1142" i="4"/>
  <c r="N1142" i="4"/>
  <c r="H1143" i="4"/>
  <c r="I1143" i="4"/>
  <c r="J1143" i="4"/>
  <c r="K1143" i="4"/>
  <c r="L1143" i="4"/>
  <c r="M1143" i="4"/>
  <c r="N1143" i="4"/>
  <c r="H1144" i="4"/>
  <c r="I1144" i="4"/>
  <c r="J1144" i="4"/>
  <c r="K1144" i="4"/>
  <c r="L1144" i="4"/>
  <c r="M1144" i="4"/>
  <c r="N1144" i="4"/>
  <c r="H1145" i="4"/>
  <c r="I1145" i="4"/>
  <c r="J1145" i="4"/>
  <c r="K1145" i="4"/>
  <c r="L1145" i="4"/>
  <c r="M1145" i="4"/>
  <c r="N1145" i="4"/>
  <c r="H1146" i="4"/>
  <c r="I1146" i="4"/>
  <c r="J1146" i="4"/>
  <c r="K1146" i="4"/>
  <c r="L1146" i="4"/>
  <c r="M1146" i="4"/>
  <c r="N1146" i="4"/>
  <c r="H1147" i="4"/>
  <c r="I1147" i="4"/>
  <c r="J1147" i="4"/>
  <c r="K1147" i="4"/>
  <c r="L1147" i="4"/>
  <c r="M1147" i="4"/>
  <c r="N1147" i="4"/>
  <c r="H1148" i="4"/>
  <c r="I1148" i="4"/>
  <c r="J1148" i="4"/>
  <c r="K1148" i="4"/>
  <c r="L1148" i="4"/>
  <c r="M1148" i="4"/>
  <c r="N1148" i="4"/>
  <c r="H1149" i="4"/>
  <c r="I1149" i="4"/>
  <c r="J1149" i="4"/>
  <c r="K1149" i="4"/>
  <c r="L1149" i="4"/>
  <c r="M1149" i="4"/>
  <c r="N1149" i="4"/>
  <c r="H1150" i="4"/>
  <c r="I1150" i="4"/>
  <c r="J1150" i="4"/>
  <c r="K1150" i="4"/>
  <c r="L1150" i="4"/>
  <c r="M1150" i="4"/>
  <c r="N1150" i="4"/>
  <c r="H1151" i="4"/>
  <c r="I1151" i="4"/>
  <c r="J1151" i="4"/>
  <c r="K1151" i="4"/>
  <c r="L1151" i="4"/>
  <c r="M1151" i="4"/>
  <c r="N1151" i="4"/>
  <c r="H1152" i="4"/>
  <c r="I1152" i="4"/>
  <c r="J1152" i="4"/>
  <c r="K1152" i="4"/>
  <c r="L1152" i="4"/>
  <c r="M1152" i="4"/>
  <c r="N1152" i="4"/>
  <c r="H1153" i="4"/>
  <c r="I1153" i="4"/>
  <c r="J1153" i="4"/>
  <c r="K1153" i="4"/>
  <c r="L1153" i="4"/>
  <c r="M1153" i="4"/>
  <c r="N1153" i="4"/>
  <c r="H1154" i="4"/>
  <c r="I1154" i="4"/>
  <c r="J1154" i="4"/>
  <c r="K1154" i="4"/>
  <c r="L1154" i="4"/>
  <c r="M1154" i="4"/>
  <c r="N1154" i="4"/>
  <c r="H1155" i="4"/>
  <c r="I1155" i="4"/>
  <c r="J1155" i="4"/>
  <c r="K1155" i="4"/>
  <c r="L1155" i="4"/>
  <c r="M1155" i="4"/>
  <c r="N1155" i="4"/>
  <c r="H1156" i="4"/>
  <c r="I1156" i="4"/>
  <c r="J1156" i="4"/>
  <c r="K1156" i="4"/>
  <c r="L1156" i="4"/>
  <c r="M1156" i="4"/>
  <c r="N1156" i="4"/>
  <c r="H1157" i="4"/>
  <c r="I1157" i="4"/>
  <c r="J1157" i="4"/>
  <c r="K1157" i="4"/>
  <c r="L1157" i="4"/>
  <c r="M1157" i="4"/>
  <c r="N1157" i="4"/>
  <c r="H1158" i="4"/>
  <c r="I1158" i="4"/>
  <c r="J1158" i="4"/>
  <c r="K1158" i="4"/>
  <c r="L1158" i="4"/>
  <c r="M1158" i="4"/>
  <c r="N1158" i="4"/>
  <c r="H1159" i="4"/>
  <c r="I1159" i="4"/>
  <c r="J1159" i="4"/>
  <c r="K1159" i="4"/>
  <c r="L1159" i="4"/>
  <c r="M1159" i="4"/>
  <c r="N1159" i="4"/>
  <c r="H1160" i="4"/>
  <c r="I1160" i="4"/>
  <c r="J1160" i="4"/>
  <c r="K1160" i="4"/>
  <c r="L1160" i="4"/>
  <c r="M1160" i="4"/>
  <c r="N1160" i="4"/>
  <c r="H1161" i="4"/>
  <c r="I1161" i="4"/>
  <c r="J1161" i="4"/>
  <c r="K1161" i="4"/>
  <c r="L1161" i="4"/>
  <c r="M1161" i="4"/>
  <c r="N1161" i="4"/>
  <c r="H1162" i="4"/>
  <c r="I1162" i="4"/>
  <c r="J1162" i="4"/>
  <c r="K1162" i="4"/>
  <c r="L1162" i="4"/>
  <c r="M1162" i="4"/>
  <c r="N1162" i="4"/>
  <c r="H1163" i="4"/>
  <c r="I1163" i="4"/>
  <c r="J1163" i="4"/>
  <c r="K1163" i="4"/>
  <c r="L1163" i="4"/>
  <c r="M1163" i="4"/>
  <c r="N1163" i="4"/>
  <c r="H1164" i="4"/>
  <c r="I1164" i="4"/>
  <c r="J1164" i="4"/>
  <c r="K1164" i="4"/>
  <c r="L1164" i="4"/>
  <c r="M1164" i="4"/>
  <c r="N1164" i="4"/>
  <c r="H1165" i="4"/>
  <c r="I1165" i="4"/>
  <c r="J1165" i="4"/>
  <c r="K1165" i="4"/>
  <c r="L1165" i="4"/>
  <c r="M1165" i="4"/>
  <c r="N1165" i="4"/>
  <c r="H1166" i="4"/>
  <c r="I1166" i="4"/>
  <c r="J1166" i="4"/>
  <c r="K1166" i="4"/>
  <c r="L1166" i="4"/>
  <c r="M1166" i="4"/>
  <c r="N1166" i="4"/>
  <c r="H1167" i="4"/>
  <c r="I1167" i="4"/>
  <c r="J1167" i="4"/>
  <c r="K1167" i="4"/>
  <c r="L1167" i="4"/>
  <c r="M1167" i="4"/>
  <c r="N1167" i="4"/>
  <c r="H1168" i="4"/>
  <c r="I1168" i="4"/>
  <c r="J1168" i="4"/>
  <c r="K1168" i="4"/>
  <c r="L1168" i="4"/>
  <c r="M1168" i="4"/>
  <c r="N1168" i="4"/>
  <c r="H1169" i="4"/>
  <c r="I1169" i="4"/>
  <c r="J1169" i="4"/>
  <c r="K1169" i="4"/>
  <c r="L1169" i="4"/>
  <c r="M1169" i="4"/>
  <c r="N1169" i="4"/>
  <c r="H1170" i="4"/>
  <c r="I1170" i="4"/>
  <c r="J1170" i="4"/>
  <c r="K1170" i="4"/>
  <c r="L1170" i="4"/>
  <c r="M1170" i="4"/>
  <c r="N1170" i="4"/>
  <c r="H1171" i="4"/>
  <c r="I1171" i="4"/>
  <c r="J1171" i="4"/>
  <c r="K1171" i="4"/>
  <c r="L1171" i="4"/>
  <c r="M1171" i="4"/>
  <c r="N1171" i="4"/>
  <c r="H1172" i="4"/>
  <c r="I1172" i="4"/>
  <c r="J1172" i="4"/>
  <c r="K1172" i="4"/>
  <c r="L1172" i="4"/>
  <c r="M1172" i="4"/>
  <c r="N1172" i="4"/>
  <c r="H1173" i="4"/>
  <c r="I1173" i="4"/>
  <c r="J1173" i="4"/>
  <c r="K1173" i="4"/>
  <c r="L1173" i="4"/>
  <c r="M1173" i="4"/>
  <c r="N1173" i="4"/>
  <c r="H1174" i="4"/>
  <c r="I1174" i="4"/>
  <c r="J1174" i="4"/>
  <c r="K1174" i="4"/>
  <c r="L1174" i="4"/>
  <c r="M1174" i="4"/>
  <c r="N1174" i="4"/>
  <c r="H1175" i="4"/>
  <c r="I1175" i="4"/>
  <c r="J1175" i="4"/>
  <c r="K1175" i="4"/>
  <c r="L1175" i="4"/>
  <c r="M1175" i="4"/>
  <c r="N1175" i="4"/>
  <c r="H1176" i="4"/>
  <c r="I1176" i="4"/>
  <c r="J1176" i="4"/>
  <c r="K1176" i="4"/>
  <c r="L1176" i="4"/>
  <c r="M1176" i="4"/>
  <c r="N1176" i="4"/>
  <c r="H1177" i="4"/>
  <c r="I1177" i="4"/>
  <c r="J1177" i="4"/>
  <c r="K1177" i="4"/>
  <c r="L1177" i="4"/>
  <c r="M1177" i="4"/>
  <c r="N1177" i="4"/>
  <c r="H1178" i="4"/>
  <c r="I1178" i="4"/>
  <c r="J1178" i="4"/>
  <c r="K1178" i="4"/>
  <c r="L1178" i="4"/>
  <c r="M1178" i="4"/>
  <c r="N1178" i="4"/>
  <c r="H1179" i="4"/>
  <c r="I1179" i="4"/>
  <c r="J1179" i="4"/>
  <c r="K1179" i="4"/>
  <c r="L1179" i="4"/>
  <c r="M1179" i="4"/>
  <c r="N1179" i="4"/>
  <c r="H1180" i="4"/>
  <c r="I1180" i="4"/>
  <c r="J1180" i="4"/>
  <c r="K1180" i="4"/>
  <c r="L1180" i="4"/>
  <c r="M1180" i="4"/>
  <c r="N1180" i="4"/>
  <c r="H1181" i="4"/>
  <c r="I1181" i="4"/>
  <c r="J1181" i="4"/>
  <c r="K1181" i="4"/>
  <c r="L1181" i="4"/>
  <c r="M1181" i="4"/>
  <c r="N1181" i="4"/>
  <c r="H1182" i="4"/>
  <c r="I1182" i="4"/>
  <c r="J1182" i="4"/>
  <c r="K1182" i="4"/>
  <c r="L1182" i="4"/>
  <c r="M1182" i="4"/>
  <c r="N1182" i="4"/>
  <c r="H1183" i="4"/>
  <c r="I1183" i="4"/>
  <c r="J1183" i="4"/>
  <c r="K1183" i="4"/>
  <c r="L1183" i="4"/>
  <c r="M1183" i="4"/>
  <c r="N1183" i="4"/>
  <c r="H1184" i="4"/>
  <c r="I1184" i="4"/>
  <c r="J1184" i="4"/>
  <c r="K1184" i="4"/>
  <c r="L1184" i="4"/>
  <c r="M1184" i="4"/>
  <c r="N1184" i="4"/>
  <c r="H1185" i="4"/>
  <c r="I1185" i="4"/>
  <c r="J1185" i="4"/>
  <c r="K1185" i="4"/>
  <c r="L1185" i="4"/>
  <c r="M1185" i="4"/>
  <c r="N1185" i="4"/>
  <c r="H1186" i="4"/>
  <c r="I1186" i="4"/>
  <c r="J1186" i="4"/>
  <c r="K1186" i="4"/>
  <c r="L1186" i="4"/>
  <c r="M1186" i="4"/>
  <c r="N1186" i="4"/>
  <c r="H1187" i="4"/>
  <c r="I1187" i="4"/>
  <c r="J1187" i="4"/>
  <c r="K1187" i="4"/>
  <c r="L1187" i="4"/>
  <c r="M1187" i="4"/>
  <c r="N1187" i="4"/>
  <c r="H1188" i="4"/>
  <c r="I1188" i="4"/>
  <c r="J1188" i="4"/>
  <c r="K1188" i="4"/>
  <c r="L1188" i="4"/>
  <c r="M1188" i="4"/>
  <c r="N1188" i="4"/>
  <c r="H1189" i="4"/>
  <c r="I1189" i="4"/>
  <c r="J1189" i="4"/>
  <c r="K1189" i="4"/>
  <c r="L1189" i="4"/>
  <c r="M1189" i="4"/>
  <c r="N1189" i="4"/>
  <c r="H1190" i="4"/>
  <c r="I1190" i="4"/>
  <c r="J1190" i="4"/>
  <c r="K1190" i="4"/>
  <c r="L1190" i="4"/>
  <c r="M1190" i="4"/>
  <c r="N1190" i="4"/>
  <c r="H1191" i="4"/>
  <c r="I1191" i="4"/>
  <c r="J1191" i="4"/>
  <c r="K1191" i="4"/>
  <c r="L1191" i="4"/>
  <c r="M1191" i="4"/>
  <c r="N1191" i="4"/>
  <c r="H1192" i="4"/>
  <c r="I1192" i="4"/>
  <c r="J1192" i="4"/>
  <c r="K1192" i="4"/>
  <c r="L1192" i="4"/>
  <c r="M1192" i="4"/>
  <c r="N1192" i="4"/>
  <c r="H1193" i="4"/>
  <c r="I1193" i="4"/>
  <c r="J1193" i="4"/>
  <c r="K1193" i="4"/>
  <c r="L1193" i="4"/>
  <c r="M1193" i="4"/>
  <c r="N1193" i="4"/>
  <c r="H1194" i="4"/>
  <c r="I1194" i="4"/>
  <c r="J1194" i="4"/>
  <c r="K1194" i="4"/>
  <c r="L1194" i="4"/>
  <c r="M1194" i="4"/>
  <c r="N1194" i="4"/>
  <c r="H1195" i="4"/>
  <c r="I1195" i="4"/>
  <c r="J1195" i="4"/>
  <c r="K1195" i="4"/>
  <c r="L1195" i="4"/>
  <c r="M1195" i="4"/>
  <c r="N1195" i="4"/>
  <c r="H1196" i="4"/>
  <c r="I1196" i="4"/>
  <c r="J1196" i="4"/>
  <c r="K1196" i="4"/>
  <c r="L1196" i="4"/>
  <c r="M1196" i="4"/>
  <c r="N1196" i="4"/>
  <c r="H1197" i="4"/>
  <c r="I1197" i="4"/>
  <c r="J1197" i="4"/>
  <c r="K1197" i="4"/>
  <c r="L1197" i="4"/>
  <c r="M1197" i="4"/>
  <c r="N1197" i="4"/>
  <c r="H1198" i="4"/>
  <c r="I1198" i="4"/>
  <c r="J1198" i="4"/>
  <c r="K1198" i="4"/>
  <c r="L1198" i="4"/>
  <c r="M1198" i="4"/>
  <c r="N1198" i="4"/>
  <c r="H1199" i="4"/>
  <c r="I1199" i="4"/>
  <c r="J1199" i="4"/>
  <c r="K1199" i="4"/>
  <c r="L1199" i="4"/>
  <c r="M1199" i="4"/>
  <c r="N1199" i="4"/>
  <c r="H1200" i="4"/>
  <c r="I1200" i="4"/>
  <c r="J1200" i="4"/>
  <c r="K1200" i="4"/>
  <c r="L1200" i="4"/>
  <c r="M1200" i="4"/>
  <c r="N1200" i="4"/>
  <c r="H1201" i="4"/>
  <c r="I1201" i="4"/>
  <c r="J1201" i="4"/>
  <c r="K1201" i="4"/>
  <c r="L1201" i="4"/>
  <c r="M1201" i="4"/>
  <c r="N1201" i="4"/>
  <c r="H1202" i="4"/>
  <c r="I1202" i="4"/>
  <c r="J1202" i="4"/>
  <c r="K1202" i="4"/>
  <c r="L1202" i="4"/>
  <c r="M1202" i="4"/>
  <c r="N1202" i="4"/>
  <c r="H1203" i="4"/>
  <c r="I1203" i="4"/>
  <c r="J1203" i="4"/>
  <c r="K1203" i="4"/>
  <c r="L1203" i="4"/>
  <c r="M1203" i="4"/>
  <c r="N1203" i="4"/>
  <c r="H1204" i="4"/>
  <c r="I1204" i="4"/>
  <c r="J1204" i="4"/>
  <c r="K1204" i="4"/>
  <c r="L1204" i="4"/>
  <c r="M1204" i="4"/>
  <c r="N1204" i="4"/>
  <c r="H1205" i="4"/>
  <c r="I1205" i="4"/>
  <c r="J1205" i="4"/>
  <c r="K1205" i="4"/>
  <c r="L1205" i="4"/>
  <c r="M1205" i="4"/>
  <c r="N1205" i="4"/>
  <c r="H1206" i="4"/>
  <c r="I1206" i="4"/>
  <c r="J1206" i="4"/>
  <c r="K1206" i="4"/>
  <c r="L1206" i="4"/>
  <c r="M1206" i="4"/>
  <c r="N1206" i="4"/>
  <c r="H1207" i="4"/>
  <c r="I1207" i="4"/>
  <c r="J1207" i="4"/>
  <c r="K1207" i="4"/>
  <c r="L1207" i="4"/>
  <c r="M1207" i="4"/>
  <c r="N1207" i="4"/>
  <c r="H1208" i="4"/>
  <c r="I1208" i="4"/>
  <c r="J1208" i="4"/>
  <c r="K1208" i="4"/>
  <c r="L1208" i="4"/>
  <c r="M1208" i="4"/>
  <c r="N1208" i="4"/>
  <c r="H1209" i="4"/>
  <c r="I1209" i="4"/>
  <c r="J1209" i="4"/>
  <c r="K1209" i="4"/>
  <c r="L1209" i="4"/>
  <c r="M1209" i="4"/>
  <c r="N1209" i="4"/>
  <c r="H1210" i="4"/>
  <c r="I1210" i="4"/>
  <c r="J1210" i="4"/>
  <c r="K1210" i="4"/>
  <c r="L1210" i="4"/>
  <c r="M1210" i="4"/>
  <c r="N1210" i="4"/>
  <c r="H1211" i="4"/>
  <c r="I1211" i="4"/>
  <c r="J1211" i="4"/>
  <c r="K1211" i="4"/>
  <c r="L1211" i="4"/>
  <c r="M1211" i="4"/>
  <c r="N1211" i="4"/>
  <c r="H1212" i="4"/>
  <c r="I1212" i="4"/>
  <c r="J1212" i="4"/>
  <c r="K1212" i="4"/>
  <c r="L1212" i="4"/>
  <c r="M1212" i="4"/>
  <c r="N1212" i="4"/>
  <c r="H1213" i="4"/>
  <c r="I1213" i="4"/>
  <c r="J1213" i="4"/>
  <c r="K1213" i="4"/>
  <c r="L1213" i="4"/>
  <c r="M1213" i="4"/>
  <c r="N1213" i="4"/>
  <c r="H1214" i="4"/>
  <c r="I1214" i="4"/>
  <c r="J1214" i="4"/>
  <c r="K1214" i="4"/>
  <c r="L1214" i="4"/>
  <c r="M1214" i="4"/>
  <c r="N1214" i="4"/>
  <c r="H1215" i="4"/>
  <c r="I1215" i="4"/>
  <c r="J1215" i="4"/>
  <c r="K1215" i="4"/>
  <c r="L1215" i="4"/>
  <c r="M1215" i="4"/>
  <c r="N1215" i="4"/>
  <c r="H1216" i="4"/>
  <c r="I1216" i="4"/>
  <c r="J1216" i="4"/>
  <c r="K1216" i="4"/>
  <c r="L1216" i="4"/>
  <c r="M1216" i="4"/>
  <c r="N1216" i="4"/>
  <c r="H1217" i="4"/>
  <c r="I1217" i="4"/>
  <c r="J1217" i="4"/>
  <c r="K1217" i="4"/>
  <c r="L1217" i="4"/>
  <c r="M1217" i="4"/>
  <c r="N1217" i="4"/>
  <c r="H1218" i="4"/>
  <c r="I1218" i="4"/>
  <c r="J1218" i="4"/>
  <c r="K1218" i="4"/>
  <c r="L1218" i="4"/>
  <c r="M1218" i="4"/>
  <c r="N1218" i="4"/>
  <c r="H1219" i="4"/>
  <c r="I1219" i="4"/>
  <c r="J1219" i="4"/>
  <c r="K1219" i="4"/>
  <c r="L1219" i="4"/>
  <c r="M1219" i="4"/>
  <c r="N1219" i="4"/>
  <c r="H1220" i="4"/>
  <c r="I1220" i="4"/>
  <c r="J1220" i="4"/>
  <c r="K1220" i="4"/>
  <c r="L1220" i="4"/>
  <c r="M1220" i="4"/>
  <c r="N1220" i="4"/>
  <c r="H1221" i="4"/>
  <c r="I1221" i="4"/>
  <c r="J1221" i="4"/>
  <c r="K1221" i="4"/>
  <c r="L1221" i="4"/>
  <c r="M1221" i="4"/>
  <c r="N1221" i="4"/>
  <c r="H1222" i="4"/>
  <c r="I1222" i="4"/>
  <c r="J1222" i="4"/>
  <c r="K1222" i="4"/>
  <c r="L1222" i="4"/>
  <c r="M1222" i="4"/>
  <c r="N1222" i="4"/>
  <c r="H1223" i="4"/>
  <c r="I1223" i="4"/>
  <c r="J1223" i="4"/>
  <c r="K1223" i="4"/>
  <c r="L1223" i="4"/>
  <c r="M1223" i="4"/>
  <c r="N1223" i="4"/>
  <c r="H1224" i="4"/>
  <c r="I1224" i="4"/>
  <c r="J1224" i="4"/>
  <c r="K1224" i="4"/>
  <c r="L1224" i="4"/>
  <c r="M1224" i="4"/>
  <c r="N1224" i="4"/>
  <c r="H1225" i="4"/>
  <c r="I1225" i="4"/>
  <c r="J1225" i="4"/>
  <c r="K1225" i="4"/>
  <c r="L1225" i="4"/>
  <c r="M1225" i="4"/>
  <c r="N1225" i="4"/>
  <c r="H1226" i="4"/>
  <c r="I1226" i="4"/>
  <c r="J1226" i="4"/>
  <c r="K1226" i="4"/>
  <c r="L1226" i="4"/>
  <c r="M1226" i="4"/>
  <c r="N1226" i="4"/>
  <c r="H1227" i="4"/>
  <c r="I1227" i="4"/>
  <c r="J1227" i="4"/>
  <c r="K1227" i="4"/>
  <c r="L1227" i="4"/>
  <c r="M1227" i="4"/>
  <c r="N1227" i="4"/>
  <c r="H1228" i="4"/>
  <c r="I1228" i="4"/>
  <c r="J1228" i="4"/>
  <c r="K1228" i="4"/>
  <c r="L1228" i="4"/>
  <c r="M1228" i="4"/>
  <c r="N1228" i="4"/>
  <c r="H1229" i="4"/>
  <c r="I1229" i="4"/>
  <c r="J1229" i="4"/>
  <c r="K1229" i="4"/>
  <c r="L1229" i="4"/>
  <c r="M1229" i="4"/>
  <c r="N1229" i="4"/>
  <c r="H1230" i="4"/>
  <c r="I1230" i="4"/>
  <c r="J1230" i="4"/>
  <c r="K1230" i="4"/>
  <c r="L1230" i="4"/>
  <c r="M1230" i="4"/>
  <c r="N1230" i="4"/>
  <c r="H1231" i="4"/>
  <c r="I1231" i="4"/>
  <c r="J1231" i="4"/>
  <c r="K1231" i="4"/>
  <c r="L1231" i="4"/>
  <c r="M1231" i="4"/>
  <c r="N1231" i="4"/>
  <c r="H1232" i="4"/>
  <c r="I1232" i="4"/>
  <c r="J1232" i="4"/>
  <c r="K1232" i="4"/>
  <c r="L1232" i="4"/>
  <c r="M1232" i="4"/>
  <c r="N1232" i="4"/>
  <c r="H1233" i="4"/>
  <c r="I1233" i="4"/>
  <c r="J1233" i="4"/>
  <c r="K1233" i="4"/>
  <c r="L1233" i="4"/>
  <c r="M1233" i="4"/>
  <c r="N1233" i="4"/>
  <c r="H1234" i="4"/>
  <c r="I1234" i="4"/>
  <c r="J1234" i="4"/>
  <c r="K1234" i="4"/>
  <c r="L1234" i="4"/>
  <c r="M1234" i="4"/>
  <c r="N1234" i="4"/>
  <c r="H1235" i="4"/>
  <c r="I1235" i="4"/>
  <c r="J1235" i="4"/>
  <c r="K1235" i="4"/>
  <c r="L1235" i="4"/>
  <c r="M1235" i="4"/>
  <c r="N1235" i="4"/>
  <c r="H1236" i="4"/>
  <c r="I1236" i="4"/>
  <c r="J1236" i="4"/>
  <c r="K1236" i="4"/>
  <c r="L1236" i="4"/>
  <c r="M1236" i="4"/>
  <c r="N1236" i="4"/>
  <c r="H1237" i="4"/>
  <c r="I1237" i="4"/>
  <c r="J1237" i="4"/>
  <c r="K1237" i="4"/>
  <c r="L1237" i="4"/>
  <c r="M1237" i="4"/>
  <c r="N1237" i="4"/>
  <c r="H1238" i="4"/>
  <c r="I1238" i="4"/>
  <c r="J1238" i="4"/>
  <c r="K1238" i="4"/>
  <c r="L1238" i="4"/>
  <c r="M1238" i="4"/>
  <c r="N1238" i="4"/>
  <c r="H1239" i="4"/>
  <c r="I1239" i="4"/>
  <c r="J1239" i="4"/>
  <c r="K1239" i="4"/>
  <c r="L1239" i="4"/>
  <c r="M1239" i="4"/>
  <c r="N1239" i="4"/>
  <c r="H1240" i="4"/>
  <c r="I1240" i="4"/>
  <c r="J1240" i="4"/>
  <c r="K1240" i="4"/>
  <c r="L1240" i="4"/>
  <c r="M1240" i="4"/>
  <c r="N1240" i="4"/>
  <c r="H1241" i="4"/>
  <c r="I1241" i="4"/>
  <c r="J1241" i="4"/>
  <c r="K1241" i="4"/>
  <c r="L1241" i="4"/>
  <c r="M1241" i="4"/>
  <c r="N1241" i="4"/>
  <c r="H1242" i="4"/>
  <c r="I1242" i="4"/>
  <c r="J1242" i="4"/>
  <c r="K1242" i="4"/>
  <c r="L1242" i="4"/>
  <c r="M1242" i="4"/>
  <c r="N1242" i="4"/>
  <c r="H1243" i="4"/>
  <c r="I1243" i="4"/>
  <c r="J1243" i="4"/>
  <c r="K1243" i="4"/>
  <c r="L1243" i="4"/>
  <c r="M1243" i="4"/>
  <c r="N1243" i="4"/>
  <c r="H1244" i="4"/>
  <c r="I1244" i="4"/>
  <c r="J1244" i="4"/>
  <c r="K1244" i="4"/>
  <c r="L1244" i="4"/>
  <c r="M1244" i="4"/>
  <c r="N1244" i="4"/>
  <c r="H1245" i="4"/>
  <c r="I1245" i="4"/>
  <c r="J1245" i="4"/>
  <c r="K1245" i="4"/>
  <c r="L1245" i="4"/>
  <c r="M1245" i="4"/>
  <c r="N1245" i="4"/>
  <c r="H1246" i="4"/>
  <c r="I1246" i="4"/>
  <c r="J1246" i="4"/>
  <c r="K1246" i="4"/>
  <c r="L1246" i="4"/>
  <c r="M1246" i="4"/>
  <c r="N1246" i="4"/>
  <c r="H1247" i="4"/>
  <c r="I1247" i="4"/>
  <c r="J1247" i="4"/>
  <c r="K1247" i="4"/>
  <c r="L1247" i="4"/>
  <c r="M1247" i="4"/>
  <c r="N1247" i="4"/>
  <c r="H1248" i="4"/>
  <c r="I1248" i="4"/>
  <c r="J1248" i="4"/>
  <c r="K1248" i="4"/>
  <c r="L1248" i="4"/>
  <c r="M1248" i="4"/>
  <c r="N1248" i="4"/>
  <c r="H1249" i="4"/>
  <c r="I1249" i="4"/>
  <c r="J1249" i="4"/>
  <c r="K1249" i="4"/>
  <c r="L1249" i="4"/>
  <c r="M1249" i="4"/>
  <c r="N1249" i="4"/>
  <c r="H1250" i="4"/>
  <c r="I1250" i="4"/>
  <c r="J1250" i="4"/>
  <c r="K1250" i="4"/>
  <c r="L1250" i="4"/>
  <c r="M1250" i="4"/>
  <c r="N1250" i="4"/>
  <c r="H1251" i="4"/>
  <c r="I1251" i="4"/>
  <c r="J1251" i="4"/>
  <c r="K1251" i="4"/>
  <c r="L1251" i="4"/>
  <c r="M1251" i="4"/>
  <c r="N1251" i="4"/>
  <c r="H1252" i="4"/>
  <c r="I1252" i="4"/>
  <c r="J1252" i="4"/>
  <c r="K1252" i="4"/>
  <c r="L1252" i="4"/>
  <c r="M1252" i="4"/>
  <c r="N1252" i="4"/>
  <c r="H1253" i="4"/>
  <c r="I1253" i="4"/>
  <c r="J1253" i="4"/>
  <c r="K1253" i="4"/>
  <c r="L1253" i="4"/>
  <c r="M1253" i="4"/>
  <c r="N1253" i="4"/>
  <c r="H1254" i="4"/>
  <c r="I1254" i="4"/>
  <c r="J1254" i="4"/>
  <c r="K1254" i="4"/>
  <c r="L1254" i="4"/>
  <c r="M1254" i="4"/>
  <c r="N1254" i="4"/>
  <c r="H1255" i="4"/>
  <c r="I1255" i="4"/>
  <c r="J1255" i="4"/>
  <c r="K1255" i="4"/>
  <c r="L1255" i="4"/>
  <c r="M1255" i="4"/>
  <c r="N1255" i="4"/>
  <c r="H1256" i="4"/>
  <c r="I1256" i="4"/>
  <c r="J1256" i="4"/>
  <c r="K1256" i="4"/>
  <c r="L1256" i="4"/>
  <c r="M1256" i="4"/>
  <c r="N1256" i="4"/>
  <c r="H1257" i="4"/>
  <c r="I1257" i="4"/>
  <c r="J1257" i="4"/>
  <c r="K1257" i="4"/>
  <c r="L1257" i="4"/>
  <c r="M1257" i="4"/>
  <c r="N1257" i="4"/>
  <c r="H1258" i="4"/>
  <c r="I1258" i="4"/>
  <c r="J1258" i="4"/>
  <c r="K1258" i="4"/>
  <c r="L1258" i="4"/>
  <c r="M1258" i="4"/>
  <c r="N1258" i="4"/>
  <c r="H1259" i="4"/>
  <c r="I1259" i="4"/>
  <c r="J1259" i="4"/>
  <c r="K1259" i="4"/>
  <c r="L1259" i="4"/>
  <c r="M1259" i="4"/>
  <c r="N1259" i="4"/>
  <c r="H1260" i="4"/>
  <c r="I1260" i="4"/>
  <c r="J1260" i="4"/>
  <c r="K1260" i="4"/>
  <c r="L1260" i="4"/>
  <c r="M1260" i="4"/>
  <c r="N1260" i="4"/>
  <c r="H1261" i="4"/>
  <c r="I1261" i="4"/>
  <c r="J1261" i="4"/>
  <c r="K1261" i="4"/>
  <c r="L1261" i="4"/>
  <c r="M1261" i="4"/>
  <c r="N1261" i="4"/>
  <c r="H1262" i="4"/>
  <c r="I1262" i="4"/>
  <c r="J1262" i="4"/>
  <c r="K1262" i="4"/>
  <c r="L1262" i="4"/>
  <c r="M1262" i="4"/>
  <c r="N1262" i="4"/>
  <c r="H1263" i="4"/>
  <c r="I1263" i="4"/>
  <c r="J1263" i="4"/>
  <c r="K1263" i="4"/>
  <c r="L1263" i="4"/>
  <c r="M1263" i="4"/>
  <c r="N1263" i="4"/>
  <c r="H1264" i="4"/>
  <c r="I1264" i="4"/>
  <c r="J1264" i="4"/>
  <c r="K1264" i="4"/>
  <c r="L1264" i="4"/>
  <c r="M1264" i="4"/>
  <c r="N1264" i="4"/>
  <c r="H1265" i="4"/>
  <c r="I1265" i="4"/>
  <c r="J1265" i="4"/>
  <c r="K1265" i="4"/>
  <c r="L1265" i="4"/>
  <c r="M1265" i="4"/>
  <c r="N1265" i="4"/>
  <c r="H1266" i="4"/>
  <c r="I1266" i="4"/>
  <c r="J1266" i="4"/>
  <c r="K1266" i="4"/>
  <c r="L1266" i="4"/>
  <c r="M1266" i="4"/>
  <c r="N1266" i="4"/>
  <c r="H1267" i="4"/>
  <c r="I1267" i="4"/>
  <c r="J1267" i="4"/>
  <c r="K1267" i="4"/>
  <c r="L1267" i="4"/>
  <c r="M1267" i="4"/>
  <c r="N1267" i="4"/>
  <c r="H1268" i="4"/>
  <c r="I1268" i="4"/>
  <c r="J1268" i="4"/>
  <c r="K1268" i="4"/>
  <c r="L1268" i="4"/>
  <c r="M1268" i="4"/>
  <c r="N1268" i="4"/>
  <c r="H1269" i="4"/>
  <c r="I1269" i="4"/>
  <c r="J1269" i="4"/>
  <c r="K1269" i="4"/>
  <c r="L1269" i="4"/>
  <c r="M1269" i="4"/>
  <c r="N1269" i="4"/>
  <c r="H1270" i="4"/>
  <c r="I1270" i="4"/>
  <c r="J1270" i="4"/>
  <c r="K1270" i="4"/>
  <c r="L1270" i="4"/>
  <c r="M1270" i="4"/>
  <c r="N1270" i="4"/>
  <c r="H1271" i="4"/>
  <c r="I1271" i="4"/>
  <c r="J1271" i="4"/>
  <c r="K1271" i="4"/>
  <c r="L1271" i="4"/>
  <c r="M1271" i="4"/>
  <c r="N1271" i="4"/>
  <c r="H1272" i="4"/>
  <c r="I1272" i="4"/>
  <c r="J1272" i="4"/>
  <c r="K1272" i="4"/>
  <c r="L1272" i="4"/>
  <c r="M1272" i="4"/>
  <c r="N1272" i="4"/>
  <c r="H1273" i="4"/>
  <c r="I1273" i="4"/>
  <c r="J1273" i="4"/>
  <c r="K1273" i="4"/>
  <c r="L1273" i="4"/>
  <c r="M1273" i="4"/>
  <c r="N1273" i="4"/>
  <c r="H1274" i="4"/>
  <c r="I1274" i="4"/>
  <c r="J1274" i="4"/>
  <c r="K1274" i="4"/>
  <c r="L1274" i="4"/>
  <c r="M1274" i="4"/>
  <c r="N1274" i="4"/>
  <c r="H1275" i="4"/>
  <c r="I1275" i="4"/>
  <c r="J1275" i="4"/>
  <c r="K1275" i="4"/>
  <c r="L1275" i="4"/>
  <c r="M1275" i="4"/>
  <c r="N1275" i="4"/>
  <c r="H1276" i="4"/>
  <c r="I1276" i="4"/>
  <c r="J1276" i="4"/>
  <c r="K1276" i="4"/>
  <c r="L1276" i="4"/>
  <c r="M1276" i="4"/>
  <c r="N1276" i="4"/>
  <c r="H1277" i="4"/>
  <c r="I1277" i="4"/>
  <c r="J1277" i="4"/>
  <c r="K1277" i="4"/>
  <c r="L1277" i="4"/>
  <c r="M1277" i="4"/>
  <c r="N1277" i="4"/>
  <c r="H1278" i="4"/>
  <c r="I1278" i="4"/>
  <c r="J1278" i="4"/>
  <c r="K1278" i="4"/>
  <c r="L1278" i="4"/>
  <c r="M1278" i="4"/>
  <c r="N1278" i="4"/>
  <c r="H1279" i="4"/>
  <c r="I1279" i="4"/>
  <c r="J1279" i="4"/>
  <c r="K1279" i="4"/>
  <c r="L1279" i="4"/>
  <c r="M1279" i="4"/>
  <c r="N1279" i="4"/>
  <c r="H1280" i="4"/>
  <c r="I1280" i="4"/>
  <c r="J1280" i="4"/>
  <c r="K1280" i="4"/>
  <c r="L1280" i="4"/>
  <c r="M1280" i="4"/>
  <c r="N1280" i="4"/>
  <c r="H1281" i="4"/>
  <c r="I1281" i="4"/>
  <c r="J1281" i="4"/>
  <c r="K1281" i="4"/>
  <c r="L1281" i="4"/>
  <c r="M1281" i="4"/>
  <c r="N1281" i="4"/>
  <c r="H1282" i="4"/>
  <c r="I1282" i="4"/>
  <c r="J1282" i="4"/>
  <c r="K1282" i="4"/>
  <c r="L1282" i="4"/>
  <c r="M1282" i="4"/>
  <c r="N1282" i="4"/>
  <c r="H1283" i="4"/>
  <c r="I1283" i="4"/>
  <c r="J1283" i="4"/>
  <c r="K1283" i="4"/>
  <c r="L1283" i="4"/>
  <c r="M1283" i="4"/>
  <c r="N1283" i="4"/>
  <c r="H1284" i="4"/>
  <c r="I1284" i="4"/>
  <c r="J1284" i="4"/>
  <c r="K1284" i="4"/>
  <c r="L1284" i="4"/>
  <c r="M1284" i="4"/>
  <c r="N1284" i="4"/>
  <c r="H1285" i="4"/>
  <c r="I1285" i="4"/>
  <c r="J1285" i="4"/>
  <c r="K1285" i="4"/>
  <c r="L1285" i="4"/>
  <c r="M1285" i="4"/>
  <c r="N1285" i="4"/>
  <c r="H1286" i="4"/>
  <c r="I1286" i="4"/>
  <c r="J1286" i="4"/>
  <c r="K1286" i="4"/>
  <c r="L1286" i="4"/>
  <c r="M1286" i="4"/>
  <c r="N1286" i="4"/>
  <c r="H1287" i="4"/>
  <c r="I1287" i="4"/>
  <c r="J1287" i="4"/>
  <c r="K1287" i="4"/>
  <c r="L1287" i="4"/>
  <c r="M1287" i="4"/>
  <c r="N1287" i="4"/>
  <c r="H1288" i="4"/>
  <c r="I1288" i="4"/>
  <c r="J1288" i="4"/>
  <c r="K1288" i="4"/>
  <c r="L1288" i="4"/>
  <c r="M1288" i="4"/>
  <c r="N1288" i="4"/>
  <c r="H1289" i="4"/>
  <c r="I1289" i="4"/>
  <c r="J1289" i="4"/>
  <c r="K1289" i="4"/>
  <c r="L1289" i="4"/>
  <c r="M1289" i="4"/>
  <c r="N1289" i="4"/>
  <c r="H1290" i="4"/>
  <c r="I1290" i="4"/>
  <c r="J1290" i="4"/>
  <c r="K1290" i="4"/>
  <c r="L1290" i="4"/>
  <c r="M1290" i="4"/>
  <c r="N1290" i="4"/>
  <c r="H1291" i="4"/>
  <c r="I1291" i="4"/>
  <c r="J1291" i="4"/>
  <c r="K1291" i="4"/>
  <c r="L1291" i="4"/>
  <c r="M1291" i="4"/>
  <c r="N1291" i="4"/>
  <c r="H1292" i="4"/>
  <c r="I1292" i="4"/>
  <c r="J1292" i="4"/>
  <c r="K1292" i="4"/>
  <c r="L1292" i="4"/>
  <c r="M1292" i="4"/>
  <c r="N1292" i="4"/>
  <c r="H1293" i="4"/>
  <c r="I1293" i="4"/>
  <c r="J1293" i="4"/>
  <c r="K1293" i="4"/>
  <c r="L1293" i="4"/>
  <c r="M1293" i="4"/>
  <c r="N1293" i="4"/>
  <c r="H1294" i="4"/>
  <c r="I1294" i="4"/>
  <c r="J1294" i="4"/>
  <c r="K1294" i="4"/>
  <c r="L1294" i="4"/>
  <c r="M1294" i="4"/>
  <c r="N1294" i="4"/>
  <c r="H1295" i="4"/>
  <c r="I1295" i="4"/>
  <c r="J1295" i="4"/>
  <c r="K1295" i="4"/>
  <c r="L1295" i="4"/>
  <c r="M1295" i="4"/>
  <c r="N1295" i="4"/>
  <c r="H1296" i="4"/>
  <c r="I1296" i="4"/>
  <c r="J1296" i="4"/>
  <c r="K1296" i="4"/>
  <c r="L1296" i="4"/>
  <c r="M1296" i="4"/>
  <c r="N1296" i="4"/>
  <c r="H1297" i="4"/>
  <c r="I1297" i="4"/>
  <c r="J1297" i="4"/>
  <c r="K1297" i="4"/>
  <c r="L1297" i="4"/>
  <c r="M1297" i="4"/>
  <c r="N1297" i="4"/>
  <c r="H1298" i="4"/>
  <c r="I1298" i="4"/>
  <c r="J1298" i="4"/>
  <c r="K1298" i="4"/>
  <c r="L1298" i="4"/>
  <c r="M1298" i="4"/>
  <c r="N1298" i="4"/>
  <c r="H1299" i="4"/>
  <c r="I1299" i="4"/>
  <c r="J1299" i="4"/>
  <c r="K1299" i="4"/>
  <c r="L1299" i="4"/>
  <c r="M1299" i="4"/>
  <c r="N1299" i="4"/>
  <c r="H1300" i="4"/>
  <c r="I1300" i="4"/>
  <c r="J1300" i="4"/>
  <c r="K1300" i="4"/>
  <c r="L1300" i="4"/>
  <c r="M1300" i="4"/>
  <c r="N1300" i="4"/>
  <c r="H1301" i="4"/>
  <c r="I1301" i="4"/>
  <c r="J1301" i="4"/>
  <c r="K1301" i="4"/>
  <c r="L1301" i="4"/>
  <c r="M1301" i="4"/>
  <c r="N1301" i="4"/>
  <c r="H1302" i="4"/>
  <c r="I1302" i="4"/>
  <c r="J1302" i="4"/>
  <c r="K1302" i="4"/>
  <c r="L1302" i="4"/>
  <c r="M1302" i="4"/>
  <c r="N1302" i="4"/>
  <c r="H1303" i="4"/>
  <c r="I1303" i="4"/>
  <c r="J1303" i="4"/>
  <c r="K1303" i="4"/>
  <c r="L1303" i="4"/>
  <c r="M1303" i="4"/>
  <c r="N1303" i="4"/>
  <c r="H1304" i="4"/>
  <c r="I1304" i="4"/>
  <c r="J1304" i="4"/>
  <c r="K1304" i="4"/>
  <c r="L1304" i="4"/>
  <c r="M1304" i="4"/>
  <c r="N1304" i="4"/>
  <c r="H1305" i="4"/>
  <c r="I1305" i="4"/>
  <c r="J1305" i="4"/>
  <c r="K1305" i="4"/>
  <c r="L1305" i="4"/>
  <c r="M1305" i="4"/>
  <c r="N1305" i="4"/>
  <c r="H1306" i="4"/>
  <c r="I1306" i="4"/>
  <c r="J1306" i="4"/>
  <c r="K1306" i="4"/>
  <c r="L1306" i="4"/>
  <c r="M1306" i="4"/>
  <c r="N1306" i="4"/>
  <c r="H1307" i="4"/>
  <c r="I1307" i="4"/>
  <c r="J1307" i="4"/>
  <c r="K1307" i="4"/>
  <c r="L1307" i="4"/>
  <c r="M1307" i="4"/>
  <c r="N1307" i="4"/>
  <c r="H1308" i="4"/>
  <c r="I1308" i="4"/>
  <c r="J1308" i="4"/>
  <c r="K1308" i="4"/>
  <c r="L1308" i="4"/>
  <c r="M1308" i="4"/>
  <c r="N1308" i="4"/>
  <c r="H1309" i="4"/>
  <c r="I1309" i="4"/>
  <c r="J1309" i="4"/>
  <c r="K1309" i="4"/>
  <c r="L1309" i="4"/>
  <c r="M1309" i="4"/>
  <c r="N1309" i="4"/>
  <c r="H1310" i="4"/>
  <c r="I1310" i="4"/>
  <c r="J1310" i="4"/>
  <c r="K1310" i="4"/>
  <c r="L1310" i="4"/>
  <c r="M1310" i="4"/>
  <c r="N1310" i="4"/>
  <c r="H1311" i="4"/>
  <c r="I1311" i="4"/>
  <c r="J1311" i="4"/>
  <c r="K1311" i="4"/>
  <c r="L1311" i="4"/>
  <c r="M1311" i="4"/>
  <c r="N1311" i="4"/>
  <c r="H1312" i="4"/>
  <c r="I1312" i="4"/>
  <c r="J1312" i="4"/>
  <c r="K1312" i="4"/>
  <c r="L1312" i="4"/>
  <c r="M1312" i="4"/>
  <c r="N1312" i="4"/>
  <c r="H1313" i="4"/>
  <c r="I1313" i="4"/>
  <c r="J1313" i="4"/>
  <c r="K1313" i="4"/>
  <c r="L1313" i="4"/>
  <c r="M1313" i="4"/>
  <c r="N1313" i="4"/>
  <c r="H1314" i="4"/>
  <c r="I1314" i="4"/>
  <c r="J1314" i="4"/>
  <c r="K1314" i="4"/>
  <c r="L1314" i="4"/>
  <c r="M1314" i="4"/>
  <c r="N1314" i="4"/>
  <c r="H1315" i="4"/>
  <c r="I1315" i="4"/>
  <c r="J1315" i="4"/>
  <c r="K1315" i="4"/>
  <c r="L1315" i="4"/>
  <c r="M1315" i="4"/>
  <c r="N1315" i="4"/>
  <c r="H1316" i="4"/>
  <c r="I1316" i="4"/>
  <c r="J1316" i="4"/>
  <c r="K1316" i="4"/>
  <c r="L1316" i="4"/>
  <c r="M1316" i="4"/>
  <c r="N1316" i="4"/>
  <c r="H1317" i="4"/>
  <c r="I1317" i="4"/>
  <c r="J1317" i="4"/>
  <c r="K1317" i="4"/>
  <c r="L1317" i="4"/>
  <c r="M1317" i="4"/>
  <c r="N1317" i="4"/>
  <c r="H1318" i="4"/>
  <c r="I1318" i="4"/>
  <c r="J1318" i="4"/>
  <c r="K1318" i="4"/>
  <c r="L1318" i="4"/>
  <c r="M1318" i="4"/>
  <c r="N1318" i="4"/>
  <c r="H1319" i="4"/>
  <c r="I1319" i="4"/>
  <c r="J1319" i="4"/>
  <c r="K1319" i="4"/>
  <c r="L1319" i="4"/>
  <c r="M1319" i="4"/>
  <c r="N1319" i="4"/>
  <c r="H1320" i="4"/>
  <c r="I1320" i="4"/>
  <c r="J1320" i="4"/>
  <c r="K1320" i="4"/>
  <c r="L1320" i="4"/>
  <c r="M1320" i="4"/>
  <c r="N1320" i="4"/>
  <c r="H1321" i="4"/>
  <c r="I1321" i="4"/>
  <c r="J1321" i="4"/>
  <c r="K1321" i="4"/>
  <c r="L1321" i="4"/>
  <c r="M1321" i="4"/>
  <c r="N1321" i="4"/>
  <c r="H1322" i="4"/>
  <c r="I1322" i="4"/>
  <c r="J1322" i="4"/>
  <c r="K1322" i="4"/>
  <c r="L1322" i="4"/>
  <c r="M1322" i="4"/>
  <c r="N1322" i="4"/>
  <c r="H1323" i="4"/>
  <c r="I1323" i="4"/>
  <c r="J1323" i="4"/>
  <c r="K1323" i="4"/>
  <c r="L1323" i="4"/>
  <c r="M1323" i="4"/>
  <c r="N1323" i="4"/>
  <c r="H1324" i="4"/>
  <c r="I1324" i="4"/>
  <c r="J1324" i="4"/>
  <c r="K1324" i="4"/>
  <c r="L1324" i="4"/>
  <c r="M1324" i="4"/>
  <c r="N1324" i="4"/>
  <c r="H1325" i="4"/>
  <c r="I1325" i="4"/>
  <c r="J1325" i="4"/>
  <c r="K1325" i="4"/>
  <c r="L1325" i="4"/>
  <c r="M1325" i="4"/>
  <c r="N1325" i="4"/>
  <c r="H1326" i="4"/>
  <c r="I1326" i="4"/>
  <c r="J1326" i="4"/>
  <c r="K1326" i="4"/>
  <c r="L1326" i="4"/>
  <c r="M1326" i="4"/>
  <c r="N1326" i="4"/>
  <c r="H1327" i="4"/>
  <c r="I1327" i="4"/>
  <c r="J1327" i="4"/>
  <c r="K1327" i="4"/>
  <c r="L1327" i="4"/>
  <c r="M1327" i="4"/>
  <c r="N1327" i="4"/>
  <c r="H1328" i="4"/>
  <c r="I1328" i="4"/>
  <c r="J1328" i="4"/>
  <c r="K1328" i="4"/>
  <c r="L1328" i="4"/>
  <c r="M1328" i="4"/>
  <c r="N1328" i="4"/>
  <c r="H1329" i="4"/>
  <c r="I1329" i="4"/>
  <c r="J1329" i="4"/>
  <c r="K1329" i="4"/>
  <c r="L1329" i="4"/>
  <c r="M1329" i="4"/>
  <c r="N1329" i="4"/>
  <c r="H1330" i="4"/>
  <c r="I1330" i="4"/>
  <c r="J1330" i="4"/>
  <c r="K1330" i="4"/>
  <c r="L1330" i="4"/>
  <c r="M1330" i="4"/>
  <c r="N1330" i="4"/>
  <c r="H1331" i="4"/>
  <c r="I1331" i="4"/>
  <c r="J1331" i="4"/>
  <c r="K1331" i="4"/>
  <c r="L1331" i="4"/>
  <c r="M1331" i="4"/>
  <c r="N1331" i="4"/>
  <c r="H1332" i="4"/>
  <c r="I1332" i="4"/>
  <c r="J1332" i="4"/>
  <c r="K1332" i="4"/>
  <c r="L1332" i="4"/>
  <c r="M1332" i="4"/>
  <c r="N1332" i="4"/>
  <c r="H1333" i="4"/>
  <c r="I1333" i="4"/>
  <c r="J1333" i="4"/>
  <c r="K1333" i="4"/>
  <c r="L1333" i="4"/>
  <c r="M1333" i="4"/>
  <c r="N1333" i="4"/>
  <c r="H1334" i="4"/>
  <c r="I1334" i="4"/>
  <c r="J1334" i="4"/>
  <c r="K1334" i="4"/>
  <c r="L1334" i="4"/>
  <c r="M1334" i="4"/>
  <c r="N1334" i="4"/>
  <c r="H1335" i="4"/>
  <c r="I1335" i="4"/>
  <c r="J1335" i="4"/>
  <c r="K1335" i="4"/>
  <c r="L1335" i="4"/>
  <c r="M1335" i="4"/>
  <c r="N1335" i="4"/>
  <c r="H1336" i="4"/>
  <c r="I1336" i="4"/>
  <c r="J1336" i="4"/>
  <c r="K1336" i="4"/>
  <c r="L1336" i="4"/>
  <c r="M1336" i="4"/>
  <c r="N1336" i="4"/>
  <c r="H1337" i="4"/>
  <c r="I1337" i="4"/>
  <c r="J1337" i="4"/>
  <c r="K1337" i="4"/>
  <c r="L1337" i="4"/>
  <c r="M1337" i="4"/>
  <c r="N1337" i="4"/>
  <c r="H1338" i="4"/>
  <c r="I1338" i="4"/>
  <c r="J1338" i="4"/>
  <c r="K1338" i="4"/>
  <c r="L1338" i="4"/>
  <c r="M1338" i="4"/>
  <c r="N1338" i="4"/>
  <c r="H1339" i="4"/>
  <c r="I1339" i="4"/>
  <c r="J1339" i="4"/>
  <c r="K1339" i="4"/>
  <c r="L1339" i="4"/>
  <c r="M1339" i="4"/>
  <c r="N1339" i="4"/>
  <c r="H1340" i="4"/>
  <c r="I1340" i="4"/>
  <c r="J1340" i="4"/>
  <c r="K1340" i="4"/>
  <c r="L1340" i="4"/>
  <c r="M1340" i="4"/>
  <c r="N1340" i="4"/>
  <c r="H1341" i="4"/>
  <c r="I1341" i="4"/>
  <c r="J1341" i="4"/>
  <c r="K1341" i="4"/>
  <c r="L1341" i="4"/>
  <c r="M1341" i="4"/>
  <c r="N1341" i="4"/>
  <c r="H1342" i="4"/>
  <c r="I1342" i="4"/>
  <c r="J1342" i="4"/>
  <c r="K1342" i="4"/>
  <c r="L1342" i="4"/>
  <c r="M1342" i="4"/>
  <c r="N1342" i="4"/>
  <c r="H1343" i="4"/>
  <c r="I1343" i="4"/>
  <c r="J1343" i="4"/>
  <c r="K1343" i="4"/>
  <c r="L1343" i="4"/>
  <c r="M1343" i="4"/>
  <c r="N1343" i="4"/>
  <c r="H1344" i="4"/>
  <c r="I1344" i="4"/>
  <c r="J1344" i="4"/>
  <c r="K1344" i="4"/>
  <c r="L1344" i="4"/>
  <c r="M1344" i="4"/>
  <c r="N1344" i="4"/>
  <c r="H1345" i="4"/>
  <c r="I1345" i="4"/>
  <c r="J1345" i="4"/>
  <c r="K1345" i="4"/>
  <c r="L1345" i="4"/>
  <c r="M1345" i="4"/>
  <c r="N1345" i="4"/>
  <c r="H1346" i="4"/>
  <c r="I1346" i="4"/>
  <c r="J1346" i="4"/>
  <c r="K1346" i="4"/>
  <c r="L1346" i="4"/>
  <c r="M1346" i="4"/>
  <c r="N1346" i="4"/>
  <c r="H1347" i="4"/>
  <c r="I1347" i="4"/>
  <c r="J1347" i="4"/>
  <c r="K1347" i="4"/>
  <c r="L1347" i="4"/>
  <c r="M1347" i="4"/>
  <c r="N1347" i="4"/>
  <c r="H1348" i="4"/>
  <c r="I1348" i="4"/>
  <c r="J1348" i="4"/>
  <c r="K1348" i="4"/>
  <c r="L1348" i="4"/>
  <c r="M1348" i="4"/>
  <c r="N1348" i="4"/>
  <c r="H1349" i="4"/>
  <c r="I1349" i="4"/>
  <c r="J1349" i="4"/>
  <c r="K1349" i="4"/>
  <c r="L1349" i="4"/>
  <c r="M1349" i="4"/>
  <c r="N1349" i="4"/>
  <c r="H1350" i="4"/>
  <c r="I1350" i="4"/>
  <c r="J1350" i="4"/>
  <c r="K1350" i="4"/>
  <c r="L1350" i="4"/>
  <c r="M1350" i="4"/>
  <c r="N1350" i="4"/>
  <c r="H1351" i="4"/>
  <c r="I1351" i="4"/>
  <c r="J1351" i="4"/>
  <c r="K1351" i="4"/>
  <c r="L1351" i="4"/>
  <c r="M1351" i="4"/>
  <c r="N1351" i="4"/>
  <c r="H1352" i="4"/>
  <c r="I1352" i="4"/>
  <c r="J1352" i="4"/>
  <c r="K1352" i="4"/>
  <c r="L1352" i="4"/>
  <c r="M1352" i="4"/>
  <c r="N1352" i="4"/>
  <c r="H1353" i="4"/>
  <c r="I1353" i="4"/>
  <c r="J1353" i="4"/>
  <c r="K1353" i="4"/>
  <c r="L1353" i="4"/>
  <c r="M1353" i="4"/>
  <c r="N1353" i="4"/>
  <c r="H1354" i="4"/>
  <c r="I1354" i="4"/>
  <c r="J1354" i="4"/>
  <c r="K1354" i="4"/>
  <c r="L1354" i="4"/>
  <c r="M1354" i="4"/>
  <c r="N1354" i="4"/>
  <c r="H1355" i="4"/>
  <c r="I1355" i="4"/>
  <c r="J1355" i="4"/>
  <c r="K1355" i="4"/>
  <c r="L1355" i="4"/>
  <c r="M1355" i="4"/>
  <c r="N1355" i="4"/>
  <c r="H1356" i="4"/>
  <c r="I1356" i="4"/>
  <c r="J1356" i="4"/>
  <c r="K1356" i="4"/>
  <c r="L1356" i="4"/>
  <c r="M1356" i="4"/>
  <c r="N1356" i="4"/>
  <c r="H1357" i="4"/>
  <c r="I1357" i="4"/>
  <c r="J1357" i="4"/>
  <c r="K1357" i="4"/>
  <c r="L1357" i="4"/>
  <c r="M1357" i="4"/>
  <c r="N1357" i="4"/>
  <c r="H1358" i="4"/>
  <c r="I1358" i="4"/>
  <c r="J1358" i="4"/>
  <c r="K1358" i="4"/>
  <c r="L1358" i="4"/>
  <c r="M1358" i="4"/>
  <c r="N1358" i="4"/>
  <c r="H1359" i="4"/>
  <c r="I1359" i="4"/>
  <c r="J1359" i="4"/>
  <c r="K1359" i="4"/>
  <c r="L1359" i="4"/>
  <c r="M1359" i="4"/>
  <c r="N1359" i="4"/>
  <c r="H1360" i="4"/>
  <c r="I1360" i="4"/>
  <c r="J1360" i="4"/>
  <c r="K1360" i="4"/>
  <c r="L1360" i="4"/>
  <c r="M1360" i="4"/>
  <c r="N1360" i="4"/>
  <c r="H1361" i="4"/>
  <c r="I1361" i="4"/>
  <c r="J1361" i="4"/>
  <c r="K1361" i="4"/>
  <c r="L1361" i="4"/>
  <c r="M1361" i="4"/>
  <c r="N1361" i="4"/>
  <c r="H1362" i="4"/>
  <c r="I1362" i="4"/>
  <c r="J1362" i="4"/>
  <c r="K1362" i="4"/>
  <c r="L1362" i="4"/>
  <c r="M1362" i="4"/>
  <c r="N1362" i="4"/>
  <c r="H1363" i="4"/>
  <c r="I1363" i="4"/>
  <c r="J1363" i="4"/>
  <c r="K1363" i="4"/>
  <c r="L1363" i="4"/>
  <c r="M1363" i="4"/>
  <c r="N1363" i="4"/>
  <c r="H1364" i="4"/>
  <c r="I1364" i="4"/>
  <c r="J1364" i="4"/>
  <c r="K1364" i="4"/>
  <c r="L1364" i="4"/>
  <c r="M1364" i="4"/>
  <c r="N1364" i="4"/>
  <c r="H1365" i="4"/>
  <c r="I1365" i="4"/>
  <c r="J1365" i="4"/>
  <c r="K1365" i="4"/>
  <c r="L1365" i="4"/>
  <c r="M1365" i="4"/>
  <c r="N1365" i="4"/>
  <c r="H1366" i="4"/>
  <c r="I1366" i="4"/>
  <c r="J1366" i="4"/>
  <c r="K1366" i="4"/>
  <c r="L1366" i="4"/>
  <c r="M1366" i="4"/>
  <c r="N1366" i="4"/>
  <c r="H1367" i="4"/>
  <c r="I1367" i="4"/>
  <c r="J1367" i="4"/>
  <c r="K1367" i="4"/>
  <c r="L1367" i="4"/>
  <c r="M1367" i="4"/>
  <c r="N1367" i="4"/>
  <c r="H1368" i="4"/>
  <c r="I1368" i="4"/>
  <c r="J1368" i="4"/>
  <c r="K1368" i="4"/>
  <c r="L1368" i="4"/>
  <c r="M1368" i="4"/>
  <c r="N1368" i="4"/>
  <c r="H1369" i="4"/>
  <c r="I1369" i="4"/>
  <c r="J1369" i="4"/>
  <c r="K1369" i="4"/>
  <c r="L1369" i="4"/>
  <c r="M1369" i="4"/>
  <c r="N1369" i="4"/>
  <c r="H1370" i="4"/>
  <c r="I1370" i="4"/>
  <c r="J1370" i="4"/>
  <c r="K1370" i="4"/>
  <c r="L1370" i="4"/>
  <c r="M1370" i="4"/>
  <c r="N1370" i="4"/>
  <c r="H1371" i="4"/>
  <c r="I1371" i="4"/>
  <c r="J1371" i="4"/>
  <c r="K1371" i="4"/>
  <c r="L1371" i="4"/>
  <c r="M1371" i="4"/>
  <c r="N1371" i="4"/>
  <c r="H1372" i="4"/>
  <c r="I1372" i="4"/>
  <c r="J1372" i="4"/>
  <c r="K1372" i="4"/>
  <c r="L1372" i="4"/>
  <c r="M1372" i="4"/>
  <c r="N1372" i="4"/>
  <c r="H1373" i="4"/>
  <c r="I1373" i="4"/>
  <c r="J1373" i="4"/>
  <c r="K1373" i="4"/>
  <c r="L1373" i="4"/>
  <c r="M1373" i="4"/>
  <c r="N1373" i="4"/>
  <c r="H1374" i="4"/>
  <c r="I1374" i="4"/>
  <c r="J1374" i="4"/>
  <c r="K1374" i="4"/>
  <c r="L1374" i="4"/>
  <c r="M1374" i="4"/>
  <c r="N1374" i="4"/>
  <c r="H1375" i="4"/>
  <c r="I1375" i="4"/>
  <c r="J1375" i="4"/>
  <c r="K1375" i="4"/>
  <c r="L1375" i="4"/>
  <c r="M1375" i="4"/>
  <c r="N1375" i="4"/>
  <c r="H1376" i="4"/>
  <c r="I1376" i="4"/>
  <c r="J1376" i="4"/>
  <c r="K1376" i="4"/>
  <c r="L1376" i="4"/>
  <c r="M1376" i="4"/>
  <c r="N1376" i="4"/>
  <c r="H1377" i="4"/>
  <c r="I1377" i="4"/>
  <c r="J1377" i="4"/>
  <c r="K1377" i="4"/>
  <c r="L1377" i="4"/>
  <c r="M1377" i="4"/>
  <c r="N1377" i="4"/>
  <c r="H1378" i="4"/>
  <c r="I1378" i="4"/>
  <c r="J1378" i="4"/>
  <c r="K1378" i="4"/>
  <c r="L1378" i="4"/>
  <c r="M1378" i="4"/>
  <c r="N1378" i="4"/>
  <c r="H1379" i="4"/>
  <c r="I1379" i="4"/>
  <c r="J1379" i="4"/>
  <c r="K1379" i="4"/>
  <c r="L1379" i="4"/>
  <c r="M1379" i="4"/>
  <c r="N1379" i="4"/>
  <c r="H1380" i="4"/>
  <c r="I1380" i="4"/>
  <c r="J1380" i="4"/>
  <c r="K1380" i="4"/>
  <c r="L1380" i="4"/>
  <c r="M1380" i="4"/>
  <c r="N1380" i="4"/>
  <c r="H1381" i="4"/>
  <c r="I1381" i="4"/>
  <c r="J1381" i="4"/>
  <c r="K1381" i="4"/>
  <c r="L1381" i="4"/>
  <c r="M1381" i="4"/>
  <c r="N1381" i="4"/>
  <c r="H1382" i="4"/>
  <c r="I1382" i="4"/>
  <c r="J1382" i="4"/>
  <c r="K1382" i="4"/>
  <c r="L1382" i="4"/>
  <c r="M1382" i="4"/>
  <c r="N1382" i="4"/>
  <c r="H1383" i="4"/>
  <c r="I1383" i="4"/>
  <c r="J1383" i="4"/>
  <c r="K1383" i="4"/>
  <c r="L1383" i="4"/>
  <c r="M1383" i="4"/>
  <c r="N1383" i="4"/>
  <c r="H1384" i="4"/>
  <c r="I1384" i="4"/>
  <c r="J1384" i="4"/>
  <c r="K1384" i="4"/>
  <c r="L1384" i="4"/>
  <c r="M1384" i="4"/>
  <c r="N1384" i="4"/>
  <c r="H1385" i="4"/>
  <c r="I1385" i="4"/>
  <c r="J1385" i="4"/>
  <c r="K1385" i="4"/>
  <c r="L1385" i="4"/>
  <c r="M1385" i="4"/>
  <c r="N1385" i="4"/>
  <c r="H1386" i="4"/>
  <c r="I1386" i="4"/>
  <c r="J1386" i="4"/>
  <c r="K1386" i="4"/>
  <c r="L1386" i="4"/>
  <c r="M1386" i="4"/>
  <c r="N1386" i="4"/>
  <c r="H1387" i="4"/>
  <c r="I1387" i="4"/>
  <c r="J1387" i="4"/>
  <c r="K1387" i="4"/>
  <c r="L1387" i="4"/>
  <c r="M1387" i="4"/>
  <c r="N1387" i="4"/>
  <c r="H1388" i="4"/>
  <c r="I1388" i="4"/>
  <c r="J1388" i="4"/>
  <c r="K1388" i="4"/>
  <c r="L1388" i="4"/>
  <c r="M1388" i="4"/>
  <c r="N1388" i="4"/>
  <c r="H1389" i="4"/>
  <c r="I1389" i="4"/>
  <c r="J1389" i="4"/>
  <c r="K1389" i="4"/>
  <c r="L1389" i="4"/>
  <c r="M1389" i="4"/>
  <c r="N1389" i="4"/>
  <c r="H1390" i="4"/>
  <c r="I1390" i="4"/>
  <c r="J1390" i="4"/>
  <c r="K1390" i="4"/>
  <c r="L1390" i="4"/>
  <c r="M1390" i="4"/>
  <c r="N1390" i="4"/>
  <c r="H1391" i="4"/>
  <c r="I1391" i="4"/>
  <c r="J1391" i="4"/>
  <c r="K1391" i="4"/>
  <c r="L1391" i="4"/>
  <c r="M1391" i="4"/>
  <c r="N1391" i="4"/>
  <c r="H1392" i="4"/>
  <c r="I1392" i="4"/>
  <c r="J1392" i="4"/>
  <c r="K1392" i="4"/>
  <c r="L1392" i="4"/>
  <c r="M1392" i="4"/>
  <c r="N1392" i="4"/>
  <c r="H1393" i="4"/>
  <c r="I1393" i="4"/>
  <c r="J1393" i="4"/>
  <c r="K1393" i="4"/>
  <c r="L1393" i="4"/>
  <c r="M1393" i="4"/>
  <c r="N1393" i="4"/>
  <c r="H1394" i="4"/>
  <c r="I1394" i="4"/>
  <c r="J1394" i="4"/>
  <c r="K1394" i="4"/>
  <c r="L1394" i="4"/>
  <c r="M1394" i="4"/>
  <c r="N1394" i="4"/>
  <c r="H1395" i="4"/>
  <c r="I1395" i="4"/>
  <c r="J1395" i="4"/>
  <c r="K1395" i="4"/>
  <c r="L1395" i="4"/>
  <c r="M1395" i="4"/>
  <c r="N1395" i="4"/>
  <c r="H1396" i="4"/>
  <c r="I1396" i="4"/>
  <c r="J1396" i="4"/>
  <c r="K1396" i="4"/>
  <c r="L1396" i="4"/>
  <c r="M1396" i="4"/>
  <c r="N1396" i="4"/>
  <c r="H1397" i="4"/>
  <c r="I1397" i="4"/>
  <c r="J1397" i="4"/>
  <c r="K1397" i="4"/>
  <c r="L1397" i="4"/>
  <c r="M1397" i="4"/>
  <c r="N1397" i="4"/>
  <c r="H1398" i="4"/>
  <c r="I1398" i="4"/>
  <c r="J1398" i="4"/>
  <c r="K1398" i="4"/>
  <c r="L1398" i="4"/>
  <c r="M1398" i="4"/>
  <c r="N1398" i="4"/>
  <c r="H1399" i="4"/>
  <c r="I1399" i="4"/>
  <c r="J1399" i="4"/>
  <c r="K1399" i="4"/>
  <c r="L1399" i="4"/>
  <c r="M1399" i="4"/>
  <c r="N1399" i="4"/>
  <c r="H1400" i="4"/>
  <c r="I1400" i="4"/>
  <c r="J1400" i="4"/>
  <c r="K1400" i="4"/>
  <c r="L1400" i="4"/>
  <c r="M1400" i="4"/>
  <c r="N1400" i="4"/>
  <c r="H1401" i="4"/>
  <c r="I1401" i="4"/>
  <c r="J1401" i="4"/>
  <c r="K1401" i="4"/>
  <c r="L1401" i="4"/>
  <c r="M1401" i="4"/>
  <c r="N1401" i="4"/>
  <c r="H1402" i="4"/>
  <c r="I1402" i="4"/>
  <c r="J1402" i="4"/>
  <c r="K1402" i="4"/>
  <c r="L1402" i="4"/>
  <c r="M1402" i="4"/>
  <c r="N1402" i="4"/>
  <c r="H1403" i="4"/>
  <c r="I1403" i="4"/>
  <c r="J1403" i="4"/>
  <c r="K1403" i="4"/>
  <c r="L1403" i="4"/>
  <c r="M1403" i="4"/>
  <c r="N1403" i="4"/>
  <c r="H1404" i="4"/>
  <c r="I1404" i="4"/>
  <c r="J1404" i="4"/>
  <c r="K1404" i="4"/>
  <c r="L1404" i="4"/>
  <c r="M1404" i="4"/>
  <c r="N1404" i="4"/>
  <c r="H1405" i="4"/>
  <c r="I1405" i="4"/>
  <c r="J1405" i="4"/>
  <c r="K1405" i="4"/>
  <c r="L1405" i="4"/>
  <c r="M1405" i="4"/>
  <c r="N1405" i="4"/>
  <c r="H1406" i="4"/>
  <c r="I1406" i="4"/>
  <c r="J1406" i="4"/>
  <c r="K1406" i="4"/>
  <c r="L1406" i="4"/>
  <c r="M1406" i="4"/>
  <c r="N1406" i="4"/>
  <c r="H1407" i="4"/>
  <c r="I1407" i="4"/>
  <c r="J1407" i="4"/>
  <c r="K1407" i="4"/>
  <c r="L1407" i="4"/>
  <c r="M1407" i="4"/>
  <c r="N1407" i="4"/>
  <c r="H1408" i="4"/>
  <c r="I1408" i="4"/>
  <c r="J1408" i="4"/>
  <c r="K1408" i="4"/>
  <c r="L1408" i="4"/>
  <c r="M1408" i="4"/>
  <c r="N1408" i="4"/>
  <c r="H1409" i="4"/>
  <c r="I1409" i="4"/>
  <c r="J1409" i="4"/>
  <c r="K1409" i="4"/>
  <c r="L1409" i="4"/>
  <c r="M1409" i="4"/>
  <c r="N1409" i="4"/>
  <c r="H1410" i="4"/>
  <c r="I1410" i="4"/>
  <c r="J1410" i="4"/>
  <c r="K1410" i="4"/>
  <c r="L1410" i="4"/>
  <c r="M1410" i="4"/>
  <c r="N1410" i="4"/>
  <c r="H1411" i="4"/>
  <c r="I1411" i="4"/>
  <c r="J1411" i="4"/>
  <c r="K1411" i="4"/>
  <c r="L1411" i="4"/>
  <c r="M1411" i="4"/>
  <c r="N1411" i="4"/>
  <c r="H1412" i="4"/>
  <c r="I1412" i="4"/>
  <c r="J1412" i="4"/>
  <c r="K1412" i="4"/>
  <c r="L1412" i="4"/>
  <c r="M1412" i="4"/>
  <c r="N1412" i="4"/>
  <c r="H1413" i="4"/>
  <c r="I1413" i="4"/>
  <c r="J1413" i="4"/>
  <c r="K1413" i="4"/>
  <c r="L1413" i="4"/>
  <c r="M1413" i="4"/>
  <c r="N1413" i="4"/>
  <c r="H1414" i="4"/>
  <c r="I1414" i="4"/>
  <c r="J1414" i="4"/>
  <c r="K1414" i="4"/>
  <c r="L1414" i="4"/>
  <c r="M1414" i="4"/>
  <c r="N1414" i="4"/>
  <c r="H1415" i="4"/>
  <c r="I1415" i="4"/>
  <c r="J1415" i="4"/>
  <c r="K1415" i="4"/>
  <c r="L1415" i="4"/>
  <c r="M1415" i="4"/>
  <c r="N1415" i="4"/>
  <c r="H1416" i="4"/>
  <c r="I1416" i="4"/>
  <c r="J1416" i="4"/>
  <c r="K1416" i="4"/>
  <c r="L1416" i="4"/>
  <c r="M1416" i="4"/>
  <c r="N1416" i="4"/>
  <c r="H1417" i="4"/>
  <c r="I1417" i="4"/>
  <c r="J1417" i="4"/>
  <c r="K1417" i="4"/>
  <c r="L1417" i="4"/>
  <c r="M1417" i="4"/>
  <c r="N1417" i="4"/>
  <c r="H1418" i="4"/>
  <c r="I1418" i="4"/>
  <c r="J1418" i="4"/>
  <c r="K1418" i="4"/>
  <c r="L1418" i="4"/>
  <c r="M1418" i="4"/>
  <c r="N1418" i="4"/>
  <c r="H1419" i="4"/>
  <c r="I1419" i="4"/>
  <c r="J1419" i="4"/>
  <c r="K1419" i="4"/>
  <c r="L1419" i="4"/>
  <c r="M1419" i="4"/>
  <c r="N1419" i="4"/>
  <c r="H1420" i="4"/>
  <c r="I1420" i="4"/>
  <c r="J1420" i="4"/>
  <c r="K1420" i="4"/>
  <c r="L1420" i="4"/>
  <c r="M1420" i="4"/>
  <c r="N1420" i="4"/>
  <c r="H1421" i="4"/>
  <c r="I1421" i="4"/>
  <c r="J1421" i="4"/>
  <c r="K1421" i="4"/>
  <c r="L1421" i="4"/>
  <c r="M1421" i="4"/>
  <c r="N1421" i="4"/>
  <c r="H1422" i="4"/>
  <c r="I1422" i="4"/>
  <c r="J1422" i="4"/>
  <c r="K1422" i="4"/>
  <c r="L1422" i="4"/>
  <c r="M1422" i="4"/>
  <c r="N1422" i="4"/>
  <c r="H1423" i="4"/>
  <c r="I1423" i="4"/>
  <c r="J1423" i="4"/>
  <c r="K1423" i="4"/>
  <c r="L1423" i="4"/>
  <c r="M1423" i="4"/>
  <c r="N1423" i="4"/>
  <c r="H1424" i="4"/>
  <c r="I1424" i="4"/>
  <c r="J1424" i="4"/>
  <c r="K1424" i="4"/>
  <c r="L1424" i="4"/>
  <c r="M1424" i="4"/>
  <c r="N1424" i="4"/>
  <c r="H1425" i="4"/>
  <c r="I1425" i="4"/>
  <c r="J1425" i="4"/>
  <c r="K1425" i="4"/>
  <c r="L1425" i="4"/>
  <c r="M1425" i="4"/>
  <c r="N1425" i="4"/>
  <c r="H1426" i="4"/>
  <c r="I1426" i="4"/>
  <c r="J1426" i="4"/>
  <c r="K1426" i="4"/>
  <c r="L1426" i="4"/>
  <c r="M1426" i="4"/>
  <c r="N1426" i="4"/>
  <c r="H1427" i="4"/>
  <c r="I1427" i="4"/>
  <c r="J1427" i="4"/>
  <c r="K1427" i="4"/>
  <c r="L1427" i="4"/>
  <c r="M1427" i="4"/>
  <c r="N1427" i="4"/>
  <c r="H1428" i="4"/>
  <c r="I1428" i="4"/>
  <c r="J1428" i="4"/>
  <c r="K1428" i="4"/>
  <c r="L1428" i="4"/>
  <c r="M1428" i="4"/>
  <c r="N1428" i="4"/>
  <c r="H1429" i="4"/>
  <c r="I1429" i="4"/>
  <c r="J1429" i="4"/>
  <c r="K1429" i="4"/>
  <c r="L1429" i="4"/>
  <c r="M1429" i="4"/>
  <c r="N1429" i="4"/>
  <c r="H1430" i="4"/>
  <c r="I1430" i="4"/>
  <c r="J1430" i="4"/>
  <c r="K1430" i="4"/>
  <c r="L1430" i="4"/>
  <c r="M1430" i="4"/>
  <c r="N1430" i="4"/>
  <c r="H1431" i="4"/>
  <c r="I1431" i="4"/>
  <c r="J1431" i="4"/>
  <c r="K1431" i="4"/>
  <c r="L1431" i="4"/>
  <c r="M1431" i="4"/>
  <c r="N1431" i="4"/>
  <c r="H1432" i="4"/>
  <c r="I1432" i="4"/>
  <c r="J1432" i="4"/>
  <c r="K1432" i="4"/>
  <c r="L1432" i="4"/>
  <c r="M1432" i="4"/>
  <c r="N1432" i="4"/>
  <c r="H1433" i="4"/>
  <c r="I1433" i="4"/>
  <c r="J1433" i="4"/>
  <c r="K1433" i="4"/>
  <c r="L1433" i="4"/>
  <c r="M1433" i="4"/>
  <c r="N1433" i="4"/>
  <c r="H1434" i="4"/>
  <c r="I1434" i="4"/>
  <c r="J1434" i="4"/>
  <c r="K1434" i="4"/>
  <c r="L1434" i="4"/>
  <c r="M1434" i="4"/>
  <c r="N1434" i="4"/>
  <c r="H1435" i="4"/>
  <c r="I1435" i="4"/>
  <c r="J1435" i="4"/>
  <c r="K1435" i="4"/>
  <c r="L1435" i="4"/>
  <c r="M1435" i="4"/>
  <c r="N1435" i="4"/>
  <c r="H1436" i="4"/>
  <c r="I1436" i="4"/>
  <c r="J1436" i="4"/>
  <c r="K1436" i="4"/>
  <c r="L1436" i="4"/>
  <c r="M1436" i="4"/>
  <c r="N1436" i="4"/>
  <c r="H1437" i="4"/>
  <c r="I1437" i="4"/>
  <c r="J1437" i="4"/>
  <c r="K1437" i="4"/>
  <c r="L1437" i="4"/>
  <c r="M1437" i="4"/>
  <c r="N1437" i="4"/>
  <c r="H1438" i="4"/>
  <c r="I1438" i="4"/>
  <c r="J1438" i="4"/>
  <c r="K1438" i="4"/>
  <c r="L1438" i="4"/>
  <c r="M1438" i="4"/>
  <c r="N1438" i="4"/>
  <c r="H1439" i="4"/>
  <c r="I1439" i="4"/>
  <c r="J1439" i="4"/>
  <c r="K1439" i="4"/>
  <c r="L1439" i="4"/>
  <c r="M1439" i="4"/>
  <c r="N1439" i="4"/>
  <c r="H1440" i="4"/>
  <c r="I1440" i="4"/>
  <c r="J1440" i="4"/>
  <c r="K1440" i="4"/>
  <c r="L1440" i="4"/>
  <c r="M1440" i="4"/>
  <c r="N1440" i="4"/>
  <c r="H1441" i="4"/>
  <c r="I1441" i="4"/>
  <c r="J1441" i="4"/>
  <c r="K1441" i="4"/>
  <c r="L1441" i="4"/>
  <c r="M1441" i="4"/>
  <c r="N1441" i="4"/>
  <c r="H1442" i="4"/>
  <c r="I1442" i="4"/>
  <c r="J1442" i="4"/>
  <c r="K1442" i="4"/>
  <c r="L1442" i="4"/>
  <c r="M1442" i="4"/>
  <c r="N1442" i="4"/>
  <c r="H1443" i="4"/>
  <c r="I1443" i="4"/>
  <c r="J1443" i="4"/>
  <c r="K1443" i="4"/>
  <c r="L1443" i="4"/>
  <c r="M1443" i="4"/>
  <c r="N1443" i="4"/>
  <c r="H1444" i="4"/>
  <c r="I1444" i="4"/>
  <c r="J1444" i="4"/>
  <c r="K1444" i="4"/>
  <c r="L1444" i="4"/>
  <c r="M1444" i="4"/>
  <c r="N1444" i="4"/>
  <c r="H1445" i="4"/>
  <c r="I1445" i="4"/>
  <c r="J1445" i="4"/>
  <c r="K1445" i="4"/>
  <c r="L1445" i="4"/>
  <c r="M1445" i="4"/>
  <c r="N1445" i="4"/>
  <c r="H1446" i="4"/>
  <c r="I1446" i="4"/>
  <c r="J1446" i="4"/>
  <c r="K1446" i="4"/>
  <c r="L1446" i="4"/>
  <c r="M1446" i="4"/>
  <c r="N1446" i="4"/>
  <c r="H1447" i="4"/>
  <c r="I1447" i="4"/>
  <c r="J1447" i="4"/>
  <c r="K1447" i="4"/>
  <c r="L1447" i="4"/>
  <c r="M1447" i="4"/>
  <c r="N1447" i="4"/>
  <c r="H1448" i="4"/>
  <c r="I1448" i="4"/>
  <c r="J1448" i="4"/>
  <c r="K1448" i="4"/>
  <c r="L1448" i="4"/>
  <c r="M1448" i="4"/>
  <c r="N1448" i="4"/>
  <c r="H1449" i="4"/>
  <c r="I1449" i="4"/>
  <c r="J1449" i="4"/>
  <c r="K1449" i="4"/>
  <c r="L1449" i="4"/>
  <c r="M1449" i="4"/>
  <c r="N1449" i="4"/>
  <c r="H1450" i="4"/>
  <c r="I1450" i="4"/>
  <c r="J1450" i="4"/>
  <c r="K1450" i="4"/>
  <c r="L1450" i="4"/>
  <c r="M1450" i="4"/>
  <c r="N1450" i="4"/>
  <c r="H1451" i="4"/>
  <c r="I1451" i="4"/>
  <c r="J1451" i="4"/>
  <c r="K1451" i="4"/>
  <c r="L1451" i="4"/>
  <c r="M1451" i="4"/>
  <c r="N1451" i="4"/>
  <c r="H1452" i="4"/>
  <c r="I1452" i="4"/>
  <c r="J1452" i="4"/>
  <c r="K1452" i="4"/>
  <c r="L1452" i="4"/>
  <c r="M1452" i="4"/>
  <c r="N1452" i="4"/>
  <c r="H1453" i="4"/>
  <c r="I1453" i="4"/>
  <c r="J1453" i="4"/>
  <c r="K1453" i="4"/>
  <c r="L1453" i="4"/>
  <c r="M1453" i="4"/>
  <c r="N1453" i="4"/>
  <c r="H1454" i="4"/>
  <c r="I1454" i="4"/>
  <c r="J1454" i="4"/>
  <c r="K1454" i="4"/>
  <c r="L1454" i="4"/>
  <c r="M1454" i="4"/>
  <c r="N1454" i="4"/>
  <c r="H1455" i="4"/>
  <c r="I1455" i="4"/>
  <c r="J1455" i="4"/>
  <c r="K1455" i="4"/>
  <c r="L1455" i="4"/>
  <c r="M1455" i="4"/>
  <c r="N1455" i="4"/>
  <c r="H1456" i="4"/>
  <c r="I1456" i="4"/>
  <c r="J1456" i="4"/>
  <c r="K1456" i="4"/>
  <c r="L1456" i="4"/>
  <c r="M1456" i="4"/>
  <c r="N1456" i="4"/>
  <c r="H1457" i="4"/>
  <c r="I1457" i="4"/>
  <c r="J1457" i="4"/>
  <c r="K1457" i="4"/>
  <c r="L1457" i="4"/>
  <c r="M1457" i="4"/>
  <c r="N1457" i="4"/>
  <c r="H1458" i="4"/>
  <c r="I1458" i="4"/>
  <c r="J1458" i="4"/>
  <c r="K1458" i="4"/>
  <c r="L1458" i="4"/>
  <c r="M1458" i="4"/>
  <c r="N1458" i="4"/>
  <c r="H1459" i="4"/>
  <c r="I1459" i="4"/>
  <c r="J1459" i="4"/>
  <c r="K1459" i="4"/>
  <c r="L1459" i="4"/>
  <c r="M1459" i="4"/>
  <c r="N1459" i="4"/>
  <c r="H1460" i="4"/>
  <c r="I1460" i="4"/>
  <c r="J1460" i="4"/>
  <c r="K1460" i="4"/>
  <c r="L1460" i="4"/>
  <c r="M1460" i="4"/>
  <c r="N1460" i="4"/>
  <c r="H1461" i="4"/>
  <c r="I1461" i="4"/>
  <c r="J1461" i="4"/>
  <c r="K1461" i="4"/>
  <c r="L1461" i="4"/>
  <c r="M1461" i="4"/>
  <c r="N1461" i="4"/>
  <c r="H1462" i="4"/>
  <c r="I1462" i="4"/>
  <c r="J1462" i="4"/>
  <c r="K1462" i="4"/>
  <c r="L1462" i="4"/>
  <c r="M1462" i="4"/>
  <c r="N1462" i="4"/>
  <c r="H1463" i="4"/>
  <c r="I1463" i="4"/>
  <c r="J1463" i="4"/>
  <c r="K1463" i="4"/>
  <c r="L1463" i="4"/>
  <c r="M1463" i="4"/>
  <c r="N1463" i="4"/>
  <c r="H1464" i="4"/>
  <c r="I1464" i="4"/>
  <c r="J1464" i="4"/>
  <c r="K1464" i="4"/>
  <c r="L1464" i="4"/>
  <c r="M1464" i="4"/>
  <c r="N1464" i="4"/>
  <c r="H1465" i="4"/>
  <c r="I1465" i="4"/>
  <c r="J1465" i="4"/>
  <c r="K1465" i="4"/>
  <c r="L1465" i="4"/>
  <c r="M1465" i="4"/>
  <c r="N1465" i="4"/>
  <c r="H1466" i="4"/>
  <c r="I1466" i="4"/>
  <c r="J1466" i="4"/>
  <c r="K1466" i="4"/>
  <c r="L1466" i="4"/>
  <c r="M1466" i="4"/>
  <c r="N1466" i="4"/>
  <c r="H1467" i="4"/>
  <c r="I1467" i="4"/>
  <c r="J1467" i="4"/>
  <c r="K1467" i="4"/>
  <c r="L1467" i="4"/>
  <c r="M1467" i="4"/>
  <c r="N1467" i="4"/>
  <c r="H1468" i="4"/>
  <c r="I1468" i="4"/>
  <c r="J1468" i="4"/>
  <c r="K1468" i="4"/>
  <c r="L1468" i="4"/>
  <c r="M1468" i="4"/>
  <c r="N1468" i="4"/>
  <c r="H1469" i="4"/>
  <c r="I1469" i="4"/>
  <c r="J1469" i="4"/>
  <c r="K1469" i="4"/>
  <c r="L1469" i="4"/>
  <c r="M1469" i="4"/>
  <c r="N1469" i="4"/>
  <c r="H1470" i="4"/>
  <c r="I1470" i="4"/>
  <c r="J1470" i="4"/>
  <c r="K1470" i="4"/>
  <c r="L1470" i="4"/>
  <c r="M1470" i="4"/>
  <c r="N1470" i="4"/>
  <c r="H1471" i="4"/>
  <c r="I1471" i="4"/>
  <c r="J1471" i="4"/>
  <c r="K1471" i="4"/>
  <c r="L1471" i="4"/>
  <c r="M1471" i="4"/>
  <c r="N1471" i="4"/>
  <c r="H1472" i="4"/>
  <c r="I1472" i="4"/>
  <c r="J1472" i="4"/>
  <c r="K1472" i="4"/>
  <c r="L1472" i="4"/>
  <c r="M1472" i="4"/>
  <c r="N1472" i="4"/>
  <c r="H1473" i="4"/>
  <c r="I1473" i="4"/>
  <c r="J1473" i="4"/>
  <c r="K1473" i="4"/>
  <c r="L1473" i="4"/>
  <c r="M1473" i="4"/>
  <c r="N1473" i="4"/>
  <c r="H1474" i="4"/>
  <c r="I1474" i="4"/>
  <c r="J1474" i="4"/>
  <c r="K1474" i="4"/>
  <c r="L1474" i="4"/>
  <c r="M1474" i="4"/>
  <c r="N1474" i="4"/>
  <c r="H1475" i="4"/>
  <c r="I1475" i="4"/>
  <c r="J1475" i="4"/>
  <c r="K1475" i="4"/>
  <c r="L1475" i="4"/>
  <c r="M1475" i="4"/>
  <c r="N1475" i="4"/>
  <c r="H1476" i="4"/>
  <c r="I1476" i="4"/>
  <c r="J1476" i="4"/>
  <c r="K1476" i="4"/>
  <c r="L1476" i="4"/>
  <c r="M1476" i="4"/>
  <c r="N1476" i="4"/>
  <c r="H1477" i="4"/>
  <c r="I1477" i="4"/>
  <c r="J1477" i="4"/>
  <c r="K1477" i="4"/>
  <c r="L1477" i="4"/>
  <c r="M1477" i="4"/>
  <c r="N1477" i="4"/>
  <c r="H1478" i="4"/>
  <c r="I1478" i="4"/>
  <c r="J1478" i="4"/>
  <c r="K1478" i="4"/>
  <c r="L1478" i="4"/>
  <c r="M1478" i="4"/>
  <c r="N1478" i="4"/>
  <c r="H1479" i="4"/>
  <c r="I1479" i="4"/>
  <c r="J1479" i="4"/>
  <c r="K1479" i="4"/>
  <c r="L1479" i="4"/>
  <c r="M1479" i="4"/>
  <c r="N1479" i="4"/>
  <c r="H1480" i="4"/>
  <c r="I1480" i="4"/>
  <c r="J1480" i="4"/>
  <c r="K1480" i="4"/>
  <c r="L1480" i="4"/>
  <c r="M1480" i="4"/>
  <c r="N1480" i="4"/>
  <c r="H1481" i="4"/>
  <c r="I1481" i="4"/>
  <c r="J1481" i="4"/>
  <c r="K1481" i="4"/>
  <c r="L1481" i="4"/>
  <c r="M1481" i="4"/>
  <c r="N1481" i="4"/>
  <c r="H1482" i="4"/>
  <c r="I1482" i="4"/>
  <c r="J1482" i="4"/>
  <c r="K1482" i="4"/>
  <c r="L1482" i="4"/>
  <c r="M1482" i="4"/>
  <c r="N1482" i="4"/>
  <c r="H1483" i="4"/>
  <c r="I1483" i="4"/>
  <c r="J1483" i="4"/>
  <c r="K1483" i="4"/>
  <c r="L1483" i="4"/>
  <c r="M1483" i="4"/>
  <c r="N1483" i="4"/>
  <c r="H1484" i="4"/>
  <c r="I1484" i="4"/>
  <c r="J1484" i="4"/>
  <c r="K1484" i="4"/>
  <c r="L1484" i="4"/>
  <c r="M1484" i="4"/>
  <c r="N1484" i="4"/>
  <c r="H1485" i="4"/>
  <c r="I1485" i="4"/>
  <c r="J1485" i="4"/>
  <c r="K1485" i="4"/>
  <c r="L1485" i="4"/>
  <c r="M1485" i="4"/>
  <c r="N1485" i="4"/>
  <c r="H1486" i="4"/>
  <c r="I1486" i="4"/>
  <c r="J1486" i="4"/>
  <c r="K1486" i="4"/>
  <c r="L1486" i="4"/>
  <c r="M1486" i="4"/>
  <c r="N1486" i="4"/>
  <c r="H1487" i="4"/>
  <c r="I1487" i="4"/>
  <c r="J1487" i="4"/>
  <c r="K1487" i="4"/>
  <c r="L1487" i="4"/>
  <c r="M1487" i="4"/>
  <c r="N1487" i="4"/>
  <c r="H1488" i="4"/>
  <c r="I1488" i="4"/>
  <c r="J1488" i="4"/>
  <c r="K1488" i="4"/>
  <c r="L1488" i="4"/>
  <c r="M1488" i="4"/>
  <c r="N1488" i="4"/>
  <c r="H1489" i="4"/>
  <c r="I1489" i="4"/>
  <c r="J1489" i="4"/>
  <c r="K1489" i="4"/>
  <c r="L1489" i="4"/>
  <c r="M1489" i="4"/>
  <c r="N1489" i="4"/>
  <c r="H1490" i="4"/>
  <c r="I1490" i="4"/>
  <c r="J1490" i="4"/>
  <c r="K1490" i="4"/>
  <c r="L1490" i="4"/>
  <c r="M1490" i="4"/>
  <c r="N1490" i="4"/>
  <c r="H1491" i="4"/>
  <c r="I1491" i="4"/>
  <c r="J1491" i="4"/>
  <c r="K1491" i="4"/>
  <c r="L1491" i="4"/>
  <c r="M1491" i="4"/>
  <c r="N1491" i="4"/>
  <c r="H1492" i="4"/>
  <c r="I1492" i="4"/>
  <c r="J1492" i="4"/>
  <c r="K1492" i="4"/>
  <c r="L1492" i="4"/>
  <c r="M1492" i="4"/>
  <c r="N1492" i="4"/>
  <c r="H1493" i="4"/>
  <c r="I1493" i="4"/>
  <c r="J1493" i="4"/>
  <c r="K1493" i="4"/>
  <c r="L1493" i="4"/>
  <c r="M1493" i="4"/>
  <c r="N1493" i="4"/>
  <c r="H1494" i="4"/>
  <c r="I1494" i="4"/>
  <c r="J1494" i="4"/>
  <c r="K1494" i="4"/>
  <c r="L1494" i="4"/>
  <c r="M1494" i="4"/>
  <c r="N1494" i="4"/>
  <c r="H1495" i="4"/>
  <c r="I1495" i="4"/>
  <c r="J1495" i="4"/>
  <c r="K1495" i="4"/>
  <c r="L1495" i="4"/>
  <c r="M1495" i="4"/>
  <c r="N1495" i="4"/>
  <c r="H1496" i="4"/>
  <c r="I1496" i="4"/>
  <c r="J1496" i="4"/>
  <c r="K1496" i="4"/>
  <c r="L1496" i="4"/>
  <c r="M1496" i="4"/>
  <c r="N1496" i="4"/>
  <c r="H1497" i="4"/>
  <c r="I1497" i="4"/>
  <c r="J1497" i="4"/>
  <c r="K1497" i="4"/>
  <c r="L1497" i="4"/>
  <c r="M1497" i="4"/>
  <c r="N1497" i="4"/>
  <c r="H1498" i="4"/>
  <c r="I1498" i="4"/>
  <c r="J1498" i="4"/>
  <c r="K1498" i="4"/>
  <c r="L1498" i="4"/>
  <c r="M1498" i="4"/>
  <c r="N1498" i="4"/>
  <c r="H1499" i="4"/>
  <c r="I1499" i="4"/>
  <c r="J1499" i="4"/>
  <c r="K1499" i="4"/>
  <c r="L1499" i="4"/>
  <c r="M1499" i="4"/>
  <c r="N1499" i="4"/>
  <c r="H1500" i="4"/>
  <c r="I1500" i="4"/>
  <c r="J1500" i="4"/>
  <c r="K1500" i="4"/>
  <c r="L1500" i="4"/>
  <c r="M1500" i="4"/>
  <c r="N1500" i="4"/>
  <c r="H1501" i="4"/>
  <c r="I1501" i="4"/>
  <c r="J1501" i="4"/>
  <c r="K1501" i="4"/>
  <c r="L1501" i="4"/>
  <c r="M1501" i="4"/>
  <c r="N1501" i="4"/>
  <c r="H1502" i="4"/>
  <c r="I1502" i="4"/>
  <c r="J1502" i="4"/>
  <c r="K1502" i="4"/>
  <c r="L1502" i="4"/>
  <c r="M1502" i="4"/>
  <c r="N1502" i="4"/>
  <c r="H1503" i="4"/>
  <c r="I1503" i="4"/>
  <c r="J1503" i="4"/>
  <c r="K1503" i="4"/>
  <c r="L1503" i="4"/>
  <c r="M1503" i="4"/>
  <c r="N1503" i="4"/>
  <c r="H1504" i="4"/>
  <c r="I1504" i="4"/>
  <c r="J1504" i="4"/>
  <c r="K1504" i="4"/>
  <c r="L1504" i="4"/>
  <c r="M1504" i="4"/>
  <c r="N1504" i="4"/>
  <c r="H1505" i="4"/>
  <c r="I1505" i="4"/>
  <c r="J1505" i="4"/>
  <c r="K1505" i="4"/>
  <c r="L1505" i="4"/>
  <c r="M1505" i="4"/>
  <c r="N1505" i="4"/>
  <c r="H1506" i="4"/>
  <c r="I1506" i="4"/>
  <c r="J1506" i="4"/>
  <c r="K1506" i="4"/>
  <c r="L1506" i="4"/>
  <c r="M1506" i="4"/>
  <c r="N1506" i="4"/>
  <c r="H1507" i="4"/>
  <c r="I1507" i="4"/>
  <c r="J1507" i="4"/>
  <c r="K1507" i="4"/>
  <c r="L1507" i="4"/>
  <c r="M1507" i="4"/>
  <c r="N1507" i="4"/>
  <c r="H1508" i="4"/>
  <c r="I1508" i="4"/>
  <c r="J1508" i="4"/>
  <c r="K1508" i="4"/>
  <c r="L1508" i="4"/>
  <c r="M1508" i="4"/>
  <c r="N1508" i="4"/>
  <c r="H1509" i="4"/>
  <c r="I1509" i="4"/>
  <c r="J1509" i="4"/>
  <c r="K1509" i="4"/>
  <c r="L1509" i="4"/>
  <c r="M1509" i="4"/>
  <c r="N1509" i="4"/>
  <c r="H1510" i="4"/>
  <c r="I1510" i="4"/>
  <c r="J1510" i="4"/>
  <c r="K1510" i="4"/>
  <c r="L1510" i="4"/>
  <c r="M1510" i="4"/>
  <c r="N1510" i="4"/>
  <c r="H1511" i="4"/>
  <c r="I1511" i="4"/>
  <c r="J1511" i="4"/>
  <c r="K1511" i="4"/>
  <c r="L1511" i="4"/>
  <c r="M1511" i="4"/>
  <c r="N1511" i="4"/>
  <c r="H1512" i="4"/>
  <c r="I1512" i="4"/>
  <c r="J1512" i="4"/>
  <c r="K1512" i="4"/>
  <c r="L1512" i="4"/>
  <c r="M1512" i="4"/>
  <c r="N1512" i="4"/>
  <c r="H1513" i="4"/>
  <c r="I1513" i="4"/>
  <c r="J1513" i="4"/>
  <c r="K1513" i="4"/>
  <c r="L1513" i="4"/>
  <c r="M1513" i="4"/>
  <c r="N1513" i="4"/>
  <c r="H1514" i="4"/>
  <c r="I1514" i="4"/>
  <c r="J1514" i="4"/>
  <c r="K1514" i="4"/>
  <c r="L1514" i="4"/>
  <c r="M1514" i="4"/>
  <c r="N1514" i="4"/>
  <c r="H1515" i="4"/>
  <c r="I1515" i="4"/>
  <c r="J1515" i="4"/>
  <c r="K1515" i="4"/>
  <c r="L1515" i="4"/>
  <c r="M1515" i="4"/>
  <c r="N1515" i="4"/>
  <c r="H1516" i="4"/>
  <c r="I1516" i="4"/>
  <c r="J1516" i="4"/>
  <c r="K1516" i="4"/>
  <c r="L1516" i="4"/>
  <c r="M1516" i="4"/>
  <c r="N1516" i="4"/>
  <c r="H1517" i="4"/>
  <c r="I1517" i="4"/>
  <c r="J1517" i="4"/>
  <c r="K1517" i="4"/>
  <c r="L1517" i="4"/>
  <c r="M1517" i="4"/>
  <c r="N1517" i="4"/>
  <c r="H1518" i="4"/>
  <c r="I1518" i="4"/>
  <c r="J1518" i="4"/>
  <c r="K1518" i="4"/>
  <c r="L1518" i="4"/>
  <c r="M1518" i="4"/>
  <c r="N1518" i="4"/>
  <c r="H1519" i="4"/>
  <c r="I1519" i="4"/>
  <c r="J1519" i="4"/>
  <c r="K1519" i="4"/>
  <c r="L1519" i="4"/>
  <c r="M1519" i="4"/>
  <c r="N1519" i="4"/>
  <c r="H1520" i="4"/>
  <c r="I1520" i="4"/>
  <c r="J1520" i="4"/>
  <c r="K1520" i="4"/>
  <c r="L1520" i="4"/>
  <c r="M1520" i="4"/>
  <c r="N1520" i="4"/>
  <c r="H1521" i="4"/>
  <c r="I1521" i="4"/>
  <c r="J1521" i="4"/>
  <c r="K1521" i="4"/>
  <c r="L1521" i="4"/>
  <c r="M1521" i="4"/>
  <c r="N1521" i="4"/>
  <c r="H1522" i="4"/>
  <c r="I1522" i="4"/>
  <c r="J1522" i="4"/>
  <c r="K1522" i="4"/>
  <c r="L1522" i="4"/>
  <c r="M1522" i="4"/>
  <c r="N1522" i="4"/>
  <c r="H1523" i="4"/>
  <c r="I1523" i="4"/>
  <c r="J1523" i="4"/>
  <c r="K1523" i="4"/>
  <c r="L1523" i="4"/>
  <c r="M1523" i="4"/>
  <c r="N1523" i="4"/>
  <c r="H1524" i="4"/>
  <c r="I1524" i="4"/>
  <c r="J1524" i="4"/>
  <c r="K1524" i="4"/>
  <c r="L1524" i="4"/>
  <c r="M1524" i="4"/>
  <c r="N1524" i="4"/>
  <c r="H1525" i="4"/>
  <c r="I1525" i="4"/>
  <c r="J1525" i="4"/>
  <c r="K1525" i="4"/>
  <c r="L1525" i="4"/>
  <c r="M1525" i="4"/>
  <c r="N1525" i="4"/>
  <c r="H1526" i="4"/>
  <c r="I1526" i="4"/>
  <c r="J1526" i="4"/>
  <c r="K1526" i="4"/>
  <c r="L1526" i="4"/>
  <c r="M1526" i="4"/>
  <c r="N1526" i="4"/>
  <c r="H1527" i="4"/>
  <c r="I1527" i="4"/>
  <c r="J1527" i="4"/>
  <c r="K1527" i="4"/>
  <c r="L1527" i="4"/>
  <c r="M1527" i="4"/>
  <c r="N1527" i="4"/>
  <c r="H1528" i="4"/>
  <c r="I1528" i="4"/>
  <c r="J1528" i="4"/>
  <c r="K1528" i="4"/>
  <c r="L1528" i="4"/>
  <c r="M1528" i="4"/>
  <c r="N1528" i="4"/>
  <c r="H1529" i="4"/>
  <c r="I1529" i="4"/>
  <c r="J1529" i="4"/>
  <c r="K1529" i="4"/>
  <c r="L1529" i="4"/>
  <c r="M1529" i="4"/>
  <c r="N1529" i="4"/>
  <c r="H1530" i="4"/>
  <c r="I1530" i="4"/>
  <c r="J1530" i="4"/>
  <c r="K1530" i="4"/>
  <c r="L1530" i="4"/>
  <c r="M1530" i="4"/>
  <c r="N1530" i="4"/>
  <c r="H1531" i="4"/>
  <c r="I1531" i="4"/>
  <c r="J1531" i="4"/>
  <c r="K1531" i="4"/>
  <c r="L1531" i="4"/>
  <c r="M1531" i="4"/>
  <c r="N1531" i="4"/>
  <c r="H1532" i="4"/>
  <c r="I1532" i="4"/>
  <c r="J1532" i="4"/>
  <c r="K1532" i="4"/>
  <c r="L1532" i="4"/>
  <c r="M1532" i="4"/>
  <c r="N1532" i="4"/>
  <c r="H1533" i="4"/>
  <c r="I1533" i="4"/>
  <c r="J1533" i="4"/>
  <c r="K1533" i="4"/>
  <c r="L1533" i="4"/>
  <c r="M1533" i="4"/>
  <c r="N1533" i="4"/>
  <c r="H1534" i="4"/>
  <c r="I1534" i="4"/>
  <c r="J1534" i="4"/>
  <c r="K1534" i="4"/>
  <c r="L1534" i="4"/>
  <c r="M1534" i="4"/>
  <c r="N1534" i="4"/>
  <c r="H1535" i="4"/>
  <c r="I1535" i="4"/>
  <c r="J1535" i="4"/>
  <c r="K1535" i="4"/>
  <c r="L1535" i="4"/>
  <c r="M1535" i="4"/>
  <c r="N1535" i="4"/>
  <c r="H1536" i="4"/>
  <c r="I1536" i="4"/>
  <c r="J1536" i="4"/>
  <c r="K1536" i="4"/>
  <c r="L1536" i="4"/>
  <c r="M1536" i="4"/>
  <c r="N1536" i="4"/>
  <c r="H1537" i="4"/>
  <c r="I1537" i="4"/>
  <c r="J1537" i="4"/>
  <c r="K1537" i="4"/>
  <c r="L1537" i="4"/>
  <c r="M1537" i="4"/>
  <c r="N1537" i="4"/>
  <c r="H1538" i="4"/>
  <c r="I1538" i="4"/>
  <c r="J1538" i="4"/>
  <c r="K1538" i="4"/>
  <c r="L1538" i="4"/>
  <c r="M1538" i="4"/>
  <c r="N1538" i="4"/>
  <c r="H1539" i="4"/>
  <c r="I1539" i="4"/>
  <c r="J1539" i="4"/>
  <c r="K1539" i="4"/>
  <c r="L1539" i="4"/>
  <c r="M1539" i="4"/>
  <c r="N1539" i="4"/>
  <c r="H1540" i="4"/>
  <c r="I1540" i="4"/>
  <c r="J1540" i="4"/>
  <c r="K1540" i="4"/>
  <c r="L1540" i="4"/>
  <c r="M1540" i="4"/>
  <c r="N1540" i="4"/>
  <c r="H1541" i="4"/>
  <c r="I1541" i="4"/>
  <c r="J1541" i="4"/>
  <c r="K1541" i="4"/>
  <c r="L1541" i="4"/>
  <c r="M1541" i="4"/>
  <c r="N1541" i="4"/>
  <c r="H1542" i="4"/>
  <c r="I1542" i="4"/>
  <c r="J1542" i="4"/>
  <c r="K1542" i="4"/>
  <c r="L1542" i="4"/>
  <c r="M1542" i="4"/>
  <c r="N1542" i="4"/>
  <c r="H1543" i="4"/>
  <c r="I1543" i="4"/>
  <c r="J1543" i="4"/>
  <c r="K1543" i="4"/>
  <c r="L1543" i="4"/>
  <c r="M1543" i="4"/>
  <c r="N1543" i="4"/>
  <c r="H1544" i="4"/>
  <c r="I1544" i="4"/>
  <c r="J1544" i="4"/>
  <c r="K1544" i="4"/>
  <c r="L1544" i="4"/>
  <c r="M1544" i="4"/>
  <c r="N1544" i="4"/>
  <c r="H1545" i="4"/>
  <c r="I1545" i="4"/>
  <c r="J1545" i="4"/>
  <c r="K1545" i="4"/>
  <c r="L1545" i="4"/>
  <c r="M1545" i="4"/>
  <c r="N1545" i="4"/>
  <c r="H1546" i="4"/>
  <c r="I1546" i="4"/>
  <c r="J1546" i="4"/>
  <c r="K1546" i="4"/>
  <c r="L1546" i="4"/>
  <c r="M1546" i="4"/>
  <c r="N1546" i="4"/>
  <c r="H1547" i="4"/>
  <c r="I1547" i="4"/>
  <c r="J1547" i="4"/>
  <c r="K1547" i="4"/>
  <c r="L1547" i="4"/>
  <c r="M1547" i="4"/>
  <c r="N1547" i="4"/>
  <c r="H1548" i="4"/>
  <c r="I1548" i="4"/>
  <c r="J1548" i="4"/>
  <c r="K1548" i="4"/>
  <c r="L1548" i="4"/>
  <c r="M1548" i="4"/>
  <c r="N1548" i="4"/>
  <c r="H1549" i="4"/>
  <c r="I1549" i="4"/>
  <c r="J1549" i="4"/>
  <c r="K1549" i="4"/>
  <c r="L1549" i="4"/>
  <c r="M1549" i="4"/>
  <c r="N1549" i="4"/>
  <c r="H1550" i="4"/>
  <c r="I1550" i="4"/>
  <c r="J1550" i="4"/>
  <c r="K1550" i="4"/>
  <c r="L1550" i="4"/>
  <c r="M1550" i="4"/>
  <c r="N1550" i="4"/>
  <c r="H1551" i="4"/>
  <c r="I1551" i="4"/>
  <c r="J1551" i="4"/>
  <c r="K1551" i="4"/>
  <c r="L1551" i="4"/>
  <c r="M1551" i="4"/>
  <c r="N1551" i="4"/>
  <c r="H1552" i="4"/>
  <c r="I1552" i="4"/>
  <c r="J1552" i="4"/>
  <c r="K1552" i="4"/>
  <c r="L1552" i="4"/>
  <c r="M1552" i="4"/>
  <c r="N1552" i="4"/>
  <c r="H1553" i="4"/>
  <c r="I1553" i="4"/>
  <c r="J1553" i="4"/>
  <c r="K1553" i="4"/>
  <c r="L1553" i="4"/>
  <c r="M1553" i="4"/>
  <c r="N1553" i="4"/>
  <c r="H1554" i="4"/>
  <c r="I1554" i="4"/>
  <c r="J1554" i="4"/>
  <c r="K1554" i="4"/>
  <c r="L1554" i="4"/>
  <c r="M1554" i="4"/>
  <c r="N1554" i="4"/>
  <c r="H1555" i="4"/>
  <c r="I1555" i="4"/>
  <c r="J1555" i="4"/>
  <c r="K1555" i="4"/>
  <c r="L1555" i="4"/>
  <c r="M1555" i="4"/>
  <c r="N1555" i="4"/>
  <c r="H1556" i="4"/>
  <c r="I1556" i="4"/>
  <c r="J1556" i="4"/>
  <c r="K1556" i="4"/>
  <c r="L1556" i="4"/>
  <c r="M1556" i="4"/>
  <c r="N1556" i="4"/>
  <c r="H1557" i="4"/>
  <c r="I1557" i="4"/>
  <c r="J1557" i="4"/>
  <c r="K1557" i="4"/>
  <c r="L1557" i="4"/>
  <c r="M1557" i="4"/>
  <c r="N1557" i="4"/>
  <c r="H1558" i="4"/>
  <c r="I1558" i="4"/>
  <c r="J1558" i="4"/>
  <c r="K1558" i="4"/>
  <c r="L1558" i="4"/>
  <c r="M1558" i="4"/>
  <c r="N1558" i="4"/>
  <c r="H1559" i="4"/>
  <c r="I1559" i="4"/>
  <c r="J1559" i="4"/>
  <c r="K1559" i="4"/>
  <c r="L1559" i="4"/>
  <c r="M1559" i="4"/>
  <c r="N1559" i="4"/>
  <c r="H1560" i="4"/>
  <c r="I1560" i="4"/>
  <c r="J1560" i="4"/>
  <c r="K1560" i="4"/>
  <c r="L1560" i="4"/>
  <c r="M1560" i="4"/>
  <c r="N1560" i="4"/>
  <c r="H1561" i="4"/>
  <c r="I1561" i="4"/>
  <c r="J1561" i="4"/>
  <c r="K1561" i="4"/>
  <c r="L1561" i="4"/>
  <c r="M1561" i="4"/>
  <c r="N1561" i="4"/>
  <c r="H1562" i="4"/>
  <c r="I1562" i="4"/>
  <c r="J1562" i="4"/>
  <c r="K1562" i="4"/>
  <c r="L1562" i="4"/>
  <c r="M1562" i="4"/>
  <c r="N1562" i="4"/>
  <c r="H1563" i="4"/>
  <c r="I1563" i="4"/>
  <c r="J1563" i="4"/>
  <c r="K1563" i="4"/>
  <c r="L1563" i="4"/>
  <c r="M1563" i="4"/>
  <c r="N1563" i="4"/>
  <c r="H1564" i="4"/>
  <c r="I1564" i="4"/>
  <c r="J1564" i="4"/>
  <c r="K1564" i="4"/>
  <c r="L1564" i="4"/>
  <c r="M1564" i="4"/>
  <c r="N1564" i="4"/>
  <c r="H1565" i="4"/>
  <c r="I1565" i="4"/>
  <c r="J1565" i="4"/>
  <c r="K1565" i="4"/>
  <c r="L1565" i="4"/>
  <c r="M1565" i="4"/>
  <c r="N1565" i="4"/>
  <c r="H1566" i="4"/>
  <c r="I1566" i="4"/>
  <c r="J1566" i="4"/>
  <c r="K1566" i="4"/>
  <c r="L1566" i="4"/>
  <c r="M1566" i="4"/>
  <c r="N1566" i="4"/>
  <c r="H1567" i="4"/>
  <c r="I1567" i="4"/>
  <c r="J1567" i="4"/>
  <c r="K1567" i="4"/>
  <c r="L1567" i="4"/>
  <c r="M1567" i="4"/>
  <c r="N1567" i="4"/>
  <c r="H1568" i="4"/>
  <c r="I1568" i="4"/>
  <c r="J1568" i="4"/>
  <c r="K1568" i="4"/>
  <c r="L1568" i="4"/>
  <c r="M1568" i="4"/>
  <c r="N1568" i="4"/>
  <c r="H1569" i="4"/>
  <c r="I1569" i="4"/>
  <c r="J1569" i="4"/>
  <c r="K1569" i="4"/>
  <c r="L1569" i="4"/>
  <c r="M1569" i="4"/>
  <c r="N1569" i="4"/>
  <c r="H1570" i="4"/>
  <c r="I1570" i="4"/>
  <c r="J1570" i="4"/>
  <c r="K1570" i="4"/>
  <c r="L1570" i="4"/>
  <c r="M1570" i="4"/>
  <c r="N1570" i="4"/>
  <c r="H1571" i="4"/>
  <c r="I1571" i="4"/>
  <c r="J1571" i="4"/>
  <c r="K1571" i="4"/>
  <c r="L1571" i="4"/>
  <c r="M1571" i="4"/>
  <c r="N1571" i="4"/>
  <c r="H1572" i="4"/>
  <c r="I1572" i="4"/>
  <c r="J1572" i="4"/>
  <c r="K1572" i="4"/>
  <c r="L1572" i="4"/>
  <c r="M1572" i="4"/>
  <c r="N1572" i="4"/>
  <c r="H1573" i="4"/>
  <c r="I1573" i="4"/>
  <c r="J1573" i="4"/>
  <c r="K1573" i="4"/>
  <c r="L1573" i="4"/>
  <c r="M1573" i="4"/>
  <c r="N1573" i="4"/>
  <c r="H1574" i="4"/>
  <c r="I1574" i="4"/>
  <c r="J1574" i="4"/>
  <c r="K1574" i="4"/>
  <c r="L1574" i="4"/>
  <c r="M1574" i="4"/>
  <c r="N1574" i="4"/>
  <c r="H1575" i="4"/>
  <c r="I1575" i="4"/>
  <c r="J1575" i="4"/>
  <c r="K1575" i="4"/>
  <c r="L1575" i="4"/>
  <c r="M1575" i="4"/>
  <c r="N1575" i="4"/>
  <c r="H1576" i="4"/>
  <c r="I1576" i="4"/>
  <c r="J1576" i="4"/>
  <c r="K1576" i="4"/>
  <c r="L1576" i="4"/>
  <c r="M1576" i="4"/>
  <c r="N1576" i="4"/>
  <c r="H1577" i="4"/>
  <c r="I1577" i="4"/>
  <c r="J1577" i="4"/>
  <c r="K1577" i="4"/>
  <c r="L1577" i="4"/>
  <c r="M1577" i="4"/>
  <c r="N1577" i="4"/>
  <c r="H1578" i="4"/>
  <c r="I1578" i="4"/>
  <c r="J1578" i="4"/>
  <c r="K1578" i="4"/>
  <c r="L1578" i="4"/>
  <c r="M1578" i="4"/>
  <c r="N1578" i="4"/>
  <c r="H1579" i="4"/>
  <c r="I1579" i="4"/>
  <c r="J1579" i="4"/>
  <c r="K1579" i="4"/>
  <c r="L1579" i="4"/>
  <c r="M1579" i="4"/>
  <c r="N1579" i="4"/>
  <c r="H1580" i="4"/>
  <c r="I1580" i="4"/>
  <c r="J1580" i="4"/>
  <c r="K1580" i="4"/>
  <c r="L1580" i="4"/>
  <c r="M1580" i="4"/>
  <c r="N1580" i="4"/>
  <c r="H1581" i="4"/>
  <c r="I1581" i="4"/>
  <c r="J1581" i="4"/>
  <c r="K1581" i="4"/>
  <c r="L1581" i="4"/>
  <c r="M1581" i="4"/>
  <c r="N1581" i="4"/>
  <c r="H1582" i="4"/>
  <c r="I1582" i="4"/>
  <c r="J1582" i="4"/>
  <c r="K1582" i="4"/>
  <c r="L1582" i="4"/>
  <c r="M1582" i="4"/>
  <c r="N1582" i="4"/>
  <c r="H1583" i="4"/>
  <c r="I1583" i="4"/>
  <c r="J1583" i="4"/>
  <c r="K1583" i="4"/>
  <c r="L1583" i="4"/>
  <c r="M1583" i="4"/>
  <c r="N1583" i="4"/>
  <c r="H1584" i="4"/>
  <c r="I1584" i="4"/>
  <c r="J1584" i="4"/>
  <c r="K1584" i="4"/>
  <c r="L1584" i="4"/>
  <c r="M1584" i="4"/>
  <c r="N1584" i="4"/>
  <c r="H1585" i="4"/>
  <c r="I1585" i="4"/>
  <c r="J1585" i="4"/>
  <c r="K1585" i="4"/>
  <c r="L1585" i="4"/>
  <c r="M1585" i="4"/>
  <c r="N1585" i="4"/>
  <c r="H1586" i="4"/>
  <c r="I1586" i="4"/>
  <c r="J1586" i="4"/>
  <c r="K1586" i="4"/>
  <c r="L1586" i="4"/>
  <c r="M1586" i="4"/>
  <c r="N1586" i="4"/>
  <c r="H1587" i="4"/>
  <c r="I1587" i="4"/>
  <c r="J1587" i="4"/>
  <c r="K1587" i="4"/>
  <c r="L1587" i="4"/>
  <c r="M1587" i="4"/>
  <c r="N1587" i="4"/>
  <c r="H1588" i="4"/>
  <c r="I1588" i="4"/>
  <c r="J1588" i="4"/>
  <c r="K1588" i="4"/>
  <c r="L1588" i="4"/>
  <c r="M1588" i="4"/>
  <c r="N1588" i="4"/>
  <c r="H1589" i="4"/>
  <c r="I1589" i="4"/>
  <c r="J1589" i="4"/>
  <c r="K1589" i="4"/>
  <c r="L1589" i="4"/>
  <c r="M1589" i="4"/>
  <c r="N1589" i="4"/>
  <c r="H1590" i="4"/>
  <c r="I1590" i="4"/>
  <c r="J1590" i="4"/>
  <c r="K1590" i="4"/>
  <c r="L1590" i="4"/>
  <c r="M1590" i="4"/>
  <c r="N1590" i="4"/>
  <c r="H1591" i="4"/>
  <c r="I1591" i="4"/>
  <c r="J1591" i="4"/>
  <c r="K1591" i="4"/>
  <c r="L1591" i="4"/>
  <c r="M1591" i="4"/>
  <c r="N1591" i="4"/>
  <c r="H1592" i="4"/>
  <c r="I1592" i="4"/>
  <c r="J1592" i="4"/>
  <c r="K1592" i="4"/>
  <c r="L1592" i="4"/>
  <c r="M1592" i="4"/>
  <c r="N1592" i="4"/>
  <c r="H1593" i="4"/>
  <c r="I1593" i="4"/>
  <c r="J1593" i="4"/>
  <c r="K1593" i="4"/>
  <c r="L1593" i="4"/>
  <c r="M1593" i="4"/>
  <c r="N1593" i="4"/>
  <c r="H1594" i="4"/>
  <c r="I1594" i="4"/>
  <c r="J1594" i="4"/>
  <c r="K1594" i="4"/>
  <c r="L1594" i="4"/>
  <c r="M1594" i="4"/>
  <c r="N1594" i="4"/>
  <c r="H1595" i="4"/>
  <c r="I1595" i="4"/>
  <c r="J1595" i="4"/>
  <c r="K1595" i="4"/>
  <c r="L1595" i="4"/>
  <c r="M1595" i="4"/>
  <c r="N1595" i="4"/>
  <c r="H1596" i="4"/>
  <c r="I1596" i="4"/>
  <c r="J1596" i="4"/>
  <c r="K1596" i="4"/>
  <c r="L1596" i="4"/>
  <c r="M1596" i="4"/>
  <c r="N1596" i="4"/>
  <c r="H1597" i="4"/>
  <c r="I1597" i="4"/>
  <c r="J1597" i="4"/>
  <c r="K1597" i="4"/>
  <c r="L1597" i="4"/>
  <c r="M1597" i="4"/>
  <c r="N1597" i="4"/>
  <c r="H1598" i="4"/>
  <c r="I1598" i="4"/>
  <c r="J1598" i="4"/>
  <c r="K1598" i="4"/>
  <c r="L1598" i="4"/>
  <c r="M1598" i="4"/>
  <c r="N1598" i="4"/>
  <c r="H1599" i="4"/>
  <c r="I1599" i="4"/>
  <c r="J1599" i="4"/>
  <c r="K1599" i="4"/>
  <c r="L1599" i="4"/>
  <c r="M1599" i="4"/>
  <c r="N1599" i="4"/>
  <c r="H1600" i="4"/>
  <c r="I1600" i="4"/>
  <c r="J1600" i="4"/>
  <c r="K1600" i="4"/>
  <c r="L1600" i="4"/>
  <c r="M1600" i="4"/>
  <c r="N1600" i="4"/>
  <c r="H1601" i="4"/>
  <c r="I1601" i="4"/>
  <c r="J1601" i="4"/>
  <c r="K1601" i="4"/>
  <c r="L1601" i="4"/>
  <c r="M1601" i="4"/>
  <c r="N1601" i="4"/>
  <c r="H1602" i="4"/>
  <c r="I1602" i="4"/>
  <c r="J1602" i="4"/>
  <c r="K1602" i="4"/>
  <c r="L1602" i="4"/>
  <c r="M1602" i="4"/>
  <c r="N1602" i="4"/>
  <c r="H1603" i="4"/>
  <c r="I1603" i="4"/>
  <c r="J1603" i="4"/>
  <c r="K1603" i="4"/>
  <c r="L1603" i="4"/>
  <c r="M1603" i="4"/>
  <c r="N1603" i="4"/>
  <c r="H1604" i="4"/>
  <c r="I1604" i="4"/>
  <c r="J1604" i="4"/>
  <c r="K1604" i="4"/>
  <c r="L1604" i="4"/>
  <c r="M1604" i="4"/>
  <c r="N1604" i="4"/>
  <c r="H1605" i="4"/>
  <c r="I1605" i="4"/>
  <c r="J1605" i="4"/>
  <c r="K1605" i="4"/>
  <c r="L1605" i="4"/>
  <c r="M1605" i="4"/>
  <c r="N1605" i="4"/>
  <c r="H1606" i="4"/>
  <c r="I1606" i="4"/>
  <c r="J1606" i="4"/>
  <c r="K1606" i="4"/>
  <c r="L1606" i="4"/>
  <c r="M1606" i="4"/>
  <c r="N1606" i="4"/>
  <c r="H1607" i="4"/>
  <c r="I1607" i="4"/>
  <c r="J1607" i="4"/>
  <c r="K1607" i="4"/>
  <c r="L1607" i="4"/>
  <c r="M1607" i="4"/>
  <c r="N1607" i="4"/>
  <c r="H1608" i="4"/>
  <c r="I1608" i="4"/>
  <c r="J1608" i="4"/>
  <c r="K1608" i="4"/>
  <c r="L1608" i="4"/>
  <c r="M1608" i="4"/>
  <c r="N1608" i="4"/>
  <c r="H1609" i="4"/>
  <c r="I1609" i="4"/>
  <c r="J1609" i="4"/>
  <c r="K1609" i="4"/>
  <c r="L1609" i="4"/>
  <c r="M1609" i="4"/>
  <c r="N1609" i="4"/>
  <c r="H1610" i="4"/>
  <c r="I1610" i="4"/>
  <c r="J1610" i="4"/>
  <c r="K1610" i="4"/>
  <c r="L1610" i="4"/>
  <c r="M1610" i="4"/>
  <c r="N1610" i="4"/>
  <c r="H1611" i="4"/>
  <c r="I1611" i="4"/>
  <c r="J1611" i="4"/>
  <c r="K1611" i="4"/>
  <c r="L1611" i="4"/>
  <c r="M1611" i="4"/>
  <c r="N1611" i="4"/>
  <c r="H1612" i="4"/>
  <c r="I1612" i="4"/>
  <c r="J1612" i="4"/>
  <c r="K1612" i="4"/>
  <c r="L1612" i="4"/>
  <c r="M1612" i="4"/>
  <c r="N1612" i="4"/>
  <c r="H1613" i="4"/>
  <c r="I1613" i="4"/>
  <c r="J1613" i="4"/>
  <c r="K1613" i="4"/>
  <c r="L1613" i="4"/>
  <c r="M1613" i="4"/>
  <c r="N1613" i="4"/>
  <c r="H1614" i="4"/>
  <c r="I1614" i="4"/>
  <c r="J1614" i="4"/>
  <c r="K1614" i="4"/>
  <c r="L1614" i="4"/>
  <c r="M1614" i="4"/>
  <c r="N1614" i="4"/>
  <c r="H1615" i="4"/>
  <c r="I1615" i="4"/>
  <c r="J1615" i="4"/>
  <c r="K1615" i="4"/>
  <c r="L1615" i="4"/>
  <c r="M1615" i="4"/>
  <c r="N1615" i="4"/>
  <c r="H1616" i="4"/>
  <c r="I1616" i="4"/>
  <c r="J1616" i="4"/>
  <c r="K1616" i="4"/>
  <c r="L1616" i="4"/>
  <c r="M1616" i="4"/>
  <c r="N1616" i="4"/>
  <c r="H1617" i="4"/>
  <c r="I1617" i="4"/>
  <c r="J1617" i="4"/>
  <c r="K1617" i="4"/>
  <c r="L1617" i="4"/>
  <c r="M1617" i="4"/>
  <c r="N1617" i="4"/>
  <c r="H1618" i="4"/>
  <c r="I1618" i="4"/>
  <c r="J1618" i="4"/>
  <c r="K1618" i="4"/>
  <c r="L1618" i="4"/>
  <c r="M1618" i="4"/>
  <c r="N1618" i="4"/>
  <c r="H1619" i="4"/>
  <c r="I1619" i="4"/>
  <c r="J1619" i="4"/>
  <c r="K1619" i="4"/>
  <c r="L1619" i="4"/>
  <c r="M1619" i="4"/>
  <c r="N1619" i="4"/>
  <c r="H1620" i="4"/>
  <c r="I1620" i="4"/>
  <c r="J1620" i="4"/>
  <c r="K1620" i="4"/>
  <c r="L1620" i="4"/>
  <c r="M1620" i="4"/>
  <c r="N1620" i="4"/>
  <c r="H1621" i="4"/>
  <c r="I1621" i="4"/>
  <c r="J1621" i="4"/>
  <c r="K1621" i="4"/>
  <c r="L1621" i="4"/>
  <c r="M1621" i="4"/>
  <c r="N1621" i="4"/>
  <c r="H1622" i="4"/>
  <c r="I1622" i="4"/>
  <c r="J1622" i="4"/>
  <c r="K1622" i="4"/>
  <c r="L1622" i="4"/>
  <c r="M1622" i="4"/>
  <c r="N1622" i="4"/>
  <c r="H1623" i="4"/>
  <c r="I1623" i="4"/>
  <c r="J1623" i="4"/>
  <c r="K1623" i="4"/>
  <c r="L1623" i="4"/>
  <c r="M1623" i="4"/>
  <c r="N1623" i="4"/>
  <c r="H1624" i="4"/>
  <c r="I1624" i="4"/>
  <c r="J1624" i="4"/>
  <c r="K1624" i="4"/>
  <c r="L1624" i="4"/>
  <c r="M1624" i="4"/>
  <c r="N1624" i="4"/>
  <c r="H1625" i="4"/>
  <c r="I1625" i="4"/>
  <c r="J1625" i="4"/>
  <c r="K1625" i="4"/>
  <c r="L1625" i="4"/>
  <c r="M1625" i="4"/>
  <c r="N1625" i="4"/>
  <c r="H1626" i="4"/>
  <c r="I1626" i="4"/>
  <c r="J1626" i="4"/>
  <c r="K1626" i="4"/>
  <c r="L1626" i="4"/>
  <c r="M1626" i="4"/>
  <c r="N1626" i="4"/>
  <c r="H1627" i="4"/>
  <c r="I1627" i="4"/>
  <c r="J1627" i="4"/>
  <c r="K1627" i="4"/>
  <c r="L1627" i="4"/>
  <c r="M1627" i="4"/>
  <c r="N1627" i="4"/>
  <c r="H1628" i="4"/>
  <c r="I1628" i="4"/>
  <c r="J1628" i="4"/>
  <c r="K1628" i="4"/>
  <c r="L1628" i="4"/>
  <c r="M1628" i="4"/>
  <c r="N1628" i="4"/>
  <c r="H1629" i="4"/>
  <c r="I1629" i="4"/>
  <c r="J1629" i="4"/>
  <c r="K1629" i="4"/>
  <c r="L1629" i="4"/>
  <c r="M1629" i="4"/>
  <c r="N1629" i="4"/>
  <c r="H1630" i="4"/>
  <c r="I1630" i="4"/>
  <c r="J1630" i="4"/>
  <c r="K1630" i="4"/>
  <c r="L1630" i="4"/>
  <c r="M1630" i="4"/>
  <c r="N1630" i="4"/>
  <c r="H1631" i="4"/>
  <c r="I1631" i="4"/>
  <c r="J1631" i="4"/>
  <c r="K1631" i="4"/>
  <c r="L1631" i="4"/>
  <c r="M1631" i="4"/>
  <c r="N1631" i="4"/>
  <c r="H1632" i="4"/>
  <c r="I1632" i="4"/>
  <c r="J1632" i="4"/>
  <c r="K1632" i="4"/>
  <c r="L1632" i="4"/>
  <c r="M1632" i="4"/>
  <c r="N1632" i="4"/>
  <c r="H1633" i="4"/>
  <c r="I1633" i="4"/>
  <c r="J1633" i="4"/>
  <c r="K1633" i="4"/>
  <c r="L1633" i="4"/>
  <c r="M1633" i="4"/>
  <c r="N1633" i="4"/>
  <c r="H1634" i="4"/>
  <c r="I1634" i="4"/>
  <c r="J1634" i="4"/>
  <c r="K1634" i="4"/>
  <c r="L1634" i="4"/>
  <c r="M1634" i="4"/>
  <c r="N1634" i="4"/>
  <c r="H1635" i="4"/>
  <c r="I1635" i="4"/>
  <c r="J1635" i="4"/>
  <c r="K1635" i="4"/>
  <c r="L1635" i="4"/>
  <c r="M1635" i="4"/>
  <c r="N1635" i="4"/>
  <c r="H1636" i="4"/>
  <c r="I1636" i="4"/>
  <c r="J1636" i="4"/>
  <c r="K1636" i="4"/>
  <c r="L1636" i="4"/>
  <c r="M1636" i="4"/>
  <c r="N1636" i="4"/>
  <c r="H1637" i="4"/>
  <c r="I1637" i="4"/>
  <c r="J1637" i="4"/>
  <c r="K1637" i="4"/>
  <c r="L1637" i="4"/>
  <c r="M1637" i="4"/>
  <c r="N1637" i="4"/>
  <c r="H1638" i="4"/>
  <c r="I1638" i="4"/>
  <c r="J1638" i="4"/>
  <c r="K1638" i="4"/>
  <c r="L1638" i="4"/>
  <c r="M1638" i="4"/>
  <c r="N1638" i="4"/>
  <c r="H1639" i="4"/>
  <c r="I1639" i="4"/>
  <c r="J1639" i="4"/>
  <c r="K1639" i="4"/>
  <c r="L1639" i="4"/>
  <c r="M1639" i="4"/>
  <c r="N1639" i="4"/>
  <c r="H1640" i="4"/>
  <c r="I1640" i="4"/>
  <c r="J1640" i="4"/>
  <c r="K1640" i="4"/>
  <c r="L1640" i="4"/>
  <c r="M1640" i="4"/>
  <c r="N1640" i="4"/>
  <c r="H1641" i="4"/>
  <c r="I1641" i="4"/>
  <c r="J1641" i="4"/>
  <c r="K1641" i="4"/>
  <c r="L1641" i="4"/>
  <c r="M1641" i="4"/>
  <c r="N1641" i="4"/>
  <c r="H1642" i="4"/>
  <c r="I1642" i="4"/>
  <c r="J1642" i="4"/>
  <c r="K1642" i="4"/>
  <c r="L1642" i="4"/>
  <c r="M1642" i="4"/>
  <c r="N1642" i="4"/>
  <c r="H1643" i="4"/>
  <c r="I1643" i="4"/>
  <c r="J1643" i="4"/>
  <c r="K1643" i="4"/>
  <c r="L1643" i="4"/>
  <c r="M1643" i="4"/>
  <c r="N1643" i="4"/>
  <c r="H1644" i="4"/>
  <c r="I1644" i="4"/>
  <c r="J1644" i="4"/>
  <c r="K1644" i="4"/>
  <c r="L1644" i="4"/>
  <c r="M1644" i="4"/>
  <c r="N1644" i="4"/>
  <c r="H1645" i="4"/>
  <c r="I1645" i="4"/>
  <c r="J1645" i="4"/>
  <c r="K1645" i="4"/>
  <c r="L1645" i="4"/>
  <c r="M1645" i="4"/>
  <c r="N1645" i="4"/>
  <c r="H1646" i="4"/>
  <c r="I1646" i="4"/>
  <c r="J1646" i="4"/>
  <c r="K1646" i="4"/>
  <c r="L1646" i="4"/>
  <c r="M1646" i="4"/>
  <c r="N1646" i="4"/>
  <c r="H1647" i="4"/>
  <c r="I1647" i="4"/>
  <c r="J1647" i="4"/>
  <c r="K1647" i="4"/>
  <c r="L1647" i="4"/>
  <c r="M1647" i="4"/>
  <c r="N1647" i="4"/>
  <c r="H1648" i="4"/>
  <c r="I1648" i="4"/>
  <c r="J1648" i="4"/>
  <c r="K1648" i="4"/>
  <c r="L1648" i="4"/>
  <c r="M1648" i="4"/>
  <c r="N1648" i="4"/>
  <c r="H1649" i="4"/>
  <c r="I1649" i="4"/>
  <c r="J1649" i="4"/>
  <c r="K1649" i="4"/>
  <c r="L1649" i="4"/>
  <c r="M1649" i="4"/>
  <c r="N1649" i="4"/>
  <c r="H1650" i="4"/>
  <c r="I1650" i="4"/>
  <c r="J1650" i="4"/>
  <c r="K1650" i="4"/>
  <c r="L1650" i="4"/>
  <c r="M1650" i="4"/>
  <c r="N1650" i="4"/>
  <c r="H1651" i="4"/>
  <c r="I1651" i="4"/>
  <c r="J1651" i="4"/>
  <c r="K1651" i="4"/>
  <c r="L1651" i="4"/>
  <c r="M1651" i="4"/>
  <c r="N1651" i="4"/>
  <c r="H1652" i="4"/>
  <c r="I1652" i="4"/>
  <c r="J1652" i="4"/>
  <c r="K1652" i="4"/>
  <c r="L1652" i="4"/>
  <c r="M1652" i="4"/>
  <c r="N1652" i="4"/>
  <c r="H1653" i="4"/>
  <c r="I1653" i="4"/>
  <c r="J1653" i="4"/>
  <c r="K1653" i="4"/>
  <c r="L1653" i="4"/>
  <c r="M1653" i="4"/>
  <c r="N1653" i="4"/>
  <c r="H1654" i="4"/>
  <c r="I1654" i="4"/>
  <c r="J1654" i="4"/>
  <c r="K1654" i="4"/>
  <c r="L1654" i="4"/>
  <c r="M1654" i="4"/>
  <c r="N1654" i="4"/>
  <c r="H1655" i="4"/>
  <c r="I1655" i="4"/>
  <c r="J1655" i="4"/>
  <c r="K1655" i="4"/>
  <c r="L1655" i="4"/>
  <c r="M1655" i="4"/>
  <c r="N1655" i="4"/>
  <c r="H1656" i="4"/>
  <c r="I1656" i="4"/>
  <c r="J1656" i="4"/>
  <c r="K1656" i="4"/>
  <c r="L1656" i="4"/>
  <c r="M1656" i="4"/>
  <c r="N1656" i="4"/>
  <c r="H1657" i="4"/>
  <c r="I1657" i="4"/>
  <c r="J1657" i="4"/>
  <c r="K1657" i="4"/>
  <c r="L1657" i="4"/>
  <c r="M1657" i="4"/>
  <c r="N1657" i="4"/>
  <c r="H1658" i="4"/>
  <c r="I1658" i="4"/>
  <c r="J1658" i="4"/>
  <c r="K1658" i="4"/>
  <c r="L1658" i="4"/>
  <c r="M1658" i="4"/>
  <c r="N1658" i="4"/>
  <c r="H1659" i="4"/>
  <c r="I1659" i="4"/>
  <c r="J1659" i="4"/>
  <c r="K1659" i="4"/>
  <c r="L1659" i="4"/>
  <c r="M1659" i="4"/>
  <c r="N1659" i="4"/>
  <c r="H1660" i="4"/>
  <c r="I1660" i="4"/>
  <c r="J1660" i="4"/>
  <c r="K1660" i="4"/>
  <c r="L1660" i="4"/>
  <c r="M1660" i="4"/>
  <c r="N1660" i="4"/>
  <c r="H1661" i="4"/>
  <c r="I1661" i="4"/>
  <c r="J1661" i="4"/>
  <c r="K1661" i="4"/>
  <c r="L1661" i="4"/>
  <c r="M1661" i="4"/>
  <c r="N1661" i="4"/>
  <c r="H1662" i="4"/>
  <c r="I1662" i="4"/>
  <c r="J1662" i="4"/>
  <c r="K1662" i="4"/>
  <c r="L1662" i="4"/>
  <c r="M1662" i="4"/>
  <c r="N1662" i="4"/>
  <c r="H1663" i="4"/>
  <c r="I1663" i="4"/>
  <c r="J1663" i="4"/>
  <c r="K1663" i="4"/>
  <c r="L1663" i="4"/>
  <c r="M1663" i="4"/>
  <c r="N1663" i="4"/>
  <c r="H1664" i="4"/>
  <c r="I1664" i="4"/>
  <c r="J1664" i="4"/>
  <c r="K1664" i="4"/>
  <c r="L1664" i="4"/>
  <c r="M1664" i="4"/>
  <c r="N1664" i="4"/>
  <c r="H1665" i="4"/>
  <c r="I1665" i="4"/>
  <c r="J1665" i="4"/>
  <c r="K1665" i="4"/>
  <c r="L1665" i="4"/>
  <c r="M1665" i="4"/>
  <c r="N1665" i="4"/>
  <c r="H1666" i="4"/>
  <c r="I1666" i="4"/>
  <c r="J1666" i="4"/>
  <c r="K1666" i="4"/>
  <c r="L1666" i="4"/>
  <c r="M1666" i="4"/>
  <c r="N1666" i="4"/>
  <c r="H1667" i="4"/>
  <c r="I1667" i="4"/>
  <c r="J1667" i="4"/>
  <c r="K1667" i="4"/>
  <c r="L1667" i="4"/>
  <c r="M1667" i="4"/>
  <c r="N1667" i="4"/>
  <c r="H1668" i="4"/>
  <c r="I1668" i="4"/>
  <c r="J1668" i="4"/>
  <c r="K1668" i="4"/>
  <c r="L1668" i="4"/>
  <c r="M1668" i="4"/>
  <c r="N1668" i="4"/>
  <c r="H1669" i="4"/>
  <c r="I1669" i="4"/>
  <c r="J1669" i="4"/>
  <c r="K1669" i="4"/>
  <c r="L1669" i="4"/>
  <c r="M1669" i="4"/>
  <c r="N1669" i="4"/>
  <c r="H1670" i="4"/>
  <c r="I1670" i="4"/>
  <c r="J1670" i="4"/>
  <c r="K1670" i="4"/>
  <c r="L1670" i="4"/>
  <c r="M1670" i="4"/>
  <c r="N1670" i="4"/>
  <c r="H1671" i="4"/>
  <c r="I1671" i="4"/>
  <c r="J1671" i="4"/>
  <c r="K1671" i="4"/>
  <c r="L1671" i="4"/>
  <c r="M1671" i="4"/>
  <c r="N1671" i="4"/>
  <c r="H1672" i="4"/>
  <c r="I1672" i="4"/>
  <c r="J1672" i="4"/>
  <c r="K1672" i="4"/>
  <c r="L1672" i="4"/>
  <c r="M1672" i="4"/>
  <c r="N1672" i="4"/>
  <c r="H1673" i="4"/>
  <c r="I1673" i="4"/>
  <c r="J1673" i="4"/>
  <c r="K1673" i="4"/>
  <c r="L1673" i="4"/>
  <c r="M1673" i="4"/>
  <c r="N1673" i="4"/>
  <c r="H1674" i="4"/>
  <c r="I1674" i="4"/>
  <c r="J1674" i="4"/>
  <c r="K1674" i="4"/>
  <c r="L1674" i="4"/>
  <c r="M1674" i="4"/>
  <c r="N1674" i="4"/>
  <c r="H1675" i="4"/>
  <c r="I1675" i="4"/>
  <c r="J1675" i="4"/>
  <c r="K1675" i="4"/>
  <c r="L1675" i="4"/>
  <c r="M1675" i="4"/>
  <c r="N1675" i="4"/>
  <c r="H1676" i="4"/>
  <c r="I1676" i="4"/>
  <c r="J1676" i="4"/>
  <c r="K1676" i="4"/>
  <c r="L1676" i="4"/>
  <c r="M1676" i="4"/>
  <c r="N1676" i="4"/>
  <c r="H1677" i="4"/>
  <c r="I1677" i="4"/>
  <c r="J1677" i="4"/>
  <c r="K1677" i="4"/>
  <c r="L1677" i="4"/>
  <c r="M1677" i="4"/>
  <c r="N1677" i="4"/>
  <c r="H1678" i="4"/>
  <c r="I1678" i="4"/>
  <c r="J1678" i="4"/>
  <c r="K1678" i="4"/>
  <c r="L1678" i="4"/>
  <c r="M1678" i="4"/>
  <c r="N1678" i="4"/>
  <c r="H1679" i="4"/>
  <c r="I1679" i="4"/>
  <c r="J1679" i="4"/>
  <c r="K1679" i="4"/>
  <c r="L1679" i="4"/>
  <c r="M1679" i="4"/>
  <c r="N1679" i="4"/>
  <c r="H1680" i="4"/>
  <c r="I1680" i="4"/>
  <c r="J1680" i="4"/>
  <c r="K1680" i="4"/>
  <c r="L1680" i="4"/>
  <c r="M1680" i="4"/>
  <c r="N1680" i="4"/>
  <c r="H1681" i="4"/>
  <c r="I1681" i="4"/>
  <c r="J1681" i="4"/>
  <c r="K1681" i="4"/>
  <c r="L1681" i="4"/>
  <c r="M1681" i="4"/>
  <c r="N1681" i="4"/>
  <c r="H1682" i="4"/>
  <c r="I1682" i="4"/>
  <c r="J1682" i="4"/>
  <c r="K1682" i="4"/>
  <c r="L1682" i="4"/>
  <c r="M1682" i="4"/>
  <c r="N1682" i="4"/>
  <c r="H1683" i="4"/>
  <c r="I1683" i="4"/>
  <c r="J1683" i="4"/>
  <c r="K1683" i="4"/>
  <c r="L1683" i="4"/>
  <c r="M1683" i="4"/>
  <c r="N1683" i="4"/>
  <c r="H1684" i="4"/>
  <c r="I1684" i="4"/>
  <c r="J1684" i="4"/>
  <c r="K1684" i="4"/>
  <c r="L1684" i="4"/>
  <c r="M1684" i="4"/>
  <c r="N1684" i="4"/>
  <c r="H1685" i="4"/>
  <c r="I1685" i="4"/>
  <c r="J1685" i="4"/>
  <c r="K1685" i="4"/>
  <c r="L1685" i="4"/>
  <c r="M1685" i="4"/>
  <c r="N1685" i="4"/>
  <c r="H1686" i="4"/>
  <c r="I1686" i="4"/>
  <c r="J1686" i="4"/>
  <c r="K1686" i="4"/>
  <c r="L1686" i="4"/>
  <c r="M1686" i="4"/>
  <c r="N1686" i="4"/>
  <c r="H1687" i="4"/>
  <c r="I1687" i="4"/>
  <c r="J1687" i="4"/>
  <c r="K1687" i="4"/>
  <c r="L1687" i="4"/>
  <c r="M1687" i="4"/>
  <c r="N1687" i="4"/>
  <c r="H1688" i="4"/>
  <c r="I1688" i="4"/>
  <c r="J1688" i="4"/>
  <c r="K1688" i="4"/>
  <c r="L1688" i="4"/>
  <c r="M1688" i="4"/>
  <c r="N1688" i="4"/>
  <c r="H1689" i="4"/>
  <c r="I1689" i="4"/>
  <c r="J1689" i="4"/>
  <c r="K1689" i="4"/>
  <c r="L1689" i="4"/>
  <c r="M1689" i="4"/>
  <c r="N1689" i="4"/>
  <c r="H1690" i="4"/>
  <c r="I1690" i="4"/>
  <c r="J1690" i="4"/>
  <c r="K1690" i="4"/>
  <c r="L1690" i="4"/>
  <c r="M1690" i="4"/>
  <c r="N1690" i="4"/>
  <c r="H1691" i="4"/>
  <c r="I1691" i="4"/>
  <c r="J1691" i="4"/>
  <c r="K1691" i="4"/>
  <c r="L1691" i="4"/>
  <c r="M1691" i="4"/>
  <c r="N1691" i="4"/>
  <c r="H1692" i="4"/>
  <c r="I1692" i="4"/>
  <c r="J1692" i="4"/>
  <c r="K1692" i="4"/>
  <c r="L1692" i="4"/>
  <c r="M1692" i="4"/>
  <c r="N1692" i="4"/>
  <c r="H1693" i="4"/>
  <c r="I1693" i="4"/>
  <c r="J1693" i="4"/>
  <c r="K1693" i="4"/>
  <c r="L1693" i="4"/>
  <c r="M1693" i="4"/>
  <c r="N1693" i="4"/>
  <c r="H1694" i="4"/>
  <c r="I1694" i="4"/>
  <c r="J1694" i="4"/>
  <c r="K1694" i="4"/>
  <c r="L1694" i="4"/>
  <c r="M1694" i="4"/>
  <c r="N1694" i="4"/>
  <c r="H1695" i="4"/>
  <c r="I1695" i="4"/>
  <c r="J1695" i="4"/>
  <c r="K1695" i="4"/>
  <c r="L1695" i="4"/>
  <c r="M1695" i="4"/>
  <c r="N1695" i="4"/>
  <c r="H1696" i="4"/>
  <c r="I1696" i="4"/>
  <c r="J1696" i="4"/>
  <c r="K1696" i="4"/>
  <c r="L1696" i="4"/>
  <c r="M1696" i="4"/>
  <c r="N1696" i="4"/>
  <c r="H1697" i="4"/>
  <c r="I1697" i="4"/>
  <c r="J1697" i="4"/>
  <c r="K1697" i="4"/>
  <c r="L1697" i="4"/>
  <c r="M1697" i="4"/>
  <c r="N1697" i="4"/>
  <c r="H1698" i="4"/>
  <c r="I1698" i="4"/>
  <c r="J1698" i="4"/>
  <c r="K1698" i="4"/>
  <c r="L1698" i="4"/>
  <c r="M1698" i="4"/>
  <c r="N1698" i="4"/>
  <c r="H1699" i="4"/>
  <c r="I1699" i="4"/>
  <c r="J1699" i="4"/>
  <c r="K1699" i="4"/>
  <c r="L1699" i="4"/>
  <c r="M1699" i="4"/>
  <c r="N1699" i="4"/>
  <c r="H1700" i="4"/>
  <c r="I1700" i="4"/>
  <c r="J1700" i="4"/>
  <c r="K1700" i="4"/>
  <c r="L1700" i="4"/>
  <c r="M1700" i="4"/>
  <c r="N1700" i="4"/>
  <c r="H1701" i="4"/>
  <c r="I1701" i="4"/>
  <c r="J1701" i="4"/>
  <c r="K1701" i="4"/>
  <c r="L1701" i="4"/>
  <c r="M1701" i="4"/>
  <c r="N1701" i="4"/>
  <c r="H1702" i="4"/>
  <c r="I1702" i="4"/>
  <c r="J1702" i="4"/>
  <c r="K1702" i="4"/>
  <c r="L1702" i="4"/>
  <c r="M1702" i="4"/>
  <c r="N1702" i="4"/>
  <c r="H1703" i="4"/>
  <c r="I1703" i="4"/>
  <c r="J1703" i="4"/>
  <c r="K1703" i="4"/>
  <c r="L1703" i="4"/>
  <c r="M1703" i="4"/>
  <c r="N1703" i="4"/>
  <c r="H1704" i="4"/>
  <c r="I1704" i="4"/>
  <c r="J1704" i="4"/>
  <c r="K1704" i="4"/>
  <c r="L1704" i="4"/>
  <c r="M1704" i="4"/>
  <c r="N1704" i="4"/>
  <c r="H1705" i="4"/>
  <c r="I1705" i="4"/>
  <c r="J1705" i="4"/>
  <c r="K1705" i="4"/>
  <c r="L1705" i="4"/>
  <c r="M1705" i="4"/>
  <c r="N1705" i="4"/>
  <c r="H1706" i="4"/>
  <c r="I1706" i="4"/>
  <c r="J1706" i="4"/>
  <c r="K1706" i="4"/>
  <c r="L1706" i="4"/>
  <c r="M1706" i="4"/>
  <c r="N1706" i="4"/>
  <c r="H1707" i="4"/>
  <c r="I1707" i="4"/>
  <c r="J1707" i="4"/>
  <c r="K1707" i="4"/>
  <c r="L1707" i="4"/>
  <c r="M1707" i="4"/>
  <c r="N1707" i="4"/>
  <c r="H1708" i="4"/>
  <c r="I1708" i="4"/>
  <c r="J1708" i="4"/>
  <c r="K1708" i="4"/>
  <c r="L1708" i="4"/>
  <c r="M1708" i="4"/>
  <c r="N1708" i="4"/>
  <c r="H1709" i="4"/>
  <c r="I1709" i="4"/>
  <c r="J1709" i="4"/>
  <c r="K1709" i="4"/>
  <c r="L1709" i="4"/>
  <c r="M1709" i="4"/>
  <c r="N1709" i="4"/>
  <c r="H1710" i="4"/>
  <c r="I1710" i="4"/>
  <c r="J1710" i="4"/>
  <c r="K1710" i="4"/>
  <c r="L1710" i="4"/>
  <c r="M1710" i="4"/>
  <c r="N1710" i="4"/>
  <c r="H1711" i="4"/>
  <c r="I1711" i="4"/>
  <c r="J1711" i="4"/>
  <c r="K1711" i="4"/>
  <c r="L1711" i="4"/>
  <c r="M1711" i="4"/>
  <c r="N1711" i="4"/>
  <c r="H1712" i="4"/>
  <c r="I1712" i="4"/>
  <c r="J1712" i="4"/>
  <c r="K1712" i="4"/>
  <c r="L1712" i="4"/>
  <c r="M1712" i="4"/>
  <c r="N1712" i="4"/>
  <c r="H1713" i="4"/>
  <c r="I1713" i="4"/>
  <c r="J1713" i="4"/>
  <c r="K1713" i="4"/>
  <c r="L1713" i="4"/>
  <c r="M1713" i="4"/>
  <c r="N1713" i="4"/>
  <c r="H1714" i="4"/>
  <c r="I1714" i="4"/>
  <c r="J1714" i="4"/>
  <c r="K1714" i="4"/>
  <c r="L1714" i="4"/>
  <c r="M1714" i="4"/>
  <c r="N1714" i="4"/>
  <c r="H1715" i="4"/>
  <c r="I1715" i="4"/>
  <c r="J1715" i="4"/>
  <c r="K1715" i="4"/>
  <c r="L1715" i="4"/>
  <c r="M1715" i="4"/>
  <c r="N1715" i="4"/>
  <c r="H1716" i="4"/>
  <c r="I1716" i="4"/>
  <c r="J1716" i="4"/>
  <c r="K1716" i="4"/>
  <c r="L1716" i="4"/>
  <c r="M1716" i="4"/>
  <c r="N1716" i="4"/>
  <c r="H1717" i="4"/>
  <c r="I1717" i="4"/>
  <c r="J1717" i="4"/>
  <c r="K1717" i="4"/>
  <c r="L1717" i="4"/>
  <c r="M1717" i="4"/>
  <c r="N1717" i="4"/>
  <c r="H1718" i="4"/>
  <c r="I1718" i="4"/>
  <c r="J1718" i="4"/>
  <c r="K1718" i="4"/>
  <c r="L1718" i="4"/>
  <c r="M1718" i="4"/>
  <c r="N1718" i="4"/>
  <c r="H1719" i="4"/>
  <c r="I1719" i="4"/>
  <c r="J1719" i="4"/>
  <c r="K1719" i="4"/>
  <c r="L1719" i="4"/>
  <c r="M1719" i="4"/>
  <c r="N1719" i="4"/>
  <c r="H1720" i="4"/>
  <c r="I1720" i="4"/>
  <c r="J1720" i="4"/>
  <c r="K1720" i="4"/>
  <c r="L1720" i="4"/>
  <c r="M1720" i="4"/>
  <c r="N1720" i="4"/>
  <c r="H1721" i="4"/>
  <c r="I1721" i="4"/>
  <c r="J1721" i="4"/>
  <c r="K1721" i="4"/>
  <c r="L1721" i="4"/>
  <c r="M1721" i="4"/>
  <c r="N1721" i="4"/>
  <c r="H1722" i="4"/>
  <c r="I1722" i="4"/>
  <c r="J1722" i="4"/>
  <c r="K1722" i="4"/>
  <c r="L1722" i="4"/>
  <c r="M1722" i="4"/>
  <c r="N1722" i="4"/>
  <c r="H1723" i="4"/>
  <c r="I1723" i="4"/>
  <c r="J1723" i="4"/>
  <c r="K1723" i="4"/>
  <c r="L1723" i="4"/>
  <c r="M1723" i="4"/>
  <c r="N1723" i="4"/>
  <c r="H1724" i="4"/>
  <c r="I1724" i="4"/>
  <c r="J1724" i="4"/>
  <c r="K1724" i="4"/>
  <c r="L1724" i="4"/>
  <c r="M1724" i="4"/>
  <c r="N1724" i="4"/>
  <c r="H1725" i="4"/>
  <c r="I1725" i="4"/>
  <c r="J1725" i="4"/>
  <c r="K1725" i="4"/>
  <c r="L1725" i="4"/>
  <c r="M1725" i="4"/>
  <c r="N1725" i="4"/>
  <c r="H1726" i="4"/>
  <c r="I1726" i="4"/>
  <c r="J1726" i="4"/>
  <c r="K1726" i="4"/>
  <c r="L1726" i="4"/>
  <c r="M1726" i="4"/>
  <c r="N1726" i="4"/>
  <c r="H1727" i="4"/>
  <c r="I1727" i="4"/>
  <c r="J1727" i="4"/>
  <c r="K1727" i="4"/>
  <c r="L1727" i="4"/>
  <c r="M1727" i="4"/>
  <c r="N1727" i="4"/>
  <c r="H1728" i="4"/>
  <c r="I1728" i="4"/>
  <c r="J1728" i="4"/>
  <c r="K1728" i="4"/>
  <c r="L1728" i="4"/>
  <c r="M1728" i="4"/>
  <c r="N1728" i="4"/>
  <c r="H1729" i="4"/>
  <c r="I1729" i="4"/>
  <c r="J1729" i="4"/>
  <c r="K1729" i="4"/>
  <c r="L1729" i="4"/>
  <c r="M1729" i="4"/>
  <c r="N1729" i="4"/>
  <c r="H1730" i="4"/>
  <c r="I1730" i="4"/>
  <c r="J1730" i="4"/>
  <c r="K1730" i="4"/>
  <c r="L1730" i="4"/>
  <c r="M1730" i="4"/>
  <c r="N1730" i="4"/>
  <c r="H1731" i="4"/>
  <c r="I1731" i="4"/>
  <c r="J1731" i="4"/>
  <c r="K1731" i="4"/>
  <c r="L1731" i="4"/>
  <c r="M1731" i="4"/>
  <c r="N1731" i="4"/>
  <c r="H1732" i="4"/>
  <c r="I1732" i="4"/>
  <c r="J1732" i="4"/>
  <c r="K1732" i="4"/>
  <c r="L1732" i="4"/>
  <c r="M1732" i="4"/>
  <c r="N1732" i="4"/>
  <c r="H1733" i="4"/>
  <c r="I1733" i="4"/>
  <c r="J1733" i="4"/>
  <c r="K1733" i="4"/>
  <c r="L1733" i="4"/>
  <c r="M1733" i="4"/>
  <c r="N1733" i="4"/>
  <c r="H1734" i="4"/>
  <c r="I1734" i="4"/>
  <c r="J1734" i="4"/>
  <c r="K1734" i="4"/>
  <c r="L1734" i="4"/>
  <c r="M1734" i="4"/>
  <c r="N1734" i="4"/>
  <c r="H1735" i="4"/>
  <c r="I1735" i="4"/>
  <c r="J1735" i="4"/>
  <c r="K1735" i="4"/>
  <c r="L1735" i="4"/>
  <c r="M1735" i="4"/>
  <c r="N1735" i="4"/>
  <c r="H1736" i="4"/>
  <c r="I1736" i="4"/>
  <c r="J1736" i="4"/>
  <c r="K1736" i="4"/>
  <c r="L1736" i="4"/>
  <c r="M1736" i="4"/>
  <c r="N1736" i="4"/>
  <c r="H1737" i="4"/>
  <c r="I1737" i="4"/>
  <c r="J1737" i="4"/>
  <c r="K1737" i="4"/>
  <c r="L1737" i="4"/>
  <c r="M1737" i="4"/>
  <c r="N1737" i="4"/>
  <c r="H1738" i="4"/>
  <c r="I1738" i="4"/>
  <c r="J1738" i="4"/>
  <c r="K1738" i="4"/>
  <c r="L1738" i="4"/>
  <c r="M1738" i="4"/>
  <c r="N1738" i="4"/>
  <c r="H1739" i="4"/>
  <c r="I1739" i="4"/>
  <c r="J1739" i="4"/>
  <c r="K1739" i="4"/>
  <c r="L1739" i="4"/>
  <c r="M1739" i="4"/>
  <c r="N1739" i="4"/>
  <c r="H1740" i="4"/>
  <c r="I1740" i="4"/>
  <c r="J1740" i="4"/>
  <c r="K1740" i="4"/>
  <c r="L1740" i="4"/>
  <c r="M1740" i="4"/>
  <c r="N1740" i="4"/>
  <c r="H1741" i="4"/>
  <c r="I1741" i="4"/>
  <c r="J1741" i="4"/>
  <c r="K1741" i="4"/>
  <c r="L1741" i="4"/>
  <c r="M1741" i="4"/>
  <c r="N1741" i="4"/>
  <c r="H1742" i="4"/>
  <c r="I1742" i="4"/>
  <c r="J1742" i="4"/>
  <c r="K1742" i="4"/>
  <c r="L1742" i="4"/>
  <c r="M1742" i="4"/>
  <c r="N1742" i="4"/>
  <c r="H1743" i="4"/>
  <c r="I1743" i="4"/>
  <c r="J1743" i="4"/>
  <c r="K1743" i="4"/>
  <c r="L1743" i="4"/>
  <c r="M1743" i="4"/>
  <c r="N1743" i="4"/>
  <c r="H1744" i="4"/>
  <c r="I1744" i="4"/>
  <c r="J1744" i="4"/>
  <c r="K1744" i="4"/>
  <c r="L1744" i="4"/>
  <c r="M1744" i="4"/>
  <c r="N1744" i="4"/>
  <c r="H1745" i="4"/>
  <c r="I1745" i="4"/>
  <c r="J1745" i="4"/>
  <c r="K1745" i="4"/>
  <c r="L1745" i="4"/>
  <c r="M1745" i="4"/>
  <c r="N1745" i="4"/>
  <c r="H1746" i="4"/>
  <c r="I1746" i="4"/>
  <c r="J1746" i="4"/>
  <c r="K1746" i="4"/>
  <c r="L1746" i="4"/>
  <c r="M1746" i="4"/>
  <c r="N1746" i="4"/>
  <c r="H1747" i="4"/>
  <c r="I1747" i="4"/>
  <c r="J1747" i="4"/>
  <c r="K1747" i="4"/>
  <c r="L1747" i="4"/>
  <c r="M1747" i="4"/>
  <c r="N1747" i="4"/>
  <c r="H1748" i="4"/>
  <c r="I1748" i="4"/>
  <c r="J1748" i="4"/>
  <c r="K1748" i="4"/>
  <c r="L1748" i="4"/>
  <c r="M1748" i="4"/>
  <c r="N1748" i="4"/>
  <c r="H1749" i="4"/>
  <c r="I1749" i="4"/>
  <c r="J1749" i="4"/>
  <c r="K1749" i="4"/>
  <c r="L1749" i="4"/>
  <c r="M1749" i="4"/>
  <c r="N1749" i="4"/>
  <c r="H1750" i="4"/>
  <c r="I1750" i="4"/>
  <c r="J1750" i="4"/>
  <c r="K1750" i="4"/>
  <c r="L1750" i="4"/>
  <c r="M1750" i="4"/>
  <c r="N1750" i="4"/>
  <c r="H1751" i="4"/>
  <c r="I1751" i="4"/>
  <c r="J1751" i="4"/>
  <c r="K1751" i="4"/>
  <c r="L1751" i="4"/>
  <c r="M1751" i="4"/>
  <c r="N1751" i="4"/>
  <c r="H1752" i="4"/>
  <c r="I1752" i="4"/>
  <c r="J1752" i="4"/>
  <c r="K1752" i="4"/>
  <c r="L1752" i="4"/>
  <c r="M1752" i="4"/>
  <c r="N1752" i="4"/>
  <c r="H1753" i="4"/>
  <c r="I1753" i="4"/>
  <c r="J1753" i="4"/>
  <c r="K1753" i="4"/>
  <c r="L1753" i="4"/>
  <c r="M1753" i="4"/>
  <c r="N1753" i="4"/>
  <c r="H1754" i="4"/>
  <c r="I1754" i="4"/>
  <c r="J1754" i="4"/>
  <c r="K1754" i="4"/>
  <c r="L1754" i="4"/>
  <c r="M1754" i="4"/>
  <c r="N1754" i="4"/>
  <c r="H1755" i="4"/>
  <c r="I1755" i="4"/>
  <c r="J1755" i="4"/>
  <c r="K1755" i="4"/>
  <c r="L1755" i="4"/>
  <c r="M1755" i="4"/>
  <c r="N1755" i="4"/>
  <c r="H1756" i="4"/>
  <c r="I1756" i="4"/>
  <c r="J1756" i="4"/>
  <c r="K1756" i="4"/>
  <c r="L1756" i="4"/>
  <c r="M1756" i="4"/>
  <c r="N1756" i="4"/>
  <c r="H1757" i="4"/>
  <c r="I1757" i="4"/>
  <c r="J1757" i="4"/>
  <c r="K1757" i="4"/>
  <c r="L1757" i="4"/>
  <c r="M1757" i="4"/>
  <c r="N1757" i="4"/>
  <c r="H1758" i="4"/>
  <c r="I1758" i="4"/>
  <c r="J1758" i="4"/>
  <c r="K1758" i="4"/>
  <c r="L1758" i="4"/>
  <c r="M1758" i="4"/>
  <c r="N1758" i="4"/>
  <c r="H1759" i="4"/>
  <c r="I1759" i="4"/>
  <c r="J1759" i="4"/>
  <c r="K1759" i="4"/>
  <c r="L1759" i="4"/>
  <c r="M1759" i="4"/>
  <c r="N1759" i="4"/>
  <c r="H1760" i="4"/>
  <c r="I1760" i="4"/>
  <c r="J1760" i="4"/>
  <c r="K1760" i="4"/>
  <c r="L1760" i="4"/>
  <c r="M1760" i="4"/>
  <c r="N1760" i="4"/>
  <c r="H1761" i="4"/>
  <c r="I1761" i="4"/>
  <c r="J1761" i="4"/>
  <c r="K1761" i="4"/>
  <c r="L1761" i="4"/>
  <c r="M1761" i="4"/>
  <c r="N1761" i="4"/>
  <c r="H1762" i="4"/>
  <c r="I1762" i="4"/>
  <c r="J1762" i="4"/>
  <c r="K1762" i="4"/>
  <c r="L1762" i="4"/>
  <c r="M1762" i="4"/>
  <c r="N1762" i="4"/>
  <c r="H1763" i="4"/>
  <c r="I1763" i="4"/>
  <c r="J1763" i="4"/>
  <c r="K1763" i="4"/>
  <c r="L1763" i="4"/>
  <c r="M1763" i="4"/>
  <c r="N1763" i="4"/>
  <c r="H1764" i="4"/>
  <c r="I1764" i="4"/>
  <c r="J1764" i="4"/>
  <c r="K1764" i="4"/>
  <c r="L1764" i="4"/>
  <c r="M1764" i="4"/>
  <c r="N1764" i="4"/>
  <c r="H1765" i="4"/>
  <c r="I1765" i="4"/>
  <c r="J1765" i="4"/>
  <c r="K1765" i="4"/>
  <c r="L1765" i="4"/>
  <c r="M1765" i="4"/>
  <c r="N1765" i="4"/>
  <c r="H1766" i="4"/>
  <c r="I1766" i="4"/>
  <c r="J1766" i="4"/>
  <c r="K1766" i="4"/>
  <c r="L1766" i="4"/>
  <c r="M1766" i="4"/>
  <c r="N1766" i="4"/>
  <c r="H1767" i="4"/>
  <c r="I1767" i="4"/>
  <c r="J1767" i="4"/>
  <c r="K1767" i="4"/>
  <c r="L1767" i="4"/>
  <c r="M1767" i="4"/>
  <c r="N1767" i="4"/>
  <c r="H1768" i="4"/>
  <c r="I1768" i="4"/>
  <c r="J1768" i="4"/>
  <c r="K1768" i="4"/>
  <c r="L1768" i="4"/>
  <c r="M1768" i="4"/>
  <c r="N1768" i="4"/>
  <c r="H1769" i="4"/>
  <c r="I1769" i="4"/>
  <c r="J1769" i="4"/>
  <c r="K1769" i="4"/>
  <c r="L1769" i="4"/>
  <c r="M1769" i="4"/>
  <c r="N1769" i="4"/>
  <c r="H1770" i="4"/>
  <c r="I1770" i="4"/>
  <c r="J1770" i="4"/>
  <c r="K1770" i="4"/>
  <c r="L1770" i="4"/>
  <c r="M1770" i="4"/>
  <c r="N1770" i="4"/>
  <c r="H1771" i="4"/>
  <c r="I1771" i="4"/>
  <c r="J1771" i="4"/>
  <c r="K1771" i="4"/>
  <c r="L1771" i="4"/>
  <c r="M1771" i="4"/>
  <c r="N1771" i="4"/>
  <c r="H1772" i="4"/>
  <c r="I1772" i="4"/>
  <c r="J1772" i="4"/>
  <c r="K1772" i="4"/>
  <c r="L1772" i="4"/>
  <c r="M1772" i="4"/>
  <c r="N1772" i="4"/>
  <c r="H1773" i="4"/>
  <c r="I1773" i="4"/>
  <c r="J1773" i="4"/>
  <c r="K1773" i="4"/>
  <c r="L1773" i="4"/>
  <c r="M1773" i="4"/>
  <c r="N1773" i="4"/>
  <c r="H1774" i="4"/>
  <c r="I1774" i="4"/>
  <c r="J1774" i="4"/>
  <c r="K1774" i="4"/>
  <c r="L1774" i="4"/>
  <c r="M1774" i="4"/>
  <c r="N1774" i="4"/>
  <c r="H1775" i="4"/>
  <c r="I1775" i="4"/>
  <c r="J1775" i="4"/>
  <c r="K1775" i="4"/>
  <c r="L1775" i="4"/>
  <c r="M1775" i="4"/>
  <c r="N1775" i="4"/>
  <c r="H1776" i="4"/>
  <c r="I1776" i="4"/>
  <c r="J1776" i="4"/>
  <c r="K1776" i="4"/>
  <c r="L1776" i="4"/>
  <c r="M1776" i="4"/>
  <c r="N1776" i="4"/>
  <c r="H1777" i="4"/>
  <c r="I1777" i="4"/>
  <c r="J1777" i="4"/>
  <c r="K1777" i="4"/>
  <c r="L1777" i="4"/>
  <c r="M1777" i="4"/>
  <c r="N1777" i="4"/>
  <c r="H1778" i="4"/>
  <c r="I1778" i="4"/>
  <c r="J1778" i="4"/>
  <c r="K1778" i="4"/>
  <c r="L1778" i="4"/>
  <c r="M1778" i="4"/>
  <c r="N1778" i="4"/>
  <c r="H1779" i="4"/>
  <c r="I1779" i="4"/>
  <c r="J1779" i="4"/>
  <c r="K1779" i="4"/>
  <c r="L1779" i="4"/>
  <c r="M1779" i="4"/>
  <c r="N1779" i="4"/>
  <c r="H1780" i="4"/>
  <c r="I1780" i="4"/>
  <c r="J1780" i="4"/>
  <c r="K1780" i="4"/>
  <c r="L1780" i="4"/>
  <c r="M1780" i="4"/>
  <c r="N1780" i="4"/>
  <c r="H1781" i="4"/>
  <c r="I1781" i="4"/>
  <c r="J1781" i="4"/>
  <c r="K1781" i="4"/>
  <c r="L1781" i="4"/>
  <c r="M1781" i="4"/>
  <c r="N1781" i="4"/>
  <c r="H1782" i="4"/>
  <c r="I1782" i="4"/>
  <c r="J1782" i="4"/>
  <c r="K1782" i="4"/>
  <c r="L1782" i="4"/>
  <c r="M1782" i="4"/>
  <c r="N1782" i="4"/>
  <c r="H1783" i="4"/>
  <c r="I1783" i="4"/>
  <c r="J1783" i="4"/>
  <c r="K1783" i="4"/>
  <c r="L1783" i="4"/>
  <c r="M1783" i="4"/>
  <c r="N1783" i="4"/>
  <c r="H1784" i="4"/>
  <c r="I1784" i="4"/>
  <c r="J1784" i="4"/>
  <c r="K1784" i="4"/>
  <c r="L1784" i="4"/>
  <c r="M1784" i="4"/>
  <c r="N1784" i="4"/>
  <c r="H1785" i="4"/>
  <c r="I1785" i="4"/>
  <c r="J1785" i="4"/>
  <c r="K1785" i="4"/>
  <c r="L1785" i="4"/>
  <c r="M1785" i="4"/>
  <c r="N1785" i="4"/>
  <c r="H1786" i="4"/>
  <c r="I1786" i="4"/>
  <c r="J1786" i="4"/>
  <c r="K1786" i="4"/>
  <c r="L1786" i="4"/>
  <c r="M1786" i="4"/>
  <c r="N1786" i="4"/>
  <c r="H1787" i="4"/>
  <c r="I1787" i="4"/>
  <c r="J1787" i="4"/>
  <c r="K1787" i="4"/>
  <c r="L1787" i="4"/>
  <c r="M1787" i="4"/>
  <c r="N1787" i="4"/>
  <c r="H1788" i="4"/>
  <c r="I1788" i="4"/>
  <c r="J1788" i="4"/>
  <c r="K1788" i="4"/>
  <c r="L1788" i="4"/>
  <c r="M1788" i="4"/>
  <c r="N1788" i="4"/>
  <c r="H1789" i="4"/>
  <c r="I1789" i="4"/>
  <c r="J1789" i="4"/>
  <c r="K1789" i="4"/>
  <c r="L1789" i="4"/>
  <c r="M1789" i="4"/>
  <c r="N1789" i="4"/>
  <c r="H1790" i="4"/>
  <c r="I1790" i="4"/>
  <c r="J1790" i="4"/>
  <c r="K1790" i="4"/>
  <c r="L1790" i="4"/>
  <c r="M1790" i="4"/>
  <c r="N1790" i="4"/>
  <c r="H1791" i="4"/>
  <c r="I1791" i="4"/>
  <c r="J1791" i="4"/>
  <c r="K1791" i="4"/>
  <c r="L1791" i="4"/>
  <c r="M1791" i="4"/>
  <c r="N1791" i="4"/>
  <c r="H1792" i="4"/>
  <c r="I1792" i="4"/>
  <c r="J1792" i="4"/>
  <c r="K1792" i="4"/>
  <c r="L1792" i="4"/>
  <c r="M1792" i="4"/>
  <c r="N1792" i="4"/>
  <c r="H1793" i="4"/>
  <c r="I1793" i="4"/>
  <c r="J1793" i="4"/>
  <c r="K1793" i="4"/>
  <c r="L1793" i="4"/>
  <c r="M1793" i="4"/>
  <c r="N1793" i="4"/>
  <c r="H1794" i="4"/>
  <c r="I1794" i="4"/>
  <c r="J1794" i="4"/>
  <c r="K1794" i="4"/>
  <c r="L1794" i="4"/>
  <c r="M1794" i="4"/>
  <c r="N1794" i="4"/>
  <c r="H1795" i="4"/>
  <c r="I1795" i="4"/>
  <c r="J1795" i="4"/>
  <c r="K1795" i="4"/>
  <c r="L1795" i="4"/>
  <c r="M1795" i="4"/>
  <c r="N1795" i="4"/>
  <c r="H1796" i="4"/>
  <c r="I1796" i="4"/>
  <c r="J1796" i="4"/>
  <c r="K1796" i="4"/>
  <c r="L1796" i="4"/>
  <c r="M1796" i="4"/>
  <c r="N1796" i="4"/>
  <c r="H1797" i="4"/>
  <c r="I1797" i="4"/>
  <c r="J1797" i="4"/>
  <c r="K1797" i="4"/>
  <c r="L1797" i="4"/>
  <c r="M1797" i="4"/>
  <c r="N1797" i="4"/>
  <c r="H1798" i="4"/>
  <c r="I1798" i="4"/>
  <c r="J1798" i="4"/>
  <c r="K1798" i="4"/>
  <c r="L1798" i="4"/>
  <c r="M1798" i="4"/>
  <c r="N1798" i="4"/>
  <c r="H1799" i="4"/>
  <c r="I1799" i="4"/>
  <c r="J1799" i="4"/>
  <c r="K1799" i="4"/>
  <c r="L1799" i="4"/>
  <c r="M1799" i="4"/>
  <c r="N1799" i="4"/>
  <c r="H1800" i="4"/>
  <c r="I1800" i="4"/>
  <c r="J1800" i="4"/>
  <c r="K1800" i="4"/>
  <c r="L1800" i="4"/>
  <c r="M1800" i="4"/>
  <c r="N1800" i="4"/>
  <c r="H1801" i="4"/>
  <c r="I1801" i="4"/>
  <c r="J1801" i="4"/>
  <c r="K1801" i="4"/>
  <c r="L1801" i="4"/>
  <c r="M1801" i="4"/>
  <c r="N1801" i="4"/>
  <c r="H1802" i="4"/>
  <c r="I1802" i="4"/>
  <c r="J1802" i="4"/>
  <c r="K1802" i="4"/>
  <c r="L1802" i="4"/>
  <c r="M1802" i="4"/>
  <c r="N1802" i="4"/>
  <c r="H1803" i="4"/>
  <c r="I1803" i="4"/>
  <c r="J1803" i="4"/>
  <c r="K1803" i="4"/>
  <c r="L1803" i="4"/>
  <c r="M1803" i="4"/>
  <c r="N1803" i="4"/>
  <c r="H1804" i="4"/>
  <c r="I1804" i="4"/>
  <c r="J1804" i="4"/>
  <c r="K1804" i="4"/>
  <c r="L1804" i="4"/>
  <c r="M1804" i="4"/>
  <c r="N1804" i="4"/>
  <c r="H1805" i="4"/>
  <c r="I1805" i="4"/>
  <c r="J1805" i="4"/>
  <c r="K1805" i="4"/>
  <c r="L1805" i="4"/>
  <c r="M1805" i="4"/>
  <c r="N1805" i="4"/>
  <c r="H1806" i="4"/>
  <c r="I1806" i="4"/>
  <c r="J1806" i="4"/>
  <c r="K1806" i="4"/>
  <c r="L1806" i="4"/>
  <c r="M1806" i="4"/>
  <c r="N1806" i="4"/>
  <c r="H1807" i="4"/>
  <c r="I1807" i="4"/>
  <c r="J1807" i="4"/>
  <c r="K1807" i="4"/>
  <c r="L1807" i="4"/>
  <c r="M1807" i="4"/>
  <c r="N1807" i="4"/>
  <c r="H1808" i="4"/>
  <c r="I1808" i="4"/>
  <c r="J1808" i="4"/>
  <c r="K1808" i="4"/>
  <c r="L1808" i="4"/>
  <c r="M1808" i="4"/>
  <c r="N1808" i="4"/>
  <c r="H1809" i="4"/>
  <c r="I1809" i="4"/>
  <c r="J1809" i="4"/>
  <c r="K1809" i="4"/>
  <c r="L1809" i="4"/>
  <c r="M1809" i="4"/>
  <c r="N1809" i="4"/>
  <c r="H1810" i="4"/>
  <c r="I1810" i="4"/>
  <c r="J1810" i="4"/>
  <c r="K1810" i="4"/>
  <c r="L1810" i="4"/>
  <c r="M1810" i="4"/>
  <c r="N1810" i="4"/>
  <c r="H1811" i="4"/>
  <c r="I1811" i="4"/>
  <c r="J1811" i="4"/>
  <c r="K1811" i="4"/>
  <c r="L1811" i="4"/>
  <c r="M1811" i="4"/>
  <c r="N1811" i="4"/>
  <c r="H1812" i="4"/>
  <c r="I1812" i="4"/>
  <c r="J1812" i="4"/>
  <c r="K1812" i="4"/>
  <c r="L1812" i="4"/>
  <c r="M1812" i="4"/>
  <c r="N1812" i="4"/>
  <c r="H1813" i="4"/>
  <c r="I1813" i="4"/>
  <c r="J1813" i="4"/>
  <c r="K1813" i="4"/>
  <c r="L1813" i="4"/>
  <c r="M1813" i="4"/>
  <c r="N1813" i="4"/>
  <c r="H1814" i="4"/>
  <c r="I1814" i="4"/>
  <c r="J1814" i="4"/>
  <c r="K1814" i="4"/>
  <c r="L1814" i="4"/>
  <c r="M1814" i="4"/>
  <c r="N1814" i="4"/>
  <c r="H1815" i="4"/>
  <c r="I1815" i="4"/>
  <c r="J1815" i="4"/>
  <c r="K1815" i="4"/>
  <c r="L1815" i="4"/>
  <c r="M1815" i="4"/>
  <c r="N1815" i="4"/>
  <c r="H1816" i="4"/>
  <c r="I1816" i="4"/>
  <c r="J1816" i="4"/>
  <c r="K1816" i="4"/>
  <c r="L1816" i="4"/>
  <c r="M1816" i="4"/>
  <c r="N1816" i="4"/>
  <c r="H1817" i="4"/>
  <c r="I1817" i="4"/>
  <c r="J1817" i="4"/>
  <c r="K1817" i="4"/>
  <c r="L1817" i="4"/>
  <c r="M1817" i="4"/>
  <c r="N1817" i="4"/>
  <c r="H1818" i="4"/>
  <c r="I1818" i="4"/>
  <c r="J1818" i="4"/>
  <c r="K1818" i="4"/>
  <c r="L1818" i="4"/>
  <c r="M1818" i="4"/>
  <c r="N1818" i="4"/>
  <c r="H1819" i="4"/>
  <c r="I1819" i="4"/>
  <c r="J1819" i="4"/>
  <c r="K1819" i="4"/>
  <c r="L1819" i="4"/>
  <c r="M1819" i="4"/>
  <c r="N1819" i="4"/>
  <c r="H1820" i="4"/>
  <c r="I1820" i="4"/>
  <c r="J1820" i="4"/>
  <c r="K1820" i="4"/>
  <c r="L1820" i="4"/>
  <c r="M1820" i="4"/>
  <c r="N1820" i="4"/>
  <c r="H1821" i="4"/>
  <c r="I1821" i="4"/>
  <c r="J1821" i="4"/>
  <c r="K1821" i="4"/>
  <c r="L1821" i="4"/>
  <c r="M1821" i="4"/>
  <c r="N1821" i="4"/>
  <c r="H1822" i="4"/>
  <c r="I1822" i="4"/>
  <c r="J1822" i="4"/>
  <c r="K1822" i="4"/>
  <c r="L1822" i="4"/>
  <c r="M1822" i="4"/>
  <c r="N1822" i="4"/>
  <c r="H1823" i="4"/>
  <c r="I1823" i="4"/>
  <c r="J1823" i="4"/>
  <c r="K1823" i="4"/>
  <c r="L1823" i="4"/>
  <c r="M1823" i="4"/>
  <c r="N1823" i="4"/>
  <c r="H1824" i="4"/>
  <c r="I1824" i="4"/>
  <c r="J1824" i="4"/>
  <c r="K1824" i="4"/>
  <c r="L1824" i="4"/>
  <c r="M1824" i="4"/>
  <c r="N1824" i="4"/>
  <c r="H1825" i="4"/>
  <c r="I1825" i="4"/>
  <c r="J1825" i="4"/>
  <c r="K1825" i="4"/>
  <c r="L1825" i="4"/>
  <c r="M1825" i="4"/>
  <c r="N1825" i="4"/>
  <c r="H1826" i="4"/>
  <c r="I1826" i="4"/>
  <c r="J1826" i="4"/>
  <c r="K1826" i="4"/>
  <c r="L1826" i="4"/>
  <c r="M1826" i="4"/>
  <c r="N1826" i="4"/>
  <c r="H1827" i="4"/>
  <c r="I1827" i="4"/>
  <c r="J1827" i="4"/>
  <c r="K1827" i="4"/>
  <c r="L1827" i="4"/>
  <c r="M1827" i="4"/>
  <c r="N1827" i="4"/>
  <c r="H1828" i="4"/>
  <c r="I1828" i="4"/>
  <c r="J1828" i="4"/>
  <c r="K1828" i="4"/>
  <c r="L1828" i="4"/>
  <c r="M1828" i="4"/>
  <c r="N1828" i="4"/>
  <c r="H1829" i="4"/>
  <c r="I1829" i="4"/>
  <c r="J1829" i="4"/>
  <c r="K1829" i="4"/>
  <c r="L1829" i="4"/>
  <c r="M1829" i="4"/>
  <c r="N1829" i="4"/>
  <c r="H1830" i="4"/>
  <c r="I1830" i="4"/>
  <c r="J1830" i="4"/>
  <c r="K1830" i="4"/>
  <c r="L1830" i="4"/>
  <c r="M1830" i="4"/>
  <c r="N1830" i="4"/>
  <c r="H1831" i="4"/>
  <c r="I1831" i="4"/>
  <c r="J1831" i="4"/>
  <c r="K1831" i="4"/>
  <c r="L1831" i="4"/>
  <c r="M1831" i="4"/>
  <c r="N1831" i="4"/>
  <c r="H1832" i="4"/>
  <c r="I1832" i="4"/>
  <c r="J1832" i="4"/>
  <c r="K1832" i="4"/>
  <c r="L1832" i="4"/>
  <c r="M1832" i="4"/>
  <c r="N1832" i="4"/>
  <c r="H1833" i="4"/>
  <c r="I1833" i="4"/>
  <c r="J1833" i="4"/>
  <c r="K1833" i="4"/>
  <c r="L1833" i="4"/>
  <c r="M1833" i="4"/>
  <c r="N1833" i="4"/>
  <c r="H1834" i="4"/>
  <c r="I1834" i="4"/>
  <c r="J1834" i="4"/>
  <c r="K1834" i="4"/>
  <c r="L1834" i="4"/>
  <c r="M1834" i="4"/>
  <c r="N1834" i="4"/>
  <c r="H1835" i="4"/>
  <c r="I1835" i="4"/>
  <c r="J1835" i="4"/>
  <c r="K1835" i="4"/>
  <c r="L1835" i="4"/>
  <c r="M1835" i="4"/>
  <c r="N1835" i="4"/>
  <c r="H1836" i="4"/>
  <c r="I1836" i="4"/>
  <c r="J1836" i="4"/>
  <c r="K1836" i="4"/>
  <c r="L1836" i="4"/>
  <c r="M1836" i="4"/>
  <c r="N1836" i="4"/>
  <c r="H1837" i="4"/>
  <c r="I1837" i="4"/>
  <c r="J1837" i="4"/>
  <c r="K1837" i="4"/>
  <c r="L1837" i="4"/>
  <c r="M1837" i="4"/>
  <c r="N1837" i="4"/>
  <c r="H1838" i="4"/>
  <c r="I1838" i="4"/>
  <c r="J1838" i="4"/>
  <c r="K1838" i="4"/>
  <c r="L1838" i="4"/>
  <c r="M1838" i="4"/>
  <c r="N1838" i="4"/>
  <c r="H1839" i="4"/>
  <c r="I1839" i="4"/>
  <c r="J1839" i="4"/>
  <c r="K1839" i="4"/>
  <c r="L1839" i="4"/>
  <c r="M1839" i="4"/>
  <c r="N1839" i="4"/>
  <c r="H1840" i="4"/>
  <c r="I1840" i="4"/>
  <c r="J1840" i="4"/>
  <c r="K1840" i="4"/>
  <c r="L1840" i="4"/>
  <c r="M1840" i="4"/>
  <c r="N1840" i="4"/>
  <c r="H1841" i="4"/>
  <c r="I1841" i="4"/>
  <c r="J1841" i="4"/>
  <c r="K1841" i="4"/>
  <c r="L1841" i="4"/>
  <c r="M1841" i="4"/>
  <c r="N1841" i="4"/>
  <c r="H1842" i="4"/>
  <c r="I1842" i="4"/>
  <c r="J1842" i="4"/>
  <c r="K1842" i="4"/>
  <c r="L1842" i="4"/>
  <c r="M1842" i="4"/>
  <c r="N1842" i="4"/>
  <c r="H1843" i="4"/>
  <c r="I1843" i="4"/>
  <c r="J1843" i="4"/>
  <c r="K1843" i="4"/>
  <c r="L1843" i="4"/>
  <c r="M1843" i="4"/>
  <c r="N1843" i="4"/>
  <c r="H1844" i="4"/>
  <c r="I1844" i="4"/>
  <c r="J1844" i="4"/>
  <c r="K1844" i="4"/>
  <c r="L1844" i="4"/>
  <c r="M1844" i="4"/>
  <c r="N1844" i="4"/>
  <c r="H1845" i="4"/>
  <c r="I1845" i="4"/>
  <c r="J1845" i="4"/>
  <c r="K1845" i="4"/>
  <c r="L1845" i="4"/>
  <c r="M1845" i="4"/>
  <c r="N1845" i="4"/>
  <c r="H1846" i="4"/>
  <c r="I1846" i="4"/>
  <c r="J1846" i="4"/>
  <c r="K1846" i="4"/>
  <c r="L1846" i="4"/>
  <c r="M1846" i="4"/>
  <c r="N1846" i="4"/>
  <c r="H1847" i="4"/>
  <c r="I1847" i="4"/>
  <c r="J1847" i="4"/>
  <c r="K1847" i="4"/>
  <c r="L1847" i="4"/>
  <c r="M1847" i="4"/>
  <c r="N1847" i="4"/>
  <c r="H1848" i="4"/>
  <c r="I1848" i="4"/>
  <c r="J1848" i="4"/>
  <c r="K1848" i="4"/>
  <c r="L1848" i="4"/>
  <c r="M1848" i="4"/>
  <c r="N1848" i="4"/>
  <c r="H1849" i="4"/>
  <c r="I1849" i="4"/>
  <c r="J1849" i="4"/>
  <c r="K1849" i="4"/>
  <c r="L1849" i="4"/>
  <c r="M1849" i="4"/>
  <c r="N1849" i="4"/>
  <c r="H1850" i="4"/>
  <c r="I1850" i="4"/>
  <c r="J1850" i="4"/>
  <c r="K1850" i="4"/>
  <c r="L1850" i="4"/>
  <c r="M1850" i="4"/>
  <c r="N1850" i="4"/>
  <c r="H1851" i="4"/>
  <c r="I1851" i="4"/>
  <c r="J1851" i="4"/>
  <c r="K1851" i="4"/>
  <c r="L1851" i="4"/>
  <c r="M1851" i="4"/>
  <c r="N1851" i="4"/>
  <c r="H1852" i="4"/>
  <c r="I1852" i="4"/>
  <c r="J1852" i="4"/>
  <c r="K1852" i="4"/>
  <c r="L1852" i="4"/>
  <c r="M1852" i="4"/>
  <c r="N1852" i="4"/>
  <c r="H1853" i="4"/>
  <c r="I1853" i="4"/>
  <c r="J1853" i="4"/>
  <c r="K1853" i="4"/>
  <c r="L1853" i="4"/>
  <c r="M1853" i="4"/>
  <c r="N1853" i="4"/>
  <c r="H1854" i="4"/>
  <c r="I1854" i="4"/>
  <c r="J1854" i="4"/>
  <c r="K1854" i="4"/>
  <c r="L1854" i="4"/>
  <c r="M1854" i="4"/>
  <c r="N1854" i="4"/>
  <c r="H1855" i="4"/>
  <c r="I1855" i="4"/>
  <c r="J1855" i="4"/>
  <c r="K1855" i="4"/>
  <c r="L1855" i="4"/>
  <c r="M1855" i="4"/>
  <c r="N1855" i="4"/>
  <c r="H1856" i="4"/>
  <c r="I1856" i="4"/>
  <c r="J1856" i="4"/>
  <c r="K1856" i="4"/>
  <c r="L1856" i="4"/>
  <c r="M1856" i="4"/>
  <c r="N1856" i="4"/>
  <c r="H1857" i="4"/>
  <c r="I1857" i="4"/>
  <c r="J1857" i="4"/>
  <c r="K1857" i="4"/>
  <c r="L1857" i="4"/>
  <c r="M1857" i="4"/>
  <c r="N1857" i="4"/>
  <c r="H1858" i="4"/>
  <c r="I1858" i="4"/>
  <c r="J1858" i="4"/>
  <c r="K1858" i="4"/>
  <c r="L1858" i="4"/>
  <c r="M1858" i="4"/>
  <c r="N1858" i="4"/>
  <c r="H1859" i="4"/>
  <c r="I1859" i="4"/>
  <c r="J1859" i="4"/>
  <c r="K1859" i="4"/>
  <c r="L1859" i="4"/>
  <c r="M1859" i="4"/>
  <c r="N1859" i="4"/>
  <c r="H1860" i="4"/>
  <c r="I1860" i="4"/>
  <c r="J1860" i="4"/>
  <c r="K1860" i="4"/>
  <c r="L1860" i="4"/>
  <c r="M1860" i="4"/>
  <c r="N1860" i="4"/>
  <c r="H1861" i="4"/>
  <c r="I1861" i="4"/>
  <c r="J1861" i="4"/>
  <c r="K1861" i="4"/>
  <c r="L1861" i="4"/>
  <c r="M1861" i="4"/>
  <c r="N1861" i="4"/>
  <c r="H1862" i="4"/>
  <c r="I1862" i="4"/>
  <c r="J1862" i="4"/>
  <c r="K1862" i="4"/>
  <c r="L1862" i="4"/>
  <c r="M1862" i="4"/>
  <c r="N1862" i="4"/>
  <c r="H1863" i="4"/>
  <c r="I1863" i="4"/>
  <c r="J1863" i="4"/>
  <c r="K1863" i="4"/>
  <c r="L1863" i="4"/>
  <c r="M1863" i="4"/>
  <c r="N1863" i="4"/>
  <c r="H1864" i="4"/>
  <c r="I1864" i="4"/>
  <c r="J1864" i="4"/>
  <c r="K1864" i="4"/>
  <c r="L1864" i="4"/>
  <c r="M1864" i="4"/>
  <c r="N1864" i="4"/>
  <c r="H1865" i="4"/>
  <c r="I1865" i="4"/>
  <c r="J1865" i="4"/>
  <c r="K1865" i="4"/>
  <c r="L1865" i="4"/>
  <c r="M1865" i="4"/>
  <c r="N1865" i="4"/>
  <c r="H1866" i="4"/>
  <c r="I1866" i="4"/>
  <c r="J1866" i="4"/>
  <c r="K1866" i="4"/>
  <c r="L1866" i="4"/>
  <c r="M1866" i="4"/>
  <c r="N1866" i="4"/>
  <c r="H1867" i="4"/>
  <c r="I1867" i="4"/>
  <c r="J1867" i="4"/>
  <c r="K1867" i="4"/>
  <c r="L1867" i="4"/>
  <c r="M1867" i="4"/>
  <c r="N1867" i="4"/>
  <c r="H1868" i="4"/>
  <c r="I1868" i="4"/>
  <c r="J1868" i="4"/>
  <c r="K1868" i="4"/>
  <c r="L1868" i="4"/>
  <c r="M1868" i="4"/>
  <c r="N1868" i="4"/>
  <c r="H1869" i="4"/>
  <c r="I1869" i="4"/>
  <c r="J1869" i="4"/>
  <c r="K1869" i="4"/>
  <c r="L1869" i="4"/>
  <c r="M1869" i="4"/>
  <c r="N1869" i="4"/>
  <c r="H1870" i="4"/>
  <c r="I1870" i="4"/>
  <c r="J1870" i="4"/>
  <c r="K1870" i="4"/>
  <c r="L1870" i="4"/>
  <c r="M1870" i="4"/>
  <c r="N1870" i="4"/>
  <c r="H1871" i="4"/>
  <c r="I1871" i="4"/>
  <c r="J1871" i="4"/>
  <c r="K1871" i="4"/>
  <c r="L1871" i="4"/>
  <c r="M1871" i="4"/>
  <c r="N1871" i="4"/>
  <c r="H1872" i="4"/>
  <c r="I1872" i="4"/>
  <c r="J1872" i="4"/>
  <c r="K1872" i="4"/>
  <c r="L1872" i="4"/>
  <c r="M1872" i="4"/>
  <c r="N1872" i="4"/>
  <c r="H1873" i="4"/>
  <c r="I1873" i="4"/>
  <c r="J1873" i="4"/>
  <c r="K1873" i="4"/>
  <c r="L1873" i="4"/>
  <c r="M1873" i="4"/>
  <c r="N1873" i="4"/>
  <c r="H1874" i="4"/>
  <c r="I1874" i="4"/>
  <c r="J1874" i="4"/>
  <c r="K1874" i="4"/>
  <c r="L1874" i="4"/>
  <c r="M1874" i="4"/>
  <c r="N1874" i="4"/>
  <c r="H1875" i="4"/>
  <c r="I1875" i="4"/>
  <c r="J1875" i="4"/>
  <c r="K1875" i="4"/>
  <c r="L1875" i="4"/>
  <c r="M1875" i="4"/>
  <c r="N1875" i="4"/>
  <c r="H1876" i="4"/>
  <c r="I1876" i="4"/>
  <c r="J1876" i="4"/>
  <c r="K1876" i="4"/>
  <c r="L1876" i="4"/>
  <c r="M1876" i="4"/>
  <c r="N1876" i="4"/>
  <c r="H1877" i="4"/>
  <c r="I1877" i="4"/>
  <c r="J1877" i="4"/>
  <c r="K1877" i="4"/>
  <c r="L1877" i="4"/>
  <c r="M1877" i="4"/>
  <c r="N1877" i="4"/>
  <c r="H1878" i="4"/>
  <c r="I1878" i="4"/>
  <c r="J1878" i="4"/>
  <c r="K1878" i="4"/>
  <c r="L1878" i="4"/>
  <c r="M1878" i="4"/>
  <c r="N1878" i="4"/>
  <c r="H1879" i="4"/>
  <c r="I1879" i="4"/>
  <c r="J1879" i="4"/>
  <c r="K1879" i="4"/>
  <c r="L1879" i="4"/>
  <c r="M1879" i="4"/>
  <c r="N1879" i="4"/>
  <c r="H1880" i="4"/>
  <c r="I1880" i="4"/>
  <c r="J1880" i="4"/>
  <c r="K1880" i="4"/>
  <c r="L1880" i="4"/>
  <c r="M1880" i="4"/>
  <c r="N1880" i="4"/>
  <c r="H1881" i="4"/>
  <c r="I1881" i="4"/>
  <c r="J1881" i="4"/>
  <c r="K1881" i="4"/>
  <c r="L1881" i="4"/>
  <c r="M1881" i="4"/>
  <c r="N1881" i="4"/>
  <c r="H1882" i="4"/>
  <c r="I1882" i="4"/>
  <c r="J1882" i="4"/>
  <c r="K1882" i="4"/>
  <c r="L1882" i="4"/>
  <c r="M1882" i="4"/>
  <c r="N1882" i="4"/>
  <c r="H1883" i="4"/>
  <c r="I1883" i="4"/>
  <c r="J1883" i="4"/>
  <c r="K1883" i="4"/>
  <c r="L1883" i="4"/>
  <c r="M1883" i="4"/>
  <c r="N1883" i="4"/>
  <c r="H1884" i="4"/>
  <c r="I1884" i="4"/>
  <c r="J1884" i="4"/>
  <c r="K1884" i="4"/>
  <c r="L1884" i="4"/>
  <c r="M1884" i="4"/>
  <c r="N1884" i="4"/>
  <c r="H1885" i="4"/>
  <c r="I1885" i="4"/>
  <c r="J1885" i="4"/>
  <c r="K1885" i="4"/>
  <c r="L1885" i="4"/>
  <c r="M1885" i="4"/>
  <c r="N1885" i="4"/>
  <c r="H1886" i="4"/>
  <c r="I1886" i="4"/>
  <c r="J1886" i="4"/>
  <c r="K1886" i="4"/>
  <c r="L1886" i="4"/>
  <c r="M1886" i="4"/>
  <c r="N1886" i="4"/>
  <c r="H1887" i="4"/>
  <c r="I1887" i="4"/>
  <c r="J1887" i="4"/>
  <c r="K1887" i="4"/>
  <c r="L1887" i="4"/>
  <c r="M1887" i="4"/>
  <c r="N1887" i="4"/>
  <c r="H1888" i="4"/>
  <c r="I1888" i="4"/>
  <c r="J1888" i="4"/>
  <c r="K1888" i="4"/>
  <c r="L1888" i="4"/>
  <c r="M1888" i="4"/>
  <c r="N1888" i="4"/>
  <c r="H1889" i="4"/>
  <c r="I1889" i="4"/>
  <c r="J1889" i="4"/>
  <c r="K1889" i="4"/>
  <c r="L1889" i="4"/>
  <c r="M1889" i="4"/>
  <c r="N1889" i="4"/>
  <c r="H1890" i="4"/>
  <c r="I1890" i="4"/>
  <c r="J1890" i="4"/>
  <c r="K1890" i="4"/>
  <c r="L1890" i="4"/>
  <c r="M1890" i="4"/>
  <c r="N1890" i="4"/>
  <c r="H1891" i="4"/>
  <c r="I1891" i="4"/>
  <c r="J1891" i="4"/>
  <c r="K1891" i="4"/>
  <c r="L1891" i="4"/>
  <c r="M1891" i="4"/>
  <c r="N1891" i="4"/>
  <c r="H1892" i="4"/>
  <c r="I1892" i="4"/>
  <c r="J1892" i="4"/>
  <c r="K1892" i="4"/>
  <c r="L1892" i="4"/>
  <c r="M1892" i="4"/>
  <c r="N1892" i="4"/>
  <c r="H1893" i="4"/>
  <c r="I1893" i="4"/>
  <c r="J1893" i="4"/>
  <c r="K1893" i="4"/>
  <c r="L1893" i="4"/>
  <c r="M1893" i="4"/>
  <c r="N1893" i="4"/>
  <c r="H1894" i="4"/>
  <c r="I1894" i="4"/>
  <c r="J1894" i="4"/>
  <c r="K1894" i="4"/>
  <c r="L1894" i="4"/>
  <c r="M1894" i="4"/>
  <c r="N1894" i="4"/>
  <c r="H1895" i="4"/>
  <c r="I1895" i="4"/>
  <c r="J1895" i="4"/>
  <c r="K1895" i="4"/>
  <c r="L1895" i="4"/>
  <c r="M1895" i="4"/>
  <c r="N1895" i="4"/>
  <c r="H1896" i="4"/>
  <c r="I1896" i="4"/>
  <c r="J1896" i="4"/>
  <c r="K1896" i="4"/>
  <c r="L1896" i="4"/>
  <c r="M1896" i="4"/>
  <c r="N1896" i="4"/>
  <c r="H1897" i="4"/>
  <c r="I1897" i="4"/>
  <c r="J1897" i="4"/>
  <c r="K1897" i="4"/>
  <c r="L1897" i="4"/>
  <c r="M1897" i="4"/>
  <c r="N1897" i="4"/>
  <c r="H1898" i="4"/>
  <c r="I1898" i="4"/>
  <c r="J1898" i="4"/>
  <c r="K1898" i="4"/>
  <c r="L1898" i="4"/>
  <c r="M1898" i="4"/>
  <c r="N1898" i="4"/>
  <c r="H1899" i="4"/>
  <c r="I1899" i="4"/>
  <c r="J1899" i="4"/>
  <c r="K1899" i="4"/>
  <c r="L1899" i="4"/>
  <c r="M1899" i="4"/>
  <c r="N1899" i="4"/>
  <c r="H1900" i="4"/>
  <c r="I1900" i="4"/>
  <c r="J1900" i="4"/>
  <c r="K1900" i="4"/>
  <c r="L1900" i="4"/>
  <c r="M1900" i="4"/>
  <c r="N1900" i="4"/>
  <c r="H1901" i="4"/>
  <c r="I1901" i="4"/>
  <c r="J1901" i="4"/>
  <c r="K1901" i="4"/>
  <c r="L1901" i="4"/>
  <c r="M1901" i="4"/>
  <c r="N1901" i="4"/>
  <c r="H1902" i="4"/>
  <c r="I1902" i="4"/>
  <c r="J1902" i="4"/>
  <c r="K1902" i="4"/>
  <c r="L1902" i="4"/>
  <c r="M1902" i="4"/>
  <c r="N1902" i="4"/>
  <c r="H1903" i="4"/>
  <c r="I1903" i="4"/>
  <c r="J1903" i="4"/>
  <c r="K1903" i="4"/>
  <c r="L1903" i="4"/>
  <c r="M1903" i="4"/>
  <c r="N1903" i="4"/>
  <c r="H1904" i="4"/>
  <c r="I1904" i="4"/>
  <c r="J1904" i="4"/>
  <c r="K1904" i="4"/>
  <c r="L1904" i="4"/>
  <c r="M1904" i="4"/>
  <c r="N1904" i="4"/>
  <c r="H1905" i="4"/>
  <c r="I1905" i="4"/>
  <c r="J1905" i="4"/>
  <c r="K1905" i="4"/>
  <c r="L1905" i="4"/>
  <c r="M1905" i="4"/>
  <c r="N1905" i="4"/>
  <c r="H1906" i="4"/>
  <c r="I1906" i="4"/>
  <c r="J1906" i="4"/>
  <c r="K1906" i="4"/>
  <c r="L1906" i="4"/>
  <c r="M1906" i="4"/>
  <c r="N1906" i="4"/>
  <c r="H1907" i="4"/>
  <c r="I1907" i="4"/>
  <c r="J1907" i="4"/>
  <c r="K1907" i="4"/>
  <c r="L1907" i="4"/>
  <c r="M1907" i="4"/>
  <c r="N1907" i="4"/>
  <c r="H1908" i="4"/>
  <c r="I1908" i="4"/>
  <c r="J1908" i="4"/>
  <c r="K1908" i="4"/>
  <c r="L1908" i="4"/>
  <c r="M1908" i="4"/>
  <c r="N1908" i="4"/>
  <c r="H1909" i="4"/>
  <c r="I1909" i="4"/>
  <c r="J1909" i="4"/>
  <c r="K1909" i="4"/>
  <c r="L1909" i="4"/>
  <c r="M1909" i="4"/>
  <c r="N1909" i="4"/>
  <c r="H1910" i="4"/>
  <c r="I1910" i="4"/>
  <c r="J1910" i="4"/>
  <c r="K1910" i="4"/>
  <c r="L1910" i="4"/>
  <c r="M1910" i="4"/>
  <c r="N1910" i="4"/>
  <c r="H1911" i="4"/>
  <c r="I1911" i="4"/>
  <c r="J1911" i="4"/>
  <c r="K1911" i="4"/>
  <c r="L1911" i="4"/>
  <c r="M1911" i="4"/>
  <c r="N1911" i="4"/>
  <c r="H1912" i="4"/>
  <c r="I1912" i="4"/>
  <c r="J1912" i="4"/>
  <c r="K1912" i="4"/>
  <c r="L1912" i="4"/>
  <c r="M1912" i="4"/>
  <c r="N1912" i="4"/>
  <c r="H1913" i="4"/>
  <c r="I1913" i="4"/>
  <c r="J1913" i="4"/>
  <c r="K1913" i="4"/>
  <c r="L1913" i="4"/>
  <c r="M1913" i="4"/>
  <c r="N1913" i="4"/>
  <c r="H1914" i="4"/>
  <c r="I1914" i="4"/>
  <c r="J1914" i="4"/>
  <c r="K1914" i="4"/>
  <c r="L1914" i="4"/>
  <c r="M1914" i="4"/>
  <c r="N1914" i="4"/>
  <c r="H1915" i="4"/>
  <c r="I1915" i="4"/>
  <c r="J1915" i="4"/>
  <c r="K1915" i="4"/>
  <c r="L1915" i="4"/>
  <c r="M1915" i="4"/>
  <c r="N1915" i="4"/>
  <c r="H1916" i="4"/>
  <c r="I1916" i="4"/>
  <c r="J1916" i="4"/>
  <c r="K1916" i="4"/>
  <c r="L1916" i="4"/>
  <c r="M1916" i="4"/>
  <c r="N1916" i="4"/>
  <c r="H1917" i="4"/>
  <c r="I1917" i="4"/>
  <c r="J1917" i="4"/>
  <c r="K1917" i="4"/>
  <c r="L1917" i="4"/>
  <c r="M1917" i="4"/>
  <c r="N1917" i="4"/>
  <c r="H1918" i="4"/>
  <c r="I1918" i="4"/>
  <c r="J1918" i="4"/>
  <c r="K1918" i="4"/>
  <c r="L1918" i="4"/>
  <c r="M1918" i="4"/>
  <c r="N1918" i="4"/>
  <c r="H1919" i="4"/>
  <c r="I1919" i="4"/>
  <c r="J1919" i="4"/>
  <c r="K1919" i="4"/>
  <c r="L1919" i="4"/>
  <c r="M1919" i="4"/>
  <c r="N1919" i="4"/>
  <c r="H1920" i="4"/>
  <c r="I1920" i="4"/>
  <c r="J1920" i="4"/>
  <c r="K1920" i="4"/>
  <c r="L1920" i="4"/>
  <c r="M1920" i="4"/>
  <c r="N1920" i="4"/>
  <c r="H1921" i="4"/>
  <c r="I1921" i="4"/>
  <c r="J1921" i="4"/>
  <c r="K1921" i="4"/>
  <c r="L1921" i="4"/>
  <c r="M1921" i="4"/>
  <c r="N1921" i="4"/>
  <c r="H1922" i="4"/>
  <c r="I1922" i="4"/>
  <c r="J1922" i="4"/>
  <c r="K1922" i="4"/>
  <c r="L1922" i="4"/>
  <c r="M1922" i="4"/>
  <c r="N1922" i="4"/>
  <c r="H1923" i="4"/>
  <c r="I1923" i="4"/>
  <c r="J1923" i="4"/>
  <c r="K1923" i="4"/>
  <c r="L1923" i="4"/>
  <c r="M1923" i="4"/>
  <c r="N1923" i="4"/>
  <c r="H1924" i="4"/>
  <c r="I1924" i="4"/>
  <c r="J1924" i="4"/>
  <c r="K1924" i="4"/>
  <c r="L1924" i="4"/>
  <c r="M1924" i="4"/>
  <c r="N1924" i="4"/>
  <c r="H1925" i="4"/>
  <c r="I1925" i="4"/>
  <c r="J1925" i="4"/>
  <c r="K1925" i="4"/>
  <c r="L1925" i="4"/>
  <c r="M1925" i="4"/>
  <c r="N1925" i="4"/>
  <c r="H1926" i="4"/>
  <c r="I1926" i="4"/>
  <c r="J1926" i="4"/>
  <c r="K1926" i="4"/>
  <c r="L1926" i="4"/>
  <c r="M1926" i="4"/>
  <c r="N1926" i="4"/>
  <c r="H1927" i="4"/>
  <c r="I1927" i="4"/>
  <c r="J1927" i="4"/>
  <c r="K1927" i="4"/>
  <c r="L1927" i="4"/>
  <c r="M1927" i="4"/>
  <c r="N1927" i="4"/>
  <c r="H1928" i="4"/>
  <c r="I1928" i="4"/>
  <c r="J1928" i="4"/>
  <c r="K1928" i="4"/>
  <c r="L1928" i="4"/>
  <c r="M1928" i="4"/>
  <c r="N1928" i="4"/>
  <c r="H1929" i="4"/>
  <c r="I1929" i="4"/>
  <c r="J1929" i="4"/>
  <c r="K1929" i="4"/>
  <c r="L1929" i="4"/>
  <c r="M1929" i="4"/>
  <c r="N1929" i="4"/>
  <c r="H1930" i="4"/>
  <c r="I1930" i="4"/>
  <c r="J1930" i="4"/>
  <c r="K1930" i="4"/>
  <c r="L1930" i="4"/>
  <c r="M1930" i="4"/>
  <c r="N1930" i="4"/>
  <c r="H1931" i="4"/>
  <c r="I1931" i="4"/>
  <c r="J1931" i="4"/>
  <c r="K1931" i="4"/>
  <c r="L1931" i="4"/>
  <c r="M1931" i="4"/>
  <c r="N1931" i="4"/>
  <c r="H1932" i="4"/>
  <c r="I1932" i="4"/>
  <c r="J1932" i="4"/>
  <c r="K1932" i="4"/>
  <c r="L1932" i="4"/>
  <c r="M1932" i="4"/>
  <c r="N1932" i="4"/>
  <c r="H1933" i="4"/>
  <c r="I1933" i="4"/>
  <c r="J1933" i="4"/>
  <c r="K1933" i="4"/>
  <c r="L1933" i="4"/>
  <c r="M1933" i="4"/>
  <c r="N1933" i="4"/>
  <c r="H1934" i="4"/>
  <c r="I1934" i="4"/>
  <c r="J1934" i="4"/>
  <c r="K1934" i="4"/>
  <c r="L1934" i="4"/>
  <c r="M1934" i="4"/>
  <c r="N1934" i="4"/>
  <c r="H1935" i="4"/>
  <c r="I1935" i="4"/>
  <c r="J1935" i="4"/>
  <c r="K1935" i="4"/>
  <c r="L1935" i="4"/>
  <c r="M1935" i="4"/>
  <c r="N1935" i="4"/>
  <c r="H1936" i="4"/>
  <c r="I1936" i="4"/>
  <c r="J1936" i="4"/>
  <c r="K1936" i="4"/>
  <c r="L1936" i="4"/>
  <c r="M1936" i="4"/>
  <c r="N1936" i="4"/>
  <c r="H1937" i="4"/>
  <c r="I1937" i="4"/>
  <c r="J1937" i="4"/>
  <c r="K1937" i="4"/>
  <c r="L1937" i="4"/>
  <c r="M1937" i="4"/>
  <c r="N1937" i="4"/>
  <c r="H1938" i="4"/>
  <c r="I1938" i="4"/>
  <c r="J1938" i="4"/>
  <c r="K1938" i="4"/>
  <c r="L1938" i="4"/>
  <c r="M1938" i="4"/>
  <c r="N1938" i="4"/>
  <c r="H1939" i="4"/>
  <c r="I1939" i="4"/>
  <c r="J1939" i="4"/>
  <c r="K1939" i="4"/>
  <c r="L1939" i="4"/>
  <c r="M1939" i="4"/>
  <c r="N1939" i="4"/>
  <c r="H1940" i="4"/>
  <c r="I1940" i="4"/>
  <c r="J1940" i="4"/>
  <c r="K1940" i="4"/>
  <c r="L1940" i="4"/>
  <c r="M1940" i="4"/>
  <c r="N1940" i="4"/>
  <c r="H1941" i="4"/>
  <c r="I1941" i="4"/>
  <c r="J1941" i="4"/>
  <c r="K1941" i="4"/>
  <c r="L1941" i="4"/>
  <c r="M1941" i="4"/>
  <c r="N1941" i="4"/>
  <c r="H1942" i="4"/>
  <c r="I1942" i="4"/>
  <c r="J1942" i="4"/>
  <c r="K1942" i="4"/>
  <c r="L1942" i="4"/>
  <c r="M1942" i="4"/>
  <c r="N1942" i="4"/>
  <c r="H1943" i="4"/>
  <c r="I1943" i="4"/>
  <c r="J1943" i="4"/>
  <c r="K1943" i="4"/>
  <c r="L1943" i="4"/>
  <c r="M1943" i="4"/>
  <c r="N1943" i="4"/>
  <c r="H1944" i="4"/>
  <c r="I1944" i="4"/>
  <c r="J1944" i="4"/>
  <c r="K1944" i="4"/>
  <c r="L1944" i="4"/>
  <c r="M1944" i="4"/>
  <c r="N1944" i="4"/>
  <c r="H1945" i="4"/>
  <c r="I1945" i="4"/>
  <c r="J1945" i="4"/>
  <c r="K1945" i="4"/>
  <c r="L1945" i="4"/>
  <c r="M1945" i="4"/>
  <c r="N1945" i="4"/>
  <c r="H1946" i="4"/>
  <c r="I1946" i="4"/>
  <c r="J1946" i="4"/>
  <c r="K1946" i="4"/>
  <c r="L1946" i="4"/>
  <c r="M1946" i="4"/>
  <c r="N1946" i="4"/>
  <c r="H1947" i="4"/>
  <c r="I1947" i="4"/>
  <c r="J1947" i="4"/>
  <c r="K1947" i="4"/>
  <c r="L1947" i="4"/>
  <c r="M1947" i="4"/>
  <c r="N1947" i="4"/>
  <c r="H1948" i="4"/>
  <c r="I1948" i="4"/>
  <c r="J1948" i="4"/>
  <c r="K1948" i="4"/>
  <c r="L1948" i="4"/>
  <c r="M1948" i="4"/>
  <c r="N1948" i="4"/>
  <c r="H1949" i="4"/>
  <c r="I1949" i="4"/>
  <c r="J1949" i="4"/>
  <c r="K1949" i="4"/>
  <c r="L1949" i="4"/>
  <c r="M1949" i="4"/>
  <c r="N1949" i="4"/>
  <c r="H1950" i="4"/>
  <c r="I1950" i="4"/>
  <c r="J1950" i="4"/>
  <c r="K1950" i="4"/>
  <c r="L1950" i="4"/>
  <c r="M1950" i="4"/>
  <c r="N1950" i="4"/>
  <c r="H1951" i="4"/>
  <c r="I1951" i="4"/>
  <c r="J1951" i="4"/>
  <c r="K1951" i="4"/>
  <c r="L1951" i="4"/>
  <c r="M1951" i="4"/>
  <c r="N1951" i="4"/>
  <c r="H1952" i="4"/>
  <c r="I1952" i="4"/>
  <c r="J1952" i="4"/>
  <c r="K1952" i="4"/>
  <c r="L1952" i="4"/>
  <c r="M1952" i="4"/>
  <c r="N1952" i="4"/>
  <c r="H1953" i="4"/>
  <c r="I1953" i="4"/>
  <c r="J1953" i="4"/>
  <c r="K1953" i="4"/>
  <c r="L1953" i="4"/>
  <c r="M1953" i="4"/>
  <c r="N1953" i="4"/>
  <c r="H1954" i="4"/>
  <c r="I1954" i="4"/>
  <c r="J1954" i="4"/>
  <c r="K1954" i="4"/>
  <c r="L1954" i="4"/>
  <c r="M1954" i="4"/>
  <c r="N1954" i="4"/>
  <c r="H1955" i="4"/>
  <c r="I1955" i="4"/>
  <c r="J1955" i="4"/>
  <c r="K1955" i="4"/>
  <c r="L1955" i="4"/>
  <c r="M1955" i="4"/>
  <c r="N1955" i="4"/>
  <c r="H1956" i="4"/>
  <c r="I1956" i="4"/>
  <c r="J1956" i="4"/>
  <c r="K1956" i="4"/>
  <c r="L1956" i="4"/>
  <c r="M1956" i="4"/>
  <c r="N1956" i="4"/>
  <c r="H1957" i="4"/>
  <c r="I1957" i="4"/>
  <c r="J1957" i="4"/>
  <c r="K1957" i="4"/>
  <c r="L1957" i="4"/>
  <c r="M1957" i="4"/>
  <c r="N1957" i="4"/>
  <c r="H1958" i="4"/>
  <c r="I1958" i="4"/>
  <c r="J1958" i="4"/>
  <c r="K1958" i="4"/>
  <c r="L1958" i="4"/>
  <c r="M1958" i="4"/>
  <c r="N1958" i="4"/>
  <c r="H1959" i="4"/>
  <c r="I1959" i="4"/>
  <c r="J1959" i="4"/>
  <c r="K1959" i="4"/>
  <c r="L1959" i="4"/>
  <c r="M1959" i="4"/>
  <c r="N1959" i="4"/>
  <c r="H1960" i="4"/>
  <c r="I1960" i="4"/>
  <c r="J1960" i="4"/>
  <c r="K1960" i="4"/>
  <c r="L1960" i="4"/>
  <c r="M1960" i="4"/>
  <c r="N1960" i="4"/>
  <c r="H1961" i="4"/>
  <c r="I1961" i="4"/>
  <c r="J1961" i="4"/>
  <c r="K1961" i="4"/>
  <c r="L1961" i="4"/>
  <c r="M1961" i="4"/>
  <c r="N1961" i="4"/>
  <c r="H1962" i="4"/>
  <c r="I1962" i="4"/>
  <c r="J1962" i="4"/>
  <c r="K1962" i="4"/>
  <c r="L1962" i="4"/>
  <c r="M1962" i="4"/>
  <c r="N1962" i="4"/>
  <c r="H1963" i="4"/>
  <c r="I1963" i="4"/>
  <c r="J1963" i="4"/>
  <c r="K1963" i="4"/>
  <c r="L1963" i="4"/>
  <c r="M1963" i="4"/>
  <c r="N1963" i="4"/>
  <c r="H1964" i="4"/>
  <c r="I1964" i="4"/>
  <c r="J1964" i="4"/>
  <c r="K1964" i="4"/>
  <c r="L1964" i="4"/>
  <c r="M1964" i="4"/>
  <c r="N1964" i="4"/>
  <c r="H1965" i="4"/>
  <c r="I1965" i="4"/>
  <c r="J1965" i="4"/>
  <c r="K1965" i="4"/>
  <c r="L1965" i="4"/>
  <c r="M1965" i="4"/>
  <c r="N1965" i="4"/>
  <c r="H1966" i="4"/>
  <c r="I1966" i="4"/>
  <c r="J1966" i="4"/>
  <c r="K1966" i="4"/>
  <c r="L1966" i="4"/>
  <c r="M1966" i="4"/>
  <c r="N1966" i="4"/>
  <c r="H1967" i="4"/>
  <c r="I1967" i="4"/>
  <c r="J1967" i="4"/>
  <c r="K1967" i="4"/>
  <c r="L1967" i="4"/>
  <c r="M1967" i="4"/>
  <c r="N1967" i="4"/>
  <c r="H1968" i="4"/>
  <c r="I1968" i="4"/>
  <c r="J1968" i="4"/>
  <c r="K1968" i="4"/>
  <c r="L1968" i="4"/>
  <c r="M1968" i="4"/>
  <c r="N1968" i="4"/>
  <c r="H1969" i="4"/>
  <c r="I1969" i="4"/>
  <c r="J1969" i="4"/>
  <c r="K1969" i="4"/>
  <c r="L1969" i="4"/>
  <c r="M1969" i="4"/>
  <c r="N1969" i="4"/>
  <c r="H1970" i="4"/>
  <c r="I1970" i="4"/>
  <c r="J1970" i="4"/>
  <c r="K1970" i="4"/>
  <c r="L1970" i="4"/>
  <c r="M1970" i="4"/>
  <c r="N1970" i="4"/>
  <c r="H1971" i="4"/>
  <c r="I1971" i="4"/>
  <c r="J1971" i="4"/>
  <c r="K1971" i="4"/>
  <c r="L1971" i="4"/>
  <c r="M1971" i="4"/>
  <c r="N1971" i="4"/>
  <c r="H1972" i="4"/>
  <c r="I1972" i="4"/>
  <c r="J1972" i="4"/>
  <c r="K1972" i="4"/>
  <c r="L1972" i="4"/>
  <c r="M1972" i="4"/>
  <c r="N1972" i="4"/>
  <c r="H1973" i="4"/>
  <c r="I1973" i="4"/>
  <c r="J1973" i="4"/>
  <c r="K1973" i="4"/>
  <c r="L1973" i="4"/>
  <c r="M1973" i="4"/>
  <c r="N1973" i="4"/>
  <c r="H1974" i="4"/>
  <c r="I1974" i="4"/>
  <c r="J1974" i="4"/>
  <c r="K1974" i="4"/>
  <c r="L1974" i="4"/>
  <c r="M1974" i="4"/>
  <c r="N1974" i="4"/>
  <c r="H1975" i="4"/>
  <c r="I1975" i="4"/>
  <c r="J1975" i="4"/>
  <c r="K1975" i="4"/>
  <c r="L1975" i="4"/>
  <c r="M1975" i="4"/>
  <c r="N1975" i="4"/>
  <c r="H1976" i="4"/>
  <c r="I1976" i="4"/>
  <c r="J1976" i="4"/>
  <c r="K1976" i="4"/>
  <c r="L1976" i="4"/>
  <c r="M1976" i="4"/>
  <c r="N1976" i="4"/>
  <c r="H1977" i="4"/>
  <c r="I1977" i="4"/>
  <c r="J1977" i="4"/>
  <c r="K1977" i="4"/>
  <c r="L1977" i="4"/>
  <c r="M1977" i="4"/>
  <c r="N1977" i="4"/>
  <c r="H1978" i="4"/>
  <c r="I1978" i="4"/>
  <c r="J1978" i="4"/>
  <c r="K1978" i="4"/>
  <c r="L1978" i="4"/>
  <c r="M1978" i="4"/>
  <c r="N1978" i="4"/>
  <c r="H1979" i="4"/>
  <c r="I1979" i="4"/>
  <c r="J1979" i="4"/>
  <c r="K1979" i="4"/>
  <c r="L1979" i="4"/>
  <c r="M1979" i="4"/>
  <c r="N1979" i="4"/>
  <c r="H1980" i="4"/>
  <c r="I1980" i="4"/>
  <c r="J1980" i="4"/>
  <c r="K1980" i="4"/>
  <c r="L1980" i="4"/>
  <c r="M1980" i="4"/>
  <c r="N1980" i="4"/>
  <c r="H1981" i="4"/>
  <c r="I1981" i="4"/>
  <c r="J1981" i="4"/>
  <c r="K1981" i="4"/>
  <c r="L1981" i="4"/>
  <c r="M1981" i="4"/>
  <c r="N1981" i="4"/>
  <c r="H1982" i="4"/>
  <c r="I1982" i="4"/>
  <c r="J1982" i="4"/>
  <c r="K1982" i="4"/>
  <c r="L1982" i="4"/>
  <c r="M1982" i="4"/>
  <c r="N1982" i="4"/>
  <c r="H1983" i="4"/>
  <c r="I1983" i="4"/>
  <c r="J1983" i="4"/>
  <c r="K1983" i="4"/>
  <c r="L1983" i="4"/>
  <c r="M1983" i="4"/>
  <c r="N1983" i="4"/>
  <c r="H1984" i="4"/>
  <c r="I1984" i="4"/>
  <c r="J1984" i="4"/>
  <c r="K1984" i="4"/>
  <c r="L1984" i="4"/>
  <c r="M1984" i="4"/>
  <c r="N1984" i="4"/>
  <c r="H1985" i="4"/>
  <c r="I1985" i="4"/>
  <c r="J1985" i="4"/>
  <c r="K1985" i="4"/>
  <c r="L1985" i="4"/>
  <c r="M1985" i="4"/>
  <c r="N1985" i="4"/>
  <c r="H1986" i="4"/>
  <c r="I1986" i="4"/>
  <c r="J1986" i="4"/>
  <c r="K1986" i="4"/>
  <c r="L1986" i="4"/>
  <c r="M1986" i="4"/>
  <c r="N1986" i="4"/>
  <c r="H1987" i="4"/>
  <c r="I1987" i="4"/>
  <c r="J1987" i="4"/>
  <c r="K1987" i="4"/>
  <c r="L1987" i="4"/>
  <c r="M1987" i="4"/>
  <c r="N1987" i="4"/>
  <c r="H1988" i="4"/>
  <c r="I1988" i="4"/>
  <c r="J1988" i="4"/>
  <c r="K1988" i="4"/>
  <c r="L1988" i="4"/>
  <c r="M1988" i="4"/>
  <c r="N1988" i="4"/>
  <c r="H1989" i="4"/>
  <c r="I1989" i="4"/>
  <c r="J1989" i="4"/>
  <c r="K1989" i="4"/>
  <c r="L1989" i="4"/>
  <c r="M1989" i="4"/>
  <c r="N1989" i="4"/>
  <c r="H1990" i="4"/>
  <c r="I1990" i="4"/>
  <c r="J1990" i="4"/>
  <c r="K1990" i="4"/>
  <c r="L1990" i="4"/>
  <c r="M1990" i="4"/>
  <c r="N1990" i="4"/>
  <c r="H1991" i="4"/>
  <c r="I1991" i="4"/>
  <c r="J1991" i="4"/>
  <c r="K1991" i="4"/>
  <c r="L1991" i="4"/>
  <c r="M1991" i="4"/>
  <c r="N1991" i="4"/>
  <c r="H1992" i="4"/>
  <c r="I1992" i="4"/>
  <c r="J1992" i="4"/>
  <c r="K1992" i="4"/>
  <c r="L1992" i="4"/>
  <c r="M1992" i="4"/>
  <c r="N1992" i="4"/>
  <c r="H1993" i="4"/>
  <c r="I1993" i="4"/>
  <c r="J1993" i="4"/>
  <c r="K1993" i="4"/>
  <c r="L1993" i="4"/>
  <c r="M1993" i="4"/>
  <c r="N1993" i="4"/>
  <c r="H1994" i="4"/>
  <c r="I1994" i="4"/>
  <c r="J1994" i="4"/>
  <c r="K1994" i="4"/>
  <c r="L1994" i="4"/>
  <c r="M1994" i="4"/>
  <c r="N1994" i="4"/>
  <c r="H1995" i="4"/>
  <c r="I1995" i="4"/>
  <c r="J1995" i="4"/>
  <c r="K1995" i="4"/>
  <c r="L1995" i="4"/>
  <c r="M1995" i="4"/>
  <c r="N1995" i="4"/>
  <c r="H1996" i="4"/>
  <c r="I1996" i="4"/>
  <c r="J1996" i="4"/>
  <c r="K1996" i="4"/>
  <c r="L1996" i="4"/>
  <c r="M1996" i="4"/>
  <c r="N1996" i="4"/>
  <c r="H1997" i="4"/>
  <c r="I1997" i="4"/>
  <c r="J1997" i="4"/>
  <c r="K1997" i="4"/>
  <c r="L1997" i="4"/>
  <c r="M1997" i="4"/>
  <c r="N1997" i="4"/>
  <c r="H1998" i="4"/>
  <c r="I1998" i="4"/>
  <c r="J1998" i="4"/>
  <c r="K1998" i="4"/>
  <c r="L1998" i="4"/>
  <c r="M1998" i="4"/>
  <c r="N1998" i="4"/>
  <c r="H1999" i="4"/>
  <c r="I1999" i="4"/>
  <c r="J1999" i="4"/>
  <c r="K1999" i="4"/>
  <c r="L1999" i="4"/>
  <c r="M1999" i="4"/>
  <c r="N1999" i="4"/>
  <c r="H2000" i="4"/>
  <c r="I2000" i="4"/>
  <c r="J2000" i="4"/>
  <c r="K2000" i="4"/>
  <c r="L2000" i="4"/>
  <c r="M2000" i="4"/>
  <c r="N2000" i="4"/>
  <c r="H2001" i="4"/>
  <c r="I2001" i="4"/>
  <c r="J2001" i="4"/>
  <c r="K2001" i="4"/>
  <c r="L2001" i="4"/>
  <c r="M2001" i="4"/>
  <c r="N2001" i="4"/>
  <c r="H2002" i="4"/>
  <c r="I2002" i="4"/>
  <c r="J2002" i="4"/>
  <c r="K2002" i="4"/>
  <c r="L2002" i="4"/>
  <c r="M2002" i="4"/>
  <c r="N2002" i="4"/>
  <c r="H2003" i="4"/>
  <c r="I2003" i="4"/>
  <c r="J2003" i="4"/>
  <c r="K2003" i="4"/>
  <c r="L2003" i="4"/>
  <c r="M2003" i="4"/>
  <c r="N2003" i="4"/>
  <c r="H2004" i="4"/>
  <c r="I2004" i="4"/>
  <c r="J2004" i="4"/>
  <c r="K2004" i="4"/>
  <c r="L2004" i="4"/>
  <c r="M2004" i="4"/>
  <c r="N2004" i="4"/>
  <c r="H2005" i="4"/>
  <c r="I2005" i="4"/>
  <c r="J2005" i="4"/>
  <c r="K2005" i="4"/>
  <c r="L2005" i="4"/>
  <c r="M2005" i="4"/>
  <c r="N2005" i="4"/>
  <c r="H2006" i="4"/>
  <c r="I2006" i="4"/>
  <c r="J2006" i="4"/>
  <c r="K2006" i="4"/>
  <c r="L2006" i="4"/>
  <c r="M2006" i="4"/>
  <c r="N2006" i="4"/>
  <c r="H2007" i="4"/>
  <c r="I2007" i="4"/>
  <c r="J2007" i="4"/>
  <c r="K2007" i="4"/>
  <c r="L2007" i="4"/>
  <c r="M2007" i="4"/>
  <c r="N2007" i="4"/>
  <c r="H2008" i="4"/>
  <c r="I2008" i="4"/>
  <c r="J2008" i="4"/>
  <c r="K2008" i="4"/>
  <c r="L2008" i="4"/>
  <c r="M2008" i="4"/>
  <c r="N2008" i="4"/>
  <c r="H2009" i="4"/>
  <c r="I2009" i="4"/>
  <c r="J2009" i="4"/>
  <c r="K2009" i="4"/>
  <c r="L2009" i="4"/>
  <c r="M2009" i="4"/>
  <c r="N2009" i="4"/>
  <c r="H2010" i="4"/>
  <c r="I2010" i="4"/>
  <c r="J2010" i="4"/>
  <c r="K2010" i="4"/>
  <c r="L2010" i="4"/>
  <c r="M2010" i="4"/>
  <c r="N2010" i="4"/>
  <c r="H2011" i="4"/>
  <c r="I2011" i="4"/>
  <c r="J2011" i="4"/>
  <c r="K2011" i="4"/>
  <c r="L2011" i="4"/>
  <c r="M2011" i="4"/>
  <c r="N2011" i="4"/>
  <c r="H2012" i="4"/>
  <c r="I2012" i="4"/>
  <c r="J2012" i="4"/>
  <c r="K2012" i="4"/>
  <c r="L2012" i="4"/>
  <c r="M2012" i="4"/>
  <c r="N2012" i="4"/>
  <c r="H2013" i="4"/>
  <c r="I2013" i="4"/>
  <c r="J2013" i="4"/>
  <c r="K2013" i="4"/>
  <c r="L2013" i="4"/>
  <c r="M2013" i="4"/>
  <c r="N2013" i="4"/>
  <c r="H2014" i="4"/>
  <c r="I2014" i="4"/>
  <c r="J2014" i="4"/>
  <c r="K2014" i="4"/>
  <c r="L2014" i="4"/>
  <c r="M2014" i="4"/>
  <c r="N2014" i="4"/>
  <c r="H2015" i="4"/>
  <c r="I2015" i="4"/>
  <c r="J2015" i="4"/>
  <c r="K2015" i="4"/>
  <c r="L2015" i="4"/>
  <c r="M2015" i="4"/>
  <c r="N2015" i="4"/>
  <c r="H2016" i="4"/>
  <c r="I2016" i="4"/>
  <c r="J2016" i="4"/>
  <c r="K2016" i="4"/>
  <c r="L2016" i="4"/>
  <c r="M2016" i="4"/>
  <c r="N2016" i="4"/>
  <c r="H2017" i="4"/>
  <c r="I2017" i="4"/>
  <c r="J2017" i="4"/>
  <c r="K2017" i="4"/>
  <c r="L2017" i="4"/>
  <c r="M2017" i="4"/>
  <c r="N2017" i="4"/>
  <c r="H2018" i="4"/>
  <c r="I2018" i="4"/>
  <c r="J2018" i="4"/>
  <c r="K2018" i="4"/>
  <c r="L2018" i="4"/>
  <c r="M2018" i="4"/>
  <c r="N2018" i="4"/>
  <c r="H2019" i="4"/>
  <c r="I2019" i="4"/>
  <c r="J2019" i="4"/>
  <c r="K2019" i="4"/>
  <c r="L2019" i="4"/>
  <c r="M2019" i="4"/>
  <c r="N2019" i="4"/>
  <c r="H2020" i="4"/>
  <c r="I2020" i="4"/>
  <c r="J2020" i="4"/>
  <c r="K2020" i="4"/>
  <c r="L2020" i="4"/>
  <c r="M2020" i="4"/>
  <c r="N2020" i="4"/>
  <c r="H2021" i="4"/>
  <c r="I2021" i="4"/>
  <c r="J2021" i="4"/>
  <c r="K2021" i="4"/>
  <c r="L2021" i="4"/>
  <c r="M2021" i="4"/>
  <c r="N2021" i="4"/>
  <c r="H2022" i="4"/>
  <c r="I2022" i="4"/>
  <c r="J2022" i="4"/>
  <c r="K2022" i="4"/>
  <c r="L2022" i="4"/>
  <c r="M2022" i="4"/>
  <c r="N2022" i="4"/>
  <c r="H2023" i="4"/>
  <c r="I2023" i="4"/>
  <c r="J2023" i="4"/>
  <c r="K2023" i="4"/>
  <c r="L2023" i="4"/>
  <c r="M2023" i="4"/>
  <c r="N2023" i="4"/>
  <c r="H2024" i="4"/>
  <c r="I2024" i="4"/>
  <c r="J2024" i="4"/>
  <c r="K2024" i="4"/>
  <c r="L2024" i="4"/>
  <c r="M2024" i="4"/>
  <c r="N2024" i="4"/>
  <c r="H2025" i="4"/>
  <c r="I2025" i="4"/>
  <c r="J2025" i="4"/>
  <c r="K2025" i="4"/>
  <c r="L2025" i="4"/>
  <c r="M2025" i="4"/>
  <c r="N2025" i="4"/>
  <c r="H2026" i="4"/>
  <c r="I2026" i="4"/>
  <c r="J2026" i="4"/>
  <c r="K2026" i="4"/>
  <c r="L2026" i="4"/>
  <c r="M2026" i="4"/>
  <c r="N2026" i="4"/>
  <c r="H2027" i="4"/>
  <c r="I2027" i="4"/>
  <c r="J2027" i="4"/>
  <c r="K2027" i="4"/>
  <c r="L2027" i="4"/>
  <c r="M2027" i="4"/>
  <c r="N2027" i="4"/>
  <c r="H2028" i="4"/>
  <c r="I2028" i="4"/>
  <c r="J2028" i="4"/>
  <c r="K2028" i="4"/>
  <c r="L2028" i="4"/>
  <c r="M2028" i="4"/>
  <c r="N2028" i="4"/>
  <c r="H2029" i="4"/>
  <c r="I2029" i="4"/>
  <c r="J2029" i="4"/>
  <c r="K2029" i="4"/>
  <c r="L2029" i="4"/>
  <c r="M2029" i="4"/>
  <c r="N2029" i="4"/>
  <c r="H2030" i="4"/>
  <c r="I2030" i="4"/>
  <c r="J2030" i="4"/>
  <c r="K2030" i="4"/>
  <c r="L2030" i="4"/>
  <c r="M2030" i="4"/>
  <c r="N2030" i="4"/>
  <c r="H2031" i="4"/>
  <c r="I2031" i="4"/>
  <c r="J2031" i="4"/>
  <c r="K2031" i="4"/>
  <c r="L2031" i="4"/>
  <c r="M2031" i="4"/>
  <c r="N2031" i="4"/>
  <c r="H2032" i="4"/>
  <c r="I2032" i="4"/>
  <c r="J2032" i="4"/>
  <c r="K2032" i="4"/>
  <c r="L2032" i="4"/>
  <c r="M2032" i="4"/>
  <c r="N2032" i="4"/>
  <c r="H2033" i="4"/>
  <c r="I2033" i="4"/>
  <c r="J2033" i="4"/>
  <c r="K2033" i="4"/>
  <c r="L2033" i="4"/>
  <c r="M2033" i="4"/>
  <c r="N2033" i="4"/>
  <c r="H2034" i="4"/>
  <c r="I2034" i="4"/>
  <c r="J2034" i="4"/>
  <c r="K2034" i="4"/>
  <c r="L2034" i="4"/>
  <c r="M2034" i="4"/>
  <c r="N2034" i="4"/>
  <c r="H2035" i="4"/>
  <c r="I2035" i="4"/>
  <c r="J2035" i="4"/>
  <c r="K2035" i="4"/>
  <c r="L2035" i="4"/>
  <c r="M2035" i="4"/>
  <c r="N2035" i="4"/>
  <c r="H2036" i="4"/>
  <c r="I2036" i="4"/>
  <c r="J2036" i="4"/>
  <c r="K2036" i="4"/>
  <c r="L2036" i="4"/>
  <c r="M2036" i="4"/>
  <c r="N2036" i="4"/>
  <c r="H2037" i="4"/>
  <c r="I2037" i="4"/>
  <c r="J2037" i="4"/>
  <c r="K2037" i="4"/>
  <c r="L2037" i="4"/>
  <c r="M2037" i="4"/>
  <c r="N2037" i="4"/>
  <c r="H2038" i="4"/>
  <c r="I2038" i="4"/>
  <c r="J2038" i="4"/>
  <c r="K2038" i="4"/>
  <c r="L2038" i="4"/>
  <c r="M2038" i="4"/>
  <c r="N2038" i="4"/>
  <c r="H2039" i="4"/>
  <c r="I2039" i="4"/>
  <c r="J2039" i="4"/>
  <c r="K2039" i="4"/>
  <c r="L2039" i="4"/>
  <c r="M2039" i="4"/>
  <c r="N2039" i="4"/>
  <c r="H2040" i="4"/>
  <c r="I2040" i="4"/>
  <c r="J2040" i="4"/>
  <c r="K2040" i="4"/>
  <c r="L2040" i="4"/>
  <c r="M2040" i="4"/>
  <c r="N2040" i="4"/>
  <c r="H2041" i="4"/>
  <c r="I2041" i="4"/>
  <c r="J2041" i="4"/>
  <c r="K2041" i="4"/>
  <c r="L2041" i="4"/>
  <c r="M2041" i="4"/>
  <c r="N2041" i="4"/>
  <c r="H2042" i="4"/>
  <c r="I2042" i="4"/>
  <c r="J2042" i="4"/>
  <c r="K2042" i="4"/>
  <c r="L2042" i="4"/>
  <c r="M2042" i="4"/>
  <c r="N2042" i="4"/>
  <c r="H2043" i="4"/>
  <c r="I2043" i="4"/>
  <c r="J2043" i="4"/>
  <c r="K2043" i="4"/>
  <c r="L2043" i="4"/>
  <c r="M2043" i="4"/>
  <c r="N2043" i="4"/>
  <c r="H2044" i="4"/>
  <c r="I2044" i="4"/>
  <c r="J2044" i="4"/>
  <c r="K2044" i="4"/>
  <c r="L2044" i="4"/>
  <c r="M2044" i="4"/>
  <c r="N2044" i="4"/>
  <c r="H2045" i="4"/>
  <c r="I2045" i="4"/>
  <c r="J2045" i="4"/>
  <c r="K2045" i="4"/>
  <c r="L2045" i="4"/>
  <c r="M2045" i="4"/>
  <c r="N2045" i="4"/>
  <c r="H2046" i="4"/>
  <c r="I2046" i="4"/>
  <c r="J2046" i="4"/>
  <c r="K2046" i="4"/>
  <c r="L2046" i="4"/>
  <c r="M2046" i="4"/>
  <c r="N2046" i="4"/>
  <c r="H2047" i="4"/>
  <c r="I2047" i="4"/>
  <c r="J2047" i="4"/>
  <c r="K2047" i="4"/>
  <c r="L2047" i="4"/>
  <c r="M2047" i="4"/>
  <c r="N2047" i="4"/>
  <c r="H2048" i="4"/>
  <c r="I2048" i="4"/>
  <c r="J2048" i="4"/>
  <c r="K2048" i="4"/>
  <c r="L2048" i="4"/>
  <c r="M2048" i="4"/>
  <c r="N2048" i="4"/>
  <c r="H2049" i="4"/>
  <c r="I2049" i="4"/>
  <c r="J2049" i="4"/>
  <c r="K2049" i="4"/>
  <c r="L2049" i="4"/>
  <c r="M2049" i="4"/>
  <c r="N2049" i="4"/>
  <c r="H2050" i="4"/>
  <c r="I2050" i="4"/>
  <c r="J2050" i="4"/>
  <c r="K2050" i="4"/>
  <c r="L2050" i="4"/>
  <c r="M2050" i="4"/>
  <c r="N2050" i="4"/>
  <c r="H2051" i="4"/>
  <c r="I2051" i="4"/>
  <c r="J2051" i="4"/>
  <c r="K2051" i="4"/>
  <c r="L2051" i="4"/>
  <c r="M2051" i="4"/>
  <c r="N2051" i="4"/>
  <c r="H2052" i="4"/>
  <c r="I2052" i="4"/>
  <c r="J2052" i="4"/>
  <c r="K2052" i="4"/>
  <c r="L2052" i="4"/>
  <c r="M2052" i="4"/>
  <c r="N2052" i="4"/>
  <c r="H2053" i="4"/>
  <c r="I2053" i="4"/>
  <c r="J2053" i="4"/>
  <c r="K2053" i="4"/>
  <c r="L2053" i="4"/>
  <c r="M2053" i="4"/>
  <c r="N2053" i="4"/>
  <c r="H2054" i="4"/>
  <c r="I2054" i="4"/>
  <c r="J2054" i="4"/>
  <c r="K2054" i="4"/>
  <c r="L2054" i="4"/>
  <c r="M2054" i="4"/>
  <c r="N2054" i="4"/>
  <c r="H2055" i="4"/>
  <c r="I2055" i="4"/>
  <c r="J2055" i="4"/>
  <c r="K2055" i="4"/>
  <c r="L2055" i="4"/>
  <c r="M2055" i="4"/>
  <c r="N2055" i="4"/>
  <c r="H2056" i="4"/>
  <c r="I2056" i="4"/>
  <c r="J2056" i="4"/>
  <c r="K2056" i="4"/>
  <c r="L2056" i="4"/>
  <c r="M2056" i="4"/>
  <c r="N2056" i="4"/>
  <c r="H2057" i="4"/>
  <c r="I2057" i="4"/>
  <c r="J2057" i="4"/>
  <c r="K2057" i="4"/>
  <c r="L2057" i="4"/>
  <c r="M2057" i="4"/>
  <c r="N2057" i="4"/>
  <c r="H2058" i="4"/>
  <c r="I2058" i="4"/>
  <c r="J2058" i="4"/>
  <c r="K2058" i="4"/>
  <c r="L2058" i="4"/>
  <c r="M2058" i="4"/>
  <c r="N2058" i="4"/>
  <c r="H2059" i="4"/>
  <c r="I2059" i="4"/>
  <c r="J2059" i="4"/>
  <c r="K2059" i="4"/>
  <c r="L2059" i="4"/>
  <c r="M2059" i="4"/>
  <c r="N2059" i="4"/>
  <c r="H2060" i="4"/>
  <c r="I2060" i="4"/>
  <c r="J2060" i="4"/>
  <c r="K2060" i="4"/>
  <c r="L2060" i="4"/>
  <c r="M2060" i="4"/>
  <c r="N2060" i="4"/>
  <c r="H2061" i="4"/>
  <c r="I2061" i="4"/>
  <c r="J2061" i="4"/>
  <c r="K2061" i="4"/>
  <c r="L2061" i="4"/>
  <c r="M2061" i="4"/>
  <c r="N2061" i="4"/>
  <c r="H2062" i="4"/>
  <c r="I2062" i="4"/>
  <c r="J2062" i="4"/>
  <c r="K2062" i="4"/>
  <c r="L2062" i="4"/>
  <c r="M2062" i="4"/>
  <c r="N2062" i="4"/>
  <c r="H2063" i="4"/>
  <c r="I2063" i="4"/>
  <c r="J2063" i="4"/>
  <c r="K2063" i="4"/>
  <c r="L2063" i="4"/>
  <c r="M2063" i="4"/>
  <c r="N2063" i="4"/>
  <c r="H2064" i="4"/>
  <c r="I2064" i="4"/>
  <c r="J2064" i="4"/>
  <c r="K2064" i="4"/>
  <c r="L2064" i="4"/>
  <c r="M2064" i="4"/>
  <c r="N2064" i="4"/>
  <c r="H2065" i="4"/>
  <c r="I2065" i="4"/>
  <c r="J2065" i="4"/>
  <c r="K2065" i="4"/>
  <c r="L2065" i="4"/>
  <c r="M2065" i="4"/>
  <c r="N2065" i="4"/>
  <c r="H2066" i="4"/>
  <c r="I2066" i="4"/>
  <c r="J2066" i="4"/>
  <c r="K2066" i="4"/>
  <c r="L2066" i="4"/>
  <c r="M2066" i="4"/>
  <c r="N2066" i="4"/>
  <c r="H2067" i="4"/>
  <c r="I2067" i="4"/>
  <c r="J2067" i="4"/>
  <c r="K2067" i="4"/>
  <c r="L2067" i="4"/>
  <c r="M2067" i="4"/>
  <c r="N2067" i="4"/>
  <c r="H2068" i="4"/>
  <c r="I2068" i="4"/>
  <c r="J2068" i="4"/>
  <c r="K2068" i="4"/>
  <c r="L2068" i="4"/>
  <c r="M2068" i="4"/>
  <c r="N2068" i="4"/>
  <c r="H2069" i="4"/>
  <c r="I2069" i="4"/>
  <c r="J2069" i="4"/>
  <c r="K2069" i="4"/>
  <c r="L2069" i="4"/>
  <c r="M2069" i="4"/>
  <c r="N2069" i="4"/>
  <c r="H2070" i="4"/>
  <c r="I2070" i="4"/>
  <c r="J2070" i="4"/>
  <c r="K2070" i="4"/>
  <c r="L2070" i="4"/>
  <c r="M2070" i="4"/>
  <c r="N2070" i="4"/>
  <c r="H2071" i="4"/>
  <c r="I2071" i="4"/>
  <c r="J2071" i="4"/>
  <c r="K2071" i="4"/>
  <c r="L2071" i="4"/>
  <c r="M2071" i="4"/>
  <c r="N2071" i="4"/>
  <c r="H2072" i="4"/>
  <c r="I2072" i="4"/>
  <c r="J2072" i="4"/>
  <c r="K2072" i="4"/>
  <c r="L2072" i="4"/>
  <c r="M2072" i="4"/>
  <c r="N2072" i="4"/>
  <c r="H2073" i="4"/>
  <c r="I2073" i="4"/>
  <c r="J2073" i="4"/>
  <c r="K2073" i="4"/>
  <c r="L2073" i="4"/>
  <c r="M2073" i="4"/>
  <c r="N2073" i="4"/>
  <c r="H2074" i="4"/>
  <c r="I2074" i="4"/>
  <c r="J2074" i="4"/>
  <c r="K2074" i="4"/>
  <c r="L2074" i="4"/>
  <c r="M2074" i="4"/>
  <c r="N2074" i="4"/>
  <c r="H2075" i="4"/>
  <c r="I2075" i="4"/>
  <c r="J2075" i="4"/>
  <c r="K2075" i="4"/>
  <c r="L2075" i="4"/>
  <c r="M2075" i="4"/>
  <c r="N2075" i="4"/>
  <c r="H2076" i="4"/>
  <c r="I2076" i="4"/>
  <c r="J2076" i="4"/>
  <c r="K2076" i="4"/>
  <c r="L2076" i="4"/>
  <c r="M2076" i="4"/>
  <c r="N2076" i="4"/>
  <c r="H2077" i="4"/>
  <c r="I2077" i="4"/>
  <c r="J2077" i="4"/>
  <c r="K2077" i="4"/>
  <c r="L2077" i="4"/>
  <c r="M2077" i="4"/>
  <c r="N2077" i="4"/>
  <c r="H2078" i="4"/>
  <c r="I2078" i="4"/>
  <c r="J2078" i="4"/>
  <c r="K2078" i="4"/>
  <c r="L2078" i="4"/>
  <c r="M2078" i="4"/>
  <c r="N2078" i="4"/>
  <c r="H2079" i="4"/>
  <c r="I2079" i="4"/>
  <c r="J2079" i="4"/>
  <c r="K2079" i="4"/>
  <c r="L2079" i="4"/>
  <c r="M2079" i="4"/>
  <c r="N2079" i="4"/>
  <c r="H2080" i="4"/>
  <c r="I2080" i="4"/>
  <c r="J2080" i="4"/>
  <c r="K2080" i="4"/>
  <c r="L2080" i="4"/>
  <c r="M2080" i="4"/>
  <c r="N2080" i="4"/>
  <c r="H2081" i="4"/>
  <c r="I2081" i="4"/>
  <c r="J2081" i="4"/>
  <c r="K2081" i="4"/>
  <c r="L2081" i="4"/>
  <c r="M2081" i="4"/>
  <c r="N2081" i="4"/>
  <c r="H2082" i="4"/>
  <c r="I2082" i="4"/>
  <c r="J2082" i="4"/>
  <c r="K2082" i="4"/>
  <c r="L2082" i="4"/>
  <c r="M2082" i="4"/>
  <c r="N2082" i="4"/>
  <c r="H2083" i="4"/>
  <c r="I2083" i="4"/>
  <c r="J2083" i="4"/>
  <c r="K2083" i="4"/>
  <c r="L2083" i="4"/>
  <c r="M2083" i="4"/>
  <c r="N2083" i="4"/>
  <c r="H2084" i="4"/>
  <c r="I2084" i="4"/>
  <c r="J2084" i="4"/>
  <c r="K2084" i="4"/>
  <c r="L2084" i="4"/>
  <c r="M2084" i="4"/>
  <c r="N2084" i="4"/>
  <c r="H2085" i="4"/>
  <c r="I2085" i="4"/>
  <c r="J2085" i="4"/>
  <c r="K2085" i="4"/>
  <c r="L2085" i="4"/>
  <c r="M2085" i="4"/>
  <c r="N2085" i="4"/>
  <c r="H2086" i="4"/>
  <c r="I2086" i="4"/>
  <c r="J2086" i="4"/>
  <c r="K2086" i="4"/>
  <c r="L2086" i="4"/>
  <c r="M2086" i="4"/>
  <c r="N2086" i="4"/>
  <c r="H2087" i="4"/>
  <c r="I2087" i="4"/>
  <c r="J2087" i="4"/>
  <c r="K2087" i="4"/>
  <c r="L2087" i="4"/>
  <c r="M2087" i="4"/>
  <c r="N2087" i="4"/>
  <c r="H2088" i="4"/>
  <c r="I2088" i="4"/>
  <c r="J2088" i="4"/>
  <c r="K2088" i="4"/>
  <c r="L2088" i="4"/>
  <c r="M2088" i="4"/>
  <c r="N2088" i="4"/>
  <c r="H2089" i="4"/>
  <c r="I2089" i="4"/>
  <c r="J2089" i="4"/>
  <c r="K2089" i="4"/>
  <c r="L2089" i="4"/>
  <c r="M2089" i="4"/>
  <c r="N2089" i="4"/>
  <c r="H2090" i="4"/>
  <c r="I2090" i="4"/>
  <c r="J2090" i="4"/>
  <c r="K2090" i="4"/>
  <c r="L2090" i="4"/>
  <c r="M2090" i="4"/>
  <c r="N2090" i="4"/>
  <c r="H2091" i="4"/>
  <c r="I2091" i="4"/>
  <c r="J2091" i="4"/>
  <c r="K2091" i="4"/>
  <c r="L2091" i="4"/>
  <c r="M2091" i="4"/>
  <c r="N2091" i="4"/>
  <c r="H2092" i="4"/>
  <c r="I2092" i="4"/>
  <c r="J2092" i="4"/>
  <c r="K2092" i="4"/>
  <c r="L2092" i="4"/>
  <c r="M2092" i="4"/>
  <c r="N2092" i="4"/>
  <c r="H2093" i="4"/>
  <c r="I2093" i="4"/>
  <c r="J2093" i="4"/>
  <c r="K2093" i="4"/>
  <c r="L2093" i="4"/>
  <c r="M2093" i="4"/>
  <c r="N2093" i="4"/>
  <c r="H2094" i="4"/>
  <c r="I2094" i="4"/>
  <c r="J2094" i="4"/>
  <c r="K2094" i="4"/>
  <c r="L2094" i="4"/>
  <c r="M2094" i="4"/>
  <c r="N2094" i="4"/>
  <c r="H2095" i="4"/>
  <c r="I2095" i="4"/>
  <c r="J2095" i="4"/>
  <c r="K2095" i="4"/>
  <c r="L2095" i="4"/>
  <c r="M2095" i="4"/>
  <c r="N2095" i="4"/>
  <c r="H2096" i="4"/>
  <c r="I2096" i="4"/>
  <c r="J2096" i="4"/>
  <c r="K2096" i="4"/>
  <c r="L2096" i="4"/>
  <c r="M2096" i="4"/>
  <c r="N2096" i="4"/>
  <c r="H2097" i="4"/>
  <c r="I2097" i="4"/>
  <c r="J2097" i="4"/>
  <c r="K2097" i="4"/>
  <c r="L2097" i="4"/>
  <c r="M2097" i="4"/>
  <c r="N2097" i="4"/>
  <c r="H2098" i="4"/>
  <c r="I2098" i="4"/>
  <c r="J2098" i="4"/>
  <c r="K2098" i="4"/>
  <c r="L2098" i="4"/>
  <c r="M2098" i="4"/>
  <c r="N2098" i="4"/>
  <c r="H2099" i="4"/>
  <c r="I2099" i="4"/>
  <c r="J2099" i="4"/>
  <c r="K2099" i="4"/>
  <c r="L2099" i="4"/>
  <c r="M2099" i="4"/>
  <c r="N2099" i="4"/>
  <c r="H2100" i="4"/>
  <c r="I2100" i="4"/>
  <c r="J2100" i="4"/>
  <c r="K2100" i="4"/>
  <c r="L2100" i="4"/>
  <c r="M2100" i="4"/>
  <c r="N2100" i="4"/>
  <c r="H2101" i="4"/>
  <c r="I2101" i="4"/>
  <c r="J2101" i="4"/>
  <c r="K2101" i="4"/>
  <c r="L2101" i="4"/>
  <c r="M2101" i="4"/>
  <c r="N2101" i="4"/>
  <c r="H2102" i="4"/>
  <c r="I2102" i="4"/>
  <c r="J2102" i="4"/>
  <c r="K2102" i="4"/>
  <c r="L2102" i="4"/>
  <c r="M2102" i="4"/>
  <c r="N2102" i="4"/>
  <c r="H2103" i="4"/>
  <c r="I2103" i="4"/>
  <c r="J2103" i="4"/>
  <c r="K2103" i="4"/>
  <c r="L2103" i="4"/>
  <c r="M2103" i="4"/>
  <c r="N2103" i="4"/>
  <c r="H2104" i="4"/>
  <c r="I2104" i="4"/>
  <c r="J2104" i="4"/>
  <c r="K2104" i="4"/>
  <c r="L2104" i="4"/>
  <c r="M2104" i="4"/>
  <c r="N2104" i="4"/>
  <c r="H2105" i="4"/>
  <c r="I2105" i="4"/>
  <c r="J2105" i="4"/>
  <c r="K2105" i="4"/>
  <c r="L2105" i="4"/>
  <c r="M2105" i="4"/>
  <c r="N2105" i="4"/>
  <c r="H2106" i="4"/>
  <c r="I2106" i="4"/>
  <c r="J2106" i="4"/>
  <c r="K2106" i="4"/>
  <c r="L2106" i="4"/>
  <c r="M2106" i="4"/>
  <c r="N2106" i="4"/>
  <c r="H2107" i="4"/>
  <c r="I2107" i="4"/>
  <c r="J2107" i="4"/>
  <c r="K2107" i="4"/>
  <c r="L2107" i="4"/>
  <c r="M2107" i="4"/>
  <c r="N2107" i="4"/>
  <c r="H2108" i="4"/>
  <c r="I2108" i="4"/>
  <c r="J2108" i="4"/>
  <c r="K2108" i="4"/>
  <c r="L2108" i="4"/>
  <c r="M2108" i="4"/>
  <c r="N2108" i="4"/>
  <c r="H2109" i="4"/>
  <c r="I2109" i="4"/>
  <c r="J2109" i="4"/>
  <c r="K2109" i="4"/>
  <c r="L2109" i="4"/>
  <c r="M2109" i="4"/>
  <c r="N2109" i="4"/>
  <c r="H2110" i="4"/>
  <c r="I2110" i="4"/>
  <c r="J2110" i="4"/>
  <c r="K2110" i="4"/>
  <c r="L2110" i="4"/>
  <c r="M2110" i="4"/>
  <c r="N2110" i="4"/>
  <c r="H2111" i="4"/>
  <c r="I2111" i="4"/>
  <c r="J2111" i="4"/>
  <c r="K2111" i="4"/>
  <c r="L2111" i="4"/>
  <c r="M2111" i="4"/>
  <c r="N2111" i="4"/>
  <c r="H2112" i="4"/>
  <c r="I2112" i="4"/>
  <c r="J2112" i="4"/>
  <c r="K2112" i="4"/>
  <c r="L2112" i="4"/>
  <c r="M2112" i="4"/>
  <c r="N2112" i="4"/>
  <c r="H2113" i="4"/>
  <c r="I2113" i="4"/>
  <c r="J2113" i="4"/>
  <c r="K2113" i="4"/>
  <c r="L2113" i="4"/>
  <c r="M2113" i="4"/>
  <c r="N2113" i="4"/>
  <c r="H2114" i="4"/>
  <c r="I2114" i="4"/>
  <c r="J2114" i="4"/>
  <c r="K2114" i="4"/>
  <c r="L2114" i="4"/>
  <c r="M2114" i="4"/>
  <c r="N2114" i="4"/>
  <c r="H2115" i="4"/>
  <c r="I2115" i="4"/>
  <c r="J2115" i="4"/>
  <c r="K2115" i="4"/>
  <c r="L2115" i="4"/>
  <c r="M2115" i="4"/>
  <c r="N2115" i="4"/>
  <c r="H2116" i="4"/>
  <c r="I2116" i="4"/>
  <c r="J2116" i="4"/>
  <c r="K2116" i="4"/>
  <c r="L2116" i="4"/>
  <c r="M2116" i="4"/>
  <c r="N2116" i="4"/>
  <c r="H2117" i="4"/>
  <c r="I2117" i="4"/>
  <c r="J2117" i="4"/>
  <c r="K2117" i="4"/>
  <c r="L2117" i="4"/>
  <c r="M2117" i="4"/>
  <c r="N2117" i="4"/>
  <c r="H2118" i="4"/>
  <c r="I2118" i="4"/>
  <c r="J2118" i="4"/>
  <c r="K2118" i="4"/>
  <c r="L2118" i="4"/>
  <c r="M2118" i="4"/>
  <c r="N2118" i="4"/>
  <c r="H2119" i="4"/>
  <c r="I2119" i="4"/>
  <c r="J2119" i="4"/>
  <c r="K2119" i="4"/>
  <c r="L2119" i="4"/>
  <c r="M2119" i="4"/>
  <c r="N2119" i="4"/>
  <c r="H2120" i="4"/>
  <c r="I2120" i="4"/>
  <c r="J2120" i="4"/>
  <c r="K2120" i="4"/>
  <c r="L2120" i="4"/>
  <c r="M2120" i="4"/>
  <c r="N2120" i="4"/>
  <c r="H2121" i="4"/>
  <c r="I2121" i="4"/>
  <c r="J2121" i="4"/>
  <c r="K2121" i="4"/>
  <c r="L2121" i="4"/>
  <c r="M2121" i="4"/>
  <c r="N2121" i="4"/>
  <c r="H2122" i="4"/>
  <c r="I2122" i="4"/>
  <c r="J2122" i="4"/>
  <c r="K2122" i="4"/>
  <c r="L2122" i="4"/>
  <c r="M2122" i="4"/>
  <c r="N2122" i="4"/>
  <c r="H2123" i="4"/>
  <c r="I2123" i="4"/>
  <c r="J2123" i="4"/>
  <c r="K2123" i="4"/>
  <c r="L2123" i="4"/>
  <c r="M2123" i="4"/>
  <c r="N2123" i="4"/>
  <c r="H2124" i="4"/>
  <c r="I2124" i="4"/>
  <c r="J2124" i="4"/>
  <c r="K2124" i="4"/>
  <c r="L2124" i="4"/>
  <c r="M2124" i="4"/>
  <c r="N2124" i="4"/>
  <c r="H2125" i="4"/>
  <c r="I2125" i="4"/>
  <c r="J2125" i="4"/>
  <c r="K2125" i="4"/>
  <c r="L2125" i="4"/>
  <c r="M2125" i="4"/>
  <c r="N2125" i="4"/>
  <c r="H2126" i="4"/>
  <c r="I2126" i="4"/>
  <c r="J2126" i="4"/>
  <c r="K2126" i="4"/>
  <c r="L2126" i="4"/>
  <c r="M2126" i="4"/>
  <c r="N2126" i="4"/>
  <c r="H2127" i="4"/>
  <c r="I2127" i="4"/>
  <c r="J2127" i="4"/>
  <c r="K2127" i="4"/>
  <c r="L2127" i="4"/>
  <c r="M2127" i="4"/>
  <c r="N2127" i="4"/>
  <c r="H2128" i="4"/>
  <c r="I2128" i="4"/>
  <c r="J2128" i="4"/>
  <c r="K2128" i="4"/>
  <c r="L2128" i="4"/>
  <c r="M2128" i="4"/>
  <c r="N2128" i="4"/>
  <c r="H2129" i="4"/>
  <c r="I2129" i="4"/>
  <c r="J2129" i="4"/>
  <c r="K2129" i="4"/>
  <c r="L2129" i="4"/>
  <c r="M2129" i="4"/>
  <c r="N2129" i="4"/>
  <c r="H2130" i="4"/>
  <c r="I2130" i="4"/>
  <c r="J2130" i="4"/>
  <c r="K2130" i="4"/>
  <c r="L2130" i="4"/>
  <c r="M2130" i="4"/>
  <c r="N2130" i="4"/>
  <c r="H2131" i="4"/>
  <c r="I2131" i="4"/>
  <c r="J2131" i="4"/>
  <c r="K2131" i="4"/>
  <c r="L2131" i="4"/>
  <c r="M2131" i="4"/>
  <c r="N2131" i="4"/>
  <c r="H2132" i="4"/>
  <c r="I2132" i="4"/>
  <c r="J2132" i="4"/>
  <c r="K2132" i="4"/>
  <c r="L2132" i="4"/>
  <c r="M2132" i="4"/>
  <c r="N2132" i="4"/>
  <c r="H2133" i="4"/>
  <c r="I2133" i="4"/>
  <c r="J2133" i="4"/>
  <c r="K2133" i="4"/>
  <c r="L2133" i="4"/>
  <c r="M2133" i="4"/>
  <c r="N2133" i="4"/>
  <c r="H2134" i="4"/>
  <c r="I2134" i="4"/>
  <c r="J2134" i="4"/>
  <c r="K2134" i="4"/>
  <c r="L2134" i="4"/>
  <c r="M2134" i="4"/>
  <c r="N2134" i="4"/>
  <c r="H2135" i="4"/>
  <c r="I2135" i="4"/>
  <c r="J2135" i="4"/>
  <c r="K2135" i="4"/>
  <c r="L2135" i="4"/>
  <c r="M2135" i="4"/>
  <c r="N2135" i="4"/>
  <c r="H2136" i="4"/>
  <c r="I2136" i="4"/>
  <c r="J2136" i="4"/>
  <c r="K2136" i="4"/>
  <c r="L2136" i="4"/>
  <c r="M2136" i="4"/>
  <c r="N2136" i="4"/>
  <c r="H2137" i="4"/>
  <c r="I2137" i="4"/>
  <c r="J2137" i="4"/>
  <c r="K2137" i="4"/>
  <c r="L2137" i="4"/>
  <c r="M2137" i="4"/>
  <c r="N2137" i="4"/>
  <c r="H2138" i="4"/>
  <c r="I2138" i="4"/>
  <c r="J2138" i="4"/>
  <c r="K2138" i="4"/>
  <c r="L2138" i="4"/>
  <c r="M2138" i="4"/>
  <c r="N2138" i="4"/>
  <c r="H2139" i="4"/>
  <c r="I2139" i="4"/>
  <c r="J2139" i="4"/>
  <c r="K2139" i="4"/>
  <c r="L2139" i="4"/>
  <c r="M2139" i="4"/>
  <c r="N2139" i="4"/>
  <c r="H2140" i="4"/>
  <c r="I2140" i="4"/>
  <c r="J2140" i="4"/>
  <c r="K2140" i="4"/>
  <c r="L2140" i="4"/>
  <c r="M2140" i="4"/>
  <c r="N2140" i="4"/>
  <c r="H2141" i="4"/>
  <c r="I2141" i="4"/>
  <c r="J2141" i="4"/>
  <c r="K2141" i="4"/>
  <c r="L2141" i="4"/>
  <c r="M2141" i="4"/>
  <c r="N2141" i="4"/>
  <c r="H2142" i="4"/>
  <c r="I2142" i="4"/>
  <c r="J2142" i="4"/>
  <c r="K2142" i="4"/>
  <c r="L2142" i="4"/>
  <c r="M2142" i="4"/>
  <c r="N2142" i="4"/>
  <c r="H2143" i="4"/>
  <c r="I2143" i="4"/>
  <c r="J2143" i="4"/>
  <c r="K2143" i="4"/>
  <c r="L2143" i="4"/>
  <c r="M2143" i="4"/>
  <c r="N2143" i="4"/>
  <c r="H2144" i="4"/>
  <c r="I2144" i="4"/>
  <c r="J2144" i="4"/>
  <c r="K2144" i="4"/>
  <c r="L2144" i="4"/>
  <c r="M2144" i="4"/>
  <c r="N2144" i="4"/>
  <c r="H2145" i="4"/>
  <c r="I2145" i="4"/>
  <c r="J2145" i="4"/>
  <c r="K2145" i="4"/>
  <c r="L2145" i="4"/>
  <c r="M2145" i="4"/>
  <c r="N2145" i="4"/>
  <c r="H2146" i="4"/>
  <c r="I2146" i="4"/>
  <c r="J2146" i="4"/>
  <c r="K2146" i="4"/>
  <c r="L2146" i="4"/>
  <c r="M2146" i="4"/>
  <c r="N2146" i="4"/>
  <c r="H2147" i="4"/>
  <c r="I2147" i="4"/>
  <c r="J2147" i="4"/>
  <c r="K2147" i="4"/>
  <c r="L2147" i="4"/>
  <c r="M2147" i="4"/>
  <c r="N2147" i="4"/>
  <c r="H2148" i="4"/>
  <c r="I2148" i="4"/>
  <c r="J2148" i="4"/>
  <c r="K2148" i="4"/>
  <c r="L2148" i="4"/>
  <c r="M2148" i="4"/>
  <c r="N2148" i="4"/>
  <c r="H2149" i="4"/>
  <c r="I2149" i="4"/>
  <c r="J2149" i="4"/>
  <c r="K2149" i="4"/>
  <c r="L2149" i="4"/>
  <c r="M2149" i="4"/>
  <c r="N2149" i="4"/>
  <c r="H2150" i="4"/>
  <c r="I2150" i="4"/>
  <c r="J2150" i="4"/>
  <c r="K2150" i="4"/>
  <c r="L2150" i="4"/>
  <c r="M2150" i="4"/>
  <c r="N2150" i="4"/>
  <c r="H2151" i="4"/>
  <c r="I2151" i="4"/>
  <c r="J2151" i="4"/>
  <c r="K2151" i="4"/>
  <c r="L2151" i="4"/>
  <c r="M2151" i="4"/>
  <c r="N2151" i="4"/>
  <c r="H2152" i="4"/>
  <c r="I2152" i="4"/>
  <c r="J2152" i="4"/>
  <c r="K2152" i="4"/>
  <c r="L2152" i="4"/>
  <c r="M2152" i="4"/>
  <c r="N2152" i="4"/>
  <c r="H2153" i="4"/>
  <c r="I2153" i="4"/>
  <c r="J2153" i="4"/>
  <c r="K2153" i="4"/>
  <c r="L2153" i="4"/>
  <c r="M2153" i="4"/>
  <c r="N2153" i="4"/>
  <c r="H2154" i="4"/>
  <c r="I2154" i="4"/>
  <c r="J2154" i="4"/>
  <c r="K2154" i="4"/>
  <c r="L2154" i="4"/>
  <c r="M2154" i="4"/>
  <c r="N2154" i="4"/>
  <c r="H2155" i="4"/>
  <c r="I2155" i="4"/>
  <c r="J2155" i="4"/>
  <c r="K2155" i="4"/>
  <c r="L2155" i="4"/>
  <c r="M2155" i="4"/>
  <c r="N2155" i="4"/>
  <c r="H2156" i="4"/>
  <c r="I2156" i="4"/>
  <c r="J2156" i="4"/>
  <c r="K2156" i="4"/>
  <c r="L2156" i="4"/>
  <c r="M2156" i="4"/>
  <c r="N2156" i="4"/>
  <c r="H2157" i="4"/>
  <c r="I2157" i="4"/>
  <c r="J2157" i="4"/>
  <c r="K2157" i="4"/>
  <c r="L2157" i="4"/>
  <c r="M2157" i="4"/>
  <c r="N2157" i="4"/>
  <c r="H2158" i="4"/>
  <c r="I2158" i="4"/>
  <c r="J2158" i="4"/>
  <c r="K2158" i="4"/>
  <c r="L2158" i="4"/>
  <c r="M2158" i="4"/>
  <c r="N2158" i="4"/>
  <c r="H2159" i="4"/>
  <c r="I2159" i="4"/>
  <c r="J2159" i="4"/>
  <c r="K2159" i="4"/>
  <c r="L2159" i="4"/>
  <c r="M2159" i="4"/>
  <c r="N2159" i="4"/>
  <c r="H2160" i="4"/>
  <c r="I2160" i="4"/>
  <c r="J2160" i="4"/>
  <c r="K2160" i="4"/>
  <c r="L2160" i="4"/>
  <c r="M2160" i="4"/>
  <c r="N2160" i="4"/>
  <c r="H2161" i="4"/>
  <c r="I2161" i="4"/>
  <c r="J2161" i="4"/>
  <c r="K2161" i="4"/>
  <c r="L2161" i="4"/>
  <c r="M2161" i="4"/>
  <c r="N2161" i="4"/>
  <c r="H2162" i="4"/>
  <c r="I2162" i="4"/>
  <c r="J2162" i="4"/>
  <c r="K2162" i="4"/>
  <c r="L2162" i="4"/>
  <c r="M2162" i="4"/>
  <c r="N2162" i="4"/>
  <c r="H2163" i="4"/>
  <c r="I2163" i="4"/>
  <c r="J2163" i="4"/>
  <c r="K2163" i="4"/>
  <c r="L2163" i="4"/>
  <c r="M2163" i="4"/>
  <c r="N2163" i="4"/>
  <c r="H2164" i="4"/>
  <c r="I2164" i="4"/>
  <c r="J2164" i="4"/>
  <c r="K2164" i="4"/>
  <c r="L2164" i="4"/>
  <c r="M2164" i="4"/>
  <c r="N2164" i="4"/>
  <c r="H2165" i="4"/>
  <c r="I2165" i="4"/>
  <c r="J2165" i="4"/>
  <c r="K2165" i="4"/>
  <c r="L2165" i="4"/>
  <c r="M2165" i="4"/>
  <c r="N2165" i="4"/>
  <c r="H2166" i="4"/>
  <c r="I2166" i="4"/>
  <c r="J2166" i="4"/>
  <c r="K2166" i="4"/>
  <c r="L2166" i="4"/>
  <c r="M2166" i="4"/>
  <c r="N2166" i="4"/>
  <c r="H2167" i="4"/>
  <c r="I2167" i="4"/>
  <c r="J2167" i="4"/>
  <c r="K2167" i="4"/>
  <c r="L2167" i="4"/>
  <c r="M2167" i="4"/>
  <c r="N2167" i="4"/>
  <c r="H2168" i="4"/>
  <c r="I2168" i="4"/>
  <c r="J2168" i="4"/>
  <c r="K2168" i="4"/>
  <c r="L2168" i="4"/>
  <c r="M2168" i="4"/>
  <c r="N2168" i="4"/>
  <c r="H2169" i="4"/>
  <c r="I2169" i="4"/>
  <c r="J2169" i="4"/>
  <c r="K2169" i="4"/>
  <c r="L2169" i="4"/>
  <c r="M2169" i="4"/>
  <c r="N2169" i="4"/>
  <c r="H2170" i="4"/>
  <c r="I2170" i="4"/>
  <c r="J2170" i="4"/>
  <c r="K2170" i="4"/>
  <c r="L2170" i="4"/>
  <c r="M2170" i="4"/>
  <c r="N2170" i="4"/>
  <c r="H2171" i="4"/>
  <c r="I2171" i="4"/>
  <c r="J2171" i="4"/>
  <c r="K2171" i="4"/>
  <c r="L2171" i="4"/>
  <c r="M2171" i="4"/>
  <c r="N2171" i="4"/>
  <c r="H2172" i="4"/>
  <c r="I2172" i="4"/>
  <c r="J2172" i="4"/>
  <c r="K2172" i="4"/>
  <c r="L2172" i="4"/>
  <c r="M2172" i="4"/>
  <c r="N2172" i="4"/>
  <c r="H2173" i="4"/>
  <c r="I2173" i="4"/>
  <c r="J2173" i="4"/>
  <c r="K2173" i="4"/>
  <c r="L2173" i="4"/>
  <c r="M2173" i="4"/>
  <c r="N2173" i="4"/>
  <c r="H2174" i="4"/>
  <c r="I2174" i="4"/>
  <c r="J2174" i="4"/>
  <c r="K2174" i="4"/>
  <c r="L2174" i="4"/>
  <c r="M2174" i="4"/>
  <c r="N2174" i="4"/>
  <c r="H2175" i="4"/>
  <c r="I2175" i="4"/>
  <c r="J2175" i="4"/>
  <c r="K2175" i="4"/>
  <c r="L2175" i="4"/>
  <c r="M2175" i="4"/>
  <c r="N2175" i="4"/>
  <c r="H2176" i="4"/>
  <c r="I2176" i="4"/>
  <c r="J2176" i="4"/>
  <c r="K2176" i="4"/>
  <c r="L2176" i="4"/>
  <c r="M2176" i="4"/>
  <c r="N2176" i="4"/>
  <c r="H2177" i="4"/>
  <c r="I2177" i="4"/>
  <c r="J2177" i="4"/>
  <c r="K2177" i="4"/>
  <c r="L2177" i="4"/>
  <c r="M2177" i="4"/>
  <c r="N2177" i="4"/>
  <c r="H2178" i="4"/>
  <c r="I2178" i="4"/>
  <c r="J2178" i="4"/>
  <c r="K2178" i="4"/>
  <c r="L2178" i="4"/>
  <c r="M2178" i="4"/>
  <c r="N2178" i="4"/>
  <c r="H2179" i="4"/>
  <c r="I2179" i="4"/>
  <c r="J2179" i="4"/>
  <c r="K2179" i="4"/>
  <c r="L2179" i="4"/>
  <c r="M2179" i="4"/>
  <c r="N2179" i="4"/>
  <c r="H2180" i="4"/>
  <c r="I2180" i="4"/>
  <c r="J2180" i="4"/>
  <c r="K2180" i="4"/>
  <c r="L2180" i="4"/>
  <c r="M2180" i="4"/>
  <c r="N2180" i="4"/>
  <c r="H2181" i="4"/>
  <c r="I2181" i="4"/>
  <c r="J2181" i="4"/>
  <c r="K2181" i="4"/>
  <c r="L2181" i="4"/>
  <c r="M2181" i="4"/>
  <c r="N2181" i="4"/>
  <c r="H2182" i="4"/>
  <c r="I2182" i="4"/>
  <c r="J2182" i="4"/>
  <c r="K2182" i="4"/>
  <c r="L2182" i="4"/>
  <c r="M2182" i="4"/>
  <c r="N2182" i="4"/>
  <c r="H2183" i="4"/>
  <c r="I2183" i="4"/>
  <c r="J2183" i="4"/>
  <c r="K2183" i="4"/>
  <c r="L2183" i="4"/>
  <c r="M2183" i="4"/>
  <c r="N2183" i="4"/>
  <c r="H2184" i="4"/>
  <c r="I2184" i="4"/>
  <c r="J2184" i="4"/>
  <c r="K2184" i="4"/>
  <c r="L2184" i="4"/>
  <c r="M2184" i="4"/>
  <c r="N2184" i="4"/>
  <c r="H2185" i="4"/>
  <c r="I2185" i="4"/>
  <c r="J2185" i="4"/>
  <c r="K2185" i="4"/>
  <c r="L2185" i="4"/>
  <c r="M2185" i="4"/>
  <c r="N2185" i="4"/>
  <c r="H2186" i="4"/>
  <c r="I2186" i="4"/>
  <c r="J2186" i="4"/>
  <c r="K2186" i="4"/>
  <c r="L2186" i="4"/>
  <c r="M2186" i="4"/>
  <c r="N2186" i="4"/>
  <c r="H2187" i="4"/>
  <c r="I2187" i="4"/>
  <c r="J2187" i="4"/>
  <c r="K2187" i="4"/>
  <c r="L2187" i="4"/>
  <c r="M2187" i="4"/>
  <c r="N2187" i="4"/>
  <c r="H2188" i="4"/>
  <c r="I2188" i="4"/>
  <c r="J2188" i="4"/>
  <c r="K2188" i="4"/>
  <c r="L2188" i="4"/>
  <c r="M2188" i="4"/>
  <c r="N2188" i="4"/>
  <c r="H2189" i="4"/>
  <c r="I2189" i="4"/>
  <c r="J2189" i="4"/>
  <c r="K2189" i="4"/>
  <c r="L2189" i="4"/>
  <c r="M2189" i="4"/>
  <c r="N2189" i="4"/>
  <c r="H2190" i="4"/>
  <c r="I2190" i="4"/>
  <c r="J2190" i="4"/>
  <c r="K2190" i="4"/>
  <c r="L2190" i="4"/>
  <c r="M2190" i="4"/>
  <c r="N2190" i="4"/>
  <c r="H2191" i="4"/>
  <c r="I2191" i="4"/>
  <c r="J2191" i="4"/>
  <c r="K2191" i="4"/>
  <c r="L2191" i="4"/>
  <c r="M2191" i="4"/>
  <c r="N2191" i="4"/>
  <c r="H2192" i="4"/>
  <c r="I2192" i="4"/>
  <c r="J2192" i="4"/>
  <c r="K2192" i="4"/>
  <c r="L2192" i="4"/>
  <c r="M2192" i="4"/>
  <c r="N2192" i="4"/>
  <c r="H2193" i="4"/>
  <c r="I2193" i="4"/>
  <c r="J2193" i="4"/>
  <c r="K2193" i="4"/>
  <c r="L2193" i="4"/>
  <c r="M2193" i="4"/>
  <c r="N2193" i="4"/>
  <c r="H2194" i="4"/>
  <c r="I2194" i="4"/>
  <c r="J2194" i="4"/>
  <c r="K2194" i="4"/>
  <c r="L2194" i="4"/>
  <c r="M2194" i="4"/>
  <c r="N2194" i="4"/>
  <c r="H2195" i="4"/>
  <c r="I2195" i="4"/>
  <c r="J2195" i="4"/>
  <c r="K2195" i="4"/>
  <c r="L2195" i="4"/>
  <c r="M2195" i="4"/>
  <c r="N2195" i="4"/>
  <c r="H2196" i="4"/>
  <c r="I2196" i="4"/>
  <c r="J2196" i="4"/>
  <c r="K2196" i="4"/>
  <c r="L2196" i="4"/>
  <c r="M2196" i="4"/>
  <c r="N2196" i="4"/>
  <c r="H2197" i="4"/>
  <c r="I2197" i="4"/>
  <c r="J2197" i="4"/>
  <c r="K2197" i="4"/>
  <c r="L2197" i="4"/>
  <c r="M2197" i="4"/>
  <c r="N2197" i="4"/>
  <c r="H2198" i="4"/>
  <c r="I2198" i="4"/>
  <c r="J2198" i="4"/>
  <c r="K2198" i="4"/>
  <c r="L2198" i="4"/>
  <c r="M2198" i="4"/>
  <c r="N2198" i="4"/>
  <c r="H2199" i="4"/>
  <c r="I2199" i="4"/>
  <c r="J2199" i="4"/>
  <c r="K2199" i="4"/>
  <c r="L2199" i="4"/>
  <c r="M2199" i="4"/>
  <c r="N2199" i="4"/>
  <c r="H2200" i="4"/>
  <c r="I2200" i="4"/>
  <c r="J2200" i="4"/>
  <c r="K2200" i="4"/>
  <c r="L2200" i="4"/>
  <c r="M2200" i="4"/>
  <c r="N2200" i="4"/>
  <c r="H2201" i="4"/>
  <c r="I2201" i="4"/>
  <c r="J2201" i="4"/>
  <c r="K2201" i="4"/>
  <c r="L2201" i="4"/>
  <c r="M2201" i="4"/>
  <c r="N2201" i="4"/>
  <c r="H2202" i="4"/>
  <c r="I2202" i="4"/>
  <c r="J2202" i="4"/>
  <c r="K2202" i="4"/>
  <c r="L2202" i="4"/>
  <c r="M2202" i="4"/>
  <c r="N2202" i="4"/>
  <c r="H2203" i="4"/>
  <c r="I2203" i="4"/>
  <c r="J2203" i="4"/>
  <c r="K2203" i="4"/>
  <c r="L2203" i="4"/>
  <c r="M2203" i="4"/>
  <c r="N2203" i="4"/>
  <c r="H2204" i="4"/>
  <c r="I2204" i="4"/>
  <c r="J2204" i="4"/>
  <c r="K2204" i="4"/>
  <c r="L2204" i="4"/>
  <c r="M2204" i="4"/>
  <c r="N2204" i="4"/>
  <c r="H2205" i="4"/>
  <c r="I2205" i="4"/>
  <c r="J2205" i="4"/>
  <c r="K2205" i="4"/>
  <c r="L2205" i="4"/>
  <c r="M2205" i="4"/>
  <c r="N2205" i="4"/>
  <c r="H2206" i="4"/>
  <c r="I2206" i="4"/>
  <c r="J2206" i="4"/>
  <c r="K2206" i="4"/>
  <c r="L2206" i="4"/>
  <c r="M2206" i="4"/>
  <c r="N2206" i="4"/>
  <c r="H2207" i="4"/>
  <c r="I2207" i="4"/>
  <c r="J2207" i="4"/>
  <c r="K2207" i="4"/>
  <c r="L2207" i="4"/>
  <c r="M2207" i="4"/>
  <c r="N2207" i="4"/>
  <c r="H2208" i="4"/>
  <c r="I2208" i="4"/>
  <c r="J2208" i="4"/>
  <c r="K2208" i="4"/>
  <c r="L2208" i="4"/>
  <c r="M2208" i="4"/>
  <c r="N2208" i="4"/>
  <c r="H2209" i="4"/>
  <c r="I2209" i="4"/>
  <c r="J2209" i="4"/>
  <c r="K2209" i="4"/>
  <c r="L2209" i="4"/>
  <c r="M2209" i="4"/>
  <c r="N2209" i="4"/>
  <c r="H2210" i="4"/>
  <c r="I2210" i="4"/>
  <c r="J2210" i="4"/>
  <c r="K2210" i="4"/>
  <c r="L2210" i="4"/>
  <c r="M2210" i="4"/>
  <c r="N2210" i="4"/>
  <c r="H2211" i="4"/>
  <c r="I2211" i="4"/>
  <c r="J2211" i="4"/>
  <c r="K2211" i="4"/>
  <c r="L2211" i="4"/>
  <c r="M2211" i="4"/>
  <c r="N2211" i="4"/>
  <c r="H2212" i="4"/>
  <c r="I2212" i="4"/>
  <c r="J2212" i="4"/>
  <c r="K2212" i="4"/>
  <c r="L2212" i="4"/>
  <c r="M2212" i="4"/>
  <c r="N2212" i="4"/>
  <c r="H2213" i="4"/>
  <c r="I2213" i="4"/>
  <c r="J2213" i="4"/>
  <c r="K2213" i="4"/>
  <c r="L2213" i="4"/>
  <c r="M2213" i="4"/>
  <c r="N2213" i="4"/>
  <c r="H2214" i="4"/>
  <c r="I2214" i="4"/>
  <c r="J2214" i="4"/>
  <c r="K2214" i="4"/>
  <c r="L2214" i="4"/>
  <c r="M2214" i="4"/>
  <c r="N2214" i="4"/>
  <c r="H2215" i="4"/>
  <c r="I2215" i="4"/>
  <c r="J2215" i="4"/>
  <c r="K2215" i="4"/>
  <c r="L2215" i="4"/>
  <c r="M2215" i="4"/>
  <c r="N2215" i="4"/>
  <c r="H2216" i="4"/>
  <c r="I2216" i="4"/>
  <c r="J2216" i="4"/>
  <c r="K2216" i="4"/>
  <c r="L2216" i="4"/>
  <c r="M2216" i="4"/>
  <c r="N2216" i="4"/>
  <c r="H2217" i="4"/>
  <c r="I2217" i="4"/>
  <c r="J2217" i="4"/>
  <c r="K2217" i="4"/>
  <c r="L2217" i="4"/>
  <c r="M2217" i="4"/>
  <c r="N2217" i="4"/>
  <c r="H2218" i="4"/>
  <c r="I2218" i="4"/>
  <c r="J2218" i="4"/>
  <c r="K2218" i="4"/>
  <c r="L2218" i="4"/>
  <c r="M2218" i="4"/>
  <c r="N2218" i="4"/>
  <c r="H2219" i="4"/>
  <c r="I2219" i="4"/>
  <c r="J2219" i="4"/>
  <c r="K2219" i="4"/>
  <c r="L2219" i="4"/>
  <c r="M2219" i="4"/>
  <c r="N2219" i="4"/>
  <c r="H2220" i="4"/>
  <c r="I2220" i="4"/>
  <c r="J2220" i="4"/>
  <c r="K2220" i="4"/>
  <c r="L2220" i="4"/>
  <c r="M2220" i="4"/>
  <c r="N2220" i="4"/>
  <c r="H2221" i="4"/>
  <c r="I2221" i="4"/>
  <c r="J2221" i="4"/>
  <c r="K2221" i="4"/>
  <c r="L2221" i="4"/>
  <c r="M2221" i="4"/>
  <c r="N2221" i="4"/>
  <c r="H2222" i="4"/>
  <c r="I2222" i="4"/>
  <c r="J2222" i="4"/>
  <c r="K2222" i="4"/>
  <c r="L2222" i="4"/>
  <c r="M2222" i="4"/>
  <c r="N2222" i="4"/>
  <c r="H2223" i="4"/>
  <c r="I2223" i="4"/>
  <c r="J2223" i="4"/>
  <c r="K2223" i="4"/>
  <c r="L2223" i="4"/>
  <c r="M2223" i="4"/>
  <c r="N2223" i="4"/>
  <c r="H2224" i="4"/>
  <c r="I2224" i="4"/>
  <c r="J2224" i="4"/>
  <c r="K2224" i="4"/>
  <c r="L2224" i="4"/>
  <c r="M2224" i="4"/>
  <c r="N2224" i="4"/>
  <c r="H2225" i="4"/>
  <c r="I2225" i="4"/>
  <c r="J2225" i="4"/>
  <c r="K2225" i="4"/>
  <c r="L2225" i="4"/>
  <c r="M2225" i="4"/>
  <c r="N2225" i="4"/>
  <c r="H2226" i="4"/>
  <c r="I2226" i="4"/>
  <c r="J2226" i="4"/>
  <c r="K2226" i="4"/>
  <c r="L2226" i="4"/>
  <c r="M2226" i="4"/>
  <c r="N2226" i="4"/>
  <c r="H2227" i="4"/>
  <c r="I2227" i="4"/>
  <c r="J2227" i="4"/>
  <c r="K2227" i="4"/>
  <c r="L2227" i="4"/>
  <c r="M2227" i="4"/>
  <c r="N2227" i="4"/>
  <c r="H2228" i="4"/>
  <c r="I2228" i="4"/>
  <c r="J2228" i="4"/>
  <c r="K2228" i="4"/>
  <c r="L2228" i="4"/>
  <c r="M2228" i="4"/>
  <c r="N2228" i="4"/>
  <c r="H2229" i="4"/>
  <c r="I2229" i="4"/>
  <c r="J2229" i="4"/>
  <c r="K2229" i="4"/>
  <c r="L2229" i="4"/>
  <c r="M2229" i="4"/>
  <c r="N2229" i="4"/>
  <c r="H2230" i="4"/>
  <c r="I2230" i="4"/>
  <c r="J2230" i="4"/>
  <c r="K2230" i="4"/>
  <c r="L2230" i="4"/>
  <c r="M2230" i="4"/>
  <c r="N2230" i="4"/>
  <c r="H2231" i="4"/>
  <c r="I2231" i="4"/>
  <c r="J2231" i="4"/>
  <c r="K2231" i="4"/>
  <c r="L2231" i="4"/>
  <c r="M2231" i="4"/>
  <c r="N2231" i="4"/>
  <c r="H2232" i="4"/>
  <c r="I2232" i="4"/>
  <c r="J2232" i="4"/>
  <c r="K2232" i="4"/>
  <c r="L2232" i="4"/>
  <c r="M2232" i="4"/>
  <c r="N2232" i="4"/>
  <c r="H2233" i="4"/>
  <c r="I2233" i="4"/>
  <c r="J2233" i="4"/>
  <c r="K2233" i="4"/>
  <c r="L2233" i="4"/>
  <c r="M2233" i="4"/>
  <c r="N2233" i="4"/>
  <c r="H2234" i="4"/>
  <c r="I2234" i="4"/>
  <c r="J2234" i="4"/>
  <c r="K2234" i="4"/>
  <c r="L2234" i="4"/>
  <c r="M2234" i="4"/>
  <c r="N2234" i="4"/>
  <c r="H2235" i="4"/>
  <c r="I2235" i="4"/>
  <c r="J2235" i="4"/>
  <c r="K2235" i="4"/>
  <c r="L2235" i="4"/>
  <c r="M2235" i="4"/>
  <c r="N2235" i="4"/>
  <c r="H2236" i="4"/>
  <c r="I2236" i="4"/>
  <c r="J2236" i="4"/>
  <c r="K2236" i="4"/>
  <c r="L2236" i="4"/>
  <c r="M2236" i="4"/>
  <c r="N2236" i="4"/>
  <c r="H2237" i="4"/>
  <c r="I2237" i="4"/>
  <c r="J2237" i="4"/>
  <c r="K2237" i="4"/>
  <c r="L2237" i="4"/>
  <c r="M2237" i="4"/>
  <c r="N2237" i="4"/>
  <c r="H2238" i="4"/>
  <c r="I2238" i="4"/>
  <c r="J2238" i="4"/>
  <c r="K2238" i="4"/>
  <c r="L2238" i="4"/>
  <c r="M2238" i="4"/>
  <c r="N2238" i="4"/>
  <c r="H2239" i="4"/>
  <c r="I2239" i="4"/>
  <c r="J2239" i="4"/>
  <c r="K2239" i="4"/>
  <c r="L2239" i="4"/>
  <c r="M2239" i="4"/>
  <c r="N2239" i="4"/>
  <c r="H2240" i="4"/>
  <c r="I2240" i="4"/>
  <c r="J2240" i="4"/>
  <c r="K2240" i="4"/>
  <c r="L2240" i="4"/>
  <c r="M2240" i="4"/>
  <c r="N2240" i="4"/>
  <c r="H2241" i="4"/>
  <c r="I2241" i="4"/>
  <c r="J2241" i="4"/>
  <c r="K2241" i="4"/>
  <c r="L2241" i="4"/>
  <c r="M2241" i="4"/>
  <c r="N2241" i="4"/>
  <c r="H2242" i="4"/>
  <c r="I2242" i="4"/>
  <c r="J2242" i="4"/>
  <c r="K2242" i="4"/>
  <c r="L2242" i="4"/>
  <c r="M2242" i="4"/>
  <c r="N2242" i="4"/>
  <c r="H2243" i="4"/>
  <c r="I2243" i="4"/>
  <c r="J2243" i="4"/>
  <c r="K2243" i="4"/>
  <c r="L2243" i="4"/>
  <c r="M2243" i="4"/>
  <c r="N2243" i="4"/>
  <c r="H2244" i="4"/>
  <c r="I2244" i="4"/>
  <c r="J2244" i="4"/>
  <c r="K2244" i="4"/>
  <c r="L2244" i="4"/>
  <c r="M2244" i="4"/>
  <c r="N2244" i="4"/>
  <c r="H2245" i="4"/>
  <c r="I2245" i="4"/>
  <c r="J2245" i="4"/>
  <c r="K2245" i="4"/>
  <c r="L2245" i="4"/>
  <c r="M2245" i="4"/>
  <c r="N2245" i="4"/>
  <c r="H2246" i="4"/>
  <c r="I2246" i="4"/>
  <c r="J2246" i="4"/>
  <c r="K2246" i="4"/>
  <c r="L2246" i="4"/>
  <c r="M2246" i="4"/>
  <c r="N2246" i="4"/>
  <c r="H2247" i="4"/>
  <c r="I2247" i="4"/>
  <c r="J2247" i="4"/>
  <c r="K2247" i="4"/>
  <c r="L2247" i="4"/>
  <c r="M2247" i="4"/>
  <c r="N2247" i="4"/>
  <c r="H2248" i="4"/>
  <c r="I2248" i="4"/>
  <c r="J2248" i="4"/>
  <c r="K2248" i="4"/>
  <c r="L2248" i="4"/>
  <c r="M2248" i="4"/>
  <c r="N2248" i="4"/>
  <c r="H2249" i="4"/>
  <c r="I2249" i="4"/>
  <c r="J2249" i="4"/>
  <c r="K2249" i="4"/>
  <c r="L2249" i="4"/>
  <c r="M2249" i="4"/>
  <c r="N2249" i="4"/>
  <c r="H2250" i="4"/>
  <c r="I2250" i="4"/>
  <c r="J2250" i="4"/>
  <c r="K2250" i="4"/>
  <c r="L2250" i="4"/>
  <c r="M2250" i="4"/>
  <c r="N2250" i="4"/>
  <c r="H2251" i="4"/>
  <c r="I2251" i="4"/>
  <c r="J2251" i="4"/>
  <c r="K2251" i="4"/>
  <c r="L2251" i="4"/>
  <c r="M2251" i="4"/>
  <c r="N2251" i="4"/>
  <c r="H2252" i="4"/>
  <c r="I2252" i="4"/>
  <c r="J2252" i="4"/>
  <c r="K2252" i="4"/>
  <c r="L2252" i="4"/>
  <c r="M2252" i="4"/>
  <c r="N2252" i="4"/>
  <c r="H2253" i="4"/>
  <c r="I2253" i="4"/>
  <c r="J2253" i="4"/>
  <c r="K2253" i="4"/>
  <c r="L2253" i="4"/>
  <c r="M2253" i="4"/>
  <c r="N2253" i="4"/>
  <c r="H2254" i="4"/>
  <c r="I2254" i="4"/>
  <c r="J2254" i="4"/>
  <c r="K2254" i="4"/>
  <c r="L2254" i="4"/>
  <c r="M2254" i="4"/>
  <c r="N2254" i="4"/>
  <c r="H2255" i="4"/>
  <c r="I2255" i="4"/>
  <c r="J2255" i="4"/>
  <c r="K2255" i="4"/>
  <c r="L2255" i="4"/>
  <c r="M2255" i="4"/>
  <c r="N2255" i="4"/>
  <c r="H2256" i="4"/>
  <c r="I2256" i="4"/>
  <c r="J2256" i="4"/>
  <c r="K2256" i="4"/>
  <c r="L2256" i="4"/>
  <c r="M2256" i="4"/>
  <c r="N2256" i="4"/>
  <c r="H2257" i="4"/>
  <c r="I2257" i="4"/>
  <c r="J2257" i="4"/>
  <c r="K2257" i="4"/>
  <c r="L2257" i="4"/>
  <c r="M2257" i="4"/>
  <c r="N2257" i="4"/>
  <c r="H2258" i="4"/>
  <c r="I2258" i="4"/>
  <c r="J2258" i="4"/>
  <c r="K2258" i="4"/>
  <c r="L2258" i="4"/>
  <c r="M2258" i="4"/>
  <c r="N2258" i="4"/>
  <c r="H2259" i="4"/>
  <c r="I2259" i="4"/>
  <c r="J2259" i="4"/>
  <c r="K2259" i="4"/>
  <c r="L2259" i="4"/>
  <c r="M2259" i="4"/>
  <c r="N2259" i="4"/>
  <c r="H2260" i="4"/>
  <c r="I2260" i="4"/>
  <c r="J2260" i="4"/>
  <c r="K2260" i="4"/>
  <c r="L2260" i="4"/>
  <c r="M2260" i="4"/>
  <c r="N2260" i="4"/>
  <c r="H2261" i="4"/>
  <c r="I2261" i="4"/>
  <c r="J2261" i="4"/>
  <c r="K2261" i="4"/>
  <c r="L2261" i="4"/>
  <c r="M2261" i="4"/>
  <c r="N2261" i="4"/>
  <c r="H2262" i="4"/>
  <c r="I2262" i="4"/>
  <c r="J2262" i="4"/>
  <c r="K2262" i="4"/>
  <c r="L2262" i="4"/>
  <c r="M2262" i="4"/>
  <c r="N2262" i="4"/>
  <c r="H2263" i="4"/>
  <c r="I2263" i="4"/>
  <c r="J2263" i="4"/>
  <c r="K2263" i="4"/>
  <c r="L2263" i="4"/>
  <c r="M2263" i="4"/>
  <c r="N2263" i="4"/>
  <c r="H2264" i="4"/>
  <c r="I2264" i="4"/>
  <c r="J2264" i="4"/>
  <c r="K2264" i="4"/>
  <c r="L2264" i="4"/>
  <c r="M2264" i="4"/>
  <c r="N2264" i="4"/>
  <c r="H2265" i="4"/>
  <c r="I2265" i="4"/>
  <c r="J2265" i="4"/>
  <c r="K2265" i="4"/>
  <c r="L2265" i="4"/>
  <c r="M2265" i="4"/>
  <c r="N2265" i="4"/>
  <c r="H2266" i="4"/>
  <c r="I2266" i="4"/>
  <c r="J2266" i="4"/>
  <c r="K2266" i="4"/>
  <c r="L2266" i="4"/>
  <c r="M2266" i="4"/>
  <c r="N2266" i="4"/>
  <c r="H2267" i="4"/>
  <c r="I2267" i="4"/>
  <c r="J2267" i="4"/>
  <c r="K2267" i="4"/>
  <c r="L2267" i="4"/>
  <c r="M2267" i="4"/>
  <c r="N2267" i="4"/>
  <c r="H2268" i="4"/>
  <c r="I2268" i="4"/>
  <c r="J2268" i="4"/>
  <c r="K2268" i="4"/>
  <c r="L2268" i="4"/>
  <c r="M2268" i="4"/>
  <c r="N2268" i="4"/>
  <c r="H2269" i="4"/>
  <c r="I2269" i="4"/>
  <c r="J2269" i="4"/>
  <c r="K2269" i="4"/>
  <c r="L2269" i="4"/>
  <c r="M2269" i="4"/>
  <c r="N2269" i="4"/>
  <c r="H2270" i="4"/>
  <c r="I2270" i="4"/>
  <c r="J2270" i="4"/>
  <c r="K2270" i="4"/>
  <c r="L2270" i="4"/>
  <c r="M2270" i="4"/>
  <c r="N2270" i="4"/>
  <c r="H2271" i="4"/>
  <c r="I2271" i="4"/>
  <c r="J2271" i="4"/>
  <c r="K2271" i="4"/>
  <c r="L2271" i="4"/>
  <c r="M2271" i="4"/>
  <c r="N2271" i="4"/>
  <c r="H2272" i="4"/>
  <c r="I2272" i="4"/>
  <c r="J2272" i="4"/>
  <c r="K2272" i="4"/>
  <c r="L2272" i="4"/>
  <c r="M2272" i="4"/>
  <c r="N2272" i="4"/>
  <c r="H2273" i="4"/>
  <c r="I2273" i="4"/>
  <c r="J2273" i="4"/>
  <c r="K2273" i="4"/>
  <c r="L2273" i="4"/>
  <c r="M2273" i="4"/>
  <c r="N2273" i="4"/>
  <c r="H2274" i="4"/>
  <c r="I2274" i="4"/>
  <c r="J2274" i="4"/>
  <c r="K2274" i="4"/>
  <c r="L2274" i="4"/>
  <c r="M2274" i="4"/>
  <c r="N2274" i="4"/>
  <c r="H2275" i="4"/>
  <c r="I2275" i="4"/>
  <c r="J2275" i="4"/>
  <c r="K2275" i="4"/>
  <c r="L2275" i="4"/>
  <c r="M2275" i="4"/>
  <c r="N2275" i="4"/>
  <c r="H2276" i="4"/>
  <c r="I2276" i="4"/>
  <c r="J2276" i="4"/>
  <c r="K2276" i="4"/>
  <c r="L2276" i="4"/>
  <c r="M2276" i="4"/>
  <c r="N2276" i="4"/>
  <c r="H2277" i="4"/>
  <c r="I2277" i="4"/>
  <c r="J2277" i="4"/>
  <c r="K2277" i="4"/>
  <c r="L2277" i="4"/>
  <c r="M2277" i="4"/>
  <c r="N2277" i="4"/>
  <c r="H2278" i="4"/>
  <c r="I2278" i="4"/>
  <c r="J2278" i="4"/>
  <c r="K2278" i="4"/>
  <c r="L2278" i="4"/>
  <c r="M2278" i="4"/>
  <c r="N2278" i="4"/>
  <c r="H2279" i="4"/>
  <c r="I2279" i="4"/>
  <c r="J2279" i="4"/>
  <c r="K2279" i="4"/>
  <c r="L2279" i="4"/>
  <c r="M2279" i="4"/>
  <c r="N2279" i="4"/>
  <c r="H2280" i="4"/>
  <c r="I2280" i="4"/>
  <c r="J2280" i="4"/>
  <c r="K2280" i="4"/>
  <c r="L2280" i="4"/>
  <c r="M2280" i="4"/>
  <c r="N2280" i="4"/>
  <c r="H2281" i="4"/>
  <c r="I2281" i="4"/>
  <c r="J2281" i="4"/>
  <c r="K2281" i="4"/>
  <c r="L2281" i="4"/>
  <c r="M2281" i="4"/>
  <c r="N2281" i="4"/>
  <c r="H2282" i="4"/>
  <c r="I2282" i="4"/>
  <c r="J2282" i="4"/>
  <c r="K2282" i="4"/>
  <c r="L2282" i="4"/>
  <c r="M2282" i="4"/>
  <c r="N2282" i="4"/>
  <c r="H2283" i="4"/>
  <c r="I2283" i="4"/>
  <c r="J2283" i="4"/>
  <c r="K2283" i="4"/>
  <c r="L2283" i="4"/>
  <c r="M2283" i="4"/>
  <c r="N2283" i="4"/>
  <c r="H2284" i="4"/>
  <c r="I2284" i="4"/>
  <c r="J2284" i="4"/>
  <c r="K2284" i="4"/>
  <c r="L2284" i="4"/>
  <c r="M2284" i="4"/>
  <c r="N2284" i="4"/>
  <c r="H2285" i="4"/>
  <c r="I2285" i="4"/>
  <c r="J2285" i="4"/>
  <c r="K2285" i="4"/>
  <c r="L2285" i="4"/>
  <c r="M2285" i="4"/>
  <c r="N2285" i="4"/>
  <c r="H2286" i="4"/>
  <c r="I2286" i="4"/>
  <c r="J2286" i="4"/>
  <c r="K2286" i="4"/>
  <c r="L2286" i="4"/>
  <c r="M2286" i="4"/>
  <c r="N2286" i="4"/>
  <c r="H2287" i="4"/>
  <c r="I2287" i="4"/>
  <c r="J2287" i="4"/>
  <c r="K2287" i="4"/>
  <c r="L2287" i="4"/>
  <c r="M2287" i="4"/>
  <c r="N2287" i="4"/>
  <c r="H2288" i="4"/>
  <c r="I2288" i="4"/>
  <c r="J2288" i="4"/>
  <c r="K2288" i="4"/>
  <c r="L2288" i="4"/>
  <c r="M2288" i="4"/>
  <c r="N2288" i="4"/>
  <c r="H2289" i="4"/>
  <c r="I2289" i="4"/>
  <c r="J2289" i="4"/>
  <c r="K2289" i="4"/>
  <c r="L2289" i="4"/>
  <c r="M2289" i="4"/>
  <c r="N2289" i="4"/>
  <c r="H2290" i="4"/>
  <c r="I2290" i="4"/>
  <c r="J2290" i="4"/>
  <c r="K2290" i="4"/>
  <c r="L2290" i="4"/>
  <c r="M2290" i="4"/>
  <c r="N2290" i="4"/>
  <c r="H2291" i="4"/>
  <c r="I2291" i="4"/>
  <c r="J2291" i="4"/>
  <c r="K2291" i="4"/>
  <c r="L2291" i="4"/>
  <c r="M2291" i="4"/>
  <c r="N2291" i="4"/>
  <c r="H2292" i="4"/>
  <c r="I2292" i="4"/>
  <c r="J2292" i="4"/>
  <c r="K2292" i="4"/>
  <c r="L2292" i="4"/>
  <c r="M2292" i="4"/>
  <c r="N2292" i="4"/>
  <c r="H2293" i="4"/>
  <c r="I2293" i="4"/>
  <c r="J2293" i="4"/>
  <c r="K2293" i="4"/>
  <c r="L2293" i="4"/>
  <c r="M2293" i="4"/>
  <c r="N2293" i="4"/>
  <c r="H2294" i="4"/>
  <c r="I2294" i="4"/>
  <c r="J2294" i="4"/>
  <c r="K2294" i="4"/>
  <c r="L2294" i="4"/>
  <c r="M2294" i="4"/>
  <c r="N2294" i="4"/>
  <c r="H2295" i="4"/>
  <c r="I2295" i="4"/>
  <c r="J2295" i="4"/>
  <c r="K2295" i="4"/>
  <c r="L2295" i="4"/>
  <c r="M2295" i="4"/>
  <c r="N2295" i="4"/>
  <c r="H2296" i="4"/>
  <c r="I2296" i="4"/>
  <c r="J2296" i="4"/>
  <c r="K2296" i="4"/>
  <c r="L2296" i="4"/>
  <c r="M2296" i="4"/>
  <c r="N2296" i="4"/>
  <c r="H2297" i="4"/>
  <c r="I2297" i="4"/>
  <c r="J2297" i="4"/>
  <c r="K2297" i="4"/>
  <c r="L2297" i="4"/>
  <c r="M2297" i="4"/>
  <c r="N2297" i="4"/>
  <c r="H2298" i="4"/>
  <c r="I2298" i="4"/>
  <c r="J2298" i="4"/>
  <c r="K2298" i="4"/>
  <c r="L2298" i="4"/>
  <c r="M2298" i="4"/>
  <c r="N2298" i="4"/>
  <c r="H2299" i="4"/>
  <c r="I2299" i="4"/>
  <c r="J2299" i="4"/>
  <c r="K2299" i="4"/>
  <c r="L2299" i="4"/>
  <c r="M2299" i="4"/>
  <c r="N2299" i="4"/>
  <c r="H2300" i="4"/>
  <c r="I2300" i="4"/>
  <c r="J2300" i="4"/>
  <c r="K2300" i="4"/>
  <c r="L2300" i="4"/>
  <c r="M2300" i="4"/>
  <c r="N2300" i="4"/>
  <c r="H2301" i="4"/>
  <c r="I2301" i="4"/>
  <c r="J2301" i="4"/>
  <c r="K2301" i="4"/>
  <c r="L2301" i="4"/>
  <c r="M2301" i="4"/>
  <c r="N2301" i="4"/>
  <c r="H2302" i="4"/>
  <c r="I2302" i="4"/>
  <c r="J2302" i="4"/>
  <c r="K2302" i="4"/>
  <c r="L2302" i="4"/>
  <c r="M2302" i="4"/>
  <c r="N2302" i="4"/>
  <c r="H2303" i="4"/>
  <c r="I2303" i="4"/>
  <c r="J2303" i="4"/>
  <c r="K2303" i="4"/>
  <c r="L2303" i="4"/>
  <c r="M2303" i="4"/>
  <c r="N2303" i="4"/>
  <c r="H2304" i="4"/>
  <c r="I2304" i="4"/>
  <c r="J2304" i="4"/>
  <c r="K2304" i="4"/>
  <c r="L2304" i="4"/>
  <c r="M2304" i="4"/>
  <c r="N2304" i="4"/>
  <c r="H2305" i="4"/>
  <c r="I2305" i="4"/>
  <c r="J2305" i="4"/>
  <c r="K2305" i="4"/>
  <c r="L2305" i="4"/>
  <c r="M2305" i="4"/>
  <c r="N2305" i="4"/>
  <c r="H2306" i="4"/>
  <c r="I2306" i="4"/>
  <c r="J2306" i="4"/>
  <c r="K2306" i="4"/>
  <c r="L2306" i="4"/>
  <c r="M2306" i="4"/>
  <c r="N2306" i="4"/>
  <c r="H2307" i="4"/>
  <c r="I2307" i="4"/>
  <c r="J2307" i="4"/>
  <c r="K2307" i="4"/>
  <c r="L2307" i="4"/>
  <c r="M2307" i="4"/>
  <c r="N2307" i="4"/>
  <c r="H2308" i="4"/>
  <c r="I2308" i="4"/>
  <c r="J2308" i="4"/>
  <c r="K2308" i="4"/>
  <c r="L2308" i="4"/>
  <c r="M2308" i="4"/>
  <c r="N2308" i="4"/>
  <c r="H2309" i="4"/>
  <c r="I2309" i="4"/>
  <c r="J2309" i="4"/>
  <c r="K2309" i="4"/>
  <c r="L2309" i="4"/>
  <c r="M2309" i="4"/>
  <c r="N2309" i="4"/>
  <c r="H2310" i="4"/>
  <c r="I2310" i="4"/>
  <c r="J2310" i="4"/>
  <c r="K2310" i="4"/>
  <c r="L2310" i="4"/>
  <c r="M2310" i="4"/>
  <c r="N2310" i="4"/>
  <c r="H2311" i="4"/>
  <c r="I2311" i="4"/>
  <c r="J2311" i="4"/>
  <c r="K2311" i="4"/>
  <c r="L2311" i="4"/>
  <c r="M2311" i="4"/>
  <c r="N2311" i="4"/>
  <c r="H2312" i="4"/>
  <c r="I2312" i="4"/>
  <c r="J2312" i="4"/>
  <c r="K2312" i="4"/>
  <c r="L2312" i="4"/>
  <c r="M2312" i="4"/>
  <c r="N2312" i="4"/>
  <c r="H2313" i="4"/>
  <c r="I2313" i="4"/>
  <c r="J2313" i="4"/>
  <c r="K2313" i="4"/>
  <c r="L2313" i="4"/>
  <c r="M2313" i="4"/>
  <c r="N2313" i="4"/>
  <c r="H2314" i="4"/>
  <c r="I2314" i="4"/>
  <c r="J2314" i="4"/>
  <c r="K2314" i="4"/>
  <c r="L2314" i="4"/>
  <c r="M2314" i="4"/>
  <c r="N2314" i="4"/>
  <c r="H2315" i="4"/>
  <c r="I2315" i="4"/>
  <c r="J2315" i="4"/>
  <c r="K2315" i="4"/>
  <c r="L2315" i="4"/>
  <c r="M2315" i="4"/>
  <c r="N2315" i="4"/>
  <c r="H2316" i="4"/>
  <c r="I2316" i="4"/>
  <c r="J2316" i="4"/>
  <c r="K2316" i="4"/>
  <c r="L2316" i="4"/>
  <c r="M2316" i="4"/>
  <c r="N2316" i="4"/>
  <c r="H2317" i="4"/>
  <c r="I2317" i="4"/>
  <c r="J2317" i="4"/>
  <c r="K2317" i="4"/>
  <c r="L2317" i="4"/>
  <c r="M2317" i="4"/>
  <c r="N2317" i="4"/>
  <c r="H2318" i="4"/>
  <c r="I2318" i="4"/>
  <c r="J2318" i="4"/>
  <c r="K2318" i="4"/>
  <c r="L2318" i="4"/>
  <c r="M2318" i="4"/>
  <c r="N2318" i="4"/>
  <c r="H2319" i="4"/>
  <c r="I2319" i="4"/>
  <c r="J2319" i="4"/>
  <c r="K2319" i="4"/>
  <c r="L2319" i="4"/>
  <c r="M2319" i="4"/>
  <c r="N2319" i="4"/>
  <c r="H2320" i="4"/>
  <c r="I2320" i="4"/>
  <c r="J2320" i="4"/>
  <c r="K2320" i="4"/>
  <c r="L2320" i="4"/>
  <c r="M2320" i="4"/>
  <c r="N2320" i="4"/>
  <c r="H2321" i="4"/>
  <c r="I2321" i="4"/>
  <c r="J2321" i="4"/>
  <c r="K2321" i="4"/>
  <c r="L2321" i="4"/>
  <c r="M2321" i="4"/>
  <c r="N2321" i="4"/>
  <c r="H2322" i="4"/>
  <c r="I2322" i="4"/>
  <c r="J2322" i="4"/>
  <c r="K2322" i="4"/>
  <c r="L2322" i="4"/>
  <c r="M2322" i="4"/>
  <c r="N2322" i="4"/>
  <c r="H2323" i="4"/>
  <c r="I2323" i="4"/>
  <c r="J2323" i="4"/>
  <c r="K2323" i="4"/>
  <c r="L2323" i="4"/>
  <c r="M2323" i="4"/>
  <c r="N2323" i="4"/>
  <c r="H2324" i="4"/>
  <c r="I2324" i="4"/>
  <c r="J2324" i="4"/>
  <c r="K2324" i="4"/>
  <c r="L2324" i="4"/>
  <c r="M2324" i="4"/>
  <c r="N2324" i="4"/>
  <c r="H2325" i="4"/>
  <c r="I2325" i="4"/>
  <c r="J2325" i="4"/>
  <c r="K2325" i="4"/>
  <c r="L2325" i="4"/>
  <c r="M2325" i="4"/>
  <c r="N2325" i="4"/>
  <c r="H2326" i="4"/>
  <c r="I2326" i="4"/>
  <c r="J2326" i="4"/>
  <c r="K2326" i="4"/>
  <c r="L2326" i="4"/>
  <c r="M2326" i="4"/>
  <c r="N2326" i="4"/>
  <c r="H2327" i="4"/>
  <c r="I2327" i="4"/>
  <c r="J2327" i="4"/>
  <c r="K2327" i="4"/>
  <c r="L2327" i="4"/>
  <c r="M2327" i="4"/>
  <c r="N2327" i="4"/>
  <c r="H2328" i="4"/>
  <c r="I2328" i="4"/>
  <c r="J2328" i="4"/>
  <c r="K2328" i="4"/>
  <c r="L2328" i="4"/>
  <c r="M2328" i="4"/>
  <c r="N2328" i="4"/>
  <c r="H2329" i="4"/>
  <c r="I2329" i="4"/>
  <c r="J2329" i="4"/>
  <c r="K2329" i="4"/>
  <c r="L2329" i="4"/>
  <c r="M2329" i="4"/>
  <c r="N2329" i="4"/>
  <c r="H2330" i="4"/>
  <c r="I2330" i="4"/>
  <c r="J2330" i="4"/>
  <c r="K2330" i="4"/>
  <c r="L2330" i="4"/>
  <c r="M2330" i="4"/>
  <c r="N2330" i="4"/>
  <c r="H2331" i="4"/>
  <c r="I2331" i="4"/>
  <c r="J2331" i="4"/>
  <c r="K2331" i="4"/>
  <c r="L2331" i="4"/>
  <c r="M2331" i="4"/>
  <c r="N2331" i="4"/>
  <c r="H2332" i="4"/>
  <c r="I2332" i="4"/>
  <c r="J2332" i="4"/>
  <c r="K2332" i="4"/>
  <c r="L2332" i="4"/>
  <c r="M2332" i="4"/>
  <c r="N2332" i="4"/>
  <c r="H2333" i="4"/>
  <c r="I2333" i="4"/>
  <c r="J2333" i="4"/>
  <c r="K2333" i="4"/>
  <c r="L2333" i="4"/>
  <c r="M2333" i="4"/>
  <c r="N2333" i="4"/>
  <c r="H2334" i="4"/>
  <c r="I2334" i="4"/>
  <c r="J2334" i="4"/>
  <c r="K2334" i="4"/>
  <c r="L2334" i="4"/>
  <c r="M2334" i="4"/>
  <c r="N2334" i="4"/>
  <c r="H2335" i="4"/>
  <c r="I2335" i="4"/>
  <c r="J2335" i="4"/>
  <c r="K2335" i="4"/>
  <c r="L2335" i="4"/>
  <c r="M2335" i="4"/>
  <c r="N2335" i="4"/>
  <c r="H2336" i="4"/>
  <c r="I2336" i="4"/>
  <c r="J2336" i="4"/>
  <c r="K2336" i="4"/>
  <c r="L2336" i="4"/>
  <c r="M2336" i="4"/>
  <c r="N2336" i="4"/>
  <c r="H2337" i="4"/>
  <c r="I2337" i="4"/>
  <c r="J2337" i="4"/>
  <c r="K2337" i="4"/>
  <c r="L2337" i="4"/>
  <c r="M2337" i="4"/>
  <c r="N2337" i="4"/>
  <c r="H2338" i="4"/>
  <c r="I2338" i="4"/>
  <c r="J2338" i="4"/>
  <c r="K2338" i="4"/>
  <c r="L2338" i="4"/>
  <c r="M2338" i="4"/>
  <c r="N2338" i="4"/>
  <c r="H2339" i="4"/>
  <c r="I2339" i="4"/>
  <c r="J2339" i="4"/>
  <c r="K2339" i="4"/>
  <c r="L2339" i="4"/>
  <c r="M2339" i="4"/>
  <c r="N2339" i="4"/>
  <c r="H2340" i="4"/>
  <c r="I2340" i="4"/>
  <c r="J2340" i="4"/>
  <c r="K2340" i="4"/>
  <c r="L2340" i="4"/>
  <c r="M2340" i="4"/>
  <c r="N2340" i="4"/>
  <c r="H2341" i="4"/>
  <c r="I2341" i="4"/>
  <c r="J2341" i="4"/>
  <c r="K2341" i="4"/>
  <c r="L2341" i="4"/>
  <c r="M2341" i="4"/>
  <c r="N2341" i="4"/>
  <c r="H2342" i="4"/>
  <c r="I2342" i="4"/>
  <c r="J2342" i="4"/>
  <c r="K2342" i="4"/>
  <c r="L2342" i="4"/>
  <c r="M2342" i="4"/>
  <c r="N2342" i="4"/>
  <c r="H2343" i="4"/>
  <c r="I2343" i="4"/>
  <c r="J2343" i="4"/>
  <c r="K2343" i="4"/>
  <c r="L2343" i="4"/>
  <c r="M2343" i="4"/>
  <c r="N2343" i="4"/>
  <c r="H2344" i="4"/>
  <c r="I2344" i="4"/>
  <c r="J2344" i="4"/>
  <c r="K2344" i="4"/>
  <c r="L2344" i="4"/>
  <c r="M2344" i="4"/>
  <c r="N2344" i="4"/>
  <c r="H2345" i="4"/>
  <c r="I2345" i="4"/>
  <c r="J2345" i="4"/>
  <c r="K2345" i="4"/>
  <c r="L2345" i="4"/>
  <c r="M2345" i="4"/>
  <c r="N2345" i="4"/>
  <c r="H2346" i="4"/>
  <c r="I2346" i="4"/>
  <c r="J2346" i="4"/>
  <c r="K2346" i="4"/>
  <c r="L2346" i="4"/>
  <c r="M2346" i="4"/>
  <c r="N2346" i="4"/>
  <c r="H2347" i="4"/>
  <c r="I2347" i="4"/>
  <c r="J2347" i="4"/>
  <c r="K2347" i="4"/>
  <c r="L2347" i="4"/>
  <c r="M2347" i="4"/>
  <c r="N2347" i="4"/>
  <c r="H2348" i="4"/>
  <c r="I2348" i="4"/>
  <c r="J2348" i="4"/>
  <c r="K2348" i="4"/>
  <c r="L2348" i="4"/>
  <c r="M2348" i="4"/>
  <c r="N2348" i="4"/>
  <c r="H2349" i="4"/>
  <c r="I2349" i="4"/>
  <c r="J2349" i="4"/>
  <c r="K2349" i="4"/>
  <c r="L2349" i="4"/>
  <c r="M2349" i="4"/>
  <c r="N2349" i="4"/>
  <c r="H2350" i="4"/>
  <c r="I2350" i="4"/>
  <c r="J2350" i="4"/>
  <c r="K2350" i="4"/>
  <c r="L2350" i="4"/>
  <c r="M2350" i="4"/>
  <c r="N2350" i="4"/>
  <c r="H2351" i="4"/>
  <c r="I2351" i="4"/>
  <c r="J2351" i="4"/>
  <c r="K2351" i="4"/>
  <c r="L2351" i="4"/>
  <c r="M2351" i="4"/>
  <c r="N2351" i="4"/>
  <c r="H2352" i="4"/>
  <c r="I2352" i="4"/>
  <c r="J2352" i="4"/>
  <c r="K2352" i="4"/>
  <c r="L2352" i="4"/>
  <c r="M2352" i="4"/>
  <c r="N2352" i="4"/>
  <c r="H2353" i="4"/>
  <c r="I2353" i="4"/>
  <c r="J2353" i="4"/>
  <c r="K2353" i="4"/>
  <c r="L2353" i="4"/>
  <c r="M2353" i="4"/>
  <c r="N2353" i="4"/>
  <c r="H2354" i="4"/>
  <c r="I2354" i="4"/>
  <c r="J2354" i="4"/>
  <c r="K2354" i="4"/>
  <c r="L2354" i="4"/>
  <c r="M2354" i="4"/>
  <c r="N2354" i="4"/>
  <c r="H2355" i="4"/>
  <c r="I2355" i="4"/>
  <c r="J2355" i="4"/>
  <c r="K2355" i="4"/>
  <c r="L2355" i="4"/>
  <c r="M2355" i="4"/>
  <c r="N2355" i="4"/>
  <c r="H2356" i="4"/>
  <c r="I2356" i="4"/>
  <c r="J2356" i="4"/>
  <c r="K2356" i="4"/>
  <c r="L2356" i="4"/>
  <c r="M2356" i="4"/>
  <c r="N2356" i="4"/>
  <c r="H2357" i="4"/>
  <c r="I2357" i="4"/>
  <c r="J2357" i="4"/>
  <c r="K2357" i="4"/>
  <c r="L2357" i="4"/>
  <c r="M2357" i="4"/>
  <c r="N2357" i="4"/>
  <c r="H2358" i="4"/>
  <c r="I2358" i="4"/>
  <c r="J2358" i="4"/>
  <c r="K2358" i="4"/>
  <c r="L2358" i="4"/>
  <c r="M2358" i="4"/>
  <c r="N2358" i="4"/>
  <c r="H2359" i="4"/>
  <c r="I2359" i="4"/>
  <c r="J2359" i="4"/>
  <c r="K2359" i="4"/>
  <c r="L2359" i="4"/>
  <c r="M2359" i="4"/>
  <c r="N2359" i="4"/>
  <c r="H2360" i="4"/>
  <c r="I2360" i="4"/>
  <c r="J2360" i="4"/>
  <c r="K2360" i="4"/>
  <c r="L2360" i="4"/>
  <c r="M2360" i="4"/>
  <c r="N2360" i="4"/>
  <c r="H2361" i="4"/>
  <c r="I2361" i="4"/>
  <c r="J2361" i="4"/>
  <c r="K2361" i="4"/>
  <c r="L2361" i="4"/>
  <c r="M2361" i="4"/>
  <c r="N2361" i="4"/>
  <c r="H2362" i="4"/>
  <c r="I2362" i="4"/>
  <c r="J2362" i="4"/>
  <c r="K2362" i="4"/>
  <c r="L2362" i="4"/>
  <c r="M2362" i="4"/>
  <c r="N2362" i="4"/>
  <c r="H2363" i="4"/>
  <c r="I2363" i="4"/>
  <c r="J2363" i="4"/>
  <c r="K2363" i="4"/>
  <c r="L2363" i="4"/>
  <c r="M2363" i="4"/>
  <c r="N2363" i="4"/>
  <c r="H2364" i="4"/>
  <c r="I2364" i="4"/>
  <c r="J2364" i="4"/>
  <c r="K2364" i="4"/>
  <c r="L2364" i="4"/>
  <c r="M2364" i="4"/>
  <c r="N2364" i="4"/>
  <c r="H2365" i="4"/>
  <c r="I2365" i="4"/>
  <c r="J2365" i="4"/>
  <c r="K2365" i="4"/>
  <c r="L2365" i="4"/>
  <c r="M2365" i="4"/>
  <c r="N2365" i="4"/>
  <c r="H2366" i="4"/>
  <c r="I2366" i="4"/>
  <c r="J2366" i="4"/>
  <c r="K2366" i="4"/>
  <c r="L2366" i="4"/>
  <c r="M2366" i="4"/>
  <c r="N2366" i="4"/>
  <c r="H2367" i="4"/>
  <c r="I2367" i="4"/>
  <c r="J2367" i="4"/>
  <c r="K2367" i="4"/>
  <c r="L2367" i="4"/>
  <c r="M2367" i="4"/>
  <c r="N2367" i="4"/>
  <c r="H2368" i="4"/>
  <c r="I2368" i="4"/>
  <c r="J2368" i="4"/>
  <c r="K2368" i="4"/>
  <c r="L2368" i="4"/>
  <c r="M2368" i="4"/>
  <c r="N2368" i="4"/>
  <c r="H2369" i="4"/>
  <c r="I2369" i="4"/>
  <c r="J2369" i="4"/>
  <c r="K2369" i="4"/>
  <c r="L2369" i="4"/>
  <c r="M2369" i="4"/>
  <c r="N2369" i="4"/>
  <c r="H2370" i="4"/>
  <c r="I2370" i="4"/>
  <c r="J2370" i="4"/>
  <c r="K2370" i="4"/>
  <c r="L2370" i="4"/>
  <c r="M2370" i="4"/>
  <c r="N2370" i="4"/>
  <c r="H2371" i="4"/>
  <c r="I2371" i="4"/>
  <c r="J2371" i="4"/>
  <c r="K2371" i="4"/>
  <c r="L2371" i="4"/>
  <c r="M2371" i="4"/>
  <c r="N2371" i="4"/>
  <c r="H2372" i="4"/>
  <c r="I2372" i="4"/>
  <c r="J2372" i="4"/>
  <c r="K2372" i="4"/>
  <c r="L2372" i="4"/>
  <c r="M2372" i="4"/>
  <c r="N2372" i="4"/>
  <c r="H2373" i="4"/>
  <c r="I2373" i="4"/>
  <c r="J2373" i="4"/>
  <c r="K2373" i="4"/>
  <c r="L2373" i="4"/>
  <c r="M2373" i="4"/>
  <c r="N2373" i="4"/>
  <c r="H2374" i="4"/>
  <c r="I2374" i="4"/>
  <c r="J2374" i="4"/>
  <c r="K2374" i="4"/>
  <c r="L2374" i="4"/>
  <c r="M2374" i="4"/>
  <c r="N2374" i="4"/>
  <c r="H2375" i="4"/>
  <c r="I2375" i="4"/>
  <c r="J2375" i="4"/>
  <c r="K2375" i="4"/>
  <c r="L2375" i="4"/>
  <c r="M2375" i="4"/>
  <c r="N2375" i="4"/>
  <c r="H2376" i="4"/>
  <c r="I2376" i="4"/>
  <c r="J2376" i="4"/>
  <c r="K2376" i="4"/>
  <c r="L2376" i="4"/>
  <c r="M2376" i="4"/>
  <c r="N2376" i="4"/>
  <c r="H2377" i="4"/>
  <c r="I2377" i="4"/>
  <c r="J2377" i="4"/>
  <c r="K2377" i="4"/>
  <c r="L2377" i="4"/>
  <c r="M2377" i="4"/>
  <c r="N2377" i="4"/>
  <c r="H2378" i="4"/>
  <c r="I2378" i="4"/>
  <c r="J2378" i="4"/>
  <c r="K2378" i="4"/>
  <c r="L2378" i="4"/>
  <c r="M2378" i="4"/>
  <c r="N2378" i="4"/>
  <c r="H2379" i="4"/>
  <c r="I2379" i="4"/>
  <c r="J2379" i="4"/>
  <c r="K2379" i="4"/>
  <c r="L2379" i="4"/>
  <c r="M2379" i="4"/>
  <c r="N2379" i="4"/>
  <c r="H2380" i="4"/>
  <c r="I2380" i="4"/>
  <c r="J2380" i="4"/>
  <c r="K2380" i="4"/>
  <c r="L2380" i="4"/>
  <c r="M2380" i="4"/>
  <c r="N2380" i="4"/>
  <c r="H2381" i="4"/>
  <c r="I2381" i="4"/>
  <c r="J2381" i="4"/>
  <c r="K2381" i="4"/>
  <c r="L2381" i="4"/>
  <c r="M2381" i="4"/>
  <c r="N2381" i="4"/>
  <c r="H2382" i="4"/>
  <c r="I2382" i="4"/>
  <c r="J2382" i="4"/>
  <c r="K2382" i="4"/>
  <c r="L2382" i="4"/>
  <c r="M2382" i="4"/>
  <c r="N2382" i="4"/>
  <c r="H2383" i="4"/>
  <c r="I2383" i="4"/>
  <c r="J2383" i="4"/>
  <c r="K2383" i="4"/>
  <c r="L2383" i="4"/>
  <c r="M2383" i="4"/>
  <c r="N2383" i="4"/>
  <c r="H2384" i="4"/>
  <c r="I2384" i="4"/>
  <c r="J2384" i="4"/>
  <c r="K2384" i="4"/>
  <c r="L2384" i="4"/>
  <c r="M2384" i="4"/>
  <c r="N2384" i="4"/>
  <c r="H2385" i="4"/>
  <c r="I2385" i="4"/>
  <c r="J2385" i="4"/>
  <c r="K2385" i="4"/>
  <c r="L2385" i="4"/>
  <c r="M2385" i="4"/>
  <c r="N2385" i="4"/>
  <c r="H2386" i="4"/>
  <c r="I2386" i="4"/>
  <c r="J2386" i="4"/>
  <c r="K2386" i="4"/>
  <c r="L2386" i="4"/>
  <c r="M2386" i="4"/>
  <c r="N2386" i="4"/>
  <c r="H2387" i="4"/>
  <c r="I2387" i="4"/>
  <c r="J2387" i="4"/>
  <c r="K2387" i="4"/>
  <c r="L2387" i="4"/>
  <c r="M2387" i="4"/>
  <c r="N2387" i="4"/>
  <c r="H2388" i="4"/>
  <c r="I2388" i="4"/>
  <c r="J2388" i="4"/>
  <c r="K2388" i="4"/>
  <c r="L2388" i="4"/>
  <c r="M2388" i="4"/>
  <c r="N2388" i="4"/>
  <c r="H2389" i="4"/>
  <c r="I2389" i="4"/>
  <c r="J2389" i="4"/>
  <c r="K2389" i="4"/>
  <c r="L2389" i="4"/>
  <c r="M2389" i="4"/>
  <c r="N2389" i="4"/>
  <c r="H2390" i="4"/>
  <c r="I2390" i="4"/>
  <c r="J2390" i="4"/>
  <c r="K2390" i="4"/>
  <c r="L2390" i="4"/>
  <c r="M2390" i="4"/>
  <c r="N2390" i="4"/>
  <c r="H2391" i="4"/>
  <c r="I2391" i="4"/>
  <c r="J2391" i="4"/>
  <c r="K2391" i="4"/>
  <c r="L2391" i="4"/>
  <c r="M2391" i="4"/>
  <c r="N2391" i="4"/>
  <c r="H2392" i="4"/>
  <c r="I2392" i="4"/>
  <c r="J2392" i="4"/>
  <c r="K2392" i="4"/>
  <c r="L2392" i="4"/>
  <c r="M2392" i="4"/>
  <c r="N2392" i="4"/>
  <c r="H2393" i="4"/>
  <c r="I2393" i="4"/>
  <c r="J2393" i="4"/>
  <c r="K2393" i="4"/>
  <c r="L2393" i="4"/>
  <c r="M2393" i="4"/>
  <c r="N2393" i="4"/>
  <c r="H2394" i="4"/>
  <c r="I2394" i="4"/>
  <c r="J2394" i="4"/>
  <c r="K2394" i="4"/>
  <c r="L2394" i="4"/>
  <c r="M2394" i="4"/>
  <c r="N2394" i="4"/>
  <c r="H2395" i="4"/>
  <c r="I2395" i="4"/>
  <c r="J2395" i="4"/>
  <c r="K2395" i="4"/>
  <c r="L2395" i="4"/>
  <c r="M2395" i="4"/>
  <c r="N2395" i="4"/>
  <c r="H2396" i="4"/>
  <c r="I2396" i="4"/>
  <c r="J2396" i="4"/>
  <c r="K2396" i="4"/>
  <c r="L2396" i="4"/>
  <c r="M2396" i="4"/>
  <c r="N2396" i="4"/>
  <c r="H2397" i="4"/>
  <c r="I2397" i="4"/>
  <c r="J2397" i="4"/>
  <c r="K2397" i="4"/>
  <c r="L2397" i="4"/>
  <c r="M2397" i="4"/>
  <c r="N2397" i="4"/>
  <c r="H2398" i="4"/>
  <c r="I2398" i="4"/>
  <c r="J2398" i="4"/>
  <c r="K2398" i="4"/>
  <c r="L2398" i="4"/>
  <c r="M2398" i="4"/>
  <c r="N2398" i="4"/>
  <c r="H2399" i="4"/>
  <c r="I2399" i="4"/>
  <c r="J2399" i="4"/>
  <c r="K2399" i="4"/>
  <c r="L2399" i="4"/>
  <c r="M2399" i="4"/>
  <c r="N2399" i="4"/>
  <c r="H2400" i="4"/>
  <c r="I2400" i="4"/>
  <c r="J2400" i="4"/>
  <c r="K2400" i="4"/>
  <c r="L2400" i="4"/>
  <c r="M2400" i="4"/>
  <c r="N2400" i="4"/>
  <c r="H2401" i="4"/>
  <c r="I2401" i="4"/>
  <c r="J2401" i="4"/>
  <c r="K2401" i="4"/>
  <c r="L2401" i="4"/>
  <c r="M2401" i="4"/>
  <c r="N2401" i="4"/>
  <c r="H2402" i="4"/>
  <c r="I2402" i="4"/>
  <c r="J2402" i="4"/>
  <c r="K2402" i="4"/>
  <c r="L2402" i="4"/>
  <c r="M2402" i="4"/>
  <c r="N2402" i="4"/>
  <c r="H2403" i="4"/>
  <c r="I2403" i="4"/>
  <c r="J2403" i="4"/>
  <c r="K2403" i="4"/>
  <c r="L2403" i="4"/>
  <c r="M2403" i="4"/>
  <c r="N2403" i="4"/>
  <c r="H2404" i="4"/>
  <c r="I2404" i="4"/>
  <c r="J2404" i="4"/>
  <c r="K2404" i="4"/>
  <c r="L2404" i="4"/>
  <c r="M2404" i="4"/>
  <c r="N2404" i="4"/>
  <c r="H2405" i="4"/>
  <c r="I2405" i="4"/>
  <c r="J2405" i="4"/>
  <c r="K2405" i="4"/>
  <c r="L2405" i="4"/>
  <c r="M2405" i="4"/>
  <c r="N2405" i="4"/>
  <c r="H2406" i="4"/>
  <c r="I2406" i="4"/>
  <c r="J2406" i="4"/>
  <c r="K2406" i="4"/>
  <c r="L2406" i="4"/>
  <c r="M2406" i="4"/>
  <c r="N2406" i="4"/>
  <c r="H2407" i="4"/>
  <c r="I2407" i="4"/>
  <c r="J2407" i="4"/>
  <c r="K2407" i="4"/>
  <c r="L2407" i="4"/>
  <c r="M2407" i="4"/>
  <c r="N2407" i="4"/>
  <c r="H2408" i="4"/>
  <c r="I2408" i="4"/>
  <c r="J2408" i="4"/>
  <c r="K2408" i="4"/>
  <c r="L2408" i="4"/>
  <c r="M2408" i="4"/>
  <c r="N2408" i="4"/>
  <c r="H2409" i="4"/>
  <c r="I2409" i="4"/>
  <c r="J2409" i="4"/>
  <c r="K2409" i="4"/>
  <c r="L2409" i="4"/>
  <c r="M2409" i="4"/>
  <c r="N2409" i="4"/>
  <c r="H2410" i="4"/>
  <c r="I2410" i="4"/>
  <c r="J2410" i="4"/>
  <c r="K2410" i="4"/>
  <c r="L2410" i="4"/>
  <c r="M2410" i="4"/>
  <c r="N2410" i="4"/>
  <c r="H2411" i="4"/>
  <c r="I2411" i="4"/>
  <c r="J2411" i="4"/>
  <c r="K2411" i="4"/>
  <c r="L2411" i="4"/>
  <c r="M2411" i="4"/>
  <c r="N2411" i="4"/>
  <c r="H2412" i="4"/>
  <c r="I2412" i="4"/>
  <c r="J2412" i="4"/>
  <c r="K2412" i="4"/>
  <c r="L2412" i="4"/>
  <c r="M2412" i="4"/>
  <c r="N2412" i="4"/>
  <c r="H2413" i="4"/>
  <c r="I2413" i="4"/>
  <c r="J2413" i="4"/>
  <c r="K2413" i="4"/>
  <c r="L2413" i="4"/>
  <c r="M2413" i="4"/>
  <c r="N2413" i="4"/>
  <c r="H2414" i="4"/>
  <c r="I2414" i="4"/>
  <c r="J2414" i="4"/>
  <c r="K2414" i="4"/>
  <c r="L2414" i="4"/>
  <c r="M2414" i="4"/>
  <c r="N2414" i="4"/>
  <c r="H2415" i="4"/>
  <c r="I2415" i="4"/>
  <c r="J2415" i="4"/>
  <c r="K2415" i="4"/>
  <c r="L2415" i="4"/>
  <c r="M2415" i="4"/>
  <c r="N2415" i="4"/>
  <c r="H2416" i="4"/>
  <c r="I2416" i="4"/>
  <c r="J2416" i="4"/>
  <c r="K2416" i="4"/>
  <c r="L2416" i="4"/>
  <c r="M2416" i="4"/>
  <c r="N2416" i="4"/>
  <c r="H2417" i="4"/>
  <c r="I2417" i="4"/>
  <c r="J2417" i="4"/>
  <c r="K2417" i="4"/>
  <c r="L2417" i="4"/>
  <c r="M2417" i="4"/>
  <c r="N2417" i="4"/>
  <c r="H2418" i="4"/>
  <c r="I2418" i="4"/>
  <c r="J2418" i="4"/>
  <c r="K2418" i="4"/>
  <c r="L2418" i="4"/>
  <c r="M2418" i="4"/>
  <c r="N2418" i="4"/>
  <c r="H2419" i="4"/>
  <c r="I2419" i="4"/>
  <c r="J2419" i="4"/>
  <c r="K2419" i="4"/>
  <c r="L2419" i="4"/>
  <c r="M2419" i="4"/>
  <c r="N2419" i="4"/>
  <c r="H2420" i="4"/>
  <c r="I2420" i="4"/>
  <c r="J2420" i="4"/>
  <c r="K2420" i="4"/>
  <c r="L2420" i="4"/>
  <c r="M2420" i="4"/>
  <c r="N2420" i="4"/>
  <c r="H2421" i="4"/>
  <c r="I2421" i="4"/>
  <c r="J2421" i="4"/>
  <c r="K2421" i="4"/>
  <c r="L2421" i="4"/>
  <c r="M2421" i="4"/>
  <c r="N2421" i="4"/>
  <c r="H2422" i="4"/>
  <c r="I2422" i="4"/>
  <c r="J2422" i="4"/>
  <c r="K2422" i="4"/>
  <c r="L2422" i="4"/>
  <c r="M2422" i="4"/>
  <c r="N2422" i="4"/>
  <c r="H2423" i="4"/>
  <c r="I2423" i="4"/>
  <c r="J2423" i="4"/>
  <c r="K2423" i="4"/>
  <c r="L2423" i="4"/>
  <c r="M2423" i="4"/>
  <c r="N2423" i="4"/>
  <c r="H2424" i="4"/>
  <c r="I2424" i="4"/>
  <c r="J2424" i="4"/>
  <c r="K2424" i="4"/>
  <c r="L2424" i="4"/>
  <c r="M2424" i="4"/>
  <c r="N2424" i="4"/>
  <c r="H2425" i="4"/>
  <c r="I2425" i="4"/>
  <c r="J2425" i="4"/>
  <c r="K2425" i="4"/>
  <c r="L2425" i="4"/>
  <c r="M2425" i="4"/>
  <c r="N2425" i="4"/>
  <c r="H2426" i="4"/>
  <c r="I2426" i="4"/>
  <c r="J2426" i="4"/>
  <c r="K2426" i="4"/>
  <c r="L2426" i="4"/>
  <c r="M2426" i="4"/>
  <c r="N2426" i="4"/>
  <c r="H2427" i="4"/>
  <c r="I2427" i="4"/>
  <c r="J2427" i="4"/>
  <c r="K2427" i="4"/>
  <c r="L2427" i="4"/>
  <c r="M2427" i="4"/>
  <c r="N2427" i="4"/>
  <c r="H2428" i="4"/>
  <c r="I2428" i="4"/>
  <c r="J2428" i="4"/>
  <c r="K2428" i="4"/>
  <c r="L2428" i="4"/>
  <c r="M2428" i="4"/>
  <c r="N2428" i="4"/>
  <c r="H2429" i="4"/>
  <c r="I2429" i="4"/>
  <c r="J2429" i="4"/>
  <c r="K2429" i="4"/>
  <c r="L2429" i="4"/>
  <c r="M2429" i="4"/>
  <c r="N2429" i="4"/>
  <c r="H2430" i="4"/>
  <c r="I2430" i="4"/>
  <c r="J2430" i="4"/>
  <c r="K2430" i="4"/>
  <c r="L2430" i="4"/>
  <c r="M2430" i="4"/>
  <c r="N2430" i="4"/>
  <c r="H2431" i="4"/>
  <c r="I2431" i="4"/>
  <c r="J2431" i="4"/>
  <c r="K2431" i="4"/>
  <c r="L2431" i="4"/>
  <c r="M2431" i="4"/>
  <c r="N2431" i="4"/>
  <c r="H2432" i="4"/>
  <c r="I2432" i="4"/>
  <c r="J2432" i="4"/>
  <c r="K2432" i="4"/>
  <c r="L2432" i="4"/>
  <c r="M2432" i="4"/>
  <c r="N2432" i="4"/>
  <c r="H2433" i="4"/>
  <c r="I2433" i="4"/>
  <c r="J2433" i="4"/>
  <c r="K2433" i="4"/>
  <c r="L2433" i="4"/>
  <c r="M2433" i="4"/>
  <c r="N2433" i="4"/>
  <c r="H2434" i="4"/>
  <c r="I2434" i="4"/>
  <c r="J2434" i="4"/>
  <c r="K2434" i="4"/>
  <c r="L2434" i="4"/>
  <c r="M2434" i="4"/>
  <c r="N2434" i="4"/>
  <c r="H2435" i="4"/>
  <c r="I2435" i="4"/>
  <c r="J2435" i="4"/>
  <c r="K2435" i="4"/>
  <c r="L2435" i="4"/>
  <c r="M2435" i="4"/>
  <c r="N2435" i="4"/>
  <c r="H2436" i="4"/>
  <c r="I2436" i="4"/>
  <c r="J2436" i="4"/>
  <c r="K2436" i="4"/>
  <c r="L2436" i="4"/>
  <c r="M2436" i="4"/>
  <c r="N2436" i="4"/>
  <c r="H2437" i="4"/>
  <c r="I2437" i="4"/>
  <c r="J2437" i="4"/>
  <c r="K2437" i="4"/>
  <c r="L2437" i="4"/>
  <c r="M2437" i="4"/>
  <c r="N2437" i="4"/>
  <c r="H2438" i="4"/>
  <c r="I2438" i="4"/>
  <c r="J2438" i="4"/>
  <c r="K2438" i="4"/>
  <c r="L2438" i="4"/>
  <c r="M2438" i="4"/>
  <c r="N2438" i="4"/>
  <c r="H2439" i="4"/>
  <c r="I2439" i="4"/>
  <c r="J2439" i="4"/>
  <c r="K2439" i="4"/>
  <c r="L2439" i="4"/>
  <c r="M2439" i="4"/>
  <c r="N2439" i="4"/>
  <c r="H2440" i="4"/>
  <c r="I2440" i="4"/>
  <c r="J2440" i="4"/>
  <c r="K2440" i="4"/>
  <c r="L2440" i="4"/>
  <c r="M2440" i="4"/>
  <c r="N2440" i="4"/>
  <c r="H2441" i="4"/>
  <c r="I2441" i="4"/>
  <c r="J2441" i="4"/>
  <c r="K2441" i="4"/>
  <c r="L2441" i="4"/>
  <c r="M2441" i="4"/>
  <c r="N2441" i="4"/>
  <c r="H2442" i="4"/>
  <c r="I2442" i="4"/>
  <c r="J2442" i="4"/>
  <c r="K2442" i="4"/>
  <c r="L2442" i="4"/>
  <c r="M2442" i="4"/>
  <c r="N2442" i="4"/>
  <c r="H2443" i="4"/>
  <c r="I2443" i="4"/>
  <c r="J2443" i="4"/>
  <c r="K2443" i="4"/>
  <c r="L2443" i="4"/>
  <c r="M2443" i="4"/>
  <c r="N2443" i="4"/>
  <c r="H2444" i="4"/>
  <c r="I2444" i="4"/>
  <c r="J2444" i="4"/>
  <c r="K2444" i="4"/>
  <c r="L2444" i="4"/>
  <c r="M2444" i="4"/>
  <c r="N2444" i="4"/>
  <c r="H2445" i="4"/>
  <c r="I2445" i="4"/>
  <c r="J2445" i="4"/>
  <c r="K2445" i="4"/>
  <c r="L2445" i="4"/>
  <c r="M2445" i="4"/>
  <c r="N2445" i="4"/>
  <c r="H2446" i="4"/>
  <c r="I2446" i="4"/>
  <c r="J2446" i="4"/>
  <c r="K2446" i="4"/>
  <c r="L2446" i="4"/>
  <c r="M2446" i="4"/>
  <c r="N2446" i="4"/>
  <c r="H2447" i="4"/>
  <c r="I2447" i="4"/>
  <c r="J2447" i="4"/>
  <c r="K2447" i="4"/>
  <c r="L2447" i="4"/>
  <c r="M2447" i="4"/>
  <c r="N2447" i="4"/>
  <c r="H2448" i="4"/>
  <c r="I2448" i="4"/>
  <c r="J2448" i="4"/>
  <c r="K2448" i="4"/>
  <c r="L2448" i="4"/>
  <c r="M2448" i="4"/>
  <c r="N2448" i="4"/>
  <c r="H2449" i="4"/>
  <c r="I2449" i="4"/>
  <c r="J2449" i="4"/>
  <c r="K2449" i="4"/>
  <c r="L2449" i="4"/>
  <c r="M2449" i="4"/>
  <c r="N2449" i="4"/>
  <c r="H2450" i="4"/>
  <c r="I2450" i="4"/>
  <c r="J2450" i="4"/>
  <c r="K2450" i="4"/>
  <c r="L2450" i="4"/>
  <c r="M2450" i="4"/>
  <c r="N2450" i="4"/>
  <c r="H2451" i="4"/>
  <c r="I2451" i="4"/>
  <c r="J2451" i="4"/>
  <c r="K2451" i="4"/>
  <c r="L2451" i="4"/>
  <c r="M2451" i="4"/>
  <c r="N2451" i="4"/>
  <c r="H2452" i="4"/>
  <c r="I2452" i="4"/>
  <c r="J2452" i="4"/>
  <c r="K2452" i="4"/>
  <c r="L2452" i="4"/>
  <c r="M2452" i="4"/>
  <c r="N2452" i="4"/>
  <c r="H2453" i="4"/>
  <c r="I2453" i="4"/>
  <c r="J2453" i="4"/>
  <c r="K2453" i="4"/>
  <c r="L2453" i="4"/>
  <c r="M2453" i="4"/>
  <c r="N2453" i="4"/>
  <c r="H2454" i="4"/>
  <c r="I2454" i="4"/>
  <c r="J2454" i="4"/>
  <c r="K2454" i="4"/>
  <c r="L2454" i="4"/>
  <c r="M2454" i="4"/>
  <c r="N2454" i="4"/>
  <c r="H2455" i="4"/>
  <c r="I2455" i="4"/>
  <c r="J2455" i="4"/>
  <c r="K2455" i="4"/>
  <c r="L2455" i="4"/>
  <c r="M2455" i="4"/>
  <c r="N2455" i="4"/>
  <c r="H2456" i="4"/>
  <c r="I2456" i="4"/>
  <c r="J2456" i="4"/>
  <c r="K2456" i="4"/>
  <c r="L2456" i="4"/>
  <c r="M2456" i="4"/>
  <c r="N2456" i="4"/>
  <c r="H2457" i="4"/>
  <c r="I2457" i="4"/>
  <c r="J2457" i="4"/>
  <c r="K2457" i="4"/>
  <c r="L2457" i="4"/>
  <c r="M2457" i="4"/>
  <c r="N2457" i="4"/>
  <c r="H2458" i="4"/>
  <c r="I2458" i="4"/>
  <c r="J2458" i="4"/>
  <c r="K2458" i="4"/>
  <c r="L2458" i="4"/>
  <c r="M2458" i="4"/>
  <c r="N2458" i="4"/>
  <c r="H2459" i="4"/>
  <c r="I2459" i="4"/>
  <c r="J2459" i="4"/>
  <c r="K2459" i="4"/>
  <c r="L2459" i="4"/>
  <c r="M2459" i="4"/>
  <c r="N2459" i="4"/>
  <c r="H2460" i="4"/>
  <c r="I2460" i="4"/>
  <c r="J2460" i="4"/>
  <c r="K2460" i="4"/>
  <c r="L2460" i="4"/>
  <c r="M2460" i="4"/>
  <c r="N2460" i="4"/>
  <c r="H2461" i="4"/>
  <c r="I2461" i="4"/>
  <c r="J2461" i="4"/>
  <c r="K2461" i="4"/>
  <c r="L2461" i="4"/>
  <c r="M2461" i="4"/>
  <c r="N2461" i="4"/>
  <c r="H2462" i="4"/>
  <c r="I2462" i="4"/>
  <c r="J2462" i="4"/>
  <c r="K2462" i="4"/>
  <c r="L2462" i="4"/>
  <c r="M2462" i="4"/>
  <c r="N2462" i="4"/>
  <c r="H2463" i="4"/>
  <c r="I2463" i="4"/>
  <c r="J2463" i="4"/>
  <c r="K2463" i="4"/>
  <c r="L2463" i="4"/>
  <c r="M2463" i="4"/>
  <c r="N2463" i="4"/>
  <c r="H2464" i="4"/>
  <c r="I2464" i="4"/>
  <c r="J2464" i="4"/>
  <c r="K2464" i="4"/>
  <c r="L2464" i="4"/>
  <c r="M2464" i="4"/>
  <c r="N2464" i="4"/>
  <c r="H2465" i="4"/>
  <c r="I2465" i="4"/>
  <c r="J2465" i="4"/>
  <c r="K2465" i="4"/>
  <c r="L2465" i="4"/>
  <c r="M2465" i="4"/>
  <c r="N2465" i="4"/>
  <c r="H2466" i="4"/>
  <c r="I2466" i="4"/>
  <c r="J2466" i="4"/>
  <c r="K2466" i="4"/>
  <c r="L2466" i="4"/>
  <c r="M2466" i="4"/>
  <c r="N2466" i="4"/>
  <c r="H2467" i="4"/>
  <c r="I2467" i="4"/>
  <c r="J2467" i="4"/>
  <c r="K2467" i="4"/>
  <c r="L2467" i="4"/>
  <c r="M2467" i="4"/>
  <c r="N2467" i="4"/>
  <c r="H2468" i="4"/>
  <c r="I2468" i="4"/>
  <c r="J2468" i="4"/>
  <c r="K2468" i="4"/>
  <c r="L2468" i="4"/>
  <c r="M2468" i="4"/>
  <c r="N2468" i="4"/>
  <c r="H2469" i="4"/>
  <c r="I2469" i="4"/>
  <c r="J2469" i="4"/>
  <c r="K2469" i="4"/>
  <c r="L2469" i="4"/>
  <c r="M2469" i="4"/>
  <c r="N2469" i="4"/>
  <c r="H2470" i="4"/>
  <c r="I2470" i="4"/>
  <c r="J2470" i="4"/>
  <c r="K2470" i="4"/>
  <c r="L2470" i="4"/>
  <c r="M2470" i="4"/>
  <c r="N2470" i="4"/>
  <c r="H2471" i="4"/>
  <c r="I2471" i="4"/>
  <c r="J2471" i="4"/>
  <c r="K2471" i="4"/>
  <c r="L2471" i="4"/>
  <c r="M2471" i="4"/>
  <c r="N2471" i="4"/>
  <c r="H2472" i="4"/>
  <c r="I2472" i="4"/>
  <c r="J2472" i="4"/>
  <c r="K2472" i="4"/>
  <c r="L2472" i="4"/>
  <c r="M2472" i="4"/>
  <c r="N2472" i="4"/>
  <c r="H2473" i="4"/>
  <c r="I2473" i="4"/>
  <c r="J2473" i="4"/>
  <c r="K2473" i="4"/>
  <c r="L2473" i="4"/>
  <c r="M2473" i="4"/>
  <c r="N2473" i="4"/>
  <c r="H2474" i="4"/>
  <c r="I2474" i="4"/>
  <c r="J2474" i="4"/>
  <c r="K2474" i="4"/>
  <c r="L2474" i="4"/>
  <c r="M2474" i="4"/>
  <c r="N2474" i="4"/>
  <c r="H2475" i="4"/>
  <c r="I2475" i="4"/>
  <c r="J2475" i="4"/>
  <c r="K2475" i="4"/>
  <c r="L2475" i="4"/>
  <c r="M2475" i="4"/>
  <c r="N2475" i="4"/>
  <c r="H2476" i="4"/>
  <c r="I2476" i="4"/>
  <c r="J2476" i="4"/>
  <c r="K2476" i="4"/>
  <c r="L2476" i="4"/>
  <c r="M2476" i="4"/>
  <c r="N2476" i="4"/>
  <c r="H2477" i="4"/>
  <c r="I2477" i="4"/>
  <c r="J2477" i="4"/>
  <c r="K2477" i="4"/>
  <c r="L2477" i="4"/>
  <c r="M2477" i="4"/>
  <c r="N2477" i="4"/>
  <c r="H2478" i="4"/>
  <c r="I2478" i="4"/>
  <c r="J2478" i="4"/>
  <c r="K2478" i="4"/>
  <c r="L2478" i="4"/>
  <c r="M2478" i="4"/>
  <c r="N2478" i="4"/>
  <c r="H2479" i="4"/>
  <c r="I2479" i="4"/>
  <c r="J2479" i="4"/>
  <c r="K2479" i="4"/>
  <c r="L2479" i="4"/>
  <c r="M2479" i="4"/>
  <c r="N2479" i="4"/>
  <c r="H2480" i="4"/>
  <c r="I2480" i="4"/>
  <c r="J2480" i="4"/>
  <c r="K2480" i="4"/>
  <c r="L2480" i="4"/>
  <c r="M2480" i="4"/>
  <c r="N2480" i="4"/>
  <c r="H2481" i="4"/>
  <c r="I2481" i="4"/>
  <c r="J2481" i="4"/>
  <c r="K2481" i="4"/>
  <c r="L2481" i="4"/>
  <c r="M2481" i="4"/>
  <c r="N2481" i="4"/>
  <c r="H2482" i="4"/>
  <c r="I2482" i="4"/>
  <c r="J2482" i="4"/>
  <c r="K2482" i="4"/>
  <c r="L2482" i="4"/>
  <c r="M2482" i="4"/>
  <c r="N2482" i="4"/>
  <c r="H2483" i="4"/>
  <c r="I2483" i="4"/>
  <c r="J2483" i="4"/>
  <c r="K2483" i="4"/>
  <c r="L2483" i="4"/>
  <c r="M2483" i="4"/>
  <c r="N2483" i="4"/>
  <c r="H2484" i="4"/>
  <c r="I2484" i="4"/>
  <c r="J2484" i="4"/>
  <c r="K2484" i="4"/>
  <c r="L2484" i="4"/>
  <c r="M2484" i="4"/>
  <c r="N2484" i="4"/>
  <c r="H2485" i="4"/>
  <c r="I2485" i="4"/>
  <c r="J2485" i="4"/>
  <c r="K2485" i="4"/>
  <c r="L2485" i="4"/>
  <c r="M2485" i="4"/>
  <c r="N2485" i="4"/>
  <c r="H2486" i="4"/>
  <c r="I2486" i="4"/>
  <c r="J2486" i="4"/>
  <c r="K2486" i="4"/>
  <c r="L2486" i="4"/>
  <c r="M2486" i="4"/>
  <c r="N2486" i="4"/>
  <c r="H2487" i="4"/>
  <c r="I2487" i="4"/>
  <c r="J2487" i="4"/>
  <c r="K2487" i="4"/>
  <c r="L2487" i="4"/>
  <c r="M2487" i="4"/>
  <c r="N2487" i="4"/>
  <c r="H2488" i="4"/>
  <c r="I2488" i="4"/>
  <c r="J2488" i="4"/>
  <c r="K2488" i="4"/>
  <c r="L2488" i="4"/>
  <c r="M2488" i="4"/>
  <c r="N2488" i="4"/>
  <c r="H2489" i="4"/>
  <c r="I2489" i="4"/>
  <c r="J2489" i="4"/>
  <c r="K2489" i="4"/>
  <c r="L2489" i="4"/>
  <c r="M2489" i="4"/>
  <c r="N2489" i="4"/>
  <c r="H2490" i="4"/>
  <c r="I2490" i="4"/>
  <c r="J2490" i="4"/>
  <c r="K2490" i="4"/>
  <c r="L2490" i="4"/>
  <c r="M2490" i="4"/>
  <c r="N2490" i="4"/>
  <c r="H2491" i="4"/>
  <c r="I2491" i="4"/>
  <c r="J2491" i="4"/>
  <c r="K2491" i="4"/>
  <c r="L2491" i="4"/>
  <c r="M2491" i="4"/>
  <c r="N2491" i="4"/>
  <c r="H2492" i="4"/>
  <c r="I2492" i="4"/>
  <c r="J2492" i="4"/>
  <c r="K2492" i="4"/>
  <c r="L2492" i="4"/>
  <c r="M2492" i="4"/>
  <c r="N2492" i="4"/>
  <c r="H2493" i="4"/>
  <c r="I2493" i="4"/>
  <c r="J2493" i="4"/>
  <c r="K2493" i="4"/>
  <c r="L2493" i="4"/>
  <c r="M2493" i="4"/>
  <c r="N2493" i="4"/>
  <c r="H2494" i="4"/>
  <c r="I2494" i="4"/>
  <c r="J2494" i="4"/>
  <c r="K2494" i="4"/>
  <c r="L2494" i="4"/>
  <c r="M2494" i="4"/>
  <c r="N2494" i="4"/>
  <c r="H2495" i="4"/>
  <c r="I2495" i="4"/>
  <c r="J2495" i="4"/>
  <c r="K2495" i="4"/>
  <c r="L2495" i="4"/>
  <c r="M2495" i="4"/>
  <c r="N2495" i="4"/>
  <c r="H2496" i="4"/>
  <c r="I2496" i="4"/>
  <c r="J2496" i="4"/>
  <c r="K2496" i="4"/>
  <c r="L2496" i="4"/>
  <c r="M2496" i="4"/>
  <c r="N2496" i="4"/>
  <c r="H2497" i="4"/>
  <c r="I2497" i="4"/>
  <c r="J2497" i="4"/>
  <c r="K2497" i="4"/>
  <c r="L2497" i="4"/>
  <c r="M2497" i="4"/>
  <c r="N2497" i="4"/>
  <c r="H2498" i="4"/>
  <c r="I2498" i="4"/>
  <c r="J2498" i="4"/>
  <c r="K2498" i="4"/>
  <c r="L2498" i="4"/>
  <c r="M2498" i="4"/>
  <c r="N2498" i="4"/>
  <c r="H2499" i="4"/>
  <c r="I2499" i="4"/>
  <c r="J2499" i="4"/>
  <c r="K2499" i="4"/>
  <c r="L2499" i="4"/>
  <c r="M2499" i="4"/>
  <c r="N2499" i="4"/>
  <c r="H2500" i="4"/>
  <c r="I2500" i="4"/>
  <c r="J2500" i="4"/>
  <c r="K2500" i="4"/>
  <c r="L2500" i="4"/>
  <c r="M2500" i="4"/>
  <c r="N2500" i="4"/>
  <c r="H2501" i="4"/>
  <c r="I2501" i="4"/>
  <c r="J2501" i="4"/>
  <c r="K2501" i="4"/>
  <c r="L2501" i="4"/>
  <c r="M2501" i="4"/>
  <c r="N2501" i="4"/>
  <c r="H2502" i="4"/>
  <c r="I2502" i="4"/>
  <c r="J2502" i="4"/>
  <c r="K2502" i="4"/>
  <c r="L2502" i="4"/>
  <c r="M2502" i="4"/>
  <c r="N2502" i="4"/>
  <c r="H2503" i="4"/>
  <c r="I2503" i="4"/>
  <c r="J2503" i="4"/>
  <c r="K2503" i="4"/>
  <c r="L2503" i="4"/>
  <c r="M2503" i="4"/>
  <c r="N2503" i="4"/>
  <c r="H2504" i="4"/>
  <c r="I2504" i="4"/>
  <c r="J2504" i="4"/>
  <c r="K2504" i="4"/>
  <c r="L2504" i="4"/>
  <c r="M2504" i="4"/>
  <c r="N2504" i="4"/>
  <c r="H2505" i="4"/>
  <c r="I2505" i="4"/>
  <c r="J2505" i="4"/>
  <c r="K2505" i="4"/>
  <c r="L2505" i="4"/>
  <c r="M2505" i="4"/>
  <c r="N2505" i="4"/>
  <c r="H2506" i="4"/>
  <c r="I2506" i="4"/>
  <c r="J2506" i="4"/>
  <c r="K2506" i="4"/>
  <c r="L2506" i="4"/>
  <c r="M2506" i="4"/>
  <c r="N2506" i="4"/>
  <c r="H2507" i="4"/>
  <c r="I2507" i="4"/>
  <c r="J2507" i="4"/>
  <c r="K2507" i="4"/>
  <c r="L2507" i="4"/>
  <c r="M2507" i="4"/>
  <c r="N2507" i="4"/>
  <c r="H2508" i="4"/>
  <c r="I2508" i="4"/>
  <c r="J2508" i="4"/>
  <c r="K2508" i="4"/>
  <c r="L2508" i="4"/>
  <c r="M2508" i="4"/>
  <c r="N2508" i="4"/>
  <c r="H2509" i="4"/>
  <c r="I2509" i="4"/>
  <c r="J2509" i="4"/>
  <c r="K2509" i="4"/>
  <c r="L2509" i="4"/>
  <c r="M2509" i="4"/>
  <c r="N2509" i="4"/>
  <c r="H2510" i="4"/>
  <c r="I2510" i="4"/>
  <c r="J2510" i="4"/>
  <c r="K2510" i="4"/>
  <c r="L2510" i="4"/>
  <c r="M2510" i="4"/>
  <c r="N2510" i="4"/>
  <c r="H2511" i="4"/>
  <c r="I2511" i="4"/>
  <c r="J2511" i="4"/>
  <c r="K2511" i="4"/>
  <c r="L2511" i="4"/>
  <c r="M2511" i="4"/>
  <c r="N2511" i="4"/>
  <c r="H2512" i="4"/>
  <c r="I2512" i="4"/>
  <c r="J2512" i="4"/>
  <c r="K2512" i="4"/>
  <c r="L2512" i="4"/>
  <c r="M2512" i="4"/>
  <c r="N2512" i="4"/>
  <c r="H2513" i="4"/>
  <c r="I2513" i="4"/>
  <c r="J2513" i="4"/>
  <c r="K2513" i="4"/>
  <c r="L2513" i="4"/>
  <c r="M2513" i="4"/>
  <c r="N2513" i="4"/>
  <c r="H2514" i="4"/>
  <c r="I2514" i="4"/>
  <c r="J2514" i="4"/>
  <c r="K2514" i="4"/>
  <c r="L2514" i="4"/>
  <c r="M2514" i="4"/>
  <c r="N2514" i="4"/>
  <c r="H2515" i="4"/>
  <c r="I2515" i="4"/>
  <c r="J2515" i="4"/>
  <c r="K2515" i="4"/>
  <c r="L2515" i="4"/>
  <c r="M2515" i="4"/>
  <c r="N2515" i="4"/>
  <c r="H2516" i="4"/>
  <c r="I2516" i="4"/>
  <c r="J2516" i="4"/>
  <c r="K2516" i="4"/>
  <c r="L2516" i="4"/>
  <c r="M2516" i="4"/>
  <c r="N2516" i="4"/>
  <c r="H2517" i="4"/>
  <c r="I2517" i="4"/>
  <c r="J2517" i="4"/>
  <c r="K2517" i="4"/>
  <c r="L2517" i="4"/>
  <c r="M2517" i="4"/>
  <c r="N2517" i="4"/>
  <c r="H2518" i="4"/>
  <c r="I2518" i="4"/>
  <c r="J2518" i="4"/>
  <c r="K2518" i="4"/>
  <c r="L2518" i="4"/>
  <c r="M2518" i="4"/>
  <c r="N2518" i="4"/>
  <c r="H2519" i="4"/>
  <c r="I2519" i="4"/>
  <c r="J2519" i="4"/>
  <c r="K2519" i="4"/>
  <c r="L2519" i="4"/>
  <c r="M2519" i="4"/>
  <c r="N2519" i="4"/>
  <c r="H2520" i="4"/>
  <c r="I2520" i="4"/>
  <c r="J2520" i="4"/>
  <c r="K2520" i="4"/>
  <c r="L2520" i="4"/>
  <c r="M2520" i="4"/>
  <c r="N2520" i="4"/>
  <c r="H2521" i="4"/>
  <c r="I2521" i="4"/>
  <c r="J2521" i="4"/>
  <c r="K2521" i="4"/>
  <c r="L2521" i="4"/>
  <c r="M2521" i="4"/>
  <c r="N2521" i="4"/>
  <c r="H2522" i="4"/>
  <c r="I2522" i="4"/>
  <c r="J2522" i="4"/>
  <c r="K2522" i="4"/>
  <c r="L2522" i="4"/>
  <c r="M2522" i="4"/>
  <c r="N2522" i="4"/>
  <c r="H2523" i="4"/>
  <c r="I2523" i="4"/>
  <c r="J2523" i="4"/>
  <c r="K2523" i="4"/>
  <c r="L2523" i="4"/>
  <c r="M2523" i="4"/>
  <c r="N2523" i="4"/>
  <c r="H2524" i="4"/>
  <c r="I2524" i="4"/>
  <c r="J2524" i="4"/>
  <c r="K2524" i="4"/>
  <c r="L2524" i="4"/>
  <c r="M2524" i="4"/>
  <c r="N2524" i="4"/>
  <c r="H2525" i="4"/>
  <c r="I2525" i="4"/>
  <c r="J2525" i="4"/>
  <c r="K2525" i="4"/>
  <c r="L2525" i="4"/>
  <c r="M2525" i="4"/>
  <c r="N2525" i="4"/>
  <c r="H2526" i="4"/>
  <c r="I2526" i="4"/>
  <c r="J2526" i="4"/>
  <c r="K2526" i="4"/>
  <c r="L2526" i="4"/>
  <c r="M2526" i="4"/>
  <c r="N2526" i="4"/>
  <c r="H2527" i="4"/>
  <c r="I2527" i="4"/>
  <c r="J2527" i="4"/>
  <c r="K2527" i="4"/>
  <c r="L2527" i="4"/>
  <c r="M2527" i="4"/>
  <c r="N2527" i="4"/>
  <c r="H2528" i="4"/>
  <c r="I2528" i="4"/>
  <c r="J2528" i="4"/>
  <c r="K2528" i="4"/>
  <c r="L2528" i="4"/>
  <c r="M2528" i="4"/>
  <c r="N2528" i="4"/>
  <c r="H2529" i="4"/>
  <c r="I2529" i="4"/>
  <c r="J2529" i="4"/>
  <c r="K2529" i="4"/>
  <c r="L2529" i="4"/>
  <c r="M2529" i="4"/>
  <c r="N2529" i="4"/>
  <c r="H2530" i="4"/>
  <c r="I2530" i="4"/>
  <c r="J2530" i="4"/>
  <c r="K2530" i="4"/>
  <c r="L2530" i="4"/>
  <c r="M2530" i="4"/>
  <c r="N2530" i="4"/>
  <c r="H2531" i="4"/>
  <c r="I2531" i="4"/>
  <c r="J2531" i="4"/>
  <c r="K2531" i="4"/>
  <c r="L2531" i="4"/>
  <c r="M2531" i="4"/>
  <c r="N2531" i="4"/>
  <c r="H2532" i="4"/>
  <c r="I2532" i="4"/>
  <c r="J2532" i="4"/>
  <c r="K2532" i="4"/>
  <c r="L2532" i="4"/>
  <c r="M2532" i="4"/>
  <c r="N2532" i="4"/>
  <c r="H2533" i="4"/>
  <c r="I2533" i="4"/>
  <c r="J2533" i="4"/>
  <c r="K2533" i="4"/>
  <c r="L2533" i="4"/>
  <c r="M2533" i="4"/>
  <c r="N2533" i="4"/>
  <c r="H2534" i="4"/>
  <c r="I2534" i="4"/>
  <c r="J2534" i="4"/>
  <c r="K2534" i="4"/>
  <c r="L2534" i="4"/>
  <c r="M2534" i="4"/>
  <c r="N2534" i="4"/>
  <c r="H2535" i="4"/>
  <c r="I2535" i="4"/>
  <c r="J2535" i="4"/>
  <c r="K2535" i="4"/>
  <c r="L2535" i="4"/>
  <c r="M2535" i="4"/>
  <c r="N2535" i="4"/>
  <c r="H2536" i="4"/>
  <c r="I2536" i="4"/>
  <c r="J2536" i="4"/>
  <c r="K2536" i="4"/>
  <c r="L2536" i="4"/>
  <c r="M2536" i="4"/>
  <c r="N2536" i="4"/>
  <c r="H2537" i="4"/>
  <c r="I2537" i="4"/>
  <c r="J2537" i="4"/>
  <c r="K2537" i="4"/>
  <c r="L2537" i="4"/>
  <c r="M2537" i="4"/>
  <c r="N2537" i="4"/>
  <c r="H2538" i="4"/>
  <c r="I2538" i="4"/>
  <c r="J2538" i="4"/>
  <c r="K2538" i="4"/>
  <c r="L2538" i="4"/>
  <c r="M2538" i="4"/>
  <c r="N2538" i="4"/>
  <c r="H2539" i="4"/>
  <c r="I2539" i="4"/>
  <c r="J2539" i="4"/>
  <c r="K2539" i="4"/>
  <c r="L2539" i="4"/>
  <c r="M2539" i="4"/>
  <c r="N2539" i="4"/>
  <c r="H2540" i="4"/>
  <c r="I2540" i="4"/>
  <c r="J2540" i="4"/>
  <c r="K2540" i="4"/>
  <c r="L2540" i="4"/>
  <c r="M2540" i="4"/>
  <c r="N2540" i="4"/>
  <c r="H2541" i="4"/>
  <c r="I2541" i="4"/>
  <c r="J2541" i="4"/>
  <c r="K2541" i="4"/>
  <c r="L2541" i="4"/>
  <c r="M2541" i="4"/>
  <c r="N2541" i="4"/>
  <c r="H2542" i="4"/>
  <c r="I2542" i="4"/>
  <c r="J2542" i="4"/>
  <c r="K2542" i="4"/>
  <c r="L2542" i="4"/>
  <c r="M2542" i="4"/>
  <c r="N2542" i="4"/>
  <c r="H2543" i="4"/>
  <c r="I2543" i="4"/>
  <c r="J2543" i="4"/>
  <c r="K2543" i="4"/>
  <c r="L2543" i="4"/>
  <c r="M2543" i="4"/>
  <c r="N2543" i="4"/>
  <c r="H2544" i="4"/>
  <c r="I2544" i="4"/>
  <c r="J2544" i="4"/>
  <c r="K2544" i="4"/>
  <c r="L2544" i="4"/>
  <c r="M2544" i="4"/>
  <c r="N2544" i="4"/>
  <c r="H2545" i="4"/>
  <c r="I2545" i="4"/>
  <c r="J2545" i="4"/>
  <c r="K2545" i="4"/>
  <c r="L2545" i="4"/>
  <c r="M2545" i="4"/>
  <c r="N2545" i="4"/>
  <c r="H2546" i="4"/>
  <c r="I2546" i="4"/>
  <c r="J2546" i="4"/>
  <c r="K2546" i="4"/>
  <c r="L2546" i="4"/>
  <c r="M2546" i="4"/>
  <c r="N2546" i="4"/>
  <c r="H2547" i="4"/>
  <c r="I2547" i="4"/>
  <c r="J2547" i="4"/>
  <c r="K2547" i="4"/>
  <c r="L2547" i="4"/>
  <c r="M2547" i="4"/>
  <c r="N2547" i="4"/>
  <c r="H2548" i="4"/>
  <c r="I2548" i="4"/>
  <c r="J2548" i="4"/>
  <c r="K2548" i="4"/>
  <c r="L2548" i="4"/>
  <c r="M2548" i="4"/>
  <c r="N2548" i="4"/>
  <c r="H2549" i="4"/>
  <c r="I2549" i="4"/>
  <c r="J2549" i="4"/>
  <c r="K2549" i="4"/>
  <c r="L2549" i="4"/>
  <c r="M2549" i="4"/>
  <c r="N2549" i="4"/>
  <c r="H2550" i="4"/>
  <c r="I2550" i="4"/>
  <c r="J2550" i="4"/>
  <c r="K2550" i="4"/>
  <c r="L2550" i="4"/>
  <c r="M2550" i="4"/>
  <c r="N2550" i="4"/>
  <c r="H2551" i="4"/>
  <c r="I2551" i="4"/>
  <c r="J2551" i="4"/>
  <c r="K2551" i="4"/>
  <c r="L2551" i="4"/>
  <c r="M2551" i="4"/>
  <c r="N2551" i="4"/>
  <c r="H2552" i="4"/>
  <c r="I2552" i="4"/>
  <c r="J2552" i="4"/>
  <c r="K2552" i="4"/>
  <c r="L2552" i="4"/>
  <c r="M2552" i="4"/>
  <c r="N2552" i="4"/>
  <c r="H2553" i="4"/>
  <c r="I2553" i="4"/>
  <c r="J2553" i="4"/>
  <c r="K2553" i="4"/>
  <c r="L2553" i="4"/>
  <c r="M2553" i="4"/>
  <c r="N2553" i="4"/>
  <c r="H2554" i="4"/>
  <c r="I2554" i="4"/>
  <c r="J2554" i="4"/>
  <c r="K2554" i="4"/>
  <c r="L2554" i="4"/>
  <c r="M2554" i="4"/>
  <c r="N2554" i="4"/>
  <c r="H2555" i="4"/>
  <c r="I2555" i="4"/>
  <c r="J2555" i="4"/>
  <c r="K2555" i="4"/>
  <c r="L2555" i="4"/>
  <c r="M2555" i="4"/>
  <c r="N2555" i="4"/>
  <c r="H2556" i="4"/>
  <c r="I2556" i="4"/>
  <c r="J2556" i="4"/>
  <c r="K2556" i="4"/>
  <c r="L2556" i="4"/>
  <c r="M2556" i="4"/>
  <c r="N2556" i="4"/>
  <c r="H2557" i="4"/>
  <c r="I2557" i="4"/>
  <c r="J2557" i="4"/>
  <c r="K2557" i="4"/>
  <c r="L2557" i="4"/>
  <c r="M2557" i="4"/>
  <c r="N2557" i="4"/>
  <c r="H2558" i="4"/>
  <c r="I2558" i="4"/>
  <c r="J2558" i="4"/>
  <c r="K2558" i="4"/>
  <c r="L2558" i="4"/>
  <c r="M2558" i="4"/>
  <c r="N2558" i="4"/>
  <c r="H2559" i="4"/>
  <c r="I2559" i="4"/>
  <c r="J2559" i="4"/>
  <c r="K2559" i="4"/>
  <c r="L2559" i="4"/>
  <c r="M2559" i="4"/>
  <c r="N2559" i="4"/>
  <c r="H2560" i="4"/>
  <c r="I2560" i="4"/>
  <c r="J2560" i="4"/>
  <c r="K2560" i="4"/>
  <c r="L2560" i="4"/>
  <c r="M2560" i="4"/>
  <c r="N2560" i="4"/>
  <c r="H2561" i="4"/>
  <c r="I2561" i="4"/>
  <c r="J2561" i="4"/>
  <c r="K2561" i="4"/>
  <c r="L2561" i="4"/>
  <c r="M2561" i="4"/>
  <c r="N2561" i="4"/>
  <c r="H2562" i="4"/>
  <c r="I2562" i="4"/>
  <c r="J2562" i="4"/>
  <c r="K2562" i="4"/>
  <c r="L2562" i="4"/>
  <c r="M2562" i="4"/>
  <c r="N2562" i="4"/>
  <c r="H2563" i="4"/>
  <c r="I2563" i="4"/>
  <c r="J2563" i="4"/>
  <c r="K2563" i="4"/>
  <c r="L2563" i="4"/>
  <c r="M2563" i="4"/>
  <c r="N2563" i="4"/>
  <c r="H2564" i="4"/>
  <c r="I2564" i="4"/>
  <c r="J2564" i="4"/>
  <c r="K2564" i="4"/>
  <c r="L2564" i="4"/>
  <c r="M2564" i="4"/>
  <c r="N2564" i="4"/>
  <c r="H2565" i="4"/>
  <c r="I2565" i="4"/>
  <c r="J2565" i="4"/>
  <c r="K2565" i="4"/>
  <c r="L2565" i="4"/>
  <c r="M2565" i="4"/>
  <c r="N2565" i="4"/>
  <c r="H2566" i="4"/>
  <c r="I2566" i="4"/>
  <c r="J2566" i="4"/>
  <c r="K2566" i="4"/>
  <c r="L2566" i="4"/>
  <c r="M2566" i="4"/>
  <c r="N2566" i="4"/>
  <c r="H2567" i="4"/>
  <c r="I2567" i="4"/>
  <c r="J2567" i="4"/>
  <c r="K2567" i="4"/>
  <c r="L2567" i="4"/>
  <c r="M2567" i="4"/>
  <c r="N2567" i="4"/>
  <c r="H2568" i="4"/>
  <c r="I2568" i="4"/>
  <c r="J2568" i="4"/>
  <c r="K2568" i="4"/>
  <c r="L2568" i="4"/>
  <c r="M2568" i="4"/>
  <c r="N2568" i="4"/>
  <c r="H2569" i="4"/>
  <c r="I2569" i="4"/>
  <c r="J2569" i="4"/>
  <c r="K2569" i="4"/>
  <c r="L2569" i="4"/>
  <c r="M2569" i="4"/>
  <c r="N2569" i="4"/>
  <c r="H2570" i="4"/>
  <c r="I2570" i="4"/>
  <c r="J2570" i="4"/>
  <c r="K2570" i="4"/>
  <c r="L2570" i="4"/>
  <c r="M2570" i="4"/>
  <c r="N2570" i="4"/>
  <c r="H2571" i="4"/>
  <c r="I2571" i="4"/>
  <c r="J2571" i="4"/>
  <c r="K2571" i="4"/>
  <c r="L2571" i="4"/>
  <c r="M2571" i="4"/>
  <c r="N2571" i="4"/>
  <c r="H2572" i="4"/>
  <c r="I2572" i="4"/>
  <c r="J2572" i="4"/>
  <c r="K2572" i="4"/>
  <c r="L2572" i="4"/>
  <c r="M2572" i="4"/>
  <c r="N2572" i="4"/>
  <c r="H2573" i="4"/>
  <c r="I2573" i="4"/>
  <c r="J2573" i="4"/>
  <c r="K2573" i="4"/>
  <c r="L2573" i="4"/>
  <c r="M2573" i="4"/>
  <c r="N2573" i="4"/>
  <c r="H2574" i="4"/>
  <c r="I2574" i="4"/>
  <c r="J2574" i="4"/>
  <c r="K2574" i="4"/>
  <c r="L2574" i="4"/>
  <c r="M2574" i="4"/>
  <c r="N2574" i="4"/>
  <c r="H2575" i="4"/>
  <c r="I2575" i="4"/>
  <c r="J2575" i="4"/>
  <c r="K2575" i="4"/>
  <c r="L2575" i="4"/>
  <c r="M2575" i="4"/>
  <c r="N2575" i="4"/>
  <c r="H2576" i="4"/>
  <c r="I2576" i="4"/>
  <c r="J2576" i="4"/>
  <c r="K2576" i="4"/>
  <c r="L2576" i="4"/>
  <c r="M2576" i="4"/>
  <c r="N2576" i="4"/>
  <c r="H2577" i="4"/>
  <c r="I2577" i="4"/>
  <c r="J2577" i="4"/>
  <c r="K2577" i="4"/>
  <c r="L2577" i="4"/>
  <c r="M2577" i="4"/>
  <c r="N2577" i="4"/>
  <c r="H2578" i="4"/>
  <c r="I2578" i="4"/>
  <c r="J2578" i="4"/>
  <c r="K2578" i="4"/>
  <c r="L2578" i="4"/>
  <c r="M2578" i="4"/>
  <c r="N2578" i="4"/>
  <c r="H2579" i="4"/>
  <c r="I2579" i="4"/>
  <c r="J2579" i="4"/>
  <c r="K2579" i="4"/>
  <c r="L2579" i="4"/>
  <c r="M2579" i="4"/>
  <c r="N2579" i="4"/>
  <c r="H2580" i="4"/>
  <c r="I2580" i="4"/>
  <c r="J2580" i="4"/>
  <c r="K2580" i="4"/>
  <c r="L2580" i="4"/>
  <c r="M2580" i="4"/>
  <c r="N2580" i="4"/>
  <c r="H2581" i="4"/>
  <c r="I2581" i="4"/>
  <c r="J2581" i="4"/>
  <c r="K2581" i="4"/>
  <c r="L2581" i="4"/>
  <c r="M2581" i="4"/>
  <c r="N2581" i="4"/>
  <c r="H2582" i="4"/>
  <c r="I2582" i="4"/>
  <c r="J2582" i="4"/>
  <c r="K2582" i="4"/>
  <c r="L2582" i="4"/>
  <c r="M2582" i="4"/>
  <c r="N2582" i="4"/>
  <c r="H2583" i="4"/>
  <c r="I2583" i="4"/>
  <c r="J2583" i="4"/>
  <c r="K2583" i="4"/>
  <c r="L2583" i="4"/>
  <c r="M2583" i="4"/>
  <c r="N2583" i="4"/>
  <c r="H2584" i="4"/>
  <c r="I2584" i="4"/>
  <c r="J2584" i="4"/>
  <c r="K2584" i="4"/>
  <c r="L2584" i="4"/>
  <c r="M2584" i="4"/>
  <c r="N2584" i="4"/>
  <c r="H2585" i="4"/>
  <c r="I2585" i="4"/>
  <c r="J2585" i="4"/>
  <c r="K2585" i="4"/>
  <c r="L2585" i="4"/>
  <c r="M2585" i="4"/>
  <c r="N2585" i="4"/>
  <c r="H2586" i="4"/>
  <c r="I2586" i="4"/>
  <c r="J2586" i="4"/>
  <c r="K2586" i="4"/>
  <c r="L2586" i="4"/>
  <c r="M2586" i="4"/>
  <c r="N2586" i="4"/>
  <c r="H2587" i="4"/>
  <c r="I2587" i="4"/>
  <c r="J2587" i="4"/>
  <c r="K2587" i="4"/>
  <c r="L2587" i="4"/>
  <c r="M2587" i="4"/>
  <c r="N2587" i="4"/>
  <c r="H2588" i="4"/>
  <c r="I2588" i="4"/>
  <c r="J2588" i="4"/>
  <c r="K2588" i="4"/>
  <c r="L2588" i="4"/>
  <c r="M2588" i="4"/>
  <c r="N2588" i="4"/>
  <c r="H2589" i="4"/>
  <c r="I2589" i="4"/>
  <c r="J2589" i="4"/>
  <c r="K2589" i="4"/>
  <c r="L2589" i="4"/>
  <c r="M2589" i="4"/>
  <c r="N2589" i="4"/>
  <c r="H2590" i="4"/>
  <c r="I2590" i="4"/>
  <c r="J2590" i="4"/>
  <c r="K2590" i="4"/>
  <c r="L2590" i="4"/>
  <c r="M2590" i="4"/>
  <c r="N2590" i="4"/>
  <c r="H2591" i="4"/>
  <c r="I2591" i="4"/>
  <c r="J2591" i="4"/>
  <c r="K2591" i="4"/>
  <c r="L2591" i="4"/>
  <c r="M2591" i="4"/>
  <c r="N2591" i="4"/>
  <c r="H2592" i="4"/>
  <c r="I2592" i="4"/>
  <c r="J2592" i="4"/>
  <c r="K2592" i="4"/>
  <c r="L2592" i="4"/>
  <c r="M2592" i="4"/>
  <c r="N2592" i="4"/>
  <c r="H2593" i="4"/>
  <c r="I2593" i="4"/>
  <c r="J2593" i="4"/>
  <c r="K2593" i="4"/>
  <c r="L2593" i="4"/>
  <c r="M2593" i="4"/>
  <c r="N2593" i="4"/>
  <c r="H2594" i="4"/>
  <c r="I2594" i="4"/>
  <c r="J2594" i="4"/>
  <c r="K2594" i="4"/>
  <c r="L2594" i="4"/>
  <c r="M2594" i="4"/>
  <c r="N2594" i="4"/>
  <c r="H2595" i="4"/>
  <c r="I2595" i="4"/>
  <c r="J2595" i="4"/>
  <c r="K2595" i="4"/>
  <c r="L2595" i="4"/>
  <c r="M2595" i="4"/>
  <c r="N2595" i="4"/>
  <c r="H2596" i="4"/>
  <c r="I2596" i="4"/>
  <c r="J2596" i="4"/>
  <c r="K2596" i="4"/>
  <c r="L2596" i="4"/>
  <c r="M2596" i="4"/>
  <c r="N2596" i="4"/>
  <c r="H2597" i="4"/>
  <c r="I2597" i="4"/>
  <c r="J2597" i="4"/>
  <c r="K2597" i="4"/>
  <c r="L2597" i="4"/>
  <c r="M2597" i="4"/>
  <c r="N2597" i="4"/>
  <c r="H2598" i="4"/>
  <c r="I2598" i="4"/>
  <c r="J2598" i="4"/>
  <c r="K2598" i="4"/>
  <c r="L2598" i="4"/>
  <c r="M2598" i="4"/>
  <c r="N2598" i="4"/>
  <c r="H2599" i="4"/>
  <c r="I2599" i="4"/>
  <c r="J2599" i="4"/>
  <c r="K2599" i="4"/>
  <c r="L2599" i="4"/>
  <c r="M2599" i="4"/>
  <c r="N2599" i="4"/>
  <c r="H2600" i="4"/>
  <c r="I2600" i="4"/>
  <c r="J2600" i="4"/>
  <c r="K2600" i="4"/>
  <c r="L2600" i="4"/>
  <c r="M2600" i="4"/>
  <c r="N2600" i="4"/>
  <c r="H2601" i="4"/>
  <c r="I2601" i="4"/>
  <c r="J2601" i="4"/>
  <c r="K2601" i="4"/>
  <c r="L2601" i="4"/>
  <c r="M2601" i="4"/>
  <c r="N2601" i="4"/>
  <c r="H2602" i="4"/>
  <c r="I2602" i="4"/>
  <c r="J2602" i="4"/>
  <c r="K2602" i="4"/>
  <c r="L2602" i="4"/>
  <c r="M2602" i="4"/>
  <c r="N2602" i="4"/>
  <c r="H2603" i="4"/>
  <c r="I2603" i="4"/>
  <c r="J2603" i="4"/>
  <c r="K2603" i="4"/>
  <c r="L2603" i="4"/>
  <c r="M2603" i="4"/>
  <c r="N2603" i="4"/>
  <c r="H2604" i="4"/>
  <c r="I2604" i="4"/>
  <c r="J2604" i="4"/>
  <c r="K2604" i="4"/>
  <c r="L2604" i="4"/>
  <c r="M2604" i="4"/>
  <c r="N2604" i="4"/>
  <c r="H2605" i="4"/>
  <c r="I2605" i="4"/>
  <c r="J2605" i="4"/>
  <c r="K2605" i="4"/>
  <c r="L2605" i="4"/>
  <c r="M2605" i="4"/>
  <c r="N2605" i="4"/>
  <c r="H2606" i="4"/>
  <c r="I2606" i="4"/>
  <c r="J2606" i="4"/>
  <c r="K2606" i="4"/>
  <c r="L2606" i="4"/>
  <c r="M2606" i="4"/>
  <c r="N2606" i="4"/>
  <c r="H2607" i="4"/>
  <c r="I2607" i="4"/>
  <c r="J2607" i="4"/>
  <c r="K2607" i="4"/>
  <c r="L2607" i="4"/>
  <c r="M2607" i="4"/>
  <c r="N2607" i="4"/>
  <c r="H2608" i="4"/>
  <c r="I2608" i="4"/>
  <c r="J2608" i="4"/>
  <c r="K2608" i="4"/>
  <c r="L2608" i="4"/>
  <c r="M2608" i="4"/>
  <c r="N2608" i="4"/>
  <c r="H2609" i="4"/>
  <c r="I2609" i="4"/>
  <c r="J2609" i="4"/>
  <c r="K2609" i="4"/>
  <c r="L2609" i="4"/>
  <c r="M2609" i="4"/>
  <c r="N2609" i="4"/>
  <c r="H2610" i="4"/>
  <c r="I2610" i="4"/>
  <c r="J2610" i="4"/>
  <c r="K2610" i="4"/>
  <c r="L2610" i="4"/>
  <c r="M2610" i="4"/>
  <c r="N2610" i="4"/>
  <c r="H2611" i="4"/>
  <c r="I2611" i="4"/>
  <c r="J2611" i="4"/>
  <c r="K2611" i="4"/>
  <c r="L2611" i="4"/>
  <c r="M2611" i="4"/>
  <c r="N2611" i="4"/>
  <c r="H2612" i="4"/>
  <c r="I2612" i="4"/>
  <c r="J2612" i="4"/>
  <c r="K2612" i="4"/>
  <c r="L2612" i="4"/>
  <c r="M2612" i="4"/>
  <c r="N2612" i="4"/>
  <c r="H2613" i="4"/>
  <c r="I2613" i="4"/>
  <c r="J2613" i="4"/>
  <c r="K2613" i="4"/>
  <c r="L2613" i="4"/>
  <c r="M2613" i="4"/>
  <c r="N2613" i="4"/>
  <c r="H2614" i="4"/>
  <c r="I2614" i="4"/>
  <c r="J2614" i="4"/>
  <c r="K2614" i="4"/>
  <c r="L2614" i="4"/>
  <c r="M2614" i="4"/>
  <c r="N2614" i="4"/>
  <c r="H2615" i="4"/>
  <c r="I2615" i="4"/>
  <c r="J2615" i="4"/>
  <c r="K2615" i="4"/>
  <c r="L2615" i="4"/>
  <c r="M2615" i="4"/>
  <c r="N2615" i="4"/>
  <c r="H2616" i="4"/>
  <c r="I2616" i="4"/>
  <c r="J2616" i="4"/>
  <c r="K2616" i="4"/>
  <c r="L2616" i="4"/>
  <c r="M2616" i="4"/>
  <c r="N2616" i="4"/>
  <c r="H2617" i="4"/>
  <c r="I2617" i="4"/>
  <c r="J2617" i="4"/>
  <c r="K2617" i="4"/>
  <c r="L2617" i="4"/>
  <c r="M2617" i="4"/>
  <c r="N2617" i="4"/>
  <c r="H2618" i="4"/>
  <c r="I2618" i="4"/>
  <c r="J2618" i="4"/>
  <c r="K2618" i="4"/>
  <c r="L2618" i="4"/>
  <c r="M2618" i="4"/>
  <c r="N2618" i="4"/>
  <c r="H2619" i="4"/>
  <c r="I2619" i="4"/>
  <c r="J2619" i="4"/>
  <c r="K2619" i="4"/>
  <c r="L2619" i="4"/>
  <c r="M2619" i="4"/>
  <c r="N2619" i="4"/>
  <c r="H2620" i="4"/>
  <c r="I2620" i="4"/>
  <c r="J2620" i="4"/>
  <c r="K2620" i="4"/>
  <c r="L2620" i="4"/>
  <c r="M2620" i="4"/>
  <c r="N2620" i="4"/>
  <c r="H2621" i="4"/>
  <c r="I2621" i="4"/>
  <c r="J2621" i="4"/>
  <c r="K2621" i="4"/>
  <c r="L2621" i="4"/>
  <c r="M2621" i="4"/>
  <c r="N2621" i="4"/>
  <c r="H2622" i="4"/>
  <c r="I2622" i="4"/>
  <c r="J2622" i="4"/>
  <c r="K2622" i="4"/>
  <c r="L2622" i="4"/>
  <c r="M2622" i="4"/>
  <c r="N2622" i="4"/>
  <c r="H2623" i="4"/>
  <c r="I2623" i="4"/>
  <c r="J2623" i="4"/>
  <c r="K2623" i="4"/>
  <c r="L2623" i="4"/>
  <c r="M2623" i="4"/>
  <c r="N2623" i="4"/>
  <c r="H2624" i="4"/>
  <c r="I2624" i="4"/>
  <c r="J2624" i="4"/>
  <c r="K2624" i="4"/>
  <c r="L2624" i="4"/>
  <c r="M2624" i="4"/>
  <c r="N2624" i="4"/>
  <c r="H2625" i="4"/>
  <c r="I2625" i="4"/>
  <c r="J2625" i="4"/>
  <c r="K2625" i="4"/>
  <c r="L2625" i="4"/>
  <c r="M2625" i="4"/>
  <c r="N2625" i="4"/>
  <c r="H2626" i="4"/>
  <c r="I2626" i="4"/>
  <c r="J2626" i="4"/>
  <c r="K2626" i="4"/>
  <c r="L2626" i="4"/>
  <c r="M2626" i="4"/>
  <c r="N2626" i="4"/>
  <c r="H2627" i="4"/>
  <c r="I2627" i="4"/>
  <c r="J2627" i="4"/>
  <c r="K2627" i="4"/>
  <c r="L2627" i="4"/>
  <c r="M2627" i="4"/>
  <c r="N2627" i="4"/>
  <c r="H2628" i="4"/>
  <c r="I2628" i="4"/>
  <c r="J2628" i="4"/>
  <c r="K2628" i="4"/>
  <c r="L2628" i="4"/>
  <c r="M2628" i="4"/>
  <c r="N2628" i="4"/>
  <c r="H2629" i="4"/>
  <c r="I2629" i="4"/>
  <c r="J2629" i="4"/>
  <c r="K2629" i="4"/>
  <c r="L2629" i="4"/>
  <c r="M2629" i="4"/>
  <c r="N2629" i="4"/>
  <c r="H2630" i="4"/>
  <c r="I2630" i="4"/>
  <c r="J2630" i="4"/>
  <c r="K2630" i="4"/>
  <c r="L2630" i="4"/>
  <c r="M2630" i="4"/>
  <c r="N2630" i="4"/>
  <c r="H2631" i="4"/>
  <c r="I2631" i="4"/>
  <c r="J2631" i="4"/>
  <c r="K2631" i="4"/>
  <c r="L2631" i="4"/>
  <c r="M2631" i="4"/>
  <c r="N2631" i="4"/>
  <c r="H2632" i="4"/>
  <c r="I2632" i="4"/>
  <c r="J2632" i="4"/>
  <c r="K2632" i="4"/>
  <c r="L2632" i="4"/>
  <c r="M2632" i="4"/>
  <c r="N2632" i="4"/>
  <c r="H2633" i="4"/>
  <c r="I2633" i="4"/>
  <c r="J2633" i="4"/>
  <c r="K2633" i="4"/>
  <c r="L2633" i="4"/>
  <c r="M2633" i="4"/>
  <c r="N2633" i="4"/>
  <c r="H2634" i="4"/>
  <c r="I2634" i="4"/>
  <c r="J2634" i="4"/>
  <c r="K2634" i="4"/>
  <c r="L2634" i="4"/>
  <c r="M2634" i="4"/>
  <c r="N2634" i="4"/>
  <c r="H2635" i="4"/>
  <c r="I2635" i="4"/>
  <c r="J2635" i="4"/>
  <c r="K2635" i="4"/>
  <c r="L2635" i="4"/>
  <c r="M2635" i="4"/>
  <c r="N2635" i="4"/>
  <c r="H2636" i="4"/>
  <c r="I2636" i="4"/>
  <c r="J2636" i="4"/>
  <c r="K2636" i="4"/>
  <c r="L2636" i="4"/>
  <c r="M2636" i="4"/>
  <c r="N2636" i="4"/>
  <c r="H2637" i="4"/>
  <c r="I2637" i="4"/>
  <c r="J2637" i="4"/>
  <c r="K2637" i="4"/>
  <c r="L2637" i="4"/>
  <c r="M2637" i="4"/>
  <c r="N2637" i="4"/>
  <c r="H2638" i="4"/>
  <c r="I2638" i="4"/>
  <c r="J2638" i="4"/>
  <c r="K2638" i="4"/>
  <c r="L2638" i="4"/>
  <c r="M2638" i="4"/>
  <c r="N2638" i="4"/>
  <c r="H2639" i="4"/>
  <c r="I2639" i="4"/>
  <c r="J2639" i="4"/>
  <c r="K2639" i="4"/>
  <c r="L2639" i="4"/>
  <c r="M2639" i="4"/>
  <c r="N2639" i="4"/>
  <c r="H2640" i="4"/>
  <c r="I2640" i="4"/>
  <c r="J2640" i="4"/>
  <c r="K2640" i="4"/>
  <c r="L2640" i="4"/>
  <c r="M2640" i="4"/>
  <c r="N2640" i="4"/>
  <c r="H2641" i="4"/>
  <c r="I2641" i="4"/>
  <c r="J2641" i="4"/>
  <c r="K2641" i="4"/>
  <c r="L2641" i="4"/>
  <c r="M2641" i="4"/>
  <c r="N2641" i="4"/>
  <c r="H2642" i="4"/>
  <c r="I2642" i="4"/>
  <c r="J2642" i="4"/>
  <c r="K2642" i="4"/>
  <c r="L2642" i="4"/>
  <c r="M2642" i="4"/>
  <c r="N2642" i="4"/>
  <c r="H2643" i="4"/>
  <c r="I2643" i="4"/>
  <c r="J2643" i="4"/>
  <c r="K2643" i="4"/>
  <c r="L2643" i="4"/>
  <c r="M2643" i="4"/>
  <c r="N2643" i="4"/>
  <c r="H2644" i="4"/>
  <c r="I2644" i="4"/>
  <c r="J2644" i="4"/>
  <c r="K2644" i="4"/>
  <c r="L2644" i="4"/>
  <c r="M2644" i="4"/>
  <c r="N2644" i="4"/>
  <c r="H2645" i="4"/>
  <c r="I2645" i="4"/>
  <c r="J2645" i="4"/>
  <c r="K2645" i="4"/>
  <c r="L2645" i="4"/>
  <c r="M2645" i="4"/>
  <c r="N2645" i="4"/>
  <c r="H2646" i="4"/>
  <c r="I2646" i="4"/>
  <c r="J2646" i="4"/>
  <c r="K2646" i="4"/>
  <c r="L2646" i="4"/>
  <c r="M2646" i="4"/>
  <c r="N2646" i="4"/>
  <c r="H2647" i="4"/>
  <c r="I2647" i="4"/>
  <c r="J2647" i="4"/>
  <c r="K2647" i="4"/>
  <c r="L2647" i="4"/>
  <c r="M2647" i="4"/>
  <c r="N2647" i="4"/>
  <c r="H2648" i="4"/>
  <c r="I2648" i="4"/>
  <c r="J2648" i="4"/>
  <c r="K2648" i="4"/>
  <c r="L2648" i="4"/>
  <c r="M2648" i="4"/>
  <c r="N2648" i="4"/>
  <c r="H2649" i="4"/>
  <c r="I2649" i="4"/>
  <c r="J2649" i="4"/>
  <c r="K2649" i="4"/>
  <c r="L2649" i="4"/>
  <c r="M2649" i="4"/>
  <c r="N2649" i="4"/>
  <c r="H2650" i="4"/>
  <c r="I2650" i="4"/>
  <c r="J2650" i="4"/>
  <c r="K2650" i="4"/>
  <c r="L2650" i="4"/>
  <c r="M2650" i="4"/>
  <c r="N2650" i="4"/>
  <c r="H2651" i="4"/>
  <c r="I2651" i="4"/>
  <c r="J2651" i="4"/>
  <c r="K2651" i="4"/>
  <c r="L2651" i="4"/>
  <c r="M2651" i="4"/>
  <c r="N2651" i="4"/>
  <c r="H2652" i="4"/>
  <c r="I2652" i="4"/>
  <c r="J2652" i="4"/>
  <c r="K2652" i="4"/>
  <c r="L2652" i="4"/>
  <c r="M2652" i="4"/>
  <c r="N2652" i="4"/>
  <c r="H2653" i="4"/>
  <c r="I2653" i="4"/>
  <c r="J2653" i="4"/>
  <c r="K2653" i="4"/>
  <c r="L2653" i="4"/>
  <c r="M2653" i="4"/>
  <c r="N2653" i="4"/>
  <c r="H2654" i="4"/>
  <c r="I2654" i="4"/>
  <c r="J2654" i="4"/>
  <c r="K2654" i="4"/>
  <c r="L2654" i="4"/>
  <c r="M2654" i="4"/>
  <c r="N2654" i="4"/>
  <c r="H2655" i="4"/>
  <c r="I2655" i="4"/>
  <c r="J2655" i="4"/>
  <c r="K2655" i="4"/>
  <c r="L2655" i="4"/>
  <c r="M2655" i="4"/>
  <c r="N2655" i="4"/>
  <c r="H2656" i="4"/>
  <c r="I2656" i="4"/>
  <c r="J2656" i="4"/>
  <c r="K2656" i="4"/>
  <c r="L2656" i="4"/>
  <c r="M2656" i="4"/>
  <c r="N2656" i="4"/>
  <c r="H2657" i="4"/>
  <c r="I2657" i="4"/>
  <c r="J2657" i="4"/>
  <c r="K2657" i="4"/>
  <c r="L2657" i="4"/>
  <c r="M2657" i="4"/>
  <c r="N2657" i="4"/>
  <c r="H2658" i="4"/>
  <c r="I2658" i="4"/>
  <c r="J2658" i="4"/>
  <c r="K2658" i="4"/>
  <c r="L2658" i="4"/>
  <c r="M2658" i="4"/>
  <c r="N2658" i="4"/>
  <c r="H2659" i="4"/>
  <c r="I2659" i="4"/>
  <c r="J2659" i="4"/>
  <c r="K2659" i="4"/>
  <c r="L2659" i="4"/>
  <c r="M2659" i="4"/>
  <c r="N2659" i="4"/>
  <c r="H2660" i="4"/>
  <c r="I2660" i="4"/>
  <c r="J2660" i="4"/>
  <c r="K2660" i="4"/>
  <c r="L2660" i="4"/>
  <c r="M2660" i="4"/>
  <c r="N2660" i="4"/>
  <c r="H2661" i="4"/>
  <c r="I2661" i="4"/>
  <c r="J2661" i="4"/>
  <c r="K2661" i="4"/>
  <c r="L2661" i="4"/>
  <c r="M2661" i="4"/>
  <c r="N2661" i="4"/>
  <c r="H2662" i="4"/>
  <c r="I2662" i="4"/>
  <c r="J2662" i="4"/>
  <c r="K2662" i="4"/>
  <c r="L2662" i="4"/>
  <c r="M2662" i="4"/>
  <c r="N2662" i="4"/>
  <c r="H2663" i="4"/>
  <c r="I2663" i="4"/>
  <c r="J2663" i="4"/>
  <c r="K2663" i="4"/>
  <c r="L2663" i="4"/>
  <c r="M2663" i="4"/>
  <c r="N2663" i="4"/>
  <c r="H2664" i="4"/>
  <c r="I2664" i="4"/>
  <c r="J2664" i="4"/>
  <c r="K2664" i="4"/>
  <c r="L2664" i="4"/>
  <c r="M2664" i="4"/>
  <c r="N2664" i="4"/>
  <c r="H2665" i="4"/>
  <c r="I2665" i="4"/>
  <c r="J2665" i="4"/>
  <c r="K2665" i="4"/>
  <c r="L2665" i="4"/>
  <c r="M2665" i="4"/>
  <c r="N2665" i="4"/>
  <c r="H2666" i="4"/>
  <c r="I2666" i="4"/>
  <c r="J2666" i="4"/>
  <c r="K2666" i="4"/>
  <c r="L2666" i="4"/>
  <c r="M2666" i="4"/>
  <c r="N2666" i="4"/>
  <c r="H2667" i="4"/>
  <c r="I2667" i="4"/>
  <c r="J2667" i="4"/>
  <c r="K2667" i="4"/>
  <c r="L2667" i="4"/>
  <c r="M2667" i="4"/>
  <c r="N2667" i="4"/>
  <c r="H2668" i="4"/>
  <c r="I2668" i="4"/>
  <c r="J2668" i="4"/>
  <c r="K2668" i="4"/>
  <c r="L2668" i="4"/>
  <c r="M2668" i="4"/>
  <c r="N2668" i="4"/>
  <c r="H2669" i="4"/>
  <c r="I2669" i="4"/>
  <c r="J2669" i="4"/>
  <c r="K2669" i="4"/>
  <c r="L2669" i="4"/>
  <c r="M2669" i="4"/>
  <c r="N2669" i="4"/>
  <c r="H2670" i="4"/>
  <c r="I2670" i="4"/>
  <c r="J2670" i="4"/>
  <c r="K2670" i="4"/>
  <c r="L2670" i="4"/>
  <c r="M2670" i="4"/>
  <c r="N2670" i="4"/>
  <c r="H2671" i="4"/>
  <c r="I2671" i="4"/>
  <c r="J2671" i="4"/>
  <c r="K2671" i="4"/>
  <c r="L2671" i="4"/>
  <c r="M2671" i="4"/>
  <c r="N2671" i="4"/>
  <c r="H2672" i="4"/>
  <c r="I2672" i="4"/>
  <c r="J2672" i="4"/>
  <c r="K2672" i="4"/>
  <c r="L2672" i="4"/>
  <c r="M2672" i="4"/>
  <c r="N2672" i="4"/>
  <c r="H2673" i="4"/>
  <c r="I2673" i="4"/>
  <c r="J2673" i="4"/>
  <c r="K2673" i="4"/>
  <c r="L2673" i="4"/>
  <c r="M2673" i="4"/>
  <c r="N2673" i="4"/>
  <c r="H2674" i="4"/>
  <c r="I2674" i="4"/>
  <c r="J2674" i="4"/>
  <c r="K2674" i="4"/>
  <c r="L2674" i="4"/>
  <c r="M2674" i="4"/>
  <c r="N2674" i="4"/>
  <c r="H2675" i="4"/>
  <c r="I2675" i="4"/>
  <c r="J2675" i="4"/>
  <c r="K2675" i="4"/>
  <c r="L2675" i="4"/>
  <c r="M2675" i="4"/>
  <c r="N2675" i="4"/>
  <c r="H2676" i="4"/>
  <c r="I2676" i="4"/>
  <c r="J2676" i="4"/>
  <c r="K2676" i="4"/>
  <c r="L2676" i="4"/>
  <c r="M2676" i="4"/>
  <c r="N2676" i="4"/>
  <c r="H2677" i="4"/>
  <c r="I2677" i="4"/>
  <c r="J2677" i="4"/>
  <c r="K2677" i="4"/>
  <c r="L2677" i="4"/>
  <c r="M2677" i="4"/>
  <c r="N2677" i="4"/>
  <c r="H2678" i="4"/>
  <c r="I2678" i="4"/>
  <c r="J2678" i="4"/>
  <c r="K2678" i="4"/>
  <c r="L2678" i="4"/>
  <c r="M2678" i="4"/>
  <c r="N2678" i="4"/>
  <c r="H2679" i="4"/>
  <c r="I2679" i="4"/>
  <c r="J2679" i="4"/>
  <c r="K2679" i="4"/>
  <c r="L2679" i="4"/>
  <c r="M2679" i="4"/>
  <c r="N2679" i="4"/>
  <c r="H2680" i="4"/>
  <c r="I2680" i="4"/>
  <c r="J2680" i="4"/>
  <c r="K2680" i="4"/>
  <c r="L2680" i="4"/>
  <c r="M2680" i="4"/>
  <c r="N2680" i="4"/>
  <c r="H2681" i="4"/>
  <c r="I2681" i="4"/>
  <c r="J2681" i="4"/>
  <c r="K2681" i="4"/>
  <c r="L2681" i="4"/>
  <c r="M2681" i="4"/>
  <c r="N2681" i="4"/>
  <c r="H2682" i="4"/>
  <c r="I2682" i="4"/>
  <c r="J2682" i="4"/>
  <c r="K2682" i="4"/>
  <c r="L2682" i="4"/>
  <c r="M2682" i="4"/>
  <c r="N2682" i="4"/>
  <c r="H2683" i="4"/>
  <c r="I2683" i="4"/>
  <c r="J2683" i="4"/>
  <c r="K2683" i="4"/>
  <c r="L2683" i="4"/>
  <c r="M2683" i="4"/>
  <c r="N2683" i="4"/>
  <c r="H2684" i="4"/>
  <c r="I2684" i="4"/>
  <c r="J2684" i="4"/>
  <c r="K2684" i="4"/>
  <c r="L2684" i="4"/>
  <c r="M2684" i="4"/>
  <c r="N2684" i="4"/>
  <c r="H2685" i="4"/>
  <c r="I2685" i="4"/>
  <c r="J2685" i="4"/>
  <c r="K2685" i="4"/>
  <c r="L2685" i="4"/>
  <c r="M2685" i="4"/>
  <c r="N2685" i="4"/>
  <c r="H2686" i="4"/>
  <c r="I2686" i="4"/>
  <c r="J2686" i="4"/>
  <c r="K2686" i="4"/>
  <c r="L2686" i="4"/>
  <c r="M2686" i="4"/>
  <c r="N2686" i="4"/>
  <c r="H2687" i="4"/>
  <c r="I2687" i="4"/>
  <c r="J2687" i="4"/>
  <c r="K2687" i="4"/>
  <c r="L2687" i="4"/>
  <c r="M2687" i="4"/>
  <c r="N2687" i="4"/>
  <c r="H2688" i="4"/>
  <c r="I2688" i="4"/>
  <c r="J2688" i="4"/>
  <c r="K2688" i="4"/>
  <c r="L2688" i="4"/>
  <c r="M2688" i="4"/>
  <c r="N2688" i="4"/>
  <c r="H2689" i="4"/>
  <c r="I2689" i="4"/>
  <c r="J2689" i="4"/>
  <c r="K2689" i="4"/>
  <c r="L2689" i="4"/>
  <c r="M2689" i="4"/>
  <c r="N2689" i="4"/>
  <c r="H2690" i="4"/>
  <c r="I2690" i="4"/>
  <c r="J2690" i="4"/>
  <c r="K2690" i="4"/>
  <c r="L2690" i="4"/>
  <c r="M2690" i="4"/>
  <c r="N2690" i="4"/>
  <c r="H2691" i="4"/>
  <c r="I2691" i="4"/>
  <c r="J2691" i="4"/>
  <c r="K2691" i="4"/>
  <c r="L2691" i="4"/>
  <c r="M2691" i="4"/>
  <c r="N2691" i="4"/>
  <c r="H2692" i="4"/>
  <c r="I2692" i="4"/>
  <c r="J2692" i="4"/>
  <c r="K2692" i="4"/>
  <c r="L2692" i="4"/>
  <c r="M2692" i="4"/>
  <c r="N2692" i="4"/>
  <c r="H2693" i="4"/>
  <c r="I2693" i="4"/>
  <c r="J2693" i="4"/>
  <c r="K2693" i="4"/>
  <c r="L2693" i="4"/>
  <c r="M2693" i="4"/>
  <c r="N2693" i="4"/>
  <c r="H2694" i="4"/>
  <c r="I2694" i="4"/>
  <c r="J2694" i="4"/>
  <c r="K2694" i="4"/>
  <c r="L2694" i="4"/>
  <c r="M2694" i="4"/>
  <c r="N2694" i="4"/>
  <c r="H2695" i="4"/>
  <c r="I2695" i="4"/>
  <c r="J2695" i="4"/>
  <c r="K2695" i="4"/>
  <c r="L2695" i="4"/>
  <c r="M2695" i="4"/>
  <c r="N2695" i="4"/>
  <c r="H2696" i="4"/>
  <c r="I2696" i="4"/>
  <c r="J2696" i="4"/>
  <c r="K2696" i="4"/>
  <c r="L2696" i="4"/>
  <c r="M2696" i="4"/>
  <c r="N2696" i="4"/>
  <c r="H2697" i="4"/>
  <c r="I2697" i="4"/>
  <c r="J2697" i="4"/>
  <c r="K2697" i="4"/>
  <c r="L2697" i="4"/>
  <c r="M2697" i="4"/>
  <c r="N2697" i="4"/>
  <c r="H2698" i="4"/>
  <c r="I2698" i="4"/>
  <c r="J2698" i="4"/>
  <c r="K2698" i="4"/>
  <c r="L2698" i="4"/>
  <c r="M2698" i="4"/>
  <c r="N2698" i="4"/>
  <c r="H2699" i="4"/>
  <c r="I2699" i="4"/>
  <c r="J2699" i="4"/>
  <c r="K2699" i="4"/>
  <c r="L2699" i="4"/>
  <c r="M2699" i="4"/>
  <c r="N2699" i="4"/>
  <c r="H2700" i="4"/>
  <c r="I2700" i="4"/>
  <c r="J2700" i="4"/>
  <c r="K2700" i="4"/>
  <c r="L2700" i="4"/>
  <c r="M2700" i="4"/>
  <c r="N2700" i="4"/>
  <c r="H2701" i="4"/>
  <c r="I2701" i="4"/>
  <c r="J2701" i="4"/>
  <c r="K2701" i="4"/>
  <c r="L2701" i="4"/>
  <c r="M2701" i="4"/>
  <c r="N2701" i="4"/>
  <c r="H2702" i="4"/>
  <c r="I2702" i="4"/>
  <c r="J2702" i="4"/>
  <c r="K2702" i="4"/>
  <c r="L2702" i="4"/>
  <c r="M2702" i="4"/>
  <c r="N2702" i="4"/>
  <c r="H2703" i="4"/>
  <c r="I2703" i="4"/>
  <c r="J2703" i="4"/>
  <c r="K2703" i="4"/>
  <c r="L2703" i="4"/>
  <c r="M2703" i="4"/>
  <c r="N2703" i="4"/>
  <c r="H2704" i="4"/>
  <c r="I2704" i="4"/>
  <c r="J2704" i="4"/>
  <c r="K2704" i="4"/>
  <c r="L2704" i="4"/>
  <c r="M2704" i="4"/>
  <c r="N2704" i="4"/>
  <c r="H2705" i="4"/>
  <c r="I2705" i="4"/>
  <c r="J2705" i="4"/>
  <c r="K2705" i="4"/>
  <c r="L2705" i="4"/>
  <c r="M2705" i="4"/>
  <c r="N2705" i="4"/>
  <c r="H2706" i="4"/>
  <c r="I2706" i="4"/>
  <c r="J2706" i="4"/>
  <c r="K2706" i="4"/>
  <c r="L2706" i="4"/>
  <c r="M2706" i="4"/>
  <c r="N2706" i="4"/>
  <c r="H2707" i="4"/>
  <c r="I2707" i="4"/>
  <c r="J2707" i="4"/>
  <c r="K2707" i="4"/>
  <c r="L2707" i="4"/>
  <c r="M2707" i="4"/>
  <c r="N2707" i="4"/>
  <c r="H2708" i="4"/>
  <c r="I2708" i="4"/>
  <c r="J2708" i="4"/>
  <c r="K2708" i="4"/>
  <c r="L2708" i="4"/>
  <c r="M2708" i="4"/>
  <c r="N2708" i="4"/>
  <c r="H2709" i="4"/>
  <c r="I2709" i="4"/>
  <c r="J2709" i="4"/>
  <c r="K2709" i="4"/>
  <c r="L2709" i="4"/>
  <c r="M2709" i="4"/>
  <c r="N2709" i="4"/>
  <c r="H2710" i="4"/>
  <c r="I2710" i="4"/>
  <c r="J2710" i="4"/>
  <c r="K2710" i="4"/>
  <c r="L2710" i="4"/>
  <c r="M2710" i="4"/>
  <c r="N2710" i="4"/>
  <c r="H2711" i="4"/>
  <c r="I2711" i="4"/>
  <c r="J2711" i="4"/>
  <c r="K2711" i="4"/>
  <c r="L2711" i="4"/>
  <c r="M2711" i="4"/>
  <c r="N2711" i="4"/>
  <c r="H2712" i="4"/>
  <c r="I2712" i="4"/>
  <c r="J2712" i="4"/>
  <c r="K2712" i="4"/>
  <c r="L2712" i="4"/>
  <c r="M2712" i="4"/>
  <c r="N2712" i="4"/>
  <c r="H2713" i="4"/>
  <c r="I2713" i="4"/>
  <c r="J2713" i="4"/>
  <c r="K2713" i="4"/>
  <c r="L2713" i="4"/>
  <c r="M2713" i="4"/>
  <c r="N2713" i="4"/>
  <c r="H2714" i="4"/>
  <c r="I2714" i="4"/>
  <c r="J2714" i="4"/>
  <c r="K2714" i="4"/>
  <c r="L2714" i="4"/>
  <c r="M2714" i="4"/>
  <c r="N2714" i="4"/>
  <c r="H2715" i="4"/>
  <c r="I2715" i="4"/>
  <c r="J2715" i="4"/>
  <c r="K2715" i="4"/>
  <c r="L2715" i="4"/>
  <c r="M2715" i="4"/>
  <c r="N2715" i="4"/>
  <c r="H2716" i="4"/>
  <c r="I2716" i="4"/>
  <c r="J2716" i="4"/>
  <c r="K2716" i="4"/>
  <c r="L2716" i="4"/>
  <c r="M2716" i="4"/>
  <c r="N2716" i="4"/>
  <c r="H2717" i="4"/>
  <c r="I2717" i="4"/>
  <c r="J2717" i="4"/>
  <c r="K2717" i="4"/>
  <c r="L2717" i="4"/>
  <c r="M2717" i="4"/>
  <c r="N2717" i="4"/>
  <c r="H2718" i="4"/>
  <c r="I2718" i="4"/>
  <c r="J2718" i="4"/>
  <c r="K2718" i="4"/>
  <c r="L2718" i="4"/>
  <c r="M2718" i="4"/>
  <c r="N2718" i="4"/>
  <c r="H2719" i="4"/>
  <c r="I2719" i="4"/>
  <c r="J2719" i="4"/>
  <c r="K2719" i="4"/>
  <c r="L2719" i="4"/>
  <c r="M2719" i="4"/>
  <c r="N2719" i="4"/>
  <c r="H2720" i="4"/>
  <c r="I2720" i="4"/>
  <c r="J2720" i="4"/>
  <c r="K2720" i="4"/>
  <c r="L2720" i="4"/>
  <c r="M2720" i="4"/>
  <c r="N2720" i="4"/>
  <c r="H2721" i="4"/>
  <c r="I2721" i="4"/>
  <c r="J2721" i="4"/>
  <c r="K2721" i="4"/>
  <c r="L2721" i="4"/>
  <c r="M2721" i="4"/>
  <c r="N2721" i="4"/>
  <c r="H2722" i="4"/>
  <c r="I2722" i="4"/>
  <c r="J2722" i="4"/>
  <c r="K2722" i="4"/>
  <c r="L2722" i="4"/>
  <c r="M2722" i="4"/>
  <c r="N2722" i="4"/>
  <c r="H2723" i="4"/>
  <c r="I2723" i="4"/>
  <c r="J2723" i="4"/>
  <c r="K2723" i="4"/>
  <c r="L2723" i="4"/>
  <c r="M2723" i="4"/>
  <c r="N2723" i="4"/>
  <c r="H2724" i="4"/>
  <c r="I2724" i="4"/>
  <c r="J2724" i="4"/>
  <c r="K2724" i="4"/>
  <c r="L2724" i="4"/>
  <c r="M2724" i="4"/>
  <c r="N2724" i="4"/>
  <c r="H2725" i="4"/>
  <c r="I2725" i="4"/>
  <c r="J2725" i="4"/>
  <c r="K2725" i="4"/>
  <c r="L2725" i="4"/>
  <c r="M2725" i="4"/>
  <c r="N2725" i="4"/>
  <c r="H2726" i="4"/>
  <c r="I2726" i="4"/>
  <c r="J2726" i="4"/>
  <c r="K2726" i="4"/>
  <c r="L2726" i="4"/>
  <c r="M2726" i="4"/>
  <c r="N2726" i="4"/>
  <c r="H2727" i="4"/>
  <c r="I2727" i="4"/>
  <c r="J2727" i="4"/>
  <c r="K2727" i="4"/>
  <c r="L2727" i="4"/>
  <c r="M2727" i="4"/>
  <c r="N2727" i="4"/>
  <c r="H2728" i="4"/>
  <c r="I2728" i="4"/>
  <c r="J2728" i="4"/>
  <c r="K2728" i="4"/>
  <c r="L2728" i="4"/>
  <c r="M2728" i="4"/>
  <c r="N2728" i="4"/>
  <c r="H2729" i="4"/>
  <c r="I2729" i="4"/>
  <c r="J2729" i="4"/>
  <c r="K2729" i="4"/>
  <c r="L2729" i="4"/>
  <c r="M2729" i="4"/>
  <c r="N2729" i="4"/>
  <c r="H2730" i="4"/>
  <c r="I2730" i="4"/>
  <c r="J2730" i="4"/>
  <c r="K2730" i="4"/>
  <c r="L2730" i="4"/>
  <c r="M2730" i="4"/>
  <c r="N2730" i="4"/>
  <c r="H2731" i="4"/>
  <c r="I2731" i="4"/>
  <c r="J2731" i="4"/>
  <c r="K2731" i="4"/>
  <c r="L2731" i="4"/>
  <c r="M2731" i="4"/>
  <c r="N2731" i="4"/>
  <c r="H2732" i="4"/>
  <c r="I2732" i="4"/>
  <c r="J2732" i="4"/>
  <c r="K2732" i="4"/>
  <c r="L2732" i="4"/>
  <c r="M2732" i="4"/>
  <c r="N2732" i="4"/>
  <c r="H2733" i="4"/>
  <c r="I2733" i="4"/>
  <c r="J2733" i="4"/>
  <c r="K2733" i="4"/>
  <c r="L2733" i="4"/>
  <c r="M2733" i="4"/>
  <c r="N2733" i="4"/>
  <c r="H2734" i="4"/>
  <c r="I2734" i="4"/>
  <c r="J2734" i="4"/>
  <c r="K2734" i="4"/>
  <c r="L2734" i="4"/>
  <c r="M2734" i="4"/>
  <c r="N2734" i="4"/>
  <c r="H2735" i="4"/>
  <c r="I2735" i="4"/>
  <c r="J2735" i="4"/>
  <c r="K2735" i="4"/>
  <c r="L2735" i="4"/>
  <c r="M2735" i="4"/>
  <c r="N2735" i="4"/>
  <c r="H2736" i="4"/>
  <c r="I2736" i="4"/>
  <c r="J2736" i="4"/>
  <c r="K2736" i="4"/>
  <c r="L2736" i="4"/>
  <c r="M2736" i="4"/>
  <c r="N2736" i="4"/>
  <c r="H2737" i="4"/>
  <c r="I2737" i="4"/>
  <c r="J2737" i="4"/>
  <c r="K2737" i="4"/>
  <c r="L2737" i="4"/>
  <c r="M2737" i="4"/>
  <c r="N2737" i="4"/>
  <c r="H2738" i="4"/>
  <c r="I2738" i="4"/>
  <c r="J2738" i="4"/>
  <c r="K2738" i="4"/>
  <c r="L2738" i="4"/>
  <c r="M2738" i="4"/>
  <c r="N2738" i="4"/>
  <c r="H2739" i="4"/>
  <c r="I2739" i="4"/>
  <c r="J2739" i="4"/>
  <c r="K2739" i="4"/>
  <c r="L2739" i="4"/>
  <c r="M2739" i="4"/>
  <c r="N2739" i="4"/>
  <c r="H2740" i="4"/>
  <c r="I2740" i="4"/>
  <c r="J2740" i="4"/>
  <c r="K2740" i="4"/>
  <c r="L2740" i="4"/>
  <c r="M2740" i="4"/>
  <c r="N2740" i="4"/>
  <c r="H2741" i="4"/>
  <c r="I2741" i="4"/>
  <c r="J2741" i="4"/>
  <c r="K2741" i="4"/>
  <c r="L2741" i="4"/>
  <c r="M2741" i="4"/>
  <c r="N2741" i="4"/>
  <c r="H2742" i="4"/>
  <c r="I2742" i="4"/>
  <c r="J2742" i="4"/>
  <c r="K2742" i="4"/>
  <c r="L2742" i="4"/>
  <c r="M2742" i="4"/>
  <c r="N2742" i="4"/>
  <c r="H2743" i="4"/>
  <c r="I2743" i="4"/>
  <c r="J2743" i="4"/>
  <c r="K2743" i="4"/>
  <c r="L2743" i="4"/>
  <c r="M2743" i="4"/>
  <c r="N2743" i="4"/>
  <c r="H2744" i="4"/>
  <c r="I2744" i="4"/>
  <c r="J2744" i="4"/>
  <c r="K2744" i="4"/>
  <c r="L2744" i="4"/>
  <c r="M2744" i="4"/>
  <c r="N2744" i="4"/>
  <c r="H2745" i="4"/>
  <c r="I2745" i="4"/>
  <c r="J2745" i="4"/>
  <c r="K2745" i="4"/>
  <c r="L2745" i="4"/>
  <c r="M2745" i="4"/>
  <c r="N2745" i="4"/>
  <c r="H2746" i="4"/>
  <c r="I2746" i="4"/>
  <c r="J2746" i="4"/>
  <c r="K2746" i="4"/>
  <c r="L2746" i="4"/>
  <c r="M2746" i="4"/>
  <c r="N2746" i="4"/>
  <c r="H2747" i="4"/>
  <c r="I2747" i="4"/>
  <c r="J2747" i="4"/>
  <c r="K2747" i="4"/>
  <c r="L2747" i="4"/>
  <c r="M2747" i="4"/>
  <c r="N2747" i="4"/>
  <c r="H2748" i="4"/>
  <c r="I2748" i="4"/>
  <c r="J2748" i="4"/>
  <c r="K2748" i="4"/>
  <c r="L2748" i="4"/>
  <c r="M2748" i="4"/>
  <c r="N2748" i="4"/>
  <c r="H2749" i="4"/>
  <c r="I2749" i="4"/>
  <c r="J2749" i="4"/>
  <c r="K2749" i="4"/>
  <c r="L2749" i="4"/>
  <c r="M2749" i="4"/>
  <c r="N2749" i="4"/>
  <c r="H2750" i="4"/>
  <c r="I2750" i="4"/>
  <c r="J2750" i="4"/>
  <c r="K2750" i="4"/>
  <c r="L2750" i="4"/>
  <c r="M2750" i="4"/>
  <c r="N2750" i="4"/>
  <c r="H2751" i="4"/>
  <c r="I2751" i="4"/>
  <c r="J2751" i="4"/>
  <c r="K2751" i="4"/>
  <c r="L2751" i="4"/>
  <c r="M2751" i="4"/>
  <c r="N2751" i="4"/>
  <c r="H2752" i="4"/>
  <c r="I2752" i="4"/>
  <c r="J2752" i="4"/>
  <c r="K2752" i="4"/>
  <c r="L2752" i="4"/>
  <c r="M2752" i="4"/>
  <c r="N2752" i="4"/>
  <c r="H2753" i="4"/>
  <c r="I2753" i="4"/>
  <c r="J2753" i="4"/>
  <c r="K2753" i="4"/>
  <c r="L2753" i="4"/>
  <c r="M2753" i="4"/>
  <c r="N2753" i="4"/>
  <c r="H2754" i="4"/>
  <c r="I2754" i="4"/>
  <c r="J2754" i="4"/>
  <c r="K2754" i="4"/>
  <c r="L2754" i="4"/>
  <c r="M2754" i="4"/>
  <c r="N2754" i="4"/>
  <c r="H2755" i="4"/>
  <c r="I2755" i="4"/>
  <c r="J2755" i="4"/>
  <c r="K2755" i="4"/>
  <c r="L2755" i="4"/>
  <c r="M2755" i="4"/>
  <c r="N2755" i="4"/>
  <c r="H2756" i="4"/>
  <c r="I2756" i="4"/>
  <c r="J2756" i="4"/>
  <c r="K2756" i="4"/>
  <c r="L2756" i="4"/>
  <c r="M2756" i="4"/>
  <c r="N2756" i="4"/>
  <c r="H2757" i="4"/>
  <c r="I2757" i="4"/>
  <c r="J2757" i="4"/>
  <c r="K2757" i="4"/>
  <c r="L2757" i="4"/>
  <c r="M2757" i="4"/>
  <c r="N2757" i="4"/>
  <c r="H2758" i="4"/>
  <c r="I2758" i="4"/>
  <c r="J2758" i="4"/>
  <c r="K2758" i="4"/>
  <c r="L2758" i="4"/>
  <c r="M2758" i="4"/>
  <c r="N2758" i="4"/>
  <c r="H2759" i="4"/>
  <c r="I2759" i="4"/>
  <c r="J2759" i="4"/>
  <c r="K2759" i="4"/>
  <c r="L2759" i="4"/>
  <c r="M2759" i="4"/>
  <c r="N2759" i="4"/>
  <c r="H2760" i="4"/>
  <c r="I2760" i="4"/>
  <c r="J2760" i="4"/>
  <c r="K2760" i="4"/>
  <c r="L2760" i="4"/>
  <c r="M2760" i="4"/>
  <c r="N2760" i="4"/>
  <c r="H2761" i="4"/>
  <c r="I2761" i="4"/>
  <c r="J2761" i="4"/>
  <c r="K2761" i="4"/>
  <c r="L2761" i="4"/>
  <c r="M2761" i="4"/>
  <c r="N2761" i="4"/>
  <c r="H2762" i="4"/>
  <c r="I2762" i="4"/>
  <c r="J2762" i="4"/>
  <c r="K2762" i="4"/>
  <c r="L2762" i="4"/>
  <c r="M2762" i="4"/>
  <c r="N2762" i="4"/>
  <c r="H2763" i="4"/>
  <c r="I2763" i="4"/>
  <c r="J2763" i="4"/>
  <c r="K2763" i="4"/>
  <c r="L2763" i="4"/>
  <c r="M2763" i="4"/>
  <c r="N2763" i="4"/>
  <c r="H2764" i="4"/>
  <c r="I2764" i="4"/>
  <c r="J2764" i="4"/>
  <c r="K2764" i="4"/>
  <c r="L2764" i="4"/>
  <c r="M2764" i="4"/>
  <c r="N2764" i="4"/>
  <c r="H2765" i="4"/>
  <c r="I2765" i="4"/>
  <c r="J2765" i="4"/>
  <c r="K2765" i="4"/>
  <c r="L2765" i="4"/>
  <c r="M2765" i="4"/>
  <c r="N2765" i="4"/>
  <c r="H2766" i="4"/>
  <c r="I2766" i="4"/>
  <c r="J2766" i="4"/>
  <c r="K2766" i="4"/>
  <c r="L2766" i="4"/>
  <c r="M2766" i="4"/>
  <c r="N2766" i="4"/>
  <c r="H2767" i="4"/>
  <c r="I2767" i="4"/>
  <c r="J2767" i="4"/>
  <c r="K2767" i="4"/>
  <c r="L2767" i="4"/>
  <c r="M2767" i="4"/>
  <c r="N2767" i="4"/>
  <c r="H2768" i="4"/>
  <c r="I2768" i="4"/>
  <c r="J2768" i="4"/>
  <c r="K2768" i="4"/>
  <c r="L2768" i="4"/>
  <c r="M2768" i="4"/>
  <c r="N2768" i="4"/>
  <c r="H2769" i="4"/>
  <c r="I2769" i="4"/>
  <c r="J2769" i="4"/>
  <c r="K2769" i="4"/>
  <c r="L2769" i="4"/>
  <c r="M2769" i="4"/>
  <c r="N2769" i="4"/>
  <c r="H2770" i="4"/>
  <c r="I2770" i="4"/>
  <c r="J2770" i="4"/>
  <c r="K2770" i="4"/>
  <c r="L2770" i="4"/>
  <c r="M2770" i="4"/>
  <c r="N2770" i="4"/>
  <c r="H2771" i="4"/>
  <c r="I2771" i="4"/>
  <c r="J2771" i="4"/>
  <c r="K2771" i="4"/>
  <c r="L2771" i="4"/>
  <c r="M2771" i="4"/>
  <c r="N2771" i="4"/>
  <c r="H2772" i="4"/>
  <c r="I2772" i="4"/>
  <c r="J2772" i="4"/>
  <c r="K2772" i="4"/>
  <c r="L2772" i="4"/>
  <c r="M2772" i="4"/>
  <c r="N2772" i="4"/>
  <c r="H2773" i="4"/>
  <c r="I2773" i="4"/>
  <c r="J2773" i="4"/>
  <c r="K2773" i="4"/>
  <c r="L2773" i="4"/>
  <c r="M2773" i="4"/>
  <c r="N2773" i="4"/>
  <c r="H2774" i="4"/>
  <c r="I2774" i="4"/>
  <c r="J2774" i="4"/>
  <c r="K2774" i="4"/>
  <c r="L2774" i="4"/>
  <c r="M2774" i="4"/>
  <c r="N2774" i="4"/>
  <c r="H2775" i="4"/>
  <c r="I2775" i="4"/>
  <c r="J2775" i="4"/>
  <c r="K2775" i="4"/>
  <c r="L2775" i="4"/>
  <c r="M2775" i="4"/>
  <c r="N2775" i="4"/>
  <c r="H2776" i="4"/>
  <c r="I2776" i="4"/>
  <c r="J2776" i="4"/>
  <c r="K2776" i="4"/>
  <c r="L2776" i="4"/>
  <c r="M2776" i="4"/>
  <c r="N2776" i="4"/>
  <c r="H2777" i="4"/>
  <c r="I2777" i="4"/>
  <c r="J2777" i="4"/>
  <c r="K2777" i="4"/>
  <c r="L2777" i="4"/>
  <c r="M2777" i="4"/>
  <c r="N2777" i="4"/>
  <c r="H2778" i="4"/>
  <c r="I2778" i="4"/>
  <c r="J2778" i="4"/>
  <c r="K2778" i="4"/>
  <c r="L2778" i="4"/>
  <c r="M2778" i="4"/>
  <c r="N2778" i="4"/>
  <c r="H2779" i="4"/>
  <c r="I2779" i="4"/>
  <c r="J2779" i="4"/>
  <c r="K2779" i="4"/>
  <c r="L2779" i="4"/>
  <c r="M2779" i="4"/>
  <c r="N2779" i="4"/>
  <c r="H2780" i="4"/>
  <c r="I2780" i="4"/>
  <c r="J2780" i="4"/>
  <c r="K2780" i="4"/>
  <c r="L2780" i="4"/>
  <c r="M2780" i="4"/>
  <c r="N2780" i="4"/>
  <c r="H2781" i="4"/>
  <c r="I2781" i="4"/>
  <c r="J2781" i="4"/>
  <c r="K2781" i="4"/>
  <c r="L2781" i="4"/>
  <c r="M2781" i="4"/>
  <c r="N2781" i="4"/>
  <c r="H2782" i="4"/>
  <c r="I2782" i="4"/>
  <c r="J2782" i="4"/>
  <c r="K2782" i="4"/>
  <c r="L2782" i="4"/>
  <c r="M2782" i="4"/>
  <c r="N2782" i="4"/>
  <c r="H2783" i="4"/>
  <c r="I2783" i="4"/>
  <c r="J2783" i="4"/>
  <c r="K2783" i="4"/>
  <c r="L2783" i="4"/>
  <c r="M2783" i="4"/>
  <c r="N2783" i="4"/>
  <c r="H2784" i="4"/>
  <c r="I2784" i="4"/>
  <c r="J2784" i="4"/>
  <c r="K2784" i="4"/>
  <c r="L2784" i="4"/>
  <c r="M2784" i="4"/>
  <c r="N2784" i="4"/>
  <c r="H2785" i="4"/>
  <c r="I2785" i="4"/>
  <c r="J2785" i="4"/>
  <c r="K2785" i="4"/>
  <c r="L2785" i="4"/>
  <c r="M2785" i="4"/>
  <c r="N2785" i="4"/>
  <c r="H2786" i="4"/>
  <c r="I2786" i="4"/>
  <c r="J2786" i="4"/>
  <c r="K2786" i="4"/>
  <c r="L2786" i="4"/>
  <c r="M2786" i="4"/>
  <c r="N2786" i="4"/>
  <c r="H2787" i="4"/>
  <c r="I2787" i="4"/>
  <c r="J2787" i="4"/>
  <c r="K2787" i="4"/>
  <c r="L2787" i="4"/>
  <c r="M2787" i="4"/>
  <c r="N2787" i="4"/>
  <c r="H2788" i="4"/>
  <c r="I2788" i="4"/>
  <c r="J2788" i="4"/>
  <c r="K2788" i="4"/>
  <c r="L2788" i="4"/>
  <c r="M2788" i="4"/>
  <c r="N2788" i="4"/>
  <c r="H2789" i="4"/>
  <c r="I2789" i="4"/>
  <c r="J2789" i="4"/>
  <c r="K2789" i="4"/>
  <c r="L2789" i="4"/>
  <c r="M2789" i="4"/>
  <c r="N2789" i="4"/>
  <c r="H2790" i="4"/>
  <c r="I2790" i="4"/>
  <c r="J2790" i="4"/>
  <c r="K2790" i="4"/>
  <c r="L2790" i="4"/>
  <c r="M2790" i="4"/>
  <c r="N2790" i="4"/>
  <c r="H2791" i="4"/>
  <c r="I2791" i="4"/>
  <c r="J2791" i="4"/>
  <c r="K2791" i="4"/>
  <c r="L2791" i="4"/>
  <c r="M2791" i="4"/>
  <c r="N2791" i="4"/>
  <c r="H2792" i="4"/>
  <c r="I2792" i="4"/>
  <c r="J2792" i="4"/>
  <c r="K2792" i="4"/>
  <c r="L2792" i="4"/>
  <c r="M2792" i="4"/>
  <c r="N2792" i="4"/>
  <c r="H2793" i="4"/>
  <c r="I2793" i="4"/>
  <c r="J2793" i="4"/>
  <c r="K2793" i="4"/>
  <c r="L2793" i="4"/>
  <c r="M2793" i="4"/>
  <c r="N2793" i="4"/>
  <c r="H2794" i="4"/>
  <c r="I2794" i="4"/>
  <c r="J2794" i="4"/>
  <c r="K2794" i="4"/>
  <c r="L2794" i="4"/>
  <c r="M2794" i="4"/>
  <c r="N2794" i="4"/>
  <c r="H2795" i="4"/>
  <c r="I2795" i="4"/>
  <c r="J2795" i="4"/>
  <c r="K2795" i="4"/>
  <c r="L2795" i="4"/>
  <c r="M2795" i="4"/>
  <c r="N2795" i="4"/>
  <c r="H2796" i="4"/>
  <c r="I2796" i="4"/>
  <c r="J2796" i="4"/>
  <c r="K2796" i="4"/>
  <c r="L2796" i="4"/>
  <c r="M2796" i="4"/>
  <c r="N2796" i="4"/>
  <c r="H2797" i="4"/>
  <c r="I2797" i="4"/>
  <c r="J2797" i="4"/>
  <c r="K2797" i="4"/>
  <c r="L2797" i="4"/>
  <c r="M2797" i="4"/>
  <c r="N2797" i="4"/>
  <c r="H2798" i="4"/>
  <c r="I2798" i="4"/>
  <c r="J2798" i="4"/>
  <c r="K2798" i="4"/>
  <c r="L2798" i="4"/>
  <c r="M2798" i="4"/>
  <c r="N2798" i="4"/>
  <c r="H2799" i="4"/>
  <c r="I2799" i="4"/>
  <c r="J2799" i="4"/>
  <c r="K2799" i="4"/>
  <c r="L2799" i="4"/>
  <c r="M2799" i="4"/>
  <c r="N2799" i="4"/>
  <c r="H2800" i="4"/>
  <c r="I2800" i="4"/>
  <c r="J2800" i="4"/>
  <c r="K2800" i="4"/>
  <c r="L2800" i="4"/>
  <c r="M2800" i="4"/>
  <c r="N2800" i="4"/>
  <c r="H2801" i="4"/>
  <c r="I2801" i="4"/>
  <c r="J2801" i="4"/>
  <c r="K2801" i="4"/>
  <c r="L2801" i="4"/>
  <c r="M2801" i="4"/>
  <c r="N2801" i="4"/>
  <c r="H2802" i="4"/>
  <c r="I2802" i="4"/>
  <c r="J2802" i="4"/>
  <c r="K2802" i="4"/>
  <c r="L2802" i="4"/>
  <c r="M2802" i="4"/>
  <c r="N2802" i="4"/>
  <c r="H2803" i="4"/>
  <c r="I2803" i="4"/>
  <c r="J2803" i="4"/>
  <c r="K2803" i="4"/>
  <c r="L2803" i="4"/>
  <c r="M2803" i="4"/>
  <c r="N2803" i="4"/>
  <c r="H2804" i="4"/>
  <c r="I2804" i="4"/>
  <c r="J2804" i="4"/>
  <c r="K2804" i="4"/>
  <c r="L2804" i="4"/>
  <c r="M2804" i="4"/>
  <c r="N2804" i="4"/>
  <c r="H2805" i="4"/>
  <c r="I2805" i="4"/>
  <c r="J2805" i="4"/>
  <c r="K2805" i="4"/>
  <c r="L2805" i="4"/>
  <c r="M2805" i="4"/>
  <c r="N2805" i="4"/>
  <c r="H2806" i="4"/>
  <c r="I2806" i="4"/>
  <c r="J2806" i="4"/>
  <c r="K2806" i="4"/>
  <c r="L2806" i="4"/>
  <c r="M2806" i="4"/>
  <c r="N2806" i="4"/>
  <c r="H2807" i="4"/>
  <c r="I2807" i="4"/>
  <c r="J2807" i="4"/>
  <c r="K2807" i="4"/>
  <c r="L2807" i="4"/>
  <c r="M2807" i="4"/>
  <c r="N2807" i="4"/>
  <c r="H2808" i="4"/>
  <c r="I2808" i="4"/>
  <c r="J2808" i="4"/>
  <c r="K2808" i="4"/>
  <c r="L2808" i="4"/>
  <c r="M2808" i="4"/>
  <c r="N2808" i="4"/>
  <c r="H2809" i="4"/>
  <c r="I2809" i="4"/>
  <c r="J2809" i="4"/>
  <c r="K2809" i="4"/>
  <c r="L2809" i="4"/>
  <c r="M2809" i="4"/>
  <c r="N2809" i="4"/>
  <c r="H2810" i="4"/>
  <c r="I2810" i="4"/>
  <c r="J2810" i="4"/>
  <c r="K2810" i="4"/>
  <c r="L2810" i="4"/>
  <c r="M2810" i="4"/>
  <c r="N2810" i="4"/>
  <c r="H2811" i="4"/>
  <c r="I2811" i="4"/>
  <c r="J2811" i="4"/>
  <c r="K2811" i="4"/>
  <c r="L2811" i="4"/>
  <c r="M2811" i="4"/>
  <c r="N2811" i="4"/>
  <c r="H2812" i="4"/>
  <c r="I2812" i="4"/>
  <c r="J2812" i="4"/>
  <c r="K2812" i="4"/>
  <c r="L2812" i="4"/>
  <c r="M2812" i="4"/>
  <c r="N2812" i="4"/>
  <c r="H2813" i="4"/>
  <c r="I2813" i="4"/>
  <c r="J2813" i="4"/>
  <c r="K2813" i="4"/>
  <c r="L2813" i="4"/>
  <c r="M2813" i="4"/>
  <c r="N2813" i="4"/>
  <c r="H2814" i="4"/>
  <c r="I2814" i="4"/>
  <c r="J2814" i="4"/>
  <c r="K2814" i="4"/>
  <c r="L2814" i="4"/>
  <c r="M2814" i="4"/>
  <c r="N2814" i="4"/>
  <c r="H2815" i="4"/>
  <c r="I2815" i="4"/>
  <c r="J2815" i="4"/>
  <c r="K2815" i="4"/>
  <c r="L2815" i="4"/>
  <c r="M2815" i="4"/>
  <c r="N2815" i="4"/>
  <c r="H2816" i="4"/>
  <c r="I2816" i="4"/>
  <c r="J2816" i="4"/>
  <c r="K2816" i="4"/>
  <c r="L2816" i="4"/>
  <c r="M2816" i="4"/>
  <c r="N2816" i="4"/>
  <c r="H2817" i="4"/>
  <c r="I2817" i="4"/>
  <c r="J2817" i="4"/>
  <c r="K2817" i="4"/>
  <c r="L2817" i="4"/>
  <c r="M2817" i="4"/>
  <c r="N2817" i="4"/>
  <c r="H2818" i="4"/>
  <c r="I2818" i="4"/>
  <c r="J2818" i="4"/>
  <c r="K2818" i="4"/>
  <c r="L2818" i="4"/>
  <c r="M2818" i="4"/>
  <c r="N2818" i="4"/>
  <c r="H2819" i="4"/>
  <c r="I2819" i="4"/>
  <c r="J2819" i="4"/>
  <c r="K2819" i="4"/>
  <c r="L2819" i="4"/>
  <c r="M2819" i="4"/>
  <c r="N2819" i="4"/>
  <c r="H2820" i="4"/>
  <c r="I2820" i="4"/>
  <c r="J2820" i="4"/>
  <c r="K2820" i="4"/>
  <c r="L2820" i="4"/>
  <c r="M2820" i="4"/>
  <c r="N2820" i="4"/>
  <c r="H2821" i="4"/>
  <c r="I2821" i="4"/>
  <c r="J2821" i="4"/>
  <c r="K2821" i="4"/>
  <c r="L2821" i="4"/>
  <c r="M2821" i="4"/>
  <c r="N2821" i="4"/>
  <c r="H2822" i="4"/>
  <c r="I2822" i="4"/>
  <c r="J2822" i="4"/>
  <c r="K2822" i="4"/>
  <c r="L2822" i="4"/>
  <c r="M2822" i="4"/>
  <c r="N2822" i="4"/>
  <c r="H2823" i="4"/>
  <c r="I2823" i="4"/>
  <c r="J2823" i="4"/>
  <c r="K2823" i="4"/>
  <c r="L2823" i="4"/>
  <c r="M2823" i="4"/>
  <c r="N2823" i="4"/>
  <c r="H2824" i="4"/>
  <c r="I2824" i="4"/>
  <c r="J2824" i="4"/>
  <c r="K2824" i="4"/>
  <c r="L2824" i="4"/>
  <c r="M2824" i="4"/>
  <c r="N2824" i="4"/>
  <c r="H2825" i="4"/>
  <c r="I2825" i="4"/>
  <c r="J2825" i="4"/>
  <c r="K2825" i="4"/>
  <c r="L2825" i="4"/>
  <c r="M2825" i="4"/>
  <c r="N2825" i="4"/>
  <c r="H2826" i="4"/>
  <c r="I2826" i="4"/>
  <c r="J2826" i="4"/>
  <c r="K2826" i="4"/>
  <c r="L2826" i="4"/>
  <c r="M2826" i="4"/>
  <c r="N2826" i="4"/>
  <c r="H2827" i="4"/>
  <c r="I2827" i="4"/>
  <c r="J2827" i="4"/>
  <c r="K2827" i="4"/>
  <c r="L2827" i="4"/>
  <c r="M2827" i="4"/>
  <c r="N2827" i="4"/>
  <c r="H2828" i="4"/>
  <c r="I2828" i="4"/>
  <c r="J2828" i="4"/>
  <c r="K2828" i="4"/>
  <c r="L2828" i="4"/>
  <c r="M2828" i="4"/>
  <c r="N2828" i="4"/>
  <c r="H2829" i="4"/>
  <c r="I2829" i="4"/>
  <c r="J2829" i="4"/>
  <c r="K2829" i="4"/>
  <c r="L2829" i="4"/>
  <c r="M2829" i="4"/>
  <c r="N2829" i="4"/>
  <c r="H2830" i="4"/>
  <c r="I2830" i="4"/>
  <c r="J2830" i="4"/>
  <c r="K2830" i="4"/>
  <c r="L2830" i="4"/>
  <c r="M2830" i="4"/>
  <c r="N2830" i="4"/>
  <c r="H2831" i="4"/>
  <c r="I2831" i="4"/>
  <c r="J2831" i="4"/>
  <c r="K2831" i="4"/>
  <c r="L2831" i="4"/>
  <c r="M2831" i="4"/>
  <c r="N2831" i="4"/>
  <c r="H2832" i="4"/>
  <c r="I2832" i="4"/>
  <c r="J2832" i="4"/>
  <c r="K2832" i="4"/>
  <c r="L2832" i="4"/>
  <c r="M2832" i="4"/>
  <c r="N2832" i="4"/>
  <c r="H2833" i="4"/>
  <c r="I2833" i="4"/>
  <c r="J2833" i="4"/>
  <c r="K2833" i="4"/>
  <c r="L2833" i="4"/>
  <c r="M2833" i="4"/>
  <c r="N2833" i="4"/>
  <c r="H2834" i="4"/>
  <c r="I2834" i="4"/>
  <c r="J2834" i="4"/>
  <c r="K2834" i="4"/>
  <c r="L2834" i="4"/>
  <c r="M2834" i="4"/>
  <c r="N2834" i="4"/>
  <c r="H2835" i="4"/>
  <c r="I2835" i="4"/>
  <c r="J2835" i="4"/>
  <c r="K2835" i="4"/>
  <c r="L2835" i="4"/>
  <c r="M2835" i="4"/>
  <c r="N2835" i="4"/>
  <c r="H2836" i="4"/>
  <c r="I2836" i="4"/>
  <c r="J2836" i="4"/>
  <c r="K2836" i="4"/>
  <c r="L2836" i="4"/>
  <c r="M2836" i="4"/>
  <c r="N2836" i="4"/>
  <c r="H2837" i="4"/>
  <c r="I2837" i="4"/>
  <c r="J2837" i="4"/>
  <c r="K2837" i="4"/>
  <c r="L2837" i="4"/>
  <c r="M2837" i="4"/>
  <c r="N2837" i="4"/>
  <c r="H2838" i="4"/>
  <c r="I2838" i="4"/>
  <c r="J2838" i="4"/>
  <c r="K2838" i="4"/>
  <c r="L2838" i="4"/>
  <c r="M2838" i="4"/>
  <c r="N2838" i="4"/>
  <c r="H2839" i="4"/>
  <c r="I2839" i="4"/>
  <c r="J2839" i="4"/>
  <c r="K2839" i="4"/>
  <c r="L2839" i="4"/>
  <c r="M2839" i="4"/>
  <c r="N2839" i="4"/>
  <c r="H2840" i="4"/>
  <c r="I2840" i="4"/>
  <c r="J2840" i="4"/>
  <c r="K2840" i="4"/>
  <c r="L2840" i="4"/>
  <c r="M2840" i="4"/>
  <c r="N2840" i="4"/>
  <c r="H2841" i="4"/>
  <c r="I2841" i="4"/>
  <c r="J2841" i="4"/>
  <c r="K2841" i="4"/>
  <c r="L2841" i="4"/>
  <c r="M2841" i="4"/>
  <c r="N2841" i="4"/>
  <c r="H2842" i="4"/>
  <c r="I2842" i="4"/>
  <c r="J2842" i="4"/>
  <c r="K2842" i="4"/>
  <c r="L2842" i="4"/>
  <c r="M2842" i="4"/>
  <c r="N2842" i="4"/>
  <c r="H2843" i="4"/>
  <c r="I2843" i="4"/>
  <c r="J2843" i="4"/>
  <c r="K2843" i="4"/>
  <c r="L2843" i="4"/>
  <c r="M2843" i="4"/>
  <c r="N2843" i="4"/>
  <c r="H2844" i="4"/>
  <c r="I2844" i="4"/>
  <c r="J2844" i="4"/>
  <c r="K2844" i="4"/>
  <c r="L2844" i="4"/>
  <c r="M2844" i="4"/>
  <c r="N2844" i="4"/>
  <c r="H2845" i="4"/>
  <c r="I2845" i="4"/>
  <c r="J2845" i="4"/>
  <c r="K2845" i="4"/>
  <c r="L2845" i="4"/>
  <c r="M2845" i="4"/>
  <c r="N2845" i="4"/>
  <c r="H2846" i="4"/>
  <c r="I2846" i="4"/>
  <c r="J2846" i="4"/>
  <c r="K2846" i="4"/>
  <c r="L2846" i="4"/>
  <c r="M2846" i="4"/>
  <c r="N2846" i="4"/>
  <c r="H2847" i="4"/>
  <c r="I2847" i="4"/>
  <c r="J2847" i="4"/>
  <c r="K2847" i="4"/>
  <c r="L2847" i="4"/>
  <c r="M2847" i="4"/>
  <c r="N2847" i="4"/>
  <c r="H2848" i="4"/>
  <c r="I2848" i="4"/>
  <c r="J2848" i="4"/>
  <c r="K2848" i="4"/>
  <c r="L2848" i="4"/>
  <c r="M2848" i="4"/>
  <c r="N2848" i="4"/>
  <c r="H2849" i="4"/>
  <c r="I2849" i="4"/>
  <c r="J2849" i="4"/>
  <c r="K2849" i="4"/>
  <c r="L2849" i="4"/>
  <c r="M2849" i="4"/>
  <c r="N2849" i="4"/>
  <c r="H2850" i="4"/>
  <c r="I2850" i="4"/>
  <c r="J2850" i="4"/>
  <c r="K2850" i="4"/>
  <c r="L2850" i="4"/>
  <c r="M2850" i="4"/>
  <c r="N2850" i="4"/>
  <c r="H2851" i="4"/>
  <c r="I2851" i="4"/>
  <c r="J2851" i="4"/>
  <c r="K2851" i="4"/>
  <c r="L2851" i="4"/>
  <c r="M2851" i="4"/>
  <c r="N2851" i="4"/>
  <c r="H2852" i="4"/>
  <c r="I2852" i="4"/>
  <c r="J2852" i="4"/>
  <c r="K2852" i="4"/>
  <c r="L2852" i="4"/>
  <c r="M2852" i="4"/>
  <c r="N2852" i="4"/>
  <c r="H2853" i="4"/>
  <c r="I2853" i="4"/>
  <c r="J2853" i="4"/>
  <c r="K2853" i="4"/>
  <c r="L2853" i="4"/>
  <c r="M2853" i="4"/>
  <c r="N2853" i="4"/>
  <c r="H2854" i="4"/>
  <c r="I2854" i="4"/>
  <c r="J2854" i="4"/>
  <c r="K2854" i="4"/>
  <c r="L2854" i="4"/>
  <c r="M2854" i="4"/>
  <c r="N2854" i="4"/>
  <c r="H2855" i="4"/>
  <c r="I2855" i="4"/>
  <c r="J2855" i="4"/>
  <c r="K2855" i="4"/>
  <c r="L2855" i="4"/>
  <c r="M2855" i="4"/>
  <c r="N2855" i="4"/>
  <c r="H2856" i="4"/>
  <c r="I2856" i="4"/>
  <c r="J2856" i="4"/>
  <c r="K2856" i="4"/>
  <c r="L2856" i="4"/>
  <c r="M2856" i="4"/>
  <c r="N2856" i="4"/>
  <c r="H2857" i="4"/>
  <c r="I2857" i="4"/>
  <c r="J2857" i="4"/>
  <c r="K2857" i="4"/>
  <c r="L2857" i="4"/>
  <c r="M2857" i="4"/>
  <c r="N2857" i="4"/>
  <c r="H2858" i="4"/>
  <c r="I2858" i="4"/>
  <c r="J2858" i="4"/>
  <c r="K2858" i="4"/>
  <c r="L2858" i="4"/>
  <c r="M2858" i="4"/>
  <c r="N2858" i="4"/>
  <c r="H2859" i="4"/>
  <c r="I2859" i="4"/>
  <c r="J2859" i="4"/>
  <c r="K2859" i="4"/>
  <c r="L2859" i="4"/>
  <c r="M2859" i="4"/>
  <c r="N2859" i="4"/>
  <c r="H2860" i="4"/>
  <c r="I2860" i="4"/>
  <c r="J2860" i="4"/>
  <c r="K2860" i="4"/>
  <c r="L2860" i="4"/>
  <c r="M2860" i="4"/>
  <c r="N2860" i="4"/>
  <c r="H2861" i="4"/>
  <c r="I2861" i="4"/>
  <c r="J2861" i="4"/>
  <c r="K2861" i="4"/>
  <c r="L2861" i="4"/>
  <c r="M2861" i="4"/>
  <c r="N2861" i="4"/>
  <c r="H2862" i="4"/>
  <c r="I2862" i="4"/>
  <c r="J2862" i="4"/>
  <c r="K2862" i="4"/>
  <c r="L2862" i="4"/>
  <c r="M2862" i="4"/>
  <c r="N2862" i="4"/>
  <c r="H2863" i="4"/>
  <c r="I2863" i="4"/>
  <c r="J2863" i="4"/>
  <c r="K2863" i="4"/>
  <c r="L2863" i="4"/>
  <c r="M2863" i="4"/>
  <c r="N2863" i="4"/>
  <c r="H2864" i="4"/>
  <c r="I2864" i="4"/>
  <c r="J2864" i="4"/>
  <c r="K2864" i="4"/>
  <c r="L2864" i="4"/>
  <c r="M2864" i="4"/>
  <c r="N2864" i="4"/>
  <c r="H2865" i="4"/>
  <c r="I2865" i="4"/>
  <c r="J2865" i="4"/>
  <c r="K2865" i="4"/>
  <c r="L2865" i="4"/>
  <c r="M2865" i="4"/>
  <c r="N2865" i="4"/>
  <c r="H2866" i="4"/>
  <c r="I2866" i="4"/>
  <c r="J2866" i="4"/>
  <c r="K2866" i="4"/>
  <c r="L2866" i="4"/>
  <c r="M2866" i="4"/>
  <c r="N2866" i="4"/>
  <c r="H2867" i="4"/>
  <c r="I2867" i="4"/>
  <c r="J2867" i="4"/>
  <c r="K2867" i="4"/>
  <c r="L2867" i="4"/>
  <c r="M2867" i="4"/>
  <c r="N2867" i="4"/>
  <c r="H2868" i="4"/>
  <c r="I2868" i="4"/>
  <c r="J2868" i="4"/>
  <c r="K2868" i="4"/>
  <c r="L2868" i="4"/>
  <c r="M2868" i="4"/>
  <c r="N2868" i="4"/>
  <c r="H2869" i="4"/>
  <c r="I2869" i="4"/>
  <c r="J2869" i="4"/>
  <c r="K2869" i="4"/>
  <c r="L2869" i="4"/>
  <c r="M2869" i="4"/>
  <c r="N2869" i="4"/>
  <c r="H2870" i="4"/>
  <c r="I2870" i="4"/>
  <c r="J2870" i="4"/>
  <c r="K2870" i="4"/>
  <c r="L2870" i="4"/>
  <c r="M2870" i="4"/>
  <c r="N2870" i="4"/>
  <c r="H2871" i="4"/>
  <c r="I2871" i="4"/>
  <c r="J2871" i="4"/>
  <c r="K2871" i="4"/>
  <c r="L2871" i="4"/>
  <c r="M2871" i="4"/>
  <c r="N2871" i="4"/>
  <c r="H2872" i="4"/>
  <c r="I2872" i="4"/>
  <c r="J2872" i="4"/>
  <c r="K2872" i="4"/>
  <c r="L2872" i="4"/>
  <c r="M2872" i="4"/>
  <c r="N2872" i="4"/>
  <c r="H2873" i="4"/>
  <c r="I2873" i="4"/>
  <c r="J2873" i="4"/>
  <c r="K2873" i="4"/>
  <c r="L2873" i="4"/>
  <c r="M2873" i="4"/>
  <c r="N2873" i="4"/>
  <c r="H2874" i="4"/>
  <c r="I2874" i="4"/>
  <c r="J2874" i="4"/>
  <c r="K2874" i="4"/>
  <c r="L2874" i="4"/>
  <c r="M2874" i="4"/>
  <c r="N2874" i="4"/>
  <c r="H2875" i="4"/>
  <c r="I2875" i="4"/>
  <c r="J2875" i="4"/>
  <c r="K2875" i="4"/>
  <c r="L2875" i="4"/>
  <c r="M2875" i="4"/>
  <c r="N2875" i="4"/>
  <c r="H2876" i="4"/>
  <c r="I2876" i="4"/>
  <c r="J2876" i="4"/>
  <c r="K2876" i="4"/>
  <c r="L2876" i="4"/>
  <c r="M2876" i="4"/>
  <c r="N2876" i="4"/>
  <c r="H2877" i="4"/>
  <c r="I2877" i="4"/>
  <c r="J2877" i="4"/>
  <c r="K2877" i="4"/>
  <c r="L2877" i="4"/>
  <c r="M2877" i="4"/>
  <c r="N2877" i="4"/>
  <c r="H2878" i="4"/>
  <c r="I2878" i="4"/>
  <c r="J2878" i="4"/>
  <c r="K2878" i="4"/>
  <c r="L2878" i="4"/>
  <c r="M2878" i="4"/>
  <c r="N2878" i="4"/>
  <c r="H2879" i="4"/>
  <c r="I2879" i="4"/>
  <c r="J2879" i="4"/>
  <c r="K2879" i="4"/>
  <c r="L2879" i="4"/>
  <c r="M2879" i="4"/>
  <c r="N2879" i="4"/>
  <c r="H2880" i="4"/>
  <c r="I2880" i="4"/>
  <c r="J2880" i="4"/>
  <c r="K2880" i="4"/>
  <c r="L2880" i="4"/>
  <c r="M2880" i="4"/>
  <c r="N2880" i="4"/>
  <c r="H2881" i="4"/>
  <c r="I2881" i="4"/>
  <c r="J2881" i="4"/>
  <c r="K2881" i="4"/>
  <c r="L2881" i="4"/>
  <c r="M2881" i="4"/>
  <c r="N2881" i="4"/>
  <c r="H2882" i="4"/>
  <c r="I2882" i="4"/>
  <c r="J2882" i="4"/>
  <c r="K2882" i="4"/>
  <c r="L2882" i="4"/>
  <c r="M2882" i="4"/>
  <c r="N2882" i="4"/>
  <c r="H2883" i="4"/>
  <c r="I2883" i="4"/>
  <c r="J2883" i="4"/>
  <c r="K2883" i="4"/>
  <c r="L2883" i="4"/>
  <c r="M2883" i="4"/>
  <c r="N2883" i="4"/>
  <c r="H2884" i="4"/>
  <c r="I2884" i="4"/>
  <c r="J2884" i="4"/>
  <c r="K2884" i="4"/>
  <c r="L2884" i="4"/>
  <c r="M2884" i="4"/>
  <c r="N2884" i="4"/>
  <c r="H2885" i="4"/>
  <c r="I2885" i="4"/>
  <c r="J2885" i="4"/>
  <c r="K2885" i="4"/>
  <c r="L2885" i="4"/>
  <c r="M2885" i="4"/>
  <c r="N2885" i="4"/>
  <c r="H2886" i="4"/>
  <c r="I2886" i="4"/>
  <c r="J2886" i="4"/>
  <c r="K2886" i="4"/>
  <c r="L2886" i="4"/>
  <c r="M2886" i="4"/>
  <c r="N2886" i="4"/>
  <c r="H2887" i="4"/>
  <c r="I2887" i="4"/>
  <c r="J2887" i="4"/>
  <c r="K2887" i="4"/>
  <c r="L2887" i="4"/>
  <c r="M2887" i="4"/>
  <c r="N2887" i="4"/>
  <c r="H2888" i="4"/>
  <c r="I2888" i="4"/>
  <c r="J2888" i="4"/>
  <c r="K2888" i="4"/>
  <c r="L2888" i="4"/>
  <c r="M2888" i="4"/>
  <c r="N2888" i="4"/>
  <c r="H2889" i="4"/>
  <c r="I2889" i="4"/>
  <c r="J2889" i="4"/>
  <c r="K2889" i="4"/>
  <c r="L2889" i="4"/>
  <c r="M2889" i="4"/>
  <c r="N2889" i="4"/>
  <c r="H2890" i="4"/>
  <c r="I2890" i="4"/>
  <c r="J2890" i="4"/>
  <c r="K2890" i="4"/>
  <c r="L2890" i="4"/>
  <c r="M2890" i="4"/>
  <c r="N2890" i="4"/>
  <c r="H2891" i="4"/>
  <c r="I2891" i="4"/>
  <c r="J2891" i="4"/>
  <c r="K2891" i="4"/>
  <c r="L2891" i="4"/>
  <c r="M2891" i="4"/>
  <c r="N2891" i="4"/>
  <c r="H2892" i="4"/>
  <c r="I2892" i="4"/>
  <c r="J2892" i="4"/>
  <c r="K2892" i="4"/>
  <c r="L2892" i="4"/>
  <c r="M2892" i="4"/>
  <c r="N2892" i="4"/>
  <c r="H2893" i="4"/>
  <c r="I2893" i="4"/>
  <c r="J2893" i="4"/>
  <c r="K2893" i="4"/>
  <c r="L2893" i="4"/>
  <c r="M2893" i="4"/>
  <c r="N2893" i="4"/>
  <c r="H2894" i="4"/>
  <c r="I2894" i="4"/>
  <c r="J2894" i="4"/>
  <c r="K2894" i="4"/>
  <c r="L2894" i="4"/>
  <c r="M2894" i="4"/>
  <c r="N2894" i="4"/>
  <c r="H2895" i="4"/>
  <c r="I2895" i="4"/>
  <c r="J2895" i="4"/>
  <c r="K2895" i="4"/>
  <c r="L2895" i="4"/>
  <c r="M2895" i="4"/>
  <c r="N2895" i="4"/>
  <c r="H2896" i="4"/>
  <c r="I2896" i="4"/>
  <c r="J2896" i="4"/>
  <c r="K2896" i="4"/>
  <c r="L2896" i="4"/>
  <c r="M2896" i="4"/>
  <c r="N2896" i="4"/>
  <c r="H2897" i="4"/>
  <c r="I2897" i="4"/>
  <c r="J2897" i="4"/>
  <c r="K2897" i="4"/>
  <c r="L2897" i="4"/>
  <c r="M2897" i="4"/>
  <c r="N2897" i="4"/>
  <c r="H2898" i="4"/>
  <c r="I2898" i="4"/>
  <c r="J2898" i="4"/>
  <c r="K2898" i="4"/>
  <c r="L2898" i="4"/>
  <c r="M2898" i="4"/>
  <c r="N2898" i="4"/>
  <c r="H2899" i="4"/>
  <c r="I2899" i="4"/>
  <c r="J2899" i="4"/>
  <c r="K2899" i="4"/>
  <c r="L2899" i="4"/>
  <c r="M2899" i="4"/>
  <c r="N2899" i="4"/>
  <c r="H2900" i="4"/>
  <c r="I2900" i="4"/>
  <c r="J2900" i="4"/>
  <c r="K2900" i="4"/>
  <c r="L2900" i="4"/>
  <c r="M2900" i="4"/>
  <c r="N2900" i="4"/>
  <c r="H2901" i="4"/>
  <c r="I2901" i="4"/>
  <c r="J2901" i="4"/>
  <c r="K2901" i="4"/>
  <c r="L2901" i="4"/>
  <c r="M2901" i="4"/>
  <c r="N2901" i="4"/>
  <c r="H2902" i="4"/>
  <c r="I2902" i="4"/>
  <c r="J2902" i="4"/>
  <c r="K2902" i="4"/>
  <c r="L2902" i="4"/>
  <c r="M2902" i="4"/>
  <c r="N2902" i="4"/>
  <c r="H2903" i="4"/>
  <c r="I2903" i="4"/>
  <c r="J2903" i="4"/>
  <c r="K2903" i="4"/>
  <c r="L2903" i="4"/>
  <c r="M2903" i="4"/>
  <c r="N2903" i="4"/>
  <c r="H2904" i="4"/>
  <c r="I2904" i="4"/>
  <c r="J2904" i="4"/>
  <c r="K2904" i="4"/>
  <c r="L2904" i="4"/>
  <c r="M2904" i="4"/>
  <c r="N2904" i="4"/>
  <c r="H2905" i="4"/>
  <c r="I2905" i="4"/>
  <c r="J2905" i="4"/>
  <c r="K2905" i="4"/>
  <c r="L2905" i="4"/>
  <c r="M2905" i="4"/>
  <c r="N2905" i="4"/>
  <c r="H2906" i="4"/>
  <c r="I2906" i="4"/>
  <c r="J2906" i="4"/>
  <c r="K2906" i="4"/>
  <c r="L2906" i="4"/>
  <c r="M2906" i="4"/>
  <c r="N2906" i="4"/>
  <c r="H2907" i="4"/>
  <c r="I2907" i="4"/>
  <c r="J2907" i="4"/>
  <c r="K2907" i="4"/>
  <c r="L2907" i="4"/>
  <c r="M2907" i="4"/>
  <c r="N2907" i="4"/>
  <c r="H2908" i="4"/>
  <c r="I2908" i="4"/>
  <c r="J2908" i="4"/>
  <c r="K2908" i="4"/>
  <c r="L2908" i="4"/>
  <c r="M2908" i="4"/>
  <c r="N2908" i="4"/>
  <c r="H2909" i="4"/>
  <c r="I2909" i="4"/>
  <c r="J2909" i="4"/>
  <c r="K2909" i="4"/>
  <c r="L2909" i="4"/>
  <c r="M2909" i="4"/>
  <c r="N2909" i="4"/>
  <c r="H2910" i="4"/>
  <c r="I2910" i="4"/>
  <c r="J2910" i="4"/>
  <c r="K2910" i="4"/>
  <c r="L2910" i="4"/>
  <c r="M2910" i="4"/>
  <c r="N2910" i="4"/>
  <c r="H2911" i="4"/>
  <c r="I2911" i="4"/>
  <c r="J2911" i="4"/>
  <c r="K2911" i="4"/>
  <c r="L2911" i="4"/>
  <c r="M2911" i="4"/>
  <c r="N2911" i="4"/>
  <c r="H2912" i="4"/>
  <c r="I2912" i="4"/>
  <c r="J2912" i="4"/>
  <c r="K2912" i="4"/>
  <c r="L2912" i="4"/>
  <c r="M2912" i="4"/>
  <c r="N2912" i="4"/>
  <c r="H2913" i="4"/>
  <c r="I2913" i="4"/>
  <c r="J2913" i="4"/>
  <c r="K2913" i="4"/>
  <c r="L2913" i="4"/>
  <c r="M2913" i="4"/>
  <c r="N2913" i="4"/>
  <c r="H2914" i="4"/>
  <c r="I2914" i="4"/>
  <c r="J2914" i="4"/>
  <c r="K2914" i="4"/>
  <c r="L2914" i="4"/>
  <c r="M2914" i="4"/>
  <c r="N2914" i="4"/>
  <c r="H2915" i="4"/>
  <c r="I2915" i="4"/>
  <c r="J2915" i="4"/>
  <c r="K2915" i="4"/>
  <c r="L2915" i="4"/>
  <c r="M2915" i="4"/>
  <c r="N2915" i="4"/>
  <c r="H2916" i="4"/>
  <c r="I2916" i="4"/>
  <c r="J2916" i="4"/>
  <c r="K2916" i="4"/>
  <c r="L2916" i="4"/>
  <c r="M2916" i="4"/>
  <c r="N2916" i="4"/>
  <c r="H2917" i="4"/>
  <c r="I2917" i="4"/>
  <c r="J2917" i="4"/>
  <c r="K2917" i="4"/>
  <c r="L2917" i="4"/>
  <c r="M2917" i="4"/>
  <c r="N2917" i="4"/>
  <c r="H2918" i="4"/>
  <c r="I2918" i="4"/>
  <c r="J2918" i="4"/>
  <c r="K2918" i="4"/>
  <c r="L2918" i="4"/>
  <c r="M2918" i="4"/>
  <c r="N2918" i="4"/>
  <c r="H2919" i="4"/>
  <c r="I2919" i="4"/>
  <c r="J2919" i="4"/>
  <c r="K2919" i="4"/>
  <c r="L2919" i="4"/>
  <c r="M2919" i="4"/>
  <c r="N2919" i="4"/>
  <c r="H2920" i="4"/>
  <c r="I2920" i="4"/>
  <c r="J2920" i="4"/>
  <c r="K2920" i="4"/>
  <c r="L2920" i="4"/>
  <c r="M2920" i="4"/>
  <c r="N2920" i="4"/>
  <c r="H2921" i="4"/>
  <c r="I2921" i="4"/>
  <c r="J2921" i="4"/>
  <c r="K2921" i="4"/>
  <c r="L2921" i="4"/>
  <c r="M2921" i="4"/>
  <c r="N2921" i="4"/>
  <c r="H2922" i="4"/>
  <c r="I2922" i="4"/>
  <c r="J2922" i="4"/>
  <c r="K2922" i="4"/>
  <c r="L2922" i="4"/>
  <c r="M2922" i="4"/>
  <c r="N2922" i="4"/>
  <c r="H2923" i="4"/>
  <c r="I2923" i="4"/>
  <c r="J2923" i="4"/>
  <c r="K2923" i="4"/>
  <c r="L2923" i="4"/>
  <c r="M2923" i="4"/>
  <c r="N2923" i="4"/>
  <c r="H2924" i="4"/>
  <c r="I2924" i="4"/>
  <c r="J2924" i="4"/>
  <c r="K2924" i="4"/>
  <c r="L2924" i="4"/>
  <c r="M2924" i="4"/>
  <c r="N2924" i="4"/>
  <c r="H2925" i="4"/>
  <c r="I2925" i="4"/>
  <c r="J2925" i="4"/>
  <c r="K2925" i="4"/>
  <c r="L2925" i="4"/>
  <c r="M2925" i="4"/>
  <c r="N2925" i="4"/>
  <c r="H2926" i="4"/>
  <c r="I2926" i="4"/>
  <c r="J2926" i="4"/>
  <c r="K2926" i="4"/>
  <c r="L2926" i="4"/>
  <c r="M2926" i="4"/>
  <c r="N2926" i="4"/>
  <c r="H2927" i="4"/>
  <c r="I2927" i="4"/>
  <c r="J2927" i="4"/>
  <c r="K2927" i="4"/>
  <c r="L2927" i="4"/>
  <c r="M2927" i="4"/>
  <c r="N2927" i="4"/>
  <c r="H2928" i="4"/>
  <c r="I2928" i="4"/>
  <c r="J2928" i="4"/>
  <c r="K2928" i="4"/>
  <c r="L2928" i="4"/>
  <c r="M2928" i="4"/>
  <c r="N2928" i="4"/>
  <c r="H2929" i="4"/>
  <c r="I2929" i="4"/>
  <c r="J2929" i="4"/>
  <c r="K2929" i="4"/>
  <c r="L2929" i="4"/>
  <c r="M2929" i="4"/>
  <c r="N2929" i="4"/>
  <c r="H2930" i="4"/>
  <c r="I2930" i="4"/>
  <c r="J2930" i="4"/>
  <c r="K2930" i="4"/>
  <c r="L2930" i="4"/>
  <c r="M2930" i="4"/>
  <c r="N2930" i="4"/>
  <c r="H2931" i="4"/>
  <c r="I2931" i="4"/>
  <c r="J2931" i="4"/>
  <c r="K2931" i="4"/>
  <c r="L2931" i="4"/>
  <c r="M2931" i="4"/>
  <c r="N2931" i="4"/>
  <c r="H2932" i="4"/>
  <c r="I2932" i="4"/>
  <c r="J2932" i="4"/>
  <c r="K2932" i="4"/>
  <c r="L2932" i="4"/>
  <c r="M2932" i="4"/>
  <c r="N2932" i="4"/>
  <c r="H2933" i="4"/>
  <c r="I2933" i="4"/>
  <c r="J2933" i="4"/>
  <c r="K2933" i="4"/>
  <c r="L2933" i="4"/>
  <c r="M2933" i="4"/>
  <c r="N2933" i="4"/>
  <c r="H2934" i="4"/>
  <c r="I2934" i="4"/>
  <c r="J2934" i="4"/>
  <c r="K2934" i="4"/>
  <c r="L2934" i="4"/>
  <c r="M2934" i="4"/>
  <c r="N2934" i="4"/>
  <c r="H2935" i="4"/>
  <c r="I2935" i="4"/>
  <c r="J2935" i="4"/>
  <c r="K2935" i="4"/>
  <c r="L2935" i="4"/>
  <c r="M2935" i="4"/>
  <c r="N2935" i="4"/>
  <c r="H2936" i="4"/>
  <c r="I2936" i="4"/>
  <c r="J2936" i="4"/>
  <c r="K2936" i="4"/>
  <c r="L2936" i="4"/>
  <c r="M2936" i="4"/>
  <c r="N2936" i="4"/>
  <c r="H2937" i="4"/>
  <c r="I2937" i="4"/>
  <c r="J2937" i="4"/>
  <c r="K2937" i="4"/>
  <c r="L2937" i="4"/>
  <c r="M2937" i="4"/>
  <c r="N2937" i="4"/>
  <c r="H2938" i="4"/>
  <c r="I2938" i="4"/>
  <c r="J2938" i="4"/>
  <c r="K2938" i="4"/>
  <c r="L2938" i="4"/>
  <c r="M2938" i="4"/>
  <c r="N2938" i="4"/>
  <c r="H2939" i="4"/>
  <c r="I2939" i="4"/>
  <c r="J2939" i="4"/>
  <c r="K2939" i="4"/>
  <c r="L2939" i="4"/>
  <c r="M2939" i="4"/>
  <c r="N2939" i="4"/>
  <c r="H2940" i="4"/>
  <c r="I2940" i="4"/>
  <c r="J2940" i="4"/>
  <c r="K2940" i="4"/>
  <c r="L2940" i="4"/>
  <c r="M2940" i="4"/>
  <c r="N2940" i="4"/>
  <c r="H2941" i="4"/>
  <c r="I2941" i="4"/>
  <c r="J2941" i="4"/>
  <c r="K2941" i="4"/>
  <c r="L2941" i="4"/>
  <c r="M2941" i="4"/>
  <c r="N2941" i="4"/>
  <c r="H2942" i="4"/>
  <c r="I2942" i="4"/>
  <c r="J2942" i="4"/>
  <c r="K2942" i="4"/>
  <c r="L2942" i="4"/>
  <c r="M2942" i="4"/>
  <c r="N2942" i="4"/>
  <c r="H2943" i="4"/>
  <c r="I2943" i="4"/>
  <c r="J2943" i="4"/>
  <c r="K2943" i="4"/>
  <c r="L2943" i="4"/>
  <c r="M2943" i="4"/>
  <c r="N2943" i="4"/>
  <c r="H2944" i="4"/>
  <c r="I2944" i="4"/>
  <c r="J2944" i="4"/>
  <c r="K2944" i="4"/>
  <c r="L2944" i="4"/>
  <c r="M2944" i="4"/>
  <c r="N2944" i="4"/>
  <c r="H2945" i="4"/>
  <c r="I2945" i="4"/>
  <c r="J2945" i="4"/>
  <c r="K2945" i="4"/>
  <c r="L2945" i="4"/>
  <c r="M2945" i="4"/>
  <c r="N2945" i="4"/>
  <c r="H2946" i="4"/>
  <c r="I2946" i="4"/>
  <c r="J2946" i="4"/>
  <c r="K2946" i="4"/>
  <c r="L2946" i="4"/>
  <c r="M2946" i="4"/>
  <c r="N2946" i="4"/>
  <c r="H2947" i="4"/>
  <c r="I2947" i="4"/>
  <c r="J2947" i="4"/>
  <c r="K2947" i="4"/>
  <c r="L2947" i="4"/>
  <c r="M2947" i="4"/>
  <c r="N2947" i="4"/>
  <c r="H2948" i="4"/>
  <c r="I2948" i="4"/>
  <c r="J2948" i="4"/>
  <c r="K2948" i="4"/>
  <c r="L2948" i="4"/>
  <c r="M2948" i="4"/>
  <c r="N2948" i="4"/>
  <c r="H2949" i="4"/>
  <c r="I2949" i="4"/>
  <c r="J2949" i="4"/>
  <c r="K2949" i="4"/>
  <c r="L2949" i="4"/>
  <c r="M2949" i="4"/>
  <c r="N2949" i="4"/>
  <c r="H2950" i="4"/>
  <c r="I2950" i="4"/>
  <c r="J2950" i="4"/>
  <c r="K2950" i="4"/>
  <c r="L2950" i="4"/>
  <c r="M2950" i="4"/>
  <c r="N2950" i="4"/>
  <c r="H2951" i="4"/>
  <c r="I2951" i="4"/>
  <c r="J2951" i="4"/>
  <c r="K2951" i="4"/>
  <c r="L2951" i="4"/>
  <c r="M2951" i="4"/>
  <c r="N2951" i="4"/>
  <c r="H2952" i="4"/>
  <c r="I2952" i="4"/>
  <c r="J2952" i="4"/>
  <c r="K2952" i="4"/>
  <c r="L2952" i="4"/>
  <c r="M2952" i="4"/>
  <c r="N2952" i="4"/>
  <c r="H2953" i="4"/>
  <c r="I2953" i="4"/>
  <c r="J2953" i="4"/>
  <c r="K2953" i="4"/>
  <c r="L2953" i="4"/>
  <c r="M2953" i="4"/>
  <c r="N2953" i="4"/>
  <c r="H2954" i="4"/>
  <c r="I2954" i="4"/>
  <c r="J2954" i="4"/>
  <c r="K2954" i="4"/>
  <c r="L2954" i="4"/>
  <c r="M2954" i="4"/>
  <c r="N2954" i="4"/>
  <c r="H2955" i="4"/>
  <c r="I2955" i="4"/>
  <c r="J2955" i="4"/>
  <c r="K2955" i="4"/>
  <c r="L2955" i="4"/>
  <c r="M2955" i="4"/>
  <c r="N2955" i="4"/>
  <c r="H2956" i="4"/>
  <c r="I2956" i="4"/>
  <c r="J2956" i="4"/>
  <c r="K2956" i="4"/>
  <c r="L2956" i="4"/>
  <c r="M2956" i="4"/>
  <c r="N2956" i="4"/>
  <c r="H2957" i="4"/>
  <c r="I2957" i="4"/>
  <c r="J2957" i="4"/>
  <c r="K2957" i="4"/>
  <c r="L2957" i="4"/>
  <c r="M2957" i="4"/>
  <c r="N2957" i="4"/>
  <c r="H2958" i="4"/>
  <c r="I2958" i="4"/>
  <c r="J2958" i="4"/>
  <c r="K2958" i="4"/>
  <c r="L2958" i="4"/>
  <c r="M2958" i="4"/>
  <c r="N2958" i="4"/>
  <c r="H2959" i="4"/>
  <c r="I2959" i="4"/>
  <c r="J2959" i="4"/>
  <c r="K2959" i="4"/>
  <c r="L2959" i="4"/>
  <c r="M2959" i="4"/>
  <c r="N2959" i="4"/>
  <c r="H2960" i="4"/>
  <c r="I2960" i="4"/>
  <c r="J2960" i="4"/>
  <c r="K2960" i="4"/>
  <c r="L2960" i="4"/>
  <c r="M2960" i="4"/>
  <c r="N2960" i="4"/>
  <c r="H2961" i="4"/>
  <c r="I2961" i="4"/>
  <c r="J2961" i="4"/>
  <c r="K2961" i="4"/>
  <c r="L2961" i="4"/>
  <c r="M2961" i="4"/>
  <c r="N2961" i="4"/>
  <c r="H2962" i="4"/>
  <c r="I2962" i="4"/>
  <c r="J2962" i="4"/>
  <c r="K2962" i="4"/>
  <c r="L2962" i="4"/>
  <c r="M2962" i="4"/>
  <c r="N2962" i="4"/>
  <c r="H2963" i="4"/>
  <c r="I2963" i="4"/>
  <c r="J2963" i="4"/>
  <c r="K2963" i="4"/>
  <c r="L2963" i="4"/>
  <c r="M2963" i="4"/>
  <c r="N2963" i="4"/>
  <c r="H2964" i="4"/>
  <c r="I2964" i="4"/>
  <c r="J2964" i="4"/>
  <c r="K2964" i="4"/>
  <c r="L2964" i="4"/>
  <c r="M2964" i="4"/>
  <c r="N2964" i="4"/>
  <c r="H2965" i="4"/>
  <c r="I2965" i="4"/>
  <c r="J2965" i="4"/>
  <c r="K2965" i="4"/>
  <c r="L2965" i="4"/>
  <c r="M2965" i="4"/>
  <c r="N2965" i="4"/>
  <c r="H2966" i="4"/>
  <c r="I2966" i="4"/>
  <c r="J2966" i="4"/>
  <c r="K2966" i="4"/>
  <c r="L2966" i="4"/>
  <c r="M2966" i="4"/>
  <c r="N2966" i="4"/>
  <c r="H2967" i="4"/>
  <c r="I2967" i="4"/>
  <c r="J2967" i="4"/>
  <c r="K2967" i="4"/>
  <c r="L2967" i="4"/>
  <c r="M2967" i="4"/>
  <c r="N2967" i="4"/>
  <c r="H2968" i="4"/>
  <c r="I2968" i="4"/>
  <c r="J2968" i="4"/>
  <c r="K2968" i="4"/>
  <c r="L2968" i="4"/>
  <c r="M2968" i="4"/>
  <c r="N2968" i="4"/>
  <c r="H2969" i="4"/>
  <c r="I2969" i="4"/>
  <c r="J2969" i="4"/>
  <c r="K2969" i="4"/>
  <c r="L2969" i="4"/>
  <c r="M2969" i="4"/>
  <c r="N2969" i="4"/>
  <c r="H2970" i="4"/>
  <c r="I2970" i="4"/>
  <c r="J2970" i="4"/>
  <c r="K2970" i="4"/>
  <c r="L2970" i="4"/>
  <c r="M2970" i="4"/>
  <c r="N2970" i="4"/>
  <c r="H2971" i="4"/>
  <c r="I2971" i="4"/>
  <c r="J2971" i="4"/>
  <c r="K2971" i="4"/>
  <c r="L2971" i="4"/>
  <c r="M2971" i="4"/>
  <c r="N2971" i="4"/>
  <c r="H2972" i="4"/>
  <c r="I2972" i="4"/>
  <c r="J2972" i="4"/>
  <c r="K2972" i="4"/>
  <c r="L2972" i="4"/>
  <c r="M2972" i="4"/>
  <c r="N2972" i="4"/>
  <c r="H2973" i="4"/>
  <c r="I2973" i="4"/>
  <c r="J2973" i="4"/>
  <c r="K2973" i="4"/>
  <c r="L2973" i="4"/>
  <c r="M2973" i="4"/>
  <c r="N2973" i="4"/>
  <c r="H2974" i="4"/>
  <c r="I2974" i="4"/>
  <c r="J2974" i="4"/>
  <c r="K2974" i="4"/>
  <c r="L2974" i="4"/>
  <c r="M2974" i="4"/>
  <c r="N2974" i="4"/>
  <c r="H2975" i="4"/>
  <c r="I2975" i="4"/>
  <c r="J2975" i="4"/>
  <c r="K2975" i="4"/>
  <c r="L2975" i="4"/>
  <c r="M2975" i="4"/>
  <c r="N2975" i="4"/>
  <c r="H2976" i="4"/>
  <c r="I2976" i="4"/>
  <c r="J2976" i="4"/>
  <c r="K2976" i="4"/>
  <c r="L2976" i="4"/>
  <c r="M2976" i="4"/>
  <c r="N2976" i="4"/>
  <c r="H2977" i="4"/>
  <c r="I2977" i="4"/>
  <c r="J2977" i="4"/>
  <c r="K2977" i="4"/>
  <c r="L2977" i="4"/>
  <c r="M2977" i="4"/>
  <c r="N2977" i="4"/>
  <c r="H2978" i="4"/>
  <c r="I2978" i="4"/>
  <c r="J2978" i="4"/>
  <c r="K2978" i="4"/>
  <c r="L2978" i="4"/>
  <c r="M2978" i="4"/>
  <c r="N2978" i="4"/>
  <c r="H2979" i="4"/>
  <c r="I2979" i="4"/>
  <c r="J2979" i="4"/>
  <c r="K2979" i="4"/>
  <c r="L2979" i="4"/>
  <c r="M2979" i="4"/>
  <c r="N2979" i="4"/>
  <c r="H2980" i="4"/>
  <c r="I2980" i="4"/>
  <c r="J2980" i="4"/>
  <c r="K2980" i="4"/>
  <c r="L2980" i="4"/>
  <c r="M2980" i="4"/>
  <c r="N2980" i="4"/>
  <c r="H2981" i="4"/>
  <c r="I2981" i="4"/>
  <c r="J2981" i="4"/>
  <c r="K2981" i="4"/>
  <c r="L2981" i="4"/>
  <c r="M2981" i="4"/>
  <c r="N2981" i="4"/>
  <c r="H2982" i="4"/>
  <c r="I2982" i="4"/>
  <c r="J2982" i="4"/>
  <c r="K2982" i="4"/>
  <c r="L2982" i="4"/>
  <c r="M2982" i="4"/>
  <c r="N2982" i="4"/>
  <c r="H2983" i="4"/>
  <c r="I2983" i="4"/>
  <c r="J2983" i="4"/>
  <c r="K2983" i="4"/>
  <c r="L2983" i="4"/>
  <c r="M2983" i="4"/>
  <c r="N2983" i="4"/>
  <c r="H2984" i="4"/>
  <c r="I2984" i="4"/>
  <c r="J2984" i="4"/>
  <c r="K2984" i="4"/>
  <c r="L2984" i="4"/>
  <c r="M2984" i="4"/>
  <c r="N2984" i="4"/>
  <c r="H2985" i="4"/>
  <c r="I2985" i="4"/>
  <c r="J2985" i="4"/>
  <c r="K2985" i="4"/>
  <c r="L2985" i="4"/>
  <c r="M2985" i="4"/>
  <c r="N2985" i="4"/>
  <c r="H2986" i="4"/>
  <c r="I2986" i="4"/>
  <c r="J2986" i="4"/>
  <c r="K2986" i="4"/>
  <c r="L2986" i="4"/>
  <c r="M2986" i="4"/>
  <c r="N2986" i="4"/>
  <c r="H2987" i="4"/>
  <c r="I2987" i="4"/>
  <c r="J2987" i="4"/>
  <c r="K2987" i="4"/>
  <c r="L2987" i="4"/>
  <c r="M2987" i="4"/>
  <c r="N2987" i="4"/>
  <c r="H2988" i="4"/>
  <c r="I2988" i="4"/>
  <c r="J2988" i="4"/>
  <c r="K2988" i="4"/>
  <c r="L2988" i="4"/>
  <c r="M2988" i="4"/>
  <c r="N2988" i="4"/>
  <c r="H2989" i="4"/>
  <c r="I2989" i="4"/>
  <c r="J2989" i="4"/>
  <c r="K2989" i="4"/>
  <c r="L2989" i="4"/>
  <c r="M2989" i="4"/>
  <c r="N2989" i="4"/>
  <c r="H2990" i="4"/>
  <c r="I2990" i="4"/>
  <c r="J2990" i="4"/>
  <c r="K2990" i="4"/>
  <c r="L2990" i="4"/>
  <c r="M2990" i="4"/>
  <c r="N2990" i="4"/>
  <c r="H2991" i="4"/>
  <c r="I2991" i="4"/>
  <c r="J2991" i="4"/>
  <c r="K2991" i="4"/>
  <c r="L2991" i="4"/>
  <c r="M2991" i="4"/>
  <c r="N2991" i="4"/>
  <c r="H2992" i="4"/>
  <c r="I2992" i="4"/>
  <c r="J2992" i="4"/>
  <c r="K2992" i="4"/>
  <c r="L2992" i="4"/>
  <c r="M2992" i="4"/>
  <c r="N2992" i="4"/>
  <c r="H2993" i="4"/>
  <c r="I2993" i="4"/>
  <c r="J2993" i="4"/>
  <c r="K2993" i="4"/>
  <c r="L2993" i="4"/>
  <c r="M2993" i="4"/>
  <c r="N2993" i="4"/>
  <c r="H2994" i="4"/>
  <c r="I2994" i="4"/>
  <c r="J2994" i="4"/>
  <c r="K2994" i="4"/>
  <c r="L2994" i="4"/>
  <c r="M2994" i="4"/>
  <c r="N2994" i="4"/>
  <c r="H2995" i="4"/>
  <c r="I2995" i="4"/>
  <c r="J2995" i="4"/>
  <c r="K2995" i="4"/>
  <c r="L2995" i="4"/>
  <c r="M2995" i="4"/>
  <c r="N2995" i="4"/>
  <c r="H2996" i="4"/>
  <c r="I2996" i="4"/>
  <c r="J2996" i="4"/>
  <c r="K2996" i="4"/>
  <c r="L2996" i="4"/>
  <c r="M2996" i="4"/>
  <c r="N2996" i="4"/>
  <c r="H2997" i="4"/>
  <c r="I2997" i="4"/>
  <c r="J2997" i="4"/>
  <c r="K2997" i="4"/>
  <c r="L2997" i="4"/>
  <c r="M2997" i="4"/>
  <c r="N2997" i="4"/>
  <c r="H2998" i="4"/>
  <c r="I2998" i="4"/>
  <c r="J2998" i="4"/>
  <c r="K2998" i="4"/>
  <c r="L2998" i="4"/>
  <c r="M2998" i="4"/>
  <c r="N2998" i="4"/>
  <c r="H2999" i="4"/>
  <c r="I2999" i="4"/>
  <c r="J2999" i="4"/>
  <c r="K2999" i="4"/>
  <c r="L2999" i="4"/>
  <c r="M2999" i="4"/>
  <c r="N2999" i="4"/>
  <c r="H3000" i="4"/>
  <c r="I3000" i="4"/>
  <c r="J3000" i="4"/>
  <c r="K3000" i="4"/>
  <c r="L3000" i="4"/>
  <c r="M3000" i="4"/>
  <c r="N3000" i="4"/>
  <c r="H3001" i="4"/>
  <c r="I3001" i="4"/>
  <c r="J3001" i="4"/>
  <c r="K3001" i="4"/>
  <c r="L3001" i="4"/>
  <c r="M3001" i="4"/>
  <c r="N3001" i="4"/>
  <c r="H3002" i="4"/>
  <c r="I3002" i="4"/>
  <c r="J3002" i="4"/>
  <c r="K3002" i="4"/>
  <c r="L3002" i="4"/>
  <c r="M3002" i="4"/>
  <c r="N3002" i="4"/>
  <c r="H3003" i="4"/>
  <c r="I3003" i="4"/>
  <c r="J3003" i="4"/>
  <c r="K3003" i="4"/>
  <c r="L3003" i="4"/>
  <c r="M3003" i="4"/>
  <c r="N3003" i="4"/>
  <c r="H3004" i="4"/>
  <c r="I3004" i="4"/>
  <c r="J3004" i="4"/>
  <c r="K3004" i="4"/>
  <c r="L3004" i="4"/>
  <c r="M3004" i="4"/>
  <c r="N3004" i="4"/>
  <c r="H3005" i="4"/>
  <c r="I3005" i="4"/>
  <c r="J3005" i="4"/>
  <c r="K3005" i="4"/>
  <c r="L3005" i="4"/>
  <c r="M3005" i="4"/>
  <c r="N3005" i="4"/>
  <c r="H3006" i="4"/>
  <c r="I3006" i="4"/>
  <c r="J3006" i="4"/>
  <c r="K3006" i="4"/>
  <c r="L3006" i="4"/>
  <c r="M3006" i="4"/>
  <c r="N3006" i="4"/>
  <c r="H3007" i="4"/>
  <c r="I3007" i="4"/>
  <c r="J3007" i="4"/>
  <c r="K3007" i="4"/>
  <c r="L3007" i="4"/>
  <c r="M3007" i="4"/>
  <c r="N3007" i="4"/>
  <c r="H3008" i="4"/>
  <c r="I3008" i="4"/>
  <c r="J3008" i="4"/>
  <c r="K3008" i="4"/>
  <c r="L3008" i="4"/>
  <c r="M3008" i="4"/>
  <c r="N3008" i="4"/>
  <c r="H3009" i="4"/>
  <c r="I3009" i="4"/>
  <c r="J3009" i="4"/>
  <c r="K3009" i="4"/>
  <c r="L3009" i="4"/>
  <c r="M3009" i="4"/>
  <c r="N3009" i="4"/>
  <c r="H3010" i="4"/>
  <c r="I3010" i="4"/>
  <c r="J3010" i="4"/>
  <c r="K3010" i="4"/>
  <c r="L3010" i="4"/>
  <c r="M3010" i="4"/>
  <c r="N3010" i="4"/>
  <c r="H3011" i="4"/>
  <c r="I3011" i="4"/>
  <c r="J3011" i="4"/>
  <c r="K3011" i="4"/>
  <c r="L3011" i="4"/>
  <c r="M3011" i="4"/>
  <c r="N3011" i="4"/>
  <c r="H3012" i="4"/>
  <c r="I3012" i="4"/>
  <c r="J3012" i="4"/>
  <c r="K3012" i="4"/>
  <c r="L3012" i="4"/>
  <c r="M3012" i="4"/>
  <c r="N3012" i="4"/>
  <c r="H3013" i="4"/>
  <c r="I3013" i="4"/>
  <c r="J3013" i="4"/>
  <c r="K3013" i="4"/>
  <c r="L3013" i="4"/>
  <c r="M3013" i="4"/>
  <c r="N3013" i="4"/>
  <c r="H3014" i="4"/>
  <c r="I3014" i="4"/>
  <c r="J3014" i="4"/>
  <c r="K3014" i="4"/>
  <c r="L3014" i="4"/>
  <c r="M3014" i="4"/>
  <c r="N3014" i="4"/>
  <c r="H3015" i="4"/>
  <c r="I3015" i="4"/>
  <c r="J3015" i="4"/>
  <c r="K3015" i="4"/>
  <c r="L3015" i="4"/>
  <c r="M3015" i="4"/>
  <c r="N3015" i="4"/>
  <c r="H3016" i="4"/>
  <c r="I3016" i="4"/>
  <c r="J3016" i="4"/>
  <c r="K3016" i="4"/>
  <c r="L3016" i="4"/>
  <c r="M3016" i="4"/>
  <c r="N3016" i="4"/>
  <c r="H3017" i="4"/>
  <c r="I3017" i="4"/>
  <c r="J3017" i="4"/>
  <c r="K3017" i="4"/>
  <c r="L3017" i="4"/>
  <c r="M3017" i="4"/>
  <c r="N3017" i="4"/>
  <c r="H3018" i="4"/>
  <c r="I3018" i="4"/>
  <c r="J3018" i="4"/>
  <c r="K3018" i="4"/>
  <c r="L3018" i="4"/>
  <c r="M3018" i="4"/>
  <c r="N3018" i="4"/>
  <c r="H3019" i="4"/>
  <c r="I3019" i="4"/>
  <c r="J3019" i="4"/>
  <c r="K3019" i="4"/>
  <c r="L3019" i="4"/>
  <c r="M3019" i="4"/>
  <c r="N3019" i="4"/>
  <c r="H3020" i="4"/>
  <c r="I3020" i="4"/>
  <c r="J3020" i="4"/>
  <c r="K3020" i="4"/>
  <c r="L3020" i="4"/>
  <c r="M3020" i="4"/>
  <c r="N3020" i="4"/>
  <c r="H3021" i="4"/>
  <c r="I3021" i="4"/>
  <c r="J3021" i="4"/>
  <c r="K3021" i="4"/>
  <c r="L3021" i="4"/>
  <c r="M3021" i="4"/>
  <c r="N3021" i="4"/>
  <c r="H3022" i="4"/>
  <c r="I3022" i="4"/>
  <c r="J3022" i="4"/>
  <c r="K3022" i="4"/>
  <c r="L3022" i="4"/>
  <c r="M3022" i="4"/>
  <c r="N3022" i="4"/>
  <c r="H3023" i="4"/>
  <c r="I3023" i="4"/>
  <c r="J3023" i="4"/>
  <c r="K3023" i="4"/>
  <c r="L3023" i="4"/>
  <c r="M3023" i="4"/>
  <c r="N3023" i="4"/>
  <c r="H3024" i="4"/>
  <c r="I3024" i="4"/>
  <c r="J3024" i="4"/>
  <c r="K3024" i="4"/>
  <c r="L3024" i="4"/>
  <c r="M3024" i="4"/>
  <c r="N3024" i="4"/>
  <c r="H3025" i="4"/>
  <c r="I3025" i="4"/>
  <c r="J3025" i="4"/>
  <c r="K3025" i="4"/>
  <c r="L3025" i="4"/>
  <c r="M3025" i="4"/>
  <c r="N3025" i="4"/>
  <c r="H3026" i="4"/>
  <c r="I3026" i="4"/>
  <c r="J3026" i="4"/>
  <c r="K3026" i="4"/>
  <c r="L3026" i="4"/>
  <c r="M3026" i="4"/>
  <c r="N3026" i="4"/>
  <c r="H3027" i="4"/>
  <c r="I3027" i="4"/>
  <c r="J3027" i="4"/>
  <c r="K3027" i="4"/>
  <c r="L3027" i="4"/>
  <c r="M3027" i="4"/>
  <c r="N3027" i="4"/>
  <c r="H3028" i="4"/>
  <c r="I3028" i="4"/>
  <c r="J3028" i="4"/>
  <c r="K3028" i="4"/>
  <c r="L3028" i="4"/>
  <c r="M3028" i="4"/>
  <c r="N3028" i="4"/>
  <c r="H3029" i="4"/>
  <c r="I3029" i="4"/>
  <c r="J3029" i="4"/>
  <c r="K3029" i="4"/>
  <c r="L3029" i="4"/>
  <c r="M3029" i="4"/>
  <c r="N3029" i="4"/>
  <c r="H3030" i="4"/>
  <c r="I3030" i="4"/>
  <c r="J3030" i="4"/>
  <c r="K3030" i="4"/>
  <c r="L3030" i="4"/>
  <c r="M3030" i="4"/>
  <c r="N3030" i="4"/>
  <c r="H3031" i="4"/>
  <c r="I3031" i="4"/>
  <c r="J3031" i="4"/>
  <c r="K3031" i="4"/>
  <c r="L3031" i="4"/>
  <c r="M3031" i="4"/>
  <c r="N3031" i="4"/>
  <c r="H3032" i="4"/>
  <c r="I3032" i="4"/>
  <c r="J3032" i="4"/>
  <c r="K3032" i="4"/>
  <c r="L3032" i="4"/>
  <c r="M3032" i="4"/>
  <c r="N3032" i="4"/>
  <c r="I2" i="4"/>
  <c r="J2" i="4"/>
  <c r="K2" i="4"/>
  <c r="L2" i="4"/>
  <c r="M2" i="4"/>
  <c r="N2" i="4"/>
  <c r="H2" i="4"/>
  <c r="G8" i="4"/>
  <c r="G15" i="4"/>
  <c r="G22" i="4"/>
  <c r="G29" i="4"/>
  <c r="G30" i="4"/>
  <c r="G34" i="4"/>
  <c r="G38" i="4"/>
  <c r="G42" i="4"/>
  <c r="G46" i="4"/>
  <c r="G47" i="4"/>
  <c r="G51" i="4"/>
  <c r="G56" i="4"/>
  <c r="G60" i="4"/>
  <c r="G64" i="4"/>
  <c r="G65" i="4"/>
  <c r="G71" i="4"/>
  <c r="G77" i="4"/>
  <c r="G83" i="4"/>
  <c r="G89" i="4"/>
  <c r="G90" i="4"/>
  <c r="G94" i="4"/>
  <c r="G100" i="4"/>
  <c r="G104" i="4"/>
  <c r="G108" i="4"/>
  <c r="G109" i="4"/>
  <c r="G125" i="4"/>
  <c r="G141" i="4"/>
  <c r="G157" i="4"/>
  <c r="G174" i="4"/>
  <c r="G175" i="4"/>
  <c r="G182" i="4"/>
  <c r="G190" i="4"/>
  <c r="G197" i="4"/>
  <c r="G204" i="4"/>
  <c r="G213" i="4"/>
  <c r="G214" i="4"/>
  <c r="G234" i="4"/>
  <c r="G247" i="4"/>
  <c r="G257" i="4"/>
  <c r="G267" i="4"/>
  <c r="G270" i="4"/>
  <c r="G271" i="4"/>
  <c r="G301" i="4"/>
  <c r="G325" i="4"/>
  <c r="G346" i="4"/>
  <c r="G367" i="4"/>
  <c r="G387" i="4"/>
  <c r="G388" i="4"/>
  <c r="G440" i="4"/>
  <c r="G471" i="4"/>
  <c r="G496" i="4"/>
  <c r="G523" i="4"/>
  <c r="G524" i="4"/>
  <c r="G555" i="4"/>
  <c r="G587" i="4"/>
  <c r="G618" i="4"/>
  <c r="G649" i="4"/>
  <c r="G650" i="4"/>
  <c r="G669" i="4"/>
  <c r="G689" i="4"/>
  <c r="G708" i="4"/>
  <c r="G727" i="4"/>
  <c r="G733" i="4"/>
  <c r="G734" i="4"/>
  <c r="G750" i="4"/>
  <c r="G764" i="4"/>
  <c r="G777" i="4"/>
  <c r="G792" i="4"/>
  <c r="G800" i="4"/>
  <c r="G801" i="4"/>
  <c r="G844" i="4"/>
  <c r="G877" i="4"/>
  <c r="G907" i="4"/>
  <c r="G946" i="4"/>
  <c r="G949" i="4"/>
  <c r="G950" i="4"/>
  <c r="G963" i="4"/>
  <c r="G976" i="4"/>
  <c r="G989" i="4"/>
  <c r="G1002" i="4"/>
  <c r="G1006" i="4"/>
  <c r="G1007" i="4"/>
  <c r="G1025" i="4"/>
  <c r="G1041" i="4"/>
  <c r="G1054" i="4"/>
  <c r="G1067" i="4"/>
  <c r="G1075" i="4"/>
  <c r="G1076" i="4"/>
  <c r="G1087" i="4"/>
  <c r="G1098" i="4"/>
  <c r="G1109" i="4"/>
  <c r="G1120" i="4"/>
  <c r="G1121" i="4"/>
  <c r="G1145" i="4"/>
  <c r="G1161" i="4"/>
  <c r="G1174" i="4"/>
  <c r="G1187" i="4"/>
  <c r="G1191" i="4"/>
  <c r="G1192" i="4"/>
  <c r="G1213" i="4"/>
  <c r="G1232" i="4"/>
  <c r="G1247" i="4"/>
  <c r="G1263" i="4"/>
  <c r="G1264" i="4"/>
  <c r="G1277" i="4"/>
  <c r="G1284" i="4"/>
  <c r="G1291" i="4"/>
  <c r="G1298" i="4"/>
  <c r="G1306" i="4"/>
  <c r="G1307" i="4"/>
  <c r="G1328" i="4"/>
  <c r="G1342" i="4"/>
  <c r="G1355" i="4"/>
  <c r="G1368" i="4"/>
  <c r="G1381" i="4"/>
  <c r="G1382" i="4"/>
  <c r="G1384" i="4"/>
  <c r="G1386" i="4"/>
  <c r="G1388" i="4"/>
  <c r="G1390" i="4"/>
  <c r="G1391" i="4"/>
  <c r="G1424" i="4"/>
  <c r="G1456" i="4"/>
  <c r="G1485" i="4"/>
  <c r="G1536" i="4"/>
  <c r="G1545" i="4"/>
  <c r="G1546" i="4"/>
  <c r="G1594" i="4"/>
  <c r="G1631" i="4"/>
  <c r="G1662" i="4"/>
  <c r="G1710" i="4"/>
  <c r="G1711" i="4"/>
  <c r="G1736" i="4"/>
  <c r="G1752" i="4"/>
  <c r="G1775" i="4"/>
  <c r="G1800" i="4"/>
  <c r="G1801" i="4"/>
  <c r="G1882" i="4"/>
  <c r="G1955" i="4"/>
  <c r="G2028" i="4"/>
  <c r="G2101" i="4"/>
  <c r="G2103" i="4"/>
  <c r="G2104" i="4"/>
  <c r="G2176" i="4"/>
  <c r="G2242" i="4"/>
  <c r="G2317" i="4"/>
  <c r="G2411" i="4"/>
  <c r="G2412" i="4"/>
  <c r="G2489" i="4"/>
  <c r="G2551" i="4"/>
  <c r="G2621" i="4"/>
  <c r="G2695" i="4"/>
  <c r="G2700" i="4"/>
  <c r="G2701" i="4"/>
  <c r="G2710" i="4"/>
  <c r="G2715" i="4"/>
  <c r="G2720" i="4"/>
  <c r="G2730" i="4"/>
  <c r="G2731" i="4"/>
  <c r="G2747" i="4"/>
  <c r="G2758" i="4"/>
  <c r="G2764" i="4"/>
  <c r="G2775" i="4"/>
  <c r="G2776" i="4"/>
  <c r="G2782" i="4"/>
  <c r="G2787" i="4"/>
  <c r="G2791" i="4"/>
  <c r="G2796" i="4"/>
  <c r="G2797" i="4"/>
  <c r="G2801" i="4"/>
  <c r="G2804" i="4"/>
  <c r="G2805" i="4"/>
  <c r="G2809" i="4"/>
  <c r="G2811" i="4"/>
  <c r="G2814" i="4"/>
  <c r="G2817" i="4"/>
  <c r="G2818" i="4"/>
  <c r="G2846" i="4"/>
  <c r="G2869" i="4"/>
  <c r="G2891" i="4"/>
  <c r="G2905" i="4"/>
  <c r="G2906" i="4"/>
  <c r="G2908" i="4"/>
  <c r="G2911" i="4"/>
  <c r="G2913" i="4"/>
  <c r="G2918" i="4"/>
  <c r="G2919" i="4"/>
  <c r="G2932" i="4"/>
  <c r="G2940" i="4"/>
  <c r="G2945" i="4"/>
  <c r="G2954" i="4"/>
  <c r="G2955" i="4"/>
  <c r="G2980" i="4"/>
  <c r="G3001" i="4"/>
  <c r="G3014" i="4"/>
  <c r="G3031" i="4"/>
  <c r="G3032" i="4"/>
  <c r="H3037" i="4"/>
  <c r="I3037" i="4"/>
  <c r="J3037" i="4"/>
  <c r="K3037" i="4"/>
  <c r="L3037" i="4"/>
  <c r="M3037" i="4"/>
  <c r="N3037" i="4"/>
  <c r="G3034" i="4"/>
  <c r="G3036" i="4"/>
  <c r="G3037" i="4"/>
  <c r="I4670" i="8"/>
  <c r="G4" i="3"/>
  <c r="G8" i="3"/>
  <c r="G11" i="3"/>
  <c r="G14" i="3"/>
  <c r="G16" i="3"/>
  <c r="G19" i="3"/>
  <c r="G20" i="3"/>
  <c r="G22" i="3"/>
  <c r="G24" i="3"/>
  <c r="G28" i="3"/>
  <c r="G32" i="3"/>
  <c r="G36" i="3"/>
  <c r="G39" i="3"/>
  <c r="G42" i="3"/>
  <c r="G45" i="3"/>
  <c r="G46" i="3"/>
  <c r="G49" i="3"/>
  <c r="G51" i="3"/>
  <c r="G53" i="3"/>
  <c r="G56" i="3"/>
  <c r="G58" i="3"/>
  <c r="G60" i="3"/>
  <c r="G63" i="3"/>
  <c r="G66" i="3"/>
  <c r="G69" i="3"/>
  <c r="G70" i="3"/>
  <c r="G72" i="3"/>
  <c r="G74" i="3"/>
  <c r="G76" i="3"/>
  <c r="G79" i="3"/>
  <c r="G81" i="3"/>
  <c r="G83" i="3"/>
  <c r="G84" i="3"/>
  <c r="G89" i="3"/>
  <c r="G95" i="3"/>
  <c r="G100" i="3"/>
  <c r="G105" i="3"/>
  <c r="G109" i="3"/>
  <c r="G113" i="3"/>
  <c r="G114" i="3"/>
  <c r="G116" i="3"/>
  <c r="G118" i="3"/>
  <c r="G121" i="3"/>
  <c r="G123" i="3"/>
  <c r="G125" i="3"/>
  <c r="G127" i="3"/>
  <c r="G129" i="3"/>
  <c r="G133" i="3"/>
  <c r="G136" i="3"/>
  <c r="G139" i="3"/>
  <c r="G140" i="3"/>
  <c r="G144" i="3"/>
  <c r="G148" i="3"/>
  <c r="G152" i="3"/>
  <c r="G156" i="3"/>
  <c r="G159" i="3"/>
  <c r="G162" i="3"/>
  <c r="G163" i="3"/>
  <c r="G167" i="3"/>
  <c r="G171" i="3"/>
  <c r="G175" i="3"/>
  <c r="G180" i="3"/>
  <c r="G183" i="3"/>
  <c r="G186" i="3"/>
  <c r="G187" i="3"/>
  <c r="G189" i="3"/>
  <c r="G192" i="3"/>
  <c r="G194" i="3"/>
  <c r="G197" i="3"/>
  <c r="G199" i="3"/>
  <c r="G201" i="3"/>
  <c r="G203" i="3"/>
  <c r="G205" i="3"/>
  <c r="G209" i="3"/>
  <c r="G211" i="3"/>
  <c r="G214" i="3"/>
  <c r="G216" i="3"/>
  <c r="G218" i="3"/>
  <c r="G221" i="3"/>
  <c r="G222" i="3"/>
  <c r="G226" i="3"/>
  <c r="G229" i="3"/>
  <c r="G231" i="3"/>
  <c r="G234" i="3"/>
  <c r="G236" i="3"/>
  <c r="G239" i="3"/>
  <c r="G241" i="3"/>
  <c r="G244" i="3"/>
  <c r="G246" i="3"/>
  <c r="G248" i="3"/>
  <c r="G249" i="3"/>
  <c r="G251" i="3"/>
  <c r="G254" i="3"/>
  <c r="G257" i="3"/>
  <c r="G260" i="3"/>
  <c r="G263" i="3"/>
  <c r="G265" i="3"/>
  <c r="G267" i="3"/>
  <c r="G268" i="3"/>
  <c r="G270" i="3"/>
  <c r="G276" i="3"/>
  <c r="G282" i="3"/>
  <c r="G289" i="3"/>
  <c r="G294" i="3"/>
  <c r="G299" i="3"/>
  <c r="G304" i="3"/>
  <c r="G305" i="3"/>
  <c r="G308" i="3"/>
  <c r="G312" i="3"/>
  <c r="G315" i="3"/>
  <c r="G319" i="3"/>
  <c r="G322" i="3"/>
  <c r="G325" i="3"/>
  <c r="G326" i="3"/>
  <c r="G328" i="3"/>
  <c r="G334" i="3"/>
  <c r="G340" i="3"/>
  <c r="G345" i="3"/>
  <c r="G350" i="3"/>
  <c r="G354" i="3"/>
  <c r="G358" i="3"/>
  <c r="G359" i="3"/>
  <c r="G361" i="3"/>
  <c r="G365" i="3"/>
  <c r="G369" i="3"/>
  <c r="G373" i="3"/>
  <c r="G377" i="3"/>
  <c r="G381" i="3"/>
  <c r="G384" i="3"/>
  <c r="G385" i="3"/>
  <c r="G387" i="3"/>
  <c r="G389" i="3"/>
  <c r="G391" i="3"/>
  <c r="G393" i="3"/>
  <c r="G395" i="3"/>
  <c r="G398" i="3"/>
  <c r="G400" i="3"/>
  <c r="G402" i="3"/>
  <c r="G403" i="3"/>
  <c r="G405" i="3"/>
  <c r="G408" i="3"/>
  <c r="G410" i="3"/>
  <c r="G412" i="3"/>
  <c r="G414" i="3"/>
  <c r="G415" i="3"/>
  <c r="G417" i="3"/>
  <c r="G420" i="3"/>
  <c r="G423" i="3"/>
  <c r="G427" i="3"/>
  <c r="G429" i="3"/>
  <c r="G431" i="3"/>
  <c r="G432" i="3"/>
  <c r="G434" i="3"/>
  <c r="G436" i="3"/>
  <c r="G438" i="3"/>
  <c r="G441" i="3"/>
  <c r="G444" i="3"/>
  <c r="G446" i="3"/>
  <c r="G448" i="3"/>
  <c r="G450" i="3"/>
  <c r="G452" i="3"/>
  <c r="G456" i="3"/>
  <c r="G459" i="3"/>
  <c r="G460" i="3"/>
  <c r="G463" i="3"/>
  <c r="G466" i="3"/>
  <c r="G469" i="3"/>
  <c r="G472" i="3"/>
  <c r="G475" i="3"/>
  <c r="G478" i="3"/>
  <c r="G479" i="3"/>
  <c r="G481" i="3"/>
  <c r="G483" i="3"/>
  <c r="G485" i="3"/>
  <c r="G487" i="3"/>
  <c r="G489" i="3"/>
  <c r="G490" i="3"/>
  <c r="G492" i="3"/>
  <c r="G494" i="3"/>
  <c r="G498" i="3"/>
  <c r="G503" i="3"/>
  <c r="G507" i="3"/>
  <c r="G512" i="3"/>
  <c r="G516" i="3"/>
  <c r="G520" i="3"/>
  <c r="G521" i="3"/>
  <c r="G523" i="3"/>
  <c r="G526" i="3"/>
  <c r="G529" i="3"/>
  <c r="G531" i="3"/>
  <c r="G534" i="3"/>
  <c r="G537" i="3"/>
  <c r="G539" i="3"/>
  <c r="G542" i="3"/>
  <c r="G545" i="3"/>
  <c r="G547" i="3"/>
  <c r="G549" i="3"/>
  <c r="G553" i="3"/>
  <c r="G558" i="3"/>
  <c r="G563" i="3"/>
  <c r="G564" i="3"/>
  <c r="G567" i="3"/>
  <c r="G571" i="3"/>
  <c r="G575" i="3"/>
  <c r="G579" i="3"/>
  <c r="G582" i="3"/>
  <c r="G585" i="3"/>
  <c r="G586" i="3"/>
  <c r="G588" i="3"/>
  <c r="G590" i="3"/>
  <c r="G592" i="3"/>
  <c r="G594" i="3"/>
  <c r="G597" i="3"/>
  <c r="G599" i="3"/>
  <c r="G602" i="3"/>
  <c r="G606" i="3"/>
  <c r="G609" i="3"/>
  <c r="G612" i="3"/>
  <c r="G613" i="3"/>
  <c r="G617" i="3"/>
  <c r="G621" i="3"/>
  <c r="G625" i="3"/>
  <c r="G629" i="3"/>
  <c r="G632" i="3"/>
  <c r="G635" i="3"/>
  <c r="G636" i="3"/>
  <c r="G638" i="3"/>
  <c r="G643" i="3"/>
  <c r="G648" i="3"/>
  <c r="G654" i="3"/>
  <c r="G659" i="3"/>
  <c r="G663" i="3"/>
  <c r="G667" i="3"/>
  <c r="G668" i="3"/>
  <c r="G670" i="3"/>
  <c r="G673" i="3"/>
  <c r="G675" i="3"/>
  <c r="G678" i="3"/>
  <c r="G682" i="3"/>
  <c r="G684" i="3"/>
  <c r="G685" i="3"/>
  <c r="G688" i="3"/>
  <c r="G691" i="3"/>
  <c r="G695" i="3"/>
  <c r="G698" i="3"/>
  <c r="G701" i="3"/>
  <c r="G704" i="3"/>
  <c r="G705" i="3"/>
  <c r="G707" i="3"/>
  <c r="G710" i="3"/>
  <c r="G713" i="3"/>
  <c r="G716" i="3"/>
  <c r="G719" i="3"/>
  <c r="G722" i="3"/>
  <c r="G725" i="3"/>
  <c r="G726" i="3"/>
  <c r="G729" i="3"/>
  <c r="G731" i="3"/>
  <c r="G734" i="3"/>
  <c r="G737" i="3"/>
  <c r="G740" i="3"/>
  <c r="G745" i="3"/>
  <c r="G746" i="3"/>
  <c r="G748" i="3"/>
  <c r="G750" i="3"/>
  <c r="G752" i="3"/>
  <c r="G754" i="3"/>
  <c r="G756" i="3"/>
  <c r="G758" i="3"/>
  <c r="G760" i="3"/>
  <c r="G762" i="3"/>
  <c r="G765" i="3"/>
  <c r="G767" i="3"/>
  <c r="G770" i="3"/>
  <c r="G773" i="3"/>
  <c r="G774" i="3"/>
  <c r="G776" i="3"/>
  <c r="G780" i="3"/>
  <c r="G784" i="3"/>
  <c r="G788" i="3"/>
  <c r="G792" i="3"/>
  <c r="G795" i="3"/>
  <c r="G799" i="3"/>
  <c r="G800" i="3"/>
  <c r="G803" i="3"/>
  <c r="G806" i="3"/>
  <c r="G809" i="3"/>
  <c r="G811" i="3"/>
  <c r="G813" i="3"/>
  <c r="G815" i="3"/>
  <c r="G816" i="3"/>
  <c r="G818" i="3"/>
  <c r="G821" i="3"/>
  <c r="G825" i="3"/>
  <c r="G829" i="3"/>
  <c r="G833" i="3"/>
  <c r="G836" i="3"/>
  <c r="G839" i="3"/>
  <c r="G840" i="3"/>
  <c r="G842" i="3"/>
  <c r="G844" i="3"/>
  <c r="G846" i="3"/>
  <c r="G848" i="3"/>
  <c r="G850" i="3"/>
  <c r="G852" i="3"/>
  <c r="G854" i="3"/>
  <c r="G856" i="3"/>
  <c r="G859" i="3"/>
  <c r="G862" i="3"/>
  <c r="G863" i="3"/>
  <c r="G865" i="3"/>
  <c r="G867" i="3"/>
  <c r="G869" i="3"/>
  <c r="G871" i="3"/>
  <c r="G874" i="3"/>
  <c r="G876" i="3"/>
  <c r="G877" i="3"/>
  <c r="G879" i="3"/>
  <c r="G882" i="3"/>
  <c r="G885" i="3"/>
  <c r="G887" i="3"/>
  <c r="G889" i="3"/>
  <c r="G891" i="3"/>
  <c r="G894" i="3"/>
  <c r="G895" i="3"/>
  <c r="G898" i="3"/>
  <c r="G902" i="3"/>
  <c r="G905" i="3"/>
  <c r="G908" i="3"/>
  <c r="G910" i="3"/>
  <c r="G912" i="3"/>
  <c r="G913" i="3"/>
  <c r="G916" i="3"/>
  <c r="G919" i="3"/>
  <c r="G922" i="3"/>
  <c r="G925" i="3"/>
  <c r="G926" i="3"/>
  <c r="G928" i="3"/>
  <c r="G930" i="3"/>
  <c r="G933" i="3"/>
  <c r="G935" i="3"/>
  <c r="G937" i="3"/>
  <c r="G939" i="3"/>
  <c r="G942" i="3"/>
  <c r="G945" i="3"/>
  <c r="G948" i="3"/>
  <c r="G949" i="3"/>
  <c r="G951" i="3"/>
  <c r="G955" i="3"/>
  <c r="G959" i="3"/>
  <c r="G963" i="3"/>
  <c r="G966" i="3"/>
  <c r="G968" i="3"/>
  <c r="G971" i="3"/>
  <c r="G972" i="3"/>
  <c r="G975" i="3"/>
  <c r="G978" i="3"/>
  <c r="G981" i="3"/>
  <c r="G985" i="3"/>
  <c r="G988" i="3"/>
  <c r="G991" i="3"/>
  <c r="G992" i="3"/>
  <c r="G994" i="3"/>
  <c r="G997" i="3"/>
  <c r="G999" i="3"/>
  <c r="G1004" i="3"/>
  <c r="G1006" i="3"/>
  <c r="G1009" i="3"/>
  <c r="G1011" i="3"/>
  <c r="G1013" i="3"/>
  <c r="G1016" i="3"/>
  <c r="G1019" i="3"/>
  <c r="G1022" i="3"/>
  <c r="G1023" i="3"/>
  <c r="G1025" i="3"/>
  <c r="G1028" i="3"/>
  <c r="G1030" i="3"/>
  <c r="G1033" i="3"/>
  <c r="G1035" i="3"/>
  <c r="G1037" i="3"/>
  <c r="G1040" i="3"/>
  <c r="G1042" i="3"/>
  <c r="G1045" i="3"/>
  <c r="G1047" i="3"/>
  <c r="G1050" i="3"/>
  <c r="G1053" i="3"/>
  <c r="G1054" i="3"/>
  <c r="G1056" i="3"/>
  <c r="G1059" i="3"/>
  <c r="G1062" i="3"/>
  <c r="G1065" i="3"/>
  <c r="G1068" i="3"/>
  <c r="G1071" i="3"/>
  <c r="G1074" i="3"/>
  <c r="G1075" i="3"/>
  <c r="G1077" i="3"/>
  <c r="G1081" i="3"/>
  <c r="G1084" i="3"/>
  <c r="G1087" i="3"/>
  <c r="G1090" i="3"/>
  <c r="G1093" i="3"/>
  <c r="G1094" i="3"/>
  <c r="G1096" i="3"/>
  <c r="G1098" i="3"/>
  <c r="G1100" i="3"/>
  <c r="G1102" i="3"/>
  <c r="G1104" i="3"/>
  <c r="G1105" i="3"/>
  <c r="G1109" i="3"/>
  <c r="G1112" i="3"/>
  <c r="G1114" i="3"/>
  <c r="G1116" i="3"/>
  <c r="G1118" i="3"/>
  <c r="G1120" i="3"/>
  <c r="G1122" i="3"/>
  <c r="G1125" i="3"/>
  <c r="G1127" i="3"/>
  <c r="G1129" i="3"/>
  <c r="G1130" i="3"/>
  <c r="G1133" i="3"/>
  <c r="G1136" i="3"/>
  <c r="G1139" i="3"/>
  <c r="G1142" i="3"/>
  <c r="G1145" i="3"/>
  <c r="G1148" i="3"/>
  <c r="G1149" i="3"/>
  <c r="G1152" i="3"/>
  <c r="G1154" i="3"/>
  <c r="G1156" i="3"/>
  <c r="G1159" i="3"/>
  <c r="G1161" i="3"/>
  <c r="G1163" i="3"/>
  <c r="G1164" i="3"/>
  <c r="G1166" i="3"/>
  <c r="G1169" i="3"/>
  <c r="G1172" i="3"/>
  <c r="G1174" i="3"/>
  <c r="G1176" i="3"/>
  <c r="G1178" i="3"/>
  <c r="G1180" i="3"/>
  <c r="G1181" i="3"/>
  <c r="G1183" i="3"/>
  <c r="G1187" i="3"/>
  <c r="G1191" i="3"/>
  <c r="G1194" i="3"/>
  <c r="G1197" i="3"/>
  <c r="G1200" i="3"/>
  <c r="G1203" i="3"/>
  <c r="G1204" i="3"/>
  <c r="G1206" i="3"/>
  <c r="G1210" i="3"/>
  <c r="G1214" i="3"/>
  <c r="G1217" i="3"/>
  <c r="G1220" i="3"/>
  <c r="G1223" i="3"/>
  <c r="G1226" i="3"/>
  <c r="G1227" i="3"/>
  <c r="G4740" i="3"/>
  <c r="G4742" i="3"/>
</calcChain>
</file>

<file path=xl/sharedStrings.xml><?xml version="1.0" encoding="utf-8"?>
<sst xmlns="http://schemas.openxmlformats.org/spreadsheetml/2006/main" count="30448" uniqueCount="1896">
  <si>
    <t>OUSDSiteCode</t>
  </si>
  <si>
    <t>SchoolName</t>
  </si>
  <si>
    <t>Dept</t>
  </si>
  <si>
    <t>GR</t>
  </si>
  <si>
    <t>TeacherNr</t>
  </si>
  <si>
    <t>TeacherName</t>
  </si>
  <si>
    <t>Period</t>
  </si>
  <si>
    <t>CourseTitle</t>
  </si>
  <si>
    <t>TOTAL</t>
  </si>
  <si>
    <t>Greenleaf Elementary</t>
  </si>
  <si>
    <t>English</t>
  </si>
  <si>
    <t>Nussbaum, B</t>
  </si>
  <si>
    <t>ENGLISH 6/ELD</t>
  </si>
  <si>
    <t>Mathematics</t>
  </si>
  <si>
    <t>Jenkins, B</t>
  </si>
  <si>
    <t>MATH 06</t>
  </si>
  <si>
    <t>Science</t>
  </si>
  <si>
    <t>EARTH SCI 06</t>
  </si>
  <si>
    <t>Social Science</t>
  </si>
  <si>
    <t>WRLD HIST 6</t>
  </si>
  <si>
    <t>Coats, M</t>
  </si>
  <si>
    <t>ENGLISH 7/ELD</t>
  </si>
  <si>
    <t>Marvin, B</t>
  </si>
  <si>
    <t>MATH 07</t>
  </si>
  <si>
    <t>LIFE 07 SCIENCE</t>
  </si>
  <si>
    <t>WORLD HISTORY 7</t>
  </si>
  <si>
    <t>Lewis, M</t>
  </si>
  <si>
    <t>ENGLISH 8/ELD</t>
  </si>
  <si>
    <t>Lee, Michael</t>
  </si>
  <si>
    <t>MATH 8</t>
  </si>
  <si>
    <t>PHYS SCI 08</t>
  </si>
  <si>
    <t>AMERICAN HIST 8</t>
  </si>
  <si>
    <t>La Escuelita</t>
  </si>
  <si>
    <t>Cotham, C</t>
  </si>
  <si>
    <t>De Avilan,  A</t>
  </si>
  <si>
    <t>McKenna, A</t>
  </si>
  <si>
    <t>Hillcrest</t>
  </si>
  <si>
    <t>Wellman, N</t>
  </si>
  <si>
    <t>Smith, B</t>
  </si>
  <si>
    <t>Canton, N</t>
  </si>
  <si>
    <t>MATH 8/ALGEBRA</t>
  </si>
  <si>
    <t>Parker</t>
  </si>
  <si>
    <t>Saroeun,V</t>
  </si>
  <si>
    <t>Martinez, A</t>
  </si>
  <si>
    <t>Vacancy E</t>
  </si>
  <si>
    <t>Tyler, F</t>
  </si>
  <si>
    <t>Vacancy G</t>
  </si>
  <si>
    <t>Lewis, T</t>
  </si>
  <si>
    <t>Sankofa Academy</t>
  </si>
  <si>
    <t>Bertram, L.</t>
  </si>
  <si>
    <t>Wilkes, R</t>
  </si>
  <si>
    <t>Chan, S</t>
  </si>
  <si>
    <t>MATH 7 SUCCESS</t>
  </si>
  <si>
    <t>MATH 8 SUCCESS</t>
  </si>
  <si>
    <t>Claremont</t>
  </si>
  <si>
    <t>Fortaleza, J</t>
  </si>
  <si>
    <t>Leal, D</t>
  </si>
  <si>
    <t>Lefkowitz, L</t>
  </si>
  <si>
    <t>Pagani, A</t>
  </si>
  <si>
    <t>Lesser, I</t>
  </si>
  <si>
    <t>Carriere, R</t>
  </si>
  <si>
    <t>Thacher, D</t>
  </si>
  <si>
    <t>Lehman, M</t>
  </si>
  <si>
    <t>Kaferle, I</t>
  </si>
  <si>
    <t>Moore, T</t>
  </si>
  <si>
    <t>Mateusiak</t>
  </si>
  <si>
    <t>Maher, S</t>
  </si>
  <si>
    <t>Coleman, T</t>
  </si>
  <si>
    <t>LEADERSHIP</t>
  </si>
  <si>
    <t>Pollock, L</t>
  </si>
  <si>
    <t>Frick</t>
  </si>
  <si>
    <t>Amaral, M</t>
  </si>
  <si>
    <t>Bell, T</t>
  </si>
  <si>
    <t>Gray, S</t>
  </si>
  <si>
    <t>Lloyd, K</t>
  </si>
  <si>
    <t>Kishi, C</t>
  </si>
  <si>
    <t>ELD</t>
  </si>
  <si>
    <t>NWCMR  SCI SEI</t>
  </si>
  <si>
    <t>NWCMR MATH SEI</t>
  </si>
  <si>
    <t>Varela, E</t>
  </si>
  <si>
    <t>MS ELD 1</t>
  </si>
  <si>
    <t>NWCMR SS SEI</t>
  </si>
  <si>
    <t>MS ELD 2</t>
  </si>
  <si>
    <t>MS ELD 3</t>
  </si>
  <si>
    <t>Carey, T</t>
  </si>
  <si>
    <t>Wessels, K</t>
  </si>
  <si>
    <t>Naughton, A</t>
  </si>
  <si>
    <t>Slaughter, D</t>
  </si>
  <si>
    <t>West Oakland Middle School</t>
  </si>
  <si>
    <t>Aguirre, R.</t>
  </si>
  <si>
    <t>ENGLISH ENRICH</t>
  </si>
  <si>
    <t>Gulley, A</t>
  </si>
  <si>
    <t>Saeed, D</t>
  </si>
  <si>
    <t>Srivastava, L</t>
  </si>
  <si>
    <t>Thomas, S</t>
  </si>
  <si>
    <t>Valencia, N</t>
  </si>
  <si>
    <t>Mubdi, N.</t>
  </si>
  <si>
    <t>MS ELD 5</t>
  </si>
  <si>
    <t>Crawford, C</t>
  </si>
  <si>
    <t>Njissang, J</t>
  </si>
  <si>
    <t>Scott, K</t>
  </si>
  <si>
    <t>Godfrey, E.</t>
  </si>
  <si>
    <t>Spafford, W</t>
  </si>
  <si>
    <t>Todd, K</t>
  </si>
  <si>
    <t>Bret Harte</t>
  </si>
  <si>
    <t>Foreman, A</t>
  </si>
  <si>
    <t>Gutierrez, N</t>
  </si>
  <si>
    <t>Martin, G.</t>
  </si>
  <si>
    <t>INTRO TO DRAMA</t>
  </si>
  <si>
    <t>Morris L</t>
  </si>
  <si>
    <t>ENG INTENS 6-8</t>
  </si>
  <si>
    <t>STRAT ENG 6-8</t>
  </si>
  <si>
    <t>Pistrang, D.</t>
  </si>
  <si>
    <t>Orona, D</t>
  </si>
  <si>
    <t>Brown, K</t>
  </si>
  <si>
    <t>Fitzsimmons</t>
  </si>
  <si>
    <t>Martin, A</t>
  </si>
  <si>
    <t>Ruelas, T</t>
  </si>
  <si>
    <t>Wolfe C</t>
  </si>
  <si>
    <t>MS ELD 33</t>
  </si>
  <si>
    <t>MS ELD 11</t>
  </si>
  <si>
    <t>Achtenberg, B.</t>
  </si>
  <si>
    <t>Bastien, D</t>
  </si>
  <si>
    <t>Smith, C</t>
  </si>
  <si>
    <t>INTRO JOURN/PUB</t>
  </si>
  <si>
    <t>Correa, D</t>
  </si>
  <si>
    <t>Magan, J</t>
  </si>
  <si>
    <t>Santos, K.</t>
  </si>
  <si>
    <t>Parnell, C</t>
  </si>
  <si>
    <t>Wong P</t>
  </si>
  <si>
    <t>Zellman, A</t>
  </si>
  <si>
    <t>Garcia, C</t>
  </si>
  <si>
    <t>Kealey, J</t>
  </si>
  <si>
    <t>MS ELD 4</t>
  </si>
  <si>
    <t>MS ELD 44</t>
  </si>
  <si>
    <t>Ferreri, A</t>
  </si>
  <si>
    <t>ENG 1 STRATEG</t>
  </si>
  <si>
    <t>Gallegos, J</t>
  </si>
  <si>
    <t>ENG 1 P</t>
  </si>
  <si>
    <t>White, M</t>
  </si>
  <si>
    <t>ALGEBRA 1 P</t>
  </si>
  <si>
    <t>BIOLOGY P</t>
  </si>
  <si>
    <t>ETHNIC STDS P</t>
  </si>
  <si>
    <t>Parsons, B</t>
  </si>
  <si>
    <t>EXPL COMP SCI</t>
  </si>
  <si>
    <t>Edna Brewer Middle School</t>
  </si>
  <si>
    <t>Ben-Israel, S</t>
  </si>
  <si>
    <t>Cascio, M</t>
  </si>
  <si>
    <t>DeLucia, M</t>
  </si>
  <si>
    <t>Kirschbaum M</t>
  </si>
  <si>
    <t>Leeman, J</t>
  </si>
  <si>
    <t>Maiuri, J</t>
  </si>
  <si>
    <t>Swenson, D</t>
  </si>
  <si>
    <t>Wong, W</t>
  </si>
  <si>
    <t>Cadji, J</t>
  </si>
  <si>
    <t>Clusserath, C</t>
  </si>
  <si>
    <t>Cox, R</t>
  </si>
  <si>
    <t>Hironaka, S</t>
  </si>
  <si>
    <t>Hutter, E</t>
  </si>
  <si>
    <t>Leong, S</t>
  </si>
  <si>
    <t>Steigerwald, M</t>
  </si>
  <si>
    <t>Tran, J</t>
  </si>
  <si>
    <t>Jones, R</t>
  </si>
  <si>
    <t>Aguzar, C</t>
  </si>
  <si>
    <t>Barash, Jill</t>
  </si>
  <si>
    <t>Johnstone, J</t>
  </si>
  <si>
    <t>Karlstad, A</t>
  </si>
  <si>
    <t>Knowles, J</t>
  </si>
  <si>
    <t>Nolan, S</t>
  </si>
  <si>
    <t>Stevens, E</t>
  </si>
  <si>
    <t>Corwin, S</t>
  </si>
  <si>
    <t>Montera</t>
  </si>
  <si>
    <t>English, T.</t>
  </si>
  <si>
    <t>Herlihy, M</t>
  </si>
  <si>
    <t>Pettengill, E</t>
  </si>
  <si>
    <t>Torrence, A</t>
  </si>
  <si>
    <t>Burwell, L</t>
  </si>
  <si>
    <t>Cruz, J</t>
  </si>
  <si>
    <t>Riback, J</t>
  </si>
  <si>
    <t>Burkett, B</t>
  </si>
  <si>
    <t>Sneed, M</t>
  </si>
  <si>
    <t>Davis, A</t>
  </si>
  <si>
    <t>Kirkland, J</t>
  </si>
  <si>
    <t>Erickson, B</t>
  </si>
  <si>
    <t>Graham, R</t>
  </si>
  <si>
    <t>Lau, N</t>
  </si>
  <si>
    <t>Schooley, G</t>
  </si>
  <si>
    <t>Berger, S</t>
  </si>
  <si>
    <t>Volkmann, J</t>
  </si>
  <si>
    <t>Fan, Y</t>
  </si>
  <si>
    <t>Hu, Z</t>
  </si>
  <si>
    <t>Rosenberg, E</t>
  </si>
  <si>
    <t>Brewer, R</t>
  </si>
  <si>
    <t>Contonente, A</t>
  </si>
  <si>
    <t>Burch, M</t>
  </si>
  <si>
    <t>Hopstone, R.</t>
  </si>
  <si>
    <t>Roosevelt</t>
  </si>
  <si>
    <t>Edwards, E.</t>
  </si>
  <si>
    <t>Solomon J</t>
  </si>
  <si>
    <t>Attiyeh, M</t>
  </si>
  <si>
    <t>MATH 6 SEI</t>
  </si>
  <si>
    <t>Gray, A</t>
  </si>
  <si>
    <t>Sullivan, J</t>
  </si>
  <si>
    <t>Brulato, A</t>
  </si>
  <si>
    <t>Delgado, A</t>
  </si>
  <si>
    <t>Lanker, H</t>
  </si>
  <si>
    <t>Park, A</t>
  </si>
  <si>
    <t>Appel, E</t>
  </si>
  <si>
    <t>Easter, N</t>
  </si>
  <si>
    <t>MATH 07 SEI</t>
  </si>
  <si>
    <t>MATH 7 SCCS SEI</t>
  </si>
  <si>
    <t>Ortega, K.</t>
  </si>
  <si>
    <t>Reddy, R</t>
  </si>
  <si>
    <t>Vacancy M</t>
  </si>
  <si>
    <t>Frank, S</t>
  </si>
  <si>
    <t>LIFE SCI 07 SEI</t>
  </si>
  <si>
    <t>Padua, K</t>
  </si>
  <si>
    <t>WORLD HST 7 SEI</t>
  </si>
  <si>
    <t>Carl, N</t>
  </si>
  <si>
    <t>Morrow, W</t>
  </si>
  <si>
    <t>MATH 8 SCCS SEI</t>
  </si>
  <si>
    <t>MATH 8 SEI</t>
  </si>
  <si>
    <t>Sharma, J</t>
  </si>
  <si>
    <t>PHYS SCI 08 SEI</t>
  </si>
  <si>
    <t>Subrata, D</t>
  </si>
  <si>
    <t>AM HIST SEI</t>
  </si>
  <si>
    <t>Westlake</t>
  </si>
  <si>
    <t>Monterrosa, M</t>
  </si>
  <si>
    <t>CRTV WRITING P</t>
  </si>
  <si>
    <t>Schreiber, M</t>
  </si>
  <si>
    <t>Wallace, T</t>
  </si>
  <si>
    <t>Carrizosa, S</t>
  </si>
  <si>
    <t>Mulherin, K</t>
  </si>
  <si>
    <t>ETH SCI 06 SEI</t>
  </si>
  <si>
    <t>Newton, J</t>
  </si>
  <si>
    <t>WRLD HIS 6 SEI</t>
  </si>
  <si>
    <t>Menakaya, O</t>
  </si>
  <si>
    <t>Zacher, T</t>
  </si>
  <si>
    <t>Rosequist, A</t>
  </si>
  <si>
    <t>Prime-Lawrence, M</t>
  </si>
  <si>
    <t>Homich, S</t>
  </si>
  <si>
    <t>Le, A</t>
  </si>
  <si>
    <t>MATH 8/ALG SEI</t>
  </si>
  <si>
    <t>Bell, V</t>
  </si>
  <si>
    <t>LaForge, J</t>
  </si>
  <si>
    <t>Madison Park Academy 6-12</t>
  </si>
  <si>
    <t>Elphick, E</t>
  </si>
  <si>
    <t>Gomes, Alex</t>
  </si>
  <si>
    <t>Langer, K</t>
  </si>
  <si>
    <t>Rodriguez, J</t>
  </si>
  <si>
    <t>Knight, P</t>
  </si>
  <si>
    <t>West, C</t>
  </si>
  <si>
    <t>Amos, E</t>
  </si>
  <si>
    <t>Green, N</t>
  </si>
  <si>
    <t>Lorenz, B</t>
  </si>
  <si>
    <t>Brown, L</t>
  </si>
  <si>
    <t>Kim, D</t>
  </si>
  <si>
    <t>Cheng, Francis</t>
  </si>
  <si>
    <t>MATH 8 INTENSIV</t>
  </si>
  <si>
    <t>Marcelo, A</t>
  </si>
  <si>
    <t>Chavez, Filiberto</t>
  </si>
  <si>
    <t>Proffitt, Jennifer</t>
  </si>
  <si>
    <t>Williams, Elizabeth</t>
  </si>
  <si>
    <t>Crane, C</t>
  </si>
  <si>
    <t>ALG 1 SCCS SEI</t>
  </si>
  <si>
    <t>ALG 1 SUCCESS</t>
  </si>
  <si>
    <t>Ebbert, Morgan</t>
  </si>
  <si>
    <t>GEOMETRY P</t>
  </si>
  <si>
    <t>Hartung, Kim</t>
  </si>
  <si>
    <t>ALG 1P SEI</t>
  </si>
  <si>
    <t>Billings, Kelly</t>
  </si>
  <si>
    <t>BIOLOGY P SEI</t>
  </si>
  <si>
    <t>Kaaekuahiwi,K</t>
  </si>
  <si>
    <t>Spindt,S</t>
  </si>
  <si>
    <t>Terrazas, Cecilia</t>
  </si>
  <si>
    <t>Vacancy S</t>
  </si>
  <si>
    <t>Lebo-Planas, Lynn</t>
  </si>
  <si>
    <t>ENG 2 P</t>
  </si>
  <si>
    <t>Monteiro G</t>
  </si>
  <si>
    <t>DRAMA P</t>
  </si>
  <si>
    <t>GEOM P SEI</t>
  </si>
  <si>
    <t>Dittman, Craig</t>
  </si>
  <si>
    <t>ENVR SCI 1 P</t>
  </si>
  <si>
    <t>AP ENV SCI</t>
  </si>
  <si>
    <t>Foster, Brian</t>
  </si>
  <si>
    <t>AP WORLD HIST</t>
  </si>
  <si>
    <t>WORLD HIST P</t>
  </si>
  <si>
    <t>WRD HST P SEI</t>
  </si>
  <si>
    <t>AP ENGLISH LIT</t>
  </si>
  <si>
    <t>ENG 3 P</t>
  </si>
  <si>
    <t>ENG 3 HP</t>
  </si>
  <si>
    <t>ALGEBRA 2 P</t>
  </si>
  <si>
    <t>ALGEBRA 2 P SEI</t>
  </si>
  <si>
    <t>ALG2/MATH ANALY</t>
  </si>
  <si>
    <t>MATH ANALYSIS P</t>
  </si>
  <si>
    <t>Sayavedra, A</t>
  </si>
  <si>
    <t>AP CALC AB</t>
  </si>
  <si>
    <t>ADV BIOLOGY P</t>
  </si>
  <si>
    <t>Schott, David</t>
  </si>
  <si>
    <t>CHEM P SEI</t>
  </si>
  <si>
    <t>CHEMISTRY P</t>
  </si>
  <si>
    <t>CHEMISTRY HP</t>
  </si>
  <si>
    <t>US HIST P SEI</t>
  </si>
  <si>
    <t>US HISTORY P</t>
  </si>
  <si>
    <t>ENG 4 P</t>
  </si>
  <si>
    <t>MATH ANL P SEI</t>
  </si>
  <si>
    <t>BIOL LAB (HA)</t>
  </si>
  <si>
    <t>Levy, Jacob</t>
  </si>
  <si>
    <t>AM GVT P SEI</t>
  </si>
  <si>
    <t>AMER GOVT P</t>
  </si>
  <si>
    <t>Elmhurst Community Prep</t>
  </si>
  <si>
    <t>Toni</t>
  </si>
  <si>
    <t>DuQuette</t>
  </si>
  <si>
    <t>Walton</t>
  </si>
  <si>
    <t>Ullman</t>
  </si>
  <si>
    <t>Morales</t>
  </si>
  <si>
    <t>Flores Schustack</t>
  </si>
  <si>
    <t>Relphorde</t>
  </si>
  <si>
    <t>Pandolfi</t>
  </si>
  <si>
    <t>Rexrode</t>
  </si>
  <si>
    <t>Bien</t>
  </si>
  <si>
    <t>Short</t>
  </si>
  <si>
    <t>Generaux</t>
  </si>
  <si>
    <t>Esposito</t>
  </si>
  <si>
    <t>Alliance Academy</t>
  </si>
  <si>
    <t>Ghabra, A</t>
  </si>
  <si>
    <t>Heard, A</t>
  </si>
  <si>
    <t>Vacancy D</t>
  </si>
  <si>
    <t>McIntyre, D</t>
  </si>
  <si>
    <t>Narvaez-Pantoja</t>
  </si>
  <si>
    <t>Apara, A</t>
  </si>
  <si>
    <t>NEWCMR SS SEI</t>
  </si>
  <si>
    <t>Erdmann, C.</t>
  </si>
  <si>
    <t>Reynolds. W.</t>
  </si>
  <si>
    <t>Patterson R</t>
  </si>
  <si>
    <t>Le, T.</t>
  </si>
  <si>
    <t>Hernandez, E</t>
  </si>
  <si>
    <t>Edwards, M</t>
  </si>
  <si>
    <t>Hatschek, E.</t>
  </si>
  <si>
    <t>West, A.</t>
  </si>
  <si>
    <t>Zhong, D.</t>
  </si>
  <si>
    <t>Harrington, J</t>
  </si>
  <si>
    <t>Roots International Academy</t>
  </si>
  <si>
    <t>Bennett, S</t>
  </si>
  <si>
    <t>Galvan, E</t>
  </si>
  <si>
    <t>Chardak, R</t>
  </si>
  <si>
    <t>Ventura, J</t>
  </si>
  <si>
    <t>Blakley, R</t>
  </si>
  <si>
    <t>Brandon, J</t>
  </si>
  <si>
    <t>Kirshbaum</t>
  </si>
  <si>
    <t>Ramos, M</t>
  </si>
  <si>
    <t>Li, J</t>
  </si>
  <si>
    <t>DeGuzman, E</t>
  </si>
  <si>
    <t>Lokhandwala, A</t>
  </si>
  <si>
    <t>United For Success</t>
  </si>
  <si>
    <t>Allen, S</t>
  </si>
  <si>
    <t>Fukumoto, C</t>
  </si>
  <si>
    <t>Nixon, S</t>
  </si>
  <si>
    <t>Nusrat</t>
  </si>
  <si>
    <t>Scott-Mattingly, D</t>
  </si>
  <si>
    <t>Wallace, A.</t>
  </si>
  <si>
    <t>Alvarez, J</t>
  </si>
  <si>
    <t>Chen, C</t>
  </si>
  <si>
    <t>Magdaleno, C.</t>
  </si>
  <si>
    <t>Vera, A.</t>
  </si>
  <si>
    <t>Hernandez, L.</t>
  </si>
  <si>
    <t>Howard, N.</t>
  </si>
  <si>
    <t>McSwain, R</t>
  </si>
  <si>
    <t>Lake, S</t>
  </si>
  <si>
    <t>Rice, M</t>
  </si>
  <si>
    <t>Coliseum College Prep Academy</t>
  </si>
  <si>
    <t>Hendricks</t>
  </si>
  <si>
    <t>Ibarra</t>
  </si>
  <si>
    <t>Rousseve, S</t>
  </si>
  <si>
    <t>Jenkins</t>
  </si>
  <si>
    <t>Gorman</t>
  </si>
  <si>
    <t>Sonnenberg</t>
  </si>
  <si>
    <t>Mendez</t>
  </si>
  <si>
    <t>White, Z</t>
  </si>
  <si>
    <t>Kirsteier</t>
  </si>
  <si>
    <t>Sanchez</t>
  </si>
  <si>
    <t>Boyle</t>
  </si>
  <si>
    <t>Singh</t>
  </si>
  <si>
    <t>Bellow-Handelman</t>
  </si>
  <si>
    <t>Mack</t>
  </si>
  <si>
    <t>Leathers</t>
  </si>
  <si>
    <t>Mesa</t>
  </si>
  <si>
    <t>Novick</t>
  </si>
  <si>
    <t>CIVIC ENGAGE</t>
  </si>
  <si>
    <t>Harris</t>
  </si>
  <si>
    <t>Jefferies</t>
  </si>
  <si>
    <t>Rozo Marsh</t>
  </si>
  <si>
    <t>Delgado</t>
  </si>
  <si>
    <t>Melrose Leadership Academy</t>
  </si>
  <si>
    <t>Alvarez, L.</t>
  </si>
  <si>
    <t>Marshall, T.</t>
  </si>
  <si>
    <t>Hughes, C.</t>
  </si>
  <si>
    <t>Morgan, Sydney</t>
  </si>
  <si>
    <t>Brown, B.</t>
  </si>
  <si>
    <t>Perez, Fernando</t>
  </si>
  <si>
    <t>Maoki, A</t>
  </si>
  <si>
    <t>Villegas, M</t>
  </si>
  <si>
    <t>Aguilar-Loeb, S</t>
  </si>
  <si>
    <t>Urban Promise Academy</t>
  </si>
  <si>
    <t>Darcey, S</t>
  </si>
  <si>
    <t>Hiltbrand, L</t>
  </si>
  <si>
    <t>Jong, C</t>
  </si>
  <si>
    <t>Vasquez, A</t>
  </si>
  <si>
    <t>Gamble, A</t>
  </si>
  <si>
    <t>Martinez, J.</t>
  </si>
  <si>
    <t>Krumrei, M</t>
  </si>
  <si>
    <t>MS ELD 22</t>
  </si>
  <si>
    <t>Young, L</t>
  </si>
  <si>
    <t>Eisenberg, L</t>
  </si>
  <si>
    <t>Ibarra, J.</t>
  </si>
  <si>
    <t>Lopez, D</t>
  </si>
  <si>
    <t>Hurab, N.</t>
  </si>
  <si>
    <t>Aguilar, J</t>
  </si>
  <si>
    <t>Payne, S</t>
  </si>
  <si>
    <t>Sefami, C.</t>
  </si>
  <si>
    <t>Alvarado, L.</t>
  </si>
  <si>
    <t>Community Day MS</t>
  </si>
  <si>
    <t>Mr. Angel</t>
  </si>
  <si>
    <t>Castlemont High</t>
  </si>
  <si>
    <t>Blasher, J.</t>
  </si>
  <si>
    <t>HS ELD 5</t>
  </si>
  <si>
    <t>Jimenez, S</t>
  </si>
  <si>
    <t>Talbot, J</t>
  </si>
  <si>
    <t>ENG 1P/ELD</t>
  </si>
  <si>
    <t>Cho, M</t>
  </si>
  <si>
    <t>Drilling, J</t>
  </si>
  <si>
    <t>Xiao, V</t>
  </si>
  <si>
    <t>Cortes, C</t>
  </si>
  <si>
    <t>SUSTURBANENERGY</t>
  </si>
  <si>
    <t>Singsheim, M.</t>
  </si>
  <si>
    <t>Andrade, E</t>
  </si>
  <si>
    <t>MLT CULT SEI</t>
  </si>
  <si>
    <t>Frost, T</t>
  </si>
  <si>
    <t>Jones, S</t>
  </si>
  <si>
    <t>Oakes, C</t>
  </si>
  <si>
    <t xml:space="preserve"> HIST PUBL HLTH</t>
  </si>
  <si>
    <t>Ventimiglia, J.</t>
  </si>
  <si>
    <t>HS ELD 1- 2</t>
  </si>
  <si>
    <t>Hunter, C</t>
  </si>
  <si>
    <t>Pope, V.</t>
  </si>
  <si>
    <t>ENG 2P/ELD</t>
  </si>
  <si>
    <t>Mathews, W</t>
  </si>
  <si>
    <t>Oruche, C</t>
  </si>
  <si>
    <t>Seldon, Z</t>
  </si>
  <si>
    <t>Greenland, A</t>
  </si>
  <si>
    <t>PHYSIOLOGY P</t>
  </si>
  <si>
    <t>Svahn-Jaccoma</t>
  </si>
  <si>
    <t>Samhan, C</t>
  </si>
  <si>
    <t>Surber, E</t>
  </si>
  <si>
    <t>GRN URBAN DES</t>
  </si>
  <si>
    <t>Vacancy B</t>
  </si>
  <si>
    <t>RAZA STUDIES</t>
  </si>
  <si>
    <t>Vacancy C</t>
  </si>
  <si>
    <t>Wilkinson, E</t>
  </si>
  <si>
    <t>Toepp, K.</t>
  </si>
  <si>
    <t>HS ELD 2</t>
  </si>
  <si>
    <t>Johnson, B</t>
  </si>
  <si>
    <t>Jones, A</t>
  </si>
  <si>
    <t>URBAN ECOLOGY</t>
  </si>
  <si>
    <t>Youts, S</t>
  </si>
  <si>
    <t>PHYSICS P</t>
  </si>
  <si>
    <t>Bennett, R</t>
  </si>
  <si>
    <t>SOC JUST &amp; ADVO</t>
  </si>
  <si>
    <t>Guy, J</t>
  </si>
  <si>
    <t>Liebler, T</t>
  </si>
  <si>
    <t>Nervis, J</t>
  </si>
  <si>
    <t>AFR AM US POWER</t>
  </si>
  <si>
    <t>AP US HIST</t>
  </si>
  <si>
    <t>Turner, C</t>
  </si>
  <si>
    <t>SPORTS&amp;SOCIETY</t>
  </si>
  <si>
    <t>AP STATISTICS</t>
  </si>
  <si>
    <t>AP AMER GOV'T</t>
  </si>
  <si>
    <t>Fremont High</t>
  </si>
  <si>
    <t>Chaparro, S</t>
  </si>
  <si>
    <t>Free, O</t>
  </si>
  <si>
    <t>Lara Cervantes, J</t>
  </si>
  <si>
    <t>Lobaco, A</t>
  </si>
  <si>
    <t>Lockie, J</t>
  </si>
  <si>
    <t>Zakharia, H</t>
  </si>
  <si>
    <t>Zapata, A</t>
  </si>
  <si>
    <t>Notaro, J</t>
  </si>
  <si>
    <t>Pardo, M</t>
  </si>
  <si>
    <t>Rosendo, D</t>
  </si>
  <si>
    <t>Torres, M</t>
  </si>
  <si>
    <t>Tu, S</t>
  </si>
  <si>
    <t>Bhojani, N</t>
  </si>
  <si>
    <t>BIOLOGY 9 P</t>
  </si>
  <si>
    <t>Kim, J</t>
  </si>
  <si>
    <t>Wright, D</t>
  </si>
  <si>
    <t>PHYSICS P SEI</t>
  </si>
  <si>
    <t>Baez-Calderon, N</t>
  </si>
  <si>
    <t>Culbertson</t>
  </si>
  <si>
    <t>Delfino, C</t>
  </si>
  <si>
    <t>Maryland, V</t>
  </si>
  <si>
    <t>Muniz, J</t>
  </si>
  <si>
    <t>AFR-AM HIST/CUL</t>
  </si>
  <si>
    <t>Brodkey, M</t>
  </si>
  <si>
    <t>Cooper, E</t>
  </si>
  <si>
    <t>MEDIA STUDIES</t>
  </si>
  <si>
    <t>JOURNALISM P</t>
  </si>
  <si>
    <t>Lee, J</t>
  </si>
  <si>
    <t>Miranda, J</t>
  </si>
  <si>
    <t>Silveira, E</t>
  </si>
  <si>
    <t>McLaughlin, J</t>
  </si>
  <si>
    <t>AP CHEMISTRY</t>
  </si>
  <si>
    <t>Quinn, J</t>
  </si>
  <si>
    <t>PHYSIOL P SEI</t>
  </si>
  <si>
    <t>Toledo, A</t>
  </si>
  <si>
    <t>Arabia, P</t>
  </si>
  <si>
    <t>HIST WRLD POLIT</t>
  </si>
  <si>
    <t>Blakley, C</t>
  </si>
  <si>
    <t>Charlesworth, R</t>
  </si>
  <si>
    <t>Gonzalez, M</t>
  </si>
  <si>
    <t>Swanson, J</t>
  </si>
  <si>
    <t>Shweiky, M</t>
  </si>
  <si>
    <t>ENG 3P/ELD</t>
  </si>
  <si>
    <t>AP ENGLISH LANG</t>
  </si>
  <si>
    <t>Hintlian, P</t>
  </si>
  <si>
    <t>DEV AM JUSTICE</t>
  </si>
  <si>
    <t>ENG 4P/ELD</t>
  </si>
  <si>
    <t>Paraiso, J</t>
  </si>
  <si>
    <t>Bailey-Bird</t>
  </si>
  <si>
    <t>McClymonds High</t>
  </si>
  <si>
    <t>Hutton, J</t>
  </si>
  <si>
    <t>Turner, P</t>
  </si>
  <si>
    <t>DRAMA P PA</t>
  </si>
  <si>
    <t>Van Doren, C</t>
  </si>
  <si>
    <t>ENG 2 STRATEG</t>
  </si>
  <si>
    <t>Butler, L</t>
  </si>
  <si>
    <t>ALG 1 INTENSIVE</t>
  </si>
  <si>
    <t>Pirahanchi, M</t>
  </si>
  <si>
    <t>Vaughn, F</t>
  </si>
  <si>
    <t>Wolfgramm, M</t>
  </si>
  <si>
    <t>Lett, B</t>
  </si>
  <si>
    <t>ETHNIC STUDS P</t>
  </si>
  <si>
    <t>Taniform, P</t>
  </si>
  <si>
    <t>Oliver, D</t>
  </si>
  <si>
    <t>YEARBOOK</t>
  </si>
  <si>
    <t>ENG 2 P A</t>
  </si>
  <si>
    <t>Ellington, K</t>
  </si>
  <si>
    <t>Evans, C</t>
  </si>
  <si>
    <t>Hall, K.</t>
  </si>
  <si>
    <t>INTRO ENGR DSGN</t>
  </si>
  <si>
    <t>AP BIOLOGY</t>
  </si>
  <si>
    <t>Center, C</t>
  </si>
  <si>
    <t>SOCIOLOGY</t>
  </si>
  <si>
    <t>Curry, R</t>
  </si>
  <si>
    <t>Jensen, L</t>
  </si>
  <si>
    <t>PRIN OF ENGR</t>
  </si>
  <si>
    <t>Piper, C</t>
  </si>
  <si>
    <t>Taylor, L.</t>
  </si>
  <si>
    <t>Oakland HS</t>
  </si>
  <si>
    <t>Berkins</t>
  </si>
  <si>
    <t>Bigler</t>
  </si>
  <si>
    <t>Clark, J.</t>
  </si>
  <si>
    <t>Falco</t>
  </si>
  <si>
    <t>Johnston</t>
  </si>
  <si>
    <t>Jones M</t>
  </si>
  <si>
    <t>Livramento A</t>
  </si>
  <si>
    <t>Lopez</t>
  </si>
  <si>
    <t>Murray</t>
  </si>
  <si>
    <t>Puopolo, A</t>
  </si>
  <si>
    <t>Ready</t>
  </si>
  <si>
    <t>Rodriguez</t>
  </si>
  <si>
    <t>Schoff</t>
  </si>
  <si>
    <t>Ang</t>
  </si>
  <si>
    <t>Garcia T</t>
  </si>
  <si>
    <t>Grebe P</t>
  </si>
  <si>
    <t>Hames</t>
  </si>
  <si>
    <t>Khuu, H.</t>
  </si>
  <si>
    <t>Leto D</t>
  </si>
  <si>
    <t>Robeson</t>
  </si>
  <si>
    <t>Stoker</t>
  </si>
  <si>
    <t>Strong</t>
  </si>
  <si>
    <t>Turner, D.</t>
  </si>
  <si>
    <t>Wong</t>
  </si>
  <si>
    <t>Cox</t>
  </si>
  <si>
    <t>Jordan K D</t>
  </si>
  <si>
    <t>Mc Grath J</t>
  </si>
  <si>
    <t>Munoz</t>
  </si>
  <si>
    <t>Philips</t>
  </si>
  <si>
    <t>Talboom</t>
  </si>
  <si>
    <t>Dellefield A</t>
  </si>
  <si>
    <t>STD GVT LDSHIP</t>
  </si>
  <si>
    <t>Espinoza</t>
  </si>
  <si>
    <t>Johnson, D</t>
  </si>
  <si>
    <t>Joseph</t>
  </si>
  <si>
    <t>Nguyen V</t>
  </si>
  <si>
    <t>Stetson</t>
  </si>
  <si>
    <t>HS ELD 5 P</t>
  </si>
  <si>
    <t>Allen, A</t>
  </si>
  <si>
    <t>ENGLISH 1 P A</t>
  </si>
  <si>
    <t>Forbes</t>
  </si>
  <si>
    <t>Goodlett</t>
  </si>
  <si>
    <t>REVOLUTION LIT</t>
  </si>
  <si>
    <t>Trale, L.</t>
  </si>
  <si>
    <t>ALGEBRA 2 P FA</t>
  </si>
  <si>
    <t>Low A</t>
  </si>
  <si>
    <t>ALG 1 P A</t>
  </si>
  <si>
    <t>DESC GEOM P</t>
  </si>
  <si>
    <t>Bullie, J</t>
  </si>
  <si>
    <t>EGWP SCIENCE</t>
  </si>
  <si>
    <t>Clutton</t>
  </si>
  <si>
    <t>ENVR STUDIES 1P</t>
  </si>
  <si>
    <t>Hashim</t>
  </si>
  <si>
    <t>Kanu V</t>
  </si>
  <si>
    <t>BIOLOGY P A</t>
  </si>
  <si>
    <t>LeBaron</t>
  </si>
  <si>
    <t>Mackey</t>
  </si>
  <si>
    <t>Seider</t>
  </si>
  <si>
    <t>FORENSIC SCI</t>
  </si>
  <si>
    <t>Asciutto-Ashton</t>
  </si>
  <si>
    <t>PSYCHOLOGY P</t>
  </si>
  <si>
    <t>(WO)MEN COLOR</t>
  </si>
  <si>
    <t>Macy</t>
  </si>
  <si>
    <t>Margen</t>
  </si>
  <si>
    <t>Rukin</t>
  </si>
  <si>
    <t>White D</t>
  </si>
  <si>
    <t>AP CALC BC</t>
  </si>
  <si>
    <t>MED CHEM HSPI</t>
  </si>
  <si>
    <t>MEDICAL CHEM</t>
  </si>
  <si>
    <t>ENVR STUDIES 2P</t>
  </si>
  <si>
    <t>WORLD HIST P A</t>
  </si>
  <si>
    <t>STREET LAW</t>
  </si>
  <si>
    <t>Logan</t>
  </si>
  <si>
    <t>Shapiro</t>
  </si>
  <si>
    <t>Toscano</t>
  </si>
  <si>
    <t>Howard</t>
  </si>
  <si>
    <t>PUBL HLTH LIT</t>
  </si>
  <si>
    <t>Olmedo</t>
  </si>
  <si>
    <t>Oakland Technical High</t>
  </si>
  <si>
    <t>Carryer P</t>
  </si>
  <si>
    <t>Colley M</t>
  </si>
  <si>
    <t>Dallas E</t>
  </si>
  <si>
    <t>ADV DRAMA P</t>
  </si>
  <si>
    <t>Davidson M</t>
  </si>
  <si>
    <t>Grossman</t>
  </si>
  <si>
    <t>Rey N</t>
  </si>
  <si>
    <t>Rivera B</t>
  </si>
  <si>
    <t>Seidelman R</t>
  </si>
  <si>
    <t>Bhasin S</t>
  </si>
  <si>
    <t>Harris C</t>
  </si>
  <si>
    <t>Ji K</t>
  </si>
  <si>
    <t>Langill J</t>
  </si>
  <si>
    <t>Li R</t>
  </si>
  <si>
    <t>Minaie A</t>
  </si>
  <si>
    <t>Powell-Thomas L</t>
  </si>
  <si>
    <t>Smith D</t>
  </si>
  <si>
    <t>Zimmerman S</t>
  </si>
  <si>
    <t>Augustine G</t>
  </si>
  <si>
    <t>Chacana M</t>
  </si>
  <si>
    <t>Chobanian D</t>
  </si>
  <si>
    <t>Jordan K</t>
  </si>
  <si>
    <t>Senn J</t>
  </si>
  <si>
    <t>Skiles S</t>
  </si>
  <si>
    <t>Bender P</t>
  </si>
  <si>
    <t>CALIF HIST P</t>
  </si>
  <si>
    <t>Clarke S</t>
  </si>
  <si>
    <t>Debro K</t>
  </si>
  <si>
    <t>GEOGRAPHY</t>
  </si>
  <si>
    <t>Frey R</t>
  </si>
  <si>
    <t>Talley A</t>
  </si>
  <si>
    <t>Wright S</t>
  </si>
  <si>
    <t>Benner E</t>
  </si>
  <si>
    <t>Joe M</t>
  </si>
  <si>
    <t>Ketcham S</t>
  </si>
  <si>
    <t>Perez L</t>
  </si>
  <si>
    <t>Rhynes M.</t>
  </si>
  <si>
    <t>Stubblefield</t>
  </si>
  <si>
    <t>Bachicha E</t>
  </si>
  <si>
    <t>Fong M</t>
  </si>
  <si>
    <t>Javelo, D</t>
  </si>
  <si>
    <t>Brandon S</t>
  </si>
  <si>
    <t>PHYSIOL P (HA)</t>
  </si>
  <si>
    <t>PHYSIOLOGY LAB</t>
  </si>
  <si>
    <t>Brown C</t>
  </si>
  <si>
    <t>Cruickshanks L</t>
  </si>
  <si>
    <t>Daigle C</t>
  </si>
  <si>
    <t>Deleeuw D</t>
  </si>
  <si>
    <t>BIOL ADV HP (HA</t>
  </si>
  <si>
    <t>DeMarinis  F</t>
  </si>
  <si>
    <t>Evans L</t>
  </si>
  <si>
    <t>Frigo L</t>
  </si>
  <si>
    <t>Orle K</t>
  </si>
  <si>
    <t>Friedman P</t>
  </si>
  <si>
    <t>Morris D</t>
  </si>
  <si>
    <t>Bailey K</t>
  </si>
  <si>
    <t>Haugen E</t>
  </si>
  <si>
    <t>Madom H</t>
  </si>
  <si>
    <t>Nicholas B</t>
  </si>
  <si>
    <t>ENG 4 HP</t>
  </si>
  <si>
    <t>Sutton J</t>
  </si>
  <si>
    <t>Woo J</t>
  </si>
  <si>
    <t>PROB/STAT P</t>
  </si>
  <si>
    <t>Mann N</t>
  </si>
  <si>
    <t>Merrill P</t>
  </si>
  <si>
    <t>AP PHYSICS C</t>
  </si>
  <si>
    <t>PHYSICS HP</t>
  </si>
  <si>
    <t>BIOTECH 1-2 P</t>
  </si>
  <si>
    <t>US HISTORY HP</t>
  </si>
  <si>
    <t>Kappner T</t>
  </si>
  <si>
    <t>Morrison S</t>
  </si>
  <si>
    <t>O'Keith K</t>
  </si>
  <si>
    <t>Pasternak H</t>
  </si>
  <si>
    <t>AM GV-ECON HP</t>
  </si>
  <si>
    <t>Price M</t>
  </si>
  <si>
    <t>Travick S</t>
  </si>
  <si>
    <t>BIOTECH 3-4 P</t>
  </si>
  <si>
    <t>Cruz H</t>
  </si>
  <si>
    <t>Hahn, M</t>
  </si>
  <si>
    <t>Wing J</t>
  </si>
  <si>
    <t>Wolfe M</t>
  </si>
  <si>
    <t>COMP GOVT HP</t>
  </si>
  <si>
    <t>Skyline</t>
  </si>
  <si>
    <t>Beasley, N</t>
  </si>
  <si>
    <t>Dolan, C</t>
  </si>
  <si>
    <t>Gough, B</t>
  </si>
  <si>
    <t>Hyman, E.</t>
  </si>
  <si>
    <t>Knox, M</t>
  </si>
  <si>
    <t>Makeba, A.</t>
  </si>
  <si>
    <t>THEATRE WKSHPPA</t>
  </si>
  <si>
    <t>Pearson, C</t>
  </si>
  <si>
    <t>Samimi, L.</t>
  </si>
  <si>
    <t>JRNLSM/PUBL P</t>
  </si>
  <si>
    <t>Scheer, C</t>
  </si>
  <si>
    <t>DEBATE</t>
  </si>
  <si>
    <t>Bailey, E.</t>
  </si>
  <si>
    <t>Correa, W.</t>
  </si>
  <si>
    <t>MATH ANALYS HP</t>
  </si>
  <si>
    <t>Durkan, S</t>
  </si>
  <si>
    <t>He, S.</t>
  </si>
  <si>
    <t>Johnson, C.</t>
  </si>
  <si>
    <t>Mendez, F</t>
  </si>
  <si>
    <t>Ouellette, M.</t>
  </si>
  <si>
    <t>Phan, J.</t>
  </si>
  <si>
    <t>Vacancy O</t>
  </si>
  <si>
    <t>Yan, S.</t>
  </si>
  <si>
    <t>Zhang, X.</t>
  </si>
  <si>
    <t>DeFea, K.</t>
  </si>
  <si>
    <t>Engesizer, R.</t>
  </si>
  <si>
    <t>Hymer, L</t>
  </si>
  <si>
    <t>BIOLOGY E &amp; E</t>
  </si>
  <si>
    <t>Kasai, M.</t>
  </si>
  <si>
    <t>Morales, N</t>
  </si>
  <si>
    <t>Aguayo</t>
  </si>
  <si>
    <t>Anderson, J.</t>
  </si>
  <si>
    <t>Christensen, F.</t>
  </si>
  <si>
    <t>DoAmaral, A</t>
  </si>
  <si>
    <t>WORLD HIST BHP</t>
  </si>
  <si>
    <t>Merovich, H.</t>
  </si>
  <si>
    <t>Morici, E.</t>
  </si>
  <si>
    <t>Usery, J</t>
  </si>
  <si>
    <t>HS ELD 3</t>
  </si>
  <si>
    <t>HS ELD 3- 4</t>
  </si>
  <si>
    <t>Colt, A</t>
  </si>
  <si>
    <t>ENG 2 HP</t>
  </si>
  <si>
    <t>Emberston, N.</t>
  </si>
  <si>
    <t>Kaku, K</t>
  </si>
  <si>
    <t>DRAMA INT/ADV</t>
  </si>
  <si>
    <t>Roberts, J.</t>
  </si>
  <si>
    <t>Vu, M</t>
  </si>
  <si>
    <t>Van Dyne</t>
  </si>
  <si>
    <t>Akatugba, A.</t>
  </si>
  <si>
    <t>AP PHYSICS 2</t>
  </si>
  <si>
    <t>Beemer, J.</t>
  </si>
  <si>
    <t>Braggs, E.</t>
  </si>
  <si>
    <t>Gomberg, A.</t>
  </si>
  <si>
    <t>ENV CHEMISTRY</t>
  </si>
  <si>
    <t>Johnston, M.</t>
  </si>
  <si>
    <t>SUSTAINABILITY1</t>
  </si>
  <si>
    <t>Kuang, T.</t>
  </si>
  <si>
    <t>Lecourt, P.</t>
  </si>
  <si>
    <t>PHYSIOL HP</t>
  </si>
  <si>
    <t>Vacancy L</t>
  </si>
  <si>
    <t>Burt, A.</t>
  </si>
  <si>
    <t>Jensen, P.</t>
  </si>
  <si>
    <t>Paridis, P.</t>
  </si>
  <si>
    <t>Ropp, L.</t>
  </si>
  <si>
    <t>Brown, R</t>
  </si>
  <si>
    <t>Ovalle, D.</t>
  </si>
  <si>
    <t>Rapson, J</t>
  </si>
  <si>
    <t>PHYSICS ES</t>
  </si>
  <si>
    <t>Carroll, C</t>
  </si>
  <si>
    <t>Coaker, S</t>
  </si>
  <si>
    <t>CNP PHYSICS P</t>
  </si>
  <si>
    <t>Huang, R</t>
  </si>
  <si>
    <t>Barbuto, J.</t>
  </si>
  <si>
    <t>Johnson, B.</t>
  </si>
  <si>
    <t>Major-Taylor, V</t>
  </si>
  <si>
    <t>Noah, H.</t>
  </si>
  <si>
    <t>Preuss, D</t>
  </si>
  <si>
    <t>Rahmaan, K</t>
  </si>
  <si>
    <t>ECONOMICS P</t>
  </si>
  <si>
    <t>Whitley, C.</t>
  </si>
  <si>
    <t>SUSTAINABLE SYS</t>
  </si>
  <si>
    <t>Ralph J. Bunche High</t>
  </si>
  <si>
    <t>Gleason S</t>
  </si>
  <si>
    <t>Blueford L.</t>
  </si>
  <si>
    <t>Jordan, C.</t>
  </si>
  <si>
    <t>Yoo, D.</t>
  </si>
  <si>
    <t>RDNG 9-12 INTEN</t>
  </si>
  <si>
    <t>Onyejekwe, A</t>
  </si>
  <si>
    <t>Alvarado I</t>
  </si>
  <si>
    <t>Lencl D.</t>
  </si>
  <si>
    <t>Dewey Academy</t>
  </si>
  <si>
    <t>Mosquera, E</t>
  </si>
  <si>
    <t>Moore, S</t>
  </si>
  <si>
    <t>Gonzalez, N</t>
  </si>
  <si>
    <t>Vacancy A</t>
  </si>
  <si>
    <t>Bryant, E</t>
  </si>
  <si>
    <t>Stoneham, V</t>
  </si>
  <si>
    <t>ENG 1 P A APEX</t>
  </si>
  <si>
    <t>ENG 4 P B APEX</t>
  </si>
  <si>
    <t>Lucas, R</t>
  </si>
  <si>
    <t>GEOM 1 P B APEX</t>
  </si>
  <si>
    <t>ALG 1 P A APEX</t>
  </si>
  <si>
    <t>US HIST A APEX</t>
  </si>
  <si>
    <t>ENG 1 P B APEX</t>
  </si>
  <si>
    <t>ENG 2 P A APEX</t>
  </si>
  <si>
    <t>ENG 2 P B APEX</t>
  </si>
  <si>
    <t>ENG 3 P A APEX</t>
  </si>
  <si>
    <t>ENG 4 P A APEX</t>
  </si>
  <si>
    <t>ENG 3 P B APEX</t>
  </si>
  <si>
    <t>ALG 1 P B APEX</t>
  </si>
  <si>
    <t>GEOM 1 P A APEX</t>
  </si>
  <si>
    <t>AMER GOVT APEX</t>
  </si>
  <si>
    <t>ECONOMICS APEX</t>
  </si>
  <si>
    <t>WLD HIST A APEX</t>
  </si>
  <si>
    <t>WLD HIST B APEX</t>
  </si>
  <si>
    <t>US HIST B APEX</t>
  </si>
  <si>
    <t>Street Academy</t>
  </si>
  <si>
    <t>Minor, Aja</t>
  </si>
  <si>
    <t>Nuno, Marisol</t>
  </si>
  <si>
    <t>Carbaugh, Herbert</t>
  </si>
  <si>
    <t>McGhee, Christina</t>
  </si>
  <si>
    <t>Hudson, Michael</t>
  </si>
  <si>
    <t>Mackillop, Gabriel</t>
  </si>
  <si>
    <t>Cavagnolo, Jeremy</t>
  </si>
  <si>
    <t>Sojourner Truth Independent Study</t>
  </si>
  <si>
    <t>Barnett, I.</t>
  </si>
  <si>
    <t>Nixon-Holtan</t>
  </si>
  <si>
    <t>Community Day HS</t>
  </si>
  <si>
    <t>Mr. Keeve</t>
  </si>
  <si>
    <t>Mr. Michael</t>
  </si>
  <si>
    <t>Life Academy of Health&amp;Bioscience</t>
  </si>
  <si>
    <t>Carpenter, C.</t>
  </si>
  <si>
    <t>Solomon, S.</t>
  </si>
  <si>
    <t>Torres, A.</t>
  </si>
  <si>
    <t>Kamoroff, J.</t>
  </si>
  <si>
    <t>Oliver, E.</t>
  </si>
  <si>
    <t>Cabana, C.</t>
  </si>
  <si>
    <t>Juang, W.</t>
  </si>
  <si>
    <t>Goulder, S.</t>
  </si>
  <si>
    <t>Pelayo, I.</t>
  </si>
  <si>
    <t>Portugal, N.</t>
  </si>
  <si>
    <t>Hua, M.</t>
  </si>
  <si>
    <t>Mickens, J.</t>
  </si>
  <si>
    <t>MATH SKILLS CYB</t>
  </si>
  <si>
    <t>Driscoll, R.</t>
  </si>
  <si>
    <t>Martyn, E.</t>
  </si>
  <si>
    <t>Tickell, A.</t>
  </si>
  <si>
    <t>Porzig</t>
  </si>
  <si>
    <t>Boettner, R.</t>
  </si>
  <si>
    <t>Corral, A.</t>
  </si>
  <si>
    <t>Issa, A</t>
  </si>
  <si>
    <t>Okamura, Y.</t>
  </si>
  <si>
    <t>Sheffer, M.</t>
  </si>
  <si>
    <t>Oya, J.</t>
  </si>
  <si>
    <t>Simpson, Kateri</t>
  </si>
  <si>
    <t>MetWest High School</t>
  </si>
  <si>
    <t>Seltzer, J</t>
  </si>
  <si>
    <t>Boyd, D</t>
  </si>
  <si>
    <t>Valdez, E</t>
  </si>
  <si>
    <t>Pronga, C</t>
  </si>
  <si>
    <t>Guillen, B</t>
  </si>
  <si>
    <t>MULTI-CULT ED P</t>
  </si>
  <si>
    <t>Palmquist, N</t>
  </si>
  <si>
    <t>ENVR SCI 1 P A</t>
  </si>
  <si>
    <t>Rudsdale Continuation</t>
  </si>
  <si>
    <t>Pagan, A.</t>
  </si>
  <si>
    <t>Shaw, M.</t>
  </si>
  <si>
    <t>Finkelman, E.</t>
  </si>
  <si>
    <t>Wan, J</t>
  </si>
  <si>
    <t>Embry, D.</t>
  </si>
  <si>
    <t>Thomas, M.</t>
  </si>
  <si>
    <t>Skaggs, B.</t>
  </si>
  <si>
    <t>EARTH SCIENCE P</t>
  </si>
  <si>
    <t>Oakland International High School</t>
  </si>
  <si>
    <t>Aly Kronic</t>
  </si>
  <si>
    <t>Anna Kaplan</t>
  </si>
  <si>
    <t>Genevieve Leslie</t>
  </si>
  <si>
    <t>Loraine Woodard</t>
  </si>
  <si>
    <t>Nico Chen</t>
  </si>
  <si>
    <t>Andrea Negrete</t>
  </si>
  <si>
    <t>David Hansen</t>
  </si>
  <si>
    <t>Paul Spicer</t>
  </si>
  <si>
    <t>Adela Toledo</t>
  </si>
  <si>
    <t>Salem Peterson</t>
  </si>
  <si>
    <t>Julia Carson</t>
  </si>
  <si>
    <t>Susan Keen</t>
  </si>
  <si>
    <t>Kyle Svingen</t>
  </si>
  <si>
    <t>Emmanuel Medina</t>
  </si>
  <si>
    <t>Geoff Gailey</t>
  </si>
  <si>
    <t>Madenh Hassan</t>
  </si>
  <si>
    <t>Irene Kim</t>
  </si>
  <si>
    <t>Tygue Luecke</t>
  </si>
  <si>
    <t>Courtney Couvreur</t>
  </si>
  <si>
    <t>Dan Stone</t>
  </si>
  <si>
    <t>Grade</t>
  </si>
  <si>
    <t>Allendale</t>
  </si>
  <si>
    <t>KINDERGARTEN</t>
  </si>
  <si>
    <t>Naclerio, S</t>
  </si>
  <si>
    <t>Turner, L</t>
  </si>
  <si>
    <t>KINDERGARTEN Average</t>
  </si>
  <si>
    <t>1ST GRADE</t>
  </si>
  <si>
    <t>Kipfer, J</t>
  </si>
  <si>
    <t>Matsuoka, M</t>
  </si>
  <si>
    <t>McCord, M</t>
  </si>
  <si>
    <t>1ST GRADE Average</t>
  </si>
  <si>
    <t>2ND GRADE</t>
  </si>
  <si>
    <t>Lally, J</t>
  </si>
  <si>
    <t>Tang, M</t>
  </si>
  <si>
    <t>2ND GRADE Average</t>
  </si>
  <si>
    <t>3RD GRADE</t>
  </si>
  <si>
    <t>Benford, A</t>
  </si>
  <si>
    <t>Davis, L</t>
  </si>
  <si>
    <t>3RD GRADE Average</t>
  </si>
  <si>
    <t>4TH GRADE</t>
  </si>
  <si>
    <t>Lozito, G</t>
  </si>
  <si>
    <t>4TH GRADE Average</t>
  </si>
  <si>
    <t>5TH GRADE</t>
  </si>
  <si>
    <t>Buenavista, A</t>
  </si>
  <si>
    <t>Mack, P</t>
  </si>
  <si>
    <t>5TH GRADE Average</t>
  </si>
  <si>
    <t>101 Average</t>
  </si>
  <si>
    <t>Bella Vista</t>
  </si>
  <si>
    <t>Saechao, F</t>
  </si>
  <si>
    <t>TRANS KINDER</t>
  </si>
  <si>
    <t>Ung, D</t>
  </si>
  <si>
    <t>TRANS KINDER Average</t>
  </si>
  <si>
    <t>Nguyen,V</t>
  </si>
  <si>
    <t>Prchlik, R</t>
  </si>
  <si>
    <t>Nguyen, C</t>
  </si>
  <si>
    <t>Rothman,A</t>
  </si>
  <si>
    <t>Schooling, S</t>
  </si>
  <si>
    <t>Chu, C</t>
  </si>
  <si>
    <t>Hayes, J</t>
  </si>
  <si>
    <t>Rorabaugh, A</t>
  </si>
  <si>
    <t>Barry - Hansen, M</t>
  </si>
  <si>
    <t>Thai, K</t>
  </si>
  <si>
    <t>Chen, M</t>
  </si>
  <si>
    <t>Lee, K</t>
  </si>
  <si>
    <t>Straws, T</t>
  </si>
  <si>
    <t>Webb, R</t>
  </si>
  <si>
    <t>102 Average</t>
  </si>
  <si>
    <t>Brookfield</t>
  </si>
  <si>
    <t>SP KINDGTN</t>
  </si>
  <si>
    <t>Zurita, L</t>
  </si>
  <si>
    <t>SP KINDGTN Average</t>
  </si>
  <si>
    <t>SEI 1ST GRADE</t>
  </si>
  <si>
    <t>Martinez, J</t>
  </si>
  <si>
    <t>SEI 1ST GRADE Average</t>
  </si>
  <si>
    <t>SP 1ST GR</t>
  </si>
  <si>
    <t>Gutierrez, L</t>
  </si>
  <si>
    <t>SP 1ST GR Average</t>
  </si>
  <si>
    <t>Townsend, S</t>
  </si>
  <si>
    <t>SP 2ND GR</t>
  </si>
  <si>
    <t>Naranjo, J</t>
  </si>
  <si>
    <t>SP 2ND GR Average</t>
  </si>
  <si>
    <t>SEI 2ND GR</t>
  </si>
  <si>
    <t>Hukill, C</t>
  </si>
  <si>
    <t>SEI 2ND GR Average</t>
  </si>
  <si>
    <t>SEI 3RD GRADE</t>
  </si>
  <si>
    <t>Beliso, I</t>
  </si>
  <si>
    <t>Reid-Modise, V</t>
  </si>
  <si>
    <t>SEI 3RD GRADE Average</t>
  </si>
  <si>
    <t>SEI 4TH GRADE</t>
  </si>
  <si>
    <t>Attick, R</t>
  </si>
  <si>
    <t>Martin, Y</t>
  </si>
  <si>
    <t>SEI 4TH GRADE Average</t>
  </si>
  <si>
    <t>SEI 5TH GRADE</t>
  </si>
  <si>
    <t>Economou, C</t>
  </si>
  <si>
    <t>Haskell, C</t>
  </si>
  <si>
    <t>SEI 5TH GRADE Average</t>
  </si>
  <si>
    <t>103 Average</t>
  </si>
  <si>
    <t>Burckhalter</t>
  </si>
  <si>
    <t>Paige, Y</t>
  </si>
  <si>
    <t>Balbuena, C</t>
  </si>
  <si>
    <t>Konrady, K</t>
  </si>
  <si>
    <t>Manning, L</t>
  </si>
  <si>
    <t>Staples, L</t>
  </si>
  <si>
    <t>Williams, A</t>
  </si>
  <si>
    <t>Seck, F</t>
  </si>
  <si>
    <t>105 Average</t>
  </si>
  <si>
    <t>Chabot</t>
  </si>
  <si>
    <t>Barry, S</t>
  </si>
  <si>
    <t>Brackett, J</t>
  </si>
  <si>
    <t>Forward, A</t>
  </si>
  <si>
    <t>Nagatani, D</t>
  </si>
  <si>
    <t>Flanagan, D</t>
  </si>
  <si>
    <t>Harrison, J</t>
  </si>
  <si>
    <t>Moscato, A</t>
  </si>
  <si>
    <t>Yeider, J</t>
  </si>
  <si>
    <t>Chinn, K</t>
  </si>
  <si>
    <t>Olrich, L</t>
  </si>
  <si>
    <t>Perdisatt, D</t>
  </si>
  <si>
    <t>Shaughnessy, M</t>
  </si>
  <si>
    <t>Agajan, B</t>
  </si>
  <si>
    <t>Diamond, P</t>
  </si>
  <si>
    <t>Johnson, N</t>
  </si>
  <si>
    <t>Wong, K</t>
  </si>
  <si>
    <t>Carrow, M</t>
  </si>
  <si>
    <t>Rychel, L</t>
  </si>
  <si>
    <t>Shield, L</t>
  </si>
  <si>
    <t>Aszklar, C</t>
  </si>
  <si>
    <t>Hamati, R</t>
  </si>
  <si>
    <t>Warda, A</t>
  </si>
  <si>
    <t>106 Average</t>
  </si>
  <si>
    <t>East Oakland PRIDE Elementary</t>
  </si>
  <si>
    <t>Carpenter, J</t>
  </si>
  <si>
    <t>Crowell, L</t>
  </si>
  <si>
    <t>SEI KINDGTN</t>
  </si>
  <si>
    <t>Kiyomura, M</t>
  </si>
  <si>
    <t>Lam, C</t>
  </si>
  <si>
    <t>SEI KINDGTN Average</t>
  </si>
  <si>
    <t>Garcia, M</t>
  </si>
  <si>
    <t>Wade, V</t>
  </si>
  <si>
    <t>Fridell, H</t>
  </si>
  <si>
    <t>Boylan, S</t>
  </si>
  <si>
    <t>Reese, D</t>
  </si>
  <si>
    <t>Ronhovde, E</t>
  </si>
  <si>
    <t>Reilly, M</t>
  </si>
  <si>
    <t>Romero, D</t>
  </si>
  <si>
    <t>Alcantar, N</t>
  </si>
  <si>
    <t>Petty, S</t>
  </si>
  <si>
    <t>107 Average</t>
  </si>
  <si>
    <t>Cleveland</t>
  </si>
  <si>
    <t>Dowd, J</t>
  </si>
  <si>
    <t>Kollias, I</t>
  </si>
  <si>
    <t>Li, M</t>
  </si>
  <si>
    <t>Kantor, T</t>
  </si>
  <si>
    <t>Robinson, R</t>
  </si>
  <si>
    <t>Thomas, E</t>
  </si>
  <si>
    <t>Byrnes, K</t>
  </si>
  <si>
    <t>Lau, J</t>
  </si>
  <si>
    <t>Fong, A</t>
  </si>
  <si>
    <t>Lowe, S</t>
  </si>
  <si>
    <t>Pitre, L</t>
  </si>
  <si>
    <t>Caswell, C</t>
  </si>
  <si>
    <t>Loeser, M</t>
  </si>
  <si>
    <t>Chan, D</t>
  </si>
  <si>
    <t>Smith, D</t>
  </si>
  <si>
    <t>108 Average</t>
  </si>
  <si>
    <t>Crocker Highlands</t>
  </si>
  <si>
    <t>Henry, G A</t>
  </si>
  <si>
    <t>Mandrapa, M</t>
  </si>
  <si>
    <t>Schwab, J</t>
  </si>
  <si>
    <t>Butler, J</t>
  </si>
  <si>
    <t>Labaro, T</t>
  </si>
  <si>
    <t>Schane, M</t>
  </si>
  <si>
    <t>Asuncion, P</t>
  </si>
  <si>
    <t>Haffner, J</t>
  </si>
  <si>
    <t>Kantrowitz, E</t>
  </si>
  <si>
    <t>Anderson, K</t>
  </si>
  <si>
    <t>Dino, B</t>
  </si>
  <si>
    <t>Eng, B</t>
  </si>
  <si>
    <t>Graffius, A</t>
  </si>
  <si>
    <t>Bernstein, N</t>
  </si>
  <si>
    <t>Kucharski, K</t>
  </si>
  <si>
    <t>Obrien, T</t>
  </si>
  <si>
    <t>Spees, K</t>
  </si>
  <si>
    <t>111 Average</t>
  </si>
  <si>
    <t>Gibson, K</t>
  </si>
  <si>
    <t>Martinez-Torres, Belen</t>
  </si>
  <si>
    <t>Prades, Sandra</t>
  </si>
  <si>
    <t>Evans-Greene, C</t>
  </si>
  <si>
    <t>Del Castillo</t>
  </si>
  <si>
    <t>Pagan, A</t>
  </si>
  <si>
    <t>Onyejekwe, V</t>
  </si>
  <si>
    <t>Silverstein, D</t>
  </si>
  <si>
    <t>Guzman, Abel</t>
  </si>
  <si>
    <t>McDaniel, Kaitlin</t>
  </si>
  <si>
    <t>Mendel, N</t>
  </si>
  <si>
    <t>Murray, S</t>
  </si>
  <si>
    <t>Mcbride, K</t>
  </si>
  <si>
    <t>Lawton, H</t>
  </si>
  <si>
    <t>McIntire, Christine</t>
  </si>
  <si>
    <t>Wilson, Caitlin</t>
  </si>
  <si>
    <t>Yoon, Eunice</t>
  </si>
  <si>
    <t>Diaz, Victoria</t>
  </si>
  <si>
    <t>Su, T</t>
  </si>
  <si>
    <t>112 Average</t>
  </si>
  <si>
    <t>Global Family School</t>
  </si>
  <si>
    <t>Alvarez, D</t>
  </si>
  <si>
    <t>Bailey, G</t>
  </si>
  <si>
    <t>Vargas, E</t>
  </si>
  <si>
    <t>Cazorla-Luna, R</t>
  </si>
  <si>
    <t>Sandoval, E</t>
  </si>
  <si>
    <t>Robertson, E</t>
  </si>
  <si>
    <t>Hangl, E</t>
  </si>
  <si>
    <t>Palomino, R</t>
  </si>
  <si>
    <t>Le Boeuf, J</t>
  </si>
  <si>
    <t>SP 3RD GR</t>
  </si>
  <si>
    <t>Guerrero, C</t>
  </si>
  <si>
    <t>Ibarra, D</t>
  </si>
  <si>
    <t>SP 3RD GR Average</t>
  </si>
  <si>
    <t>Chinn-Scoffern, P.</t>
  </si>
  <si>
    <t>SP 4TH GR</t>
  </si>
  <si>
    <t>Cordero, Samuel</t>
  </si>
  <si>
    <t>Lopez, E</t>
  </si>
  <si>
    <t>SP 4TH GR Average</t>
  </si>
  <si>
    <t>SP 5TH GR</t>
  </si>
  <si>
    <t>Cruz Campos</t>
  </si>
  <si>
    <t>SP 5TH GR Average</t>
  </si>
  <si>
    <t>Hum, E</t>
  </si>
  <si>
    <t>114 Average</t>
  </si>
  <si>
    <t>Emerson</t>
  </si>
  <si>
    <t>Minor, A</t>
  </si>
  <si>
    <t>Barbeau, S</t>
  </si>
  <si>
    <t>Brooks, Z</t>
  </si>
  <si>
    <t>Limata, Peter</t>
  </si>
  <si>
    <t>Lowenthal-Savy, S</t>
  </si>
  <si>
    <t>Bastin, J</t>
  </si>
  <si>
    <t>Walsh, K</t>
  </si>
  <si>
    <t>Burge, D</t>
  </si>
  <si>
    <t>Thomas, K</t>
  </si>
  <si>
    <t>Pugh, M</t>
  </si>
  <si>
    <t>Chandler, I</t>
  </si>
  <si>
    <t>115 Average</t>
  </si>
  <si>
    <t>Franklin</t>
  </si>
  <si>
    <t>Fisch, B</t>
  </si>
  <si>
    <t>Cabcabin, D</t>
  </si>
  <si>
    <t>Dare, N</t>
  </si>
  <si>
    <t>Llambelis, T</t>
  </si>
  <si>
    <t>Montes, E</t>
  </si>
  <si>
    <t>Quach, L</t>
  </si>
  <si>
    <t>Chang, A</t>
  </si>
  <si>
    <t>Hill, R</t>
  </si>
  <si>
    <t>Lam, L</t>
  </si>
  <si>
    <t>Luu, V</t>
  </si>
  <si>
    <t>Wong, V</t>
  </si>
  <si>
    <t>Rojas, R</t>
  </si>
  <si>
    <t>Canzoneri, S</t>
  </si>
  <si>
    <t>DaSilva, C</t>
  </si>
  <si>
    <t>Griffin, C</t>
  </si>
  <si>
    <t>Phipps, D</t>
  </si>
  <si>
    <t>Cuthrell, R</t>
  </si>
  <si>
    <t>Ojeda, I</t>
  </si>
  <si>
    <t>Perry-Houts, I</t>
  </si>
  <si>
    <t>Willow, (Von Essen) N</t>
  </si>
  <si>
    <t>Avila-Silver, D</t>
  </si>
  <si>
    <t>Douglas, C</t>
  </si>
  <si>
    <t>Grosse, R</t>
  </si>
  <si>
    <t>Manning, B</t>
  </si>
  <si>
    <t>Black, A</t>
  </si>
  <si>
    <t>Lowenstein, J</t>
  </si>
  <si>
    <t>Simons, M</t>
  </si>
  <si>
    <t>Trujillo, A</t>
  </si>
  <si>
    <t>116 Average</t>
  </si>
  <si>
    <t>Fruitvale Elementary</t>
  </si>
  <si>
    <t>Kinsley, S</t>
  </si>
  <si>
    <t>Otsuka, V</t>
  </si>
  <si>
    <t>Padilla, J</t>
  </si>
  <si>
    <t>Velasquez, L</t>
  </si>
  <si>
    <t>Fisher, M</t>
  </si>
  <si>
    <t>Mc Neal, X</t>
  </si>
  <si>
    <t>Buljko, J</t>
  </si>
  <si>
    <t>Crofton, E</t>
  </si>
  <si>
    <t>Mc Gann, A</t>
  </si>
  <si>
    <t>Martin, L</t>
  </si>
  <si>
    <t>Shivers, A</t>
  </si>
  <si>
    <t>Guerra, R</t>
  </si>
  <si>
    <t>Saechao, C</t>
  </si>
  <si>
    <t>117 Average</t>
  </si>
  <si>
    <t>Garfield</t>
  </si>
  <si>
    <t>Pitts, L</t>
  </si>
  <si>
    <t>DeBorde, N</t>
  </si>
  <si>
    <t>Guzman, O</t>
  </si>
  <si>
    <t>Mullen, P</t>
  </si>
  <si>
    <t>Quach, J</t>
  </si>
  <si>
    <t>Alcala, K</t>
  </si>
  <si>
    <t>Baugher, C</t>
  </si>
  <si>
    <t>Bazaei, R</t>
  </si>
  <si>
    <t>Sacramento, J</t>
  </si>
  <si>
    <t>Taimanao, J</t>
  </si>
  <si>
    <t>Kerr, D</t>
  </si>
  <si>
    <t>Murray, A</t>
  </si>
  <si>
    <t>Saephan, K</t>
  </si>
  <si>
    <t>Tayabas-Kim, M</t>
  </si>
  <si>
    <t>Gordon, G</t>
  </si>
  <si>
    <t>Jakubek, T</t>
  </si>
  <si>
    <t>Owens, R</t>
  </si>
  <si>
    <t>Schemm, F</t>
  </si>
  <si>
    <t>Henry, M</t>
  </si>
  <si>
    <t>Landheer, C</t>
  </si>
  <si>
    <t>Lukanuski, H</t>
  </si>
  <si>
    <t>Doan, T</t>
  </si>
  <si>
    <t>Fletcher, C</t>
  </si>
  <si>
    <t>Winkelstein, M</t>
  </si>
  <si>
    <t>118 Average</t>
  </si>
  <si>
    <t>Glenview</t>
  </si>
  <si>
    <t>Shreve, J</t>
  </si>
  <si>
    <t>Brodsky, L</t>
  </si>
  <si>
    <t>Fowlkes, B</t>
  </si>
  <si>
    <t>Walton, M</t>
  </si>
  <si>
    <t>Alexander, B</t>
  </si>
  <si>
    <t>Granda, M</t>
  </si>
  <si>
    <t>Takimoto, M</t>
  </si>
  <si>
    <t>Sullivan, D</t>
  </si>
  <si>
    <t>Witte, T</t>
  </si>
  <si>
    <t>Wong, R</t>
  </si>
  <si>
    <t>Anderson, L</t>
  </si>
  <si>
    <t>Miller, J</t>
  </si>
  <si>
    <t>Ross, E</t>
  </si>
  <si>
    <t>Litt, R</t>
  </si>
  <si>
    <t>Plambeck, S</t>
  </si>
  <si>
    <t>Smith, E</t>
  </si>
  <si>
    <t>Brouhard, J</t>
  </si>
  <si>
    <t>Wolfe, D</t>
  </si>
  <si>
    <t>119 Average</t>
  </si>
  <si>
    <t>Schwager, A</t>
  </si>
  <si>
    <t>Yau, P</t>
  </si>
  <si>
    <t>Gutierrez,M</t>
  </si>
  <si>
    <t>Grosvenor, D</t>
  </si>
  <si>
    <t>Henn, C</t>
  </si>
  <si>
    <t>Hung-Haas,C</t>
  </si>
  <si>
    <t>James, R</t>
  </si>
  <si>
    <t>Slivinski, S</t>
  </si>
  <si>
    <t>121 Average</t>
  </si>
  <si>
    <t>Grass Valley</t>
  </si>
  <si>
    <t>Maihack, O</t>
  </si>
  <si>
    <t>Curry, A</t>
  </si>
  <si>
    <t>Benson, B</t>
  </si>
  <si>
    <t>Parrish, M</t>
  </si>
  <si>
    <t>Borba, M</t>
  </si>
  <si>
    <t>122 Average</t>
  </si>
  <si>
    <t>Futures Academy</t>
  </si>
  <si>
    <t>Schneiderman, K</t>
  </si>
  <si>
    <t>Armstrong, M</t>
  </si>
  <si>
    <t>Tillman, C</t>
  </si>
  <si>
    <t>Barton, A</t>
  </si>
  <si>
    <t>Hoshi-Nagamoto, P</t>
  </si>
  <si>
    <t>Velasquez, G</t>
  </si>
  <si>
    <t>Zulpo, E</t>
  </si>
  <si>
    <t>Washington, D</t>
  </si>
  <si>
    <t>McClaren, S</t>
  </si>
  <si>
    <t>123 Average</t>
  </si>
  <si>
    <t>NEW HIGHLAND ACADEMY</t>
  </si>
  <si>
    <t>Hardin, A</t>
  </si>
  <si>
    <t>Ortiz, S</t>
  </si>
  <si>
    <t>Anderson, C</t>
  </si>
  <si>
    <t>Blossom, E</t>
  </si>
  <si>
    <t>Guerrero, E</t>
  </si>
  <si>
    <t>Banks, K</t>
  </si>
  <si>
    <t>Palacios, J</t>
  </si>
  <si>
    <t>Dordell, T</t>
  </si>
  <si>
    <t>Aguilar, K</t>
  </si>
  <si>
    <t>Smith, J</t>
  </si>
  <si>
    <t>Ward, K</t>
  </si>
  <si>
    <t>Frost, M</t>
  </si>
  <si>
    <t>Jackson, C</t>
  </si>
  <si>
    <t>125 Average</t>
  </si>
  <si>
    <t>Rochester, A</t>
  </si>
  <si>
    <t>Shogren, J</t>
  </si>
  <si>
    <t>Chang, C</t>
  </si>
  <si>
    <t>Jardine, M</t>
  </si>
  <si>
    <t>Buswell, B</t>
  </si>
  <si>
    <t>Harp, L</t>
  </si>
  <si>
    <t>Bahr, H</t>
  </si>
  <si>
    <t>Nelson, B</t>
  </si>
  <si>
    <t>Dyer, P</t>
  </si>
  <si>
    <t>Weinberg, S</t>
  </si>
  <si>
    <t>Bilbao, C</t>
  </si>
  <si>
    <t>Tomsun, S</t>
  </si>
  <si>
    <t>127 Average</t>
  </si>
  <si>
    <t>Lafayette</t>
  </si>
  <si>
    <t>Sato, M</t>
  </si>
  <si>
    <t>Blake,C</t>
  </si>
  <si>
    <t>Harms, E</t>
  </si>
  <si>
    <t>Morgan, J</t>
  </si>
  <si>
    <t>129 Average</t>
  </si>
  <si>
    <t>Laurel</t>
  </si>
  <si>
    <t>Tse, G</t>
  </si>
  <si>
    <t>Le Wright, M</t>
  </si>
  <si>
    <t>Yskamp, L</t>
  </si>
  <si>
    <t>Zelie, M</t>
  </si>
  <si>
    <t>Curtiss-Horton, P</t>
  </si>
  <si>
    <t>Le Wright, J</t>
  </si>
  <si>
    <t>Lerner, J</t>
  </si>
  <si>
    <t>Okajima, M</t>
  </si>
  <si>
    <t>Cox, M.</t>
  </si>
  <si>
    <t>Varner, S</t>
  </si>
  <si>
    <t>Why, L</t>
  </si>
  <si>
    <t>Buxton, F</t>
  </si>
  <si>
    <t>Fabro, K</t>
  </si>
  <si>
    <t>Franklin, T</t>
  </si>
  <si>
    <t>Spivey-Robles, D</t>
  </si>
  <si>
    <t>Elbeck, S</t>
  </si>
  <si>
    <t>Faris, M</t>
  </si>
  <si>
    <t>Spence, E</t>
  </si>
  <si>
    <t>Garfinkle, H</t>
  </si>
  <si>
    <t>Wadia, D</t>
  </si>
  <si>
    <t>White, J</t>
  </si>
  <si>
    <t>131 Average</t>
  </si>
  <si>
    <t>Lincoln</t>
  </si>
  <si>
    <t>Yee, B</t>
  </si>
  <si>
    <t>Chen, K</t>
  </si>
  <si>
    <t>Kwong, S</t>
  </si>
  <si>
    <t>CT KINDGTN</t>
  </si>
  <si>
    <t>Chiu, M</t>
  </si>
  <si>
    <t>Wang, P</t>
  </si>
  <si>
    <t>CT KINDGTN Average</t>
  </si>
  <si>
    <t>Honora Gilmore-Hogan</t>
  </si>
  <si>
    <t>CT 1ST GR</t>
  </si>
  <si>
    <t>Chau, J</t>
  </si>
  <si>
    <t>Mc Guirk, A</t>
  </si>
  <si>
    <t>CT 1ST GR Average</t>
  </si>
  <si>
    <t>Cotteral, G</t>
  </si>
  <si>
    <t>Motonaga, M</t>
  </si>
  <si>
    <t>CT 2ND GR</t>
  </si>
  <si>
    <t>Lok, E</t>
  </si>
  <si>
    <t>Mori, S</t>
  </si>
  <si>
    <t>CT 2ND GR Average</t>
  </si>
  <si>
    <t>Lai, Lusa</t>
  </si>
  <si>
    <t>Young, S</t>
  </si>
  <si>
    <t>Tsai, S</t>
  </si>
  <si>
    <t>CT 3RD GR</t>
  </si>
  <si>
    <t>Binkley, D</t>
  </si>
  <si>
    <t>CT 3RD GR Average</t>
  </si>
  <si>
    <t>Liao, M</t>
  </si>
  <si>
    <t>Lim, H</t>
  </si>
  <si>
    <t>Stosich, S</t>
  </si>
  <si>
    <t>Farrar, J</t>
  </si>
  <si>
    <t>Gee, L</t>
  </si>
  <si>
    <t>Lee, SJ</t>
  </si>
  <si>
    <t>Saechao, Nai</t>
  </si>
  <si>
    <t xml:space="preserve"> Bertumen, Rachelle</t>
  </si>
  <si>
    <t>Fong, B</t>
  </si>
  <si>
    <t>Fong, R</t>
  </si>
  <si>
    <t>Guiney, Brooke</t>
  </si>
  <si>
    <t>133 Average</t>
  </si>
  <si>
    <t>Horace Mann</t>
  </si>
  <si>
    <t>Judson, C</t>
  </si>
  <si>
    <t>Leistiko, R</t>
  </si>
  <si>
    <t>Dixon, P</t>
  </si>
  <si>
    <t>Forbes, S</t>
  </si>
  <si>
    <t>Schmitz, J</t>
  </si>
  <si>
    <t>Pierro, N</t>
  </si>
  <si>
    <t>Walsh, E</t>
  </si>
  <si>
    <t>Washington, N</t>
  </si>
  <si>
    <t>Burns, S</t>
  </si>
  <si>
    <t>Diaz, A</t>
  </si>
  <si>
    <t>Doby, T</t>
  </si>
  <si>
    <t>Langum, R</t>
  </si>
  <si>
    <t>Xavier, K</t>
  </si>
  <si>
    <t>Lynch, J</t>
  </si>
  <si>
    <t>Turner, D</t>
  </si>
  <si>
    <t>136 Average</t>
  </si>
  <si>
    <t>Markham</t>
  </si>
  <si>
    <t>Becerra, L</t>
  </si>
  <si>
    <t>Theodore, B</t>
  </si>
  <si>
    <t>Haynes, C</t>
  </si>
  <si>
    <t>Calle-Sanchez, M</t>
  </si>
  <si>
    <t>Rhodes, J</t>
  </si>
  <si>
    <t>Guardado, P</t>
  </si>
  <si>
    <t>Deloache, P</t>
  </si>
  <si>
    <t>Watts, P</t>
  </si>
  <si>
    <t>Gibbs, N</t>
  </si>
  <si>
    <t>Wong, C</t>
  </si>
  <si>
    <t>Gaither, E</t>
  </si>
  <si>
    <t>Kennedy, A</t>
  </si>
  <si>
    <t>Bettis, A</t>
  </si>
  <si>
    <t>Gillespie, R</t>
  </si>
  <si>
    <t>138 Average</t>
  </si>
  <si>
    <t>Joaquin Miller</t>
  </si>
  <si>
    <t>Glick, L</t>
  </si>
  <si>
    <t>Hill-Roy, I</t>
  </si>
  <si>
    <t>Savage, L</t>
  </si>
  <si>
    <t>Jue-Leong, C</t>
  </si>
  <si>
    <t>McQueen,C</t>
  </si>
  <si>
    <t>Milliken, S</t>
  </si>
  <si>
    <t>Cohn, S</t>
  </si>
  <si>
    <t>Oliver, M</t>
  </si>
  <si>
    <t>Williams, M</t>
  </si>
  <si>
    <t>Porter, H</t>
  </si>
  <si>
    <t>Robinson, D</t>
  </si>
  <si>
    <t>Wooliever, R</t>
  </si>
  <si>
    <t>Gleghorn, K</t>
  </si>
  <si>
    <t>Palmer, D</t>
  </si>
  <si>
    <t>Walker, E</t>
  </si>
  <si>
    <t>Ziesing, S</t>
  </si>
  <si>
    <t>142 Average</t>
  </si>
  <si>
    <t>Montclair</t>
  </si>
  <si>
    <t>Green, A</t>
  </si>
  <si>
    <t>Buty, K</t>
  </si>
  <si>
    <t>Nicola, K</t>
  </si>
  <si>
    <t>Seltzer, L</t>
  </si>
  <si>
    <t>Steimle, N</t>
  </si>
  <si>
    <t>Hauser, D</t>
  </si>
  <si>
    <t>Keegan, S</t>
  </si>
  <si>
    <t>Morozumi, T</t>
  </si>
  <si>
    <t>Norris, L</t>
  </si>
  <si>
    <t>Littlejohn,T</t>
  </si>
  <si>
    <t>Torres, E</t>
  </si>
  <si>
    <t>Turcitu, D</t>
  </si>
  <si>
    <t>Valentino, C</t>
  </si>
  <si>
    <t>Nibblett, K</t>
  </si>
  <si>
    <t>Peare, G</t>
  </si>
  <si>
    <t>Pearson, L</t>
  </si>
  <si>
    <t>Winslow, C</t>
  </si>
  <si>
    <t>Livsey, A</t>
  </si>
  <si>
    <t>Souza, R</t>
  </si>
  <si>
    <t>Woodruff, M</t>
  </si>
  <si>
    <t>Rasul, S</t>
  </si>
  <si>
    <t>Spingarn, M</t>
  </si>
  <si>
    <t>Swenson-Broo</t>
  </si>
  <si>
    <t>143 Average</t>
  </si>
  <si>
    <t>Misgun, Meron</t>
  </si>
  <si>
    <t>Dupree, L</t>
  </si>
  <si>
    <t>Shapiro, S</t>
  </si>
  <si>
    <t>Scipio-Givens,E</t>
  </si>
  <si>
    <t>Davis, D</t>
  </si>
  <si>
    <t>Wong, A</t>
  </si>
  <si>
    <t>Balasubramanian, M</t>
  </si>
  <si>
    <t>Harris, D</t>
  </si>
  <si>
    <t>Albery, K</t>
  </si>
  <si>
    <t>144 Average</t>
  </si>
  <si>
    <t>Peralta</t>
  </si>
  <si>
    <t>Behrsin, K</t>
  </si>
  <si>
    <t>Calica, C</t>
  </si>
  <si>
    <t>Davis, S</t>
  </si>
  <si>
    <t>Lucker, P</t>
  </si>
  <si>
    <t>Colquhoun, D</t>
  </si>
  <si>
    <t>Larsen, M</t>
  </si>
  <si>
    <t>Vollmer, S</t>
  </si>
  <si>
    <t>Ashby, N</t>
  </si>
  <si>
    <t>Bandy, E</t>
  </si>
  <si>
    <t>Killebrew, S</t>
  </si>
  <si>
    <t>Thomas, A</t>
  </si>
  <si>
    <t>Larranaga, M</t>
  </si>
  <si>
    <t>McGuire, M</t>
  </si>
  <si>
    <t>145 Average</t>
  </si>
  <si>
    <t>Piedmont Avenue</t>
  </si>
  <si>
    <t>Drake, L</t>
  </si>
  <si>
    <t>Justesen, D</t>
  </si>
  <si>
    <t>Partido, M</t>
  </si>
  <si>
    <t>Hertel, K</t>
  </si>
  <si>
    <t>McCormack, k</t>
  </si>
  <si>
    <t>Haider, K</t>
  </si>
  <si>
    <t>Miles, R</t>
  </si>
  <si>
    <t>Ambers, T</t>
  </si>
  <si>
    <t>Wax, J</t>
  </si>
  <si>
    <t>Delisi, N</t>
  </si>
  <si>
    <t>McGaughey, J</t>
  </si>
  <si>
    <t>Kirschbaum, Karin</t>
  </si>
  <si>
    <t>Pratt, S</t>
  </si>
  <si>
    <t>146 Average</t>
  </si>
  <si>
    <t>Redwood Heights</t>
  </si>
  <si>
    <t>Fisher, N</t>
  </si>
  <si>
    <t>Irons, K</t>
  </si>
  <si>
    <t>Gravelle, C</t>
  </si>
  <si>
    <t>Abrahams, W</t>
  </si>
  <si>
    <t>Gant-Kendricks</t>
  </si>
  <si>
    <t>Sanders, T</t>
  </si>
  <si>
    <t>Fisher, A</t>
  </si>
  <si>
    <t>Mahoney, C</t>
  </si>
  <si>
    <t>Haubrich, J</t>
  </si>
  <si>
    <t>Harris, A</t>
  </si>
  <si>
    <t>Kohles, C (Sean)</t>
  </si>
  <si>
    <t>148 Average</t>
  </si>
  <si>
    <t>Community United</t>
  </si>
  <si>
    <t>Gomez-Melendez, J</t>
  </si>
  <si>
    <t>Levrier, D</t>
  </si>
  <si>
    <t>Garcia-Pena, T</t>
  </si>
  <si>
    <t>Fuller, S</t>
  </si>
  <si>
    <t>Goldberg, J</t>
  </si>
  <si>
    <t>Pitcher Deproto, P</t>
  </si>
  <si>
    <t>Andrade, A</t>
  </si>
  <si>
    <t>Miazgowicz, C</t>
  </si>
  <si>
    <t>Olowo,M</t>
  </si>
  <si>
    <t>Delos Reyes, A</t>
  </si>
  <si>
    <t>Jeffery-Clark, T</t>
  </si>
  <si>
    <t>Pollmann, R</t>
  </si>
  <si>
    <t>149 Average</t>
  </si>
  <si>
    <t>Sequoia</t>
  </si>
  <si>
    <t>Love, T</t>
  </si>
  <si>
    <t>Fleischman, K</t>
  </si>
  <si>
    <t>Holland, H</t>
  </si>
  <si>
    <t>Njemanze, E</t>
  </si>
  <si>
    <t>Loeser, K</t>
  </si>
  <si>
    <t>Pancho-Ash, C</t>
  </si>
  <si>
    <t>Roth, J</t>
  </si>
  <si>
    <t>Catalano, M</t>
  </si>
  <si>
    <t>O'Toole, J</t>
  </si>
  <si>
    <t>Rau, C</t>
  </si>
  <si>
    <t>CHIODO, SUSAN</t>
  </si>
  <si>
    <t>Oby, S</t>
  </si>
  <si>
    <t>Rasler, L</t>
  </si>
  <si>
    <t>Jeung, K</t>
  </si>
  <si>
    <t>May, M</t>
  </si>
  <si>
    <t>Watchorn, D</t>
  </si>
  <si>
    <t>151 Average</t>
  </si>
  <si>
    <t>Madison Park Academy TK-5</t>
  </si>
  <si>
    <t>McWilliams, L</t>
  </si>
  <si>
    <t>Bunn, A</t>
  </si>
  <si>
    <t>Miller, K</t>
  </si>
  <si>
    <t>Fransdottir, E.</t>
  </si>
  <si>
    <t>Stokes, M</t>
  </si>
  <si>
    <t>Williams, M.</t>
  </si>
  <si>
    <t>Rehling, J.</t>
  </si>
  <si>
    <t>154 Average</t>
  </si>
  <si>
    <t>Thornhill</t>
  </si>
  <si>
    <t>Kordestani, A</t>
  </si>
  <si>
    <t>Thompson, R</t>
  </si>
  <si>
    <t>Watson, Brittany</t>
  </si>
  <si>
    <t>Forbes-Wittenstein, B</t>
  </si>
  <si>
    <t>Holland, S</t>
  </si>
  <si>
    <t>Holman, E</t>
  </si>
  <si>
    <t>Carter, V</t>
  </si>
  <si>
    <t>Formoso J</t>
  </si>
  <si>
    <t>La Fleur, K</t>
  </si>
  <si>
    <t>Contreras-Chavez, T</t>
  </si>
  <si>
    <t>Gustafson, B</t>
  </si>
  <si>
    <t>Townsend, Susan</t>
  </si>
  <si>
    <t>Kloess, M</t>
  </si>
  <si>
    <t>Novak, M</t>
  </si>
  <si>
    <t>Bernard, J</t>
  </si>
  <si>
    <t>Wilkins, R</t>
  </si>
  <si>
    <t>157 Average</t>
  </si>
  <si>
    <t>ACORN Woodland</t>
  </si>
  <si>
    <t>Gangopadhyay, Z</t>
  </si>
  <si>
    <t>Llaguno, F</t>
  </si>
  <si>
    <t>Ushman, E</t>
  </si>
  <si>
    <t>CabanasBecerril, E</t>
  </si>
  <si>
    <t>Halela, S</t>
  </si>
  <si>
    <t>Aragon, J</t>
  </si>
  <si>
    <t>Cook, V</t>
  </si>
  <si>
    <t>Brown, B</t>
  </si>
  <si>
    <t>Horwitz, S</t>
  </si>
  <si>
    <t>Sufrin,  H</t>
  </si>
  <si>
    <t>Laux,  K</t>
  </si>
  <si>
    <t>165 Average</t>
  </si>
  <si>
    <t>Lattanzi, C</t>
  </si>
  <si>
    <t>Hill, M</t>
  </si>
  <si>
    <t>Markus, N</t>
  </si>
  <si>
    <t>Sherren, R</t>
  </si>
  <si>
    <t>Baker-Nash, F</t>
  </si>
  <si>
    <t>Boggs Vazquez, M</t>
  </si>
  <si>
    <t>Eckley, S</t>
  </si>
  <si>
    <t>166 Average</t>
  </si>
  <si>
    <t>Carl Munck</t>
  </si>
  <si>
    <t>Pride, R</t>
  </si>
  <si>
    <t>Byrd-Linarez, F</t>
  </si>
  <si>
    <t>Love, R</t>
  </si>
  <si>
    <t>Ninmol, E</t>
  </si>
  <si>
    <t>Miyamoto, S</t>
  </si>
  <si>
    <t>Labrador, M</t>
  </si>
  <si>
    <t>Haynes, K</t>
  </si>
  <si>
    <t>Shaler, E</t>
  </si>
  <si>
    <t>168 Average</t>
  </si>
  <si>
    <t>Hoover</t>
  </si>
  <si>
    <t>Barich, Nora Thayer</t>
  </si>
  <si>
    <t>Duong, J</t>
  </si>
  <si>
    <t>Lindley, E</t>
  </si>
  <si>
    <t>Coleman-Pratt, S</t>
  </si>
  <si>
    <t>Hilton, V</t>
  </si>
  <si>
    <t>Lapointe, M</t>
  </si>
  <si>
    <t>Lynch, S</t>
  </si>
  <si>
    <t>Ellison, L</t>
  </si>
  <si>
    <t>Rowe, K</t>
  </si>
  <si>
    <t>170 Average</t>
  </si>
  <si>
    <t>Henry J. Kaiser</t>
  </si>
  <si>
    <t>Klapperich, R</t>
  </si>
  <si>
    <t>Vinas, R</t>
  </si>
  <si>
    <t>Araki, M</t>
  </si>
  <si>
    <t>Haruyama, A</t>
  </si>
  <si>
    <t>McGhee, M</t>
  </si>
  <si>
    <t>Yang, M</t>
  </si>
  <si>
    <t>Bailey, A</t>
  </si>
  <si>
    <t>Hunter, K</t>
  </si>
  <si>
    <t>171 Average</t>
  </si>
  <si>
    <t>Fred T. Korematsu</t>
  </si>
  <si>
    <t>Pirner, M</t>
  </si>
  <si>
    <t>Ochoa, C</t>
  </si>
  <si>
    <t>Castellanos, R</t>
  </si>
  <si>
    <t>Emerson, T</t>
  </si>
  <si>
    <t>Rosas, M</t>
  </si>
  <si>
    <t>Hinchcliffe, D</t>
  </si>
  <si>
    <t>Rodriguez, D</t>
  </si>
  <si>
    <t>Pirner, D</t>
  </si>
  <si>
    <t>Verzosa, V</t>
  </si>
  <si>
    <t>Murt, C</t>
  </si>
  <si>
    <t>Newton, E</t>
  </si>
  <si>
    <t>Haines, K</t>
  </si>
  <si>
    <t>Hughes, T</t>
  </si>
  <si>
    <t>172 Average</t>
  </si>
  <si>
    <t>Manzanita SEED</t>
  </si>
  <si>
    <t>Pastrana, D</t>
  </si>
  <si>
    <t>Saleski, N</t>
  </si>
  <si>
    <t>Udovic, O</t>
  </si>
  <si>
    <t>Goodie, D</t>
  </si>
  <si>
    <t>Queznel, A</t>
  </si>
  <si>
    <t>Tapia, L</t>
  </si>
  <si>
    <t>Finn, M</t>
  </si>
  <si>
    <t>Gudiol, V</t>
  </si>
  <si>
    <t>Hudson, T</t>
  </si>
  <si>
    <t>De La O Cortez, R</t>
  </si>
  <si>
    <t>Nunez, C</t>
  </si>
  <si>
    <t>Soler, A</t>
  </si>
  <si>
    <t>Orozco, A</t>
  </si>
  <si>
    <t>Zucker, M</t>
  </si>
  <si>
    <t>175 Average</t>
  </si>
  <si>
    <t>Esperanza</t>
  </si>
  <si>
    <t>Fernandez, D</t>
  </si>
  <si>
    <t>Montoya, Leticia</t>
  </si>
  <si>
    <t>De La Fuente, M</t>
  </si>
  <si>
    <t>Heredia, G</t>
  </si>
  <si>
    <t>Belnap, A</t>
  </si>
  <si>
    <t>Celia-Mariano, D</t>
  </si>
  <si>
    <t>Bartram, M</t>
  </si>
  <si>
    <t>Ezeh, I</t>
  </si>
  <si>
    <t>Rodriguez, M</t>
  </si>
  <si>
    <t>Herrera, Y</t>
  </si>
  <si>
    <t>Segura, C</t>
  </si>
  <si>
    <t>Barton, M</t>
  </si>
  <si>
    <t>Donehew, R</t>
  </si>
  <si>
    <t>177 Average</t>
  </si>
  <si>
    <t>Bridges Academy</t>
  </si>
  <si>
    <t>Zermeno, B</t>
  </si>
  <si>
    <t>Arrizon, K</t>
  </si>
  <si>
    <t>Blair, C</t>
  </si>
  <si>
    <t>Hryniszak, D</t>
  </si>
  <si>
    <t>Serrano, Z</t>
  </si>
  <si>
    <t>Ferrus-Garcia, A</t>
  </si>
  <si>
    <t>Tello Rico, B</t>
  </si>
  <si>
    <t>Lynch, K</t>
  </si>
  <si>
    <t>Garcia, G</t>
  </si>
  <si>
    <t>Ibarra, A</t>
  </si>
  <si>
    <t>Keen, A</t>
  </si>
  <si>
    <t>Barrera, A</t>
  </si>
  <si>
    <t>Kleven, M</t>
  </si>
  <si>
    <t>Addison, J</t>
  </si>
  <si>
    <t>Aguilera, L</t>
  </si>
  <si>
    <t>Ashley, C</t>
  </si>
  <si>
    <t>178 Average</t>
  </si>
  <si>
    <t>Manzanita Community</t>
  </si>
  <si>
    <t>Presley, A</t>
  </si>
  <si>
    <t>Lopez, M</t>
  </si>
  <si>
    <t>Tabar, R</t>
  </si>
  <si>
    <t>Chavez, L</t>
  </si>
  <si>
    <t>Macintyre, N</t>
  </si>
  <si>
    <t>Ramos, E</t>
  </si>
  <si>
    <t>Barroso, G</t>
  </si>
  <si>
    <t>Banister, A</t>
  </si>
  <si>
    <t>Cappelli, B</t>
  </si>
  <si>
    <t>Finn, S</t>
  </si>
  <si>
    <t>Gilyard-Shyne</t>
  </si>
  <si>
    <t>Lopez Palome , J</t>
  </si>
  <si>
    <t>Kindschi, M</t>
  </si>
  <si>
    <t>Blackburn, K</t>
  </si>
  <si>
    <t>Mintz, C</t>
  </si>
  <si>
    <t>179 Average</t>
  </si>
  <si>
    <t>EnCompass Academy</t>
  </si>
  <si>
    <t>Insixiengmay, M</t>
  </si>
  <si>
    <t>Jones, T</t>
  </si>
  <si>
    <t>Valadez, S</t>
  </si>
  <si>
    <t>Russell-Silva, P</t>
  </si>
  <si>
    <t>Taiz-Rancifer, K</t>
  </si>
  <si>
    <t>Alvarado. M</t>
  </si>
  <si>
    <t>Vidmar, S</t>
  </si>
  <si>
    <t>Cruger, E</t>
  </si>
  <si>
    <t>Strong, J</t>
  </si>
  <si>
    <t>Klein-Atwood, M</t>
  </si>
  <si>
    <t>Bowen, J</t>
  </si>
  <si>
    <t>Sin, R</t>
  </si>
  <si>
    <t>181 Average</t>
  </si>
  <si>
    <t>Martin Luther King Jr</t>
  </si>
  <si>
    <t>Copes, C</t>
  </si>
  <si>
    <t>Weitner, A</t>
  </si>
  <si>
    <t>Yu, E</t>
  </si>
  <si>
    <t>Washington, J</t>
  </si>
  <si>
    <t>Ouye, P</t>
  </si>
  <si>
    <t>Polastri, J</t>
  </si>
  <si>
    <t>Mack, J</t>
  </si>
  <si>
    <t>Tharp, M</t>
  </si>
  <si>
    <t>Henderson, T</t>
  </si>
  <si>
    <t>Riley, D</t>
  </si>
  <si>
    <t>182 Average</t>
  </si>
  <si>
    <t>PLACE at Prescott</t>
  </si>
  <si>
    <t>Mann, L</t>
  </si>
  <si>
    <t>Pitre, N</t>
  </si>
  <si>
    <t>Parola, L</t>
  </si>
  <si>
    <t>Thomas, R</t>
  </si>
  <si>
    <t>Ma, J</t>
  </si>
  <si>
    <t>183 Average</t>
  </si>
  <si>
    <t>International Community School</t>
  </si>
  <si>
    <t>Douglas, T</t>
  </si>
  <si>
    <t>Morse, M</t>
  </si>
  <si>
    <t>Kruger Case, D</t>
  </si>
  <si>
    <t>Lopez, C</t>
  </si>
  <si>
    <t>Lacava, N</t>
  </si>
  <si>
    <t>Equihua-Cerda, C</t>
  </si>
  <si>
    <t>England-Nelson, H</t>
  </si>
  <si>
    <t>Long, P</t>
  </si>
  <si>
    <t>Daseler, L</t>
  </si>
  <si>
    <t>Estrada, A</t>
  </si>
  <si>
    <t>Navarro, C</t>
  </si>
  <si>
    <t>Mouhamadou, S</t>
  </si>
  <si>
    <t>186 Average</t>
  </si>
  <si>
    <t>Think College Now</t>
  </si>
  <si>
    <t>Coufal, E</t>
  </si>
  <si>
    <t>Purdy, M</t>
  </si>
  <si>
    <t>Gelormino,J</t>
  </si>
  <si>
    <t>Hatfield, J</t>
  </si>
  <si>
    <t>Lewis, K</t>
  </si>
  <si>
    <t>Smith, K</t>
  </si>
  <si>
    <t>Ahn, A</t>
  </si>
  <si>
    <t>Everhart, J</t>
  </si>
  <si>
    <t>Hatschek, M</t>
  </si>
  <si>
    <t>Smit, J</t>
  </si>
  <si>
    <t>Watanabe, D</t>
  </si>
  <si>
    <t>190 Average</t>
  </si>
  <si>
    <t>Swensen, K</t>
  </si>
  <si>
    <t>Wilkins, J</t>
  </si>
  <si>
    <t>Wright-Ogu, T</t>
  </si>
  <si>
    <t>Acosta, J</t>
  </si>
  <si>
    <t>Mills, M</t>
  </si>
  <si>
    <t>Wilson, P</t>
  </si>
  <si>
    <t>Eshiett-Nwachukwu, N</t>
  </si>
  <si>
    <t>191 Average</t>
  </si>
  <si>
    <t>RISE</t>
  </si>
  <si>
    <t>Kott, S.</t>
  </si>
  <si>
    <t>DeMara, J</t>
  </si>
  <si>
    <t>van Rossum, T</t>
  </si>
  <si>
    <t>Pollak, E</t>
  </si>
  <si>
    <t>Ruiz, A</t>
  </si>
  <si>
    <t>Goodin, R</t>
  </si>
  <si>
    <t>Tezeno, G</t>
  </si>
  <si>
    <t>Baxter, A</t>
  </si>
  <si>
    <t>Douglas, D</t>
  </si>
  <si>
    <t>192 Average</t>
  </si>
  <si>
    <t>REACH Academy</t>
  </si>
  <si>
    <t>Portea, C</t>
  </si>
  <si>
    <t>Catalfo, P</t>
  </si>
  <si>
    <t>Moningka, A</t>
  </si>
  <si>
    <t>Turner, A</t>
  </si>
  <si>
    <t>Cao, T</t>
  </si>
  <si>
    <t>Kim, C</t>
  </si>
  <si>
    <t>Summerfield, S</t>
  </si>
  <si>
    <t>Wirkes, R</t>
  </si>
  <si>
    <t>Beatty, T</t>
  </si>
  <si>
    <t>Moss, D</t>
  </si>
  <si>
    <t>Moses, C</t>
  </si>
  <si>
    <t>Webster, N</t>
  </si>
  <si>
    <t>Tate, B</t>
  </si>
  <si>
    <t>Velasco, J</t>
  </si>
  <si>
    <t>193 Average</t>
  </si>
  <si>
    <t>Serrano, V.</t>
  </si>
  <si>
    <t>Alvarez, Beatriz</t>
  </si>
  <si>
    <t>Bean, E.</t>
  </si>
  <si>
    <t>Schoenberg, A.</t>
  </si>
  <si>
    <t>Parker, Lee Ann</t>
  </si>
  <si>
    <t>Pothast, Lindsey</t>
  </si>
  <si>
    <t>Ramirez, E.</t>
  </si>
  <si>
    <t>Casal, G.</t>
  </si>
  <si>
    <t>Morris, K.</t>
  </si>
  <si>
    <t>Juarez, E.</t>
  </si>
  <si>
    <t>Kaneko, Laura</t>
  </si>
  <si>
    <t>Ginsberg, L.</t>
  </si>
  <si>
    <t>Salazar-Jed, L.</t>
  </si>
  <si>
    <t>Bucio, H.</t>
  </si>
  <si>
    <t>Johnston, C.</t>
  </si>
  <si>
    <t>235 Average</t>
  </si>
  <si>
    <t>Grand Average</t>
  </si>
  <si>
    <t>English Average</t>
  </si>
  <si>
    <t>Mathematics Average</t>
  </si>
  <si>
    <t>Science Average</t>
  </si>
  <si>
    <t>Social Science Average</t>
  </si>
  <si>
    <t>201 Average</t>
  </si>
  <si>
    <t>ELD Average</t>
  </si>
  <si>
    <t>203 Average</t>
  </si>
  <si>
    <t>204 Average</t>
  </si>
  <si>
    <t>206 Average</t>
  </si>
  <si>
    <t>210 Average</t>
  </si>
  <si>
    <t>211 Average</t>
  </si>
  <si>
    <t>212 Average</t>
  </si>
  <si>
    <t>213 Average</t>
  </si>
  <si>
    <t>215 Average</t>
  </si>
  <si>
    <t>221 Average</t>
  </si>
  <si>
    <t>224 Average</t>
  </si>
  <si>
    <t>226 Average</t>
  </si>
  <si>
    <t>228 Average</t>
  </si>
  <si>
    <t>232 Average</t>
  </si>
  <si>
    <t>236 Average</t>
  </si>
  <si>
    <t>269 Average</t>
  </si>
  <si>
    <t>301 Average</t>
  </si>
  <si>
    <t>302 Average</t>
  </si>
  <si>
    <t>303 Average</t>
  </si>
  <si>
    <t>304 Average</t>
  </si>
  <si>
    <t>305 Average</t>
  </si>
  <si>
    <t>306 Average</t>
  </si>
  <si>
    <t>309 Average</t>
  </si>
  <si>
    <t>310 Average</t>
  </si>
  <si>
    <t>313 Average</t>
  </si>
  <si>
    <t>330 Average</t>
  </si>
  <si>
    <t>333 Average</t>
  </si>
  <si>
    <t>335 Average</t>
  </si>
  <si>
    <t>338 Average</t>
  </si>
  <si>
    <t>352 Average</t>
  </si>
  <si>
    <t>353 Average</t>
  </si>
  <si>
    <t>SiteName</t>
  </si>
  <si>
    <t>LowGrade</t>
  </si>
  <si>
    <t>HiGrade</t>
  </si>
  <si>
    <t>6-8</t>
  </si>
  <si>
    <t>9-12</t>
  </si>
  <si>
    <t>K-5</t>
  </si>
  <si>
    <t>ACORN Woodland Elementary</t>
  </si>
  <si>
    <t>Allendale Elementary</t>
  </si>
  <si>
    <t>Bella Vista Elementary</t>
  </si>
  <si>
    <t>Bret Harte Middle School</t>
  </si>
  <si>
    <t>Brookfield Village Elementary</t>
  </si>
  <si>
    <t>Burckhalter Elementary</t>
  </si>
  <si>
    <t>Carl Munck Elementary</t>
  </si>
  <si>
    <t>Castlemont High School</t>
  </si>
  <si>
    <t>Chabot Elementary</t>
  </si>
  <si>
    <t>Claremont Middle School</t>
  </si>
  <si>
    <t>Cleveland Elementary</t>
  </si>
  <si>
    <t>Community United Elementary School</t>
  </si>
  <si>
    <t>Crocker Highlands Elementary</t>
  </si>
  <si>
    <t>Edna M Brewer Middle School</t>
  </si>
  <si>
    <t>Emerson Elementary</t>
  </si>
  <si>
    <t>Esperanza Elementary</t>
  </si>
  <si>
    <t>Franklin Elementary</t>
  </si>
  <si>
    <t>Fred T. Korematsu Discovery Academy</t>
  </si>
  <si>
    <t>Fremont High School</t>
  </si>
  <si>
    <t>Frick Impact Academy</t>
  </si>
  <si>
    <t>Futures Elementary</t>
  </si>
  <si>
    <t>Garfield Elementary</t>
  </si>
  <si>
    <t>Gateway to College</t>
  </si>
  <si>
    <t>Glenview Elementary @ Sante Fe</t>
  </si>
  <si>
    <t>Grass Valley Elementary</t>
  </si>
  <si>
    <t>Hillcrest School</t>
  </si>
  <si>
    <t>Hoover Elementary</t>
  </si>
  <si>
    <t>Horace Mann Elementary</t>
  </si>
  <si>
    <t>Howard Elementary</t>
  </si>
  <si>
    <t>Joaquin Miller Elementary</t>
  </si>
  <si>
    <t>Kaiser Elementary</t>
  </si>
  <si>
    <t>La Escuelita Elementary</t>
  </si>
  <si>
    <t>Lafayette Elementary</t>
  </si>
  <si>
    <t>Laurel Elementary</t>
  </si>
  <si>
    <t>Life Academy</t>
  </si>
  <si>
    <t>Lincoln Elementary</t>
  </si>
  <si>
    <t>Manzanita Community School</t>
  </si>
  <si>
    <t>Manzanita SEED Elementary</t>
  </si>
  <si>
    <t>Markham Elementary</t>
  </si>
  <si>
    <t>Martin Luther King Jr Elementary</t>
  </si>
  <si>
    <t>McClymonds HS</t>
  </si>
  <si>
    <t>Montclair Elementary</t>
  </si>
  <si>
    <t>Montera Middle School</t>
  </si>
  <si>
    <t>New Highland Academy</t>
  </si>
  <si>
    <t>Oakland Community Day HS</t>
  </si>
  <si>
    <t>Oakland Community Day Middle</t>
  </si>
  <si>
    <t>Oakland High School</t>
  </si>
  <si>
    <t>Oakland International HS</t>
  </si>
  <si>
    <t>Oakland Technical High School</t>
  </si>
  <si>
    <t>Parker Elementary</t>
  </si>
  <si>
    <t>Peralta Elementary</t>
  </si>
  <si>
    <t>Piedmont Avenue Elementary</t>
  </si>
  <si>
    <t>PLACE @ Prescott</t>
  </si>
  <si>
    <t>Ralph J Bunche High School</t>
  </si>
  <si>
    <t>Reach Academy</t>
  </si>
  <si>
    <t>Redwood Heights Elementary</t>
  </si>
  <si>
    <t>RISE Community School</t>
  </si>
  <si>
    <t>Roosevelt Middle School</t>
  </si>
  <si>
    <t>Sequoia Elementary</t>
  </si>
  <si>
    <t>Skyline High School</t>
  </si>
  <si>
    <t>Thornhill Elementary</t>
  </si>
  <si>
    <t>United for Success Academy</t>
  </si>
  <si>
    <t>Westlake Middle School</t>
  </si>
  <si>
    <t>NOTES</t>
  </si>
  <si>
    <t>Refer to data from their school; non-traditional master schedule.</t>
  </si>
  <si>
    <t>6-8 Total</t>
  </si>
  <si>
    <t>9-12 Total</t>
  </si>
  <si>
    <t>Grade Level Class</t>
  </si>
  <si>
    <t>GRAND TOTAL</t>
  </si>
  <si>
    <t>Yes</t>
  </si>
  <si>
    <t>No - Alternative School</t>
  </si>
  <si>
    <t>No - Independent Study</t>
  </si>
  <si>
    <t>Include as Comparison School?</t>
  </si>
  <si>
    <t>OUSD SiteCode</t>
  </si>
  <si>
    <t>Teaching Station Ratio by Grade 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</si>
</sst>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3" fillId="0" borderId="2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1" fontId="3" fillId="0" borderId="2" xfId="2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horizontal="right" wrapText="1"/>
    </xf>
    <xf numFmtId="0" fontId="6" fillId="0" borderId="0" xfId="3" quotePrefix="1" applyNumberFormat="1" applyFont="1"/>
    <xf numFmtId="0" fontId="6" fillId="0" borderId="0" xfId="3" quotePrefix="1" applyNumberFormat="1" applyFont="1" applyAlignment="1"/>
    <xf numFmtId="0" fontId="6" fillId="0" borderId="0" xfId="3" quotePrefix="1" applyNumberFormat="1" applyFont="1" applyAlignment="1">
      <alignment wrapText="1"/>
    </xf>
    <xf numFmtId="0" fontId="6" fillId="0" borderId="0" xfId="3" applyFont="1"/>
    <xf numFmtId="0" fontId="3" fillId="0" borderId="2" xfId="4" applyFont="1" applyFill="1" applyBorder="1" applyAlignment="1">
      <alignment horizontal="right" wrapText="1"/>
    </xf>
    <xf numFmtId="0" fontId="3" fillId="0" borderId="2" xfId="4" applyFont="1" applyFill="1" applyBorder="1" applyAlignment="1">
      <alignment wrapText="1"/>
    </xf>
    <xf numFmtId="0" fontId="5" fillId="0" borderId="0" xfId="3"/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right" wrapText="1"/>
    </xf>
    <xf numFmtId="0" fontId="3" fillId="0" borderId="2" xfId="4" applyFont="1" applyFill="1" applyBorder="1" applyAlignment="1"/>
    <xf numFmtId="0" fontId="4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0" fontId="1" fillId="0" borderId="0" xfId="5" quotePrefix="1"/>
    <xf numFmtId="0" fontId="1" fillId="0" borderId="0" xfId="5" quotePrefix="1" applyAlignment="1"/>
    <xf numFmtId="0" fontId="1" fillId="0" borderId="0" xfId="5" quotePrefix="1" applyAlignment="1">
      <alignment wrapText="1"/>
    </xf>
    <xf numFmtId="0" fontId="5" fillId="0" borderId="0" xfId="3" quotePrefix="1" applyNumberFormat="1"/>
    <xf numFmtId="0" fontId="5" fillId="0" borderId="0" xfId="3" quotePrefix="1" applyNumberFormat="1" applyAlignment="1"/>
    <xf numFmtId="0" fontId="5" fillId="0" borderId="0" xfId="3" quotePrefix="1" applyNumberFormat="1" applyAlignment="1">
      <alignment wrapText="1"/>
    </xf>
    <xf numFmtId="0" fontId="5" fillId="0" borderId="0" xfId="3" applyAlignment="1"/>
    <xf numFmtId="0" fontId="5" fillId="0" borderId="0" xfId="3" applyAlignment="1">
      <alignment wrapText="1"/>
    </xf>
    <xf numFmtId="0" fontId="6" fillId="0" borderId="0" xfId="3" applyFont="1" applyAlignment="1">
      <alignment wrapText="1"/>
    </xf>
    <xf numFmtId="0" fontId="1" fillId="2" borderId="1" xfId="6" applyFont="1" applyFill="1" applyBorder="1" applyAlignment="1">
      <alignment horizontal="center"/>
    </xf>
    <xf numFmtId="0" fontId="2" fillId="2" borderId="1" xfId="6" applyFont="1" applyFill="1" applyBorder="1" applyAlignment="1">
      <alignment horizontal="center"/>
    </xf>
    <xf numFmtId="0" fontId="3" fillId="0" borderId="2" xfId="7" applyFont="1" applyFill="1" applyBorder="1" applyAlignment="1">
      <alignment horizontal="right" wrapText="1"/>
    </xf>
    <xf numFmtId="0" fontId="3" fillId="0" borderId="2" xfId="7" applyFont="1" applyFill="1" applyBorder="1" applyAlignment="1">
      <alignment wrapText="1"/>
    </xf>
    <xf numFmtId="0" fontId="4" fillId="0" borderId="2" xfId="7" applyFont="1" applyFill="1" applyBorder="1" applyAlignment="1">
      <alignment wrapText="1"/>
    </xf>
    <xf numFmtId="0" fontId="4" fillId="0" borderId="2" xfId="7" applyFont="1" applyFill="1" applyBorder="1" applyAlignment="1">
      <alignment horizontal="right" wrapText="1"/>
    </xf>
    <xf numFmtId="0" fontId="3" fillId="0" borderId="0" xfId="7" applyFont="1" applyFill="1" applyBorder="1" applyAlignment="1">
      <alignment horizontal="right" wrapText="1"/>
    </xf>
    <xf numFmtId="0" fontId="3" fillId="0" borderId="0" xfId="7" applyFont="1" applyFill="1" applyBorder="1" applyAlignment="1">
      <alignment wrapText="1"/>
    </xf>
    <xf numFmtId="0" fontId="4" fillId="0" borderId="0" xfId="7" applyFont="1" applyFill="1" applyBorder="1" applyAlignment="1">
      <alignment wrapText="1"/>
    </xf>
    <xf numFmtId="0" fontId="4" fillId="0" borderId="0" xfId="7" applyFont="1" applyFill="1" applyBorder="1" applyAlignment="1">
      <alignment horizontal="right" wrapText="1"/>
    </xf>
    <xf numFmtId="0" fontId="5" fillId="0" borderId="0" xfId="3" applyFont="1"/>
    <xf numFmtId="0" fontId="0" fillId="0" borderId="0" xfId="0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0" fontId="10" fillId="4" borderId="3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</cellXfs>
  <cellStyles count="71"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  <cellStyle name="Normal 2" xfId="3"/>
    <cellStyle name="Normal 3" xfId="16"/>
    <cellStyle name="Normal_511_CAR_Student_Counts_Secondar" xfId="6"/>
    <cellStyle name="Normal_511_CAR_Student_Counts_Secondar_2" xfId="7"/>
    <cellStyle name="Normal_512_CAR_Student_Counts_Elementa" xfId="4"/>
    <cellStyle name="Normal_514 Details Inlcuded" xfId="1"/>
    <cellStyle name="Normal_514 Details Inlcuded_1" xfId="2"/>
    <cellStyle name="Normal_Sheet2" xfId="5"/>
  </cellStyles>
  <dxfs count="7"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11" workbookViewId="0">
      <selection activeCell="I11" sqref="I11"/>
    </sheetView>
  </sheetViews>
  <sheetFormatPr baseColWidth="10" defaultRowHeight="15" x14ac:dyDescent="0"/>
  <cols>
    <col min="1" max="1" width="14" style="41" bestFit="1" customWidth="1"/>
    <col min="2" max="2" width="32.5" bestFit="1" customWidth="1"/>
    <col min="3" max="3" width="9.5" style="41" bestFit="1" customWidth="1"/>
    <col min="4" max="4" width="8" style="41" bestFit="1" customWidth="1"/>
    <col min="8" max="8" width="20.6640625" style="41" bestFit="1" customWidth="1"/>
  </cols>
  <sheetData>
    <row r="1" spans="1:8">
      <c r="E1" s="49" t="s">
        <v>1895</v>
      </c>
      <c r="F1" s="50"/>
      <c r="G1" s="51"/>
    </row>
    <row r="2" spans="1:8" ht="30">
      <c r="A2" s="42" t="s">
        <v>1894</v>
      </c>
      <c r="B2" s="43" t="s">
        <v>1815</v>
      </c>
      <c r="C2" s="42" t="s">
        <v>1816</v>
      </c>
      <c r="D2" s="42" t="s">
        <v>1817</v>
      </c>
      <c r="E2" s="42" t="s">
        <v>1820</v>
      </c>
      <c r="F2" s="44" t="s">
        <v>1818</v>
      </c>
      <c r="G2" s="44" t="s">
        <v>1819</v>
      </c>
      <c r="H2" s="48" t="s">
        <v>1893</v>
      </c>
    </row>
    <row r="3" spans="1:8">
      <c r="A3" s="45">
        <v>101</v>
      </c>
      <c r="B3" s="46" t="s">
        <v>1822</v>
      </c>
      <c r="C3" s="45">
        <v>-2</v>
      </c>
      <c r="D3" s="45">
        <v>5</v>
      </c>
      <c r="E3" s="47">
        <f>IFERROR(AVERAGEIF('Elementary Student Counts'!A:A,A3,'Elementary Student Counts'!G:G),"-")</f>
        <v>23.75</v>
      </c>
      <c r="F3" s="47" t="str">
        <f>IFERROR(AVERAGEIFS('Secondary Student Counts'!$G:$G,'Secondary Student Counts'!$A:$A,AvgTeachStationRatiosbySite!$A3,'Secondary Student Counts'!$Q:$Q,"6-8"),"-")</f>
        <v>-</v>
      </c>
      <c r="G3" s="47" t="str">
        <f>IFERROR(AVERAGEIFS('Secondary Student Counts'!$G:$G,'Secondary Student Counts'!$A:$A,AvgTeachStationRatiosbySite!$A3,'Secondary Student Counts'!$Q:$Q,"9-12"),"-")</f>
        <v>-</v>
      </c>
      <c r="H3" s="45" t="s">
        <v>1890</v>
      </c>
    </row>
    <row r="4" spans="1:8">
      <c r="A4" s="45">
        <v>117</v>
      </c>
      <c r="B4" s="46" t="s">
        <v>1164</v>
      </c>
      <c r="C4" s="45">
        <v>-2</v>
      </c>
      <c r="D4" s="45">
        <v>5</v>
      </c>
      <c r="E4" s="47">
        <f>IFERROR(AVERAGEIF('Elementary Student Counts'!A:A,A4,'Elementary Student Counts'!G:G),"-")</f>
        <v>20.214285714285715</v>
      </c>
      <c r="F4" s="47" t="str">
        <f>IFERROR(AVERAGEIFS('Secondary Student Counts'!$G:$G,'Secondary Student Counts'!$A:$A,AvgTeachStationRatiosbySite!$A4,'Secondary Student Counts'!$Q:$Q,"6-8"),"-")</f>
        <v>-</v>
      </c>
      <c r="G4" s="47" t="str">
        <f>IFERROR(AVERAGEIFS('Secondary Student Counts'!$G:$G,'Secondary Student Counts'!$A:$A,AvgTeachStationRatiosbySite!$A4,'Secondary Student Counts'!$Q:$Q,"9-12"),"-")</f>
        <v>-</v>
      </c>
      <c r="H4" s="45" t="s">
        <v>1890</v>
      </c>
    </row>
    <row r="5" spans="1:8">
      <c r="A5" s="45">
        <v>118</v>
      </c>
      <c r="B5" s="46" t="s">
        <v>1842</v>
      </c>
      <c r="C5" s="45">
        <v>-2</v>
      </c>
      <c r="D5" s="45">
        <v>5</v>
      </c>
      <c r="E5" s="47">
        <f>IFERROR(AVERAGEIF('Elementary Student Counts'!A:A,A5,'Elementary Student Counts'!G:G),"-")</f>
        <v>23.28</v>
      </c>
      <c r="F5" s="47" t="str">
        <f>IFERROR(AVERAGEIFS('Secondary Student Counts'!$G:$G,'Secondary Student Counts'!$A:$A,AvgTeachStationRatiosbySite!$A5,'Secondary Student Counts'!$Q:$Q,"6-8"),"-")</f>
        <v>-</v>
      </c>
      <c r="G5" s="47" t="str">
        <f>IFERROR(AVERAGEIFS('Secondary Student Counts'!$G:$G,'Secondary Student Counts'!$A:$A,AvgTeachStationRatiosbySite!$A5,'Secondary Student Counts'!$Q:$Q,"9-12"),"-")</f>
        <v>-</v>
      </c>
      <c r="H5" s="45" t="s">
        <v>1890</v>
      </c>
    </row>
    <row r="6" spans="1:8">
      <c r="A6" s="45">
        <v>149</v>
      </c>
      <c r="B6" s="46" t="s">
        <v>1832</v>
      </c>
      <c r="C6" s="45">
        <v>-2</v>
      </c>
      <c r="D6" s="45">
        <v>5</v>
      </c>
      <c r="E6" s="47">
        <f>IFERROR(AVERAGEIF('Elementary Student Counts'!A:A,A6,'Elementary Student Counts'!G:G),"-")</f>
        <v>22.933333333333334</v>
      </c>
      <c r="F6" s="47" t="str">
        <f>IFERROR(AVERAGEIFS('Secondary Student Counts'!$G:$G,'Secondary Student Counts'!$A:$A,AvgTeachStationRatiosbySite!$A6,'Secondary Student Counts'!$Q:$Q,"6-8"),"-")</f>
        <v>-</v>
      </c>
      <c r="G6" s="47" t="str">
        <f>IFERROR(AVERAGEIFS('Secondary Student Counts'!$G:$G,'Secondary Student Counts'!$A:$A,AvgTeachStationRatiosbySite!$A6,'Secondary Student Counts'!$Q:$Q,"9-12"),"-")</f>
        <v>-</v>
      </c>
      <c r="H6" s="45" t="s">
        <v>1890</v>
      </c>
    </row>
    <row r="7" spans="1:8">
      <c r="A7" s="45">
        <v>166</v>
      </c>
      <c r="B7" s="46" t="s">
        <v>1849</v>
      </c>
      <c r="C7" s="45">
        <v>-2</v>
      </c>
      <c r="D7" s="45">
        <v>5</v>
      </c>
      <c r="E7" s="47">
        <f>IFERROR(AVERAGEIF('Elementary Student Counts'!A:A,A7,'Elementary Student Counts'!G:G),"-")</f>
        <v>20.857142857142858</v>
      </c>
      <c r="F7" s="47" t="str">
        <f>IFERROR(AVERAGEIFS('Secondary Student Counts'!$G:$G,'Secondary Student Counts'!$A:$A,AvgTeachStationRatiosbySite!$A7,'Secondary Student Counts'!$Q:$Q,"6-8"),"-")</f>
        <v>-</v>
      </c>
      <c r="G7" s="47" t="str">
        <f>IFERROR(AVERAGEIFS('Secondary Student Counts'!$G:$G,'Secondary Student Counts'!$A:$A,AvgTeachStationRatiosbySite!$A7,'Secondary Student Counts'!$Q:$Q,"9-12"),"-")</f>
        <v>-</v>
      </c>
      <c r="H7" s="45" t="s">
        <v>1890</v>
      </c>
    </row>
    <row r="8" spans="1:8">
      <c r="A8" s="45">
        <v>178</v>
      </c>
      <c r="B8" s="46" t="s">
        <v>1632</v>
      </c>
      <c r="C8" s="45">
        <v>-2</v>
      </c>
      <c r="D8" s="45">
        <v>5</v>
      </c>
      <c r="E8" s="47">
        <f>IFERROR(AVERAGEIF('Elementary Student Counts'!A:A,A8,'Elementary Student Counts'!G:G),"-")</f>
        <v>22.473684210526315</v>
      </c>
      <c r="F8" s="47" t="str">
        <f>IFERROR(AVERAGEIFS('Secondary Student Counts'!$G:$G,'Secondary Student Counts'!$A:$A,AvgTeachStationRatiosbySite!$A8,'Secondary Student Counts'!$Q:$Q,"6-8"),"-")</f>
        <v>-</v>
      </c>
      <c r="G8" s="47" t="str">
        <f>IFERROR(AVERAGEIFS('Secondary Student Counts'!$G:$G,'Secondary Student Counts'!$A:$A,AvgTeachStationRatiosbySite!$A8,'Secondary Student Counts'!$Q:$Q,"9-12"),"-")</f>
        <v>-</v>
      </c>
      <c r="H8" s="45" t="s">
        <v>1890</v>
      </c>
    </row>
    <row r="9" spans="1:8">
      <c r="A9" s="45">
        <v>182</v>
      </c>
      <c r="B9" s="46" t="s">
        <v>1860</v>
      </c>
      <c r="C9" s="45">
        <v>-2</v>
      </c>
      <c r="D9" s="45">
        <v>5</v>
      </c>
      <c r="E9" s="47">
        <f>IFERROR(AVERAGEIF('Elementary Student Counts'!A:A,A9,'Elementary Student Counts'!G:G),"-")</f>
        <v>19.75</v>
      </c>
      <c r="F9" s="47" t="str">
        <f>IFERROR(AVERAGEIFS('Secondary Student Counts'!$G:$G,'Secondary Student Counts'!$A:$A,AvgTeachStationRatiosbySite!$A9,'Secondary Student Counts'!$Q:$Q,"6-8"),"-")</f>
        <v>-</v>
      </c>
      <c r="G9" s="47" t="str">
        <f>IFERROR(AVERAGEIFS('Secondary Student Counts'!$G:$G,'Secondary Student Counts'!$A:$A,AvgTeachStationRatiosbySite!$A9,'Secondary Student Counts'!$Q:$Q,"9-12"),"-")</f>
        <v>-</v>
      </c>
      <c r="H9" s="45" t="s">
        <v>1890</v>
      </c>
    </row>
    <row r="10" spans="1:8">
      <c r="A10" s="45">
        <v>183</v>
      </c>
      <c r="B10" s="46" t="s">
        <v>1873</v>
      </c>
      <c r="C10" s="45">
        <v>-2</v>
      </c>
      <c r="D10" s="45">
        <v>5</v>
      </c>
      <c r="E10" s="47">
        <f>IFERROR(AVERAGEIF('Elementary Student Counts'!A:A,A10,'Elementary Student Counts'!G:G),"-")</f>
        <v>21</v>
      </c>
      <c r="F10" s="47" t="str">
        <f>IFERROR(AVERAGEIFS('Secondary Student Counts'!$G:$G,'Secondary Student Counts'!$A:$A,AvgTeachStationRatiosbySite!$A10,'Secondary Student Counts'!$Q:$Q,"6-8"),"-")</f>
        <v>-</v>
      </c>
      <c r="G10" s="47" t="str">
        <f>IFERROR(AVERAGEIFS('Secondary Student Counts'!$G:$G,'Secondary Student Counts'!$A:$A,AvgTeachStationRatiosbySite!$A10,'Secondary Student Counts'!$Q:$Q,"9-12"),"-")</f>
        <v>-</v>
      </c>
      <c r="H10" s="45" t="s">
        <v>1890</v>
      </c>
    </row>
    <row r="11" spans="1:8">
      <c r="A11" s="45">
        <v>193</v>
      </c>
      <c r="B11" s="46" t="s">
        <v>1875</v>
      </c>
      <c r="C11" s="45">
        <v>-2</v>
      </c>
      <c r="D11" s="45">
        <v>5</v>
      </c>
      <c r="E11" s="47">
        <f>IFERROR(AVERAGEIF('Elementary Student Counts'!A:A,A11,'Elementary Student Counts'!G:G),"-")</f>
        <v>24.733333333333334</v>
      </c>
      <c r="F11" s="47" t="str">
        <f>IFERROR(AVERAGEIFS('Secondary Student Counts'!$G:$G,'Secondary Student Counts'!$A:$A,AvgTeachStationRatiosbySite!$A11,'Secondary Student Counts'!$Q:$Q,"6-8"),"-")</f>
        <v>-</v>
      </c>
      <c r="G11" s="47" t="str">
        <f>IFERROR(AVERAGEIFS('Secondary Student Counts'!$G:$G,'Secondary Student Counts'!$A:$A,AvgTeachStationRatiosbySite!$A11,'Secondary Student Counts'!$Q:$Q,"9-12"),"-")</f>
        <v>-</v>
      </c>
      <c r="H11" s="45" t="s">
        <v>1890</v>
      </c>
    </row>
    <row r="12" spans="1:8">
      <c r="A12" s="45">
        <v>102</v>
      </c>
      <c r="B12" s="46" t="s">
        <v>1823</v>
      </c>
      <c r="C12" s="45">
        <v>-1</v>
      </c>
      <c r="D12" s="45">
        <v>5</v>
      </c>
      <c r="E12" s="47">
        <f>IFERROR(AVERAGEIF('Elementary Student Counts'!A:A,A12,'Elementary Student Counts'!G:G),"-")</f>
        <v>21.764705882352942</v>
      </c>
      <c r="F12" s="47" t="str">
        <f>IFERROR(AVERAGEIFS('Secondary Student Counts'!$G:$G,'Secondary Student Counts'!$A:$A,AvgTeachStationRatiosbySite!$A12,'Secondary Student Counts'!$Q:$Q,"6-8"),"-")</f>
        <v>-</v>
      </c>
      <c r="G12" s="47" t="str">
        <f>IFERROR(AVERAGEIFS('Secondary Student Counts'!$G:$G,'Secondary Student Counts'!$A:$A,AvgTeachStationRatiosbySite!$A12,'Secondary Student Counts'!$Q:$Q,"9-12"),"-")</f>
        <v>-</v>
      </c>
      <c r="H12" s="45" t="s">
        <v>1890</v>
      </c>
    </row>
    <row r="13" spans="1:8">
      <c r="A13" s="45">
        <v>103</v>
      </c>
      <c r="B13" s="46" t="s">
        <v>1825</v>
      </c>
      <c r="C13" s="45">
        <v>-1</v>
      </c>
      <c r="D13" s="45">
        <v>5</v>
      </c>
      <c r="E13" s="47">
        <f>IFERROR(AVERAGEIF('Elementary Student Counts'!A:A,A13,'Elementary Student Counts'!G:G),"-")</f>
        <v>17.857142857142858</v>
      </c>
      <c r="F13" s="47" t="str">
        <f>IFERROR(AVERAGEIFS('Secondary Student Counts'!$G:$G,'Secondary Student Counts'!$A:$A,AvgTeachStationRatiosbySite!$A13,'Secondary Student Counts'!$Q:$Q,"6-8"),"-")</f>
        <v>-</v>
      </c>
      <c r="G13" s="47" t="str">
        <f>IFERROR(AVERAGEIFS('Secondary Student Counts'!$G:$G,'Secondary Student Counts'!$A:$A,AvgTeachStationRatiosbySite!$A13,'Secondary Student Counts'!$Q:$Q,"9-12"),"-")</f>
        <v>-</v>
      </c>
      <c r="H13" s="45" t="s">
        <v>1890</v>
      </c>
    </row>
    <row r="14" spans="1:8">
      <c r="A14" s="45">
        <v>105</v>
      </c>
      <c r="B14" s="46" t="s">
        <v>1826</v>
      </c>
      <c r="C14" s="45">
        <v>-1</v>
      </c>
      <c r="D14" s="45">
        <v>5</v>
      </c>
      <c r="E14" s="47">
        <f>IFERROR(AVERAGEIF('Elementary Student Counts'!A:A,A14,'Elementary Student Counts'!G:G),"-")</f>
        <v>21.714285714285715</v>
      </c>
      <c r="F14" s="47" t="str">
        <f>IFERROR(AVERAGEIFS('Secondary Student Counts'!$G:$G,'Secondary Student Counts'!$A:$A,AvgTeachStationRatiosbySite!$A14,'Secondary Student Counts'!$Q:$Q,"6-8"),"-")</f>
        <v>-</v>
      </c>
      <c r="G14" s="47" t="str">
        <f>IFERROR(AVERAGEIFS('Secondary Student Counts'!$G:$G,'Secondary Student Counts'!$A:$A,AvgTeachStationRatiosbySite!$A14,'Secondary Student Counts'!$Q:$Q,"9-12"),"-")</f>
        <v>-</v>
      </c>
      <c r="H14" s="45" t="s">
        <v>1890</v>
      </c>
    </row>
    <row r="15" spans="1:8">
      <c r="A15" s="45">
        <v>107</v>
      </c>
      <c r="B15" s="46" t="s">
        <v>1023</v>
      </c>
      <c r="C15" s="45">
        <v>-1</v>
      </c>
      <c r="D15" s="45">
        <v>5</v>
      </c>
      <c r="E15" s="47">
        <f>IFERROR(AVERAGEIF('Elementary Student Counts'!A:A,A15,'Elementary Student Counts'!G:G),"-")</f>
        <v>22.266666666666666</v>
      </c>
      <c r="F15" s="47" t="str">
        <f>IFERROR(AVERAGEIFS('Secondary Student Counts'!$G:$G,'Secondary Student Counts'!$A:$A,AvgTeachStationRatiosbySite!$A15,'Secondary Student Counts'!$Q:$Q,"6-8"),"-")</f>
        <v>-</v>
      </c>
      <c r="G15" s="47" t="str">
        <f>IFERROR(AVERAGEIFS('Secondary Student Counts'!$G:$G,'Secondary Student Counts'!$A:$A,AvgTeachStationRatiosbySite!$A15,'Secondary Student Counts'!$Q:$Q,"9-12"),"-")</f>
        <v>-</v>
      </c>
      <c r="H15" s="45" t="s">
        <v>1890</v>
      </c>
    </row>
    <row r="16" spans="1:8">
      <c r="A16" s="45">
        <v>114</v>
      </c>
      <c r="B16" s="46" t="s">
        <v>1097</v>
      </c>
      <c r="C16" s="45">
        <v>-1</v>
      </c>
      <c r="D16" s="45">
        <v>5</v>
      </c>
      <c r="E16" s="47">
        <f>IFERROR(AVERAGEIF('Elementary Student Counts'!A:A,A16,'Elementary Student Counts'!G:G),"-")</f>
        <v>23.875</v>
      </c>
      <c r="F16" s="47" t="str">
        <f>IFERROR(AVERAGEIFS('Secondary Student Counts'!$G:$G,'Secondary Student Counts'!$A:$A,AvgTeachStationRatiosbySite!$A16,'Secondary Student Counts'!$Q:$Q,"6-8"),"-")</f>
        <v>-</v>
      </c>
      <c r="G16" s="47" t="str">
        <f>IFERROR(AVERAGEIFS('Secondary Student Counts'!$G:$G,'Secondary Student Counts'!$A:$A,AvgTeachStationRatiosbySite!$A16,'Secondary Student Counts'!$Q:$Q,"9-12"),"-")</f>
        <v>-</v>
      </c>
      <c r="H16" s="45" t="s">
        <v>1890</v>
      </c>
    </row>
    <row r="17" spans="1:8">
      <c r="A17" s="45">
        <v>115</v>
      </c>
      <c r="B17" s="46" t="s">
        <v>1835</v>
      </c>
      <c r="C17" s="45">
        <v>-1</v>
      </c>
      <c r="D17" s="45">
        <v>5</v>
      </c>
      <c r="E17" s="47">
        <f>IFERROR(AVERAGEIF('Elementary Student Counts'!A:A,A17,'Elementary Student Counts'!G:G),"-")</f>
        <v>24.454545454545453</v>
      </c>
      <c r="F17" s="47" t="str">
        <f>IFERROR(AVERAGEIFS('Secondary Student Counts'!$G:$G,'Secondary Student Counts'!$A:$A,AvgTeachStationRatiosbySite!$A17,'Secondary Student Counts'!$Q:$Q,"6-8"),"-")</f>
        <v>-</v>
      </c>
      <c r="G17" s="47" t="str">
        <f>IFERROR(AVERAGEIFS('Secondary Student Counts'!$G:$G,'Secondary Student Counts'!$A:$A,AvgTeachStationRatiosbySite!$A17,'Secondary Student Counts'!$Q:$Q,"9-12"),"-")</f>
        <v>-</v>
      </c>
      <c r="H17" s="45" t="s">
        <v>1890</v>
      </c>
    </row>
    <row r="18" spans="1:8">
      <c r="A18" s="45">
        <v>116</v>
      </c>
      <c r="B18" s="46" t="s">
        <v>1837</v>
      </c>
      <c r="C18" s="45">
        <v>-1</v>
      </c>
      <c r="D18" s="45">
        <v>5</v>
      </c>
      <c r="E18" s="47">
        <f>IFERROR(AVERAGEIF('Elementary Student Counts'!A:A,A18,'Elementary Student Counts'!G:G),"-")</f>
        <v>23.724137931034484</v>
      </c>
      <c r="F18" s="47" t="str">
        <f>IFERROR(AVERAGEIFS('Secondary Student Counts'!$G:$G,'Secondary Student Counts'!$A:$A,AvgTeachStationRatiosbySite!$A18,'Secondary Student Counts'!$Q:$Q,"6-8"),"-")</f>
        <v>-</v>
      </c>
      <c r="G18" s="47" t="str">
        <f>IFERROR(AVERAGEIFS('Secondary Student Counts'!$G:$G,'Secondary Student Counts'!$A:$A,AvgTeachStationRatiosbySite!$A18,'Secondary Student Counts'!$Q:$Q,"9-12"),"-")</f>
        <v>-</v>
      </c>
      <c r="H18" s="45" t="s">
        <v>1890</v>
      </c>
    </row>
    <row r="19" spans="1:8">
      <c r="A19" s="45">
        <v>119</v>
      </c>
      <c r="B19" s="46" t="s">
        <v>1844</v>
      </c>
      <c r="C19" s="45">
        <v>-1</v>
      </c>
      <c r="D19" s="45">
        <v>5</v>
      </c>
      <c r="E19" s="47">
        <f>IFERROR(AVERAGEIF('Elementary Student Counts'!A:A,A19,'Elementary Student Counts'!G:G),"-")</f>
        <v>23.777777777777779</v>
      </c>
      <c r="F19" s="47" t="str">
        <f>IFERROR(AVERAGEIFS('Secondary Student Counts'!$G:$G,'Secondary Student Counts'!$A:$A,AvgTeachStationRatiosbySite!$A19,'Secondary Student Counts'!$Q:$Q,"6-8"),"-")</f>
        <v>-</v>
      </c>
      <c r="G19" s="47" t="str">
        <f>IFERROR(AVERAGEIFS('Secondary Student Counts'!$G:$G,'Secondary Student Counts'!$A:$A,AvgTeachStationRatiosbySite!$A19,'Secondary Student Counts'!$Q:$Q,"9-12"),"-")</f>
        <v>-</v>
      </c>
      <c r="H19" s="45" t="s">
        <v>1890</v>
      </c>
    </row>
    <row r="20" spans="1:8">
      <c r="A20" s="45">
        <v>122</v>
      </c>
      <c r="B20" s="46" t="s">
        <v>1845</v>
      </c>
      <c r="C20" s="45">
        <v>-1</v>
      </c>
      <c r="D20" s="45">
        <v>5</v>
      </c>
      <c r="E20" s="47">
        <f>IFERROR(AVERAGEIF('Elementary Student Counts'!A:A,A20,'Elementary Student Counts'!G:G),"-")</f>
        <v>21.5</v>
      </c>
      <c r="F20" s="47" t="str">
        <f>IFERROR(AVERAGEIFS('Secondary Student Counts'!$G:$G,'Secondary Student Counts'!$A:$A,AvgTeachStationRatiosbySite!$A20,'Secondary Student Counts'!$Q:$Q,"6-8"),"-")</f>
        <v>-</v>
      </c>
      <c r="G20" s="47" t="str">
        <f>IFERROR(AVERAGEIFS('Secondary Student Counts'!$G:$G,'Secondary Student Counts'!$A:$A,AvgTeachStationRatiosbySite!$A20,'Secondary Student Counts'!$Q:$Q,"9-12"),"-")</f>
        <v>-</v>
      </c>
      <c r="H20" s="45" t="s">
        <v>1890</v>
      </c>
    </row>
    <row r="21" spans="1:8">
      <c r="A21" s="45">
        <v>123</v>
      </c>
      <c r="B21" s="46" t="s">
        <v>1841</v>
      </c>
      <c r="C21" s="45">
        <v>-1</v>
      </c>
      <c r="D21" s="45">
        <v>5</v>
      </c>
      <c r="E21" s="47">
        <f>IFERROR(AVERAGEIF('Elementary Student Counts'!A:A,A21,'Elementary Student Counts'!G:G),"-")</f>
        <v>24.1</v>
      </c>
      <c r="F21" s="47" t="str">
        <f>IFERROR(AVERAGEIFS('Secondary Student Counts'!$G:$G,'Secondary Student Counts'!$A:$A,AvgTeachStationRatiosbySite!$A21,'Secondary Student Counts'!$Q:$Q,"6-8"),"-")</f>
        <v>-</v>
      </c>
      <c r="G21" s="47" t="str">
        <f>IFERROR(AVERAGEIFS('Secondary Student Counts'!$G:$G,'Secondary Student Counts'!$A:$A,AvgTeachStationRatiosbySite!$A21,'Secondary Student Counts'!$Q:$Q,"9-12"),"-")</f>
        <v>-</v>
      </c>
      <c r="H21" s="45" t="s">
        <v>1890</v>
      </c>
    </row>
    <row r="22" spans="1:8">
      <c r="A22" s="45">
        <v>125</v>
      </c>
      <c r="B22" s="46" t="s">
        <v>1864</v>
      </c>
      <c r="C22" s="45">
        <v>-1</v>
      </c>
      <c r="D22" s="45">
        <v>5</v>
      </c>
      <c r="E22" s="47">
        <f>IFERROR(AVERAGEIF('Elementary Student Counts'!A:A,A22,'Elementary Student Counts'!G:G),"-")</f>
        <v>19.1875</v>
      </c>
      <c r="F22" s="47" t="str">
        <f>IFERROR(AVERAGEIFS('Secondary Student Counts'!$G:$G,'Secondary Student Counts'!$A:$A,AvgTeachStationRatiosbySite!$A22,'Secondary Student Counts'!$Q:$Q,"6-8"),"-")</f>
        <v>-</v>
      </c>
      <c r="G22" s="47" t="str">
        <f>IFERROR(AVERAGEIFS('Secondary Student Counts'!$G:$G,'Secondary Student Counts'!$A:$A,AvgTeachStationRatiosbySite!$A22,'Secondary Student Counts'!$Q:$Q,"9-12"),"-")</f>
        <v>-</v>
      </c>
      <c r="H22" s="45" t="s">
        <v>1890</v>
      </c>
    </row>
    <row r="23" spans="1:8">
      <c r="A23" s="45">
        <v>129</v>
      </c>
      <c r="B23" s="46" t="s">
        <v>1853</v>
      </c>
      <c r="C23" s="45">
        <v>-1</v>
      </c>
      <c r="D23" s="45">
        <v>5</v>
      </c>
      <c r="E23" s="47">
        <f>IFERROR(AVERAGEIF('Elementary Student Counts'!A:A,A23,'Elementary Student Counts'!G:G),"-")</f>
        <v>18</v>
      </c>
      <c r="F23" s="47" t="str">
        <f>IFERROR(AVERAGEIFS('Secondary Student Counts'!$G:$G,'Secondary Student Counts'!$A:$A,AvgTeachStationRatiosbySite!$A23,'Secondary Student Counts'!$Q:$Q,"6-8"),"-")</f>
        <v>-</v>
      </c>
      <c r="G23" s="47" t="str">
        <f>IFERROR(AVERAGEIFS('Secondary Student Counts'!$G:$G,'Secondary Student Counts'!$A:$A,AvgTeachStationRatiosbySite!$A23,'Secondary Student Counts'!$Q:$Q,"9-12"),"-")</f>
        <v>-</v>
      </c>
      <c r="H23" s="45" t="s">
        <v>1890</v>
      </c>
    </row>
    <row r="24" spans="1:8">
      <c r="A24" s="45">
        <v>131</v>
      </c>
      <c r="B24" s="46" t="s">
        <v>1854</v>
      </c>
      <c r="C24" s="45">
        <v>-1</v>
      </c>
      <c r="D24" s="45">
        <v>5</v>
      </c>
      <c r="E24" s="47">
        <f>IFERROR(AVERAGEIF('Elementary Student Counts'!A:A,A24,'Elementary Student Counts'!G:G),"-")</f>
        <v>22.545454545454547</v>
      </c>
      <c r="F24" s="47" t="str">
        <f>IFERROR(AVERAGEIFS('Secondary Student Counts'!$G:$G,'Secondary Student Counts'!$A:$A,AvgTeachStationRatiosbySite!$A24,'Secondary Student Counts'!$Q:$Q,"6-8"),"-")</f>
        <v>-</v>
      </c>
      <c r="G24" s="47" t="str">
        <f>IFERROR(AVERAGEIFS('Secondary Student Counts'!$G:$G,'Secondary Student Counts'!$A:$A,AvgTeachStationRatiosbySite!$A24,'Secondary Student Counts'!$Q:$Q,"9-12"),"-")</f>
        <v>-</v>
      </c>
      <c r="H24" s="45" t="s">
        <v>1890</v>
      </c>
    </row>
    <row r="25" spans="1:8">
      <c r="A25" s="45">
        <v>133</v>
      </c>
      <c r="B25" s="46" t="s">
        <v>1856</v>
      </c>
      <c r="C25" s="45">
        <v>-1</v>
      </c>
      <c r="D25" s="45">
        <v>5</v>
      </c>
      <c r="E25" s="47">
        <f>IFERROR(AVERAGEIF('Elementary Student Counts'!A:A,A25,'Elementary Student Counts'!G:G),"-")</f>
        <v>25.75</v>
      </c>
      <c r="F25" s="47" t="str">
        <f>IFERROR(AVERAGEIFS('Secondary Student Counts'!$G:$G,'Secondary Student Counts'!$A:$A,AvgTeachStationRatiosbySite!$A25,'Secondary Student Counts'!$Q:$Q,"6-8"),"-")</f>
        <v>-</v>
      </c>
      <c r="G25" s="47" t="str">
        <f>IFERROR(AVERAGEIFS('Secondary Student Counts'!$G:$G,'Secondary Student Counts'!$A:$A,AvgTeachStationRatiosbySite!$A25,'Secondary Student Counts'!$Q:$Q,"9-12"),"-")</f>
        <v>-</v>
      </c>
      <c r="H25" s="45" t="s">
        <v>1890</v>
      </c>
    </row>
    <row r="26" spans="1:8">
      <c r="A26" s="45">
        <v>136</v>
      </c>
      <c r="B26" s="46" t="s">
        <v>1848</v>
      </c>
      <c r="C26" s="45">
        <v>-1</v>
      </c>
      <c r="D26" s="45">
        <v>5</v>
      </c>
      <c r="E26" s="47">
        <f>IFERROR(AVERAGEIF('Elementary Student Counts'!A:A,A26,'Elementary Student Counts'!G:G),"-")</f>
        <v>21.8</v>
      </c>
      <c r="F26" s="47" t="str">
        <f>IFERROR(AVERAGEIFS('Secondary Student Counts'!$G:$G,'Secondary Student Counts'!$A:$A,AvgTeachStationRatiosbySite!$A26,'Secondary Student Counts'!$Q:$Q,"6-8"),"-")</f>
        <v>-</v>
      </c>
      <c r="G26" s="47" t="str">
        <f>IFERROR(AVERAGEIFS('Secondary Student Counts'!$G:$G,'Secondary Student Counts'!$A:$A,AvgTeachStationRatiosbySite!$A26,'Secondary Student Counts'!$Q:$Q,"9-12"),"-")</f>
        <v>-</v>
      </c>
      <c r="H26" s="45" t="s">
        <v>1890</v>
      </c>
    </row>
    <row r="27" spans="1:8">
      <c r="A27" s="45">
        <v>138</v>
      </c>
      <c r="B27" s="46" t="s">
        <v>1859</v>
      </c>
      <c r="C27" s="45">
        <v>-1</v>
      </c>
      <c r="D27" s="45">
        <v>5</v>
      </c>
      <c r="E27" s="47">
        <f>IFERROR(AVERAGEIF('Elementary Student Counts'!A:A,A27,'Elementary Student Counts'!G:G),"-")</f>
        <v>19.75</v>
      </c>
      <c r="F27" s="47" t="str">
        <f>IFERROR(AVERAGEIFS('Secondary Student Counts'!$G:$G,'Secondary Student Counts'!$A:$A,AvgTeachStationRatiosbySite!$A27,'Secondary Student Counts'!$Q:$Q,"6-8"),"-")</f>
        <v>-</v>
      </c>
      <c r="G27" s="47" t="str">
        <f>IFERROR(AVERAGEIFS('Secondary Student Counts'!$G:$G,'Secondary Student Counts'!$A:$A,AvgTeachStationRatiosbySite!$A27,'Secondary Student Counts'!$Q:$Q,"9-12"),"-")</f>
        <v>-</v>
      </c>
      <c r="H27" s="45" t="s">
        <v>1890</v>
      </c>
    </row>
    <row r="28" spans="1:8">
      <c r="A28" s="45">
        <v>143</v>
      </c>
      <c r="B28" s="46" t="s">
        <v>1862</v>
      </c>
      <c r="C28" s="45">
        <v>-1</v>
      </c>
      <c r="D28" s="45">
        <v>5</v>
      </c>
      <c r="E28" s="47">
        <f>IFERROR(AVERAGEIF('Elementary Student Counts'!A:A,A28,'Elementary Student Counts'!G:G),"-")</f>
        <v>24.708333333333332</v>
      </c>
      <c r="F28" s="47" t="str">
        <f>IFERROR(AVERAGEIFS('Secondary Student Counts'!$G:$G,'Secondary Student Counts'!$A:$A,AvgTeachStationRatiosbySite!$A28,'Secondary Student Counts'!$Q:$Q,"6-8"),"-")</f>
        <v>-</v>
      </c>
      <c r="G28" s="47" t="str">
        <f>IFERROR(AVERAGEIFS('Secondary Student Counts'!$G:$G,'Secondary Student Counts'!$A:$A,AvgTeachStationRatiosbySite!$A28,'Secondary Student Counts'!$Q:$Q,"9-12"),"-")</f>
        <v>-</v>
      </c>
      <c r="H28" s="45" t="s">
        <v>1890</v>
      </c>
    </row>
    <row r="29" spans="1:8">
      <c r="A29" s="45">
        <v>146</v>
      </c>
      <c r="B29" s="46" t="s">
        <v>1872</v>
      </c>
      <c r="C29" s="45">
        <v>-1</v>
      </c>
      <c r="D29" s="45">
        <v>5</v>
      </c>
      <c r="E29" s="47">
        <f>IFERROR(AVERAGEIF('Elementary Student Counts'!A:A,A29,'Elementary Student Counts'!G:G),"-")</f>
        <v>24.46153846153846</v>
      </c>
      <c r="F29" s="47" t="str">
        <f>IFERROR(AVERAGEIFS('Secondary Student Counts'!$G:$G,'Secondary Student Counts'!$A:$A,AvgTeachStationRatiosbySite!$A29,'Secondary Student Counts'!$Q:$Q,"6-8"),"-")</f>
        <v>-</v>
      </c>
      <c r="G29" s="47" t="str">
        <f>IFERROR(AVERAGEIFS('Secondary Student Counts'!$G:$G,'Secondary Student Counts'!$A:$A,AvgTeachStationRatiosbySite!$A29,'Secondary Student Counts'!$Q:$Q,"9-12"),"-")</f>
        <v>-</v>
      </c>
      <c r="H29" s="45" t="s">
        <v>1890</v>
      </c>
    </row>
    <row r="30" spans="1:8">
      <c r="A30" s="45">
        <v>151</v>
      </c>
      <c r="B30" s="46" t="s">
        <v>1879</v>
      </c>
      <c r="C30" s="45">
        <v>-1</v>
      </c>
      <c r="D30" s="45">
        <v>5</v>
      </c>
      <c r="E30" s="47">
        <f>IFERROR(AVERAGEIF('Elementary Student Counts'!A:A,A30,'Elementary Student Counts'!G:G),"-")</f>
        <v>23.833333333333332</v>
      </c>
      <c r="F30" s="47" t="str">
        <f>IFERROR(AVERAGEIFS('Secondary Student Counts'!$G:$G,'Secondary Student Counts'!$A:$A,AvgTeachStationRatiosbySite!$A30,'Secondary Student Counts'!$Q:$Q,"6-8"),"-")</f>
        <v>-</v>
      </c>
      <c r="G30" s="47" t="str">
        <f>IFERROR(AVERAGEIFS('Secondary Student Counts'!$G:$G,'Secondary Student Counts'!$A:$A,AvgTeachStationRatiosbySite!$A30,'Secondary Student Counts'!$Q:$Q,"9-12"),"-")</f>
        <v>-</v>
      </c>
      <c r="H30" s="45" t="s">
        <v>1890</v>
      </c>
    </row>
    <row r="31" spans="1:8">
      <c r="A31" s="45">
        <v>154</v>
      </c>
      <c r="B31" s="46" t="s">
        <v>1507</v>
      </c>
      <c r="C31" s="45">
        <v>-1</v>
      </c>
      <c r="D31" s="45">
        <v>5</v>
      </c>
      <c r="E31" s="47">
        <f>IFERROR(AVERAGEIF('Elementary Student Counts'!A:A,A31,'Elementary Student Counts'!G:G),"-")</f>
        <v>24.555555555555557</v>
      </c>
      <c r="F31" s="47" t="str">
        <f>IFERROR(AVERAGEIFS('Secondary Student Counts'!$G:$G,'Secondary Student Counts'!$A:$A,AvgTeachStationRatiosbySite!$A31,'Secondary Student Counts'!$Q:$Q,"6-8"),"-")</f>
        <v>-</v>
      </c>
      <c r="G31" s="47" t="str">
        <f>IFERROR(AVERAGEIFS('Secondary Student Counts'!$G:$G,'Secondary Student Counts'!$A:$A,AvgTeachStationRatiosbySite!$A31,'Secondary Student Counts'!$Q:$Q,"9-12"),"-")</f>
        <v>-</v>
      </c>
      <c r="H31" s="45" t="s">
        <v>1890</v>
      </c>
    </row>
    <row r="32" spans="1:8">
      <c r="A32" s="45">
        <v>157</v>
      </c>
      <c r="B32" s="46" t="s">
        <v>1881</v>
      </c>
      <c r="C32" s="45">
        <v>-1</v>
      </c>
      <c r="D32" s="45">
        <v>5</v>
      </c>
      <c r="E32" s="47">
        <f>IFERROR(AVERAGEIF('Elementary Student Counts'!A:A,A32,'Elementary Student Counts'!G:G),"-")</f>
        <v>24.5</v>
      </c>
      <c r="F32" s="47" t="str">
        <f>IFERROR(AVERAGEIFS('Secondary Student Counts'!$G:$G,'Secondary Student Counts'!$A:$A,AvgTeachStationRatiosbySite!$A32,'Secondary Student Counts'!$Q:$Q,"6-8"),"-")</f>
        <v>-</v>
      </c>
      <c r="G32" s="47" t="str">
        <f>IFERROR(AVERAGEIFS('Secondary Student Counts'!$G:$G,'Secondary Student Counts'!$A:$A,AvgTeachStationRatiosbySite!$A32,'Secondary Student Counts'!$Q:$Q,"9-12"),"-")</f>
        <v>-</v>
      </c>
      <c r="H32" s="45" t="s">
        <v>1890</v>
      </c>
    </row>
    <row r="33" spans="1:8">
      <c r="A33" s="45">
        <v>168</v>
      </c>
      <c r="B33" s="46" t="s">
        <v>1827</v>
      </c>
      <c r="C33" s="45">
        <v>-1</v>
      </c>
      <c r="D33" s="45">
        <v>5</v>
      </c>
      <c r="E33" s="47">
        <f>IFERROR(AVERAGEIF('Elementary Student Counts'!A:A,A33,'Elementary Student Counts'!G:G),"-")</f>
        <v>21.8</v>
      </c>
      <c r="F33" s="47" t="str">
        <f>IFERROR(AVERAGEIFS('Secondary Student Counts'!$G:$G,'Secondary Student Counts'!$A:$A,AvgTeachStationRatiosbySite!$A33,'Secondary Student Counts'!$Q:$Q,"6-8"),"-")</f>
        <v>-</v>
      </c>
      <c r="G33" s="47" t="str">
        <f>IFERROR(AVERAGEIFS('Secondary Student Counts'!$G:$G,'Secondary Student Counts'!$A:$A,AvgTeachStationRatiosbySite!$A33,'Secondary Student Counts'!$Q:$Q,"9-12"),"-")</f>
        <v>-</v>
      </c>
      <c r="H33" s="45" t="s">
        <v>1890</v>
      </c>
    </row>
    <row r="34" spans="1:8">
      <c r="A34" s="45">
        <v>170</v>
      </c>
      <c r="B34" s="46" t="s">
        <v>1847</v>
      </c>
      <c r="C34" s="45">
        <v>-1</v>
      </c>
      <c r="D34" s="45">
        <v>5</v>
      </c>
      <c r="E34" s="47">
        <f>IFERROR(AVERAGEIF('Elementary Student Counts'!A:A,A34,'Elementary Student Counts'!G:G),"-")</f>
        <v>21</v>
      </c>
      <c r="F34" s="47" t="str">
        <f>IFERROR(AVERAGEIFS('Secondary Student Counts'!$G:$G,'Secondary Student Counts'!$A:$A,AvgTeachStationRatiosbySite!$A34,'Secondary Student Counts'!$Q:$Q,"6-8"),"-")</f>
        <v>-</v>
      </c>
      <c r="G34" s="47" t="str">
        <f>IFERROR(AVERAGEIFS('Secondary Student Counts'!$G:$G,'Secondary Student Counts'!$A:$A,AvgTeachStationRatiosbySite!$A34,'Secondary Student Counts'!$Q:$Q,"9-12"),"-")</f>
        <v>-</v>
      </c>
      <c r="H34" s="45" t="s">
        <v>1890</v>
      </c>
    </row>
    <row r="35" spans="1:8">
      <c r="A35" s="45">
        <v>172</v>
      </c>
      <c r="B35" s="46" t="s">
        <v>1838</v>
      </c>
      <c r="C35" s="45">
        <v>-1</v>
      </c>
      <c r="D35" s="45">
        <v>5</v>
      </c>
      <c r="E35" s="47">
        <f>IFERROR(AVERAGEIF('Elementary Student Counts'!A:A,A35,'Elementary Student Counts'!G:G),"-")</f>
        <v>23.692307692307693</v>
      </c>
      <c r="F35" s="47" t="str">
        <f>IFERROR(AVERAGEIFS('Secondary Student Counts'!$G:$G,'Secondary Student Counts'!$A:$A,AvgTeachStationRatiosbySite!$A35,'Secondary Student Counts'!$Q:$Q,"6-8"),"-")</f>
        <v>-</v>
      </c>
      <c r="G35" s="47" t="str">
        <f>IFERROR(AVERAGEIFS('Secondary Student Counts'!$G:$G,'Secondary Student Counts'!$A:$A,AvgTeachStationRatiosbySite!$A35,'Secondary Student Counts'!$Q:$Q,"9-12"),"-")</f>
        <v>-</v>
      </c>
      <c r="H35" s="45" t="s">
        <v>1890</v>
      </c>
    </row>
    <row r="36" spans="1:8">
      <c r="A36" s="45">
        <v>175</v>
      </c>
      <c r="B36" s="46" t="s">
        <v>1858</v>
      </c>
      <c r="C36" s="45">
        <v>-1</v>
      </c>
      <c r="D36" s="45">
        <v>5</v>
      </c>
      <c r="E36" s="47">
        <f>IFERROR(AVERAGEIF('Elementary Student Counts'!A:A,A36,'Elementary Student Counts'!G:G),"-")</f>
        <v>24.133333333333333</v>
      </c>
      <c r="F36" s="47" t="str">
        <f>IFERROR(AVERAGEIFS('Secondary Student Counts'!$G:$G,'Secondary Student Counts'!$A:$A,AvgTeachStationRatiosbySite!$A36,'Secondary Student Counts'!$Q:$Q,"6-8"),"-")</f>
        <v>-</v>
      </c>
      <c r="G36" s="47" t="str">
        <f>IFERROR(AVERAGEIFS('Secondary Student Counts'!$G:$G,'Secondary Student Counts'!$A:$A,AvgTeachStationRatiosbySite!$A36,'Secondary Student Counts'!$Q:$Q,"9-12"),"-")</f>
        <v>-</v>
      </c>
      <c r="H36" s="45" t="s">
        <v>1890</v>
      </c>
    </row>
    <row r="37" spans="1:8">
      <c r="A37" s="45">
        <v>177</v>
      </c>
      <c r="B37" s="46" t="s">
        <v>1836</v>
      </c>
      <c r="C37" s="45">
        <v>-1</v>
      </c>
      <c r="D37" s="45">
        <v>5</v>
      </c>
      <c r="E37" s="47">
        <f>IFERROR(AVERAGEIF('Elementary Student Counts'!A:A,A37,'Elementary Student Counts'!G:G),"-")</f>
        <v>24.307692307692307</v>
      </c>
      <c r="F37" s="47" t="str">
        <f>IFERROR(AVERAGEIFS('Secondary Student Counts'!$G:$G,'Secondary Student Counts'!$A:$A,AvgTeachStationRatiosbySite!$A37,'Secondary Student Counts'!$Q:$Q,"6-8"),"-")</f>
        <v>-</v>
      </c>
      <c r="G37" s="47" t="str">
        <f>IFERROR(AVERAGEIFS('Secondary Student Counts'!$G:$G,'Secondary Student Counts'!$A:$A,AvgTeachStationRatiosbySite!$A37,'Secondary Student Counts'!$Q:$Q,"9-12"),"-")</f>
        <v>-</v>
      </c>
      <c r="H37" s="45" t="s">
        <v>1890</v>
      </c>
    </row>
    <row r="38" spans="1:8">
      <c r="A38" s="45">
        <v>179</v>
      </c>
      <c r="B38" s="46" t="s">
        <v>1857</v>
      </c>
      <c r="C38" s="45">
        <v>-1</v>
      </c>
      <c r="D38" s="45">
        <v>5</v>
      </c>
      <c r="E38" s="47">
        <f>IFERROR(AVERAGEIF('Elementary Student Counts'!A:A,A38,'Elementary Student Counts'!G:G),"-")</f>
        <v>21.666666666666668</v>
      </c>
      <c r="F38" s="47" t="str">
        <f>IFERROR(AVERAGEIFS('Secondary Student Counts'!$G:$G,'Secondary Student Counts'!$A:$A,AvgTeachStationRatiosbySite!$A38,'Secondary Student Counts'!$Q:$Q,"6-8"),"-")</f>
        <v>-</v>
      </c>
      <c r="G38" s="47" t="str">
        <f>IFERROR(AVERAGEIFS('Secondary Student Counts'!$G:$G,'Secondary Student Counts'!$A:$A,AvgTeachStationRatiosbySite!$A38,'Secondary Student Counts'!$Q:$Q,"9-12"),"-")</f>
        <v>-</v>
      </c>
      <c r="H38" s="45" t="s">
        <v>1890</v>
      </c>
    </row>
    <row r="39" spans="1:8">
      <c r="A39" s="45">
        <v>181</v>
      </c>
      <c r="B39" s="46" t="s">
        <v>1667</v>
      </c>
      <c r="C39" s="45">
        <v>-1</v>
      </c>
      <c r="D39" s="45">
        <v>5</v>
      </c>
      <c r="E39" s="47">
        <f>IFERROR(AVERAGEIF('Elementary Student Counts'!A:A,A39,'Elementary Student Counts'!G:G),"-")</f>
        <v>23.923076923076923</v>
      </c>
      <c r="F39" s="47" t="str">
        <f>IFERROR(AVERAGEIFS('Secondary Student Counts'!$G:$G,'Secondary Student Counts'!$A:$A,AvgTeachStationRatiosbySite!$A39,'Secondary Student Counts'!$Q:$Q,"6-8"),"-")</f>
        <v>-</v>
      </c>
      <c r="G39" s="47" t="str">
        <f>IFERROR(AVERAGEIFS('Secondary Student Counts'!$G:$G,'Secondary Student Counts'!$A:$A,AvgTeachStationRatiosbySite!$A39,'Secondary Student Counts'!$Q:$Q,"9-12"),"-")</f>
        <v>-</v>
      </c>
      <c r="H39" s="45" t="s">
        <v>1890</v>
      </c>
    </row>
    <row r="40" spans="1:8">
      <c r="A40" s="45">
        <v>192</v>
      </c>
      <c r="B40" s="46" t="s">
        <v>1877</v>
      </c>
      <c r="C40" s="45">
        <v>-1</v>
      </c>
      <c r="D40" s="45">
        <v>5</v>
      </c>
      <c r="E40" s="47">
        <f>IFERROR(AVERAGEIF('Elementary Student Counts'!A:A,A40,'Elementary Student Counts'!G:G),"-")</f>
        <v>23.111111111111111</v>
      </c>
      <c r="F40" s="47" t="str">
        <f>IFERROR(AVERAGEIFS('Secondary Student Counts'!$G:$G,'Secondary Student Counts'!$A:$A,AvgTeachStationRatiosbySite!$A40,'Secondary Student Counts'!$Q:$Q,"6-8"),"-")</f>
        <v>-</v>
      </c>
      <c r="G40" s="47" t="str">
        <f>IFERROR(AVERAGEIFS('Secondary Student Counts'!$G:$G,'Secondary Student Counts'!$A:$A,AvgTeachStationRatiosbySite!$A40,'Secondary Student Counts'!$Q:$Q,"9-12"),"-")</f>
        <v>-</v>
      </c>
      <c r="H40" s="45" t="s">
        <v>1890</v>
      </c>
    </row>
    <row r="41" spans="1:8">
      <c r="A41" s="45">
        <v>106</v>
      </c>
      <c r="B41" s="46" t="s">
        <v>1829</v>
      </c>
      <c r="C41" s="45">
        <v>0</v>
      </c>
      <c r="D41" s="45">
        <v>5</v>
      </c>
      <c r="E41" s="47">
        <f>IFERROR(AVERAGEIF('Elementary Student Counts'!A:A,A41,'Elementary Student Counts'!G:G),"-")</f>
        <v>24.391304347826086</v>
      </c>
      <c r="F41" s="47" t="str">
        <f>IFERROR(AVERAGEIFS('Secondary Student Counts'!$G:$G,'Secondary Student Counts'!$A:$A,AvgTeachStationRatiosbySite!$A41,'Secondary Student Counts'!$Q:$Q,"6-8"),"-")</f>
        <v>-</v>
      </c>
      <c r="G41" s="47" t="str">
        <f>IFERROR(AVERAGEIFS('Secondary Student Counts'!$G:$G,'Secondary Student Counts'!$A:$A,AvgTeachStationRatiosbySite!$A41,'Secondary Student Counts'!$Q:$Q,"9-12"),"-")</f>
        <v>-</v>
      </c>
      <c r="H41" s="45" t="s">
        <v>1890</v>
      </c>
    </row>
    <row r="42" spans="1:8">
      <c r="A42" s="45">
        <v>108</v>
      </c>
      <c r="B42" s="46" t="s">
        <v>1831</v>
      </c>
      <c r="C42" s="45">
        <v>0</v>
      </c>
      <c r="D42" s="45">
        <v>5</v>
      </c>
      <c r="E42" s="47">
        <f>IFERROR(AVERAGEIF('Elementary Student Counts'!A:A,A42,'Elementary Student Counts'!G:G),"-")</f>
        <v>25.1875</v>
      </c>
      <c r="F42" s="47" t="str">
        <f>IFERROR(AVERAGEIFS('Secondary Student Counts'!$G:$G,'Secondary Student Counts'!$A:$A,AvgTeachStationRatiosbySite!$A42,'Secondary Student Counts'!$Q:$Q,"6-8"),"-")</f>
        <v>-</v>
      </c>
      <c r="G42" s="47" t="str">
        <f>IFERROR(AVERAGEIFS('Secondary Student Counts'!$G:$G,'Secondary Student Counts'!$A:$A,AvgTeachStationRatiosbySite!$A42,'Secondary Student Counts'!$Q:$Q,"9-12"),"-")</f>
        <v>-</v>
      </c>
      <c r="H42" s="45" t="s">
        <v>1890</v>
      </c>
    </row>
    <row r="43" spans="1:8">
      <c r="A43" s="45">
        <v>111</v>
      </c>
      <c r="B43" s="46" t="s">
        <v>1833</v>
      </c>
      <c r="C43" s="45">
        <v>0</v>
      </c>
      <c r="D43" s="45">
        <v>5</v>
      </c>
      <c r="E43" s="47">
        <f>IFERROR(AVERAGEIF('Elementary Student Counts'!A:A,A43,'Elementary Student Counts'!G:G),"-")</f>
        <v>25.529411764705884</v>
      </c>
      <c r="F43" s="47" t="str">
        <f>IFERROR(AVERAGEIFS('Secondary Student Counts'!$G:$G,'Secondary Student Counts'!$A:$A,AvgTeachStationRatiosbySite!$A43,'Secondary Student Counts'!$Q:$Q,"6-8"),"-")</f>
        <v>-</v>
      </c>
      <c r="G43" s="47" t="str">
        <f>IFERROR(AVERAGEIFS('Secondary Student Counts'!$G:$G,'Secondary Student Counts'!$A:$A,AvgTeachStationRatiosbySite!$A43,'Secondary Student Counts'!$Q:$Q,"9-12"),"-")</f>
        <v>-</v>
      </c>
      <c r="H43" s="45" t="s">
        <v>1890</v>
      </c>
    </row>
    <row r="44" spans="1:8">
      <c r="A44" s="45">
        <v>142</v>
      </c>
      <c r="B44" s="46" t="s">
        <v>1850</v>
      </c>
      <c r="C44" s="45">
        <v>0</v>
      </c>
      <c r="D44" s="45">
        <v>5</v>
      </c>
      <c r="E44" s="47">
        <f>IFERROR(AVERAGEIF('Elementary Student Counts'!A:A,A44,'Elementary Student Counts'!G:G),"-")</f>
        <v>24.875</v>
      </c>
      <c r="F44" s="47" t="str">
        <f>IFERROR(AVERAGEIFS('Secondary Student Counts'!$G:$G,'Secondary Student Counts'!$A:$A,AvgTeachStationRatiosbySite!$A44,'Secondary Student Counts'!$Q:$Q,"6-8"),"-")</f>
        <v>-</v>
      </c>
      <c r="G44" s="47" t="str">
        <f>IFERROR(AVERAGEIFS('Secondary Student Counts'!$G:$G,'Secondary Student Counts'!$A:$A,AvgTeachStationRatiosbySite!$A44,'Secondary Student Counts'!$Q:$Q,"9-12"),"-")</f>
        <v>-</v>
      </c>
      <c r="H44" s="45" t="s">
        <v>1890</v>
      </c>
    </row>
    <row r="45" spans="1:8">
      <c r="A45" s="45">
        <v>145</v>
      </c>
      <c r="B45" s="46" t="s">
        <v>1871</v>
      </c>
      <c r="C45" s="45">
        <v>0</v>
      </c>
      <c r="D45" s="45">
        <v>5</v>
      </c>
      <c r="E45" s="47">
        <f>IFERROR(AVERAGEIF('Elementary Student Counts'!A:A,A45,'Elementary Student Counts'!G:G),"-")</f>
        <v>24.384615384615383</v>
      </c>
      <c r="F45" s="47" t="str">
        <f>IFERROR(AVERAGEIFS('Secondary Student Counts'!$G:$G,'Secondary Student Counts'!$A:$A,AvgTeachStationRatiosbySite!$A45,'Secondary Student Counts'!$Q:$Q,"6-8"),"-")</f>
        <v>-</v>
      </c>
      <c r="G45" s="47" t="str">
        <f>IFERROR(AVERAGEIFS('Secondary Student Counts'!$G:$G,'Secondary Student Counts'!$A:$A,AvgTeachStationRatiosbySite!$A45,'Secondary Student Counts'!$Q:$Q,"9-12"),"-")</f>
        <v>-</v>
      </c>
      <c r="H45" s="45" t="s">
        <v>1890</v>
      </c>
    </row>
    <row r="46" spans="1:8">
      <c r="A46" s="45">
        <v>148</v>
      </c>
      <c r="B46" s="46" t="s">
        <v>1876</v>
      </c>
      <c r="C46" s="45">
        <v>0</v>
      </c>
      <c r="D46" s="45">
        <v>5</v>
      </c>
      <c r="E46" s="47">
        <f>IFERROR(AVERAGEIF('Elementary Student Counts'!A:A,A46,'Elementary Student Counts'!G:G),"-")</f>
        <v>22.46153846153846</v>
      </c>
      <c r="F46" s="47" t="str">
        <f>IFERROR(AVERAGEIFS('Secondary Student Counts'!$G:$G,'Secondary Student Counts'!$A:$A,AvgTeachStationRatiosbySite!$A46,'Secondary Student Counts'!$Q:$Q,"6-8"),"-")</f>
        <v>-</v>
      </c>
      <c r="G46" s="47" t="str">
        <f>IFERROR(AVERAGEIFS('Secondary Student Counts'!$G:$G,'Secondary Student Counts'!$A:$A,AvgTeachStationRatiosbySite!$A46,'Secondary Student Counts'!$Q:$Q,"9-12"),"-")</f>
        <v>-</v>
      </c>
      <c r="H46" s="45" t="s">
        <v>1890</v>
      </c>
    </row>
    <row r="47" spans="1:8">
      <c r="A47" s="45">
        <v>165</v>
      </c>
      <c r="B47" s="46" t="s">
        <v>1821</v>
      </c>
      <c r="C47" s="45">
        <v>0</v>
      </c>
      <c r="D47" s="45">
        <v>5</v>
      </c>
      <c r="E47" s="47">
        <f>IFERROR(AVERAGEIF('Elementary Student Counts'!A:A,A47,'Elementary Student Counts'!G:G),"-")</f>
        <v>23.666666666666668</v>
      </c>
      <c r="F47" s="47" t="str">
        <f>IFERROR(AVERAGEIFS('Secondary Student Counts'!$G:$G,'Secondary Student Counts'!$A:$A,AvgTeachStationRatiosbySite!$A47,'Secondary Student Counts'!$Q:$Q,"6-8"),"-")</f>
        <v>-</v>
      </c>
      <c r="G47" s="47" t="str">
        <f>IFERROR(AVERAGEIFS('Secondary Student Counts'!$G:$G,'Secondary Student Counts'!$A:$A,AvgTeachStationRatiosbySite!$A47,'Secondary Student Counts'!$Q:$Q,"9-12"),"-")</f>
        <v>-</v>
      </c>
      <c r="H47" s="45" t="s">
        <v>1890</v>
      </c>
    </row>
    <row r="48" spans="1:8">
      <c r="A48" s="45">
        <v>171</v>
      </c>
      <c r="B48" s="46" t="s">
        <v>1851</v>
      </c>
      <c r="C48" s="45">
        <v>0</v>
      </c>
      <c r="D48" s="45">
        <v>5</v>
      </c>
      <c r="E48" s="47">
        <f>IFERROR(AVERAGEIF('Elementary Student Counts'!A:A,A48,'Elementary Student Counts'!G:G),"-")</f>
        <v>23.125</v>
      </c>
      <c r="F48" s="47" t="str">
        <f>IFERROR(AVERAGEIFS('Secondary Student Counts'!$G:$G,'Secondary Student Counts'!$A:$A,AvgTeachStationRatiosbySite!$A48,'Secondary Student Counts'!$Q:$Q,"6-8"),"-")</f>
        <v>-</v>
      </c>
      <c r="G48" s="47" t="str">
        <f>IFERROR(AVERAGEIFS('Secondary Student Counts'!$G:$G,'Secondary Student Counts'!$A:$A,AvgTeachStationRatiosbySite!$A48,'Secondary Student Counts'!$Q:$Q,"9-12"),"-")</f>
        <v>-</v>
      </c>
      <c r="H48" s="45" t="s">
        <v>1890</v>
      </c>
    </row>
    <row r="49" spans="1:8">
      <c r="A49" s="45">
        <v>186</v>
      </c>
      <c r="B49" s="46" t="s">
        <v>1700</v>
      </c>
      <c r="C49" s="45">
        <v>0</v>
      </c>
      <c r="D49" s="45">
        <v>5</v>
      </c>
      <c r="E49" s="47">
        <f>IFERROR(AVERAGEIF('Elementary Student Counts'!A:A,A49,'Elementary Student Counts'!G:G),"-")</f>
        <v>21.428571428571427</v>
      </c>
      <c r="F49" s="47" t="str">
        <f>IFERROR(AVERAGEIFS('Secondary Student Counts'!$G:$G,'Secondary Student Counts'!$A:$A,AvgTeachStationRatiosbySite!$A49,'Secondary Student Counts'!$Q:$Q,"6-8"),"-")</f>
        <v>-</v>
      </c>
      <c r="G49" s="47" t="str">
        <f>IFERROR(AVERAGEIFS('Secondary Student Counts'!$G:$G,'Secondary Student Counts'!$A:$A,AvgTeachStationRatiosbySite!$A49,'Secondary Student Counts'!$Q:$Q,"9-12"),"-")</f>
        <v>-</v>
      </c>
      <c r="H49" s="45" t="s">
        <v>1890</v>
      </c>
    </row>
    <row r="50" spans="1:8">
      <c r="A50" s="45">
        <v>190</v>
      </c>
      <c r="B50" s="46" t="s">
        <v>1714</v>
      </c>
      <c r="C50" s="45">
        <v>0</v>
      </c>
      <c r="D50" s="45">
        <v>5</v>
      </c>
      <c r="E50" s="47">
        <f>IFERROR(AVERAGEIF('Elementary Student Counts'!A:A,A50,'Elementary Student Counts'!G:G),"-")</f>
        <v>24.75</v>
      </c>
      <c r="F50" s="47" t="str">
        <f>IFERROR(AVERAGEIFS('Secondary Student Counts'!$G:$G,'Secondary Student Counts'!$A:$A,AvgTeachStationRatiosbySite!$A50,'Secondary Student Counts'!$Q:$Q,"6-8"),"-")</f>
        <v>-</v>
      </c>
      <c r="G50" s="47" t="str">
        <f>IFERROR(AVERAGEIFS('Secondary Student Counts'!$G:$G,'Secondary Student Counts'!$A:$A,AvgTeachStationRatiosbySite!$A50,'Secondary Student Counts'!$Q:$Q,"9-12"),"-")</f>
        <v>-</v>
      </c>
      <c r="H50" s="45" t="s">
        <v>1890</v>
      </c>
    </row>
    <row r="51" spans="1:8">
      <c r="A51" s="45">
        <v>191</v>
      </c>
      <c r="B51" s="46" t="s">
        <v>48</v>
      </c>
      <c r="C51" s="45">
        <v>-2</v>
      </c>
      <c r="D51" s="45">
        <v>8</v>
      </c>
      <c r="E51" s="47">
        <f>IFERROR(AVERAGEIF('Elementary Student Counts'!A:A,A51,'Elementary Student Counts'!G:G),"-")</f>
        <v>18.625</v>
      </c>
      <c r="F51" s="47">
        <f>IFERROR(AVERAGEIFS('Secondary Student Counts'!$G:$G,'Secondary Student Counts'!$A:$A,AvgTeachStationRatiosbySite!$A51,'Secondary Student Counts'!$Q:$Q,"6-8"),"-")</f>
        <v>24.142857142857142</v>
      </c>
      <c r="G51" s="47" t="str">
        <f>IFERROR(AVERAGEIFS('Secondary Student Counts'!$G:$G,'Secondary Student Counts'!$A:$A,AvgTeachStationRatiosbySite!$A51,'Secondary Student Counts'!$Q:$Q,"9-12"),"-")</f>
        <v>-</v>
      </c>
      <c r="H51" s="45" t="s">
        <v>1890</v>
      </c>
    </row>
    <row r="52" spans="1:8">
      <c r="A52" s="45">
        <v>112</v>
      </c>
      <c r="B52" s="46" t="s">
        <v>9</v>
      </c>
      <c r="C52" s="45">
        <v>-1</v>
      </c>
      <c r="D52" s="45">
        <v>8</v>
      </c>
      <c r="E52" s="47">
        <f>IFERROR(AVERAGEIF('Elementary Student Counts'!A:A,A52,'Elementary Student Counts'!G:G),"-")</f>
        <v>22.15</v>
      </c>
      <c r="F52" s="47">
        <f>IFERROR(AVERAGEIFS('Secondary Student Counts'!$G:$G,'Secondary Student Counts'!$A:$A,AvgTeachStationRatiosbySite!$A52,'Secondary Student Counts'!$Q:$Q,"6-8"),"-")</f>
        <v>26.333333333333332</v>
      </c>
      <c r="G52" s="47" t="str">
        <f>IFERROR(AVERAGEIFS('Secondary Student Counts'!$G:$G,'Secondary Student Counts'!$A:$A,AvgTeachStationRatiosbySite!$A52,'Secondary Student Counts'!$Q:$Q,"9-12"),"-")</f>
        <v>-</v>
      </c>
      <c r="H52" s="45" t="s">
        <v>1890</v>
      </c>
    </row>
    <row r="53" spans="1:8">
      <c r="A53" s="45">
        <v>121</v>
      </c>
      <c r="B53" s="46" t="s">
        <v>1852</v>
      </c>
      <c r="C53" s="45">
        <v>-1</v>
      </c>
      <c r="D53" s="45">
        <v>8</v>
      </c>
      <c r="E53" s="47">
        <f>IFERROR(AVERAGEIF('Elementary Student Counts'!A:A,A53,'Elementary Student Counts'!G:G),"-")</f>
        <v>25.111111111111111</v>
      </c>
      <c r="F53" s="47">
        <f>IFERROR(AVERAGEIFS('Secondary Student Counts'!$G:$G,'Secondary Student Counts'!$A:$A,AvgTeachStationRatiosbySite!$A53,'Secondary Student Counts'!$Q:$Q,"6-8"),"-")</f>
        <v>28</v>
      </c>
      <c r="G53" s="47" t="str">
        <f>IFERROR(AVERAGEIFS('Secondary Student Counts'!$G:$G,'Secondary Student Counts'!$A:$A,AvgTeachStationRatiosbySite!$A53,'Secondary Student Counts'!$Q:$Q,"9-12"),"-")</f>
        <v>-</v>
      </c>
      <c r="H53" s="45" t="s">
        <v>1890</v>
      </c>
    </row>
    <row r="54" spans="1:8">
      <c r="A54" s="45">
        <v>144</v>
      </c>
      <c r="B54" s="46" t="s">
        <v>1870</v>
      </c>
      <c r="C54" s="45">
        <v>-1</v>
      </c>
      <c r="D54" s="45">
        <v>8</v>
      </c>
      <c r="E54" s="47">
        <f>IFERROR(AVERAGEIF('Elementary Student Counts'!A:A,A54,'Elementary Student Counts'!G:G),"-")</f>
        <v>18.8</v>
      </c>
      <c r="F54" s="47">
        <f>IFERROR(AVERAGEIFS('Secondary Student Counts'!$G:$G,'Secondary Student Counts'!$A:$A,AvgTeachStationRatiosbySite!$A54,'Secondary Student Counts'!$Q:$Q,"6-8"),"-")</f>
        <v>15.2</v>
      </c>
      <c r="G54" s="47" t="str">
        <f>IFERROR(AVERAGEIFS('Secondary Student Counts'!$G:$G,'Secondary Student Counts'!$A:$A,AvgTeachStationRatiosbySite!$A54,'Secondary Student Counts'!$Q:$Q,"9-12"),"-")</f>
        <v>-</v>
      </c>
      <c r="H54" s="45" t="s">
        <v>1890</v>
      </c>
    </row>
    <row r="55" spans="1:8">
      <c r="A55" s="45">
        <v>235</v>
      </c>
      <c r="B55" s="46" t="s">
        <v>393</v>
      </c>
      <c r="C55" s="45">
        <v>-1</v>
      </c>
      <c r="D55" s="45">
        <v>8</v>
      </c>
      <c r="E55" s="47">
        <f>IFERROR(AVERAGEIF('Elementary Student Counts'!A:A,A55,'Elementary Student Counts'!G:G),"-")</f>
        <v>22.933333333333334</v>
      </c>
      <c r="F55" s="47">
        <f>IFERROR(AVERAGEIFS('Secondary Student Counts'!$G:$G,'Secondary Student Counts'!$A:$A,AvgTeachStationRatiosbySite!$A55,'Secondary Student Counts'!$Q:$Q,"6-8"),"-")</f>
        <v>19.648648648648649</v>
      </c>
      <c r="G55" s="47" t="str">
        <f>IFERROR(AVERAGEIFS('Secondary Student Counts'!$G:$G,'Secondary Student Counts'!$A:$A,AvgTeachStationRatiosbySite!$A55,'Secondary Student Counts'!$Q:$Q,"9-12"),"-")</f>
        <v>-</v>
      </c>
      <c r="H55" s="45" t="s">
        <v>1890</v>
      </c>
    </row>
    <row r="56" spans="1:8">
      <c r="A56" s="45">
        <v>127</v>
      </c>
      <c r="B56" s="46" t="s">
        <v>1846</v>
      </c>
      <c r="C56" s="45">
        <v>0</v>
      </c>
      <c r="D56" s="45">
        <v>8</v>
      </c>
      <c r="E56" s="47">
        <f>IFERROR(AVERAGEIF('Elementary Student Counts'!A:A,A56,'Elementary Student Counts'!G:G),"-")</f>
        <v>23.583333333333332</v>
      </c>
      <c r="F56" s="47">
        <f>IFERROR(AVERAGEIFS('Secondary Student Counts'!$G:$G,'Secondary Student Counts'!$A:$A,AvgTeachStationRatiosbySite!$A56,'Secondary Student Counts'!$Q:$Q,"6-8"),"-")</f>
        <v>28.923076923076923</v>
      </c>
      <c r="G56" s="47" t="str">
        <f>IFERROR(AVERAGEIFS('Secondary Student Counts'!$G:$G,'Secondary Student Counts'!$A:$A,AvgTeachStationRatiosbySite!$A56,'Secondary Student Counts'!$Q:$Q,"9-12"),"-")</f>
        <v>-</v>
      </c>
      <c r="H56" s="45" t="s">
        <v>1890</v>
      </c>
    </row>
    <row r="57" spans="1:8">
      <c r="A57" s="45">
        <v>201</v>
      </c>
      <c r="B57" s="46" t="s">
        <v>1830</v>
      </c>
      <c r="C57" s="45">
        <v>6</v>
      </c>
      <c r="D57" s="45">
        <v>8</v>
      </c>
      <c r="E57" s="47" t="str">
        <f>IFERROR(AVERAGEIF('Elementary Student Counts'!A:A,A57,'Elementary Student Counts'!G:G),"-")</f>
        <v>-</v>
      </c>
      <c r="F57" s="47">
        <f>IFERROR(AVERAGEIFS('Secondary Student Counts'!$G:$G,'Secondary Student Counts'!$A:$A,AvgTeachStationRatiosbySite!$A57,'Secondary Student Counts'!$Q:$Q,"6-8"),"-")</f>
        <v>27.393442622950818</v>
      </c>
      <c r="G57" s="47" t="str">
        <f>IFERROR(AVERAGEIFS('Secondary Student Counts'!$G:$G,'Secondary Student Counts'!$A:$A,AvgTeachStationRatiosbySite!$A57,'Secondary Student Counts'!$Q:$Q,"9-12"),"-")</f>
        <v>-</v>
      </c>
      <c r="H57" s="45" t="s">
        <v>1890</v>
      </c>
    </row>
    <row r="58" spans="1:8">
      <c r="A58" s="45">
        <v>203</v>
      </c>
      <c r="B58" s="46" t="s">
        <v>1840</v>
      </c>
      <c r="C58" s="45">
        <v>6</v>
      </c>
      <c r="D58" s="45">
        <v>8</v>
      </c>
      <c r="E58" s="47" t="str">
        <f>IFERROR(AVERAGEIF('Elementary Student Counts'!A:A,A58,'Elementary Student Counts'!G:G),"-")</f>
        <v>-</v>
      </c>
      <c r="F58" s="47">
        <f>IFERROR(AVERAGEIFS('Secondary Student Counts'!$G:$G,'Secondary Student Counts'!$A:$A,AvgTeachStationRatiosbySite!$A58,'Secondary Student Counts'!$Q:$Q,"6-8"),"-")</f>
        <v>23.030303030303031</v>
      </c>
      <c r="G58" s="47" t="str">
        <f>IFERROR(AVERAGEIFS('Secondary Student Counts'!$G:$G,'Secondary Student Counts'!$A:$A,AvgTeachStationRatiosbySite!$A58,'Secondary Student Counts'!$Q:$Q,"9-12"),"-")</f>
        <v>-</v>
      </c>
      <c r="H58" s="45" t="s">
        <v>1890</v>
      </c>
    </row>
    <row r="59" spans="1:8">
      <c r="A59" s="45">
        <v>204</v>
      </c>
      <c r="B59" s="46" t="s">
        <v>88</v>
      </c>
      <c r="C59" s="45">
        <v>6</v>
      </c>
      <c r="D59" s="45">
        <v>8</v>
      </c>
      <c r="E59" s="47" t="str">
        <f>IFERROR(AVERAGEIF('Elementary Student Counts'!A:A,A59,'Elementary Student Counts'!G:G),"-")</f>
        <v>-</v>
      </c>
      <c r="F59" s="47">
        <f>IFERROR(AVERAGEIFS('Secondary Student Counts'!$G:$G,'Secondary Student Counts'!$A:$A,AvgTeachStationRatiosbySite!$A59,'Secondary Student Counts'!$Q:$Q,"6-8"),"-")</f>
        <v>17.745098039215687</v>
      </c>
      <c r="G59" s="47" t="str">
        <f>IFERROR(AVERAGEIFS('Secondary Student Counts'!$G:$G,'Secondary Student Counts'!$A:$A,AvgTeachStationRatiosbySite!$A59,'Secondary Student Counts'!$Q:$Q,"9-12"),"-")</f>
        <v>-</v>
      </c>
      <c r="H59" s="45" t="s">
        <v>1890</v>
      </c>
    </row>
    <row r="60" spans="1:8">
      <c r="A60" s="45">
        <v>210</v>
      </c>
      <c r="B60" s="46" t="s">
        <v>1834</v>
      </c>
      <c r="C60" s="45">
        <v>6</v>
      </c>
      <c r="D60" s="45">
        <v>8</v>
      </c>
      <c r="E60" s="47" t="str">
        <f>IFERROR(AVERAGEIF('Elementary Student Counts'!A:A,A60,'Elementary Student Counts'!G:G),"-")</f>
        <v>-</v>
      </c>
      <c r="F60" s="47">
        <f>IFERROR(AVERAGEIFS('Secondary Student Counts'!$G:$G,'Secondary Student Counts'!$A:$A,AvgTeachStationRatiosbySite!$A60,'Secondary Student Counts'!$Q:$Q,"6-8"),"-")</f>
        <v>29.793893129770993</v>
      </c>
      <c r="G60" s="47" t="str">
        <f>IFERROR(AVERAGEIFS('Secondary Student Counts'!$G:$G,'Secondary Student Counts'!$A:$A,AvgTeachStationRatiosbySite!$A60,'Secondary Student Counts'!$Q:$Q,"9-12"),"-")</f>
        <v>-</v>
      </c>
      <c r="H60" s="45" t="s">
        <v>1890</v>
      </c>
    </row>
    <row r="61" spans="1:8">
      <c r="A61" s="45">
        <v>211</v>
      </c>
      <c r="B61" s="46" t="s">
        <v>1863</v>
      </c>
      <c r="C61" s="45">
        <v>6</v>
      </c>
      <c r="D61" s="45">
        <v>8</v>
      </c>
      <c r="E61" s="47" t="str">
        <f>IFERROR(AVERAGEIF('Elementary Student Counts'!A:A,A61,'Elementary Student Counts'!G:G),"-")</f>
        <v>-</v>
      </c>
      <c r="F61" s="47">
        <f>IFERROR(AVERAGEIFS('Secondary Student Counts'!$G:$G,'Secondary Student Counts'!$A:$A,AvgTeachStationRatiosbySite!$A61,'Secondary Student Counts'!$Q:$Q,"6-8"),"-")</f>
        <v>24.58677685950413</v>
      </c>
      <c r="G61" s="47" t="str">
        <f>IFERROR(AVERAGEIFS('Secondary Student Counts'!$G:$G,'Secondary Student Counts'!$A:$A,AvgTeachStationRatiosbySite!$A61,'Secondary Student Counts'!$Q:$Q,"9-12"),"-")</f>
        <v>-</v>
      </c>
      <c r="H61" s="45" t="s">
        <v>1890</v>
      </c>
    </row>
    <row r="62" spans="1:8">
      <c r="A62" s="45">
        <v>212</v>
      </c>
      <c r="B62" s="46" t="s">
        <v>1878</v>
      </c>
      <c r="C62" s="45">
        <v>6</v>
      </c>
      <c r="D62" s="45">
        <v>8</v>
      </c>
      <c r="E62" s="47" t="str">
        <f>IFERROR(AVERAGEIF('Elementary Student Counts'!A:A,A62,'Elementary Student Counts'!G:G),"-")</f>
        <v>-</v>
      </c>
      <c r="F62" s="47">
        <f>IFERROR(AVERAGEIFS('Secondary Student Counts'!$G:$G,'Secondary Student Counts'!$A:$A,AvgTeachStationRatiosbySite!$A62,'Secondary Student Counts'!$Q:$Q,"6-8"),"-")</f>
        <v>28.23076923076923</v>
      </c>
      <c r="G62" s="47" t="str">
        <f>IFERROR(AVERAGEIFS('Secondary Student Counts'!$G:$G,'Secondary Student Counts'!$A:$A,AvgTeachStationRatiosbySite!$A62,'Secondary Student Counts'!$Q:$Q,"9-12"),"-")</f>
        <v>-</v>
      </c>
      <c r="H62" s="45" t="s">
        <v>1890</v>
      </c>
    </row>
    <row r="63" spans="1:8">
      <c r="A63" s="45">
        <v>213</v>
      </c>
      <c r="B63" s="46" t="s">
        <v>1883</v>
      </c>
      <c r="C63" s="45">
        <v>6</v>
      </c>
      <c r="D63" s="45">
        <v>8</v>
      </c>
      <c r="E63" s="47" t="str">
        <f>IFERROR(AVERAGEIF('Elementary Student Counts'!A:A,A63,'Elementary Student Counts'!G:G),"-")</f>
        <v>-</v>
      </c>
      <c r="F63" s="47">
        <f>IFERROR(AVERAGEIFS('Secondary Student Counts'!$G:$G,'Secondary Student Counts'!$A:$A,AvgTeachStationRatiosbySite!$A63,'Secondary Student Counts'!$Q:$Q,"6-8"),"-")</f>
        <v>22.475409836065573</v>
      </c>
      <c r="G63" s="47" t="str">
        <f>IFERROR(AVERAGEIFS('Secondary Student Counts'!$G:$G,'Secondary Student Counts'!$A:$A,AvgTeachStationRatiosbySite!$A63,'Secondary Student Counts'!$Q:$Q,"9-12"),"-")</f>
        <v>-</v>
      </c>
      <c r="H63" s="45" t="s">
        <v>1890</v>
      </c>
    </row>
    <row r="64" spans="1:8">
      <c r="A64" s="45">
        <v>221</v>
      </c>
      <c r="B64" s="46" t="s">
        <v>310</v>
      </c>
      <c r="C64" s="45">
        <v>6</v>
      </c>
      <c r="D64" s="45">
        <v>8</v>
      </c>
      <c r="E64" s="47" t="str">
        <f>IFERROR(AVERAGEIF('Elementary Student Counts'!A:A,A64,'Elementary Student Counts'!G:G),"-")</f>
        <v>-</v>
      </c>
      <c r="F64" s="47">
        <f>IFERROR(AVERAGEIFS('Secondary Student Counts'!$G:$G,'Secondary Student Counts'!$A:$A,AvgTeachStationRatiosbySite!$A64,'Secondary Student Counts'!$Q:$Q,"6-8"),"-")</f>
        <v>29.019607843137255</v>
      </c>
      <c r="G64" s="47" t="str">
        <f>IFERROR(AVERAGEIFS('Secondary Student Counts'!$G:$G,'Secondary Student Counts'!$A:$A,AvgTeachStationRatiosbySite!$A64,'Secondary Student Counts'!$Q:$Q,"9-12"),"-")</f>
        <v>-</v>
      </c>
      <c r="H64" s="45" t="s">
        <v>1890</v>
      </c>
    </row>
    <row r="65" spans="1:8">
      <c r="A65" s="45">
        <v>224</v>
      </c>
      <c r="B65" s="46" t="s">
        <v>324</v>
      </c>
      <c r="C65" s="45">
        <v>6</v>
      </c>
      <c r="D65" s="45">
        <v>8</v>
      </c>
      <c r="E65" s="47" t="str">
        <f>IFERROR(AVERAGEIF('Elementary Student Counts'!A:A,A65,'Elementary Student Counts'!G:G),"-")</f>
        <v>-</v>
      </c>
      <c r="F65" s="47">
        <f>IFERROR(AVERAGEIFS('Secondary Student Counts'!$G:$G,'Secondary Student Counts'!$A:$A,AvgTeachStationRatiosbySite!$A65,'Secondary Student Counts'!$Q:$Q,"6-8"),"-")</f>
        <v>21.61904761904762</v>
      </c>
      <c r="G65" s="47" t="str">
        <f>IFERROR(AVERAGEIFS('Secondary Student Counts'!$G:$G,'Secondary Student Counts'!$A:$A,AvgTeachStationRatiosbySite!$A65,'Secondary Student Counts'!$Q:$Q,"9-12"),"-")</f>
        <v>-</v>
      </c>
      <c r="H65" s="45" t="s">
        <v>1890</v>
      </c>
    </row>
    <row r="66" spans="1:8">
      <c r="A66" s="45">
        <v>226</v>
      </c>
      <c r="B66" s="46" t="s">
        <v>342</v>
      </c>
      <c r="C66" s="45">
        <v>6</v>
      </c>
      <c r="D66" s="45">
        <v>8</v>
      </c>
      <c r="E66" s="47" t="str">
        <f>IFERROR(AVERAGEIF('Elementary Student Counts'!A:A,A66,'Elementary Student Counts'!G:G),"-")</f>
        <v>-</v>
      </c>
      <c r="F66" s="47">
        <f>IFERROR(AVERAGEIFS('Secondary Student Counts'!$G:$G,'Secondary Student Counts'!$A:$A,AvgTeachStationRatiosbySite!$A66,'Secondary Student Counts'!$Q:$Q,"6-8"),"-")</f>
        <v>31.5</v>
      </c>
      <c r="G66" s="47" t="str">
        <f>IFERROR(AVERAGEIFS('Secondary Student Counts'!$G:$G,'Secondary Student Counts'!$A:$A,AvgTeachStationRatiosbySite!$A66,'Secondary Student Counts'!$Q:$Q,"9-12"),"-")</f>
        <v>-</v>
      </c>
      <c r="H66" s="45" t="s">
        <v>1890</v>
      </c>
    </row>
    <row r="67" spans="1:8">
      <c r="A67" s="45">
        <v>228</v>
      </c>
      <c r="B67" s="46" t="s">
        <v>1882</v>
      </c>
      <c r="C67" s="45">
        <v>6</v>
      </c>
      <c r="D67" s="45">
        <v>8</v>
      </c>
      <c r="E67" s="47" t="str">
        <f>IFERROR(AVERAGEIF('Elementary Student Counts'!A:A,A67,'Elementary Student Counts'!G:G),"-")</f>
        <v>-</v>
      </c>
      <c r="F67" s="47">
        <f>IFERROR(AVERAGEIFS('Secondary Student Counts'!$G:$G,'Secondary Student Counts'!$A:$A,AvgTeachStationRatiosbySite!$A67,'Secondary Student Counts'!$Q:$Q,"6-8"),"-")</f>
        <v>24.953846153846154</v>
      </c>
      <c r="G67" s="47" t="str">
        <f>IFERROR(AVERAGEIFS('Secondary Student Counts'!$G:$G,'Secondary Student Counts'!$A:$A,AvgTeachStationRatiosbySite!$A67,'Secondary Student Counts'!$Q:$Q,"9-12"),"-")</f>
        <v>-</v>
      </c>
      <c r="H67" s="45" t="s">
        <v>1890</v>
      </c>
    </row>
    <row r="68" spans="1:8">
      <c r="A68" s="45">
        <v>236</v>
      </c>
      <c r="B68" s="46" t="s">
        <v>403</v>
      </c>
      <c r="C68" s="45">
        <v>6</v>
      </c>
      <c r="D68" s="45">
        <v>8</v>
      </c>
      <c r="E68" s="47" t="str">
        <f>IFERROR(AVERAGEIF('Elementary Student Counts'!A:A,A68,'Elementary Student Counts'!G:G),"-")</f>
        <v>-</v>
      </c>
      <c r="F68" s="47">
        <f>IFERROR(AVERAGEIFS('Secondary Student Counts'!$G:$G,'Secondary Student Counts'!$A:$A,AvgTeachStationRatiosbySite!$A68,'Secondary Student Counts'!$Q:$Q,"6-8"),"-")</f>
        <v>22.579710144927535</v>
      </c>
      <c r="G68" s="47" t="str">
        <f>IFERROR(AVERAGEIFS('Secondary Student Counts'!$G:$G,'Secondary Student Counts'!$A:$A,AvgTeachStationRatiosbySite!$A68,'Secondary Student Counts'!$Q:$Q,"9-12"),"-")</f>
        <v>-</v>
      </c>
      <c r="H68" s="45" t="s">
        <v>1890</v>
      </c>
    </row>
    <row r="69" spans="1:8">
      <c r="A69" s="45">
        <v>206</v>
      </c>
      <c r="B69" s="46" t="s">
        <v>1824</v>
      </c>
      <c r="C69" s="45">
        <v>6</v>
      </c>
      <c r="D69" s="45">
        <v>9</v>
      </c>
      <c r="E69" s="47" t="str">
        <f>IFERROR(AVERAGEIF('Elementary Student Counts'!A:A,A69,'Elementary Student Counts'!G:G),"-")</f>
        <v>-</v>
      </c>
      <c r="F69" s="47">
        <f>IFERROR(AVERAGEIFS('Secondary Student Counts'!$G:$G,'Secondary Student Counts'!$A:$A,AvgTeachStationRatiosbySite!$A69,'Secondary Student Counts'!$Q:$Q,"6-8"),"-")</f>
        <v>19.77</v>
      </c>
      <c r="G69" s="47">
        <f>IFERROR(AVERAGEIFS('Secondary Student Counts'!$G:$G,'Secondary Student Counts'!$A:$A,AvgTeachStationRatiosbySite!$A69,'Secondary Student Counts'!$Q:$Q,"9-12"),"-")</f>
        <v>10.454545454545455</v>
      </c>
      <c r="H69" s="45" t="s">
        <v>1890</v>
      </c>
    </row>
    <row r="70" spans="1:8">
      <c r="A70" s="45">
        <v>215</v>
      </c>
      <c r="B70" s="46" t="s">
        <v>245</v>
      </c>
      <c r="C70" s="45">
        <v>6</v>
      </c>
      <c r="D70" s="45">
        <v>12</v>
      </c>
      <c r="E70" s="47" t="str">
        <f>IFERROR(AVERAGEIF('Elementary Student Counts'!A:A,A70,'Elementary Student Counts'!G:G),"-")</f>
        <v>-</v>
      </c>
      <c r="F70" s="47">
        <f>IFERROR(AVERAGEIFS('Secondary Student Counts'!$G:$G,'Secondary Student Counts'!$A:$A,AvgTeachStationRatiosbySite!$A70,'Secondary Student Counts'!$Q:$Q,"6-8"),"-")</f>
        <v>27.157894736842106</v>
      </c>
      <c r="G70" s="47">
        <f>IFERROR(AVERAGEIFS('Secondary Student Counts'!$G:$G,'Secondary Student Counts'!$A:$A,AvgTeachStationRatiosbySite!$A70,'Secondary Student Counts'!$Q:$Q,"9-12"),"-")</f>
        <v>24.38372093023256</v>
      </c>
      <c r="H70" s="45" t="s">
        <v>1890</v>
      </c>
    </row>
    <row r="71" spans="1:8">
      <c r="A71" s="45">
        <v>232</v>
      </c>
      <c r="B71" s="46" t="s">
        <v>370</v>
      </c>
      <c r="C71" s="45">
        <v>6</v>
      </c>
      <c r="D71" s="45">
        <v>12</v>
      </c>
      <c r="E71" s="47" t="str">
        <f>IFERROR(AVERAGEIF('Elementary Student Counts'!A:A,A71,'Elementary Student Counts'!G:G),"-")</f>
        <v>-</v>
      </c>
      <c r="F71" s="47">
        <f>IFERROR(AVERAGEIFS('Secondary Student Counts'!$G:$G,'Secondary Student Counts'!$A:$A,AvgTeachStationRatiosbySite!$A71,'Secondary Student Counts'!$Q:$Q,"6-8"),"-")</f>
        <v>29.733333333333334</v>
      </c>
      <c r="G71" s="47">
        <f>IFERROR(AVERAGEIFS('Secondary Student Counts'!$G:$G,'Secondary Student Counts'!$A:$A,AvgTeachStationRatiosbySite!$A71,'Secondary Student Counts'!$Q:$Q,"9-12"),"-")</f>
        <v>27.621621621621621</v>
      </c>
      <c r="H71" s="45" t="s">
        <v>1890</v>
      </c>
    </row>
    <row r="72" spans="1:8">
      <c r="A72" s="45">
        <v>335</v>
      </c>
      <c r="B72" s="46" t="s">
        <v>1855</v>
      </c>
      <c r="C72" s="45">
        <v>6</v>
      </c>
      <c r="D72" s="45">
        <v>12</v>
      </c>
      <c r="E72" s="47" t="str">
        <f>IFERROR(AVERAGEIF('Elementary Student Counts'!A:A,A72,'Elementary Student Counts'!G:G),"-")</f>
        <v>-</v>
      </c>
      <c r="F72" s="47">
        <f>IFERROR(AVERAGEIFS('Secondary Student Counts'!$G:$G,'Secondary Student Counts'!$A:$A,AvgTeachStationRatiosbySite!$A72,'Secondary Student Counts'!$Q:$Q,"6-8"),"-")</f>
        <v>23.70967741935484</v>
      </c>
      <c r="G72" s="47">
        <f>IFERROR(AVERAGEIFS('Secondary Student Counts'!$G:$G,'Secondary Student Counts'!$A:$A,AvgTeachStationRatiosbySite!$A72,'Secondary Student Counts'!$Q:$Q,"9-12"),"-")</f>
        <v>25.807692307692307</v>
      </c>
      <c r="H72" s="45" t="s">
        <v>1890</v>
      </c>
    </row>
    <row r="73" spans="1:8">
      <c r="A73" s="45">
        <v>301</v>
      </c>
      <c r="B73" s="46" t="s">
        <v>1828</v>
      </c>
      <c r="C73" s="45">
        <v>9</v>
      </c>
      <c r="D73" s="45">
        <v>12</v>
      </c>
      <c r="E73" s="47" t="str">
        <f>IFERROR(AVERAGEIF('Elementary Student Counts'!A:A,A73,'Elementary Student Counts'!G:G),"-")</f>
        <v>-</v>
      </c>
      <c r="F73" s="47" t="str">
        <f>IFERROR(AVERAGEIFS('Secondary Student Counts'!$G:$G,'Secondary Student Counts'!$A:$A,AvgTeachStationRatiosbySite!$A73,'Secondary Student Counts'!$Q:$Q,"6-8"),"-")</f>
        <v>-</v>
      </c>
      <c r="G73" s="47">
        <f>IFERROR(AVERAGEIFS('Secondary Student Counts'!$G:$G,'Secondary Student Counts'!$A:$A,AvgTeachStationRatiosbySite!$A73,'Secondary Student Counts'!$Q:$Q,"9-12"),"-")</f>
        <v>23.771812080536911</v>
      </c>
      <c r="H73" s="45" t="s">
        <v>1890</v>
      </c>
    </row>
    <row r="74" spans="1:8">
      <c r="A74" s="45">
        <v>302</v>
      </c>
      <c r="B74" s="46" t="s">
        <v>1839</v>
      </c>
      <c r="C74" s="45">
        <v>9</v>
      </c>
      <c r="D74" s="45">
        <v>12</v>
      </c>
      <c r="E74" s="47" t="str">
        <f>IFERROR(AVERAGEIF('Elementary Student Counts'!A:A,A74,'Elementary Student Counts'!G:G),"-")</f>
        <v>-</v>
      </c>
      <c r="F74" s="47" t="str">
        <f>IFERROR(AVERAGEIFS('Secondary Student Counts'!$G:$G,'Secondary Student Counts'!$A:$A,AvgTeachStationRatiosbySite!$A74,'Secondary Student Counts'!$Q:$Q,"6-8"),"-")</f>
        <v>-</v>
      </c>
      <c r="G74" s="47">
        <f>IFERROR(AVERAGEIFS('Secondary Student Counts'!$G:$G,'Secondary Student Counts'!$A:$A,AvgTeachStationRatiosbySite!$A74,'Secondary Student Counts'!$Q:$Q,"9-12"),"-")</f>
        <v>21.537500000000001</v>
      </c>
      <c r="H74" s="45" t="s">
        <v>1890</v>
      </c>
    </row>
    <row r="75" spans="1:8">
      <c r="A75" s="45">
        <v>303</v>
      </c>
      <c r="B75" s="46" t="s">
        <v>1861</v>
      </c>
      <c r="C75" s="45">
        <v>9</v>
      </c>
      <c r="D75" s="45">
        <v>12</v>
      </c>
      <c r="E75" s="47" t="str">
        <f>IFERROR(AVERAGEIF('Elementary Student Counts'!A:A,A75,'Elementary Student Counts'!G:G),"-")</f>
        <v>-</v>
      </c>
      <c r="F75" s="47" t="str">
        <f>IFERROR(AVERAGEIFS('Secondary Student Counts'!$G:$G,'Secondary Student Counts'!$A:$A,AvgTeachStationRatiosbySite!$A75,'Secondary Student Counts'!$Q:$Q,"6-8"),"-")</f>
        <v>-</v>
      </c>
      <c r="G75" s="47">
        <f>IFERROR(AVERAGEIFS('Secondary Student Counts'!$G:$G,'Secondary Student Counts'!$A:$A,AvgTeachStationRatiosbySite!$A75,'Secondary Student Counts'!$Q:$Q,"9-12"),"-")</f>
        <v>21.211764705882352</v>
      </c>
      <c r="H75" s="45" t="s">
        <v>1890</v>
      </c>
    </row>
    <row r="76" spans="1:8">
      <c r="A76" s="45">
        <v>304</v>
      </c>
      <c r="B76" s="46" t="s">
        <v>1867</v>
      </c>
      <c r="C76" s="45">
        <v>9</v>
      </c>
      <c r="D76" s="45">
        <v>12</v>
      </c>
      <c r="E76" s="47" t="str">
        <f>IFERROR(AVERAGEIF('Elementary Student Counts'!A:A,A76,'Elementary Student Counts'!G:G),"-")</f>
        <v>-</v>
      </c>
      <c r="F76" s="47" t="str">
        <f>IFERROR(AVERAGEIFS('Secondary Student Counts'!$G:$G,'Secondary Student Counts'!$A:$A,AvgTeachStationRatiosbySite!$A76,'Secondary Student Counts'!$Q:$Q,"6-8"),"-")</f>
        <v>-</v>
      </c>
      <c r="G76" s="47">
        <f>IFERROR(AVERAGEIFS('Secondary Student Counts'!$G:$G,'Secondary Student Counts'!$A:$A,AvgTeachStationRatiosbySite!$A76,'Secondary Student Counts'!$Q:$Q,"9-12"),"-")</f>
        <v>25.107744107744107</v>
      </c>
      <c r="H76" s="45" t="s">
        <v>1890</v>
      </c>
    </row>
    <row r="77" spans="1:8">
      <c r="A77" s="45">
        <v>305</v>
      </c>
      <c r="B77" s="46" t="s">
        <v>1869</v>
      </c>
      <c r="C77" s="45">
        <v>9</v>
      </c>
      <c r="D77" s="45">
        <v>12</v>
      </c>
      <c r="E77" s="47" t="str">
        <f>IFERROR(AVERAGEIF('Elementary Student Counts'!A:A,A77,'Elementary Student Counts'!G:G),"-")</f>
        <v>-</v>
      </c>
      <c r="F77" s="47" t="str">
        <f>IFERROR(AVERAGEIFS('Secondary Student Counts'!$G:$G,'Secondary Student Counts'!$A:$A,AvgTeachStationRatiosbySite!$A77,'Secondary Student Counts'!$Q:$Q,"6-8"),"-")</f>
        <v>-</v>
      </c>
      <c r="G77" s="47">
        <f>IFERROR(AVERAGEIFS('Secondary Student Counts'!$G:$G,'Secondary Student Counts'!$A:$A,AvgTeachStationRatiosbySite!$A77,'Secondary Student Counts'!$Q:$Q,"9-12"),"-")</f>
        <v>28.016501650165015</v>
      </c>
      <c r="H77" s="45" t="s">
        <v>1890</v>
      </c>
    </row>
    <row r="78" spans="1:8">
      <c r="A78" s="45">
        <v>306</v>
      </c>
      <c r="B78" s="46" t="s">
        <v>1880</v>
      </c>
      <c r="C78" s="45">
        <v>9</v>
      </c>
      <c r="D78" s="45">
        <v>12</v>
      </c>
      <c r="E78" s="47" t="str">
        <f>IFERROR(AVERAGEIF('Elementary Student Counts'!A:A,A78,'Elementary Student Counts'!G:G),"-")</f>
        <v>-</v>
      </c>
      <c r="F78" s="47" t="str">
        <f>IFERROR(AVERAGEIFS('Secondary Student Counts'!$G:$G,'Secondary Student Counts'!$A:$A,AvgTeachStationRatiosbySite!$A78,'Secondary Student Counts'!$Q:$Q,"6-8"),"-")</f>
        <v>-</v>
      </c>
      <c r="G78" s="47">
        <f>IFERROR(AVERAGEIFS('Secondary Student Counts'!$G:$G,'Secondary Student Counts'!$A:$A,AvgTeachStationRatiosbySite!$A78,'Secondary Student Counts'!$Q:$Q,"9-12"),"-")</f>
        <v>26.183745583038871</v>
      </c>
      <c r="H78" s="45" t="s">
        <v>1890</v>
      </c>
    </row>
    <row r="79" spans="1:8">
      <c r="A79" s="45">
        <v>330</v>
      </c>
      <c r="B79" s="46" t="s">
        <v>843</v>
      </c>
      <c r="C79" s="45">
        <v>0</v>
      </c>
      <c r="D79" s="45">
        <v>12</v>
      </c>
      <c r="E79" s="47" t="str">
        <f>IFERROR(AVERAGEIF('Elementary Student Counts'!A:A,A79,'Elementary Student Counts'!G:G),"-")</f>
        <v>-</v>
      </c>
      <c r="F79" s="47" t="str">
        <f>IFERROR(AVERAGEIFS('Secondary Student Counts'!$G:$G,'Secondary Student Counts'!$A:$A,AvgTeachStationRatiosbySite!$A79,'Secondary Student Counts'!$Q:$Q,"6-8"),"-")</f>
        <v>-</v>
      </c>
      <c r="G79" s="47">
        <f>IFERROR(AVERAGEIFS('Secondary Student Counts'!$G:$G,'Secondary Student Counts'!$A:$A,AvgTeachStationRatiosbySite!$A79,'Secondary Student Counts'!$Q:$Q,"9-12"),"-")</f>
        <v>9.4</v>
      </c>
      <c r="H79" s="45" t="s">
        <v>1892</v>
      </c>
    </row>
    <row r="80" spans="1:8">
      <c r="A80" s="45">
        <v>269</v>
      </c>
      <c r="B80" s="46" t="s">
        <v>1866</v>
      </c>
      <c r="C80" s="45">
        <v>6</v>
      </c>
      <c r="D80" s="45">
        <v>8</v>
      </c>
      <c r="E80" s="47" t="str">
        <f>IFERROR(AVERAGEIF('Elementary Student Counts'!A:A,A80,'Elementary Student Counts'!G:G),"-")</f>
        <v>-</v>
      </c>
      <c r="F80" s="47">
        <f>IFERROR(AVERAGEIFS('Secondary Student Counts'!$G:$G,'Secondary Student Counts'!$A:$A,AvgTeachStationRatiosbySite!$A80,'Secondary Student Counts'!$Q:$Q,"6-8"),"-")</f>
        <v>5</v>
      </c>
      <c r="G80" s="47" t="str">
        <f>IFERROR(AVERAGEIFS('Secondary Student Counts'!$G:$G,'Secondary Student Counts'!$A:$A,AvgTeachStationRatiosbySite!$A80,'Secondary Student Counts'!$Q:$Q,"9-12"),"-")</f>
        <v>-</v>
      </c>
      <c r="H80" s="45" t="s">
        <v>1891</v>
      </c>
    </row>
    <row r="81" spans="1:8">
      <c r="A81" s="45">
        <v>309</v>
      </c>
      <c r="B81" s="46" t="s">
        <v>1874</v>
      </c>
      <c r="C81" s="45">
        <v>9</v>
      </c>
      <c r="D81" s="45">
        <v>12</v>
      </c>
      <c r="E81" s="47" t="str">
        <f>IFERROR(AVERAGEIF('Elementary Student Counts'!A:A,A81,'Elementary Student Counts'!G:G),"-")</f>
        <v>-</v>
      </c>
      <c r="F81" s="47" t="str">
        <f>IFERROR(AVERAGEIFS('Secondary Student Counts'!$G:$G,'Secondary Student Counts'!$A:$A,AvgTeachStationRatiosbySite!$A81,'Secondary Student Counts'!$Q:$Q,"6-8"),"-")</f>
        <v>-</v>
      </c>
      <c r="G81" s="47">
        <f>IFERROR(AVERAGEIFS('Secondary Student Counts'!$G:$G,'Secondary Student Counts'!$A:$A,AvgTeachStationRatiosbySite!$A81,'Secondary Student Counts'!$Q:$Q,"9-12"),"-")</f>
        <v>14.92</v>
      </c>
      <c r="H81" s="45" t="s">
        <v>1891</v>
      </c>
    </row>
    <row r="82" spans="1:8">
      <c r="A82" s="45">
        <v>310</v>
      </c>
      <c r="B82" s="46" t="s">
        <v>809</v>
      </c>
      <c r="C82" s="45">
        <v>9</v>
      </c>
      <c r="D82" s="45">
        <v>12</v>
      </c>
      <c r="E82" s="47" t="str">
        <f>IFERROR(AVERAGEIF('Elementary Student Counts'!A:A,A82,'Elementary Student Counts'!G:G),"-")</f>
        <v>-</v>
      </c>
      <c r="F82" s="47" t="str">
        <f>IFERROR(AVERAGEIFS('Secondary Student Counts'!$G:$G,'Secondary Student Counts'!$A:$A,AvgTeachStationRatiosbySite!$A82,'Secondary Student Counts'!$Q:$Q,"6-8"),"-")</f>
        <v>-</v>
      </c>
      <c r="G82" s="47">
        <f>IFERROR(AVERAGEIFS('Secondary Student Counts'!$G:$G,'Secondary Student Counts'!$A:$A,AvgTeachStationRatiosbySite!$A82,'Secondary Student Counts'!$Q:$Q,"9-12"),"-")</f>
        <v>22.15</v>
      </c>
      <c r="H82" s="45" t="s">
        <v>1891</v>
      </c>
    </row>
    <row r="83" spans="1:8">
      <c r="A83" s="45">
        <v>311</v>
      </c>
      <c r="B83" s="46" t="s">
        <v>1843</v>
      </c>
      <c r="C83" s="45">
        <v>9</v>
      </c>
      <c r="D83" s="45">
        <v>12</v>
      </c>
      <c r="E83" s="47" t="str">
        <f>IFERROR(AVERAGEIF('Elementary Student Counts'!A:A,A83,'Elementary Student Counts'!G:G),"-")</f>
        <v>-</v>
      </c>
      <c r="F83" s="47" t="str">
        <f>IFERROR(AVERAGEIFS('Secondary Student Counts'!$G:$G,'Secondary Student Counts'!$A:$A,AvgTeachStationRatiosbySite!$A83,'Secondary Student Counts'!$Q:$Q,"6-8"),"-")</f>
        <v>-</v>
      </c>
      <c r="G83" s="47" t="str">
        <f>IFERROR(AVERAGEIFS('Secondary Student Counts'!$G:$G,'Secondary Student Counts'!$A:$A,AvgTeachStationRatiosbySite!$A83,'Secondary Student Counts'!$Q:$Q,"9-12"),"-")</f>
        <v>-</v>
      </c>
      <c r="H83" s="45" t="s">
        <v>1891</v>
      </c>
    </row>
    <row r="84" spans="1:8">
      <c r="A84" s="45">
        <v>313</v>
      </c>
      <c r="B84" s="46" t="s">
        <v>835</v>
      </c>
      <c r="C84" s="45">
        <v>9</v>
      </c>
      <c r="D84" s="45">
        <v>12</v>
      </c>
      <c r="E84" s="47" t="str">
        <f>IFERROR(AVERAGEIF('Elementary Student Counts'!A:A,A84,'Elementary Student Counts'!G:G),"-")</f>
        <v>-</v>
      </c>
      <c r="F84" s="47" t="str">
        <f>IFERROR(AVERAGEIFS('Secondary Student Counts'!$G:$G,'Secondary Student Counts'!$A:$A,AvgTeachStationRatiosbySite!$A84,'Secondary Student Counts'!$Q:$Q,"6-8"),"-")</f>
        <v>-</v>
      </c>
      <c r="G84" s="47">
        <f>IFERROR(AVERAGEIFS('Secondary Student Counts'!$G:$G,'Secondary Student Counts'!$A:$A,AvgTeachStationRatiosbySite!$A84,'Secondary Student Counts'!$Q:$Q,"9-12"),"-")</f>
        <v>18.875</v>
      </c>
      <c r="H84" s="45" t="s">
        <v>1891</v>
      </c>
    </row>
    <row r="85" spans="1:8">
      <c r="A85" s="45">
        <v>333</v>
      </c>
      <c r="B85" s="46" t="s">
        <v>1865</v>
      </c>
      <c r="C85" s="45">
        <v>9</v>
      </c>
      <c r="D85" s="45">
        <v>12</v>
      </c>
      <c r="E85" s="47" t="str">
        <f>IFERROR(AVERAGEIF('Elementary Student Counts'!A:A,A85,'Elementary Student Counts'!G:G),"-")</f>
        <v>-</v>
      </c>
      <c r="F85" s="47" t="str">
        <f>IFERROR(AVERAGEIFS('Secondary Student Counts'!$G:$G,'Secondary Student Counts'!$A:$A,AvgTeachStationRatiosbySite!$A85,'Secondary Student Counts'!$Q:$Q,"6-8"),"-")</f>
        <v>-</v>
      </c>
      <c r="G85" s="47">
        <f>IFERROR(AVERAGEIFS('Secondary Student Counts'!$G:$G,'Secondary Student Counts'!$A:$A,AvgTeachStationRatiosbySite!$A85,'Secondary Student Counts'!$Q:$Q,"9-12"),"-")</f>
        <v>11.875</v>
      </c>
      <c r="H85" s="45" t="s">
        <v>1891</v>
      </c>
    </row>
    <row r="86" spans="1:8">
      <c r="A86" s="45">
        <v>338</v>
      </c>
      <c r="B86" s="46" t="s">
        <v>874</v>
      </c>
      <c r="C86" s="45">
        <v>9</v>
      </c>
      <c r="D86" s="45">
        <v>12</v>
      </c>
      <c r="E86" s="47" t="str">
        <f>IFERROR(AVERAGEIF('Elementary Student Counts'!A:A,A86,'Elementary Student Counts'!G:G),"-")</f>
        <v>-</v>
      </c>
      <c r="F86" s="47" t="str">
        <f>IFERROR(AVERAGEIFS('Secondary Student Counts'!$G:$G,'Secondary Student Counts'!$A:$A,AvgTeachStationRatiosbySite!$A86,'Secondary Student Counts'!$Q:$Q,"6-8"),"-")</f>
        <v>-</v>
      </c>
      <c r="G86" s="47">
        <f>IFERROR(AVERAGEIFS('Secondary Student Counts'!$G:$G,'Secondary Student Counts'!$A:$A,AvgTeachStationRatiosbySite!$A86,'Secondary Student Counts'!$Q:$Q,"9-12"),"-")</f>
        <v>91.25</v>
      </c>
      <c r="H86" s="45" t="s">
        <v>1891</v>
      </c>
    </row>
    <row r="87" spans="1:8">
      <c r="A87" s="45">
        <v>352</v>
      </c>
      <c r="B87" s="46" t="s">
        <v>883</v>
      </c>
      <c r="C87" s="45">
        <v>9</v>
      </c>
      <c r="D87" s="45">
        <v>12</v>
      </c>
      <c r="E87" s="47" t="str">
        <f>IFERROR(AVERAGEIF('Elementary Student Counts'!A:A,A87,'Elementary Student Counts'!G:G),"-")</f>
        <v>-</v>
      </c>
      <c r="F87" s="47" t="str">
        <f>IFERROR(AVERAGEIFS('Secondary Student Counts'!$G:$G,'Secondary Student Counts'!$A:$A,AvgTeachStationRatiosbySite!$A87,'Secondary Student Counts'!$Q:$Q,"6-8"),"-")</f>
        <v>-</v>
      </c>
      <c r="G87" s="47">
        <f>IFERROR(AVERAGEIFS('Secondary Student Counts'!$G:$G,'Secondary Student Counts'!$A:$A,AvgTeachStationRatiosbySite!$A87,'Secondary Student Counts'!$Q:$Q,"9-12"),"-")</f>
        <v>16.580645161290324</v>
      </c>
      <c r="H87" s="45" t="s">
        <v>1891</v>
      </c>
    </row>
    <row r="88" spans="1:8">
      <c r="A88" s="45">
        <v>353</v>
      </c>
      <c r="B88" s="46" t="s">
        <v>1868</v>
      </c>
      <c r="C88" s="45">
        <v>9</v>
      </c>
      <c r="D88" s="45">
        <v>12</v>
      </c>
      <c r="E88" s="47" t="str">
        <f>IFERROR(AVERAGEIF('Elementary Student Counts'!A:A,A88,'Elementary Student Counts'!G:G),"-")</f>
        <v>-</v>
      </c>
      <c r="F88" s="47" t="str">
        <f>IFERROR(AVERAGEIFS('Secondary Student Counts'!$G:$G,'Secondary Student Counts'!$A:$A,AvgTeachStationRatiosbySite!$A88,'Secondary Student Counts'!$Q:$Q,"6-8"),"-")</f>
        <v>-</v>
      </c>
      <c r="G88" s="47">
        <f>IFERROR(AVERAGEIFS('Secondary Student Counts'!$G:$G,'Secondary Student Counts'!$A:$A,AvgTeachStationRatiosbySite!$A88,'Secondary Student Counts'!$Q:$Q,"9-12"),"-")</f>
        <v>19.958333333333332</v>
      </c>
      <c r="H88" s="45" t="s">
        <v>1891</v>
      </c>
    </row>
  </sheetData>
  <mergeCells count="1">
    <mergeCell ref="E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42"/>
  <sheetViews>
    <sheetView workbookViewId="0">
      <pane ySplit="1" topLeftCell="A1187" activePane="bottomLeft" state="frozen"/>
      <selection pane="bottomLeft" activeCell="G1225" sqref="G1225"/>
    </sheetView>
  </sheetViews>
  <sheetFormatPr baseColWidth="10" defaultColWidth="10.1640625" defaultRowHeight="13" outlineLevelRow="4" x14ac:dyDescent="0"/>
  <cols>
    <col min="1" max="1" width="20.6640625" style="13" customWidth="1"/>
    <col min="2" max="2" width="21" style="27" bestFit="1" customWidth="1"/>
    <col min="3" max="3" width="11.1640625" style="13" bestFit="1" customWidth="1"/>
    <col min="4" max="4" width="20.6640625" style="28" customWidth="1"/>
    <col min="5" max="6" width="20.6640625" style="13" customWidth="1"/>
    <col min="7" max="7" width="20.6640625" style="10" customWidth="1"/>
    <col min="8" max="16384" width="10.1640625" style="13"/>
  </cols>
  <sheetData>
    <row r="1" spans="1:7" s="10" customFormat="1">
      <c r="A1" s="7" t="s">
        <v>0</v>
      </c>
      <c r="B1" s="8" t="s">
        <v>1</v>
      </c>
      <c r="C1" s="7" t="s">
        <v>913</v>
      </c>
      <c r="D1" s="9" t="s">
        <v>7</v>
      </c>
      <c r="E1" s="7" t="s">
        <v>4</v>
      </c>
      <c r="F1" s="7" t="s">
        <v>5</v>
      </c>
      <c r="G1" s="7" t="s">
        <v>8</v>
      </c>
    </row>
    <row r="2" spans="1:7" ht="14" outlineLevel="4">
      <c r="A2" s="11">
        <v>101</v>
      </c>
      <c r="B2" s="12" t="s">
        <v>914</v>
      </c>
      <c r="C2" s="11">
        <v>0</v>
      </c>
      <c r="D2" s="12" t="s">
        <v>915</v>
      </c>
      <c r="E2" s="11">
        <v>126</v>
      </c>
      <c r="F2" s="12" t="s">
        <v>916</v>
      </c>
      <c r="G2" s="11">
        <v>24</v>
      </c>
    </row>
    <row r="3" spans="1:7" ht="14" outlineLevel="4">
      <c r="A3" s="11">
        <v>101</v>
      </c>
      <c r="B3" s="12" t="s">
        <v>914</v>
      </c>
      <c r="C3" s="11">
        <v>0</v>
      </c>
      <c r="D3" s="12" t="s">
        <v>915</v>
      </c>
      <c r="E3" s="11">
        <v>134</v>
      </c>
      <c r="F3" s="12" t="s">
        <v>917</v>
      </c>
      <c r="G3" s="11">
        <v>22</v>
      </c>
    </row>
    <row r="4" spans="1:7" ht="14" outlineLevel="3">
      <c r="A4" s="11"/>
      <c r="B4" s="12"/>
      <c r="C4" s="11"/>
      <c r="D4" s="14" t="s">
        <v>918</v>
      </c>
      <c r="E4" s="11"/>
      <c r="F4" s="12"/>
      <c r="G4" s="11">
        <f>SUBTOTAL(1,G2:G3)</f>
        <v>23</v>
      </c>
    </row>
    <row r="5" spans="1:7" ht="14" outlineLevel="4">
      <c r="A5" s="11">
        <v>101</v>
      </c>
      <c r="B5" s="12" t="s">
        <v>914</v>
      </c>
      <c r="C5" s="11">
        <v>1</v>
      </c>
      <c r="D5" s="12" t="s">
        <v>919</v>
      </c>
      <c r="E5" s="11">
        <v>161</v>
      </c>
      <c r="F5" s="12" t="s">
        <v>920</v>
      </c>
      <c r="G5" s="11">
        <v>20</v>
      </c>
    </row>
    <row r="6" spans="1:7" ht="14" outlineLevel="4">
      <c r="A6" s="11">
        <v>101</v>
      </c>
      <c r="B6" s="12" t="s">
        <v>914</v>
      </c>
      <c r="C6" s="11">
        <v>1</v>
      </c>
      <c r="D6" s="12" t="s">
        <v>919</v>
      </c>
      <c r="E6" s="11">
        <v>120</v>
      </c>
      <c r="F6" s="12" t="s">
        <v>921</v>
      </c>
      <c r="G6" s="11">
        <v>21</v>
      </c>
    </row>
    <row r="7" spans="1:7" ht="14" outlineLevel="4">
      <c r="A7" s="11">
        <v>101</v>
      </c>
      <c r="B7" s="12" t="s">
        <v>914</v>
      </c>
      <c r="C7" s="11">
        <v>1</v>
      </c>
      <c r="D7" s="12" t="s">
        <v>919</v>
      </c>
      <c r="E7" s="11">
        <v>158</v>
      </c>
      <c r="F7" s="12" t="s">
        <v>922</v>
      </c>
      <c r="G7" s="11">
        <v>23</v>
      </c>
    </row>
    <row r="8" spans="1:7" ht="14" outlineLevel="3">
      <c r="A8" s="11"/>
      <c r="B8" s="12"/>
      <c r="C8" s="11"/>
      <c r="D8" s="14" t="s">
        <v>923</v>
      </c>
      <c r="E8" s="11"/>
      <c r="F8" s="12"/>
      <c r="G8" s="11">
        <f>SUBTOTAL(1,G5:G7)</f>
        <v>21.333333333333332</v>
      </c>
    </row>
    <row r="9" spans="1:7" ht="14" outlineLevel="4">
      <c r="A9" s="11">
        <v>101</v>
      </c>
      <c r="B9" s="12" t="s">
        <v>914</v>
      </c>
      <c r="C9" s="11">
        <v>2</v>
      </c>
      <c r="D9" s="12" t="s">
        <v>924</v>
      </c>
      <c r="E9" s="11">
        <v>160</v>
      </c>
      <c r="F9" s="12" t="s">
        <v>925</v>
      </c>
      <c r="G9" s="11">
        <v>23</v>
      </c>
    </row>
    <row r="10" spans="1:7" ht="14" outlineLevel="4">
      <c r="A10" s="11">
        <v>101</v>
      </c>
      <c r="B10" s="12" t="s">
        <v>914</v>
      </c>
      <c r="C10" s="11">
        <v>2</v>
      </c>
      <c r="D10" s="12" t="s">
        <v>924</v>
      </c>
      <c r="E10" s="11">
        <v>125</v>
      </c>
      <c r="F10" s="12" t="s">
        <v>926</v>
      </c>
      <c r="G10" s="11">
        <v>23</v>
      </c>
    </row>
    <row r="11" spans="1:7" ht="14" outlineLevel="3">
      <c r="A11" s="11"/>
      <c r="B11" s="12"/>
      <c r="C11" s="11"/>
      <c r="D11" s="14" t="s">
        <v>927</v>
      </c>
      <c r="E11" s="11"/>
      <c r="F11" s="12"/>
      <c r="G11" s="11">
        <f>SUBTOTAL(1,G9:G10)</f>
        <v>23</v>
      </c>
    </row>
    <row r="12" spans="1:7" ht="14" outlineLevel="4">
      <c r="A12" s="11">
        <v>101</v>
      </c>
      <c r="B12" s="12" t="s">
        <v>914</v>
      </c>
      <c r="C12" s="11">
        <v>3</v>
      </c>
      <c r="D12" s="12" t="s">
        <v>928</v>
      </c>
      <c r="E12" s="11">
        <v>149</v>
      </c>
      <c r="F12" s="12" t="s">
        <v>929</v>
      </c>
      <c r="G12" s="11">
        <v>27</v>
      </c>
    </row>
    <row r="13" spans="1:7" ht="14" outlineLevel="4">
      <c r="A13" s="11">
        <v>101</v>
      </c>
      <c r="B13" s="12" t="s">
        <v>914</v>
      </c>
      <c r="C13" s="11">
        <v>3</v>
      </c>
      <c r="D13" s="12" t="s">
        <v>928</v>
      </c>
      <c r="E13" s="11">
        <v>164</v>
      </c>
      <c r="F13" s="12" t="s">
        <v>930</v>
      </c>
      <c r="G13" s="11">
        <v>27</v>
      </c>
    </row>
    <row r="14" spans="1:7" ht="14" outlineLevel="3">
      <c r="A14" s="11"/>
      <c r="B14" s="12"/>
      <c r="C14" s="11"/>
      <c r="D14" s="14" t="s">
        <v>931</v>
      </c>
      <c r="E14" s="11"/>
      <c r="F14" s="12"/>
      <c r="G14" s="11">
        <f>SUBTOTAL(1,G12:G13)</f>
        <v>27</v>
      </c>
    </row>
    <row r="15" spans="1:7" ht="14" outlineLevel="4">
      <c r="A15" s="11">
        <v>101</v>
      </c>
      <c r="B15" s="12" t="s">
        <v>914</v>
      </c>
      <c r="C15" s="11">
        <v>4</v>
      </c>
      <c r="D15" s="12" t="s">
        <v>932</v>
      </c>
      <c r="E15" s="11">
        <v>162</v>
      </c>
      <c r="F15" s="12" t="s">
        <v>933</v>
      </c>
      <c r="G15" s="11">
        <v>24</v>
      </c>
    </row>
    <row r="16" spans="1:7" ht="14" outlineLevel="3">
      <c r="A16" s="11"/>
      <c r="B16" s="12"/>
      <c r="C16" s="11"/>
      <c r="D16" s="14" t="s">
        <v>934</v>
      </c>
      <c r="E16" s="11"/>
      <c r="F16" s="12"/>
      <c r="G16" s="11">
        <f>SUBTOTAL(1,G15:G15)</f>
        <v>24</v>
      </c>
    </row>
    <row r="17" spans="1:7" ht="14" outlineLevel="4">
      <c r="A17" s="11">
        <v>101</v>
      </c>
      <c r="B17" s="12" t="s">
        <v>914</v>
      </c>
      <c r="C17" s="11">
        <v>5</v>
      </c>
      <c r="D17" s="12" t="s">
        <v>935</v>
      </c>
      <c r="E17" s="11">
        <v>148</v>
      </c>
      <c r="F17" s="12" t="s">
        <v>936</v>
      </c>
      <c r="G17" s="11">
        <v>24</v>
      </c>
    </row>
    <row r="18" spans="1:7" ht="14" outlineLevel="4">
      <c r="A18" s="11">
        <v>101</v>
      </c>
      <c r="B18" s="12" t="s">
        <v>914</v>
      </c>
      <c r="C18" s="11">
        <v>5</v>
      </c>
      <c r="D18" s="12" t="s">
        <v>935</v>
      </c>
      <c r="E18" s="11">
        <v>165</v>
      </c>
      <c r="F18" s="12" t="s">
        <v>937</v>
      </c>
      <c r="G18" s="11">
        <v>27</v>
      </c>
    </row>
    <row r="19" spans="1:7" ht="14" outlineLevel="3">
      <c r="A19" s="11"/>
      <c r="B19" s="12"/>
      <c r="C19" s="11"/>
      <c r="D19" s="14" t="s">
        <v>938</v>
      </c>
      <c r="E19" s="11"/>
      <c r="F19" s="12"/>
      <c r="G19" s="11">
        <f>SUBTOTAL(1,G17:G18)</f>
        <v>25.5</v>
      </c>
    </row>
    <row r="20" spans="1:7" ht="14" outlineLevel="2">
      <c r="A20" s="15" t="s">
        <v>939</v>
      </c>
      <c r="B20" s="12"/>
      <c r="C20" s="11"/>
      <c r="D20" s="12"/>
      <c r="E20" s="11"/>
      <c r="F20" s="12"/>
      <c r="G20" s="11">
        <f>SUBTOTAL(1,G2:G18)</f>
        <v>23.75</v>
      </c>
    </row>
    <row r="21" spans="1:7" ht="14" outlineLevel="4">
      <c r="A21" s="11">
        <v>102</v>
      </c>
      <c r="B21" s="12" t="s">
        <v>940</v>
      </c>
      <c r="C21" s="11">
        <v>-1</v>
      </c>
      <c r="D21" s="12" t="s">
        <v>915</v>
      </c>
      <c r="E21" s="11">
        <v>989</v>
      </c>
      <c r="F21" s="12" t="s">
        <v>941</v>
      </c>
      <c r="G21" s="11">
        <v>1</v>
      </c>
    </row>
    <row r="22" spans="1:7" ht="14" outlineLevel="3">
      <c r="A22" s="11"/>
      <c r="B22" s="12"/>
      <c r="C22" s="11"/>
      <c r="D22" s="14" t="s">
        <v>918</v>
      </c>
      <c r="E22" s="11"/>
      <c r="F22" s="12"/>
      <c r="G22" s="11">
        <f>SUBTOTAL(1,G21:G21)</f>
        <v>1</v>
      </c>
    </row>
    <row r="23" spans="1:7" ht="14" outlineLevel="4">
      <c r="A23" s="11">
        <v>102</v>
      </c>
      <c r="B23" s="12" t="s">
        <v>940</v>
      </c>
      <c r="C23" s="11">
        <v>-1</v>
      </c>
      <c r="D23" s="12" t="s">
        <v>942</v>
      </c>
      <c r="E23" s="11">
        <v>949</v>
      </c>
      <c r="F23" s="12" t="s">
        <v>943</v>
      </c>
      <c r="G23" s="11">
        <v>23</v>
      </c>
    </row>
    <row r="24" spans="1:7" ht="14" outlineLevel="3">
      <c r="A24" s="11"/>
      <c r="B24" s="12"/>
      <c r="C24" s="11"/>
      <c r="D24" s="14" t="s">
        <v>944</v>
      </c>
      <c r="E24" s="11"/>
      <c r="F24" s="12"/>
      <c r="G24" s="11">
        <f>SUBTOTAL(1,G23:G23)</f>
        <v>23</v>
      </c>
    </row>
    <row r="25" spans="1:7" ht="14" outlineLevel="4">
      <c r="A25" s="11">
        <v>102</v>
      </c>
      <c r="B25" s="12" t="s">
        <v>940</v>
      </c>
      <c r="C25" s="11">
        <v>0</v>
      </c>
      <c r="D25" s="12" t="s">
        <v>915</v>
      </c>
      <c r="E25" s="11">
        <v>966</v>
      </c>
      <c r="F25" s="12" t="s">
        <v>945</v>
      </c>
      <c r="G25" s="11">
        <v>17</v>
      </c>
    </row>
    <row r="26" spans="1:7" ht="14" outlineLevel="4">
      <c r="A26" s="11">
        <v>102</v>
      </c>
      <c r="B26" s="12" t="s">
        <v>940</v>
      </c>
      <c r="C26" s="11">
        <v>0</v>
      </c>
      <c r="D26" s="12" t="s">
        <v>915</v>
      </c>
      <c r="E26" s="11">
        <v>980</v>
      </c>
      <c r="F26" s="12" t="s">
        <v>946</v>
      </c>
      <c r="G26" s="11">
        <v>22</v>
      </c>
    </row>
    <row r="27" spans="1:7" ht="14" outlineLevel="4">
      <c r="A27" s="11">
        <v>102</v>
      </c>
      <c r="B27" s="12" t="s">
        <v>940</v>
      </c>
      <c r="C27" s="11">
        <v>0</v>
      </c>
      <c r="D27" s="12" t="s">
        <v>915</v>
      </c>
      <c r="E27" s="11">
        <v>989</v>
      </c>
      <c r="F27" s="12" t="s">
        <v>941</v>
      </c>
      <c r="G27" s="11">
        <v>23</v>
      </c>
    </row>
    <row r="28" spans="1:7" ht="14" outlineLevel="3">
      <c r="A28" s="11"/>
      <c r="B28" s="12"/>
      <c r="C28" s="11"/>
      <c r="D28" s="14" t="s">
        <v>918</v>
      </c>
      <c r="E28" s="11"/>
      <c r="F28" s="12"/>
      <c r="G28" s="11">
        <f>SUBTOTAL(1,G25:G27)</f>
        <v>20.666666666666668</v>
      </c>
    </row>
    <row r="29" spans="1:7" ht="14" outlineLevel="4">
      <c r="A29" s="11">
        <v>102</v>
      </c>
      <c r="B29" s="12" t="s">
        <v>940</v>
      </c>
      <c r="C29" s="11">
        <v>1</v>
      </c>
      <c r="D29" s="12" t="s">
        <v>919</v>
      </c>
      <c r="E29" s="11">
        <v>960</v>
      </c>
      <c r="F29" s="12" t="s">
        <v>947</v>
      </c>
      <c r="G29" s="11">
        <v>21</v>
      </c>
    </row>
    <row r="30" spans="1:7" ht="14" outlineLevel="4">
      <c r="A30" s="11">
        <v>102</v>
      </c>
      <c r="B30" s="12" t="s">
        <v>940</v>
      </c>
      <c r="C30" s="11">
        <v>1</v>
      </c>
      <c r="D30" s="12" t="s">
        <v>919</v>
      </c>
      <c r="E30" s="11">
        <v>993</v>
      </c>
      <c r="F30" s="12" t="s">
        <v>948</v>
      </c>
      <c r="G30" s="11">
        <v>16</v>
      </c>
    </row>
    <row r="31" spans="1:7" ht="14" outlineLevel="4">
      <c r="A31" s="11">
        <v>102</v>
      </c>
      <c r="B31" s="12" t="s">
        <v>940</v>
      </c>
      <c r="C31" s="11">
        <v>1</v>
      </c>
      <c r="D31" s="12" t="s">
        <v>919</v>
      </c>
      <c r="E31" s="11">
        <v>979</v>
      </c>
      <c r="F31" s="12" t="s">
        <v>949</v>
      </c>
      <c r="G31" s="11">
        <v>23</v>
      </c>
    </row>
    <row r="32" spans="1:7" ht="14" outlineLevel="3">
      <c r="A32" s="11"/>
      <c r="B32" s="12"/>
      <c r="C32" s="11"/>
      <c r="D32" s="14" t="s">
        <v>923</v>
      </c>
      <c r="E32" s="11"/>
      <c r="F32" s="12"/>
      <c r="G32" s="11">
        <f>SUBTOTAL(1,G29:G31)</f>
        <v>20</v>
      </c>
    </row>
    <row r="33" spans="1:7" ht="14" outlineLevel="4">
      <c r="A33" s="11">
        <v>102</v>
      </c>
      <c r="B33" s="12" t="s">
        <v>940</v>
      </c>
      <c r="C33" s="11">
        <v>2</v>
      </c>
      <c r="D33" s="12" t="s">
        <v>924</v>
      </c>
      <c r="E33" s="11">
        <v>224</v>
      </c>
      <c r="F33" s="12" t="s">
        <v>950</v>
      </c>
      <c r="G33" s="11">
        <v>24</v>
      </c>
    </row>
    <row r="34" spans="1:7" ht="14" outlineLevel="4">
      <c r="A34" s="11">
        <v>102</v>
      </c>
      <c r="B34" s="12" t="s">
        <v>940</v>
      </c>
      <c r="C34" s="11">
        <v>2</v>
      </c>
      <c r="D34" s="12" t="s">
        <v>924</v>
      </c>
      <c r="E34" s="11">
        <v>995</v>
      </c>
      <c r="F34" s="12" t="s">
        <v>951</v>
      </c>
      <c r="G34" s="11">
        <v>19</v>
      </c>
    </row>
    <row r="35" spans="1:7" ht="14" outlineLevel="4">
      <c r="A35" s="11">
        <v>102</v>
      </c>
      <c r="B35" s="12" t="s">
        <v>940</v>
      </c>
      <c r="C35" s="11">
        <v>2</v>
      </c>
      <c r="D35" s="12" t="s">
        <v>924</v>
      </c>
      <c r="E35" s="11">
        <v>994</v>
      </c>
      <c r="F35" s="12" t="s">
        <v>952</v>
      </c>
      <c r="G35" s="11">
        <v>22</v>
      </c>
    </row>
    <row r="36" spans="1:7" ht="14" outlineLevel="3">
      <c r="A36" s="11"/>
      <c r="B36" s="12"/>
      <c r="C36" s="11"/>
      <c r="D36" s="14" t="s">
        <v>927</v>
      </c>
      <c r="E36" s="11"/>
      <c r="F36" s="12"/>
      <c r="G36" s="11">
        <f>SUBTOTAL(1,G33:G35)</f>
        <v>21.666666666666668</v>
      </c>
    </row>
    <row r="37" spans="1:7" ht="14" outlineLevel="4">
      <c r="A37" s="11">
        <v>102</v>
      </c>
      <c r="B37" s="12" t="s">
        <v>940</v>
      </c>
      <c r="C37" s="11">
        <v>3</v>
      </c>
      <c r="D37" s="12" t="s">
        <v>928</v>
      </c>
      <c r="E37" s="11">
        <v>910</v>
      </c>
      <c r="F37" s="12" t="s">
        <v>953</v>
      </c>
      <c r="G37" s="11">
        <v>27</v>
      </c>
    </row>
    <row r="38" spans="1:7" ht="14" outlineLevel="4">
      <c r="A38" s="11">
        <v>102</v>
      </c>
      <c r="B38" s="12" t="s">
        <v>940</v>
      </c>
      <c r="C38" s="11">
        <v>3</v>
      </c>
      <c r="D38" s="12" t="s">
        <v>928</v>
      </c>
      <c r="E38" s="11">
        <v>301</v>
      </c>
      <c r="F38" s="12" t="s">
        <v>954</v>
      </c>
      <c r="G38" s="11">
        <v>26</v>
      </c>
    </row>
    <row r="39" spans="1:7" ht="14" outlineLevel="3">
      <c r="A39" s="11"/>
      <c r="B39" s="12"/>
      <c r="C39" s="11"/>
      <c r="D39" s="14" t="s">
        <v>931</v>
      </c>
      <c r="E39" s="11"/>
      <c r="F39" s="12"/>
      <c r="G39" s="11">
        <f>SUBTOTAL(1,G37:G38)</f>
        <v>26.5</v>
      </c>
    </row>
    <row r="40" spans="1:7" ht="14" outlineLevel="4">
      <c r="A40" s="11">
        <v>102</v>
      </c>
      <c r="B40" s="12" t="s">
        <v>940</v>
      </c>
      <c r="C40" s="11">
        <v>4</v>
      </c>
      <c r="D40" s="12" t="s">
        <v>932</v>
      </c>
      <c r="E40" s="11">
        <v>961</v>
      </c>
      <c r="F40" s="12" t="s">
        <v>955</v>
      </c>
      <c r="G40" s="11">
        <v>25</v>
      </c>
    </row>
    <row r="41" spans="1:7" ht="14" outlineLevel="4">
      <c r="A41" s="11">
        <v>102</v>
      </c>
      <c r="B41" s="12" t="s">
        <v>940</v>
      </c>
      <c r="C41" s="11">
        <v>4</v>
      </c>
      <c r="D41" s="12" t="s">
        <v>932</v>
      </c>
      <c r="E41" s="11">
        <v>229</v>
      </c>
      <c r="F41" s="12" t="s">
        <v>956</v>
      </c>
      <c r="G41" s="11">
        <v>30</v>
      </c>
    </row>
    <row r="42" spans="1:7" ht="14" outlineLevel="3">
      <c r="A42" s="11"/>
      <c r="B42" s="12"/>
      <c r="C42" s="11"/>
      <c r="D42" s="14" t="s">
        <v>934</v>
      </c>
      <c r="E42" s="11"/>
      <c r="F42" s="12"/>
      <c r="G42" s="11">
        <f>SUBTOTAL(1,G40:G41)</f>
        <v>27.5</v>
      </c>
    </row>
    <row r="43" spans="1:7" ht="14" outlineLevel="4">
      <c r="A43" s="11">
        <v>102</v>
      </c>
      <c r="B43" s="12" t="s">
        <v>940</v>
      </c>
      <c r="C43" s="11">
        <v>5</v>
      </c>
      <c r="D43" s="12" t="s">
        <v>935</v>
      </c>
      <c r="E43" s="11">
        <v>996</v>
      </c>
      <c r="F43" s="12" t="s">
        <v>957</v>
      </c>
      <c r="G43" s="11">
        <v>28</v>
      </c>
    </row>
    <row r="44" spans="1:7" ht="14" outlineLevel="4">
      <c r="A44" s="11">
        <v>102</v>
      </c>
      <c r="B44" s="12" t="s">
        <v>940</v>
      </c>
      <c r="C44" s="11">
        <v>5</v>
      </c>
      <c r="D44" s="12" t="s">
        <v>935</v>
      </c>
      <c r="E44" s="11">
        <v>962</v>
      </c>
      <c r="F44" s="12" t="s">
        <v>958</v>
      </c>
      <c r="G44" s="11">
        <v>23</v>
      </c>
    </row>
    <row r="45" spans="1:7" ht="14" outlineLevel="3">
      <c r="A45" s="11"/>
      <c r="B45" s="12"/>
      <c r="C45" s="11"/>
      <c r="D45" s="14" t="s">
        <v>938</v>
      </c>
      <c r="E45" s="11"/>
      <c r="F45" s="12"/>
      <c r="G45" s="11">
        <f>SUBTOTAL(1,G43:G44)</f>
        <v>25.5</v>
      </c>
    </row>
    <row r="46" spans="1:7" ht="14" outlineLevel="2">
      <c r="A46" s="15" t="s">
        <v>959</v>
      </c>
      <c r="B46" s="12"/>
      <c r="C46" s="11"/>
      <c r="D46" s="12"/>
      <c r="E46" s="11"/>
      <c r="F46" s="12"/>
      <c r="G46" s="11">
        <f>SUBTOTAL(1,G21:G44)</f>
        <v>21.764705882352942</v>
      </c>
    </row>
    <row r="47" spans="1:7" ht="14" outlineLevel="4">
      <c r="A47" s="11">
        <v>103</v>
      </c>
      <c r="B47" s="12" t="s">
        <v>960</v>
      </c>
      <c r="C47" s="11">
        <v>-1</v>
      </c>
      <c r="D47" s="12" t="s">
        <v>961</v>
      </c>
      <c r="E47" s="11">
        <v>932</v>
      </c>
      <c r="F47" s="12" t="s">
        <v>962</v>
      </c>
      <c r="G47" s="11">
        <v>2</v>
      </c>
    </row>
    <row r="48" spans="1:7" ht="14" outlineLevel="4">
      <c r="A48" s="11">
        <v>103</v>
      </c>
      <c r="B48" s="12" t="s">
        <v>960</v>
      </c>
      <c r="C48" s="11">
        <v>0</v>
      </c>
      <c r="D48" s="12" t="s">
        <v>961</v>
      </c>
      <c r="E48" s="11">
        <v>932</v>
      </c>
      <c r="F48" s="12" t="s">
        <v>962</v>
      </c>
      <c r="G48" s="11">
        <v>14</v>
      </c>
    </row>
    <row r="49" spans="1:7" ht="14" outlineLevel="3">
      <c r="A49" s="11"/>
      <c r="B49" s="12"/>
      <c r="C49" s="11"/>
      <c r="D49" s="14" t="s">
        <v>963</v>
      </c>
      <c r="E49" s="11"/>
      <c r="F49" s="12"/>
      <c r="G49" s="11">
        <f>SUBTOTAL(1,G47:G48)</f>
        <v>8</v>
      </c>
    </row>
    <row r="50" spans="1:7" ht="14" outlineLevel="4">
      <c r="A50" s="11">
        <v>103</v>
      </c>
      <c r="B50" s="12" t="s">
        <v>960</v>
      </c>
      <c r="C50" s="11">
        <v>0</v>
      </c>
      <c r="D50" s="12" t="s">
        <v>964</v>
      </c>
      <c r="E50" s="11">
        <v>985</v>
      </c>
      <c r="F50" s="12" t="s">
        <v>965</v>
      </c>
      <c r="G50" s="11">
        <v>3</v>
      </c>
    </row>
    <row r="51" spans="1:7" ht="14" outlineLevel="3">
      <c r="A51" s="11"/>
      <c r="B51" s="12"/>
      <c r="C51" s="11"/>
      <c r="D51" s="14" t="s">
        <v>966</v>
      </c>
      <c r="E51" s="11"/>
      <c r="F51" s="12"/>
      <c r="G51" s="11">
        <f>SUBTOTAL(1,G50:G50)</f>
        <v>3</v>
      </c>
    </row>
    <row r="52" spans="1:7" ht="14" outlineLevel="4">
      <c r="A52" s="11">
        <v>103</v>
      </c>
      <c r="B52" s="12" t="s">
        <v>960</v>
      </c>
      <c r="C52" s="11">
        <v>1</v>
      </c>
      <c r="D52" s="12" t="s">
        <v>967</v>
      </c>
      <c r="E52" s="11">
        <v>987</v>
      </c>
      <c r="F52" s="12" t="s">
        <v>968</v>
      </c>
      <c r="G52" s="11">
        <v>22</v>
      </c>
    </row>
    <row r="53" spans="1:7" ht="14" outlineLevel="3">
      <c r="A53" s="11"/>
      <c r="B53" s="12"/>
      <c r="C53" s="11"/>
      <c r="D53" s="14" t="s">
        <v>969</v>
      </c>
      <c r="E53" s="11"/>
      <c r="F53" s="12"/>
      <c r="G53" s="11">
        <f>SUBTOTAL(1,G52:G52)</f>
        <v>22</v>
      </c>
    </row>
    <row r="54" spans="1:7" ht="14" outlineLevel="4">
      <c r="A54" s="11">
        <v>103</v>
      </c>
      <c r="B54" s="12" t="s">
        <v>960</v>
      </c>
      <c r="C54" s="11">
        <v>1</v>
      </c>
      <c r="D54" s="12" t="s">
        <v>964</v>
      </c>
      <c r="E54" s="11">
        <v>985</v>
      </c>
      <c r="F54" s="12" t="s">
        <v>965</v>
      </c>
      <c r="G54" s="11">
        <v>16</v>
      </c>
    </row>
    <row r="55" spans="1:7" ht="14" outlineLevel="4">
      <c r="A55" s="11">
        <v>103</v>
      </c>
      <c r="B55" s="12" t="s">
        <v>960</v>
      </c>
      <c r="C55" s="11">
        <v>1</v>
      </c>
      <c r="D55" s="12" t="s">
        <v>964</v>
      </c>
      <c r="E55" s="11">
        <v>991</v>
      </c>
      <c r="F55" s="12" t="s">
        <v>970</v>
      </c>
      <c r="G55" s="11">
        <v>16</v>
      </c>
    </row>
    <row r="56" spans="1:7" ht="14" outlineLevel="3">
      <c r="A56" s="11"/>
      <c r="B56" s="12"/>
      <c r="C56" s="11"/>
      <c r="D56" s="14" t="s">
        <v>966</v>
      </c>
      <c r="E56" s="11"/>
      <c r="F56" s="12"/>
      <c r="G56" s="11">
        <f>SUBTOTAL(1,G54:G55)</f>
        <v>16</v>
      </c>
    </row>
    <row r="57" spans="1:7" ht="14" outlineLevel="4">
      <c r="A57" s="11">
        <v>103</v>
      </c>
      <c r="B57" s="12" t="s">
        <v>960</v>
      </c>
      <c r="C57" s="11">
        <v>2</v>
      </c>
      <c r="D57" s="12" t="s">
        <v>971</v>
      </c>
      <c r="E57" s="11">
        <v>956</v>
      </c>
      <c r="F57" s="12" t="s">
        <v>972</v>
      </c>
      <c r="G57" s="11">
        <v>15</v>
      </c>
    </row>
    <row r="58" spans="1:7" ht="14" outlineLevel="3">
      <c r="A58" s="11"/>
      <c r="B58" s="12"/>
      <c r="C58" s="11"/>
      <c r="D58" s="14" t="s">
        <v>973</v>
      </c>
      <c r="E58" s="11"/>
      <c r="F58" s="12"/>
      <c r="G58" s="11">
        <f>SUBTOTAL(1,G57:G57)</f>
        <v>15</v>
      </c>
    </row>
    <row r="59" spans="1:7" ht="14" outlineLevel="4">
      <c r="A59" s="11">
        <v>103</v>
      </c>
      <c r="B59" s="12" t="s">
        <v>960</v>
      </c>
      <c r="C59" s="11">
        <v>2</v>
      </c>
      <c r="D59" s="12" t="s">
        <v>974</v>
      </c>
      <c r="E59" s="11">
        <v>980</v>
      </c>
      <c r="F59" s="12" t="s">
        <v>975</v>
      </c>
      <c r="G59" s="11">
        <v>16</v>
      </c>
    </row>
    <row r="60" spans="1:7" ht="14" outlineLevel="3">
      <c r="A60" s="11"/>
      <c r="B60" s="12"/>
      <c r="C60" s="11"/>
      <c r="D60" s="14" t="s">
        <v>976</v>
      </c>
      <c r="E60" s="11"/>
      <c r="F60" s="12"/>
      <c r="G60" s="11">
        <f>SUBTOTAL(1,G59:G59)</f>
        <v>16</v>
      </c>
    </row>
    <row r="61" spans="1:7" ht="14" outlineLevel="4">
      <c r="A61" s="11">
        <v>103</v>
      </c>
      <c r="B61" s="12" t="s">
        <v>960</v>
      </c>
      <c r="C61" s="11">
        <v>3</v>
      </c>
      <c r="D61" s="12" t="s">
        <v>977</v>
      </c>
      <c r="E61" s="11">
        <v>966</v>
      </c>
      <c r="F61" s="12" t="s">
        <v>978</v>
      </c>
      <c r="G61" s="11">
        <v>19</v>
      </c>
    </row>
    <row r="62" spans="1:7" ht="14" outlineLevel="4">
      <c r="A62" s="11">
        <v>103</v>
      </c>
      <c r="B62" s="12" t="s">
        <v>960</v>
      </c>
      <c r="C62" s="11">
        <v>3</v>
      </c>
      <c r="D62" s="12" t="s">
        <v>977</v>
      </c>
      <c r="E62" s="11">
        <v>442</v>
      </c>
      <c r="F62" s="12" t="s">
        <v>979</v>
      </c>
      <c r="G62" s="11">
        <v>23</v>
      </c>
    </row>
    <row r="63" spans="1:7" ht="14" outlineLevel="3">
      <c r="A63" s="11"/>
      <c r="B63" s="12"/>
      <c r="C63" s="11"/>
      <c r="D63" s="14" t="s">
        <v>980</v>
      </c>
      <c r="E63" s="11"/>
      <c r="F63" s="12"/>
      <c r="G63" s="11">
        <f>SUBTOTAL(1,G61:G62)</f>
        <v>21</v>
      </c>
    </row>
    <row r="64" spans="1:7" ht="14" outlineLevel="4">
      <c r="A64" s="11">
        <v>103</v>
      </c>
      <c r="B64" s="12" t="s">
        <v>960</v>
      </c>
      <c r="C64" s="11">
        <v>4</v>
      </c>
      <c r="D64" s="12" t="s">
        <v>981</v>
      </c>
      <c r="E64" s="11">
        <v>984</v>
      </c>
      <c r="F64" s="12" t="s">
        <v>982</v>
      </c>
      <c r="G64" s="11">
        <v>25</v>
      </c>
    </row>
    <row r="65" spans="1:7" ht="14" outlineLevel="4">
      <c r="A65" s="11">
        <v>103</v>
      </c>
      <c r="B65" s="12" t="s">
        <v>960</v>
      </c>
      <c r="C65" s="11">
        <v>4</v>
      </c>
      <c r="D65" s="12" t="s">
        <v>981</v>
      </c>
      <c r="E65" s="11">
        <v>441</v>
      </c>
      <c r="F65" s="12" t="s">
        <v>983</v>
      </c>
      <c r="G65" s="11">
        <v>26</v>
      </c>
    </row>
    <row r="66" spans="1:7" ht="14" outlineLevel="3">
      <c r="A66" s="11"/>
      <c r="B66" s="12"/>
      <c r="C66" s="11"/>
      <c r="D66" s="14" t="s">
        <v>984</v>
      </c>
      <c r="E66" s="11"/>
      <c r="F66" s="12"/>
      <c r="G66" s="11">
        <f>SUBTOTAL(1,G64:G65)</f>
        <v>25.5</v>
      </c>
    </row>
    <row r="67" spans="1:7" ht="14" outlineLevel="4">
      <c r="A67" s="11">
        <v>103</v>
      </c>
      <c r="B67" s="12" t="s">
        <v>960</v>
      </c>
      <c r="C67" s="11">
        <v>5</v>
      </c>
      <c r="D67" s="12" t="s">
        <v>985</v>
      </c>
      <c r="E67" s="11">
        <v>959</v>
      </c>
      <c r="F67" s="12" t="s">
        <v>986</v>
      </c>
      <c r="G67" s="11">
        <v>25</v>
      </c>
    </row>
    <row r="68" spans="1:7" ht="14" outlineLevel="4">
      <c r="A68" s="11">
        <v>103</v>
      </c>
      <c r="B68" s="12" t="s">
        <v>960</v>
      </c>
      <c r="C68" s="11">
        <v>5</v>
      </c>
      <c r="D68" s="12" t="s">
        <v>985</v>
      </c>
      <c r="E68" s="11">
        <v>443</v>
      </c>
      <c r="F68" s="12" t="s">
        <v>987</v>
      </c>
      <c r="G68" s="11">
        <v>28</v>
      </c>
    </row>
    <row r="69" spans="1:7" ht="14" outlineLevel="3">
      <c r="A69" s="11"/>
      <c r="B69" s="12"/>
      <c r="C69" s="11"/>
      <c r="D69" s="14" t="s">
        <v>988</v>
      </c>
      <c r="E69" s="11"/>
      <c r="F69" s="12"/>
      <c r="G69" s="11">
        <f>SUBTOTAL(1,G67:G68)</f>
        <v>26.5</v>
      </c>
    </row>
    <row r="70" spans="1:7" ht="14" outlineLevel="2">
      <c r="A70" s="15" t="s">
        <v>989</v>
      </c>
      <c r="B70" s="12"/>
      <c r="C70" s="11"/>
      <c r="D70" s="12"/>
      <c r="E70" s="11"/>
      <c r="F70" s="12"/>
      <c r="G70" s="11">
        <f>SUBTOTAL(1,G47:G68)</f>
        <v>17.857142857142858</v>
      </c>
    </row>
    <row r="71" spans="1:7" ht="14" outlineLevel="4">
      <c r="A71" s="11">
        <v>105</v>
      </c>
      <c r="B71" s="12" t="s">
        <v>990</v>
      </c>
      <c r="C71" s="11">
        <v>0</v>
      </c>
      <c r="D71" s="12" t="s">
        <v>915</v>
      </c>
      <c r="E71" s="11">
        <v>381</v>
      </c>
      <c r="F71" s="12" t="s">
        <v>991</v>
      </c>
      <c r="G71" s="11">
        <v>21</v>
      </c>
    </row>
    <row r="72" spans="1:7" ht="14" outlineLevel="3">
      <c r="A72" s="11"/>
      <c r="B72" s="12"/>
      <c r="C72" s="11"/>
      <c r="D72" s="14" t="s">
        <v>918</v>
      </c>
      <c r="E72" s="11"/>
      <c r="F72" s="12"/>
      <c r="G72" s="11">
        <f>SUBTOTAL(1,G71:G71)</f>
        <v>21</v>
      </c>
    </row>
    <row r="73" spans="1:7" ht="14" outlineLevel="4">
      <c r="A73" s="11">
        <v>105</v>
      </c>
      <c r="B73" s="12" t="s">
        <v>990</v>
      </c>
      <c r="C73" s="11">
        <v>1</v>
      </c>
      <c r="D73" s="12" t="s">
        <v>919</v>
      </c>
      <c r="E73" s="11">
        <v>371</v>
      </c>
      <c r="F73" s="12" t="s">
        <v>992</v>
      </c>
      <c r="G73" s="11">
        <v>20</v>
      </c>
    </row>
    <row r="74" spans="1:7" ht="14" outlineLevel="3">
      <c r="A74" s="11"/>
      <c r="B74" s="12"/>
      <c r="C74" s="11"/>
      <c r="D74" s="14" t="s">
        <v>923</v>
      </c>
      <c r="E74" s="11"/>
      <c r="F74" s="12"/>
      <c r="G74" s="11">
        <f>SUBTOTAL(1,G73:G73)</f>
        <v>20</v>
      </c>
    </row>
    <row r="75" spans="1:7" ht="14" outlineLevel="4">
      <c r="A75" s="11">
        <v>105</v>
      </c>
      <c r="B75" s="12" t="s">
        <v>990</v>
      </c>
      <c r="C75" s="11">
        <v>2</v>
      </c>
      <c r="D75" s="12" t="s">
        <v>924</v>
      </c>
      <c r="E75" s="11">
        <v>221</v>
      </c>
      <c r="F75" s="12" t="s">
        <v>993</v>
      </c>
      <c r="G75" s="11">
        <v>25</v>
      </c>
    </row>
    <row r="76" spans="1:7" ht="14" outlineLevel="3">
      <c r="A76" s="11"/>
      <c r="B76" s="12"/>
      <c r="C76" s="11"/>
      <c r="D76" s="14" t="s">
        <v>927</v>
      </c>
      <c r="E76" s="11"/>
      <c r="F76" s="12"/>
      <c r="G76" s="11">
        <f>SUBTOTAL(1,G75:G75)</f>
        <v>25</v>
      </c>
    </row>
    <row r="77" spans="1:7" ht="14" outlineLevel="4">
      <c r="A77" s="11">
        <v>105</v>
      </c>
      <c r="B77" s="12" t="s">
        <v>990</v>
      </c>
      <c r="C77" s="11">
        <v>3</v>
      </c>
      <c r="D77" s="12" t="s">
        <v>928</v>
      </c>
      <c r="E77" s="11">
        <v>374</v>
      </c>
      <c r="F77" s="12" t="s">
        <v>994</v>
      </c>
      <c r="G77" s="11">
        <v>19</v>
      </c>
    </row>
    <row r="78" spans="1:7" ht="14" outlineLevel="4">
      <c r="A78" s="11">
        <v>105</v>
      </c>
      <c r="B78" s="12" t="s">
        <v>990</v>
      </c>
      <c r="C78" s="11">
        <v>3</v>
      </c>
      <c r="D78" s="12" t="s">
        <v>928</v>
      </c>
      <c r="E78" s="11">
        <v>376</v>
      </c>
      <c r="F78" s="12" t="s">
        <v>995</v>
      </c>
      <c r="G78" s="11">
        <v>15</v>
      </c>
    </row>
    <row r="79" spans="1:7" ht="14" outlineLevel="3">
      <c r="A79" s="11"/>
      <c r="B79" s="12"/>
      <c r="C79" s="11"/>
      <c r="D79" s="14" t="s">
        <v>931</v>
      </c>
      <c r="E79" s="11"/>
      <c r="F79" s="12"/>
      <c r="G79" s="11">
        <f>SUBTOTAL(1,G77:G78)</f>
        <v>17</v>
      </c>
    </row>
    <row r="80" spans="1:7" ht="14" outlineLevel="4">
      <c r="A80" s="11">
        <v>105</v>
      </c>
      <c r="B80" s="12" t="s">
        <v>990</v>
      </c>
      <c r="C80" s="11">
        <v>4</v>
      </c>
      <c r="D80" s="12" t="s">
        <v>932</v>
      </c>
      <c r="E80" s="11">
        <v>375</v>
      </c>
      <c r="F80" s="12" t="s">
        <v>996</v>
      </c>
      <c r="G80" s="11">
        <v>28</v>
      </c>
    </row>
    <row r="81" spans="1:7" ht="14" outlineLevel="3">
      <c r="A81" s="11"/>
      <c r="B81" s="12"/>
      <c r="C81" s="11"/>
      <c r="D81" s="14" t="s">
        <v>934</v>
      </c>
      <c r="E81" s="11"/>
      <c r="F81" s="12"/>
      <c r="G81" s="11">
        <f>SUBTOTAL(1,G80:G80)</f>
        <v>28</v>
      </c>
    </row>
    <row r="82" spans="1:7" ht="14" outlineLevel="4">
      <c r="A82" s="11">
        <v>105</v>
      </c>
      <c r="B82" s="12" t="s">
        <v>990</v>
      </c>
      <c r="C82" s="11">
        <v>5</v>
      </c>
      <c r="D82" s="12" t="s">
        <v>935</v>
      </c>
      <c r="E82" s="11">
        <v>382</v>
      </c>
      <c r="F82" s="12" t="s">
        <v>997</v>
      </c>
      <c r="G82" s="11">
        <v>24</v>
      </c>
    </row>
    <row r="83" spans="1:7" ht="14" outlineLevel="3">
      <c r="A83" s="11"/>
      <c r="B83" s="12"/>
      <c r="C83" s="11"/>
      <c r="D83" s="14" t="s">
        <v>938</v>
      </c>
      <c r="E83" s="11"/>
      <c r="F83" s="12"/>
      <c r="G83" s="11">
        <f>SUBTOTAL(1,G82:G82)</f>
        <v>24</v>
      </c>
    </row>
    <row r="84" spans="1:7" ht="14" outlineLevel="2">
      <c r="A84" s="15" t="s">
        <v>998</v>
      </c>
      <c r="B84" s="12"/>
      <c r="C84" s="11"/>
      <c r="D84" s="12"/>
      <c r="E84" s="11"/>
      <c r="F84" s="12"/>
      <c r="G84" s="11">
        <f>SUBTOTAL(1,G71:G82)</f>
        <v>21.714285714285715</v>
      </c>
    </row>
    <row r="85" spans="1:7" ht="14" outlineLevel="4">
      <c r="A85" s="11">
        <v>106</v>
      </c>
      <c r="B85" s="12" t="s">
        <v>999</v>
      </c>
      <c r="C85" s="11">
        <v>0</v>
      </c>
      <c r="D85" s="12" t="s">
        <v>915</v>
      </c>
      <c r="E85" s="11">
        <v>21</v>
      </c>
      <c r="F85" s="12" t="s">
        <v>1000</v>
      </c>
      <c r="G85" s="11">
        <v>24</v>
      </c>
    </row>
    <row r="86" spans="1:7" ht="14" outlineLevel="4">
      <c r="A86" s="11">
        <v>106</v>
      </c>
      <c r="B86" s="12" t="s">
        <v>999</v>
      </c>
      <c r="C86" s="11">
        <v>0</v>
      </c>
      <c r="D86" s="12" t="s">
        <v>915</v>
      </c>
      <c r="E86" s="11">
        <v>9</v>
      </c>
      <c r="F86" s="12" t="s">
        <v>1001</v>
      </c>
      <c r="G86" s="11">
        <v>24</v>
      </c>
    </row>
    <row r="87" spans="1:7" ht="14" outlineLevel="4">
      <c r="A87" s="11">
        <v>106</v>
      </c>
      <c r="B87" s="12" t="s">
        <v>999</v>
      </c>
      <c r="C87" s="11">
        <v>0</v>
      </c>
      <c r="D87" s="12" t="s">
        <v>915</v>
      </c>
      <c r="E87" s="11">
        <v>19</v>
      </c>
      <c r="F87" s="12" t="s">
        <v>1002</v>
      </c>
      <c r="G87" s="11">
        <v>24</v>
      </c>
    </row>
    <row r="88" spans="1:7" ht="14" outlineLevel="4">
      <c r="A88" s="11">
        <v>106</v>
      </c>
      <c r="B88" s="12" t="s">
        <v>999</v>
      </c>
      <c r="C88" s="11">
        <v>0</v>
      </c>
      <c r="D88" s="12" t="s">
        <v>915</v>
      </c>
      <c r="E88" s="11">
        <v>11</v>
      </c>
      <c r="F88" s="12" t="s">
        <v>1003</v>
      </c>
      <c r="G88" s="11">
        <v>23</v>
      </c>
    </row>
    <row r="89" spans="1:7" ht="14" outlineLevel="3">
      <c r="A89" s="11"/>
      <c r="B89" s="12"/>
      <c r="C89" s="11"/>
      <c r="D89" s="14" t="s">
        <v>918</v>
      </c>
      <c r="E89" s="11"/>
      <c r="F89" s="12"/>
      <c r="G89" s="11">
        <f>SUBTOTAL(1,G85:G88)</f>
        <v>23.75</v>
      </c>
    </row>
    <row r="90" spans="1:7" ht="14" outlineLevel="4">
      <c r="A90" s="11">
        <v>106</v>
      </c>
      <c r="B90" s="12" t="s">
        <v>999</v>
      </c>
      <c r="C90" s="11">
        <v>1</v>
      </c>
      <c r="D90" s="12" t="s">
        <v>919</v>
      </c>
      <c r="E90" s="11">
        <v>115</v>
      </c>
      <c r="F90" s="12" t="s">
        <v>1004</v>
      </c>
      <c r="G90" s="11">
        <v>21</v>
      </c>
    </row>
    <row r="91" spans="1:7" ht="14" outlineLevel="4">
      <c r="A91" s="11">
        <v>106</v>
      </c>
      <c r="B91" s="12" t="s">
        <v>999</v>
      </c>
      <c r="C91" s="11">
        <v>1</v>
      </c>
      <c r="D91" s="12" t="s">
        <v>919</v>
      </c>
      <c r="E91" s="11">
        <v>113</v>
      </c>
      <c r="F91" s="12" t="s">
        <v>1005</v>
      </c>
      <c r="G91" s="11">
        <v>23</v>
      </c>
    </row>
    <row r="92" spans="1:7" ht="14" outlineLevel="4">
      <c r="A92" s="11">
        <v>106</v>
      </c>
      <c r="B92" s="12" t="s">
        <v>999</v>
      </c>
      <c r="C92" s="11">
        <v>1</v>
      </c>
      <c r="D92" s="12" t="s">
        <v>919</v>
      </c>
      <c r="E92" s="11">
        <v>513</v>
      </c>
      <c r="F92" s="12" t="s">
        <v>1006</v>
      </c>
      <c r="G92" s="11">
        <v>22</v>
      </c>
    </row>
    <row r="93" spans="1:7" ht="14" outlineLevel="4">
      <c r="A93" s="11">
        <v>106</v>
      </c>
      <c r="B93" s="12" t="s">
        <v>999</v>
      </c>
      <c r="C93" s="11">
        <v>1</v>
      </c>
      <c r="D93" s="12" t="s">
        <v>919</v>
      </c>
      <c r="E93" s="11">
        <v>111</v>
      </c>
      <c r="F93" s="12" t="s">
        <v>1007</v>
      </c>
      <c r="G93" s="11">
        <v>22</v>
      </c>
    </row>
    <row r="94" spans="1:7" ht="14" outlineLevel="4">
      <c r="A94" s="11">
        <v>106</v>
      </c>
      <c r="B94" s="12" t="s">
        <v>999</v>
      </c>
      <c r="C94" s="11">
        <v>2</v>
      </c>
      <c r="D94" s="12" t="s">
        <v>919</v>
      </c>
      <c r="E94" s="11">
        <v>115</v>
      </c>
      <c r="F94" s="12" t="s">
        <v>1004</v>
      </c>
      <c r="G94" s="11">
        <v>1</v>
      </c>
    </row>
    <row r="95" spans="1:7" ht="14" outlineLevel="3">
      <c r="A95" s="11"/>
      <c r="B95" s="12"/>
      <c r="C95" s="11"/>
      <c r="D95" s="14" t="s">
        <v>923</v>
      </c>
      <c r="E95" s="11"/>
      <c r="F95" s="12"/>
      <c r="G95" s="11">
        <f>SUBTOTAL(1,G90:G94)</f>
        <v>17.8</v>
      </c>
    </row>
    <row r="96" spans="1:7" ht="14" outlineLevel="4">
      <c r="A96" s="11">
        <v>106</v>
      </c>
      <c r="B96" s="12" t="s">
        <v>999</v>
      </c>
      <c r="C96" s="11">
        <v>2</v>
      </c>
      <c r="D96" s="12" t="s">
        <v>924</v>
      </c>
      <c r="E96" s="11">
        <v>914</v>
      </c>
      <c r="F96" s="12" t="s">
        <v>1008</v>
      </c>
      <c r="G96" s="11">
        <v>26</v>
      </c>
    </row>
    <row r="97" spans="1:7" ht="14" outlineLevel="4">
      <c r="A97" s="11">
        <v>106</v>
      </c>
      <c r="B97" s="12" t="s">
        <v>999</v>
      </c>
      <c r="C97" s="11">
        <v>2</v>
      </c>
      <c r="D97" s="12" t="s">
        <v>924</v>
      </c>
      <c r="E97" s="11">
        <v>205</v>
      </c>
      <c r="F97" s="12" t="s">
        <v>1009</v>
      </c>
      <c r="G97" s="11">
        <v>26</v>
      </c>
    </row>
    <row r="98" spans="1:7" ht="14" outlineLevel="4">
      <c r="A98" s="11">
        <v>106</v>
      </c>
      <c r="B98" s="12" t="s">
        <v>999</v>
      </c>
      <c r="C98" s="11">
        <v>2</v>
      </c>
      <c r="D98" s="12" t="s">
        <v>924</v>
      </c>
      <c r="E98" s="11">
        <v>405</v>
      </c>
      <c r="F98" s="12" t="s">
        <v>1010</v>
      </c>
      <c r="G98" s="11">
        <v>26</v>
      </c>
    </row>
    <row r="99" spans="1:7" ht="14" outlineLevel="4">
      <c r="A99" s="11">
        <v>106</v>
      </c>
      <c r="B99" s="12" t="s">
        <v>999</v>
      </c>
      <c r="C99" s="11">
        <v>2</v>
      </c>
      <c r="D99" s="12" t="s">
        <v>924</v>
      </c>
      <c r="E99" s="11">
        <v>211</v>
      </c>
      <c r="F99" s="12" t="s">
        <v>1011</v>
      </c>
      <c r="G99" s="11">
        <v>26</v>
      </c>
    </row>
    <row r="100" spans="1:7" ht="14" outlineLevel="3">
      <c r="A100" s="11"/>
      <c r="B100" s="12"/>
      <c r="C100" s="11"/>
      <c r="D100" s="14" t="s">
        <v>927</v>
      </c>
      <c r="E100" s="11"/>
      <c r="F100" s="12"/>
      <c r="G100" s="11">
        <f>SUBTOTAL(1,G96:G99)</f>
        <v>26</v>
      </c>
    </row>
    <row r="101" spans="1:7" ht="14" outlineLevel="4">
      <c r="A101" s="11">
        <v>106</v>
      </c>
      <c r="B101" s="12" t="s">
        <v>999</v>
      </c>
      <c r="C101" s="11">
        <v>3</v>
      </c>
      <c r="D101" s="12" t="s">
        <v>928</v>
      </c>
      <c r="E101" s="11">
        <v>301</v>
      </c>
      <c r="F101" s="12" t="s">
        <v>1012</v>
      </c>
      <c r="G101" s="11">
        <v>23</v>
      </c>
    </row>
    <row r="102" spans="1:7" ht="14" outlineLevel="4">
      <c r="A102" s="11">
        <v>106</v>
      </c>
      <c r="B102" s="12" t="s">
        <v>999</v>
      </c>
      <c r="C102" s="11">
        <v>3</v>
      </c>
      <c r="D102" s="12" t="s">
        <v>928</v>
      </c>
      <c r="E102" s="11">
        <v>401</v>
      </c>
      <c r="F102" s="12" t="s">
        <v>1013</v>
      </c>
      <c r="G102" s="11">
        <v>24</v>
      </c>
    </row>
    <row r="103" spans="1:7" ht="14" outlineLevel="4">
      <c r="A103" s="11">
        <v>106</v>
      </c>
      <c r="B103" s="12" t="s">
        <v>999</v>
      </c>
      <c r="C103" s="11">
        <v>3</v>
      </c>
      <c r="D103" s="12" t="s">
        <v>928</v>
      </c>
      <c r="E103" s="11">
        <v>311</v>
      </c>
      <c r="F103" s="12" t="s">
        <v>1014</v>
      </c>
      <c r="G103" s="11">
        <v>24</v>
      </c>
    </row>
    <row r="104" spans="1:7" ht="14" outlineLevel="4">
      <c r="A104" s="11">
        <v>106</v>
      </c>
      <c r="B104" s="12" t="s">
        <v>999</v>
      </c>
      <c r="C104" s="11">
        <v>3</v>
      </c>
      <c r="D104" s="12" t="s">
        <v>928</v>
      </c>
      <c r="E104" s="11">
        <v>207</v>
      </c>
      <c r="F104" s="12" t="s">
        <v>1015</v>
      </c>
      <c r="G104" s="11">
        <v>23</v>
      </c>
    </row>
    <row r="105" spans="1:7" ht="14" outlineLevel="3">
      <c r="A105" s="11"/>
      <c r="B105" s="12"/>
      <c r="C105" s="11"/>
      <c r="D105" s="14" t="s">
        <v>931</v>
      </c>
      <c r="E105" s="11"/>
      <c r="F105" s="12"/>
      <c r="G105" s="11">
        <f>SUBTOTAL(1,G101:G104)</f>
        <v>23.5</v>
      </c>
    </row>
    <row r="106" spans="1:7" ht="14" outlineLevel="4">
      <c r="A106" s="11">
        <v>106</v>
      </c>
      <c r="B106" s="12" t="s">
        <v>999</v>
      </c>
      <c r="C106" s="11">
        <v>4</v>
      </c>
      <c r="D106" s="12" t="s">
        <v>932</v>
      </c>
      <c r="E106" s="11">
        <v>309</v>
      </c>
      <c r="F106" s="12" t="s">
        <v>1016</v>
      </c>
      <c r="G106" s="11">
        <v>30</v>
      </c>
    </row>
    <row r="107" spans="1:7" ht="14" outlineLevel="4">
      <c r="A107" s="11">
        <v>106</v>
      </c>
      <c r="B107" s="12" t="s">
        <v>999</v>
      </c>
      <c r="C107" s="11">
        <v>4</v>
      </c>
      <c r="D107" s="12" t="s">
        <v>932</v>
      </c>
      <c r="E107" s="11">
        <v>417</v>
      </c>
      <c r="F107" s="12" t="s">
        <v>1017</v>
      </c>
      <c r="G107" s="11">
        <v>30</v>
      </c>
    </row>
    <row r="108" spans="1:7" ht="14" outlineLevel="4">
      <c r="A108" s="11">
        <v>106</v>
      </c>
      <c r="B108" s="12" t="s">
        <v>999</v>
      </c>
      <c r="C108" s="11">
        <v>4</v>
      </c>
      <c r="D108" s="12" t="s">
        <v>932</v>
      </c>
      <c r="E108" s="11">
        <v>409</v>
      </c>
      <c r="F108" s="12" t="s">
        <v>1018</v>
      </c>
      <c r="G108" s="11">
        <v>31</v>
      </c>
    </row>
    <row r="109" spans="1:7" ht="14" outlineLevel="3">
      <c r="A109" s="11"/>
      <c r="B109" s="12"/>
      <c r="C109" s="11"/>
      <c r="D109" s="14" t="s">
        <v>934</v>
      </c>
      <c r="E109" s="11"/>
      <c r="F109" s="12"/>
      <c r="G109" s="11">
        <f>SUBTOTAL(1,G106:G108)</f>
        <v>30.333333333333332</v>
      </c>
    </row>
    <row r="110" spans="1:7" ht="14" outlineLevel="4">
      <c r="A110" s="11">
        <v>106</v>
      </c>
      <c r="B110" s="12" t="s">
        <v>999</v>
      </c>
      <c r="C110" s="11">
        <v>5</v>
      </c>
      <c r="D110" s="12" t="s">
        <v>935</v>
      </c>
      <c r="E110" s="11">
        <v>531</v>
      </c>
      <c r="F110" s="12" t="s">
        <v>1019</v>
      </c>
      <c r="G110" s="11">
        <v>29</v>
      </c>
    </row>
    <row r="111" spans="1:7" ht="14" outlineLevel="4">
      <c r="A111" s="11">
        <v>106</v>
      </c>
      <c r="B111" s="12" t="s">
        <v>999</v>
      </c>
      <c r="C111" s="11">
        <v>5</v>
      </c>
      <c r="D111" s="12" t="s">
        <v>935</v>
      </c>
      <c r="E111" s="11">
        <v>915</v>
      </c>
      <c r="F111" s="12" t="s">
        <v>1020</v>
      </c>
      <c r="G111" s="11">
        <v>29</v>
      </c>
    </row>
    <row r="112" spans="1:7" ht="14" outlineLevel="4">
      <c r="A112" s="11">
        <v>106</v>
      </c>
      <c r="B112" s="12" t="s">
        <v>999</v>
      </c>
      <c r="C112" s="11">
        <v>5</v>
      </c>
      <c r="D112" s="12" t="s">
        <v>935</v>
      </c>
      <c r="E112" s="11">
        <v>533</v>
      </c>
      <c r="F112" s="12" t="s">
        <v>1021</v>
      </c>
      <c r="G112" s="11">
        <v>30</v>
      </c>
    </row>
    <row r="113" spans="1:7" ht="14" outlineLevel="3">
      <c r="A113" s="11"/>
      <c r="B113" s="12"/>
      <c r="C113" s="11"/>
      <c r="D113" s="14" t="s">
        <v>938</v>
      </c>
      <c r="E113" s="11"/>
      <c r="F113" s="12"/>
      <c r="G113" s="11">
        <f>SUBTOTAL(1,G110:G112)</f>
        <v>29.333333333333332</v>
      </c>
    </row>
    <row r="114" spans="1:7" ht="14" outlineLevel="2">
      <c r="A114" s="15" t="s">
        <v>1022</v>
      </c>
      <c r="B114" s="12"/>
      <c r="C114" s="11"/>
      <c r="D114" s="12"/>
      <c r="E114" s="11"/>
      <c r="F114" s="12"/>
      <c r="G114" s="11">
        <f>SUBTOTAL(1,G85:G112)</f>
        <v>24.391304347826086</v>
      </c>
    </row>
    <row r="115" spans="1:7" ht="28" outlineLevel="4">
      <c r="A115" s="11">
        <v>107</v>
      </c>
      <c r="B115" s="12" t="s">
        <v>1023</v>
      </c>
      <c r="C115" s="11">
        <v>-1</v>
      </c>
      <c r="D115" s="12" t="s">
        <v>942</v>
      </c>
      <c r="E115" s="11">
        <v>33</v>
      </c>
      <c r="F115" s="12" t="s">
        <v>1024</v>
      </c>
      <c r="G115" s="11">
        <v>4</v>
      </c>
    </row>
    <row r="116" spans="1:7" ht="14" outlineLevel="3">
      <c r="A116" s="11"/>
      <c r="B116" s="12"/>
      <c r="C116" s="11"/>
      <c r="D116" s="14" t="s">
        <v>944</v>
      </c>
      <c r="E116" s="11"/>
      <c r="F116" s="12"/>
      <c r="G116" s="11">
        <f>SUBTOTAL(1,G115:G115)</f>
        <v>4</v>
      </c>
    </row>
    <row r="117" spans="1:7" ht="28" outlineLevel="4">
      <c r="A117" s="11">
        <v>107</v>
      </c>
      <c r="B117" s="12" t="s">
        <v>1023</v>
      </c>
      <c r="C117" s="11">
        <v>0</v>
      </c>
      <c r="D117" s="12" t="s">
        <v>961</v>
      </c>
      <c r="E117" s="11">
        <v>62</v>
      </c>
      <c r="F117" s="12" t="s">
        <v>1025</v>
      </c>
      <c r="G117" s="11">
        <v>25</v>
      </c>
    </row>
    <row r="118" spans="1:7" ht="14" outlineLevel="3">
      <c r="A118" s="11"/>
      <c r="B118" s="12"/>
      <c r="C118" s="11"/>
      <c r="D118" s="14" t="s">
        <v>963</v>
      </c>
      <c r="E118" s="11"/>
      <c r="F118" s="12"/>
      <c r="G118" s="11">
        <f>SUBTOTAL(1,G117:G117)</f>
        <v>25</v>
      </c>
    </row>
    <row r="119" spans="1:7" ht="28" outlineLevel="4">
      <c r="A119" s="11">
        <v>107</v>
      </c>
      <c r="B119" s="12" t="s">
        <v>1023</v>
      </c>
      <c r="C119" s="11">
        <v>0</v>
      </c>
      <c r="D119" s="12" t="s">
        <v>1026</v>
      </c>
      <c r="E119" s="11">
        <v>19</v>
      </c>
      <c r="F119" s="12" t="s">
        <v>1027</v>
      </c>
      <c r="G119" s="11">
        <v>15</v>
      </c>
    </row>
    <row r="120" spans="1:7" ht="28" outlineLevel="4">
      <c r="A120" s="11">
        <v>107</v>
      </c>
      <c r="B120" s="12" t="s">
        <v>1023</v>
      </c>
      <c r="C120" s="11">
        <v>0</v>
      </c>
      <c r="D120" s="12" t="s">
        <v>1026</v>
      </c>
      <c r="E120" s="11">
        <v>77</v>
      </c>
      <c r="F120" s="12" t="s">
        <v>1028</v>
      </c>
      <c r="G120" s="11">
        <v>14</v>
      </c>
    </row>
    <row r="121" spans="1:7" ht="14" outlineLevel="3">
      <c r="A121" s="11"/>
      <c r="B121" s="12"/>
      <c r="C121" s="11"/>
      <c r="D121" s="14" t="s">
        <v>1029</v>
      </c>
      <c r="E121" s="11"/>
      <c r="F121" s="12"/>
      <c r="G121" s="11">
        <f>SUBTOTAL(1,G119:G120)</f>
        <v>14.5</v>
      </c>
    </row>
    <row r="122" spans="1:7" ht="28" outlineLevel="4">
      <c r="A122" s="11">
        <v>107</v>
      </c>
      <c r="B122" s="12" t="s">
        <v>1023</v>
      </c>
      <c r="C122" s="11">
        <v>1</v>
      </c>
      <c r="D122" s="12" t="s">
        <v>967</v>
      </c>
      <c r="E122" s="11">
        <v>81</v>
      </c>
      <c r="F122" s="12" t="s">
        <v>1030</v>
      </c>
      <c r="G122" s="11">
        <v>27</v>
      </c>
    </row>
    <row r="123" spans="1:7" ht="14" outlineLevel="3">
      <c r="A123" s="11"/>
      <c r="B123" s="12"/>
      <c r="C123" s="11"/>
      <c r="D123" s="14" t="s">
        <v>969</v>
      </c>
      <c r="E123" s="11"/>
      <c r="F123" s="12"/>
      <c r="G123" s="11">
        <f>SUBTOTAL(1,G122:G122)</f>
        <v>27</v>
      </c>
    </row>
    <row r="124" spans="1:7" ht="28" outlineLevel="4">
      <c r="A124" s="11">
        <v>107</v>
      </c>
      <c r="B124" s="12" t="s">
        <v>1023</v>
      </c>
      <c r="C124" s="11">
        <v>1</v>
      </c>
      <c r="D124" s="12" t="s">
        <v>964</v>
      </c>
      <c r="E124" s="11">
        <v>5</v>
      </c>
      <c r="F124" s="12" t="s">
        <v>1031</v>
      </c>
      <c r="G124" s="11">
        <v>26</v>
      </c>
    </row>
    <row r="125" spans="1:7" ht="14" outlineLevel="3">
      <c r="A125" s="11"/>
      <c r="B125" s="12"/>
      <c r="C125" s="11"/>
      <c r="D125" s="14" t="s">
        <v>966</v>
      </c>
      <c r="E125" s="11"/>
      <c r="F125" s="12"/>
      <c r="G125" s="11">
        <f>SUBTOTAL(1,G124:G124)</f>
        <v>26</v>
      </c>
    </row>
    <row r="126" spans="1:7" ht="28" outlineLevel="4">
      <c r="A126" s="11">
        <v>107</v>
      </c>
      <c r="B126" s="12" t="s">
        <v>1023</v>
      </c>
      <c r="C126" s="11">
        <v>2</v>
      </c>
      <c r="D126" s="12" t="s">
        <v>971</v>
      </c>
      <c r="E126" s="11">
        <v>38</v>
      </c>
      <c r="F126" s="12" t="s">
        <v>462</v>
      </c>
      <c r="G126" s="11">
        <v>25</v>
      </c>
    </row>
    <row r="127" spans="1:7" ht="14" outlineLevel="3">
      <c r="A127" s="11"/>
      <c r="B127" s="12"/>
      <c r="C127" s="11"/>
      <c r="D127" s="14" t="s">
        <v>973</v>
      </c>
      <c r="E127" s="11"/>
      <c r="F127" s="12"/>
      <c r="G127" s="11">
        <f>SUBTOTAL(1,G126:G126)</f>
        <v>25</v>
      </c>
    </row>
    <row r="128" spans="1:7" ht="28" outlineLevel="4">
      <c r="A128" s="11">
        <v>107</v>
      </c>
      <c r="B128" s="12" t="s">
        <v>1023</v>
      </c>
      <c r="C128" s="11">
        <v>2</v>
      </c>
      <c r="D128" s="12" t="s">
        <v>974</v>
      </c>
      <c r="E128" s="11">
        <v>21</v>
      </c>
      <c r="F128" s="12" t="s">
        <v>1032</v>
      </c>
      <c r="G128" s="11">
        <v>25</v>
      </c>
    </row>
    <row r="129" spans="1:7" ht="14" outlineLevel="3">
      <c r="A129" s="11"/>
      <c r="B129" s="12"/>
      <c r="C129" s="11"/>
      <c r="D129" s="14" t="s">
        <v>976</v>
      </c>
      <c r="E129" s="11"/>
      <c r="F129" s="12"/>
      <c r="G129" s="11">
        <f>SUBTOTAL(1,G128:G128)</f>
        <v>25</v>
      </c>
    </row>
    <row r="130" spans="1:7" ht="28" outlineLevel="4">
      <c r="A130" s="11">
        <v>107</v>
      </c>
      <c r="B130" s="12" t="s">
        <v>1023</v>
      </c>
      <c r="C130" s="11">
        <v>3</v>
      </c>
      <c r="D130" s="12" t="s">
        <v>977</v>
      </c>
      <c r="E130" s="11">
        <v>84</v>
      </c>
      <c r="F130" s="12" t="s">
        <v>1033</v>
      </c>
      <c r="G130" s="11">
        <v>18</v>
      </c>
    </row>
    <row r="131" spans="1:7" ht="28" outlineLevel="4">
      <c r="A131" s="11">
        <v>107</v>
      </c>
      <c r="B131" s="12" t="s">
        <v>1023</v>
      </c>
      <c r="C131" s="11">
        <v>3</v>
      </c>
      <c r="D131" s="12" t="s">
        <v>977</v>
      </c>
      <c r="E131" s="11">
        <v>71</v>
      </c>
      <c r="F131" s="12" t="s">
        <v>1034</v>
      </c>
      <c r="G131" s="11">
        <v>22</v>
      </c>
    </row>
    <row r="132" spans="1:7" ht="28" outlineLevel="4">
      <c r="A132" s="11">
        <v>107</v>
      </c>
      <c r="B132" s="12" t="s">
        <v>1023</v>
      </c>
      <c r="C132" s="11">
        <v>3</v>
      </c>
      <c r="D132" s="12" t="s">
        <v>977</v>
      </c>
      <c r="E132" s="11">
        <v>22</v>
      </c>
      <c r="F132" s="12" t="s">
        <v>1035</v>
      </c>
      <c r="G132" s="11">
        <v>20</v>
      </c>
    </row>
    <row r="133" spans="1:7" ht="14" outlineLevel="3">
      <c r="A133" s="11"/>
      <c r="B133" s="12"/>
      <c r="C133" s="11"/>
      <c r="D133" s="14" t="s">
        <v>980</v>
      </c>
      <c r="E133" s="11"/>
      <c r="F133" s="12"/>
      <c r="G133" s="11">
        <f>SUBTOTAL(1,G130:G132)</f>
        <v>20</v>
      </c>
    </row>
    <row r="134" spans="1:7" ht="28" outlineLevel="4">
      <c r="A134" s="11">
        <v>107</v>
      </c>
      <c r="B134" s="12" t="s">
        <v>1023</v>
      </c>
      <c r="C134" s="11">
        <v>4</v>
      </c>
      <c r="D134" s="12" t="s">
        <v>981</v>
      </c>
      <c r="E134" s="11">
        <v>83</v>
      </c>
      <c r="F134" s="12" t="s">
        <v>1036</v>
      </c>
      <c r="G134" s="11">
        <v>26</v>
      </c>
    </row>
    <row r="135" spans="1:7" ht="28" outlineLevel="4">
      <c r="A135" s="11">
        <v>107</v>
      </c>
      <c r="B135" s="12" t="s">
        <v>1023</v>
      </c>
      <c r="C135" s="11">
        <v>4</v>
      </c>
      <c r="D135" s="12" t="s">
        <v>981</v>
      </c>
      <c r="E135" s="11">
        <v>68</v>
      </c>
      <c r="F135" s="12" t="s">
        <v>1037</v>
      </c>
      <c r="G135" s="11">
        <v>30</v>
      </c>
    </row>
    <row r="136" spans="1:7" ht="14" outlineLevel="3">
      <c r="A136" s="11"/>
      <c r="B136" s="12"/>
      <c r="C136" s="11"/>
      <c r="D136" s="14" t="s">
        <v>984</v>
      </c>
      <c r="E136" s="11"/>
      <c r="F136" s="12"/>
      <c r="G136" s="11">
        <f>SUBTOTAL(1,G134:G135)</f>
        <v>28</v>
      </c>
    </row>
    <row r="137" spans="1:7" ht="28" outlineLevel="4">
      <c r="A137" s="11">
        <v>107</v>
      </c>
      <c r="B137" s="12" t="s">
        <v>1023</v>
      </c>
      <c r="C137" s="11">
        <v>5</v>
      </c>
      <c r="D137" s="12" t="s">
        <v>985</v>
      </c>
      <c r="E137" s="11">
        <v>85</v>
      </c>
      <c r="F137" s="12" t="s">
        <v>1038</v>
      </c>
      <c r="G137" s="11">
        <v>29</v>
      </c>
    </row>
    <row r="138" spans="1:7" ht="28" outlineLevel="4">
      <c r="A138" s="11">
        <v>107</v>
      </c>
      <c r="B138" s="12" t="s">
        <v>1023</v>
      </c>
      <c r="C138" s="11">
        <v>5</v>
      </c>
      <c r="D138" s="12" t="s">
        <v>985</v>
      </c>
      <c r="E138" s="11">
        <v>58</v>
      </c>
      <c r="F138" s="12" t="s">
        <v>1039</v>
      </c>
      <c r="G138" s="11">
        <v>28</v>
      </c>
    </row>
    <row r="139" spans="1:7" ht="14" outlineLevel="3">
      <c r="A139" s="11"/>
      <c r="B139" s="12"/>
      <c r="C139" s="11"/>
      <c r="D139" s="14" t="s">
        <v>988</v>
      </c>
      <c r="E139" s="11"/>
      <c r="F139" s="12"/>
      <c r="G139" s="11">
        <f>SUBTOTAL(1,G137:G138)</f>
        <v>28.5</v>
      </c>
    </row>
    <row r="140" spans="1:7" ht="14" outlineLevel="2">
      <c r="A140" s="15" t="s">
        <v>1040</v>
      </c>
      <c r="B140" s="12"/>
      <c r="C140" s="11"/>
      <c r="D140" s="12"/>
      <c r="E140" s="11"/>
      <c r="F140" s="12"/>
      <c r="G140" s="11">
        <f>SUBTOTAL(1,G115:G138)</f>
        <v>22.266666666666666</v>
      </c>
    </row>
    <row r="141" spans="1:7" ht="14" outlineLevel="4">
      <c r="A141" s="11">
        <v>108</v>
      </c>
      <c r="B141" s="12" t="s">
        <v>1041</v>
      </c>
      <c r="C141" s="11">
        <v>0</v>
      </c>
      <c r="D141" s="12" t="s">
        <v>1026</v>
      </c>
      <c r="E141" s="11">
        <v>736</v>
      </c>
      <c r="F141" s="12" t="s">
        <v>1042</v>
      </c>
      <c r="G141" s="11">
        <v>16</v>
      </c>
    </row>
    <row r="142" spans="1:7" ht="14" outlineLevel="4">
      <c r="A142" s="11">
        <v>108</v>
      </c>
      <c r="B142" s="12" t="s">
        <v>1041</v>
      </c>
      <c r="C142" s="11">
        <v>0</v>
      </c>
      <c r="D142" s="12" t="s">
        <v>1026</v>
      </c>
      <c r="E142" s="11">
        <v>5</v>
      </c>
      <c r="F142" s="12" t="s">
        <v>1043</v>
      </c>
      <c r="G142" s="11">
        <v>24</v>
      </c>
    </row>
    <row r="143" spans="1:7" ht="14" outlineLevel="4">
      <c r="A143" s="11">
        <v>108</v>
      </c>
      <c r="B143" s="12" t="s">
        <v>1041</v>
      </c>
      <c r="C143" s="11">
        <v>0</v>
      </c>
      <c r="D143" s="12" t="s">
        <v>1026</v>
      </c>
      <c r="E143" s="11">
        <v>719</v>
      </c>
      <c r="F143" s="12" t="s">
        <v>1044</v>
      </c>
      <c r="G143" s="11">
        <v>25</v>
      </c>
    </row>
    <row r="144" spans="1:7" ht="14" outlineLevel="3">
      <c r="A144" s="11"/>
      <c r="B144" s="12"/>
      <c r="C144" s="11"/>
      <c r="D144" s="14" t="s">
        <v>1029</v>
      </c>
      <c r="E144" s="11"/>
      <c r="F144" s="12"/>
      <c r="G144" s="11">
        <f>SUBTOTAL(1,G141:G143)</f>
        <v>21.666666666666668</v>
      </c>
    </row>
    <row r="145" spans="1:7" ht="14" outlineLevel="4">
      <c r="A145" s="11">
        <v>108</v>
      </c>
      <c r="B145" s="12" t="s">
        <v>1041</v>
      </c>
      <c r="C145" s="11">
        <v>1</v>
      </c>
      <c r="D145" s="12" t="s">
        <v>964</v>
      </c>
      <c r="E145" s="11">
        <v>739</v>
      </c>
      <c r="F145" s="12" t="s">
        <v>1045</v>
      </c>
      <c r="G145" s="11">
        <v>25</v>
      </c>
    </row>
    <row r="146" spans="1:7" ht="14" outlineLevel="4">
      <c r="A146" s="11">
        <v>108</v>
      </c>
      <c r="B146" s="12" t="s">
        <v>1041</v>
      </c>
      <c r="C146" s="11">
        <v>1</v>
      </c>
      <c r="D146" s="12" t="s">
        <v>964</v>
      </c>
      <c r="E146" s="11">
        <v>724</v>
      </c>
      <c r="F146" s="12" t="s">
        <v>1046</v>
      </c>
      <c r="G146" s="11">
        <v>25</v>
      </c>
    </row>
    <row r="147" spans="1:7" ht="14" outlineLevel="4">
      <c r="A147" s="11">
        <v>108</v>
      </c>
      <c r="B147" s="12" t="s">
        <v>1041</v>
      </c>
      <c r="C147" s="11">
        <v>1</v>
      </c>
      <c r="D147" s="12" t="s">
        <v>964</v>
      </c>
      <c r="E147" s="11">
        <v>723</v>
      </c>
      <c r="F147" s="12" t="s">
        <v>1047</v>
      </c>
      <c r="G147" s="11">
        <v>26</v>
      </c>
    </row>
    <row r="148" spans="1:7" ht="14" outlineLevel="3">
      <c r="A148" s="11"/>
      <c r="B148" s="12"/>
      <c r="C148" s="11"/>
      <c r="D148" s="14" t="s">
        <v>966</v>
      </c>
      <c r="E148" s="11"/>
      <c r="F148" s="12"/>
      <c r="G148" s="11">
        <f>SUBTOTAL(1,G145:G147)</f>
        <v>25.333333333333332</v>
      </c>
    </row>
    <row r="149" spans="1:7" ht="14" outlineLevel="4">
      <c r="A149" s="11">
        <v>108</v>
      </c>
      <c r="B149" s="12" t="s">
        <v>1041</v>
      </c>
      <c r="C149" s="11">
        <v>2</v>
      </c>
      <c r="D149" s="12" t="s">
        <v>974</v>
      </c>
      <c r="E149" s="11">
        <v>731</v>
      </c>
      <c r="F149" s="12" t="s">
        <v>1048</v>
      </c>
      <c r="G149" s="11">
        <v>20</v>
      </c>
    </row>
    <row r="150" spans="1:7" ht="14" outlineLevel="4">
      <c r="A150" s="11">
        <v>108</v>
      </c>
      <c r="B150" s="12" t="s">
        <v>1041</v>
      </c>
      <c r="C150" s="11">
        <v>2</v>
      </c>
      <c r="D150" s="12" t="s">
        <v>974</v>
      </c>
      <c r="E150" s="11">
        <v>737</v>
      </c>
      <c r="F150" s="12" t="s">
        <v>1049</v>
      </c>
      <c r="G150" s="11">
        <v>21</v>
      </c>
    </row>
    <row r="151" spans="1:7" ht="14" outlineLevel="4">
      <c r="A151" s="11">
        <v>108</v>
      </c>
      <c r="B151" s="12" t="s">
        <v>1041</v>
      </c>
      <c r="C151" s="11">
        <v>2</v>
      </c>
      <c r="D151" s="12" t="s">
        <v>974</v>
      </c>
      <c r="E151" s="11">
        <v>221</v>
      </c>
      <c r="F151" s="12" t="s">
        <v>1015</v>
      </c>
      <c r="G151" s="11">
        <v>20</v>
      </c>
    </row>
    <row r="152" spans="1:7" ht="14" outlineLevel="3">
      <c r="A152" s="11"/>
      <c r="B152" s="12"/>
      <c r="C152" s="11"/>
      <c r="D152" s="14" t="s">
        <v>976</v>
      </c>
      <c r="E152" s="11"/>
      <c r="F152" s="12"/>
      <c r="G152" s="11">
        <f>SUBTOTAL(1,G149:G151)</f>
        <v>20.333333333333332</v>
      </c>
    </row>
    <row r="153" spans="1:7" ht="14" outlineLevel="4">
      <c r="A153" s="11">
        <v>108</v>
      </c>
      <c r="B153" s="12" t="s">
        <v>1041</v>
      </c>
      <c r="C153" s="11">
        <v>3</v>
      </c>
      <c r="D153" s="12" t="s">
        <v>977</v>
      </c>
      <c r="E153" s="11">
        <v>742</v>
      </c>
      <c r="F153" s="12" t="s">
        <v>1050</v>
      </c>
      <c r="G153" s="11">
        <v>27</v>
      </c>
    </row>
    <row r="154" spans="1:7" ht="14" outlineLevel="4">
      <c r="A154" s="11">
        <v>108</v>
      </c>
      <c r="B154" s="12" t="s">
        <v>1041</v>
      </c>
      <c r="C154" s="11">
        <v>3</v>
      </c>
      <c r="D154" s="12" t="s">
        <v>977</v>
      </c>
      <c r="E154" s="11">
        <v>741</v>
      </c>
      <c r="F154" s="12" t="s">
        <v>1051</v>
      </c>
      <c r="G154" s="11">
        <v>27</v>
      </c>
    </row>
    <row r="155" spans="1:7" ht="14" outlineLevel="4">
      <c r="A155" s="11">
        <v>108</v>
      </c>
      <c r="B155" s="12" t="s">
        <v>1041</v>
      </c>
      <c r="C155" s="11">
        <v>3</v>
      </c>
      <c r="D155" s="12" t="s">
        <v>977</v>
      </c>
      <c r="E155" s="11">
        <v>738</v>
      </c>
      <c r="F155" s="12" t="s">
        <v>1052</v>
      </c>
      <c r="G155" s="11">
        <v>27</v>
      </c>
    </row>
    <row r="156" spans="1:7" ht="14" outlineLevel="3">
      <c r="A156" s="11"/>
      <c r="B156" s="12"/>
      <c r="C156" s="11"/>
      <c r="D156" s="14" t="s">
        <v>980</v>
      </c>
      <c r="E156" s="11"/>
      <c r="F156" s="12"/>
      <c r="G156" s="11">
        <f>SUBTOTAL(1,G153:G155)</f>
        <v>27</v>
      </c>
    </row>
    <row r="157" spans="1:7" ht="14" outlineLevel="4">
      <c r="A157" s="11">
        <v>108</v>
      </c>
      <c r="B157" s="12" t="s">
        <v>1041</v>
      </c>
      <c r="C157" s="11">
        <v>4</v>
      </c>
      <c r="D157" s="12" t="s">
        <v>981</v>
      </c>
      <c r="E157" s="11">
        <v>441</v>
      </c>
      <c r="F157" s="12" t="s">
        <v>1053</v>
      </c>
      <c r="G157" s="11">
        <v>31</v>
      </c>
    </row>
    <row r="158" spans="1:7" ht="14" outlineLevel="4">
      <c r="A158" s="11">
        <v>108</v>
      </c>
      <c r="B158" s="12" t="s">
        <v>1041</v>
      </c>
      <c r="C158" s="11">
        <v>4</v>
      </c>
      <c r="D158" s="12" t="s">
        <v>981</v>
      </c>
      <c r="E158" s="11">
        <v>551</v>
      </c>
      <c r="F158" s="12" t="s">
        <v>1054</v>
      </c>
      <c r="G158" s="11">
        <v>30</v>
      </c>
    </row>
    <row r="159" spans="1:7" ht="14" outlineLevel="3">
      <c r="A159" s="11"/>
      <c r="B159" s="12"/>
      <c r="C159" s="11"/>
      <c r="D159" s="14" t="s">
        <v>984</v>
      </c>
      <c r="E159" s="11"/>
      <c r="F159" s="12"/>
      <c r="G159" s="11">
        <f>SUBTOTAL(1,G157:G158)</f>
        <v>30.5</v>
      </c>
    </row>
    <row r="160" spans="1:7" ht="14" outlineLevel="4">
      <c r="A160" s="11">
        <v>108</v>
      </c>
      <c r="B160" s="12" t="s">
        <v>1041</v>
      </c>
      <c r="C160" s="11">
        <v>5</v>
      </c>
      <c r="D160" s="12" t="s">
        <v>985</v>
      </c>
      <c r="E160" s="11">
        <v>735</v>
      </c>
      <c r="F160" s="12" t="s">
        <v>1055</v>
      </c>
      <c r="G160" s="11">
        <v>29</v>
      </c>
    </row>
    <row r="161" spans="1:7" ht="14" outlineLevel="4">
      <c r="A161" s="11">
        <v>108</v>
      </c>
      <c r="B161" s="12" t="s">
        <v>1041</v>
      </c>
      <c r="C161" s="11">
        <v>5</v>
      </c>
      <c r="D161" s="12" t="s">
        <v>985</v>
      </c>
      <c r="E161" s="11">
        <v>728</v>
      </c>
      <c r="F161" s="12" t="s">
        <v>1056</v>
      </c>
      <c r="G161" s="11">
        <v>30</v>
      </c>
    </row>
    <row r="162" spans="1:7" ht="14" outlineLevel="3">
      <c r="A162" s="11"/>
      <c r="B162" s="12"/>
      <c r="C162" s="11"/>
      <c r="D162" s="14" t="s">
        <v>988</v>
      </c>
      <c r="E162" s="11"/>
      <c r="F162" s="12"/>
      <c r="G162" s="11">
        <f>SUBTOTAL(1,G160:G161)</f>
        <v>29.5</v>
      </c>
    </row>
    <row r="163" spans="1:7" ht="14" outlineLevel="2">
      <c r="A163" s="15" t="s">
        <v>1057</v>
      </c>
      <c r="B163" s="12"/>
      <c r="C163" s="11"/>
      <c r="D163" s="12"/>
      <c r="E163" s="11"/>
      <c r="F163" s="12"/>
      <c r="G163" s="11">
        <f>SUBTOTAL(1,G141:G161)</f>
        <v>25.1875</v>
      </c>
    </row>
    <row r="164" spans="1:7" ht="14" outlineLevel="4">
      <c r="A164" s="11">
        <v>111</v>
      </c>
      <c r="B164" s="12" t="s">
        <v>1058</v>
      </c>
      <c r="C164" s="11">
        <v>0</v>
      </c>
      <c r="D164" s="12" t="s">
        <v>915</v>
      </c>
      <c r="E164" s="11">
        <v>2</v>
      </c>
      <c r="F164" s="12" t="s">
        <v>1059</v>
      </c>
      <c r="G164" s="11">
        <v>24</v>
      </c>
    </row>
    <row r="165" spans="1:7" ht="14" outlineLevel="4">
      <c r="A165" s="11">
        <v>111</v>
      </c>
      <c r="B165" s="12" t="s">
        <v>1058</v>
      </c>
      <c r="C165" s="11">
        <v>0</v>
      </c>
      <c r="D165" s="12" t="s">
        <v>915</v>
      </c>
      <c r="E165" s="11">
        <v>739</v>
      </c>
      <c r="F165" s="12" t="s">
        <v>1060</v>
      </c>
      <c r="G165" s="11">
        <v>27</v>
      </c>
    </row>
    <row r="166" spans="1:7" ht="14" outlineLevel="4">
      <c r="A166" s="11">
        <v>111</v>
      </c>
      <c r="B166" s="12" t="s">
        <v>1058</v>
      </c>
      <c r="C166" s="11">
        <v>0</v>
      </c>
      <c r="D166" s="12" t="s">
        <v>915</v>
      </c>
      <c r="E166" s="11">
        <v>738</v>
      </c>
      <c r="F166" s="12" t="s">
        <v>1061</v>
      </c>
      <c r="G166" s="11">
        <v>24</v>
      </c>
    </row>
    <row r="167" spans="1:7" ht="14" outlineLevel="3">
      <c r="A167" s="11"/>
      <c r="B167" s="12"/>
      <c r="C167" s="11"/>
      <c r="D167" s="14" t="s">
        <v>918</v>
      </c>
      <c r="E167" s="11"/>
      <c r="F167" s="12"/>
      <c r="G167" s="11">
        <f>SUBTOTAL(1,G164:G166)</f>
        <v>25</v>
      </c>
    </row>
    <row r="168" spans="1:7" ht="14" outlineLevel="4">
      <c r="A168" s="11">
        <v>111</v>
      </c>
      <c r="B168" s="12" t="s">
        <v>1058</v>
      </c>
      <c r="C168" s="11">
        <v>1</v>
      </c>
      <c r="D168" s="12" t="s">
        <v>919</v>
      </c>
      <c r="E168" s="11">
        <v>111</v>
      </c>
      <c r="F168" s="12" t="s">
        <v>1062</v>
      </c>
      <c r="G168" s="11">
        <v>25</v>
      </c>
    </row>
    <row r="169" spans="1:7" ht="14" outlineLevel="4">
      <c r="A169" s="11">
        <v>111</v>
      </c>
      <c r="B169" s="12" t="s">
        <v>1058</v>
      </c>
      <c r="C169" s="11">
        <v>1</v>
      </c>
      <c r="D169" s="12" t="s">
        <v>919</v>
      </c>
      <c r="E169" s="11">
        <v>722</v>
      </c>
      <c r="F169" s="12" t="s">
        <v>1063</v>
      </c>
      <c r="G169" s="11">
        <v>25</v>
      </c>
    </row>
    <row r="170" spans="1:7" ht="14" outlineLevel="4">
      <c r="A170" s="11">
        <v>111</v>
      </c>
      <c r="B170" s="12" t="s">
        <v>1058</v>
      </c>
      <c r="C170" s="11">
        <v>1</v>
      </c>
      <c r="D170" s="12" t="s">
        <v>919</v>
      </c>
      <c r="E170" s="11">
        <v>720</v>
      </c>
      <c r="F170" s="12" t="s">
        <v>1064</v>
      </c>
      <c r="G170" s="11">
        <v>25</v>
      </c>
    </row>
    <row r="171" spans="1:7" ht="14" outlineLevel="3">
      <c r="A171" s="11"/>
      <c r="B171" s="12"/>
      <c r="C171" s="11"/>
      <c r="D171" s="14" t="s">
        <v>923</v>
      </c>
      <c r="E171" s="11"/>
      <c r="F171" s="12"/>
      <c r="G171" s="11">
        <f>SUBTOTAL(1,G168:G170)</f>
        <v>25</v>
      </c>
    </row>
    <row r="172" spans="1:7" ht="14" outlineLevel="4">
      <c r="A172" s="11">
        <v>111</v>
      </c>
      <c r="B172" s="12" t="s">
        <v>1058</v>
      </c>
      <c r="C172" s="11">
        <v>2</v>
      </c>
      <c r="D172" s="12" t="s">
        <v>924</v>
      </c>
      <c r="E172" s="11">
        <v>723</v>
      </c>
      <c r="F172" s="12" t="s">
        <v>1065</v>
      </c>
      <c r="G172" s="11">
        <v>25</v>
      </c>
    </row>
    <row r="173" spans="1:7" ht="14" outlineLevel="4">
      <c r="A173" s="11">
        <v>111</v>
      </c>
      <c r="B173" s="12" t="s">
        <v>1058</v>
      </c>
      <c r="C173" s="11">
        <v>2</v>
      </c>
      <c r="D173" s="12" t="s">
        <v>924</v>
      </c>
      <c r="E173" s="11">
        <v>717</v>
      </c>
      <c r="F173" s="12" t="s">
        <v>1066</v>
      </c>
      <c r="G173" s="11">
        <v>25</v>
      </c>
    </row>
    <row r="174" spans="1:7" ht="14" outlineLevel="4">
      <c r="A174" s="11">
        <v>111</v>
      </c>
      <c r="B174" s="12" t="s">
        <v>1058</v>
      </c>
      <c r="C174" s="11">
        <v>2</v>
      </c>
      <c r="D174" s="12" t="s">
        <v>924</v>
      </c>
      <c r="E174" s="11">
        <v>221</v>
      </c>
      <c r="F174" s="12" t="s">
        <v>1067</v>
      </c>
      <c r="G174" s="11">
        <v>26</v>
      </c>
    </row>
    <row r="175" spans="1:7" ht="14" outlineLevel="3">
      <c r="A175" s="11"/>
      <c r="B175" s="12"/>
      <c r="C175" s="11"/>
      <c r="D175" s="14" t="s">
        <v>927</v>
      </c>
      <c r="E175" s="11"/>
      <c r="F175" s="12"/>
      <c r="G175" s="11">
        <f>SUBTOTAL(1,G172:G174)</f>
        <v>25.333333333333332</v>
      </c>
    </row>
    <row r="176" spans="1:7" ht="14" outlineLevel="4">
      <c r="A176" s="11">
        <v>111</v>
      </c>
      <c r="B176" s="12" t="s">
        <v>1058</v>
      </c>
      <c r="C176" s="11">
        <v>3</v>
      </c>
      <c r="D176" s="12" t="s">
        <v>928</v>
      </c>
      <c r="E176" s="11">
        <v>709</v>
      </c>
      <c r="F176" s="12" t="s">
        <v>1068</v>
      </c>
      <c r="G176" s="11">
        <v>23</v>
      </c>
    </row>
    <row r="177" spans="1:7" ht="14" outlineLevel="4">
      <c r="A177" s="11">
        <v>111</v>
      </c>
      <c r="B177" s="12" t="s">
        <v>1058</v>
      </c>
      <c r="C177" s="11">
        <v>3</v>
      </c>
      <c r="D177" s="12" t="s">
        <v>928</v>
      </c>
      <c r="E177" s="11">
        <v>724</v>
      </c>
      <c r="F177" s="12" t="s">
        <v>1069</v>
      </c>
      <c r="G177" s="11">
        <v>22</v>
      </c>
    </row>
    <row r="178" spans="1:7" ht="14" outlineLevel="4">
      <c r="A178" s="11">
        <v>111</v>
      </c>
      <c r="B178" s="12" t="s">
        <v>1058</v>
      </c>
      <c r="C178" s="11">
        <v>3</v>
      </c>
      <c r="D178" s="12" t="s">
        <v>928</v>
      </c>
      <c r="E178" s="11">
        <v>332</v>
      </c>
      <c r="F178" s="12" t="s">
        <v>1070</v>
      </c>
      <c r="G178" s="11">
        <v>22</v>
      </c>
    </row>
    <row r="179" spans="1:7" ht="14" outlineLevel="4">
      <c r="A179" s="11">
        <v>111</v>
      </c>
      <c r="B179" s="12" t="s">
        <v>1058</v>
      </c>
      <c r="C179" s="11">
        <v>3</v>
      </c>
      <c r="D179" s="12" t="s">
        <v>928</v>
      </c>
      <c r="E179" s="11">
        <v>719</v>
      </c>
      <c r="F179" s="12" t="s">
        <v>1071</v>
      </c>
      <c r="G179" s="11">
        <v>22</v>
      </c>
    </row>
    <row r="180" spans="1:7" ht="14" outlineLevel="3">
      <c r="A180" s="11"/>
      <c r="B180" s="12"/>
      <c r="C180" s="11"/>
      <c r="D180" s="14" t="s">
        <v>931</v>
      </c>
      <c r="E180" s="11"/>
      <c r="F180" s="12"/>
      <c r="G180" s="11">
        <f>SUBTOTAL(1,G176:G179)</f>
        <v>22.25</v>
      </c>
    </row>
    <row r="181" spans="1:7" ht="14" outlineLevel="4">
      <c r="A181" s="11">
        <v>111</v>
      </c>
      <c r="B181" s="12" t="s">
        <v>1058</v>
      </c>
      <c r="C181" s="11">
        <v>4</v>
      </c>
      <c r="D181" s="12" t="s">
        <v>932</v>
      </c>
      <c r="E181" s="11">
        <v>725</v>
      </c>
      <c r="F181" s="12" t="s">
        <v>1072</v>
      </c>
      <c r="G181" s="11">
        <v>30</v>
      </c>
    </row>
    <row r="182" spans="1:7" ht="14" outlineLevel="4">
      <c r="A182" s="11">
        <v>111</v>
      </c>
      <c r="B182" s="12" t="s">
        <v>1058</v>
      </c>
      <c r="C182" s="11">
        <v>4</v>
      </c>
      <c r="D182" s="12" t="s">
        <v>932</v>
      </c>
      <c r="E182" s="11">
        <v>441</v>
      </c>
      <c r="F182" s="12" t="s">
        <v>1073</v>
      </c>
      <c r="G182" s="11">
        <v>28</v>
      </c>
    </row>
    <row r="183" spans="1:7" ht="14" outlineLevel="3">
      <c r="A183" s="11"/>
      <c r="B183" s="12"/>
      <c r="C183" s="11"/>
      <c r="D183" s="14" t="s">
        <v>934</v>
      </c>
      <c r="E183" s="11"/>
      <c r="F183" s="12"/>
      <c r="G183" s="11">
        <f>SUBTOTAL(1,G181:G182)</f>
        <v>29</v>
      </c>
    </row>
    <row r="184" spans="1:7" ht="14" outlineLevel="4">
      <c r="A184" s="11">
        <v>111</v>
      </c>
      <c r="B184" s="12" t="s">
        <v>1058</v>
      </c>
      <c r="C184" s="11">
        <v>5</v>
      </c>
      <c r="D184" s="12" t="s">
        <v>935</v>
      </c>
      <c r="E184" s="11">
        <v>736</v>
      </c>
      <c r="F184" s="12" t="s">
        <v>1074</v>
      </c>
      <c r="G184" s="11">
        <v>30</v>
      </c>
    </row>
    <row r="185" spans="1:7" ht="14" outlineLevel="4">
      <c r="A185" s="11">
        <v>111</v>
      </c>
      <c r="B185" s="12" t="s">
        <v>1058</v>
      </c>
      <c r="C185" s="11">
        <v>5</v>
      </c>
      <c r="D185" s="12" t="s">
        <v>935</v>
      </c>
      <c r="E185" s="11">
        <v>712</v>
      </c>
      <c r="F185" s="12" t="s">
        <v>1075</v>
      </c>
      <c r="G185" s="11">
        <v>31</v>
      </c>
    </row>
    <row r="186" spans="1:7" ht="14" outlineLevel="3">
      <c r="A186" s="11"/>
      <c r="B186" s="12"/>
      <c r="C186" s="11"/>
      <c r="D186" s="14" t="s">
        <v>938</v>
      </c>
      <c r="E186" s="11"/>
      <c r="F186" s="12"/>
      <c r="G186" s="11">
        <f>SUBTOTAL(1,G184:G185)</f>
        <v>30.5</v>
      </c>
    </row>
    <row r="187" spans="1:7" ht="14" outlineLevel="2">
      <c r="A187" s="15" t="s">
        <v>1076</v>
      </c>
      <c r="B187" s="12"/>
      <c r="C187" s="11"/>
      <c r="D187" s="12"/>
      <c r="E187" s="11"/>
      <c r="F187" s="12"/>
      <c r="G187" s="11">
        <f>SUBTOTAL(1,G164:G185)</f>
        <v>25.529411764705884</v>
      </c>
    </row>
    <row r="188" spans="1:7" ht="14" outlineLevel="4">
      <c r="A188" s="11">
        <v>112</v>
      </c>
      <c r="B188" s="12" t="s">
        <v>9</v>
      </c>
      <c r="C188" s="11">
        <v>-1</v>
      </c>
      <c r="D188" s="12" t="s">
        <v>942</v>
      </c>
      <c r="E188" s="11">
        <v>3</v>
      </c>
      <c r="F188" s="12" t="s">
        <v>1077</v>
      </c>
      <c r="G188" s="11">
        <v>16</v>
      </c>
    </row>
    <row r="189" spans="1:7" ht="14" outlineLevel="3">
      <c r="A189" s="11"/>
      <c r="B189" s="12"/>
      <c r="C189" s="11"/>
      <c r="D189" s="14" t="s">
        <v>944</v>
      </c>
      <c r="E189" s="11"/>
      <c r="F189" s="12"/>
      <c r="G189" s="11">
        <f>SUBTOTAL(1,G188:G188)</f>
        <v>16</v>
      </c>
    </row>
    <row r="190" spans="1:7" ht="14" outlineLevel="4">
      <c r="A190" s="11">
        <v>112</v>
      </c>
      <c r="B190" s="12" t="s">
        <v>9</v>
      </c>
      <c r="C190" s="11">
        <v>0</v>
      </c>
      <c r="D190" s="12" t="s">
        <v>961</v>
      </c>
      <c r="E190" s="11">
        <v>89</v>
      </c>
      <c r="F190" s="12" t="s">
        <v>1078</v>
      </c>
      <c r="G190" s="11">
        <v>24</v>
      </c>
    </row>
    <row r="191" spans="1:7" ht="14" outlineLevel="4">
      <c r="A191" s="11">
        <v>112</v>
      </c>
      <c r="B191" s="12" t="s">
        <v>9</v>
      </c>
      <c r="C191" s="11">
        <v>0</v>
      </c>
      <c r="D191" s="12" t="s">
        <v>961</v>
      </c>
      <c r="E191" s="11">
        <v>81</v>
      </c>
      <c r="F191" s="12" t="s">
        <v>1079</v>
      </c>
      <c r="G191" s="11">
        <v>24</v>
      </c>
    </row>
    <row r="192" spans="1:7" ht="14" outlineLevel="3">
      <c r="A192" s="11"/>
      <c r="B192" s="12"/>
      <c r="C192" s="11"/>
      <c r="D192" s="14" t="s">
        <v>963</v>
      </c>
      <c r="E192" s="11"/>
      <c r="F192" s="12"/>
      <c r="G192" s="11">
        <f>SUBTOTAL(1,G190:G191)</f>
        <v>24</v>
      </c>
    </row>
    <row r="193" spans="1:7" ht="14" outlineLevel="4">
      <c r="A193" s="11">
        <v>112</v>
      </c>
      <c r="B193" s="12" t="s">
        <v>9</v>
      </c>
      <c r="C193" s="11">
        <v>0</v>
      </c>
      <c r="D193" s="12" t="s">
        <v>1026</v>
      </c>
      <c r="E193" s="11">
        <v>97</v>
      </c>
      <c r="F193" s="12" t="s">
        <v>1080</v>
      </c>
      <c r="G193" s="11">
        <v>23</v>
      </c>
    </row>
    <row r="194" spans="1:7" ht="14" outlineLevel="3">
      <c r="A194" s="11"/>
      <c r="B194" s="12"/>
      <c r="C194" s="11"/>
      <c r="D194" s="14" t="s">
        <v>1029</v>
      </c>
      <c r="E194" s="11"/>
      <c r="F194" s="12"/>
      <c r="G194" s="11">
        <f>SUBTOTAL(1,G193:G193)</f>
        <v>23</v>
      </c>
    </row>
    <row r="195" spans="1:7" ht="14" outlineLevel="4">
      <c r="A195" s="11">
        <v>112</v>
      </c>
      <c r="B195" s="12" t="s">
        <v>9</v>
      </c>
      <c r="C195" s="11">
        <v>1</v>
      </c>
      <c r="D195" s="12" t="s">
        <v>967</v>
      </c>
      <c r="E195" s="11">
        <v>101</v>
      </c>
      <c r="F195" s="12" t="s">
        <v>1081</v>
      </c>
      <c r="G195" s="11">
        <v>25</v>
      </c>
    </row>
    <row r="196" spans="1:7" ht="14" outlineLevel="4">
      <c r="A196" s="11">
        <v>112</v>
      </c>
      <c r="B196" s="12" t="s">
        <v>9</v>
      </c>
      <c r="C196" s="11">
        <v>1</v>
      </c>
      <c r="D196" s="12" t="s">
        <v>967</v>
      </c>
      <c r="E196" s="11">
        <v>102</v>
      </c>
      <c r="F196" s="12" t="s">
        <v>1082</v>
      </c>
      <c r="G196" s="11">
        <v>23</v>
      </c>
    </row>
    <row r="197" spans="1:7" ht="14" outlineLevel="3">
      <c r="A197" s="11"/>
      <c r="B197" s="12"/>
      <c r="C197" s="11"/>
      <c r="D197" s="14" t="s">
        <v>969</v>
      </c>
      <c r="E197" s="11"/>
      <c r="F197" s="12"/>
      <c r="G197" s="11">
        <f>SUBTOTAL(1,G195:G196)</f>
        <v>24</v>
      </c>
    </row>
    <row r="198" spans="1:7" ht="14" outlineLevel="4">
      <c r="A198" s="11">
        <v>112</v>
      </c>
      <c r="B198" s="12" t="s">
        <v>9</v>
      </c>
      <c r="C198" s="11">
        <v>1</v>
      </c>
      <c r="D198" s="12" t="s">
        <v>964</v>
      </c>
      <c r="E198" s="11">
        <v>100</v>
      </c>
      <c r="F198" s="12" t="s">
        <v>1083</v>
      </c>
      <c r="G198" s="11">
        <v>24</v>
      </c>
    </row>
    <row r="199" spans="1:7" ht="14" outlineLevel="3">
      <c r="A199" s="11"/>
      <c r="B199" s="12"/>
      <c r="C199" s="11"/>
      <c r="D199" s="14" t="s">
        <v>966</v>
      </c>
      <c r="E199" s="11"/>
      <c r="F199" s="12"/>
      <c r="G199" s="11">
        <f>SUBTOTAL(1,G198:G198)</f>
        <v>24</v>
      </c>
    </row>
    <row r="200" spans="1:7" ht="14" outlineLevel="4">
      <c r="A200" s="11">
        <v>112</v>
      </c>
      <c r="B200" s="12" t="s">
        <v>9</v>
      </c>
      <c r="C200" s="11">
        <v>2</v>
      </c>
      <c r="D200" s="12" t="s">
        <v>924</v>
      </c>
      <c r="E200" s="11">
        <v>103</v>
      </c>
      <c r="F200" s="12" t="s">
        <v>1084</v>
      </c>
      <c r="G200" s="11">
        <v>24</v>
      </c>
    </row>
    <row r="201" spans="1:7" ht="14" outlineLevel="3">
      <c r="A201" s="11"/>
      <c r="B201" s="12"/>
      <c r="C201" s="11"/>
      <c r="D201" s="14" t="s">
        <v>927</v>
      </c>
      <c r="E201" s="11"/>
      <c r="F201" s="12"/>
      <c r="G201" s="11">
        <f>SUBTOTAL(1,G200:G200)</f>
        <v>24</v>
      </c>
    </row>
    <row r="202" spans="1:7" ht="14" outlineLevel="4">
      <c r="A202" s="11">
        <v>112</v>
      </c>
      <c r="B202" s="12" t="s">
        <v>9</v>
      </c>
      <c r="C202" s="11">
        <v>2</v>
      </c>
      <c r="D202" s="12" t="s">
        <v>971</v>
      </c>
      <c r="E202" s="11">
        <v>67</v>
      </c>
      <c r="F202" s="12" t="s">
        <v>1085</v>
      </c>
      <c r="G202" s="11">
        <v>21</v>
      </c>
    </row>
    <row r="203" spans="1:7" ht="14" outlineLevel="3">
      <c r="A203" s="11"/>
      <c r="B203" s="12"/>
      <c r="C203" s="11"/>
      <c r="D203" s="14" t="s">
        <v>973</v>
      </c>
      <c r="E203" s="11"/>
      <c r="F203" s="12"/>
      <c r="G203" s="11">
        <f>SUBTOTAL(1,G202:G202)</f>
        <v>21</v>
      </c>
    </row>
    <row r="204" spans="1:7" ht="14" outlineLevel="4">
      <c r="A204" s="11">
        <v>112</v>
      </c>
      <c r="B204" s="12" t="s">
        <v>9</v>
      </c>
      <c r="C204" s="11">
        <v>2</v>
      </c>
      <c r="D204" s="12" t="s">
        <v>974</v>
      </c>
      <c r="E204" s="11">
        <v>83</v>
      </c>
      <c r="F204" s="12" t="s">
        <v>1086</v>
      </c>
      <c r="G204" s="11">
        <v>24</v>
      </c>
    </row>
    <row r="205" spans="1:7" ht="14" outlineLevel="3">
      <c r="A205" s="11"/>
      <c r="B205" s="12"/>
      <c r="C205" s="11"/>
      <c r="D205" s="14" t="s">
        <v>976</v>
      </c>
      <c r="E205" s="11"/>
      <c r="F205" s="12"/>
      <c r="G205" s="11">
        <f>SUBTOTAL(1,G204:G204)</f>
        <v>24</v>
      </c>
    </row>
    <row r="206" spans="1:7" ht="14" outlineLevel="4">
      <c r="A206" s="11">
        <v>112</v>
      </c>
      <c r="B206" s="12" t="s">
        <v>9</v>
      </c>
      <c r="C206" s="11">
        <v>2</v>
      </c>
      <c r="D206" s="12" t="s">
        <v>928</v>
      </c>
      <c r="E206" s="11">
        <v>57</v>
      </c>
      <c r="F206" s="12" t="s">
        <v>1087</v>
      </c>
      <c r="G206" s="11">
        <v>1</v>
      </c>
    </row>
    <row r="207" spans="1:7" ht="14" outlineLevel="4">
      <c r="A207" s="11">
        <v>112</v>
      </c>
      <c r="B207" s="12" t="s">
        <v>9</v>
      </c>
      <c r="C207" s="11">
        <v>3</v>
      </c>
      <c r="D207" s="12" t="s">
        <v>928</v>
      </c>
      <c r="E207" s="11">
        <v>57</v>
      </c>
      <c r="F207" s="12" t="s">
        <v>1087</v>
      </c>
      <c r="G207" s="11">
        <v>25</v>
      </c>
    </row>
    <row r="208" spans="1:7" ht="14" outlineLevel="4">
      <c r="A208" s="11">
        <v>112</v>
      </c>
      <c r="B208" s="12" t="s">
        <v>9</v>
      </c>
      <c r="C208" s="11">
        <v>3</v>
      </c>
      <c r="D208" s="12" t="s">
        <v>928</v>
      </c>
      <c r="E208" s="11">
        <v>104</v>
      </c>
      <c r="F208" s="12" t="s">
        <v>1088</v>
      </c>
      <c r="G208" s="11">
        <v>26</v>
      </c>
    </row>
    <row r="209" spans="1:7" ht="14" outlineLevel="3">
      <c r="A209" s="11"/>
      <c r="B209" s="12"/>
      <c r="C209" s="11"/>
      <c r="D209" s="14" t="s">
        <v>931</v>
      </c>
      <c r="E209" s="11"/>
      <c r="F209" s="12"/>
      <c r="G209" s="11">
        <f>SUBTOTAL(1,G206:G208)</f>
        <v>17.333333333333332</v>
      </c>
    </row>
    <row r="210" spans="1:7" ht="14" outlineLevel="4">
      <c r="A210" s="11">
        <v>112</v>
      </c>
      <c r="B210" s="12" t="s">
        <v>9</v>
      </c>
      <c r="C210" s="11">
        <v>3</v>
      </c>
      <c r="D210" s="12" t="s">
        <v>977</v>
      </c>
      <c r="E210" s="11">
        <v>26</v>
      </c>
      <c r="F210" s="12" t="s">
        <v>1089</v>
      </c>
      <c r="G210" s="11">
        <v>25</v>
      </c>
    </row>
    <row r="211" spans="1:7" ht="14" outlineLevel="3">
      <c r="A211" s="11"/>
      <c r="B211" s="12"/>
      <c r="C211" s="11"/>
      <c r="D211" s="14" t="s">
        <v>980</v>
      </c>
      <c r="E211" s="11"/>
      <c r="F211" s="12"/>
      <c r="G211" s="11">
        <f>SUBTOTAL(1,G210:G210)</f>
        <v>25</v>
      </c>
    </row>
    <row r="212" spans="1:7" ht="14" outlineLevel="4">
      <c r="A212" s="11">
        <v>112</v>
      </c>
      <c r="B212" s="12" t="s">
        <v>9</v>
      </c>
      <c r="C212" s="11">
        <v>4</v>
      </c>
      <c r="D212" s="12" t="s">
        <v>932</v>
      </c>
      <c r="E212" s="11">
        <v>105</v>
      </c>
      <c r="F212" s="12" t="s">
        <v>1090</v>
      </c>
      <c r="G212" s="11">
        <v>23</v>
      </c>
    </row>
    <row r="213" spans="1:7" ht="14" outlineLevel="4">
      <c r="A213" s="11">
        <v>112</v>
      </c>
      <c r="B213" s="12" t="s">
        <v>9</v>
      </c>
      <c r="C213" s="11">
        <v>4</v>
      </c>
      <c r="D213" s="12" t="s">
        <v>932</v>
      </c>
      <c r="E213" s="11">
        <v>106</v>
      </c>
      <c r="F213" s="12" t="s">
        <v>1091</v>
      </c>
      <c r="G213" s="11">
        <v>23</v>
      </c>
    </row>
    <row r="214" spans="1:7" ht="14" outlineLevel="3">
      <c r="A214" s="11"/>
      <c r="B214" s="12"/>
      <c r="C214" s="11"/>
      <c r="D214" s="14" t="s">
        <v>934</v>
      </c>
      <c r="E214" s="11"/>
      <c r="F214" s="12"/>
      <c r="G214" s="11">
        <f>SUBTOTAL(1,G212:G213)</f>
        <v>23</v>
      </c>
    </row>
    <row r="215" spans="1:7" ht="14" outlineLevel="4">
      <c r="A215" s="11">
        <v>112</v>
      </c>
      <c r="B215" s="12" t="s">
        <v>9</v>
      </c>
      <c r="C215" s="11">
        <v>4</v>
      </c>
      <c r="D215" s="12" t="s">
        <v>981</v>
      </c>
      <c r="E215" s="11">
        <v>85</v>
      </c>
      <c r="F215" s="12" t="s">
        <v>1092</v>
      </c>
      <c r="G215" s="11">
        <v>23</v>
      </c>
    </row>
    <row r="216" spans="1:7" ht="14" outlineLevel="3">
      <c r="A216" s="11"/>
      <c r="B216" s="12"/>
      <c r="C216" s="11"/>
      <c r="D216" s="14" t="s">
        <v>984</v>
      </c>
      <c r="E216" s="11"/>
      <c r="F216" s="12"/>
      <c r="G216" s="11">
        <f>SUBTOTAL(1,G215:G215)</f>
        <v>23</v>
      </c>
    </row>
    <row r="217" spans="1:7" ht="14" outlineLevel="4">
      <c r="A217" s="11">
        <v>112</v>
      </c>
      <c r="B217" s="12" t="s">
        <v>9</v>
      </c>
      <c r="C217" s="11">
        <v>5</v>
      </c>
      <c r="D217" s="12" t="s">
        <v>935</v>
      </c>
      <c r="E217" s="11">
        <v>80</v>
      </c>
      <c r="F217" s="12" t="s">
        <v>1093</v>
      </c>
      <c r="G217" s="11">
        <v>23</v>
      </c>
    </row>
    <row r="218" spans="1:7" ht="14" outlineLevel="3">
      <c r="A218" s="11"/>
      <c r="B218" s="12"/>
      <c r="C218" s="11"/>
      <c r="D218" s="14" t="s">
        <v>938</v>
      </c>
      <c r="E218" s="11"/>
      <c r="F218" s="12"/>
      <c r="G218" s="11">
        <f>SUBTOTAL(1,G217:G217)</f>
        <v>23</v>
      </c>
    </row>
    <row r="219" spans="1:7" ht="14" outlineLevel="4">
      <c r="A219" s="11">
        <v>112</v>
      </c>
      <c r="B219" s="12" t="s">
        <v>9</v>
      </c>
      <c r="C219" s="11">
        <v>5</v>
      </c>
      <c r="D219" s="12" t="s">
        <v>985</v>
      </c>
      <c r="E219" s="11">
        <v>82</v>
      </c>
      <c r="F219" s="12" t="s">
        <v>1094</v>
      </c>
      <c r="G219" s="11">
        <v>23</v>
      </c>
    </row>
    <row r="220" spans="1:7" ht="14" outlineLevel="4">
      <c r="A220" s="11">
        <v>112</v>
      </c>
      <c r="B220" s="12" t="s">
        <v>9</v>
      </c>
      <c r="C220" s="11">
        <v>5</v>
      </c>
      <c r="D220" s="12" t="s">
        <v>985</v>
      </c>
      <c r="E220" s="11">
        <v>107</v>
      </c>
      <c r="F220" s="12" t="s">
        <v>1095</v>
      </c>
      <c r="G220" s="11">
        <v>23</v>
      </c>
    </row>
    <row r="221" spans="1:7" ht="14" outlineLevel="3">
      <c r="A221" s="11"/>
      <c r="B221" s="12"/>
      <c r="C221" s="11"/>
      <c r="D221" s="14" t="s">
        <v>988</v>
      </c>
      <c r="E221" s="11"/>
      <c r="F221" s="12"/>
      <c r="G221" s="11">
        <f>SUBTOTAL(1,G219:G220)</f>
        <v>23</v>
      </c>
    </row>
    <row r="222" spans="1:7" ht="14" outlineLevel="2">
      <c r="A222" s="15" t="s">
        <v>1096</v>
      </c>
      <c r="B222" s="12"/>
      <c r="C222" s="11"/>
      <c r="D222" s="12"/>
      <c r="E222" s="11"/>
      <c r="F222" s="12"/>
      <c r="G222" s="11">
        <f>SUBTOTAL(1,G188:G220)</f>
        <v>22.15</v>
      </c>
    </row>
    <row r="223" spans="1:7" ht="14" outlineLevel="4">
      <c r="A223" s="11">
        <v>114</v>
      </c>
      <c r="B223" s="12" t="s">
        <v>1097</v>
      </c>
      <c r="C223" s="11">
        <v>0</v>
      </c>
      <c r="D223" s="12" t="s">
        <v>961</v>
      </c>
      <c r="E223" s="11">
        <v>40</v>
      </c>
      <c r="F223" s="12" t="s">
        <v>1098</v>
      </c>
      <c r="G223" s="11">
        <v>24</v>
      </c>
    </row>
    <row r="224" spans="1:7" ht="14" outlineLevel="4">
      <c r="A224" s="11">
        <v>114</v>
      </c>
      <c r="B224" s="12" t="s">
        <v>1097</v>
      </c>
      <c r="C224" s="11">
        <v>0</v>
      </c>
      <c r="D224" s="12" t="s">
        <v>961</v>
      </c>
      <c r="E224" s="11">
        <v>2</v>
      </c>
      <c r="F224" s="12" t="s">
        <v>1099</v>
      </c>
      <c r="G224" s="11">
        <v>24</v>
      </c>
    </row>
    <row r="225" spans="1:7" ht="14" outlineLevel="4">
      <c r="A225" s="11">
        <v>114</v>
      </c>
      <c r="B225" s="12" t="s">
        <v>1097</v>
      </c>
      <c r="C225" s="11">
        <v>0</v>
      </c>
      <c r="D225" s="12" t="s">
        <v>961</v>
      </c>
      <c r="E225" s="11">
        <v>44</v>
      </c>
      <c r="F225" s="12" t="s">
        <v>1100</v>
      </c>
      <c r="G225" s="11">
        <v>24</v>
      </c>
    </row>
    <row r="226" spans="1:7" ht="14" outlineLevel="3">
      <c r="A226" s="11"/>
      <c r="B226" s="12"/>
      <c r="C226" s="11"/>
      <c r="D226" s="14" t="s">
        <v>963</v>
      </c>
      <c r="E226" s="11"/>
      <c r="F226" s="12"/>
      <c r="G226" s="11">
        <f>SUBTOTAL(1,G223:G225)</f>
        <v>24</v>
      </c>
    </row>
    <row r="227" spans="1:7" ht="14" outlineLevel="4">
      <c r="A227" s="11">
        <v>114</v>
      </c>
      <c r="B227" s="12" t="s">
        <v>1097</v>
      </c>
      <c r="C227" s="11">
        <v>1</v>
      </c>
      <c r="D227" s="12" t="s">
        <v>967</v>
      </c>
      <c r="E227" s="11">
        <v>49</v>
      </c>
      <c r="F227" s="12" t="s">
        <v>1101</v>
      </c>
      <c r="G227" s="11">
        <v>24</v>
      </c>
    </row>
    <row r="228" spans="1:7" ht="14" outlineLevel="4">
      <c r="A228" s="11">
        <v>114</v>
      </c>
      <c r="B228" s="12" t="s">
        <v>1097</v>
      </c>
      <c r="C228" s="11">
        <v>1</v>
      </c>
      <c r="D228" s="12" t="s">
        <v>967</v>
      </c>
      <c r="E228" s="11">
        <v>20</v>
      </c>
      <c r="F228" s="12" t="s">
        <v>1102</v>
      </c>
      <c r="G228" s="11">
        <v>24</v>
      </c>
    </row>
    <row r="229" spans="1:7" ht="14" outlineLevel="3">
      <c r="A229" s="11"/>
      <c r="B229" s="12"/>
      <c r="C229" s="11"/>
      <c r="D229" s="14" t="s">
        <v>969</v>
      </c>
      <c r="E229" s="11"/>
      <c r="F229" s="12"/>
      <c r="G229" s="11">
        <f>SUBTOTAL(1,G227:G228)</f>
        <v>24</v>
      </c>
    </row>
    <row r="230" spans="1:7" ht="14" outlineLevel="4">
      <c r="A230" s="11">
        <v>114</v>
      </c>
      <c r="B230" s="12" t="s">
        <v>1097</v>
      </c>
      <c r="C230" s="11">
        <v>1</v>
      </c>
      <c r="D230" s="12" t="s">
        <v>964</v>
      </c>
      <c r="E230" s="11">
        <v>11</v>
      </c>
      <c r="F230" s="12" t="s">
        <v>1103</v>
      </c>
      <c r="G230" s="11">
        <v>24</v>
      </c>
    </row>
    <row r="231" spans="1:7" ht="14" outlineLevel="3">
      <c r="A231" s="11"/>
      <c r="B231" s="12"/>
      <c r="C231" s="11"/>
      <c r="D231" s="14" t="s">
        <v>966</v>
      </c>
      <c r="E231" s="11"/>
      <c r="F231" s="12"/>
      <c r="G231" s="11">
        <f>SUBTOTAL(1,G230:G230)</f>
        <v>24</v>
      </c>
    </row>
    <row r="232" spans="1:7" ht="14" outlineLevel="4">
      <c r="A232" s="11">
        <v>114</v>
      </c>
      <c r="B232" s="12" t="s">
        <v>1097</v>
      </c>
      <c r="C232" s="11">
        <v>2</v>
      </c>
      <c r="D232" s="12" t="s">
        <v>971</v>
      </c>
      <c r="E232" s="11">
        <v>4</v>
      </c>
      <c r="F232" s="12" t="s">
        <v>1104</v>
      </c>
      <c r="G232" s="11">
        <v>21</v>
      </c>
    </row>
    <row r="233" spans="1:7" ht="14" outlineLevel="4">
      <c r="A233" s="11">
        <v>114</v>
      </c>
      <c r="B233" s="12" t="s">
        <v>1097</v>
      </c>
      <c r="C233" s="11">
        <v>2</v>
      </c>
      <c r="D233" s="12" t="s">
        <v>971</v>
      </c>
      <c r="E233" s="11">
        <v>23</v>
      </c>
      <c r="F233" s="12" t="s">
        <v>1105</v>
      </c>
      <c r="G233" s="11">
        <v>21</v>
      </c>
    </row>
    <row r="234" spans="1:7" ht="14" outlineLevel="3">
      <c r="A234" s="11"/>
      <c r="B234" s="12"/>
      <c r="C234" s="11"/>
      <c r="D234" s="14" t="s">
        <v>973</v>
      </c>
      <c r="E234" s="11"/>
      <c r="F234" s="12"/>
      <c r="G234" s="11">
        <f>SUBTOTAL(1,G232:G233)</f>
        <v>21</v>
      </c>
    </row>
    <row r="235" spans="1:7" ht="14" outlineLevel="4">
      <c r="A235" s="11">
        <v>114</v>
      </c>
      <c r="B235" s="12" t="s">
        <v>1097</v>
      </c>
      <c r="C235" s="11">
        <v>2</v>
      </c>
      <c r="D235" s="12" t="s">
        <v>974</v>
      </c>
      <c r="E235" s="11">
        <v>6</v>
      </c>
      <c r="F235" s="12" t="s">
        <v>1106</v>
      </c>
      <c r="G235" s="11">
        <v>21</v>
      </c>
    </row>
    <row r="236" spans="1:7" ht="14" outlineLevel="3">
      <c r="A236" s="11"/>
      <c r="B236" s="12"/>
      <c r="C236" s="11"/>
      <c r="D236" s="14" t="s">
        <v>976</v>
      </c>
      <c r="E236" s="11"/>
      <c r="F236" s="12"/>
      <c r="G236" s="11">
        <f>SUBTOTAL(1,G235:G235)</f>
        <v>21</v>
      </c>
    </row>
    <row r="237" spans="1:7" ht="14" outlineLevel="4">
      <c r="A237" s="11">
        <v>114</v>
      </c>
      <c r="B237" s="12" t="s">
        <v>1097</v>
      </c>
      <c r="C237" s="11">
        <v>3</v>
      </c>
      <c r="D237" s="12" t="s">
        <v>1107</v>
      </c>
      <c r="E237" s="11">
        <v>42</v>
      </c>
      <c r="F237" s="12" t="s">
        <v>1108</v>
      </c>
      <c r="G237" s="11">
        <v>24</v>
      </c>
    </row>
    <row r="238" spans="1:7" ht="14" outlineLevel="4">
      <c r="A238" s="11">
        <v>114</v>
      </c>
      <c r="B238" s="12" t="s">
        <v>1097</v>
      </c>
      <c r="C238" s="11">
        <v>3</v>
      </c>
      <c r="D238" s="12" t="s">
        <v>1107</v>
      </c>
      <c r="E238" s="11">
        <v>47</v>
      </c>
      <c r="F238" s="12" t="s">
        <v>1109</v>
      </c>
      <c r="G238" s="11">
        <v>24</v>
      </c>
    </row>
    <row r="239" spans="1:7" ht="14" outlineLevel="3">
      <c r="A239" s="11"/>
      <c r="B239" s="12"/>
      <c r="C239" s="11"/>
      <c r="D239" s="14" t="s">
        <v>1110</v>
      </c>
      <c r="E239" s="11"/>
      <c r="F239" s="12"/>
      <c r="G239" s="11">
        <f>SUBTOTAL(1,G237:G238)</f>
        <v>24</v>
      </c>
    </row>
    <row r="240" spans="1:7" ht="14" outlineLevel="4">
      <c r="A240" s="11">
        <v>114</v>
      </c>
      <c r="B240" s="12" t="s">
        <v>1097</v>
      </c>
      <c r="C240" s="11">
        <v>3</v>
      </c>
      <c r="D240" s="12" t="s">
        <v>977</v>
      </c>
      <c r="E240" s="11">
        <v>50</v>
      </c>
      <c r="F240" s="12" t="s">
        <v>1111</v>
      </c>
      <c r="G240" s="11">
        <v>25</v>
      </c>
    </row>
    <row r="241" spans="1:7" ht="14" outlineLevel="3">
      <c r="A241" s="11"/>
      <c r="B241" s="12"/>
      <c r="C241" s="11"/>
      <c r="D241" s="14" t="s">
        <v>980</v>
      </c>
      <c r="E241" s="11"/>
      <c r="F241" s="12"/>
      <c r="G241" s="11">
        <f>SUBTOTAL(1,G240:G240)</f>
        <v>25</v>
      </c>
    </row>
    <row r="242" spans="1:7" ht="14" outlineLevel="4">
      <c r="A242" s="11">
        <v>114</v>
      </c>
      <c r="B242" s="12" t="s">
        <v>1097</v>
      </c>
      <c r="C242" s="11">
        <v>4</v>
      </c>
      <c r="D242" s="12" t="s">
        <v>1112</v>
      </c>
      <c r="E242" s="11">
        <v>52</v>
      </c>
      <c r="F242" s="12" t="s">
        <v>1113</v>
      </c>
      <c r="G242" s="11">
        <v>26</v>
      </c>
    </row>
    <row r="243" spans="1:7" ht="14" outlineLevel="4">
      <c r="A243" s="11">
        <v>114</v>
      </c>
      <c r="B243" s="12" t="s">
        <v>1097</v>
      </c>
      <c r="C243" s="11">
        <v>4</v>
      </c>
      <c r="D243" s="12" t="s">
        <v>1112</v>
      </c>
      <c r="E243" s="11">
        <v>19</v>
      </c>
      <c r="F243" s="12" t="s">
        <v>1114</v>
      </c>
      <c r="G243" s="11">
        <v>27</v>
      </c>
    </row>
    <row r="244" spans="1:7" ht="14" outlineLevel="3">
      <c r="A244" s="11"/>
      <c r="B244" s="12"/>
      <c r="C244" s="11"/>
      <c r="D244" s="14" t="s">
        <v>1115</v>
      </c>
      <c r="E244" s="11"/>
      <c r="F244" s="12"/>
      <c r="G244" s="11">
        <f>SUBTOTAL(1,G242:G243)</f>
        <v>26.5</v>
      </c>
    </row>
    <row r="245" spans="1:7" ht="14" outlineLevel="4">
      <c r="A245" s="11">
        <v>114</v>
      </c>
      <c r="B245" s="12" t="s">
        <v>1097</v>
      </c>
      <c r="C245" s="11">
        <v>5</v>
      </c>
      <c r="D245" s="12" t="s">
        <v>1116</v>
      </c>
      <c r="E245" s="11">
        <v>51</v>
      </c>
      <c r="F245" s="12" t="s">
        <v>1117</v>
      </c>
      <c r="G245" s="11">
        <v>23</v>
      </c>
    </row>
    <row r="246" spans="1:7" ht="14" outlineLevel="3">
      <c r="A246" s="11"/>
      <c r="B246" s="12"/>
      <c r="C246" s="11"/>
      <c r="D246" s="14" t="s">
        <v>1118</v>
      </c>
      <c r="E246" s="11"/>
      <c r="F246" s="12"/>
      <c r="G246" s="11">
        <f>SUBTOTAL(1,G245:G245)</f>
        <v>23</v>
      </c>
    </row>
    <row r="247" spans="1:7" ht="14" outlineLevel="4">
      <c r="A247" s="11">
        <v>114</v>
      </c>
      <c r="B247" s="12" t="s">
        <v>1097</v>
      </c>
      <c r="C247" s="11">
        <v>5</v>
      </c>
      <c r="D247" s="12" t="s">
        <v>985</v>
      </c>
      <c r="E247" s="11">
        <v>28</v>
      </c>
      <c r="F247" s="12" t="s">
        <v>1119</v>
      </c>
      <c r="G247" s="11">
        <v>26</v>
      </c>
    </row>
    <row r="248" spans="1:7" ht="14" outlineLevel="3">
      <c r="A248" s="11"/>
      <c r="B248" s="12"/>
      <c r="C248" s="11"/>
      <c r="D248" s="14" t="s">
        <v>988</v>
      </c>
      <c r="E248" s="11"/>
      <c r="F248" s="12"/>
      <c r="G248" s="11">
        <f>SUBTOTAL(1,G247:G247)</f>
        <v>26</v>
      </c>
    </row>
    <row r="249" spans="1:7" ht="14" outlineLevel="2">
      <c r="A249" s="15" t="s">
        <v>1120</v>
      </c>
      <c r="B249" s="12"/>
      <c r="C249" s="11"/>
      <c r="D249" s="12"/>
      <c r="E249" s="11"/>
      <c r="F249" s="12"/>
      <c r="G249" s="11">
        <f>SUBTOTAL(1,G223:G247)</f>
        <v>23.875</v>
      </c>
    </row>
    <row r="250" spans="1:7" ht="14" outlineLevel="4">
      <c r="A250" s="11">
        <v>115</v>
      </c>
      <c r="B250" s="12" t="s">
        <v>1121</v>
      </c>
      <c r="C250" s="11">
        <v>-1</v>
      </c>
      <c r="D250" s="12" t="s">
        <v>942</v>
      </c>
      <c r="E250" s="11">
        <v>3</v>
      </c>
      <c r="F250" s="12" t="s">
        <v>1122</v>
      </c>
      <c r="G250" s="11">
        <v>20</v>
      </c>
    </row>
    <row r="251" spans="1:7" ht="14" outlineLevel="3">
      <c r="A251" s="11"/>
      <c r="B251" s="12"/>
      <c r="C251" s="11"/>
      <c r="D251" s="14" t="s">
        <v>944</v>
      </c>
      <c r="E251" s="11"/>
      <c r="F251" s="12"/>
      <c r="G251" s="11">
        <f>SUBTOTAL(1,G250:G250)</f>
        <v>20</v>
      </c>
    </row>
    <row r="252" spans="1:7" ht="14" outlineLevel="4">
      <c r="A252" s="11">
        <v>115</v>
      </c>
      <c r="B252" s="12" t="s">
        <v>1121</v>
      </c>
      <c r="C252" s="11">
        <v>0</v>
      </c>
      <c r="D252" s="12" t="s">
        <v>915</v>
      </c>
      <c r="E252" s="11">
        <v>998</v>
      </c>
      <c r="F252" s="12" t="s">
        <v>1123</v>
      </c>
      <c r="G252" s="11">
        <v>23</v>
      </c>
    </row>
    <row r="253" spans="1:7" ht="14" outlineLevel="4">
      <c r="A253" s="11">
        <v>115</v>
      </c>
      <c r="B253" s="12" t="s">
        <v>1121</v>
      </c>
      <c r="C253" s="11">
        <v>0</v>
      </c>
      <c r="D253" s="12" t="s">
        <v>915</v>
      </c>
      <c r="E253" s="11">
        <v>988</v>
      </c>
      <c r="F253" s="12" t="s">
        <v>1124</v>
      </c>
      <c r="G253" s="11">
        <v>27</v>
      </c>
    </row>
    <row r="254" spans="1:7" ht="14" outlineLevel="3">
      <c r="A254" s="11"/>
      <c r="B254" s="12"/>
      <c r="C254" s="11"/>
      <c r="D254" s="14" t="s">
        <v>918</v>
      </c>
      <c r="E254" s="11"/>
      <c r="F254" s="12"/>
      <c r="G254" s="11">
        <f>SUBTOTAL(1,G252:G253)</f>
        <v>25</v>
      </c>
    </row>
    <row r="255" spans="1:7" ht="14" outlineLevel="4">
      <c r="A255" s="11">
        <v>115</v>
      </c>
      <c r="B255" s="12" t="s">
        <v>1121</v>
      </c>
      <c r="C255" s="11">
        <v>1</v>
      </c>
      <c r="D255" s="12" t="s">
        <v>919</v>
      </c>
      <c r="E255" s="11">
        <v>993</v>
      </c>
      <c r="F255" s="12" t="s">
        <v>1125</v>
      </c>
      <c r="G255" s="11">
        <v>26</v>
      </c>
    </row>
    <row r="256" spans="1:7" ht="14" outlineLevel="4">
      <c r="A256" s="11">
        <v>115</v>
      </c>
      <c r="B256" s="12" t="s">
        <v>1121</v>
      </c>
      <c r="C256" s="11">
        <v>1</v>
      </c>
      <c r="D256" s="12" t="s">
        <v>919</v>
      </c>
      <c r="E256" s="11">
        <v>4</v>
      </c>
      <c r="F256" s="12" t="s">
        <v>1126</v>
      </c>
      <c r="G256" s="11">
        <v>25</v>
      </c>
    </row>
    <row r="257" spans="1:7" ht="14" outlineLevel="3">
      <c r="A257" s="11"/>
      <c r="B257" s="12"/>
      <c r="C257" s="11"/>
      <c r="D257" s="14" t="s">
        <v>923</v>
      </c>
      <c r="E257" s="11"/>
      <c r="F257" s="12"/>
      <c r="G257" s="11">
        <f>SUBTOTAL(1,G255:G256)</f>
        <v>25.5</v>
      </c>
    </row>
    <row r="258" spans="1:7" ht="14" outlineLevel="4">
      <c r="A258" s="11">
        <v>115</v>
      </c>
      <c r="B258" s="12" t="s">
        <v>1121</v>
      </c>
      <c r="C258" s="11">
        <v>2</v>
      </c>
      <c r="D258" s="12" t="s">
        <v>924</v>
      </c>
      <c r="E258" s="11">
        <v>5</v>
      </c>
      <c r="F258" s="12" t="s">
        <v>1127</v>
      </c>
      <c r="G258" s="11">
        <v>24</v>
      </c>
    </row>
    <row r="259" spans="1:7" ht="14" outlineLevel="4">
      <c r="A259" s="11">
        <v>115</v>
      </c>
      <c r="B259" s="12" t="s">
        <v>1121</v>
      </c>
      <c r="C259" s="11">
        <v>2</v>
      </c>
      <c r="D259" s="12" t="s">
        <v>924</v>
      </c>
      <c r="E259" s="11">
        <v>7</v>
      </c>
      <c r="F259" s="12" t="s">
        <v>1128</v>
      </c>
      <c r="G259" s="11">
        <v>24</v>
      </c>
    </row>
    <row r="260" spans="1:7" ht="14" outlineLevel="3">
      <c r="A260" s="11"/>
      <c r="B260" s="12"/>
      <c r="C260" s="11"/>
      <c r="D260" s="14" t="s">
        <v>927</v>
      </c>
      <c r="E260" s="11"/>
      <c r="F260" s="12"/>
      <c r="G260" s="11">
        <f>SUBTOTAL(1,G258:G259)</f>
        <v>24</v>
      </c>
    </row>
    <row r="261" spans="1:7" ht="14" outlineLevel="4">
      <c r="A261" s="11">
        <v>115</v>
      </c>
      <c r="B261" s="12" t="s">
        <v>1121</v>
      </c>
      <c r="C261" s="11">
        <v>3</v>
      </c>
      <c r="D261" s="12" t="s">
        <v>928</v>
      </c>
      <c r="E261" s="11">
        <v>8</v>
      </c>
      <c r="F261" s="12" t="s">
        <v>1129</v>
      </c>
      <c r="G261" s="11">
        <v>22</v>
      </c>
    </row>
    <row r="262" spans="1:7" ht="14" outlineLevel="4">
      <c r="A262" s="11">
        <v>115</v>
      </c>
      <c r="B262" s="12" t="s">
        <v>1121</v>
      </c>
      <c r="C262" s="11">
        <v>3</v>
      </c>
      <c r="D262" s="12" t="s">
        <v>928</v>
      </c>
      <c r="E262" s="11">
        <v>942</v>
      </c>
      <c r="F262" s="12" t="s">
        <v>1130</v>
      </c>
      <c r="G262" s="11">
        <v>20</v>
      </c>
    </row>
    <row r="263" spans="1:7" ht="14" outlineLevel="3">
      <c r="A263" s="11"/>
      <c r="B263" s="12"/>
      <c r="C263" s="11"/>
      <c r="D263" s="14" t="s">
        <v>931</v>
      </c>
      <c r="E263" s="11"/>
      <c r="F263" s="12"/>
      <c r="G263" s="11">
        <f>SUBTOTAL(1,G261:G262)</f>
        <v>21</v>
      </c>
    </row>
    <row r="264" spans="1:7" ht="14" outlineLevel="4">
      <c r="A264" s="11">
        <v>115</v>
      </c>
      <c r="B264" s="12" t="s">
        <v>1121</v>
      </c>
      <c r="C264" s="11">
        <v>4</v>
      </c>
      <c r="D264" s="12" t="s">
        <v>932</v>
      </c>
      <c r="E264" s="11">
        <v>10</v>
      </c>
      <c r="F264" s="12" t="s">
        <v>1131</v>
      </c>
      <c r="G264" s="11">
        <v>29</v>
      </c>
    </row>
    <row r="265" spans="1:7" ht="14" outlineLevel="3">
      <c r="A265" s="11"/>
      <c r="B265" s="12"/>
      <c r="C265" s="11"/>
      <c r="D265" s="14" t="s">
        <v>934</v>
      </c>
      <c r="E265" s="11"/>
      <c r="F265" s="12"/>
      <c r="G265" s="11">
        <f>SUBTOTAL(1,G264:G264)</f>
        <v>29</v>
      </c>
    </row>
    <row r="266" spans="1:7" ht="14" outlineLevel="4">
      <c r="A266" s="11">
        <v>115</v>
      </c>
      <c r="B266" s="12" t="s">
        <v>1121</v>
      </c>
      <c r="C266" s="11">
        <v>5</v>
      </c>
      <c r="D266" s="12" t="s">
        <v>935</v>
      </c>
      <c r="E266" s="11">
        <v>985</v>
      </c>
      <c r="F266" s="12" t="s">
        <v>1132</v>
      </c>
      <c r="G266" s="11">
        <v>29</v>
      </c>
    </row>
    <row r="267" spans="1:7" ht="14" outlineLevel="3">
      <c r="A267" s="11"/>
      <c r="B267" s="12"/>
      <c r="C267" s="11"/>
      <c r="D267" s="14" t="s">
        <v>938</v>
      </c>
      <c r="E267" s="11"/>
      <c r="F267" s="12"/>
      <c r="G267" s="11">
        <f>SUBTOTAL(1,G266:G266)</f>
        <v>29</v>
      </c>
    </row>
    <row r="268" spans="1:7" ht="14" outlineLevel="2">
      <c r="A268" s="15" t="s">
        <v>1133</v>
      </c>
      <c r="B268" s="12"/>
      <c r="C268" s="11"/>
      <c r="D268" s="12"/>
      <c r="E268" s="11"/>
      <c r="F268" s="12"/>
      <c r="G268" s="11">
        <f>SUBTOTAL(1,G250:G266)</f>
        <v>24.454545454545453</v>
      </c>
    </row>
    <row r="269" spans="1:7" ht="14" outlineLevel="4">
      <c r="A269" s="11">
        <v>116</v>
      </c>
      <c r="B269" s="12" t="s">
        <v>1134</v>
      </c>
      <c r="C269" s="11">
        <v>-1</v>
      </c>
      <c r="D269" s="12" t="s">
        <v>942</v>
      </c>
      <c r="E269" s="11">
        <v>113</v>
      </c>
      <c r="F269" s="12" t="s">
        <v>1135</v>
      </c>
      <c r="G269" s="11">
        <v>24</v>
      </c>
    </row>
    <row r="270" spans="1:7" ht="14" outlineLevel="3">
      <c r="A270" s="11"/>
      <c r="B270" s="12"/>
      <c r="C270" s="11"/>
      <c r="D270" s="14" t="s">
        <v>944</v>
      </c>
      <c r="E270" s="11"/>
      <c r="F270" s="12"/>
      <c r="G270" s="11">
        <f>SUBTOTAL(1,G269:G269)</f>
        <v>24</v>
      </c>
    </row>
    <row r="271" spans="1:7" ht="14" outlineLevel="4">
      <c r="A271" s="11">
        <v>116</v>
      </c>
      <c r="B271" s="12" t="s">
        <v>1134</v>
      </c>
      <c r="C271" s="11">
        <v>0</v>
      </c>
      <c r="D271" s="12" t="s">
        <v>1026</v>
      </c>
      <c r="E271" s="11">
        <v>972</v>
      </c>
      <c r="F271" s="12" t="s">
        <v>1136</v>
      </c>
      <c r="G271" s="11">
        <v>18</v>
      </c>
    </row>
    <row r="272" spans="1:7" ht="14" outlineLevel="4">
      <c r="A272" s="11">
        <v>116</v>
      </c>
      <c r="B272" s="12" t="s">
        <v>1134</v>
      </c>
      <c r="C272" s="11">
        <v>0</v>
      </c>
      <c r="D272" s="12" t="s">
        <v>1026</v>
      </c>
      <c r="E272" s="11">
        <v>957</v>
      </c>
      <c r="F272" s="12" t="s">
        <v>1137</v>
      </c>
      <c r="G272" s="11">
        <v>20</v>
      </c>
    </row>
    <row r="273" spans="1:7" ht="14" outlineLevel="4">
      <c r="A273" s="11">
        <v>116</v>
      </c>
      <c r="B273" s="12" t="s">
        <v>1134</v>
      </c>
      <c r="C273" s="11">
        <v>0</v>
      </c>
      <c r="D273" s="12" t="s">
        <v>1026</v>
      </c>
      <c r="E273" s="11">
        <v>961</v>
      </c>
      <c r="F273" s="12" t="s">
        <v>1138</v>
      </c>
      <c r="G273" s="11">
        <v>18</v>
      </c>
    </row>
    <row r="274" spans="1:7" ht="14" outlineLevel="4">
      <c r="A274" s="11">
        <v>116</v>
      </c>
      <c r="B274" s="12" t="s">
        <v>1134</v>
      </c>
      <c r="C274" s="11">
        <v>0</v>
      </c>
      <c r="D274" s="12" t="s">
        <v>1026</v>
      </c>
      <c r="E274" s="11">
        <v>1</v>
      </c>
      <c r="F274" s="12" t="s">
        <v>1139</v>
      </c>
      <c r="G274" s="11">
        <v>19</v>
      </c>
    </row>
    <row r="275" spans="1:7" ht="14" outlineLevel="4">
      <c r="A275" s="11">
        <v>116</v>
      </c>
      <c r="B275" s="12" t="s">
        <v>1134</v>
      </c>
      <c r="C275" s="11">
        <v>0</v>
      </c>
      <c r="D275" s="12" t="s">
        <v>1026</v>
      </c>
      <c r="E275" s="11">
        <v>116</v>
      </c>
      <c r="F275" s="12" t="s">
        <v>1140</v>
      </c>
      <c r="G275" s="11">
        <v>20</v>
      </c>
    </row>
    <row r="276" spans="1:7" ht="14" outlineLevel="3">
      <c r="A276" s="11"/>
      <c r="B276" s="12"/>
      <c r="C276" s="11"/>
      <c r="D276" s="14" t="s">
        <v>1029</v>
      </c>
      <c r="E276" s="11"/>
      <c r="F276" s="12"/>
      <c r="G276" s="11">
        <f>SUBTOTAL(1,G271:G275)</f>
        <v>19</v>
      </c>
    </row>
    <row r="277" spans="1:7" ht="14" outlineLevel="4">
      <c r="A277" s="11">
        <v>116</v>
      </c>
      <c r="B277" s="12" t="s">
        <v>1134</v>
      </c>
      <c r="C277" s="11">
        <v>1</v>
      </c>
      <c r="D277" s="12" t="s">
        <v>964</v>
      </c>
      <c r="E277" s="11">
        <v>958</v>
      </c>
      <c r="F277" s="12" t="s">
        <v>1141</v>
      </c>
      <c r="G277" s="11">
        <v>24</v>
      </c>
    </row>
    <row r="278" spans="1:7" ht="14" outlineLevel="4">
      <c r="A278" s="11">
        <v>116</v>
      </c>
      <c r="B278" s="12" t="s">
        <v>1134</v>
      </c>
      <c r="C278" s="11">
        <v>1</v>
      </c>
      <c r="D278" s="12" t="s">
        <v>964</v>
      </c>
      <c r="E278" s="11">
        <v>118</v>
      </c>
      <c r="F278" s="12" t="s">
        <v>1142</v>
      </c>
      <c r="G278" s="11">
        <v>20</v>
      </c>
    </row>
    <row r="279" spans="1:7" ht="14" outlineLevel="4">
      <c r="A279" s="11">
        <v>116</v>
      </c>
      <c r="B279" s="12" t="s">
        <v>1134</v>
      </c>
      <c r="C279" s="11">
        <v>1</v>
      </c>
      <c r="D279" s="12" t="s">
        <v>964</v>
      </c>
      <c r="E279" s="11">
        <v>111</v>
      </c>
      <c r="F279" s="12" t="s">
        <v>1143</v>
      </c>
      <c r="G279" s="11">
        <v>22</v>
      </c>
    </row>
    <row r="280" spans="1:7" ht="14" outlineLevel="4">
      <c r="A280" s="11">
        <v>116</v>
      </c>
      <c r="B280" s="12" t="s">
        <v>1134</v>
      </c>
      <c r="C280" s="11">
        <v>1</v>
      </c>
      <c r="D280" s="12" t="s">
        <v>964</v>
      </c>
      <c r="E280" s="11">
        <v>6</v>
      </c>
      <c r="F280" s="12" t="s">
        <v>1144</v>
      </c>
      <c r="G280" s="11">
        <v>23</v>
      </c>
    </row>
    <row r="281" spans="1:7" ht="14" outlineLevel="4">
      <c r="A281" s="11">
        <v>116</v>
      </c>
      <c r="B281" s="12" t="s">
        <v>1134</v>
      </c>
      <c r="C281" s="11">
        <v>1</v>
      </c>
      <c r="D281" s="12" t="s">
        <v>964</v>
      </c>
      <c r="E281" s="11">
        <v>226</v>
      </c>
      <c r="F281" s="12" t="s">
        <v>1145</v>
      </c>
      <c r="G281" s="11">
        <v>19</v>
      </c>
    </row>
    <row r="282" spans="1:7" ht="14" outlineLevel="3">
      <c r="A282" s="11"/>
      <c r="B282" s="12"/>
      <c r="C282" s="11"/>
      <c r="D282" s="14" t="s">
        <v>966</v>
      </c>
      <c r="E282" s="11"/>
      <c r="F282" s="12"/>
      <c r="G282" s="11">
        <f>SUBTOTAL(1,G277:G281)</f>
        <v>21.6</v>
      </c>
    </row>
    <row r="283" spans="1:7" ht="14" outlineLevel="4">
      <c r="A283" s="11">
        <v>116</v>
      </c>
      <c r="B283" s="12" t="s">
        <v>1134</v>
      </c>
      <c r="C283" s="11">
        <v>1</v>
      </c>
      <c r="D283" s="12" t="s">
        <v>974</v>
      </c>
      <c r="E283" s="11">
        <v>966</v>
      </c>
      <c r="F283" s="12" t="s">
        <v>1146</v>
      </c>
      <c r="G283" s="11">
        <v>1</v>
      </c>
    </row>
    <row r="284" spans="1:7" ht="14" outlineLevel="4">
      <c r="A284" s="11">
        <v>116</v>
      </c>
      <c r="B284" s="12" t="s">
        <v>1134</v>
      </c>
      <c r="C284" s="11">
        <v>2</v>
      </c>
      <c r="D284" s="12" t="s">
        <v>974</v>
      </c>
      <c r="E284" s="11">
        <v>331</v>
      </c>
      <c r="F284" s="12" t="s">
        <v>1147</v>
      </c>
      <c r="G284" s="11">
        <v>25</v>
      </c>
    </row>
    <row r="285" spans="1:7" ht="14" outlineLevel="4">
      <c r="A285" s="11">
        <v>116</v>
      </c>
      <c r="B285" s="12" t="s">
        <v>1134</v>
      </c>
      <c r="C285" s="11">
        <v>2</v>
      </c>
      <c r="D285" s="12" t="s">
        <v>974</v>
      </c>
      <c r="E285" s="11">
        <v>974</v>
      </c>
      <c r="F285" s="12" t="s">
        <v>1148</v>
      </c>
      <c r="G285" s="11">
        <v>26</v>
      </c>
    </row>
    <row r="286" spans="1:7" ht="14" outlineLevel="4">
      <c r="A286" s="11">
        <v>116</v>
      </c>
      <c r="B286" s="12" t="s">
        <v>1134</v>
      </c>
      <c r="C286" s="11">
        <v>2</v>
      </c>
      <c r="D286" s="12" t="s">
        <v>974</v>
      </c>
      <c r="E286" s="11">
        <v>445</v>
      </c>
      <c r="F286" s="12" t="s">
        <v>1149</v>
      </c>
      <c r="G286" s="11">
        <v>25</v>
      </c>
    </row>
    <row r="287" spans="1:7" ht="14" outlineLevel="4">
      <c r="A287" s="11">
        <v>116</v>
      </c>
      <c r="B287" s="12" t="s">
        <v>1134</v>
      </c>
      <c r="C287" s="11">
        <v>2</v>
      </c>
      <c r="D287" s="12" t="s">
        <v>974</v>
      </c>
      <c r="E287" s="11">
        <v>939</v>
      </c>
      <c r="F287" s="12" t="s">
        <v>1150</v>
      </c>
      <c r="G287" s="11">
        <v>25</v>
      </c>
    </row>
    <row r="288" spans="1:7" ht="14" outlineLevel="4">
      <c r="A288" s="11">
        <v>116</v>
      </c>
      <c r="B288" s="12" t="s">
        <v>1134</v>
      </c>
      <c r="C288" s="11">
        <v>2</v>
      </c>
      <c r="D288" s="12" t="s">
        <v>974</v>
      </c>
      <c r="E288" s="11">
        <v>966</v>
      </c>
      <c r="F288" s="12" t="s">
        <v>1146</v>
      </c>
      <c r="G288" s="11">
        <v>24</v>
      </c>
    </row>
    <row r="289" spans="1:7" ht="14" outlineLevel="3">
      <c r="A289" s="11"/>
      <c r="B289" s="12"/>
      <c r="C289" s="11"/>
      <c r="D289" s="14" t="s">
        <v>976</v>
      </c>
      <c r="E289" s="11"/>
      <c r="F289" s="12"/>
      <c r="G289" s="11">
        <f>SUBTOTAL(1,G283:G288)</f>
        <v>21</v>
      </c>
    </row>
    <row r="290" spans="1:7" ht="14" outlineLevel="4">
      <c r="A290" s="11">
        <v>116</v>
      </c>
      <c r="B290" s="12" t="s">
        <v>1134</v>
      </c>
      <c r="C290" s="11">
        <v>3</v>
      </c>
      <c r="D290" s="12" t="s">
        <v>977</v>
      </c>
      <c r="E290" s="11">
        <v>941</v>
      </c>
      <c r="F290" s="12" t="s">
        <v>1151</v>
      </c>
      <c r="G290" s="11">
        <v>25</v>
      </c>
    </row>
    <row r="291" spans="1:7" ht="14" outlineLevel="4">
      <c r="A291" s="11">
        <v>116</v>
      </c>
      <c r="B291" s="12" t="s">
        <v>1134</v>
      </c>
      <c r="C291" s="11">
        <v>3</v>
      </c>
      <c r="D291" s="12" t="s">
        <v>977</v>
      </c>
      <c r="E291" s="11">
        <v>553</v>
      </c>
      <c r="F291" s="12" t="s">
        <v>1152</v>
      </c>
      <c r="G291" s="11">
        <v>23</v>
      </c>
    </row>
    <row r="292" spans="1:7" ht="14" outlineLevel="4">
      <c r="A292" s="11">
        <v>116</v>
      </c>
      <c r="B292" s="12" t="s">
        <v>1134</v>
      </c>
      <c r="C292" s="11">
        <v>3</v>
      </c>
      <c r="D292" s="12" t="s">
        <v>977</v>
      </c>
      <c r="E292" s="11">
        <v>716</v>
      </c>
      <c r="F292" s="12" t="s">
        <v>1153</v>
      </c>
      <c r="G292" s="11">
        <v>28</v>
      </c>
    </row>
    <row r="293" spans="1:7" ht="14" outlineLevel="4">
      <c r="A293" s="11">
        <v>116</v>
      </c>
      <c r="B293" s="12" t="s">
        <v>1134</v>
      </c>
      <c r="C293" s="11">
        <v>3</v>
      </c>
      <c r="D293" s="12" t="s">
        <v>977</v>
      </c>
      <c r="E293" s="11">
        <v>942</v>
      </c>
      <c r="F293" s="12" t="s">
        <v>1154</v>
      </c>
      <c r="G293" s="11">
        <v>23</v>
      </c>
    </row>
    <row r="294" spans="1:7" ht="14" outlineLevel="3">
      <c r="A294" s="11"/>
      <c r="B294" s="12"/>
      <c r="C294" s="11"/>
      <c r="D294" s="14" t="s">
        <v>980</v>
      </c>
      <c r="E294" s="11"/>
      <c r="F294" s="12"/>
      <c r="G294" s="11">
        <f>SUBTOTAL(1,G290:G293)</f>
        <v>24.75</v>
      </c>
    </row>
    <row r="295" spans="1:7" ht="14" outlineLevel="4">
      <c r="A295" s="11">
        <v>116</v>
      </c>
      <c r="B295" s="12" t="s">
        <v>1134</v>
      </c>
      <c r="C295" s="11">
        <v>4</v>
      </c>
      <c r="D295" s="12" t="s">
        <v>981</v>
      </c>
      <c r="E295" s="11">
        <v>975</v>
      </c>
      <c r="F295" s="12" t="s">
        <v>1155</v>
      </c>
      <c r="G295" s="11">
        <v>29</v>
      </c>
    </row>
    <row r="296" spans="1:7" ht="14" outlineLevel="4">
      <c r="A296" s="11">
        <v>116</v>
      </c>
      <c r="B296" s="12" t="s">
        <v>1134</v>
      </c>
      <c r="C296" s="11">
        <v>4</v>
      </c>
      <c r="D296" s="12" t="s">
        <v>981</v>
      </c>
      <c r="E296" s="11">
        <v>950</v>
      </c>
      <c r="F296" s="12" t="s">
        <v>1156</v>
      </c>
      <c r="G296" s="11">
        <v>30</v>
      </c>
    </row>
    <row r="297" spans="1:7" ht="14" outlineLevel="4">
      <c r="A297" s="11">
        <v>116</v>
      </c>
      <c r="B297" s="12" t="s">
        <v>1134</v>
      </c>
      <c r="C297" s="11">
        <v>4</v>
      </c>
      <c r="D297" s="12" t="s">
        <v>981</v>
      </c>
      <c r="E297" s="11">
        <v>959</v>
      </c>
      <c r="F297" s="12" t="s">
        <v>1157</v>
      </c>
      <c r="G297" s="11">
        <v>31</v>
      </c>
    </row>
    <row r="298" spans="1:7" ht="14" outlineLevel="4">
      <c r="A298" s="11">
        <v>116</v>
      </c>
      <c r="B298" s="12" t="s">
        <v>1134</v>
      </c>
      <c r="C298" s="11">
        <v>4</v>
      </c>
      <c r="D298" s="12" t="s">
        <v>981</v>
      </c>
      <c r="E298" s="11">
        <v>967</v>
      </c>
      <c r="F298" s="12" t="s">
        <v>1158</v>
      </c>
      <c r="G298" s="11">
        <v>30</v>
      </c>
    </row>
    <row r="299" spans="1:7" ht="14" outlineLevel="3">
      <c r="A299" s="11"/>
      <c r="B299" s="12"/>
      <c r="C299" s="11"/>
      <c r="D299" s="14" t="s">
        <v>984</v>
      </c>
      <c r="E299" s="11"/>
      <c r="F299" s="12"/>
      <c r="G299" s="11">
        <f>SUBTOTAL(1,G295:G298)</f>
        <v>30</v>
      </c>
    </row>
    <row r="300" spans="1:7" ht="14" outlineLevel="4">
      <c r="A300" s="11">
        <v>116</v>
      </c>
      <c r="B300" s="12" t="s">
        <v>1134</v>
      </c>
      <c r="C300" s="11">
        <v>5</v>
      </c>
      <c r="D300" s="12" t="s">
        <v>985</v>
      </c>
      <c r="E300" s="11">
        <v>976</v>
      </c>
      <c r="F300" s="12" t="s">
        <v>1159</v>
      </c>
      <c r="G300" s="11">
        <v>29</v>
      </c>
    </row>
    <row r="301" spans="1:7" ht="14" outlineLevel="4">
      <c r="A301" s="11">
        <v>116</v>
      </c>
      <c r="B301" s="12" t="s">
        <v>1134</v>
      </c>
      <c r="C301" s="11">
        <v>5</v>
      </c>
      <c r="D301" s="12" t="s">
        <v>985</v>
      </c>
      <c r="E301" s="11">
        <v>969</v>
      </c>
      <c r="F301" s="12" t="s">
        <v>1160</v>
      </c>
      <c r="G301" s="11">
        <v>30</v>
      </c>
    </row>
    <row r="302" spans="1:7" ht="14" outlineLevel="4">
      <c r="A302" s="11">
        <v>116</v>
      </c>
      <c r="B302" s="12" t="s">
        <v>1134</v>
      </c>
      <c r="C302" s="11">
        <v>5</v>
      </c>
      <c r="D302" s="12" t="s">
        <v>985</v>
      </c>
      <c r="E302" s="11">
        <v>227</v>
      </c>
      <c r="F302" s="12" t="s">
        <v>1161</v>
      </c>
      <c r="G302" s="11">
        <v>27</v>
      </c>
    </row>
    <row r="303" spans="1:7" ht="14" outlineLevel="4">
      <c r="A303" s="11">
        <v>116</v>
      </c>
      <c r="B303" s="12" t="s">
        <v>1134</v>
      </c>
      <c r="C303" s="11">
        <v>5</v>
      </c>
      <c r="D303" s="12" t="s">
        <v>985</v>
      </c>
      <c r="E303" s="11">
        <v>446</v>
      </c>
      <c r="F303" s="12" t="s">
        <v>1162</v>
      </c>
      <c r="G303" s="11">
        <v>30</v>
      </c>
    </row>
    <row r="304" spans="1:7" ht="14" outlineLevel="3">
      <c r="A304" s="11"/>
      <c r="B304" s="12"/>
      <c r="C304" s="11"/>
      <c r="D304" s="14" t="s">
        <v>988</v>
      </c>
      <c r="E304" s="11"/>
      <c r="F304" s="12"/>
      <c r="G304" s="11">
        <f>SUBTOTAL(1,G300:G303)</f>
        <v>29</v>
      </c>
    </row>
    <row r="305" spans="1:7" ht="14" outlineLevel="2">
      <c r="A305" s="15" t="s">
        <v>1163</v>
      </c>
      <c r="B305" s="12"/>
      <c r="C305" s="11"/>
      <c r="D305" s="12"/>
      <c r="E305" s="11"/>
      <c r="F305" s="12"/>
      <c r="G305" s="11">
        <f>SUBTOTAL(1,G269:G303)</f>
        <v>23.724137931034484</v>
      </c>
    </row>
    <row r="306" spans="1:7" ht="14" outlineLevel="4">
      <c r="A306" s="11">
        <v>117</v>
      </c>
      <c r="B306" s="12" t="s">
        <v>1164</v>
      </c>
      <c r="C306" s="11">
        <v>0</v>
      </c>
      <c r="D306" s="12" t="s">
        <v>1026</v>
      </c>
      <c r="E306" s="11">
        <v>959</v>
      </c>
      <c r="F306" s="12" t="s">
        <v>1165</v>
      </c>
      <c r="G306" s="11">
        <v>21</v>
      </c>
    </row>
    <row r="307" spans="1:7" ht="14" outlineLevel="4">
      <c r="A307" s="11">
        <v>117</v>
      </c>
      <c r="B307" s="12" t="s">
        <v>1164</v>
      </c>
      <c r="C307" s="11">
        <v>0</v>
      </c>
      <c r="D307" s="12" t="s">
        <v>1026</v>
      </c>
      <c r="E307" s="11">
        <v>114</v>
      </c>
      <c r="F307" s="12" t="s">
        <v>1166</v>
      </c>
      <c r="G307" s="11">
        <v>23</v>
      </c>
    </row>
    <row r="308" spans="1:7" ht="14" outlineLevel="3">
      <c r="A308" s="11"/>
      <c r="B308" s="12"/>
      <c r="C308" s="11"/>
      <c r="D308" s="14" t="s">
        <v>1029</v>
      </c>
      <c r="E308" s="11"/>
      <c r="F308" s="12"/>
      <c r="G308" s="11">
        <f>SUBTOTAL(1,G306:G307)</f>
        <v>22</v>
      </c>
    </row>
    <row r="309" spans="1:7" ht="14" outlineLevel="4">
      <c r="A309" s="11">
        <v>117</v>
      </c>
      <c r="B309" s="12" t="s">
        <v>1164</v>
      </c>
      <c r="C309" s="11">
        <v>0</v>
      </c>
      <c r="D309" s="12" t="s">
        <v>964</v>
      </c>
      <c r="E309" s="11">
        <v>226</v>
      </c>
      <c r="F309" s="12" t="s">
        <v>1167</v>
      </c>
      <c r="G309" s="11">
        <v>1</v>
      </c>
    </row>
    <row r="310" spans="1:7" ht="14" outlineLevel="4">
      <c r="A310" s="11">
        <v>117</v>
      </c>
      <c r="B310" s="12" t="s">
        <v>1164</v>
      </c>
      <c r="C310" s="11">
        <v>1</v>
      </c>
      <c r="D310" s="12" t="s">
        <v>964</v>
      </c>
      <c r="E310" s="11">
        <v>226</v>
      </c>
      <c r="F310" s="12" t="s">
        <v>1167</v>
      </c>
      <c r="G310" s="11">
        <v>22</v>
      </c>
    </row>
    <row r="311" spans="1:7" ht="14" outlineLevel="4">
      <c r="A311" s="11">
        <v>117</v>
      </c>
      <c r="B311" s="12" t="s">
        <v>1164</v>
      </c>
      <c r="C311" s="11">
        <v>1</v>
      </c>
      <c r="D311" s="12" t="s">
        <v>964</v>
      </c>
      <c r="E311" s="11">
        <v>116</v>
      </c>
      <c r="F311" s="12" t="s">
        <v>1168</v>
      </c>
      <c r="G311" s="11">
        <v>17</v>
      </c>
    </row>
    <row r="312" spans="1:7" ht="14" outlineLevel="3">
      <c r="A312" s="11"/>
      <c r="B312" s="12"/>
      <c r="C312" s="11"/>
      <c r="D312" s="14" t="s">
        <v>966</v>
      </c>
      <c r="E312" s="11"/>
      <c r="F312" s="12"/>
      <c r="G312" s="11">
        <f>SUBTOTAL(1,G309:G311)</f>
        <v>13.333333333333334</v>
      </c>
    </row>
    <row r="313" spans="1:7" ht="14" outlineLevel="4">
      <c r="A313" s="11">
        <v>117</v>
      </c>
      <c r="B313" s="12" t="s">
        <v>1164</v>
      </c>
      <c r="C313" s="11">
        <v>2</v>
      </c>
      <c r="D313" s="12" t="s">
        <v>974</v>
      </c>
      <c r="E313" s="11">
        <v>502</v>
      </c>
      <c r="F313" s="12" t="s">
        <v>1169</v>
      </c>
      <c r="G313" s="11">
        <v>21</v>
      </c>
    </row>
    <row r="314" spans="1:7" ht="14" outlineLevel="4">
      <c r="A314" s="11">
        <v>117</v>
      </c>
      <c r="B314" s="12" t="s">
        <v>1164</v>
      </c>
      <c r="C314" s="11">
        <v>2</v>
      </c>
      <c r="D314" s="12" t="s">
        <v>974</v>
      </c>
      <c r="E314" s="11">
        <v>113</v>
      </c>
      <c r="F314" s="12" t="s">
        <v>1170</v>
      </c>
      <c r="G314" s="11">
        <v>21</v>
      </c>
    </row>
    <row r="315" spans="1:7" ht="14" outlineLevel="3">
      <c r="A315" s="11"/>
      <c r="B315" s="12"/>
      <c r="C315" s="11"/>
      <c r="D315" s="14" t="s">
        <v>976</v>
      </c>
      <c r="E315" s="11"/>
      <c r="F315" s="12"/>
      <c r="G315" s="11">
        <f>SUBTOTAL(1,G313:G314)</f>
        <v>21</v>
      </c>
    </row>
    <row r="316" spans="1:7" ht="14" outlineLevel="4">
      <c r="A316" s="11">
        <v>117</v>
      </c>
      <c r="B316" s="12" t="s">
        <v>1164</v>
      </c>
      <c r="C316" s="11">
        <v>3</v>
      </c>
      <c r="D316" s="12" t="s">
        <v>977</v>
      </c>
      <c r="E316" s="11">
        <v>117</v>
      </c>
      <c r="F316" s="12" t="s">
        <v>1171</v>
      </c>
      <c r="G316" s="11">
        <v>19</v>
      </c>
    </row>
    <row r="317" spans="1:7" ht="14" outlineLevel="4">
      <c r="A317" s="11">
        <v>117</v>
      </c>
      <c r="B317" s="12" t="s">
        <v>1164</v>
      </c>
      <c r="C317" s="11">
        <v>3</v>
      </c>
      <c r="D317" s="12" t="s">
        <v>977</v>
      </c>
      <c r="E317" s="11">
        <v>914</v>
      </c>
      <c r="F317" s="12" t="s">
        <v>1172</v>
      </c>
      <c r="G317" s="11">
        <v>20</v>
      </c>
    </row>
    <row r="318" spans="1:7" ht="14" outlineLevel="4">
      <c r="A318" s="11">
        <v>117</v>
      </c>
      <c r="B318" s="12" t="s">
        <v>1164</v>
      </c>
      <c r="C318" s="11">
        <v>3</v>
      </c>
      <c r="D318" s="12" t="s">
        <v>977</v>
      </c>
      <c r="E318" s="11">
        <v>332</v>
      </c>
      <c r="F318" s="12" t="s">
        <v>1173</v>
      </c>
      <c r="G318" s="11">
        <v>18</v>
      </c>
    </row>
    <row r="319" spans="1:7" ht="14" outlineLevel="3">
      <c r="A319" s="11"/>
      <c r="B319" s="12"/>
      <c r="C319" s="11"/>
      <c r="D319" s="14" t="s">
        <v>980</v>
      </c>
      <c r="E319" s="11"/>
      <c r="F319" s="12"/>
      <c r="G319" s="11">
        <f>SUBTOTAL(1,G316:G318)</f>
        <v>19</v>
      </c>
    </row>
    <row r="320" spans="1:7" ht="14" outlineLevel="4">
      <c r="A320" s="11">
        <v>117</v>
      </c>
      <c r="B320" s="12" t="s">
        <v>1164</v>
      </c>
      <c r="C320" s="11">
        <v>4</v>
      </c>
      <c r="D320" s="12" t="s">
        <v>981</v>
      </c>
      <c r="E320" s="11">
        <v>331</v>
      </c>
      <c r="F320" s="12" t="s">
        <v>1174</v>
      </c>
      <c r="G320" s="11">
        <v>23</v>
      </c>
    </row>
    <row r="321" spans="1:7" ht="14" outlineLevel="4">
      <c r="A321" s="11">
        <v>117</v>
      </c>
      <c r="B321" s="12" t="s">
        <v>1164</v>
      </c>
      <c r="C321" s="11">
        <v>4</v>
      </c>
      <c r="D321" s="12" t="s">
        <v>981</v>
      </c>
      <c r="E321" s="11">
        <v>957</v>
      </c>
      <c r="F321" s="12" t="s">
        <v>1175</v>
      </c>
      <c r="G321" s="11">
        <v>31</v>
      </c>
    </row>
    <row r="322" spans="1:7" ht="14" outlineLevel="3">
      <c r="A322" s="11"/>
      <c r="B322" s="12"/>
      <c r="C322" s="11"/>
      <c r="D322" s="14" t="s">
        <v>984</v>
      </c>
      <c r="E322" s="11"/>
      <c r="F322" s="12"/>
      <c r="G322" s="11">
        <f>SUBTOTAL(1,G320:G321)</f>
        <v>27</v>
      </c>
    </row>
    <row r="323" spans="1:7" ht="14" outlineLevel="4">
      <c r="A323" s="11">
        <v>117</v>
      </c>
      <c r="B323" s="12" t="s">
        <v>1164</v>
      </c>
      <c r="C323" s="11">
        <v>5</v>
      </c>
      <c r="D323" s="12" t="s">
        <v>985</v>
      </c>
      <c r="E323" s="11">
        <v>951</v>
      </c>
      <c r="F323" s="12" t="s">
        <v>1176</v>
      </c>
      <c r="G323" s="11">
        <v>21</v>
      </c>
    </row>
    <row r="324" spans="1:7" ht="14" outlineLevel="4">
      <c r="A324" s="11">
        <v>117</v>
      </c>
      <c r="B324" s="12" t="s">
        <v>1164</v>
      </c>
      <c r="C324" s="11">
        <v>5</v>
      </c>
      <c r="D324" s="12" t="s">
        <v>985</v>
      </c>
      <c r="E324" s="11">
        <v>952</v>
      </c>
      <c r="F324" s="12" t="s">
        <v>1177</v>
      </c>
      <c r="G324" s="11">
        <v>25</v>
      </c>
    </row>
    <row r="325" spans="1:7" ht="14" outlineLevel="3">
      <c r="A325" s="11"/>
      <c r="B325" s="12"/>
      <c r="C325" s="11"/>
      <c r="D325" s="14" t="s">
        <v>988</v>
      </c>
      <c r="E325" s="11"/>
      <c r="F325" s="12"/>
      <c r="G325" s="11">
        <f>SUBTOTAL(1,G323:G324)</f>
        <v>23</v>
      </c>
    </row>
    <row r="326" spans="1:7" ht="14" outlineLevel="2">
      <c r="A326" s="15" t="s">
        <v>1178</v>
      </c>
      <c r="B326" s="12"/>
      <c r="C326" s="11"/>
      <c r="D326" s="12"/>
      <c r="E326" s="11"/>
      <c r="F326" s="12"/>
      <c r="G326" s="11">
        <f>SUBTOTAL(1,G306:G324)</f>
        <v>20.214285714285715</v>
      </c>
    </row>
    <row r="327" spans="1:7" ht="14" outlineLevel="4">
      <c r="A327" s="11">
        <v>118</v>
      </c>
      <c r="B327" s="12" t="s">
        <v>1179</v>
      </c>
      <c r="C327" s="11">
        <v>-1</v>
      </c>
      <c r="D327" s="12" t="s">
        <v>942</v>
      </c>
      <c r="E327" s="11">
        <v>561</v>
      </c>
      <c r="F327" s="12" t="s">
        <v>1180</v>
      </c>
      <c r="G327" s="11">
        <v>23</v>
      </c>
    </row>
    <row r="328" spans="1:7" ht="14" outlineLevel="3">
      <c r="A328" s="11"/>
      <c r="B328" s="12"/>
      <c r="C328" s="11"/>
      <c r="D328" s="14" t="s">
        <v>944</v>
      </c>
      <c r="E328" s="11"/>
      <c r="F328" s="12"/>
      <c r="G328" s="11">
        <f>SUBTOTAL(1,G327:G327)</f>
        <v>23</v>
      </c>
    </row>
    <row r="329" spans="1:7" ht="14" outlineLevel="4">
      <c r="A329" s="11">
        <v>118</v>
      </c>
      <c r="B329" s="12" t="s">
        <v>1179</v>
      </c>
      <c r="C329" s="11">
        <v>0</v>
      </c>
      <c r="D329" s="12" t="s">
        <v>915</v>
      </c>
      <c r="E329" s="11">
        <v>602</v>
      </c>
      <c r="F329" s="12" t="s">
        <v>1181</v>
      </c>
      <c r="G329" s="11">
        <v>24</v>
      </c>
    </row>
    <row r="330" spans="1:7" ht="14" outlineLevel="4">
      <c r="A330" s="11">
        <v>118</v>
      </c>
      <c r="B330" s="12" t="s">
        <v>1179</v>
      </c>
      <c r="C330" s="11">
        <v>0</v>
      </c>
      <c r="D330" s="12" t="s">
        <v>915</v>
      </c>
      <c r="E330" s="11">
        <v>593</v>
      </c>
      <c r="F330" s="12" t="s">
        <v>1182</v>
      </c>
      <c r="G330" s="11">
        <v>25</v>
      </c>
    </row>
    <row r="331" spans="1:7" ht="14" outlineLevel="4">
      <c r="A331" s="11">
        <v>118</v>
      </c>
      <c r="B331" s="12" t="s">
        <v>1179</v>
      </c>
      <c r="C331" s="11">
        <v>0</v>
      </c>
      <c r="D331" s="12" t="s">
        <v>915</v>
      </c>
      <c r="E331" s="11">
        <v>560</v>
      </c>
      <c r="F331" s="12" t="s">
        <v>1183</v>
      </c>
      <c r="G331" s="11">
        <v>25</v>
      </c>
    </row>
    <row r="332" spans="1:7" ht="14" outlineLevel="4">
      <c r="A332" s="11">
        <v>118</v>
      </c>
      <c r="B332" s="12" t="s">
        <v>1179</v>
      </c>
      <c r="C332" s="11">
        <v>0</v>
      </c>
      <c r="D332" s="12" t="s">
        <v>915</v>
      </c>
      <c r="E332" s="11">
        <v>4</v>
      </c>
      <c r="F332" s="12" t="s">
        <v>1184</v>
      </c>
      <c r="G332" s="11">
        <v>25</v>
      </c>
    </row>
    <row r="333" spans="1:7" ht="14" outlineLevel="4">
      <c r="A333" s="11">
        <v>118</v>
      </c>
      <c r="B333" s="12" t="s">
        <v>1179</v>
      </c>
      <c r="C333" s="11">
        <v>1</v>
      </c>
      <c r="D333" s="12" t="s">
        <v>915</v>
      </c>
      <c r="E333" s="11">
        <v>602</v>
      </c>
      <c r="F333" s="12" t="s">
        <v>1181</v>
      </c>
      <c r="G333" s="11">
        <v>1</v>
      </c>
    </row>
    <row r="334" spans="1:7" ht="14" outlineLevel="3">
      <c r="A334" s="11"/>
      <c r="B334" s="12"/>
      <c r="C334" s="11"/>
      <c r="D334" s="14" t="s">
        <v>918</v>
      </c>
      <c r="E334" s="11"/>
      <c r="F334" s="12"/>
      <c r="G334" s="11">
        <f>SUBTOTAL(1,G329:G333)</f>
        <v>20</v>
      </c>
    </row>
    <row r="335" spans="1:7" ht="14" outlineLevel="4">
      <c r="A335" s="11">
        <v>118</v>
      </c>
      <c r="B335" s="12" t="s">
        <v>1179</v>
      </c>
      <c r="C335" s="11">
        <v>1</v>
      </c>
      <c r="D335" s="12" t="s">
        <v>919</v>
      </c>
      <c r="E335" s="11">
        <v>605</v>
      </c>
      <c r="F335" s="12" t="s">
        <v>1185</v>
      </c>
      <c r="G335" s="11">
        <v>22</v>
      </c>
    </row>
    <row r="336" spans="1:7" ht="14" outlineLevel="4">
      <c r="A336" s="11">
        <v>118</v>
      </c>
      <c r="B336" s="12" t="s">
        <v>1179</v>
      </c>
      <c r="C336" s="11">
        <v>1</v>
      </c>
      <c r="D336" s="12" t="s">
        <v>919</v>
      </c>
      <c r="E336" s="11">
        <v>576</v>
      </c>
      <c r="F336" s="12" t="s">
        <v>1186</v>
      </c>
      <c r="G336" s="11">
        <v>24</v>
      </c>
    </row>
    <row r="337" spans="1:7" ht="14" outlineLevel="4">
      <c r="A337" s="11">
        <v>118</v>
      </c>
      <c r="B337" s="12" t="s">
        <v>1179</v>
      </c>
      <c r="C337" s="11">
        <v>1</v>
      </c>
      <c r="D337" s="12" t="s">
        <v>919</v>
      </c>
      <c r="E337" s="11">
        <v>565</v>
      </c>
      <c r="F337" s="12" t="s">
        <v>1187</v>
      </c>
      <c r="G337" s="11">
        <v>22</v>
      </c>
    </row>
    <row r="338" spans="1:7" ht="14" outlineLevel="4">
      <c r="A338" s="11">
        <v>118</v>
      </c>
      <c r="B338" s="12" t="s">
        <v>1179</v>
      </c>
      <c r="C338" s="11">
        <v>1</v>
      </c>
      <c r="D338" s="12" t="s">
        <v>919</v>
      </c>
      <c r="E338" s="11">
        <v>575</v>
      </c>
      <c r="F338" s="12" t="s">
        <v>1188</v>
      </c>
      <c r="G338" s="11">
        <v>21</v>
      </c>
    </row>
    <row r="339" spans="1:7" ht="14" outlineLevel="4">
      <c r="A339" s="11">
        <v>118</v>
      </c>
      <c r="B339" s="12" t="s">
        <v>1179</v>
      </c>
      <c r="C339" s="11">
        <v>1</v>
      </c>
      <c r="D339" s="12" t="s">
        <v>919</v>
      </c>
      <c r="E339" s="11">
        <v>592</v>
      </c>
      <c r="F339" s="12" t="s">
        <v>1189</v>
      </c>
      <c r="G339" s="11">
        <v>22</v>
      </c>
    </row>
    <row r="340" spans="1:7" ht="14" outlineLevel="3">
      <c r="A340" s="11"/>
      <c r="B340" s="12"/>
      <c r="C340" s="11"/>
      <c r="D340" s="14" t="s">
        <v>923</v>
      </c>
      <c r="E340" s="11"/>
      <c r="F340" s="12"/>
      <c r="G340" s="11">
        <f>SUBTOTAL(1,G335:G339)</f>
        <v>22.2</v>
      </c>
    </row>
    <row r="341" spans="1:7" ht="14" outlineLevel="4">
      <c r="A341" s="11">
        <v>118</v>
      </c>
      <c r="B341" s="12" t="s">
        <v>1179</v>
      </c>
      <c r="C341" s="11">
        <v>2</v>
      </c>
      <c r="D341" s="12" t="s">
        <v>924</v>
      </c>
      <c r="E341" s="11">
        <v>607</v>
      </c>
      <c r="F341" s="12" t="s">
        <v>1190</v>
      </c>
      <c r="G341" s="11">
        <v>23</v>
      </c>
    </row>
    <row r="342" spans="1:7" ht="14" outlineLevel="4">
      <c r="A342" s="11">
        <v>118</v>
      </c>
      <c r="B342" s="12" t="s">
        <v>1179</v>
      </c>
      <c r="C342" s="11">
        <v>2</v>
      </c>
      <c r="D342" s="12" t="s">
        <v>924</v>
      </c>
      <c r="E342" s="11">
        <v>606</v>
      </c>
      <c r="F342" s="12" t="s">
        <v>1191</v>
      </c>
      <c r="G342" s="11">
        <v>21</v>
      </c>
    </row>
    <row r="343" spans="1:7" ht="14" outlineLevel="4">
      <c r="A343" s="11">
        <v>118</v>
      </c>
      <c r="B343" s="12" t="s">
        <v>1179</v>
      </c>
      <c r="C343" s="11">
        <v>2</v>
      </c>
      <c r="D343" s="12" t="s">
        <v>924</v>
      </c>
      <c r="E343" s="11">
        <v>207</v>
      </c>
      <c r="F343" s="12" t="s">
        <v>1192</v>
      </c>
      <c r="G343" s="11">
        <v>23</v>
      </c>
    </row>
    <row r="344" spans="1:7" ht="14" outlineLevel="4">
      <c r="A344" s="11">
        <v>118</v>
      </c>
      <c r="B344" s="12" t="s">
        <v>1179</v>
      </c>
      <c r="C344" s="11">
        <v>2</v>
      </c>
      <c r="D344" s="12" t="s">
        <v>924</v>
      </c>
      <c r="E344" s="11">
        <v>578</v>
      </c>
      <c r="F344" s="12" t="s">
        <v>1193</v>
      </c>
      <c r="G344" s="11">
        <v>22</v>
      </c>
    </row>
    <row r="345" spans="1:7" ht="14" outlineLevel="3">
      <c r="A345" s="11"/>
      <c r="B345" s="12"/>
      <c r="C345" s="11"/>
      <c r="D345" s="14" t="s">
        <v>927</v>
      </c>
      <c r="E345" s="11"/>
      <c r="F345" s="12"/>
      <c r="G345" s="11">
        <f>SUBTOTAL(1,G341:G344)</f>
        <v>22.25</v>
      </c>
    </row>
    <row r="346" spans="1:7" ht="14" outlineLevel="4">
      <c r="A346" s="11">
        <v>118</v>
      </c>
      <c r="B346" s="12" t="s">
        <v>1179</v>
      </c>
      <c r="C346" s="11">
        <v>3</v>
      </c>
      <c r="D346" s="12" t="s">
        <v>928</v>
      </c>
      <c r="E346" s="11">
        <v>609</v>
      </c>
      <c r="F346" s="12" t="s">
        <v>1194</v>
      </c>
      <c r="G346" s="11">
        <v>22</v>
      </c>
    </row>
    <row r="347" spans="1:7" ht="14" outlineLevel="4">
      <c r="A347" s="11">
        <v>118</v>
      </c>
      <c r="B347" s="12" t="s">
        <v>1179</v>
      </c>
      <c r="C347" s="11">
        <v>3</v>
      </c>
      <c r="D347" s="12" t="s">
        <v>928</v>
      </c>
      <c r="E347" s="11">
        <v>524</v>
      </c>
      <c r="F347" s="12" t="s">
        <v>1195</v>
      </c>
      <c r="G347" s="11">
        <v>23</v>
      </c>
    </row>
    <row r="348" spans="1:7" ht="14" outlineLevel="4">
      <c r="A348" s="11">
        <v>118</v>
      </c>
      <c r="B348" s="12" t="s">
        <v>1179</v>
      </c>
      <c r="C348" s="11">
        <v>3</v>
      </c>
      <c r="D348" s="12" t="s">
        <v>928</v>
      </c>
      <c r="E348" s="11">
        <v>580</v>
      </c>
      <c r="F348" s="12" t="s">
        <v>1196</v>
      </c>
      <c r="G348" s="11">
        <v>22</v>
      </c>
    </row>
    <row r="349" spans="1:7" ht="14" outlineLevel="4">
      <c r="A349" s="11">
        <v>118</v>
      </c>
      <c r="B349" s="12" t="s">
        <v>1179</v>
      </c>
      <c r="C349" s="11">
        <v>3</v>
      </c>
      <c r="D349" s="12" t="s">
        <v>928</v>
      </c>
      <c r="E349" s="11">
        <v>608</v>
      </c>
      <c r="F349" s="12" t="s">
        <v>1197</v>
      </c>
      <c r="G349" s="11">
        <v>20</v>
      </c>
    </row>
    <row r="350" spans="1:7" ht="14" outlineLevel="3">
      <c r="A350" s="11"/>
      <c r="B350" s="12"/>
      <c r="C350" s="11"/>
      <c r="D350" s="14" t="s">
        <v>931</v>
      </c>
      <c r="E350" s="11"/>
      <c r="F350" s="12"/>
      <c r="G350" s="11">
        <f>SUBTOTAL(1,G346:G349)</f>
        <v>21.75</v>
      </c>
    </row>
    <row r="351" spans="1:7" ht="14" outlineLevel="4">
      <c r="A351" s="11">
        <v>118</v>
      </c>
      <c r="B351" s="12" t="s">
        <v>1179</v>
      </c>
      <c r="C351" s="11">
        <v>4</v>
      </c>
      <c r="D351" s="12" t="s">
        <v>932</v>
      </c>
      <c r="E351" s="11">
        <v>597</v>
      </c>
      <c r="F351" s="12" t="s">
        <v>1198</v>
      </c>
      <c r="G351" s="11">
        <v>27</v>
      </c>
    </row>
    <row r="352" spans="1:7" ht="14" outlineLevel="4">
      <c r="A352" s="11">
        <v>118</v>
      </c>
      <c r="B352" s="12" t="s">
        <v>1179</v>
      </c>
      <c r="C352" s="11">
        <v>4</v>
      </c>
      <c r="D352" s="12" t="s">
        <v>932</v>
      </c>
      <c r="E352" s="11">
        <v>610</v>
      </c>
      <c r="F352" s="12" t="s">
        <v>1199</v>
      </c>
      <c r="G352" s="11">
        <v>29</v>
      </c>
    </row>
    <row r="353" spans="1:7" ht="14" outlineLevel="4">
      <c r="A353" s="11">
        <v>118</v>
      </c>
      <c r="B353" s="12" t="s">
        <v>1179</v>
      </c>
      <c r="C353" s="11">
        <v>4</v>
      </c>
      <c r="D353" s="12" t="s">
        <v>932</v>
      </c>
      <c r="E353" s="11">
        <v>595</v>
      </c>
      <c r="F353" s="12" t="s">
        <v>1200</v>
      </c>
      <c r="G353" s="11">
        <v>26</v>
      </c>
    </row>
    <row r="354" spans="1:7" ht="14" outlineLevel="3">
      <c r="A354" s="11"/>
      <c r="B354" s="12"/>
      <c r="C354" s="11"/>
      <c r="D354" s="14" t="s">
        <v>934</v>
      </c>
      <c r="E354" s="11"/>
      <c r="F354" s="12"/>
      <c r="G354" s="11">
        <f>SUBTOTAL(1,G351:G353)</f>
        <v>27.333333333333332</v>
      </c>
    </row>
    <row r="355" spans="1:7" ht="14" outlineLevel="4">
      <c r="A355" s="11">
        <v>118</v>
      </c>
      <c r="B355" s="12" t="s">
        <v>1179</v>
      </c>
      <c r="C355" s="11">
        <v>5</v>
      </c>
      <c r="D355" s="12" t="s">
        <v>935</v>
      </c>
      <c r="E355" s="11">
        <v>570</v>
      </c>
      <c r="F355" s="12" t="s">
        <v>1201</v>
      </c>
      <c r="G355" s="11">
        <v>29</v>
      </c>
    </row>
    <row r="356" spans="1:7" ht="14" outlineLevel="4">
      <c r="A356" s="11">
        <v>118</v>
      </c>
      <c r="B356" s="12" t="s">
        <v>1179</v>
      </c>
      <c r="C356" s="11">
        <v>5</v>
      </c>
      <c r="D356" s="12" t="s">
        <v>935</v>
      </c>
      <c r="E356" s="11">
        <v>596</v>
      </c>
      <c r="F356" s="12" t="s">
        <v>1202</v>
      </c>
      <c r="G356" s="11">
        <v>30</v>
      </c>
    </row>
    <row r="357" spans="1:7" ht="14" outlineLevel="4">
      <c r="A357" s="11">
        <v>118</v>
      </c>
      <c r="B357" s="12" t="s">
        <v>1179</v>
      </c>
      <c r="C357" s="11">
        <v>5</v>
      </c>
      <c r="D357" s="12" t="s">
        <v>935</v>
      </c>
      <c r="E357" s="11">
        <v>531</v>
      </c>
      <c r="F357" s="12" t="s">
        <v>1203</v>
      </c>
      <c r="G357" s="11">
        <v>31</v>
      </c>
    </row>
    <row r="358" spans="1:7" ht="14" outlineLevel="3">
      <c r="A358" s="11"/>
      <c r="B358" s="12"/>
      <c r="C358" s="11"/>
      <c r="D358" s="14" t="s">
        <v>938</v>
      </c>
      <c r="E358" s="11"/>
      <c r="F358" s="12"/>
      <c r="G358" s="11">
        <f>SUBTOTAL(1,G355:G357)</f>
        <v>30</v>
      </c>
    </row>
    <row r="359" spans="1:7" ht="14" outlineLevel="2">
      <c r="A359" s="15" t="s">
        <v>1204</v>
      </c>
      <c r="B359" s="12"/>
      <c r="C359" s="11"/>
      <c r="D359" s="12"/>
      <c r="E359" s="11"/>
      <c r="F359" s="12"/>
      <c r="G359" s="11">
        <f>SUBTOTAL(1,G327:G357)</f>
        <v>23.28</v>
      </c>
    </row>
    <row r="360" spans="1:7" ht="14" outlineLevel="4">
      <c r="A360" s="11">
        <v>119</v>
      </c>
      <c r="B360" s="12" t="s">
        <v>1205</v>
      </c>
      <c r="C360" s="11">
        <v>-1</v>
      </c>
      <c r="D360" s="12" t="s">
        <v>942</v>
      </c>
      <c r="E360" s="11">
        <v>934</v>
      </c>
      <c r="F360" s="12" t="s">
        <v>1206</v>
      </c>
      <c r="G360" s="11">
        <v>24</v>
      </c>
    </row>
    <row r="361" spans="1:7" ht="14" outlineLevel="3">
      <c r="A361" s="11"/>
      <c r="B361" s="12"/>
      <c r="C361" s="11"/>
      <c r="D361" s="14" t="s">
        <v>944</v>
      </c>
      <c r="E361" s="11"/>
      <c r="F361" s="12"/>
      <c r="G361" s="11">
        <f>SUBTOTAL(1,G360:G360)</f>
        <v>24</v>
      </c>
    </row>
    <row r="362" spans="1:7" ht="14" outlineLevel="4">
      <c r="A362" s="11">
        <v>119</v>
      </c>
      <c r="B362" s="12" t="s">
        <v>1205</v>
      </c>
      <c r="C362" s="11">
        <v>0</v>
      </c>
      <c r="D362" s="12" t="s">
        <v>915</v>
      </c>
      <c r="E362" s="11">
        <v>938</v>
      </c>
      <c r="F362" s="12" t="s">
        <v>1207</v>
      </c>
      <c r="G362" s="11">
        <v>22</v>
      </c>
    </row>
    <row r="363" spans="1:7" ht="14" outlineLevel="4">
      <c r="A363" s="11">
        <v>119</v>
      </c>
      <c r="B363" s="12" t="s">
        <v>1205</v>
      </c>
      <c r="C363" s="11">
        <v>0</v>
      </c>
      <c r="D363" s="12" t="s">
        <v>915</v>
      </c>
      <c r="E363" s="11">
        <v>936</v>
      </c>
      <c r="F363" s="12" t="s">
        <v>1208</v>
      </c>
      <c r="G363" s="11">
        <v>21</v>
      </c>
    </row>
    <row r="364" spans="1:7" ht="14" outlineLevel="4">
      <c r="A364" s="11">
        <v>119</v>
      </c>
      <c r="B364" s="12" t="s">
        <v>1205</v>
      </c>
      <c r="C364" s="11">
        <v>0</v>
      </c>
      <c r="D364" s="12" t="s">
        <v>915</v>
      </c>
      <c r="E364" s="11">
        <v>939</v>
      </c>
      <c r="F364" s="12" t="s">
        <v>1209</v>
      </c>
      <c r="G364" s="11">
        <v>23</v>
      </c>
    </row>
    <row r="365" spans="1:7" ht="14" outlineLevel="3">
      <c r="A365" s="11"/>
      <c r="B365" s="12"/>
      <c r="C365" s="11"/>
      <c r="D365" s="14" t="s">
        <v>918</v>
      </c>
      <c r="E365" s="11"/>
      <c r="F365" s="12"/>
      <c r="G365" s="11">
        <f>SUBTOTAL(1,G362:G364)</f>
        <v>22</v>
      </c>
    </row>
    <row r="366" spans="1:7" ht="14" outlineLevel="4">
      <c r="A366" s="11">
        <v>119</v>
      </c>
      <c r="B366" s="12" t="s">
        <v>1205</v>
      </c>
      <c r="C366" s="11">
        <v>1</v>
      </c>
      <c r="D366" s="12" t="s">
        <v>919</v>
      </c>
      <c r="E366" s="11">
        <v>928</v>
      </c>
      <c r="F366" s="12" t="s">
        <v>1210</v>
      </c>
      <c r="G366" s="11">
        <v>22</v>
      </c>
    </row>
    <row r="367" spans="1:7" ht="14" outlineLevel="4">
      <c r="A367" s="11">
        <v>119</v>
      </c>
      <c r="B367" s="12" t="s">
        <v>1205</v>
      </c>
      <c r="C367" s="11">
        <v>1</v>
      </c>
      <c r="D367" s="12" t="s">
        <v>919</v>
      </c>
      <c r="E367" s="11">
        <v>917</v>
      </c>
      <c r="F367" s="12" t="s">
        <v>1211</v>
      </c>
      <c r="G367" s="11">
        <v>22</v>
      </c>
    </row>
    <row r="368" spans="1:7" ht="14" outlineLevel="4">
      <c r="A368" s="11">
        <v>119</v>
      </c>
      <c r="B368" s="12" t="s">
        <v>1205</v>
      </c>
      <c r="C368" s="11">
        <v>1</v>
      </c>
      <c r="D368" s="12" t="s">
        <v>919</v>
      </c>
      <c r="E368" s="11">
        <v>935</v>
      </c>
      <c r="F368" s="12" t="s">
        <v>1212</v>
      </c>
      <c r="G368" s="11">
        <v>23</v>
      </c>
    </row>
    <row r="369" spans="1:7" ht="14" outlineLevel="3">
      <c r="A369" s="11"/>
      <c r="B369" s="12"/>
      <c r="C369" s="11"/>
      <c r="D369" s="14" t="s">
        <v>923</v>
      </c>
      <c r="E369" s="11"/>
      <c r="F369" s="12"/>
      <c r="G369" s="11">
        <f>SUBTOTAL(1,G366:G368)</f>
        <v>22.333333333333332</v>
      </c>
    </row>
    <row r="370" spans="1:7" ht="14" outlineLevel="4">
      <c r="A370" s="11">
        <v>119</v>
      </c>
      <c r="B370" s="12" t="s">
        <v>1205</v>
      </c>
      <c r="C370" s="11">
        <v>2</v>
      </c>
      <c r="D370" s="12" t="s">
        <v>924</v>
      </c>
      <c r="E370" s="11">
        <v>338</v>
      </c>
      <c r="F370" s="12" t="s">
        <v>1213</v>
      </c>
      <c r="G370" s="11">
        <v>23</v>
      </c>
    </row>
    <row r="371" spans="1:7" ht="14" outlineLevel="4">
      <c r="A371" s="11">
        <v>119</v>
      </c>
      <c r="B371" s="12" t="s">
        <v>1205</v>
      </c>
      <c r="C371" s="11">
        <v>2</v>
      </c>
      <c r="D371" s="12" t="s">
        <v>924</v>
      </c>
      <c r="E371" s="11">
        <v>3</v>
      </c>
      <c r="F371" s="12" t="s">
        <v>1214</v>
      </c>
      <c r="G371" s="11">
        <v>25</v>
      </c>
    </row>
    <row r="372" spans="1:7" ht="14" outlineLevel="4">
      <c r="A372" s="11">
        <v>119</v>
      </c>
      <c r="B372" s="12" t="s">
        <v>1205</v>
      </c>
      <c r="C372" s="11">
        <v>2</v>
      </c>
      <c r="D372" s="12" t="s">
        <v>924</v>
      </c>
      <c r="E372" s="11">
        <v>113</v>
      </c>
      <c r="F372" s="12" t="s">
        <v>1215</v>
      </c>
      <c r="G372" s="11">
        <v>24</v>
      </c>
    </row>
    <row r="373" spans="1:7" ht="14" outlineLevel="3">
      <c r="A373" s="11"/>
      <c r="B373" s="12"/>
      <c r="C373" s="11"/>
      <c r="D373" s="14" t="s">
        <v>927</v>
      </c>
      <c r="E373" s="11"/>
      <c r="F373" s="12"/>
      <c r="G373" s="11">
        <f>SUBTOTAL(1,G370:G372)</f>
        <v>24</v>
      </c>
    </row>
    <row r="374" spans="1:7" ht="14" outlineLevel="4">
      <c r="A374" s="11">
        <v>119</v>
      </c>
      <c r="B374" s="12" t="s">
        <v>1205</v>
      </c>
      <c r="C374" s="11">
        <v>3</v>
      </c>
      <c r="D374" s="12" t="s">
        <v>928</v>
      </c>
      <c r="E374" s="11">
        <v>333</v>
      </c>
      <c r="F374" s="12" t="s">
        <v>1216</v>
      </c>
      <c r="G374" s="11">
        <v>22</v>
      </c>
    </row>
    <row r="375" spans="1:7" ht="14" outlineLevel="4">
      <c r="A375" s="11">
        <v>119</v>
      </c>
      <c r="B375" s="12" t="s">
        <v>1205</v>
      </c>
      <c r="C375" s="11">
        <v>3</v>
      </c>
      <c r="D375" s="12" t="s">
        <v>928</v>
      </c>
      <c r="E375" s="11">
        <v>332</v>
      </c>
      <c r="F375" s="12" t="s">
        <v>1217</v>
      </c>
      <c r="G375" s="11">
        <v>24</v>
      </c>
    </row>
    <row r="376" spans="1:7" ht="14" outlineLevel="4">
      <c r="A376" s="11">
        <v>119</v>
      </c>
      <c r="B376" s="12" t="s">
        <v>1205</v>
      </c>
      <c r="C376" s="11">
        <v>3</v>
      </c>
      <c r="D376" s="12" t="s">
        <v>928</v>
      </c>
      <c r="E376" s="11">
        <v>923</v>
      </c>
      <c r="F376" s="12" t="s">
        <v>1218</v>
      </c>
      <c r="G376" s="11">
        <v>22</v>
      </c>
    </row>
    <row r="377" spans="1:7" ht="14" outlineLevel="3">
      <c r="A377" s="11"/>
      <c r="B377" s="12"/>
      <c r="C377" s="11"/>
      <c r="D377" s="14" t="s">
        <v>931</v>
      </c>
      <c r="E377" s="11"/>
      <c r="F377" s="12"/>
      <c r="G377" s="11">
        <f>SUBTOTAL(1,G374:G376)</f>
        <v>22.666666666666668</v>
      </c>
    </row>
    <row r="378" spans="1:7" ht="14" outlineLevel="4">
      <c r="A378" s="11">
        <v>119</v>
      </c>
      <c r="B378" s="12" t="s">
        <v>1205</v>
      </c>
      <c r="C378" s="11">
        <v>4</v>
      </c>
      <c r="D378" s="12" t="s">
        <v>932</v>
      </c>
      <c r="E378" s="11">
        <v>930</v>
      </c>
      <c r="F378" s="12" t="s">
        <v>1219</v>
      </c>
      <c r="G378" s="11">
        <v>23</v>
      </c>
    </row>
    <row r="379" spans="1:7" ht="14" outlineLevel="4">
      <c r="A379" s="11">
        <v>119</v>
      </c>
      <c r="B379" s="12" t="s">
        <v>1205</v>
      </c>
      <c r="C379" s="11">
        <v>4</v>
      </c>
      <c r="D379" s="12" t="s">
        <v>932</v>
      </c>
      <c r="E379" s="11">
        <v>929</v>
      </c>
      <c r="F379" s="12" t="s">
        <v>1220</v>
      </c>
      <c r="G379" s="11">
        <v>22</v>
      </c>
    </row>
    <row r="380" spans="1:7" ht="14" outlineLevel="4">
      <c r="A380" s="11">
        <v>119</v>
      </c>
      <c r="B380" s="12" t="s">
        <v>1205</v>
      </c>
      <c r="C380" s="11">
        <v>4</v>
      </c>
      <c r="D380" s="12" t="s">
        <v>932</v>
      </c>
      <c r="E380" s="11">
        <v>220</v>
      </c>
      <c r="F380" s="12" t="s">
        <v>1221</v>
      </c>
      <c r="G380" s="11">
        <v>24</v>
      </c>
    </row>
    <row r="381" spans="1:7" ht="14" outlineLevel="3">
      <c r="A381" s="11"/>
      <c r="B381" s="12"/>
      <c r="C381" s="11"/>
      <c r="D381" s="14" t="s">
        <v>934</v>
      </c>
      <c r="E381" s="11"/>
      <c r="F381" s="12"/>
      <c r="G381" s="11">
        <f>SUBTOTAL(1,G378:G380)</f>
        <v>23</v>
      </c>
    </row>
    <row r="382" spans="1:7" ht="14" outlineLevel="4">
      <c r="A382" s="11">
        <v>119</v>
      </c>
      <c r="B382" s="12" t="s">
        <v>1205</v>
      </c>
      <c r="C382" s="11">
        <v>5</v>
      </c>
      <c r="D382" s="12" t="s">
        <v>935</v>
      </c>
      <c r="E382" s="11">
        <v>440</v>
      </c>
      <c r="F382" s="12" t="s">
        <v>1222</v>
      </c>
      <c r="G382" s="11">
        <v>31</v>
      </c>
    </row>
    <row r="383" spans="1:7" ht="14" outlineLevel="4">
      <c r="A383" s="11">
        <v>119</v>
      </c>
      <c r="B383" s="12" t="s">
        <v>1205</v>
      </c>
      <c r="C383" s="11">
        <v>5</v>
      </c>
      <c r="D383" s="12" t="s">
        <v>935</v>
      </c>
      <c r="E383" s="11">
        <v>551</v>
      </c>
      <c r="F383" s="12" t="s">
        <v>1223</v>
      </c>
      <c r="G383" s="11">
        <v>31</v>
      </c>
    </row>
    <row r="384" spans="1:7" ht="14" outlineLevel="3">
      <c r="A384" s="11"/>
      <c r="B384" s="12"/>
      <c r="C384" s="11"/>
      <c r="D384" s="14" t="s">
        <v>938</v>
      </c>
      <c r="E384" s="11"/>
      <c r="F384" s="12"/>
      <c r="G384" s="11">
        <f>SUBTOTAL(1,G382:G383)</f>
        <v>31</v>
      </c>
    </row>
    <row r="385" spans="1:7" ht="14" outlineLevel="2">
      <c r="A385" s="15" t="s">
        <v>1224</v>
      </c>
      <c r="B385" s="12"/>
      <c r="C385" s="11"/>
      <c r="D385" s="12"/>
      <c r="E385" s="11"/>
      <c r="F385" s="12"/>
      <c r="G385" s="11">
        <f>SUBTOTAL(1,G360:G383)</f>
        <v>23.777777777777779</v>
      </c>
    </row>
    <row r="386" spans="1:7" ht="14" outlineLevel="4">
      <c r="A386" s="11">
        <v>121</v>
      </c>
      <c r="B386" s="12" t="s">
        <v>32</v>
      </c>
      <c r="C386" s="11">
        <v>-1</v>
      </c>
      <c r="D386" s="12" t="s">
        <v>942</v>
      </c>
      <c r="E386" s="11">
        <v>918</v>
      </c>
      <c r="F386" s="12" t="s">
        <v>1225</v>
      </c>
      <c r="G386" s="11">
        <v>24</v>
      </c>
    </row>
    <row r="387" spans="1:7" ht="14" outlineLevel="3">
      <c r="A387" s="11"/>
      <c r="B387" s="12"/>
      <c r="C387" s="11"/>
      <c r="D387" s="14" t="s">
        <v>944</v>
      </c>
      <c r="E387" s="11"/>
      <c r="F387" s="12"/>
      <c r="G387" s="11">
        <f>SUBTOTAL(1,G386:G386)</f>
        <v>24</v>
      </c>
    </row>
    <row r="388" spans="1:7" ht="14" outlineLevel="4">
      <c r="A388" s="11">
        <v>121</v>
      </c>
      <c r="B388" s="12" t="s">
        <v>32</v>
      </c>
      <c r="C388" s="11">
        <v>0</v>
      </c>
      <c r="D388" s="12" t="s">
        <v>961</v>
      </c>
      <c r="E388" s="11">
        <v>101</v>
      </c>
      <c r="F388" s="12" t="s">
        <v>1030</v>
      </c>
      <c r="G388" s="11">
        <v>22</v>
      </c>
    </row>
    <row r="389" spans="1:7" ht="14" outlineLevel="3">
      <c r="A389" s="11"/>
      <c r="B389" s="12"/>
      <c r="C389" s="11"/>
      <c r="D389" s="14" t="s">
        <v>963</v>
      </c>
      <c r="E389" s="11"/>
      <c r="F389" s="12"/>
      <c r="G389" s="11">
        <f>SUBTOTAL(1,G388:G388)</f>
        <v>22</v>
      </c>
    </row>
    <row r="390" spans="1:7" ht="14" outlineLevel="4">
      <c r="A390" s="11">
        <v>121</v>
      </c>
      <c r="B390" s="12" t="s">
        <v>32</v>
      </c>
      <c r="C390" s="11">
        <v>0</v>
      </c>
      <c r="D390" s="12" t="s">
        <v>1026</v>
      </c>
      <c r="E390" s="11">
        <v>102</v>
      </c>
      <c r="F390" s="12" t="s">
        <v>1226</v>
      </c>
      <c r="G390" s="11">
        <v>23</v>
      </c>
    </row>
    <row r="391" spans="1:7" ht="14" outlineLevel="3">
      <c r="A391" s="11"/>
      <c r="B391" s="12"/>
      <c r="C391" s="11"/>
      <c r="D391" s="14" t="s">
        <v>1029</v>
      </c>
      <c r="E391" s="11"/>
      <c r="F391" s="12"/>
      <c r="G391" s="11">
        <f>SUBTOTAL(1,G390:G390)</f>
        <v>23</v>
      </c>
    </row>
    <row r="392" spans="1:7" ht="14" outlineLevel="4">
      <c r="A392" s="11">
        <v>121</v>
      </c>
      <c r="B392" s="12" t="s">
        <v>32</v>
      </c>
      <c r="C392" s="11">
        <v>1</v>
      </c>
      <c r="D392" s="12" t="s">
        <v>967</v>
      </c>
      <c r="E392" s="11">
        <v>211</v>
      </c>
      <c r="F392" s="12" t="s">
        <v>1227</v>
      </c>
      <c r="G392" s="11">
        <v>20</v>
      </c>
    </row>
    <row r="393" spans="1:7" ht="14" outlineLevel="3">
      <c r="A393" s="11"/>
      <c r="B393" s="12"/>
      <c r="C393" s="11"/>
      <c r="D393" s="14" t="s">
        <v>969</v>
      </c>
      <c r="E393" s="11"/>
      <c r="F393" s="12"/>
      <c r="G393" s="11">
        <f>SUBTOTAL(1,G392:G392)</f>
        <v>20</v>
      </c>
    </row>
    <row r="394" spans="1:7" ht="14" outlineLevel="4">
      <c r="A394" s="11">
        <v>121</v>
      </c>
      <c r="B394" s="12" t="s">
        <v>32</v>
      </c>
      <c r="C394" s="11">
        <v>2</v>
      </c>
      <c r="D394" s="12" t="s">
        <v>974</v>
      </c>
      <c r="E394" s="11">
        <v>310</v>
      </c>
      <c r="F394" s="12" t="s">
        <v>1228</v>
      </c>
      <c r="G394" s="11">
        <v>24</v>
      </c>
    </row>
    <row r="395" spans="1:7" ht="14" outlineLevel="3">
      <c r="A395" s="11"/>
      <c r="B395" s="12"/>
      <c r="C395" s="11"/>
      <c r="D395" s="14" t="s">
        <v>976</v>
      </c>
      <c r="E395" s="11"/>
      <c r="F395" s="12"/>
      <c r="G395" s="11">
        <f>SUBTOTAL(1,G394:G394)</f>
        <v>24</v>
      </c>
    </row>
    <row r="396" spans="1:7" ht="14" outlineLevel="4">
      <c r="A396" s="11">
        <v>121</v>
      </c>
      <c r="B396" s="12" t="s">
        <v>32</v>
      </c>
      <c r="C396" s="11">
        <v>3</v>
      </c>
      <c r="D396" s="12" t="s">
        <v>977</v>
      </c>
      <c r="E396" s="11">
        <v>934</v>
      </c>
      <c r="F396" s="12" t="s">
        <v>1229</v>
      </c>
      <c r="G396" s="11">
        <v>24</v>
      </c>
    </row>
    <row r="397" spans="1:7" ht="14" outlineLevel="4">
      <c r="A397" s="11">
        <v>121</v>
      </c>
      <c r="B397" s="12" t="s">
        <v>32</v>
      </c>
      <c r="C397" s="11">
        <v>3</v>
      </c>
      <c r="D397" s="12" t="s">
        <v>977</v>
      </c>
      <c r="E397" s="11">
        <v>921</v>
      </c>
      <c r="F397" s="12" t="s">
        <v>1230</v>
      </c>
      <c r="G397" s="11">
        <v>26</v>
      </c>
    </row>
    <row r="398" spans="1:7" ht="14" outlineLevel="3">
      <c r="A398" s="11"/>
      <c r="B398" s="12"/>
      <c r="C398" s="11"/>
      <c r="D398" s="14" t="s">
        <v>980</v>
      </c>
      <c r="E398" s="11"/>
      <c r="F398" s="12"/>
      <c r="G398" s="11">
        <f>SUBTOTAL(1,G396:G397)</f>
        <v>25</v>
      </c>
    </row>
    <row r="399" spans="1:7" ht="14" outlineLevel="4">
      <c r="A399" s="11">
        <v>121</v>
      </c>
      <c r="B399" s="12" t="s">
        <v>32</v>
      </c>
      <c r="C399" s="11">
        <v>4</v>
      </c>
      <c r="D399" s="12" t="s">
        <v>981</v>
      </c>
      <c r="E399" s="11">
        <v>914</v>
      </c>
      <c r="F399" s="12" t="s">
        <v>1231</v>
      </c>
      <c r="G399" s="11">
        <v>31</v>
      </c>
    </row>
    <row r="400" spans="1:7" ht="14" outlineLevel="3">
      <c r="A400" s="11"/>
      <c r="B400" s="12"/>
      <c r="C400" s="11"/>
      <c r="D400" s="14" t="s">
        <v>984</v>
      </c>
      <c r="E400" s="11"/>
      <c r="F400" s="12"/>
      <c r="G400" s="11">
        <f>SUBTOTAL(1,G399:G399)</f>
        <v>31</v>
      </c>
    </row>
    <row r="401" spans="1:7" ht="14" outlineLevel="4">
      <c r="A401" s="11">
        <v>121</v>
      </c>
      <c r="B401" s="12" t="s">
        <v>32</v>
      </c>
      <c r="C401" s="11">
        <v>5</v>
      </c>
      <c r="D401" s="12" t="s">
        <v>985</v>
      </c>
      <c r="E401" s="11">
        <v>922</v>
      </c>
      <c r="F401" s="12" t="s">
        <v>1232</v>
      </c>
      <c r="G401" s="11">
        <v>32</v>
      </c>
    </row>
    <row r="402" spans="1:7" ht="14" outlineLevel="3">
      <c r="A402" s="11"/>
      <c r="B402" s="12"/>
      <c r="C402" s="11"/>
      <c r="D402" s="14" t="s">
        <v>988</v>
      </c>
      <c r="E402" s="11"/>
      <c r="F402" s="12"/>
      <c r="G402" s="11">
        <f>SUBTOTAL(1,G401:G401)</f>
        <v>32</v>
      </c>
    </row>
    <row r="403" spans="1:7" ht="14" outlineLevel="2">
      <c r="A403" s="15" t="s">
        <v>1233</v>
      </c>
      <c r="B403" s="12"/>
      <c r="C403" s="11"/>
      <c r="D403" s="12"/>
      <c r="E403" s="11"/>
      <c r="F403" s="12"/>
      <c r="G403" s="11">
        <f>SUBTOTAL(1,G386:G401)</f>
        <v>25.111111111111111</v>
      </c>
    </row>
    <row r="404" spans="1:7" ht="14" outlineLevel="4">
      <c r="A404" s="11">
        <v>122</v>
      </c>
      <c r="B404" s="12" t="s">
        <v>1234</v>
      </c>
      <c r="C404" s="11">
        <v>0</v>
      </c>
      <c r="D404" s="12" t="s">
        <v>915</v>
      </c>
      <c r="E404" s="11">
        <v>942</v>
      </c>
      <c r="F404" s="12" t="s">
        <v>1235</v>
      </c>
      <c r="G404" s="11">
        <v>17</v>
      </c>
    </row>
    <row r="405" spans="1:7" ht="14" outlineLevel="3">
      <c r="A405" s="11"/>
      <c r="B405" s="12"/>
      <c r="C405" s="11"/>
      <c r="D405" s="14" t="s">
        <v>918</v>
      </c>
      <c r="E405" s="11"/>
      <c r="F405" s="12"/>
      <c r="G405" s="11">
        <f>SUBTOTAL(1,G404:G404)</f>
        <v>17</v>
      </c>
    </row>
    <row r="406" spans="1:7" ht="14" outlineLevel="4">
      <c r="A406" s="11">
        <v>122</v>
      </c>
      <c r="B406" s="12" t="s">
        <v>1234</v>
      </c>
      <c r="C406" s="11">
        <v>1</v>
      </c>
      <c r="D406" s="12" t="s">
        <v>919</v>
      </c>
      <c r="E406" s="11">
        <v>929</v>
      </c>
      <c r="F406" s="12" t="s">
        <v>67</v>
      </c>
      <c r="G406" s="11">
        <v>25</v>
      </c>
    </row>
    <row r="407" spans="1:7" ht="14" outlineLevel="4">
      <c r="A407" s="11">
        <v>122</v>
      </c>
      <c r="B407" s="12" t="s">
        <v>1234</v>
      </c>
      <c r="C407" s="11">
        <v>1</v>
      </c>
      <c r="D407" s="12" t="s">
        <v>919</v>
      </c>
      <c r="E407" s="11">
        <v>946</v>
      </c>
      <c r="F407" s="12" t="s">
        <v>1236</v>
      </c>
      <c r="G407" s="11">
        <v>24</v>
      </c>
    </row>
    <row r="408" spans="1:7" ht="14" outlineLevel="3">
      <c r="A408" s="11"/>
      <c r="B408" s="12"/>
      <c r="C408" s="11"/>
      <c r="D408" s="14" t="s">
        <v>923</v>
      </c>
      <c r="E408" s="11"/>
      <c r="F408" s="12"/>
      <c r="G408" s="11">
        <f>SUBTOTAL(1,G406:G407)</f>
        <v>24.5</v>
      </c>
    </row>
    <row r="409" spans="1:7" ht="14" outlineLevel="4">
      <c r="A409" s="11">
        <v>122</v>
      </c>
      <c r="B409" s="12" t="s">
        <v>1234</v>
      </c>
      <c r="C409" s="11">
        <v>2</v>
      </c>
      <c r="D409" s="12" t="s">
        <v>924</v>
      </c>
      <c r="E409" s="11">
        <v>944</v>
      </c>
      <c r="F409" s="12" t="s">
        <v>1237</v>
      </c>
      <c r="G409" s="11">
        <v>17</v>
      </c>
    </row>
    <row r="410" spans="1:7" ht="14" outlineLevel="3">
      <c r="A410" s="11"/>
      <c r="B410" s="12"/>
      <c r="C410" s="11"/>
      <c r="D410" s="14" t="s">
        <v>927</v>
      </c>
      <c r="E410" s="11"/>
      <c r="F410" s="12"/>
      <c r="G410" s="11">
        <f>SUBTOTAL(1,G409:G409)</f>
        <v>17</v>
      </c>
    </row>
    <row r="411" spans="1:7" ht="14" outlineLevel="4">
      <c r="A411" s="11">
        <v>122</v>
      </c>
      <c r="B411" s="12" t="s">
        <v>1234</v>
      </c>
      <c r="C411" s="11">
        <v>3</v>
      </c>
      <c r="D411" s="12" t="s">
        <v>928</v>
      </c>
      <c r="E411" s="11">
        <v>934</v>
      </c>
      <c r="F411" s="12" t="s">
        <v>1238</v>
      </c>
      <c r="G411" s="11">
        <v>22</v>
      </c>
    </row>
    <row r="412" spans="1:7" ht="14" outlineLevel="3">
      <c r="A412" s="11"/>
      <c r="B412" s="12"/>
      <c r="C412" s="11"/>
      <c r="D412" s="14" t="s">
        <v>931</v>
      </c>
      <c r="E412" s="11"/>
      <c r="F412" s="12"/>
      <c r="G412" s="11">
        <f>SUBTOTAL(1,G411:G411)</f>
        <v>22</v>
      </c>
    </row>
    <row r="413" spans="1:7" ht="14" outlineLevel="4">
      <c r="A413" s="11">
        <v>122</v>
      </c>
      <c r="B413" s="12" t="s">
        <v>1234</v>
      </c>
      <c r="C413" s="11">
        <v>5</v>
      </c>
      <c r="D413" s="12" t="s">
        <v>935</v>
      </c>
      <c r="E413" s="11">
        <v>936</v>
      </c>
      <c r="F413" s="12" t="s">
        <v>1239</v>
      </c>
      <c r="G413" s="11">
        <v>24</v>
      </c>
    </row>
    <row r="414" spans="1:7" ht="14" outlineLevel="3">
      <c r="A414" s="11"/>
      <c r="B414" s="12"/>
      <c r="C414" s="11"/>
      <c r="D414" s="14" t="s">
        <v>938</v>
      </c>
      <c r="E414" s="11"/>
      <c r="F414" s="12"/>
      <c r="G414" s="11">
        <f>SUBTOTAL(1,G413:G413)</f>
        <v>24</v>
      </c>
    </row>
    <row r="415" spans="1:7" ht="14" outlineLevel="2">
      <c r="A415" s="15" t="s">
        <v>1240</v>
      </c>
      <c r="B415" s="12"/>
      <c r="C415" s="11"/>
      <c r="D415" s="12"/>
      <c r="E415" s="11"/>
      <c r="F415" s="12"/>
      <c r="G415" s="11">
        <f>SUBTOTAL(1,G404:G413)</f>
        <v>21.5</v>
      </c>
    </row>
    <row r="416" spans="1:7" ht="14" outlineLevel="4">
      <c r="A416" s="11">
        <v>123</v>
      </c>
      <c r="B416" s="12" t="s">
        <v>1241</v>
      </c>
      <c r="C416" s="11">
        <v>0</v>
      </c>
      <c r="D416" s="12" t="s">
        <v>915</v>
      </c>
      <c r="E416" s="11">
        <v>53</v>
      </c>
      <c r="F416" s="12" t="s">
        <v>1242</v>
      </c>
      <c r="G416" s="11">
        <v>26</v>
      </c>
    </row>
    <row r="417" spans="1:7" ht="14" outlineLevel="3">
      <c r="A417" s="11"/>
      <c r="B417" s="12"/>
      <c r="C417" s="11"/>
      <c r="D417" s="14" t="s">
        <v>918</v>
      </c>
      <c r="E417" s="11"/>
      <c r="F417" s="12"/>
      <c r="G417" s="11">
        <f>SUBTOTAL(1,G416:G416)</f>
        <v>26</v>
      </c>
    </row>
    <row r="418" spans="1:7" ht="14" outlineLevel="4">
      <c r="A418" s="11">
        <v>123</v>
      </c>
      <c r="B418" s="12" t="s">
        <v>1241</v>
      </c>
      <c r="C418" s="11">
        <v>1</v>
      </c>
      <c r="D418" s="12" t="s">
        <v>919</v>
      </c>
      <c r="E418" s="11">
        <v>64</v>
      </c>
      <c r="F418" s="12" t="s">
        <v>1243</v>
      </c>
      <c r="G418" s="11">
        <v>24</v>
      </c>
    </row>
    <row r="419" spans="1:7" ht="14" outlineLevel="4">
      <c r="A419" s="11">
        <v>123</v>
      </c>
      <c r="B419" s="12" t="s">
        <v>1241</v>
      </c>
      <c r="C419" s="11">
        <v>1</v>
      </c>
      <c r="D419" s="12" t="s">
        <v>919</v>
      </c>
      <c r="E419" s="11">
        <v>65</v>
      </c>
      <c r="F419" s="12" t="s">
        <v>1244</v>
      </c>
      <c r="G419" s="11">
        <v>23</v>
      </c>
    </row>
    <row r="420" spans="1:7" ht="14" outlineLevel="3">
      <c r="A420" s="11"/>
      <c r="B420" s="12"/>
      <c r="C420" s="11"/>
      <c r="D420" s="14" t="s">
        <v>923</v>
      </c>
      <c r="E420" s="11"/>
      <c r="F420" s="12"/>
      <c r="G420" s="11">
        <f>SUBTOTAL(1,G418:G419)</f>
        <v>23.5</v>
      </c>
    </row>
    <row r="421" spans="1:7" ht="14" outlineLevel="4">
      <c r="A421" s="11">
        <v>123</v>
      </c>
      <c r="B421" s="12" t="s">
        <v>1241</v>
      </c>
      <c r="C421" s="11">
        <v>2</v>
      </c>
      <c r="D421" s="12" t="s">
        <v>924</v>
      </c>
      <c r="E421" s="11">
        <v>59</v>
      </c>
      <c r="F421" s="12" t="s">
        <v>1245</v>
      </c>
      <c r="G421" s="11">
        <v>27</v>
      </c>
    </row>
    <row r="422" spans="1:7" ht="14" outlineLevel="4">
      <c r="A422" s="11">
        <v>123</v>
      </c>
      <c r="B422" s="12" t="s">
        <v>1241</v>
      </c>
      <c r="C422" s="11">
        <v>2</v>
      </c>
      <c r="D422" s="12" t="s">
        <v>924</v>
      </c>
      <c r="E422" s="11">
        <v>68</v>
      </c>
      <c r="F422" s="12" t="s">
        <v>1246</v>
      </c>
      <c r="G422" s="11">
        <v>26</v>
      </c>
    </row>
    <row r="423" spans="1:7" ht="14" outlineLevel="3">
      <c r="A423" s="11"/>
      <c r="B423" s="12"/>
      <c r="C423" s="11"/>
      <c r="D423" s="14" t="s">
        <v>927</v>
      </c>
      <c r="E423" s="11"/>
      <c r="F423" s="12"/>
      <c r="G423" s="11">
        <f>SUBTOTAL(1,G421:G422)</f>
        <v>26.5</v>
      </c>
    </row>
    <row r="424" spans="1:7" ht="14" outlineLevel="4">
      <c r="A424" s="11">
        <v>123</v>
      </c>
      <c r="B424" s="12" t="s">
        <v>1241</v>
      </c>
      <c r="C424" s="11">
        <v>3</v>
      </c>
      <c r="D424" s="12" t="s">
        <v>928</v>
      </c>
      <c r="E424" s="11">
        <v>41</v>
      </c>
      <c r="F424" s="12" t="s">
        <v>517</v>
      </c>
      <c r="G424" s="11">
        <v>21</v>
      </c>
    </row>
    <row r="425" spans="1:7" ht="14" outlineLevel="4">
      <c r="A425" s="11">
        <v>123</v>
      </c>
      <c r="B425" s="12" t="s">
        <v>1241</v>
      </c>
      <c r="C425" s="11">
        <v>3</v>
      </c>
      <c r="D425" s="12" t="s">
        <v>928</v>
      </c>
      <c r="E425" s="11">
        <v>61</v>
      </c>
      <c r="F425" s="12" t="s">
        <v>1247</v>
      </c>
      <c r="G425" s="11">
        <v>17</v>
      </c>
    </row>
    <row r="426" spans="1:7" ht="14" outlineLevel="4">
      <c r="A426" s="11">
        <v>123</v>
      </c>
      <c r="B426" s="12" t="s">
        <v>1241</v>
      </c>
      <c r="C426" s="11">
        <v>3</v>
      </c>
      <c r="D426" s="12" t="s">
        <v>928</v>
      </c>
      <c r="E426" s="11">
        <v>14</v>
      </c>
      <c r="F426" s="12" t="s">
        <v>1248</v>
      </c>
      <c r="G426" s="11">
        <v>19</v>
      </c>
    </row>
    <row r="427" spans="1:7" ht="14" outlineLevel="3">
      <c r="A427" s="11"/>
      <c r="B427" s="12"/>
      <c r="C427" s="11"/>
      <c r="D427" s="14" t="s">
        <v>931</v>
      </c>
      <c r="E427" s="11"/>
      <c r="F427" s="12"/>
      <c r="G427" s="11">
        <f>SUBTOTAL(1,G424:G426)</f>
        <v>19</v>
      </c>
    </row>
    <row r="428" spans="1:7" ht="14" outlineLevel="4">
      <c r="A428" s="11">
        <v>123</v>
      </c>
      <c r="B428" s="12" t="s">
        <v>1241</v>
      </c>
      <c r="C428" s="11">
        <v>4</v>
      </c>
      <c r="D428" s="12" t="s">
        <v>932</v>
      </c>
      <c r="E428" s="11">
        <v>66</v>
      </c>
      <c r="F428" s="12" t="s">
        <v>1249</v>
      </c>
      <c r="G428" s="11">
        <v>29</v>
      </c>
    </row>
    <row r="429" spans="1:7" ht="14" outlineLevel="3">
      <c r="A429" s="11"/>
      <c r="B429" s="12"/>
      <c r="C429" s="11"/>
      <c r="D429" s="14" t="s">
        <v>934</v>
      </c>
      <c r="E429" s="11"/>
      <c r="F429" s="12"/>
      <c r="G429" s="11">
        <f>SUBTOTAL(1,G428:G428)</f>
        <v>29</v>
      </c>
    </row>
    <row r="430" spans="1:7" ht="14" outlineLevel="4">
      <c r="A430" s="11">
        <v>123</v>
      </c>
      <c r="B430" s="12" t="s">
        <v>1241</v>
      </c>
      <c r="C430" s="11">
        <v>5</v>
      </c>
      <c r="D430" s="12" t="s">
        <v>935</v>
      </c>
      <c r="E430" s="11">
        <v>60</v>
      </c>
      <c r="F430" s="12" t="s">
        <v>1250</v>
      </c>
      <c r="G430" s="11">
        <v>29</v>
      </c>
    </row>
    <row r="431" spans="1:7" ht="14" outlineLevel="3">
      <c r="A431" s="11"/>
      <c r="B431" s="12"/>
      <c r="C431" s="11"/>
      <c r="D431" s="14" t="s">
        <v>938</v>
      </c>
      <c r="E431" s="11"/>
      <c r="F431" s="12"/>
      <c r="G431" s="11">
        <f>SUBTOTAL(1,G430:G430)</f>
        <v>29</v>
      </c>
    </row>
    <row r="432" spans="1:7" ht="14" outlineLevel="2">
      <c r="A432" s="15" t="s">
        <v>1251</v>
      </c>
      <c r="B432" s="12"/>
      <c r="C432" s="11"/>
      <c r="D432" s="12"/>
      <c r="E432" s="11"/>
      <c r="F432" s="12"/>
      <c r="G432" s="11">
        <f>SUBTOTAL(1,G416:G430)</f>
        <v>24.1</v>
      </c>
    </row>
    <row r="433" spans="1:7" ht="28" outlineLevel="4">
      <c r="A433" s="11">
        <v>125</v>
      </c>
      <c r="B433" s="12" t="s">
        <v>1252</v>
      </c>
      <c r="C433" s="11">
        <v>0</v>
      </c>
      <c r="D433" s="12" t="s">
        <v>915</v>
      </c>
      <c r="E433" s="11">
        <v>45</v>
      </c>
      <c r="F433" s="12" t="s">
        <v>1253</v>
      </c>
      <c r="G433" s="11">
        <v>21</v>
      </c>
    </row>
    <row r="434" spans="1:7" ht="14" outlineLevel="3">
      <c r="A434" s="11"/>
      <c r="B434" s="12"/>
      <c r="C434" s="11"/>
      <c r="D434" s="14" t="s">
        <v>918</v>
      </c>
      <c r="E434" s="11"/>
      <c r="F434" s="12"/>
      <c r="G434" s="11">
        <f>SUBTOTAL(1,G433:G433)</f>
        <v>21</v>
      </c>
    </row>
    <row r="435" spans="1:7" ht="28" outlineLevel="4">
      <c r="A435" s="11">
        <v>125</v>
      </c>
      <c r="B435" s="12" t="s">
        <v>1252</v>
      </c>
      <c r="C435" s="11">
        <v>0</v>
      </c>
      <c r="D435" s="12" t="s">
        <v>961</v>
      </c>
      <c r="E435" s="11">
        <v>43</v>
      </c>
      <c r="F435" s="12" t="s">
        <v>1254</v>
      </c>
      <c r="G435" s="11">
        <v>20</v>
      </c>
    </row>
    <row r="436" spans="1:7" ht="14" outlineLevel="3">
      <c r="A436" s="11"/>
      <c r="B436" s="12"/>
      <c r="C436" s="11"/>
      <c r="D436" s="14" t="s">
        <v>963</v>
      </c>
      <c r="E436" s="11"/>
      <c r="F436" s="12"/>
      <c r="G436" s="11">
        <f>SUBTOTAL(1,G435:G435)</f>
        <v>20</v>
      </c>
    </row>
    <row r="437" spans="1:7" ht="28" outlineLevel="4">
      <c r="A437" s="11">
        <v>125</v>
      </c>
      <c r="B437" s="12" t="s">
        <v>1252</v>
      </c>
      <c r="C437" s="11">
        <v>1</v>
      </c>
      <c r="D437" s="12" t="s">
        <v>915</v>
      </c>
      <c r="E437" s="11">
        <v>45</v>
      </c>
      <c r="F437" s="12" t="s">
        <v>1253</v>
      </c>
      <c r="G437" s="11">
        <v>2</v>
      </c>
    </row>
    <row r="438" spans="1:7" ht="14" outlineLevel="3">
      <c r="A438" s="11"/>
      <c r="B438" s="12"/>
      <c r="C438" s="11"/>
      <c r="D438" s="14" t="s">
        <v>918</v>
      </c>
      <c r="E438" s="11"/>
      <c r="F438" s="12"/>
      <c r="G438" s="11">
        <f>SUBTOTAL(1,G437:G437)</f>
        <v>2</v>
      </c>
    </row>
    <row r="439" spans="1:7" ht="28" outlineLevel="4">
      <c r="A439" s="11">
        <v>125</v>
      </c>
      <c r="B439" s="12" t="s">
        <v>1252</v>
      </c>
      <c r="C439" s="11">
        <v>1</v>
      </c>
      <c r="D439" s="12" t="s">
        <v>919</v>
      </c>
      <c r="E439" s="11">
        <v>39</v>
      </c>
      <c r="F439" s="12" t="s">
        <v>1255</v>
      </c>
      <c r="G439" s="11">
        <v>17</v>
      </c>
    </row>
    <row r="440" spans="1:7" ht="28" outlineLevel="4">
      <c r="A440" s="11">
        <v>125</v>
      </c>
      <c r="B440" s="12" t="s">
        <v>1252</v>
      </c>
      <c r="C440" s="11">
        <v>1</v>
      </c>
      <c r="D440" s="12" t="s">
        <v>919</v>
      </c>
      <c r="E440" s="11">
        <v>19</v>
      </c>
      <c r="F440" s="12" t="s">
        <v>1256</v>
      </c>
      <c r="G440" s="11">
        <v>19</v>
      </c>
    </row>
    <row r="441" spans="1:7" ht="14" outlineLevel="3">
      <c r="A441" s="11"/>
      <c r="B441" s="12"/>
      <c r="C441" s="11"/>
      <c r="D441" s="14" t="s">
        <v>923</v>
      </c>
      <c r="E441" s="11"/>
      <c r="F441" s="12"/>
      <c r="G441" s="11">
        <f>SUBTOTAL(1,G439:G440)</f>
        <v>18</v>
      </c>
    </row>
    <row r="442" spans="1:7" ht="28" outlineLevel="4">
      <c r="A442" s="11">
        <v>125</v>
      </c>
      <c r="B442" s="12" t="s">
        <v>1252</v>
      </c>
      <c r="C442" s="11">
        <v>1</v>
      </c>
      <c r="D442" s="12" t="s">
        <v>967</v>
      </c>
      <c r="E442" s="11">
        <v>53</v>
      </c>
      <c r="F442" s="12" t="s">
        <v>1257</v>
      </c>
      <c r="G442" s="11">
        <v>1</v>
      </c>
    </row>
    <row r="443" spans="1:7" ht="28" outlineLevel="4">
      <c r="A443" s="11">
        <v>125</v>
      </c>
      <c r="B443" s="12" t="s">
        <v>1252</v>
      </c>
      <c r="C443" s="11">
        <v>1</v>
      </c>
      <c r="D443" s="12" t="s">
        <v>967</v>
      </c>
      <c r="E443" s="11">
        <v>25</v>
      </c>
      <c r="F443" s="12" t="s">
        <v>813</v>
      </c>
      <c r="G443" s="11">
        <v>23</v>
      </c>
    </row>
    <row r="444" spans="1:7" ht="14" outlineLevel="3">
      <c r="A444" s="11"/>
      <c r="B444" s="12"/>
      <c r="C444" s="11"/>
      <c r="D444" s="14" t="s">
        <v>969</v>
      </c>
      <c r="E444" s="11"/>
      <c r="F444" s="12"/>
      <c r="G444" s="11">
        <f>SUBTOTAL(1,G442:G443)</f>
        <v>12</v>
      </c>
    </row>
    <row r="445" spans="1:7" ht="28" outlineLevel="4">
      <c r="A445" s="11">
        <v>125</v>
      </c>
      <c r="B445" s="12" t="s">
        <v>1252</v>
      </c>
      <c r="C445" s="11">
        <v>2</v>
      </c>
      <c r="D445" s="12" t="s">
        <v>924</v>
      </c>
      <c r="E445" s="11">
        <v>18</v>
      </c>
      <c r="F445" s="12" t="s">
        <v>1258</v>
      </c>
      <c r="G445" s="11">
        <v>23</v>
      </c>
    </row>
    <row r="446" spans="1:7" ht="14" outlineLevel="3">
      <c r="A446" s="11"/>
      <c r="B446" s="12"/>
      <c r="C446" s="11"/>
      <c r="D446" s="14" t="s">
        <v>927</v>
      </c>
      <c r="E446" s="11"/>
      <c r="F446" s="12"/>
      <c r="G446" s="11">
        <f>SUBTOTAL(1,G445:G445)</f>
        <v>23</v>
      </c>
    </row>
    <row r="447" spans="1:7" ht="28" outlineLevel="4">
      <c r="A447" s="11">
        <v>125</v>
      </c>
      <c r="B447" s="12" t="s">
        <v>1252</v>
      </c>
      <c r="C447" s="11">
        <v>2</v>
      </c>
      <c r="D447" s="12" t="s">
        <v>971</v>
      </c>
      <c r="E447" s="11">
        <v>30</v>
      </c>
      <c r="F447" s="12" t="s">
        <v>1259</v>
      </c>
      <c r="G447" s="11">
        <v>23</v>
      </c>
    </row>
    <row r="448" spans="1:7" ht="14" outlineLevel="3">
      <c r="A448" s="11"/>
      <c r="B448" s="12"/>
      <c r="C448" s="11"/>
      <c r="D448" s="14" t="s">
        <v>973</v>
      </c>
      <c r="E448" s="11"/>
      <c r="F448" s="12"/>
      <c r="G448" s="11">
        <f>SUBTOTAL(1,G447:G447)</f>
        <v>23</v>
      </c>
    </row>
    <row r="449" spans="1:7" ht="28" outlineLevel="4">
      <c r="A449" s="11">
        <v>125</v>
      </c>
      <c r="B449" s="12" t="s">
        <v>1252</v>
      </c>
      <c r="C449" s="11">
        <v>3</v>
      </c>
      <c r="D449" s="12" t="s">
        <v>928</v>
      </c>
      <c r="E449" s="11">
        <v>15</v>
      </c>
      <c r="F449" s="12" t="s">
        <v>1260</v>
      </c>
      <c r="G449" s="11">
        <v>28</v>
      </c>
    </row>
    <row r="450" spans="1:7" ht="14" outlineLevel="3">
      <c r="A450" s="11"/>
      <c r="B450" s="12"/>
      <c r="C450" s="11"/>
      <c r="D450" s="14" t="s">
        <v>931</v>
      </c>
      <c r="E450" s="11"/>
      <c r="F450" s="12"/>
      <c r="G450" s="11">
        <f>SUBTOTAL(1,G449:G449)</f>
        <v>28</v>
      </c>
    </row>
    <row r="451" spans="1:7" ht="28" outlineLevel="4">
      <c r="A451" s="11">
        <v>125</v>
      </c>
      <c r="B451" s="12" t="s">
        <v>1252</v>
      </c>
      <c r="C451" s="11">
        <v>3</v>
      </c>
      <c r="D451" s="12" t="s">
        <v>1107</v>
      </c>
      <c r="E451" s="11">
        <v>46</v>
      </c>
      <c r="F451" s="12" t="s">
        <v>1261</v>
      </c>
      <c r="G451" s="11">
        <v>22</v>
      </c>
    </row>
    <row r="452" spans="1:7" ht="14" outlineLevel="3">
      <c r="A452" s="11"/>
      <c r="B452" s="12"/>
      <c r="C452" s="11"/>
      <c r="D452" s="14" t="s">
        <v>1110</v>
      </c>
      <c r="E452" s="11"/>
      <c r="F452" s="12"/>
      <c r="G452" s="11">
        <f>SUBTOTAL(1,G451:G451)</f>
        <v>22</v>
      </c>
    </row>
    <row r="453" spans="1:7" ht="28" outlineLevel="4">
      <c r="A453" s="11">
        <v>125</v>
      </c>
      <c r="B453" s="12" t="s">
        <v>1252</v>
      </c>
      <c r="C453" s="11">
        <v>3</v>
      </c>
      <c r="D453" s="12" t="s">
        <v>932</v>
      </c>
      <c r="E453" s="11">
        <v>47</v>
      </c>
      <c r="F453" s="12" t="s">
        <v>1262</v>
      </c>
      <c r="G453" s="11">
        <v>1</v>
      </c>
    </row>
    <row r="454" spans="1:7" ht="28" outlineLevel="4">
      <c r="A454" s="11">
        <v>125</v>
      </c>
      <c r="B454" s="12" t="s">
        <v>1252</v>
      </c>
      <c r="C454" s="11">
        <v>4</v>
      </c>
      <c r="D454" s="12" t="s">
        <v>932</v>
      </c>
      <c r="E454" s="11">
        <v>47</v>
      </c>
      <c r="F454" s="12" t="s">
        <v>1262</v>
      </c>
      <c r="G454" s="11">
        <v>24</v>
      </c>
    </row>
    <row r="455" spans="1:7" ht="28" outlineLevel="4">
      <c r="A455" s="11">
        <v>125</v>
      </c>
      <c r="B455" s="12" t="s">
        <v>1252</v>
      </c>
      <c r="C455" s="11">
        <v>4</v>
      </c>
      <c r="D455" s="12" t="s">
        <v>932</v>
      </c>
      <c r="E455" s="11">
        <v>10</v>
      </c>
      <c r="F455" s="12" t="s">
        <v>1263</v>
      </c>
      <c r="G455" s="11">
        <v>26</v>
      </c>
    </row>
    <row r="456" spans="1:7" ht="14" outlineLevel="3">
      <c r="A456" s="11"/>
      <c r="B456" s="12"/>
      <c r="C456" s="11"/>
      <c r="D456" s="14" t="s">
        <v>934</v>
      </c>
      <c r="E456" s="11"/>
      <c r="F456" s="12"/>
      <c r="G456" s="11">
        <f>SUBTOTAL(1,G453:G455)</f>
        <v>17</v>
      </c>
    </row>
    <row r="457" spans="1:7" ht="28" outlineLevel="4">
      <c r="A457" s="11">
        <v>125</v>
      </c>
      <c r="B457" s="12" t="s">
        <v>1252</v>
      </c>
      <c r="C457" s="11">
        <v>5</v>
      </c>
      <c r="D457" s="12" t="s">
        <v>935</v>
      </c>
      <c r="E457" s="11">
        <v>51</v>
      </c>
      <c r="F457" s="12" t="s">
        <v>1264</v>
      </c>
      <c r="G457" s="11">
        <v>29</v>
      </c>
    </row>
    <row r="458" spans="1:7" ht="28" outlineLevel="4">
      <c r="A458" s="11">
        <v>125</v>
      </c>
      <c r="B458" s="12" t="s">
        <v>1252</v>
      </c>
      <c r="C458" s="11">
        <v>5</v>
      </c>
      <c r="D458" s="12" t="s">
        <v>935</v>
      </c>
      <c r="E458" s="11">
        <v>13</v>
      </c>
      <c r="F458" s="12" t="s">
        <v>1265</v>
      </c>
      <c r="G458" s="11">
        <v>28</v>
      </c>
    </row>
    <row r="459" spans="1:7" ht="14" outlineLevel="3">
      <c r="A459" s="11"/>
      <c r="B459" s="12"/>
      <c r="C459" s="11"/>
      <c r="D459" s="14" t="s">
        <v>938</v>
      </c>
      <c r="E459" s="11"/>
      <c r="F459" s="12"/>
      <c r="G459" s="11">
        <f>SUBTOTAL(1,G457:G458)</f>
        <v>28.5</v>
      </c>
    </row>
    <row r="460" spans="1:7" ht="14" outlineLevel="2">
      <c r="A460" s="15" t="s">
        <v>1266</v>
      </c>
      <c r="B460" s="12"/>
      <c r="C460" s="11"/>
      <c r="D460" s="12"/>
      <c r="E460" s="11"/>
      <c r="F460" s="12"/>
      <c r="G460" s="11">
        <f>SUBTOTAL(1,G433:G458)</f>
        <v>19.1875</v>
      </c>
    </row>
    <row r="461" spans="1:7" ht="14" outlineLevel="4">
      <c r="A461" s="11">
        <v>127</v>
      </c>
      <c r="B461" s="12" t="s">
        <v>36</v>
      </c>
      <c r="C461" s="11">
        <v>0</v>
      </c>
      <c r="D461" s="12" t="s">
        <v>915</v>
      </c>
      <c r="E461" s="11">
        <v>1</v>
      </c>
      <c r="F461" s="12" t="s">
        <v>1267</v>
      </c>
      <c r="G461" s="11">
        <v>21</v>
      </c>
    </row>
    <row r="462" spans="1:7" ht="14" outlineLevel="4">
      <c r="A462" s="11">
        <v>127</v>
      </c>
      <c r="B462" s="12" t="s">
        <v>36</v>
      </c>
      <c r="C462" s="11">
        <v>0</v>
      </c>
      <c r="D462" s="12" t="s">
        <v>915</v>
      </c>
      <c r="E462" s="11">
        <v>3</v>
      </c>
      <c r="F462" s="12" t="s">
        <v>1268</v>
      </c>
      <c r="G462" s="11">
        <v>22</v>
      </c>
    </row>
    <row r="463" spans="1:7" ht="14" outlineLevel="3">
      <c r="A463" s="11"/>
      <c r="B463" s="12"/>
      <c r="C463" s="11"/>
      <c r="D463" s="14" t="s">
        <v>918</v>
      </c>
      <c r="E463" s="11"/>
      <c r="F463" s="12"/>
      <c r="G463" s="11">
        <f>SUBTOTAL(1,G461:G462)</f>
        <v>21.5</v>
      </c>
    </row>
    <row r="464" spans="1:7" ht="14" outlineLevel="4">
      <c r="A464" s="11">
        <v>127</v>
      </c>
      <c r="B464" s="12" t="s">
        <v>36</v>
      </c>
      <c r="C464" s="11">
        <v>1</v>
      </c>
      <c r="D464" s="12" t="s">
        <v>919</v>
      </c>
      <c r="E464" s="11">
        <v>11</v>
      </c>
      <c r="F464" s="12" t="s">
        <v>1269</v>
      </c>
      <c r="G464" s="11">
        <v>27</v>
      </c>
    </row>
    <row r="465" spans="1:7" ht="14" outlineLevel="4">
      <c r="A465" s="11">
        <v>127</v>
      </c>
      <c r="B465" s="12" t="s">
        <v>36</v>
      </c>
      <c r="C465" s="11">
        <v>1</v>
      </c>
      <c r="D465" s="12" t="s">
        <v>919</v>
      </c>
      <c r="E465" s="11">
        <v>4</v>
      </c>
      <c r="F465" s="12" t="s">
        <v>1270</v>
      </c>
      <c r="G465" s="11">
        <v>26</v>
      </c>
    </row>
    <row r="466" spans="1:7" ht="14" outlineLevel="3">
      <c r="A466" s="11"/>
      <c r="B466" s="12"/>
      <c r="C466" s="11"/>
      <c r="D466" s="14" t="s">
        <v>923</v>
      </c>
      <c r="E466" s="11"/>
      <c r="F466" s="12"/>
      <c r="G466" s="11">
        <f>SUBTOTAL(1,G464:G465)</f>
        <v>26.5</v>
      </c>
    </row>
    <row r="467" spans="1:7" ht="14" outlineLevel="4">
      <c r="A467" s="11">
        <v>127</v>
      </c>
      <c r="B467" s="12" t="s">
        <v>36</v>
      </c>
      <c r="C467" s="11">
        <v>2</v>
      </c>
      <c r="D467" s="12" t="s">
        <v>924</v>
      </c>
      <c r="E467" s="11">
        <v>12</v>
      </c>
      <c r="F467" s="12" t="s">
        <v>1271</v>
      </c>
      <c r="G467" s="11">
        <v>23</v>
      </c>
    </row>
    <row r="468" spans="1:7" ht="14" outlineLevel="4">
      <c r="A468" s="11">
        <v>127</v>
      </c>
      <c r="B468" s="12" t="s">
        <v>36</v>
      </c>
      <c r="C468" s="11">
        <v>2</v>
      </c>
      <c r="D468" s="12" t="s">
        <v>924</v>
      </c>
      <c r="E468" s="11">
        <v>928</v>
      </c>
      <c r="F468" s="12" t="s">
        <v>1272</v>
      </c>
      <c r="G468" s="11">
        <v>22</v>
      </c>
    </row>
    <row r="469" spans="1:7" ht="14" outlineLevel="3">
      <c r="A469" s="11"/>
      <c r="B469" s="12"/>
      <c r="C469" s="11"/>
      <c r="D469" s="14" t="s">
        <v>927</v>
      </c>
      <c r="E469" s="11"/>
      <c r="F469" s="12"/>
      <c r="G469" s="11">
        <f>SUBTOTAL(1,G467:G468)</f>
        <v>22.5</v>
      </c>
    </row>
    <row r="470" spans="1:7" ht="14" outlineLevel="4">
      <c r="A470" s="11">
        <v>127</v>
      </c>
      <c r="B470" s="12" t="s">
        <v>36</v>
      </c>
      <c r="C470" s="11">
        <v>3</v>
      </c>
      <c r="D470" s="12" t="s">
        <v>928</v>
      </c>
      <c r="E470" s="11">
        <v>57</v>
      </c>
      <c r="F470" s="12" t="s">
        <v>1273</v>
      </c>
      <c r="G470" s="11">
        <v>25</v>
      </c>
    </row>
    <row r="471" spans="1:7" ht="14" outlineLevel="4">
      <c r="A471" s="11">
        <v>127</v>
      </c>
      <c r="B471" s="12" t="s">
        <v>36</v>
      </c>
      <c r="C471" s="11">
        <v>3</v>
      </c>
      <c r="D471" s="12" t="s">
        <v>928</v>
      </c>
      <c r="E471" s="11">
        <v>24</v>
      </c>
      <c r="F471" s="12" t="s">
        <v>1274</v>
      </c>
      <c r="G471" s="11">
        <v>26</v>
      </c>
    </row>
    <row r="472" spans="1:7" ht="14" outlineLevel="3">
      <c r="A472" s="11"/>
      <c r="B472" s="12"/>
      <c r="C472" s="11"/>
      <c r="D472" s="14" t="s">
        <v>931</v>
      </c>
      <c r="E472" s="11"/>
      <c r="F472" s="12"/>
      <c r="G472" s="11">
        <f>SUBTOTAL(1,G470:G471)</f>
        <v>25.5</v>
      </c>
    </row>
    <row r="473" spans="1:7" ht="14" outlineLevel="4">
      <c r="A473" s="11">
        <v>127</v>
      </c>
      <c r="B473" s="12" t="s">
        <v>36</v>
      </c>
      <c r="C473" s="11">
        <v>4</v>
      </c>
      <c r="D473" s="12" t="s">
        <v>932</v>
      </c>
      <c r="E473" s="11">
        <v>176</v>
      </c>
      <c r="F473" s="12" t="s">
        <v>1275</v>
      </c>
      <c r="G473" s="11">
        <v>25</v>
      </c>
    </row>
    <row r="474" spans="1:7" ht="14" outlineLevel="4">
      <c r="A474" s="11">
        <v>127</v>
      </c>
      <c r="B474" s="12" t="s">
        <v>36</v>
      </c>
      <c r="C474" s="11">
        <v>4</v>
      </c>
      <c r="D474" s="12" t="s">
        <v>932</v>
      </c>
      <c r="E474" s="11">
        <v>41</v>
      </c>
      <c r="F474" s="12" t="s">
        <v>1276</v>
      </c>
      <c r="G474" s="11">
        <v>24</v>
      </c>
    </row>
    <row r="475" spans="1:7" ht="14" outlineLevel="3">
      <c r="A475" s="11"/>
      <c r="B475" s="12"/>
      <c r="C475" s="11"/>
      <c r="D475" s="14" t="s">
        <v>934</v>
      </c>
      <c r="E475" s="11"/>
      <c r="F475" s="12"/>
      <c r="G475" s="11">
        <f>SUBTOTAL(1,G473:G474)</f>
        <v>24.5</v>
      </c>
    </row>
    <row r="476" spans="1:7" ht="14" outlineLevel="4">
      <c r="A476" s="11">
        <v>127</v>
      </c>
      <c r="B476" s="12" t="s">
        <v>36</v>
      </c>
      <c r="C476" s="11">
        <v>5</v>
      </c>
      <c r="D476" s="12" t="s">
        <v>935</v>
      </c>
      <c r="E476" s="11">
        <v>35</v>
      </c>
      <c r="F476" s="12" t="s">
        <v>1277</v>
      </c>
      <c r="G476" s="11">
        <v>21</v>
      </c>
    </row>
    <row r="477" spans="1:7" ht="14" outlineLevel="4">
      <c r="A477" s="11">
        <v>127</v>
      </c>
      <c r="B477" s="12" t="s">
        <v>36</v>
      </c>
      <c r="C477" s="11">
        <v>5</v>
      </c>
      <c r="D477" s="12" t="s">
        <v>935</v>
      </c>
      <c r="E477" s="11">
        <v>929</v>
      </c>
      <c r="F477" s="12" t="s">
        <v>1278</v>
      </c>
      <c r="G477" s="11">
        <v>21</v>
      </c>
    </row>
    <row r="478" spans="1:7" ht="14" outlineLevel="3">
      <c r="A478" s="11"/>
      <c r="B478" s="12"/>
      <c r="C478" s="11"/>
      <c r="D478" s="14" t="s">
        <v>938</v>
      </c>
      <c r="E478" s="11"/>
      <c r="F478" s="12"/>
      <c r="G478" s="11">
        <f>SUBTOTAL(1,G476:G477)</f>
        <v>21</v>
      </c>
    </row>
    <row r="479" spans="1:7" ht="14" outlineLevel="2">
      <c r="A479" s="15" t="s">
        <v>1279</v>
      </c>
      <c r="B479" s="12"/>
      <c r="C479" s="11"/>
      <c r="D479" s="12"/>
      <c r="E479" s="11"/>
      <c r="F479" s="12"/>
      <c r="G479" s="11">
        <f>SUBTOTAL(1,G461:G477)</f>
        <v>23.583333333333332</v>
      </c>
    </row>
    <row r="480" spans="1:7" ht="14" outlineLevel="4">
      <c r="A480" s="11">
        <v>129</v>
      </c>
      <c r="B480" s="12" t="s">
        <v>1280</v>
      </c>
      <c r="C480" s="11">
        <v>1</v>
      </c>
      <c r="D480" s="12" t="s">
        <v>919</v>
      </c>
      <c r="E480" s="11">
        <v>964</v>
      </c>
      <c r="F480" s="12" t="s">
        <v>1281</v>
      </c>
      <c r="G480" s="11">
        <v>13</v>
      </c>
    </row>
    <row r="481" spans="1:7" ht="14" outlineLevel="3">
      <c r="A481" s="11"/>
      <c r="B481" s="12"/>
      <c r="C481" s="11"/>
      <c r="D481" s="14" t="s">
        <v>923</v>
      </c>
      <c r="E481" s="11"/>
      <c r="F481" s="12"/>
      <c r="G481" s="11">
        <f>SUBTOTAL(1,G480:G480)</f>
        <v>13</v>
      </c>
    </row>
    <row r="482" spans="1:7" ht="14" outlineLevel="4">
      <c r="A482" s="11">
        <v>129</v>
      </c>
      <c r="B482" s="12" t="s">
        <v>1280</v>
      </c>
      <c r="C482" s="11">
        <v>2</v>
      </c>
      <c r="D482" s="12" t="s">
        <v>924</v>
      </c>
      <c r="E482" s="11">
        <v>962</v>
      </c>
      <c r="F482" s="12" t="s">
        <v>1254</v>
      </c>
      <c r="G482" s="11">
        <v>16</v>
      </c>
    </row>
    <row r="483" spans="1:7" ht="14" outlineLevel="3">
      <c r="A483" s="11"/>
      <c r="B483" s="12"/>
      <c r="C483" s="11"/>
      <c r="D483" s="14" t="s">
        <v>927</v>
      </c>
      <c r="E483" s="11"/>
      <c r="F483" s="12"/>
      <c r="G483" s="11">
        <f>SUBTOTAL(1,G482:G482)</f>
        <v>16</v>
      </c>
    </row>
    <row r="484" spans="1:7" ht="14" outlineLevel="4">
      <c r="A484" s="11">
        <v>129</v>
      </c>
      <c r="B484" s="12" t="s">
        <v>1280</v>
      </c>
      <c r="C484" s="11">
        <v>3</v>
      </c>
      <c r="D484" s="12" t="s">
        <v>928</v>
      </c>
      <c r="E484" s="11">
        <v>953</v>
      </c>
      <c r="F484" s="12" t="s">
        <v>1282</v>
      </c>
      <c r="G484" s="11">
        <v>17</v>
      </c>
    </row>
    <row r="485" spans="1:7" ht="14" outlineLevel="3">
      <c r="A485" s="11"/>
      <c r="B485" s="12"/>
      <c r="C485" s="11"/>
      <c r="D485" s="14" t="s">
        <v>931</v>
      </c>
      <c r="E485" s="11"/>
      <c r="F485" s="12"/>
      <c r="G485" s="11">
        <f>SUBTOTAL(1,G484:G484)</f>
        <v>17</v>
      </c>
    </row>
    <row r="486" spans="1:7" ht="14" outlineLevel="4">
      <c r="A486" s="11">
        <v>129</v>
      </c>
      <c r="B486" s="12" t="s">
        <v>1280</v>
      </c>
      <c r="C486" s="11">
        <v>4</v>
      </c>
      <c r="D486" s="12" t="s">
        <v>932</v>
      </c>
      <c r="E486" s="11">
        <v>963</v>
      </c>
      <c r="F486" s="12" t="s">
        <v>1283</v>
      </c>
      <c r="G486" s="11">
        <v>18</v>
      </c>
    </row>
    <row r="487" spans="1:7" ht="14" outlineLevel="3">
      <c r="A487" s="11"/>
      <c r="B487" s="12"/>
      <c r="C487" s="11"/>
      <c r="D487" s="14" t="s">
        <v>934</v>
      </c>
      <c r="E487" s="11"/>
      <c r="F487" s="12"/>
      <c r="G487" s="11">
        <f>SUBTOTAL(1,G486:G486)</f>
        <v>18</v>
      </c>
    </row>
    <row r="488" spans="1:7" ht="14" outlineLevel="4">
      <c r="A488" s="11">
        <v>129</v>
      </c>
      <c r="B488" s="12" t="s">
        <v>1280</v>
      </c>
      <c r="C488" s="11">
        <v>5</v>
      </c>
      <c r="D488" s="12" t="s">
        <v>935</v>
      </c>
      <c r="E488" s="11">
        <v>334</v>
      </c>
      <c r="F488" s="12" t="s">
        <v>1284</v>
      </c>
      <c r="G488" s="11">
        <v>26</v>
      </c>
    </row>
    <row r="489" spans="1:7" ht="14" outlineLevel="3">
      <c r="A489" s="11"/>
      <c r="B489" s="12"/>
      <c r="C489" s="11"/>
      <c r="D489" s="14" t="s">
        <v>938</v>
      </c>
      <c r="E489" s="11"/>
      <c r="F489" s="12"/>
      <c r="G489" s="11">
        <f>SUBTOTAL(1,G488:G488)</f>
        <v>26</v>
      </c>
    </row>
    <row r="490" spans="1:7" ht="14" outlineLevel="2">
      <c r="A490" s="15" t="s">
        <v>1285</v>
      </c>
      <c r="B490" s="12"/>
      <c r="C490" s="11"/>
      <c r="D490" s="12"/>
      <c r="E490" s="11"/>
      <c r="F490" s="12"/>
      <c r="G490" s="11">
        <f>SUBTOTAL(1,G480:G488)</f>
        <v>18</v>
      </c>
    </row>
    <row r="491" spans="1:7" ht="14" outlineLevel="4">
      <c r="A491" s="11">
        <v>131</v>
      </c>
      <c r="B491" s="12" t="s">
        <v>1286</v>
      </c>
      <c r="C491" s="11">
        <v>-1</v>
      </c>
      <c r="D491" s="12" t="s">
        <v>1026</v>
      </c>
      <c r="E491" s="11">
        <v>2</v>
      </c>
      <c r="F491" s="12" t="s">
        <v>1287</v>
      </c>
      <c r="G491" s="11">
        <v>3</v>
      </c>
    </row>
    <row r="492" spans="1:7" ht="14" outlineLevel="3">
      <c r="A492" s="11"/>
      <c r="B492" s="12"/>
      <c r="C492" s="11"/>
      <c r="D492" s="14" t="s">
        <v>1029</v>
      </c>
      <c r="E492" s="11"/>
      <c r="F492" s="12"/>
      <c r="G492" s="11">
        <f>SUBTOTAL(1,G491:G491)</f>
        <v>3</v>
      </c>
    </row>
    <row r="493" spans="1:7" ht="14" outlineLevel="4">
      <c r="A493" s="11">
        <v>131</v>
      </c>
      <c r="B493" s="12" t="s">
        <v>1286</v>
      </c>
      <c r="C493" s="11">
        <v>-1</v>
      </c>
      <c r="D493" s="12" t="s">
        <v>942</v>
      </c>
      <c r="E493" s="11">
        <v>3</v>
      </c>
      <c r="F493" s="12" t="s">
        <v>1288</v>
      </c>
      <c r="G493" s="11">
        <v>24</v>
      </c>
    </row>
    <row r="494" spans="1:7" ht="14" outlineLevel="3">
      <c r="A494" s="11"/>
      <c r="B494" s="12"/>
      <c r="C494" s="11"/>
      <c r="D494" s="14" t="s">
        <v>944</v>
      </c>
      <c r="E494" s="11"/>
      <c r="F494" s="12"/>
      <c r="G494" s="11">
        <f>SUBTOTAL(1,G493:G493)</f>
        <v>24</v>
      </c>
    </row>
    <row r="495" spans="1:7" ht="14" outlineLevel="4">
      <c r="A495" s="11">
        <v>131</v>
      </c>
      <c r="B495" s="12" t="s">
        <v>1286</v>
      </c>
      <c r="C495" s="11">
        <v>0</v>
      </c>
      <c r="D495" s="12" t="s">
        <v>1026</v>
      </c>
      <c r="E495" s="11">
        <v>2</v>
      </c>
      <c r="F495" s="12" t="s">
        <v>1287</v>
      </c>
      <c r="G495" s="11">
        <v>18</v>
      </c>
    </row>
    <row r="496" spans="1:7" ht="14" outlineLevel="4">
      <c r="A496" s="11">
        <v>131</v>
      </c>
      <c r="B496" s="12" t="s">
        <v>1286</v>
      </c>
      <c r="C496" s="11">
        <v>0</v>
      </c>
      <c r="D496" s="12" t="s">
        <v>1026</v>
      </c>
      <c r="E496" s="11">
        <v>28</v>
      </c>
      <c r="F496" s="12" t="s">
        <v>1289</v>
      </c>
      <c r="G496" s="11">
        <v>18</v>
      </c>
    </row>
    <row r="497" spans="1:7" ht="14" outlineLevel="4">
      <c r="A497" s="11">
        <v>131</v>
      </c>
      <c r="B497" s="12" t="s">
        <v>1286</v>
      </c>
      <c r="C497" s="11">
        <v>0</v>
      </c>
      <c r="D497" s="12" t="s">
        <v>1026</v>
      </c>
      <c r="E497" s="11">
        <v>933</v>
      </c>
      <c r="F497" s="12" t="s">
        <v>1290</v>
      </c>
      <c r="G497" s="11">
        <v>20</v>
      </c>
    </row>
    <row r="498" spans="1:7" ht="14" outlineLevel="3">
      <c r="A498" s="11"/>
      <c r="B498" s="12"/>
      <c r="C498" s="11"/>
      <c r="D498" s="14" t="s">
        <v>1029</v>
      </c>
      <c r="E498" s="11"/>
      <c r="F498" s="12"/>
      <c r="G498" s="11">
        <f>SUBTOTAL(1,G495:G497)</f>
        <v>18.666666666666668</v>
      </c>
    </row>
    <row r="499" spans="1:7" ht="14" outlineLevel="4">
      <c r="A499" s="11">
        <v>131</v>
      </c>
      <c r="B499" s="12" t="s">
        <v>1286</v>
      </c>
      <c r="C499" s="11">
        <v>1</v>
      </c>
      <c r="D499" s="12" t="s">
        <v>964</v>
      </c>
      <c r="E499" s="11">
        <v>926</v>
      </c>
      <c r="F499" s="12" t="s">
        <v>1291</v>
      </c>
      <c r="G499" s="11">
        <v>19</v>
      </c>
    </row>
    <row r="500" spans="1:7" ht="14" outlineLevel="4">
      <c r="A500" s="11">
        <v>131</v>
      </c>
      <c r="B500" s="12" t="s">
        <v>1286</v>
      </c>
      <c r="C500" s="11">
        <v>1</v>
      </c>
      <c r="D500" s="12" t="s">
        <v>964</v>
      </c>
      <c r="E500" s="11">
        <v>923</v>
      </c>
      <c r="F500" s="12" t="s">
        <v>1292</v>
      </c>
      <c r="G500" s="11">
        <v>19</v>
      </c>
    </row>
    <row r="501" spans="1:7" ht="14" outlineLevel="4">
      <c r="A501" s="11">
        <v>131</v>
      </c>
      <c r="B501" s="12" t="s">
        <v>1286</v>
      </c>
      <c r="C501" s="11">
        <v>1</v>
      </c>
      <c r="D501" s="12" t="s">
        <v>964</v>
      </c>
      <c r="E501" s="11">
        <v>932</v>
      </c>
      <c r="F501" s="12" t="s">
        <v>1293</v>
      </c>
      <c r="G501" s="11">
        <v>19</v>
      </c>
    </row>
    <row r="502" spans="1:7" ht="14" outlineLevel="4">
      <c r="A502" s="11">
        <v>131</v>
      </c>
      <c r="B502" s="12" t="s">
        <v>1286</v>
      </c>
      <c r="C502" s="11">
        <v>1</v>
      </c>
      <c r="D502" s="12" t="s">
        <v>964</v>
      </c>
      <c r="E502" s="11">
        <v>915</v>
      </c>
      <c r="F502" s="12" t="s">
        <v>1294</v>
      </c>
      <c r="G502" s="11">
        <v>22</v>
      </c>
    </row>
    <row r="503" spans="1:7" ht="14" outlineLevel="3">
      <c r="A503" s="11"/>
      <c r="B503" s="12"/>
      <c r="C503" s="11"/>
      <c r="D503" s="14" t="s">
        <v>966</v>
      </c>
      <c r="E503" s="11"/>
      <c r="F503" s="12"/>
      <c r="G503" s="11">
        <f>SUBTOTAL(1,G499:G502)</f>
        <v>19.75</v>
      </c>
    </row>
    <row r="504" spans="1:7" ht="14" outlineLevel="4">
      <c r="A504" s="11">
        <v>131</v>
      </c>
      <c r="B504" s="12" t="s">
        <v>1286</v>
      </c>
      <c r="C504" s="11">
        <v>2</v>
      </c>
      <c r="D504" s="12" t="s">
        <v>974</v>
      </c>
      <c r="E504" s="11">
        <v>922</v>
      </c>
      <c r="F504" s="12" t="s">
        <v>1295</v>
      </c>
      <c r="G504" s="11">
        <v>19</v>
      </c>
    </row>
    <row r="505" spans="1:7" ht="14" outlineLevel="4">
      <c r="A505" s="11">
        <v>131</v>
      </c>
      <c r="B505" s="12" t="s">
        <v>1286</v>
      </c>
      <c r="C505" s="11">
        <v>2</v>
      </c>
      <c r="D505" s="12" t="s">
        <v>974</v>
      </c>
      <c r="E505" s="11">
        <v>917</v>
      </c>
      <c r="F505" s="12" t="s">
        <v>1296</v>
      </c>
      <c r="G505" s="11">
        <v>19</v>
      </c>
    </row>
    <row r="506" spans="1:7" ht="14" outlineLevel="4">
      <c r="A506" s="11">
        <v>131</v>
      </c>
      <c r="B506" s="12" t="s">
        <v>1286</v>
      </c>
      <c r="C506" s="11">
        <v>2</v>
      </c>
      <c r="D506" s="12" t="s">
        <v>974</v>
      </c>
      <c r="E506" s="11">
        <v>10</v>
      </c>
      <c r="F506" s="12" t="s">
        <v>1297</v>
      </c>
      <c r="G506" s="11">
        <v>21</v>
      </c>
    </row>
    <row r="507" spans="1:7" ht="14" outlineLevel="3">
      <c r="A507" s="11"/>
      <c r="B507" s="12"/>
      <c r="C507" s="11"/>
      <c r="D507" s="14" t="s">
        <v>976</v>
      </c>
      <c r="E507" s="11"/>
      <c r="F507" s="12"/>
      <c r="G507" s="11">
        <f>SUBTOTAL(1,G504:G506)</f>
        <v>19.666666666666668</v>
      </c>
    </row>
    <row r="508" spans="1:7" ht="14" outlineLevel="4">
      <c r="A508" s="11">
        <v>131</v>
      </c>
      <c r="B508" s="12" t="s">
        <v>1286</v>
      </c>
      <c r="C508" s="11">
        <v>3</v>
      </c>
      <c r="D508" s="12" t="s">
        <v>977</v>
      </c>
      <c r="E508" s="11">
        <v>913</v>
      </c>
      <c r="F508" s="12" t="s">
        <v>1298</v>
      </c>
      <c r="G508" s="11">
        <v>25</v>
      </c>
    </row>
    <row r="509" spans="1:7" ht="14" outlineLevel="4">
      <c r="A509" s="11">
        <v>131</v>
      </c>
      <c r="B509" s="12" t="s">
        <v>1286</v>
      </c>
      <c r="C509" s="11">
        <v>3</v>
      </c>
      <c r="D509" s="12" t="s">
        <v>977</v>
      </c>
      <c r="E509" s="11">
        <v>928</v>
      </c>
      <c r="F509" s="12" t="s">
        <v>1299</v>
      </c>
      <c r="G509" s="11">
        <v>25</v>
      </c>
    </row>
    <row r="510" spans="1:7" ht="14" outlineLevel="4">
      <c r="A510" s="11">
        <v>131</v>
      </c>
      <c r="B510" s="12" t="s">
        <v>1286</v>
      </c>
      <c r="C510" s="11">
        <v>3</v>
      </c>
      <c r="D510" s="12" t="s">
        <v>977</v>
      </c>
      <c r="E510" s="11">
        <v>921</v>
      </c>
      <c r="F510" s="12" t="s">
        <v>1300</v>
      </c>
      <c r="G510" s="11">
        <v>25</v>
      </c>
    </row>
    <row r="511" spans="1:7" ht="14" outlineLevel="4">
      <c r="A511" s="11">
        <v>131</v>
      </c>
      <c r="B511" s="12" t="s">
        <v>1286</v>
      </c>
      <c r="C511" s="11">
        <v>3</v>
      </c>
      <c r="D511" s="12" t="s">
        <v>977</v>
      </c>
      <c r="E511" s="11">
        <v>930</v>
      </c>
      <c r="F511" s="12" t="s">
        <v>1301</v>
      </c>
      <c r="G511" s="11">
        <v>26</v>
      </c>
    </row>
    <row r="512" spans="1:7" ht="14" outlineLevel="3">
      <c r="A512" s="11"/>
      <c r="B512" s="12"/>
      <c r="C512" s="11"/>
      <c r="D512" s="14" t="s">
        <v>980</v>
      </c>
      <c r="E512" s="11"/>
      <c r="F512" s="12"/>
      <c r="G512" s="11">
        <f>SUBTOTAL(1,G508:G511)</f>
        <v>25.25</v>
      </c>
    </row>
    <row r="513" spans="1:7" ht="14" outlineLevel="4">
      <c r="A513" s="11">
        <v>131</v>
      </c>
      <c r="B513" s="12" t="s">
        <v>1286</v>
      </c>
      <c r="C513" s="11">
        <v>4</v>
      </c>
      <c r="D513" s="12" t="s">
        <v>981</v>
      </c>
      <c r="E513" s="11">
        <v>929</v>
      </c>
      <c r="F513" s="12" t="s">
        <v>1302</v>
      </c>
      <c r="G513" s="11">
        <v>29</v>
      </c>
    </row>
    <row r="514" spans="1:7" ht="14" outlineLevel="4">
      <c r="A514" s="11">
        <v>131</v>
      </c>
      <c r="B514" s="12" t="s">
        <v>1286</v>
      </c>
      <c r="C514" s="11">
        <v>4</v>
      </c>
      <c r="D514" s="12" t="s">
        <v>981</v>
      </c>
      <c r="E514" s="11">
        <v>14</v>
      </c>
      <c r="F514" s="12" t="s">
        <v>1303</v>
      </c>
      <c r="G514" s="11">
        <v>29</v>
      </c>
    </row>
    <row r="515" spans="1:7" ht="14" outlineLevel="4">
      <c r="A515" s="11">
        <v>131</v>
      </c>
      <c r="B515" s="12" t="s">
        <v>1286</v>
      </c>
      <c r="C515" s="11">
        <v>4</v>
      </c>
      <c r="D515" s="12" t="s">
        <v>981</v>
      </c>
      <c r="E515" s="11">
        <v>927</v>
      </c>
      <c r="F515" s="12" t="s">
        <v>1304</v>
      </c>
      <c r="G515" s="11">
        <v>30</v>
      </c>
    </row>
    <row r="516" spans="1:7" ht="14" outlineLevel="3">
      <c r="A516" s="11"/>
      <c r="B516" s="12"/>
      <c r="C516" s="11"/>
      <c r="D516" s="14" t="s">
        <v>984</v>
      </c>
      <c r="E516" s="11"/>
      <c r="F516" s="12"/>
      <c r="G516" s="11">
        <f>SUBTOTAL(1,G513:G515)</f>
        <v>29.333333333333332</v>
      </c>
    </row>
    <row r="517" spans="1:7" ht="14" outlineLevel="4">
      <c r="A517" s="11">
        <v>131</v>
      </c>
      <c r="B517" s="12" t="s">
        <v>1286</v>
      </c>
      <c r="C517" s="11">
        <v>5</v>
      </c>
      <c r="D517" s="12" t="s">
        <v>985</v>
      </c>
      <c r="E517" s="11">
        <v>23</v>
      </c>
      <c r="F517" s="12" t="s">
        <v>1305</v>
      </c>
      <c r="G517" s="11">
        <v>30</v>
      </c>
    </row>
    <row r="518" spans="1:7" ht="14" outlineLevel="4">
      <c r="A518" s="11">
        <v>131</v>
      </c>
      <c r="B518" s="12" t="s">
        <v>1286</v>
      </c>
      <c r="C518" s="11">
        <v>5</v>
      </c>
      <c r="D518" s="12" t="s">
        <v>985</v>
      </c>
      <c r="E518" s="11">
        <v>912</v>
      </c>
      <c r="F518" s="12" t="s">
        <v>1306</v>
      </c>
      <c r="G518" s="11">
        <v>28</v>
      </c>
    </row>
    <row r="519" spans="1:7" ht="14" outlineLevel="4">
      <c r="A519" s="11">
        <v>131</v>
      </c>
      <c r="B519" s="12" t="s">
        <v>1286</v>
      </c>
      <c r="C519" s="11">
        <v>5</v>
      </c>
      <c r="D519" s="12" t="s">
        <v>985</v>
      </c>
      <c r="E519" s="11">
        <v>908</v>
      </c>
      <c r="F519" s="12" t="s">
        <v>1307</v>
      </c>
      <c r="G519" s="11">
        <v>28</v>
      </c>
    </row>
    <row r="520" spans="1:7" ht="14" outlineLevel="3">
      <c r="A520" s="11"/>
      <c r="B520" s="12"/>
      <c r="C520" s="11"/>
      <c r="D520" s="14" t="s">
        <v>988</v>
      </c>
      <c r="E520" s="11"/>
      <c r="F520" s="12"/>
      <c r="G520" s="11">
        <f>SUBTOTAL(1,G517:G519)</f>
        <v>28.666666666666668</v>
      </c>
    </row>
    <row r="521" spans="1:7" ht="14" outlineLevel="2">
      <c r="A521" s="15" t="s">
        <v>1308</v>
      </c>
      <c r="B521" s="12"/>
      <c r="C521" s="11"/>
      <c r="D521" s="12"/>
      <c r="E521" s="11"/>
      <c r="F521" s="12"/>
      <c r="G521" s="11">
        <f>SUBTOTAL(1,G491:G519)</f>
        <v>22.545454545454547</v>
      </c>
    </row>
    <row r="522" spans="1:7" ht="14" outlineLevel="4">
      <c r="A522" s="11">
        <v>133</v>
      </c>
      <c r="B522" s="12" t="s">
        <v>1309</v>
      </c>
      <c r="C522" s="11">
        <v>-1</v>
      </c>
      <c r="D522" s="12" t="s">
        <v>942</v>
      </c>
      <c r="E522" s="11">
        <v>205</v>
      </c>
      <c r="F522" s="12" t="s">
        <v>1310</v>
      </c>
      <c r="G522" s="11">
        <v>24</v>
      </c>
    </row>
    <row r="523" spans="1:7" ht="14" outlineLevel="3">
      <c r="A523" s="11"/>
      <c r="B523" s="12"/>
      <c r="C523" s="11"/>
      <c r="D523" s="14" t="s">
        <v>944</v>
      </c>
      <c r="E523" s="11"/>
      <c r="F523" s="12"/>
      <c r="G523" s="11">
        <f>SUBTOTAL(1,G522:G522)</f>
        <v>24</v>
      </c>
    </row>
    <row r="524" spans="1:7" ht="14" outlineLevel="4">
      <c r="A524" s="11">
        <v>133</v>
      </c>
      <c r="B524" s="12" t="s">
        <v>1309</v>
      </c>
      <c r="C524" s="11">
        <v>0</v>
      </c>
      <c r="D524" s="12" t="s">
        <v>915</v>
      </c>
      <c r="E524" s="11">
        <v>106</v>
      </c>
      <c r="F524" s="12" t="s">
        <v>1311</v>
      </c>
      <c r="G524" s="11">
        <v>25</v>
      </c>
    </row>
    <row r="525" spans="1:7" ht="14" outlineLevel="4">
      <c r="A525" s="11">
        <v>133</v>
      </c>
      <c r="B525" s="12" t="s">
        <v>1309</v>
      </c>
      <c r="C525" s="11">
        <v>0</v>
      </c>
      <c r="D525" s="12" t="s">
        <v>915</v>
      </c>
      <c r="E525" s="11">
        <v>103</v>
      </c>
      <c r="F525" s="12" t="s">
        <v>1312</v>
      </c>
      <c r="G525" s="11">
        <v>25</v>
      </c>
    </row>
    <row r="526" spans="1:7" ht="14" outlineLevel="3">
      <c r="A526" s="11"/>
      <c r="B526" s="12"/>
      <c r="C526" s="11"/>
      <c r="D526" s="14" t="s">
        <v>918</v>
      </c>
      <c r="E526" s="11"/>
      <c r="F526" s="12"/>
      <c r="G526" s="11">
        <f>SUBTOTAL(1,G524:G525)</f>
        <v>25</v>
      </c>
    </row>
    <row r="527" spans="1:7" ht="14" outlineLevel="4">
      <c r="A527" s="11">
        <v>133</v>
      </c>
      <c r="B527" s="12" t="s">
        <v>1309</v>
      </c>
      <c r="C527" s="11">
        <v>0</v>
      </c>
      <c r="D527" s="12" t="s">
        <v>1313</v>
      </c>
      <c r="E527" s="11">
        <v>202</v>
      </c>
      <c r="F527" s="12" t="s">
        <v>1314</v>
      </c>
      <c r="G527" s="11">
        <v>24</v>
      </c>
    </row>
    <row r="528" spans="1:7" ht="14" outlineLevel="4">
      <c r="A528" s="11">
        <v>133</v>
      </c>
      <c r="B528" s="12" t="s">
        <v>1309</v>
      </c>
      <c r="C528" s="11">
        <v>0</v>
      </c>
      <c r="D528" s="12" t="s">
        <v>1313</v>
      </c>
      <c r="E528" s="11">
        <v>2</v>
      </c>
      <c r="F528" s="12" t="s">
        <v>1315</v>
      </c>
      <c r="G528" s="11">
        <v>25</v>
      </c>
    </row>
    <row r="529" spans="1:7" ht="14" outlineLevel="3">
      <c r="A529" s="11"/>
      <c r="B529" s="12"/>
      <c r="C529" s="11"/>
      <c r="D529" s="14" t="s">
        <v>1316</v>
      </c>
      <c r="E529" s="11"/>
      <c r="F529" s="12"/>
      <c r="G529" s="11">
        <f>SUBTOTAL(1,G527:G528)</f>
        <v>24.5</v>
      </c>
    </row>
    <row r="530" spans="1:7" ht="14" outlineLevel="4">
      <c r="A530" s="11">
        <v>133</v>
      </c>
      <c r="B530" s="12" t="s">
        <v>1309</v>
      </c>
      <c r="C530" s="11">
        <v>0</v>
      </c>
      <c r="D530" s="12" t="s">
        <v>1026</v>
      </c>
      <c r="E530" s="11">
        <v>23</v>
      </c>
      <c r="F530" s="12" t="s">
        <v>1317</v>
      </c>
      <c r="G530" s="11">
        <v>25</v>
      </c>
    </row>
    <row r="531" spans="1:7" ht="14" outlineLevel="3">
      <c r="A531" s="11"/>
      <c r="B531" s="12"/>
      <c r="C531" s="11"/>
      <c r="D531" s="14" t="s">
        <v>1029</v>
      </c>
      <c r="E531" s="11"/>
      <c r="F531" s="12"/>
      <c r="G531" s="11">
        <f>SUBTOTAL(1,G530:G530)</f>
        <v>25</v>
      </c>
    </row>
    <row r="532" spans="1:7" ht="14" outlineLevel="4">
      <c r="A532" s="11">
        <v>133</v>
      </c>
      <c r="B532" s="12" t="s">
        <v>1309</v>
      </c>
      <c r="C532" s="11">
        <v>1</v>
      </c>
      <c r="D532" s="12" t="s">
        <v>1318</v>
      </c>
      <c r="E532" s="11">
        <v>910</v>
      </c>
      <c r="F532" s="12" t="s">
        <v>1319</v>
      </c>
      <c r="G532" s="11">
        <v>26</v>
      </c>
    </row>
    <row r="533" spans="1:7" ht="14" outlineLevel="4">
      <c r="A533" s="11">
        <v>133</v>
      </c>
      <c r="B533" s="12" t="s">
        <v>1309</v>
      </c>
      <c r="C533" s="11">
        <v>1</v>
      </c>
      <c r="D533" s="12" t="s">
        <v>1318</v>
      </c>
      <c r="E533" s="11">
        <v>101</v>
      </c>
      <c r="F533" s="12" t="s">
        <v>1320</v>
      </c>
      <c r="G533" s="11">
        <v>26</v>
      </c>
    </row>
    <row r="534" spans="1:7" ht="14" outlineLevel="3">
      <c r="A534" s="11"/>
      <c r="B534" s="12"/>
      <c r="C534" s="11"/>
      <c r="D534" s="14" t="s">
        <v>1321</v>
      </c>
      <c r="E534" s="11"/>
      <c r="F534" s="12"/>
      <c r="G534" s="11">
        <f>SUBTOTAL(1,G532:G533)</f>
        <v>26</v>
      </c>
    </row>
    <row r="535" spans="1:7" ht="14" outlineLevel="4">
      <c r="A535" s="11">
        <v>133</v>
      </c>
      <c r="B535" s="12" t="s">
        <v>1309</v>
      </c>
      <c r="C535" s="11">
        <v>1</v>
      </c>
      <c r="D535" s="12" t="s">
        <v>964</v>
      </c>
      <c r="E535" s="11">
        <v>22</v>
      </c>
      <c r="F535" s="12" t="s">
        <v>1322</v>
      </c>
      <c r="G535" s="11">
        <v>26</v>
      </c>
    </row>
    <row r="536" spans="1:7" ht="14" outlineLevel="4">
      <c r="A536" s="11">
        <v>133</v>
      </c>
      <c r="B536" s="12" t="s">
        <v>1309</v>
      </c>
      <c r="C536" s="11">
        <v>1</v>
      </c>
      <c r="D536" s="12" t="s">
        <v>964</v>
      </c>
      <c r="E536" s="11">
        <v>14</v>
      </c>
      <c r="F536" s="12" t="s">
        <v>1323</v>
      </c>
      <c r="G536" s="11">
        <v>26</v>
      </c>
    </row>
    <row r="537" spans="1:7" ht="14" outlineLevel="3">
      <c r="A537" s="11"/>
      <c r="B537" s="12"/>
      <c r="C537" s="11"/>
      <c r="D537" s="14" t="s">
        <v>966</v>
      </c>
      <c r="E537" s="11"/>
      <c r="F537" s="12"/>
      <c r="G537" s="11">
        <f>SUBTOTAL(1,G535:G536)</f>
        <v>26</v>
      </c>
    </row>
    <row r="538" spans="1:7" ht="14" outlineLevel="4">
      <c r="A538" s="11">
        <v>133</v>
      </c>
      <c r="B538" s="12" t="s">
        <v>1309</v>
      </c>
      <c r="C538" s="11">
        <v>2</v>
      </c>
      <c r="D538" s="12" t="s">
        <v>924</v>
      </c>
      <c r="E538" s="11">
        <v>27</v>
      </c>
      <c r="F538" s="12" t="s">
        <v>481</v>
      </c>
      <c r="G538" s="11">
        <v>23</v>
      </c>
    </row>
    <row r="539" spans="1:7" ht="14" outlineLevel="3">
      <c r="A539" s="11"/>
      <c r="B539" s="12"/>
      <c r="C539" s="11"/>
      <c r="D539" s="14" t="s">
        <v>927</v>
      </c>
      <c r="E539" s="11"/>
      <c r="F539" s="12"/>
      <c r="G539" s="11">
        <f>SUBTOTAL(1,G538:G538)</f>
        <v>23</v>
      </c>
    </row>
    <row r="540" spans="1:7" ht="14" outlineLevel="4">
      <c r="A540" s="11">
        <v>133</v>
      </c>
      <c r="B540" s="12" t="s">
        <v>1309</v>
      </c>
      <c r="C540" s="11">
        <v>2</v>
      </c>
      <c r="D540" s="12" t="s">
        <v>1324</v>
      </c>
      <c r="E540" s="11">
        <v>6</v>
      </c>
      <c r="F540" s="12" t="s">
        <v>1325</v>
      </c>
      <c r="G540" s="11">
        <v>24</v>
      </c>
    </row>
    <row r="541" spans="1:7" ht="14" outlineLevel="4">
      <c r="A541" s="11">
        <v>133</v>
      </c>
      <c r="B541" s="12" t="s">
        <v>1309</v>
      </c>
      <c r="C541" s="11">
        <v>2</v>
      </c>
      <c r="D541" s="12" t="s">
        <v>1324</v>
      </c>
      <c r="E541" s="11">
        <v>5</v>
      </c>
      <c r="F541" s="12" t="s">
        <v>1326</v>
      </c>
      <c r="G541" s="11">
        <v>24</v>
      </c>
    </row>
    <row r="542" spans="1:7" ht="14" outlineLevel="3">
      <c r="A542" s="11"/>
      <c r="B542" s="12"/>
      <c r="C542" s="11"/>
      <c r="D542" s="14" t="s">
        <v>1327</v>
      </c>
      <c r="E542" s="11"/>
      <c r="F542" s="12"/>
      <c r="G542" s="11">
        <f>SUBTOTAL(1,G540:G541)</f>
        <v>24</v>
      </c>
    </row>
    <row r="543" spans="1:7" ht="14" outlineLevel="4">
      <c r="A543" s="11">
        <v>133</v>
      </c>
      <c r="B543" s="12" t="s">
        <v>1309</v>
      </c>
      <c r="C543" s="11">
        <v>2</v>
      </c>
      <c r="D543" s="12" t="s">
        <v>974</v>
      </c>
      <c r="E543" s="11">
        <v>26</v>
      </c>
      <c r="F543" s="12" t="s">
        <v>1328</v>
      </c>
      <c r="G543" s="11">
        <v>22</v>
      </c>
    </row>
    <row r="544" spans="1:7" ht="14" outlineLevel="4">
      <c r="A544" s="11">
        <v>133</v>
      </c>
      <c r="B544" s="12" t="s">
        <v>1309</v>
      </c>
      <c r="C544" s="11">
        <v>2</v>
      </c>
      <c r="D544" s="12" t="s">
        <v>974</v>
      </c>
      <c r="E544" s="11">
        <v>24</v>
      </c>
      <c r="F544" s="12" t="s">
        <v>1329</v>
      </c>
      <c r="G544" s="11">
        <v>23</v>
      </c>
    </row>
    <row r="545" spans="1:7" ht="14" outlineLevel="3">
      <c r="A545" s="11"/>
      <c r="B545" s="12"/>
      <c r="C545" s="11"/>
      <c r="D545" s="14" t="s">
        <v>976</v>
      </c>
      <c r="E545" s="11"/>
      <c r="F545" s="12"/>
      <c r="G545" s="11">
        <f>SUBTOTAL(1,G543:G544)</f>
        <v>22.5</v>
      </c>
    </row>
    <row r="546" spans="1:7" ht="14" outlineLevel="4">
      <c r="A546" s="11">
        <v>133</v>
      </c>
      <c r="B546" s="12" t="s">
        <v>1309</v>
      </c>
      <c r="C546" s="11">
        <v>3</v>
      </c>
      <c r="D546" s="12" t="s">
        <v>928</v>
      </c>
      <c r="E546" s="11">
        <v>996</v>
      </c>
      <c r="F546" s="12" t="s">
        <v>1330</v>
      </c>
      <c r="G546" s="11">
        <v>23</v>
      </c>
    </row>
    <row r="547" spans="1:7" ht="14" outlineLevel="3">
      <c r="A547" s="11"/>
      <c r="B547" s="12"/>
      <c r="C547" s="11"/>
      <c r="D547" s="14" t="s">
        <v>931</v>
      </c>
      <c r="E547" s="11"/>
      <c r="F547" s="12"/>
      <c r="G547" s="11">
        <f>SUBTOTAL(1,G546:G546)</f>
        <v>23</v>
      </c>
    </row>
    <row r="548" spans="1:7" ht="14" outlineLevel="4">
      <c r="A548" s="11">
        <v>133</v>
      </c>
      <c r="B548" s="12" t="s">
        <v>1309</v>
      </c>
      <c r="C548" s="11">
        <v>3</v>
      </c>
      <c r="D548" s="12" t="s">
        <v>1331</v>
      </c>
      <c r="E548" s="11">
        <v>301</v>
      </c>
      <c r="F548" s="12" t="s">
        <v>1332</v>
      </c>
      <c r="G548" s="11">
        <v>24</v>
      </c>
    </row>
    <row r="549" spans="1:7" ht="14" outlineLevel="3">
      <c r="A549" s="11"/>
      <c r="B549" s="12"/>
      <c r="C549" s="11"/>
      <c r="D549" s="14" t="s">
        <v>1333</v>
      </c>
      <c r="E549" s="11"/>
      <c r="F549" s="12"/>
      <c r="G549" s="11">
        <f>SUBTOTAL(1,G548:G548)</f>
        <v>24</v>
      </c>
    </row>
    <row r="550" spans="1:7" ht="14" outlineLevel="4">
      <c r="A550" s="11">
        <v>133</v>
      </c>
      <c r="B550" s="12" t="s">
        <v>1309</v>
      </c>
      <c r="C550" s="11">
        <v>3</v>
      </c>
      <c r="D550" s="12" t="s">
        <v>977</v>
      </c>
      <c r="E550" s="11">
        <v>12</v>
      </c>
      <c r="F550" s="12" t="s">
        <v>1334</v>
      </c>
      <c r="G550" s="11">
        <v>24</v>
      </c>
    </row>
    <row r="551" spans="1:7" ht="14" outlineLevel="4">
      <c r="A551" s="11">
        <v>133</v>
      </c>
      <c r="B551" s="12" t="s">
        <v>1309</v>
      </c>
      <c r="C551" s="11">
        <v>3</v>
      </c>
      <c r="D551" s="12" t="s">
        <v>977</v>
      </c>
      <c r="E551" s="11">
        <v>911</v>
      </c>
      <c r="F551" s="12" t="s">
        <v>1335</v>
      </c>
      <c r="G551" s="11">
        <v>21</v>
      </c>
    </row>
    <row r="552" spans="1:7" ht="14" outlineLevel="4">
      <c r="A552" s="11">
        <v>133</v>
      </c>
      <c r="B552" s="12" t="s">
        <v>1309</v>
      </c>
      <c r="C552" s="11">
        <v>3</v>
      </c>
      <c r="D552" s="12" t="s">
        <v>977</v>
      </c>
      <c r="E552" s="11">
        <v>28</v>
      </c>
      <c r="F552" s="12" t="s">
        <v>1336</v>
      </c>
      <c r="G552" s="11">
        <v>24</v>
      </c>
    </row>
    <row r="553" spans="1:7" ht="14" outlineLevel="3">
      <c r="A553" s="11"/>
      <c r="B553" s="12"/>
      <c r="C553" s="11"/>
      <c r="D553" s="14" t="s">
        <v>980</v>
      </c>
      <c r="E553" s="11"/>
      <c r="F553" s="12"/>
      <c r="G553" s="11">
        <f>SUBTOTAL(1,G550:G552)</f>
        <v>23</v>
      </c>
    </row>
    <row r="554" spans="1:7" ht="14" outlineLevel="4">
      <c r="A554" s="11">
        <v>133</v>
      </c>
      <c r="B554" s="12" t="s">
        <v>1309</v>
      </c>
      <c r="C554" s="11">
        <v>4</v>
      </c>
      <c r="D554" s="12" t="s">
        <v>981</v>
      </c>
      <c r="E554" s="11">
        <v>20</v>
      </c>
      <c r="F554" s="12" t="s">
        <v>1337</v>
      </c>
      <c r="G554" s="11">
        <v>29</v>
      </c>
    </row>
    <row r="555" spans="1:7" ht="14" outlineLevel="4">
      <c r="A555" s="11">
        <v>133</v>
      </c>
      <c r="B555" s="12" t="s">
        <v>1309</v>
      </c>
      <c r="C555" s="11">
        <v>4</v>
      </c>
      <c r="D555" s="12" t="s">
        <v>981</v>
      </c>
      <c r="E555" s="11">
        <v>404</v>
      </c>
      <c r="F555" s="12" t="s">
        <v>1338</v>
      </c>
      <c r="G555" s="11">
        <v>30</v>
      </c>
    </row>
    <row r="556" spans="1:7" ht="14" outlineLevel="4">
      <c r="A556" s="11">
        <v>133</v>
      </c>
      <c r="B556" s="12" t="s">
        <v>1309</v>
      </c>
      <c r="C556" s="11">
        <v>4</v>
      </c>
      <c r="D556" s="12" t="s">
        <v>981</v>
      </c>
      <c r="E556" s="11">
        <v>912</v>
      </c>
      <c r="F556" s="12" t="s">
        <v>1339</v>
      </c>
      <c r="G556" s="11">
        <v>29</v>
      </c>
    </row>
    <row r="557" spans="1:7" ht="14" outlineLevel="4">
      <c r="A557" s="11">
        <v>133</v>
      </c>
      <c r="B557" s="12" t="s">
        <v>1309</v>
      </c>
      <c r="C557" s="11">
        <v>4</v>
      </c>
      <c r="D557" s="12" t="s">
        <v>981</v>
      </c>
      <c r="E557" s="11">
        <v>25</v>
      </c>
      <c r="F557" s="12" t="s">
        <v>1340</v>
      </c>
      <c r="G557" s="11">
        <v>30</v>
      </c>
    </row>
    <row r="558" spans="1:7" ht="14" outlineLevel="3">
      <c r="A558" s="11"/>
      <c r="B558" s="12"/>
      <c r="C558" s="11"/>
      <c r="D558" s="14" t="s">
        <v>984</v>
      </c>
      <c r="E558" s="11"/>
      <c r="F558" s="12"/>
      <c r="G558" s="11">
        <f>SUBTOTAL(1,G554:G557)</f>
        <v>29.5</v>
      </c>
    </row>
    <row r="559" spans="1:7" ht="14" outlineLevel="4">
      <c r="A559" s="11">
        <v>133</v>
      </c>
      <c r="B559" s="12" t="s">
        <v>1309</v>
      </c>
      <c r="C559" s="11">
        <v>5</v>
      </c>
      <c r="D559" s="12" t="s">
        <v>985</v>
      </c>
      <c r="E559" s="11">
        <v>29</v>
      </c>
      <c r="F559" s="12" t="s">
        <v>1341</v>
      </c>
      <c r="G559" s="11">
        <v>30</v>
      </c>
    </row>
    <row r="560" spans="1:7" ht="14" outlineLevel="4">
      <c r="A560" s="11">
        <v>133</v>
      </c>
      <c r="B560" s="12" t="s">
        <v>1309</v>
      </c>
      <c r="C560" s="11">
        <v>5</v>
      </c>
      <c r="D560" s="12" t="s">
        <v>985</v>
      </c>
      <c r="E560" s="11">
        <v>501</v>
      </c>
      <c r="F560" s="12" t="s">
        <v>1342</v>
      </c>
      <c r="G560" s="11">
        <v>30</v>
      </c>
    </row>
    <row r="561" spans="1:7" ht="14" outlineLevel="4">
      <c r="A561" s="11">
        <v>133</v>
      </c>
      <c r="B561" s="12" t="s">
        <v>1309</v>
      </c>
      <c r="C561" s="11">
        <v>5</v>
      </c>
      <c r="D561" s="12" t="s">
        <v>985</v>
      </c>
      <c r="E561" s="11">
        <v>504</v>
      </c>
      <c r="F561" s="12" t="s">
        <v>1343</v>
      </c>
      <c r="G561" s="11">
        <v>29</v>
      </c>
    </row>
    <row r="562" spans="1:7" ht="14" outlineLevel="4">
      <c r="A562" s="11">
        <v>133</v>
      </c>
      <c r="B562" s="12" t="s">
        <v>1309</v>
      </c>
      <c r="C562" s="11">
        <v>5</v>
      </c>
      <c r="D562" s="12" t="s">
        <v>985</v>
      </c>
      <c r="E562" s="11">
        <v>18</v>
      </c>
      <c r="F562" s="12" t="s">
        <v>1344</v>
      </c>
      <c r="G562" s="11">
        <v>30</v>
      </c>
    </row>
    <row r="563" spans="1:7" ht="14" outlineLevel="3">
      <c r="A563" s="11"/>
      <c r="B563" s="12"/>
      <c r="C563" s="11"/>
      <c r="D563" s="14" t="s">
        <v>988</v>
      </c>
      <c r="E563" s="11"/>
      <c r="F563" s="12"/>
      <c r="G563" s="11">
        <f>SUBTOTAL(1,G559:G562)</f>
        <v>29.75</v>
      </c>
    </row>
    <row r="564" spans="1:7" ht="14" outlineLevel="2">
      <c r="A564" s="15" t="s">
        <v>1345</v>
      </c>
      <c r="B564" s="12"/>
      <c r="C564" s="11"/>
      <c r="D564" s="12"/>
      <c r="E564" s="11"/>
      <c r="F564" s="12"/>
      <c r="G564" s="11">
        <f>SUBTOTAL(1,G522:G562)</f>
        <v>25.75</v>
      </c>
    </row>
    <row r="565" spans="1:7" ht="14" outlineLevel="4">
      <c r="A565" s="11">
        <v>136</v>
      </c>
      <c r="B565" s="12" t="s">
        <v>1346</v>
      </c>
      <c r="C565" s="11">
        <v>0</v>
      </c>
      <c r="D565" s="12" t="s">
        <v>1026</v>
      </c>
      <c r="E565" s="11">
        <v>931</v>
      </c>
      <c r="F565" s="12" t="s">
        <v>1347</v>
      </c>
      <c r="G565" s="11">
        <v>24</v>
      </c>
    </row>
    <row r="566" spans="1:7" ht="14" outlineLevel="4">
      <c r="A566" s="11">
        <v>136</v>
      </c>
      <c r="B566" s="12" t="s">
        <v>1346</v>
      </c>
      <c r="C566" s="11">
        <v>0</v>
      </c>
      <c r="D566" s="12" t="s">
        <v>1026</v>
      </c>
      <c r="E566" s="11">
        <v>945</v>
      </c>
      <c r="F566" s="12" t="s">
        <v>1348</v>
      </c>
      <c r="G566" s="11">
        <v>22</v>
      </c>
    </row>
    <row r="567" spans="1:7" ht="14" outlineLevel="3">
      <c r="A567" s="11"/>
      <c r="B567" s="12"/>
      <c r="C567" s="11"/>
      <c r="D567" s="14" t="s">
        <v>1029</v>
      </c>
      <c r="E567" s="11"/>
      <c r="F567" s="12"/>
      <c r="G567" s="11">
        <f>SUBTOTAL(1,G565:G566)</f>
        <v>23</v>
      </c>
    </row>
    <row r="568" spans="1:7" ht="14" outlineLevel="4">
      <c r="A568" s="11">
        <v>136</v>
      </c>
      <c r="B568" s="12" t="s">
        <v>1346</v>
      </c>
      <c r="C568" s="11">
        <v>1</v>
      </c>
      <c r="D568" s="12" t="s">
        <v>964</v>
      </c>
      <c r="E568" s="11">
        <v>958</v>
      </c>
      <c r="F568" s="12" t="s">
        <v>1349</v>
      </c>
      <c r="G568" s="11">
        <v>18</v>
      </c>
    </row>
    <row r="569" spans="1:7" ht="14" outlineLevel="4">
      <c r="A569" s="11">
        <v>136</v>
      </c>
      <c r="B569" s="12" t="s">
        <v>1346</v>
      </c>
      <c r="C569" s="11">
        <v>1</v>
      </c>
      <c r="D569" s="12" t="s">
        <v>964</v>
      </c>
      <c r="E569" s="11">
        <v>115</v>
      </c>
      <c r="F569" s="12" t="s">
        <v>1350</v>
      </c>
      <c r="G569" s="11">
        <v>21</v>
      </c>
    </row>
    <row r="570" spans="1:7" ht="14" outlineLevel="4">
      <c r="A570" s="11">
        <v>136</v>
      </c>
      <c r="B570" s="12" t="s">
        <v>1346</v>
      </c>
      <c r="C570" s="11">
        <v>1</v>
      </c>
      <c r="D570" s="12" t="s">
        <v>964</v>
      </c>
      <c r="E570" s="11">
        <v>957</v>
      </c>
      <c r="F570" s="12" t="s">
        <v>1351</v>
      </c>
      <c r="G570" s="11">
        <v>18</v>
      </c>
    </row>
    <row r="571" spans="1:7" ht="14" outlineLevel="3">
      <c r="A571" s="11"/>
      <c r="B571" s="12"/>
      <c r="C571" s="11"/>
      <c r="D571" s="14" t="s">
        <v>966</v>
      </c>
      <c r="E571" s="11"/>
      <c r="F571" s="12"/>
      <c r="G571" s="11">
        <f>SUBTOTAL(1,G568:G570)</f>
        <v>19</v>
      </c>
    </row>
    <row r="572" spans="1:7" ht="14" outlineLevel="4">
      <c r="A572" s="11">
        <v>136</v>
      </c>
      <c r="B572" s="12" t="s">
        <v>1346</v>
      </c>
      <c r="C572" s="11">
        <v>2</v>
      </c>
      <c r="D572" s="12" t="s">
        <v>974</v>
      </c>
      <c r="E572" s="11">
        <v>943</v>
      </c>
      <c r="F572" s="12" t="s">
        <v>1352</v>
      </c>
      <c r="G572" s="11">
        <v>20</v>
      </c>
    </row>
    <row r="573" spans="1:7" ht="14" outlineLevel="4">
      <c r="A573" s="11">
        <v>136</v>
      </c>
      <c r="B573" s="12" t="s">
        <v>1346</v>
      </c>
      <c r="C573" s="11">
        <v>2</v>
      </c>
      <c r="D573" s="12" t="s">
        <v>974</v>
      </c>
      <c r="E573" s="11">
        <v>944</v>
      </c>
      <c r="F573" s="12" t="s">
        <v>1353</v>
      </c>
      <c r="G573" s="11">
        <v>20</v>
      </c>
    </row>
    <row r="574" spans="1:7" ht="14" outlineLevel="4">
      <c r="A574" s="11">
        <v>136</v>
      </c>
      <c r="B574" s="12" t="s">
        <v>1346</v>
      </c>
      <c r="C574" s="11">
        <v>2</v>
      </c>
      <c r="D574" s="12" t="s">
        <v>974</v>
      </c>
      <c r="E574" s="11">
        <v>956</v>
      </c>
      <c r="F574" s="12" t="s">
        <v>1354</v>
      </c>
      <c r="G574" s="11">
        <v>22</v>
      </c>
    </row>
    <row r="575" spans="1:7" ht="14" outlineLevel="3">
      <c r="A575" s="11"/>
      <c r="B575" s="12"/>
      <c r="C575" s="11"/>
      <c r="D575" s="14" t="s">
        <v>976</v>
      </c>
      <c r="E575" s="11"/>
      <c r="F575" s="12"/>
      <c r="G575" s="11">
        <f>SUBTOTAL(1,G572:G574)</f>
        <v>20.666666666666668</v>
      </c>
    </row>
    <row r="576" spans="1:7" ht="14" outlineLevel="4">
      <c r="A576" s="11">
        <v>136</v>
      </c>
      <c r="B576" s="12" t="s">
        <v>1346</v>
      </c>
      <c r="C576" s="11">
        <v>3</v>
      </c>
      <c r="D576" s="12" t="s">
        <v>977</v>
      </c>
      <c r="E576" s="11">
        <v>111</v>
      </c>
      <c r="F576" s="12" t="s">
        <v>1355</v>
      </c>
      <c r="G576" s="11">
        <v>21</v>
      </c>
    </row>
    <row r="577" spans="1:7" ht="14" outlineLevel="4">
      <c r="A577" s="11">
        <v>136</v>
      </c>
      <c r="B577" s="12" t="s">
        <v>1346</v>
      </c>
      <c r="C577" s="11">
        <v>3</v>
      </c>
      <c r="D577" s="12" t="s">
        <v>977</v>
      </c>
      <c r="E577" s="11">
        <v>946</v>
      </c>
      <c r="F577" s="12" t="s">
        <v>1356</v>
      </c>
      <c r="G577" s="11">
        <v>18</v>
      </c>
    </row>
    <row r="578" spans="1:7" ht="14" outlineLevel="4">
      <c r="A578" s="11">
        <v>136</v>
      </c>
      <c r="B578" s="12" t="s">
        <v>1346</v>
      </c>
      <c r="C578" s="11">
        <v>3</v>
      </c>
      <c r="D578" s="12" t="s">
        <v>977</v>
      </c>
      <c r="E578" s="11">
        <v>951</v>
      </c>
      <c r="F578" s="12" t="s">
        <v>1357</v>
      </c>
      <c r="G578" s="11">
        <v>19</v>
      </c>
    </row>
    <row r="579" spans="1:7" ht="14" outlineLevel="3">
      <c r="A579" s="11"/>
      <c r="B579" s="12"/>
      <c r="C579" s="11"/>
      <c r="D579" s="14" t="s">
        <v>980</v>
      </c>
      <c r="E579" s="11"/>
      <c r="F579" s="12"/>
      <c r="G579" s="11">
        <f>SUBTOTAL(1,G576:G578)</f>
        <v>19.333333333333332</v>
      </c>
    </row>
    <row r="580" spans="1:7" ht="14" outlineLevel="4">
      <c r="A580" s="11">
        <v>136</v>
      </c>
      <c r="B580" s="12" t="s">
        <v>1346</v>
      </c>
      <c r="C580" s="11">
        <v>4</v>
      </c>
      <c r="D580" s="12" t="s">
        <v>981</v>
      </c>
      <c r="E580" s="11">
        <v>950</v>
      </c>
      <c r="F580" s="12" t="s">
        <v>1358</v>
      </c>
      <c r="G580" s="11">
        <v>25</v>
      </c>
    </row>
    <row r="581" spans="1:7" ht="14" outlineLevel="4">
      <c r="A581" s="11">
        <v>136</v>
      </c>
      <c r="B581" s="12" t="s">
        <v>1346</v>
      </c>
      <c r="C581" s="11">
        <v>4</v>
      </c>
      <c r="D581" s="12" t="s">
        <v>981</v>
      </c>
      <c r="E581" s="11">
        <v>954</v>
      </c>
      <c r="F581" s="12" t="s">
        <v>1359</v>
      </c>
      <c r="G581" s="11">
        <v>22</v>
      </c>
    </row>
    <row r="582" spans="1:7" ht="14" outlineLevel="3">
      <c r="A582" s="11"/>
      <c r="B582" s="12"/>
      <c r="C582" s="11"/>
      <c r="D582" s="14" t="s">
        <v>984</v>
      </c>
      <c r="E582" s="11"/>
      <c r="F582" s="12"/>
      <c r="G582" s="11">
        <f>SUBTOTAL(1,G580:G581)</f>
        <v>23.5</v>
      </c>
    </row>
    <row r="583" spans="1:7" ht="14" outlineLevel="4">
      <c r="A583" s="11">
        <v>136</v>
      </c>
      <c r="B583" s="12" t="s">
        <v>1346</v>
      </c>
      <c r="C583" s="11">
        <v>5</v>
      </c>
      <c r="D583" s="12" t="s">
        <v>985</v>
      </c>
      <c r="E583" s="11">
        <v>339</v>
      </c>
      <c r="F583" s="12" t="s">
        <v>1360</v>
      </c>
      <c r="G583" s="11">
        <v>28</v>
      </c>
    </row>
    <row r="584" spans="1:7" ht="14" outlineLevel="4">
      <c r="A584" s="11">
        <v>136</v>
      </c>
      <c r="B584" s="12" t="s">
        <v>1346</v>
      </c>
      <c r="C584" s="11">
        <v>5</v>
      </c>
      <c r="D584" s="12" t="s">
        <v>985</v>
      </c>
      <c r="E584" s="11">
        <v>934</v>
      </c>
      <c r="F584" s="12" t="s">
        <v>1361</v>
      </c>
      <c r="G584" s="11">
        <v>29</v>
      </c>
    </row>
    <row r="585" spans="1:7" ht="14" outlineLevel="3">
      <c r="A585" s="11"/>
      <c r="B585" s="12"/>
      <c r="C585" s="11"/>
      <c r="D585" s="14" t="s">
        <v>988</v>
      </c>
      <c r="E585" s="11"/>
      <c r="F585" s="12"/>
      <c r="G585" s="11">
        <f>SUBTOTAL(1,G583:G584)</f>
        <v>28.5</v>
      </c>
    </row>
    <row r="586" spans="1:7" ht="14" outlineLevel="2">
      <c r="A586" s="15" t="s">
        <v>1362</v>
      </c>
      <c r="B586" s="12"/>
      <c r="C586" s="11"/>
      <c r="D586" s="12"/>
      <c r="E586" s="11"/>
      <c r="F586" s="12"/>
      <c r="G586" s="11">
        <f>SUBTOTAL(1,G565:G584)</f>
        <v>21.8</v>
      </c>
    </row>
    <row r="587" spans="1:7" ht="14" outlineLevel="4">
      <c r="A587" s="11">
        <v>138</v>
      </c>
      <c r="B587" s="12" t="s">
        <v>1363</v>
      </c>
      <c r="C587" s="11">
        <v>0</v>
      </c>
      <c r="D587" s="12" t="s">
        <v>961</v>
      </c>
      <c r="E587" s="11">
        <v>933</v>
      </c>
      <c r="F587" s="12" t="s">
        <v>1364</v>
      </c>
      <c r="G587" s="11">
        <v>24</v>
      </c>
    </row>
    <row r="588" spans="1:7" ht="14" outlineLevel="3">
      <c r="A588" s="11"/>
      <c r="B588" s="12"/>
      <c r="C588" s="11"/>
      <c r="D588" s="14" t="s">
        <v>963</v>
      </c>
      <c r="E588" s="11"/>
      <c r="F588" s="12"/>
      <c r="G588" s="11">
        <f>SUBTOTAL(1,G587:G587)</f>
        <v>24</v>
      </c>
    </row>
    <row r="589" spans="1:7" ht="14" outlineLevel="4">
      <c r="A589" s="11">
        <v>138</v>
      </c>
      <c r="B589" s="12" t="s">
        <v>1363</v>
      </c>
      <c r="C589" s="11">
        <v>0</v>
      </c>
      <c r="D589" s="12" t="s">
        <v>1026</v>
      </c>
      <c r="E589" s="11">
        <v>705</v>
      </c>
      <c r="F589" s="12" t="s">
        <v>1365</v>
      </c>
      <c r="G589" s="11">
        <v>21</v>
      </c>
    </row>
    <row r="590" spans="1:7" ht="14" outlineLevel="3">
      <c r="A590" s="11"/>
      <c r="B590" s="12"/>
      <c r="C590" s="11"/>
      <c r="D590" s="14" t="s">
        <v>1029</v>
      </c>
      <c r="E590" s="11"/>
      <c r="F590" s="12"/>
      <c r="G590" s="11">
        <f>SUBTOTAL(1,G589:G589)</f>
        <v>21</v>
      </c>
    </row>
    <row r="591" spans="1:7" ht="14" outlineLevel="4">
      <c r="A591" s="11">
        <v>138</v>
      </c>
      <c r="B591" s="12" t="s">
        <v>1363</v>
      </c>
      <c r="C591" s="11">
        <v>0</v>
      </c>
      <c r="D591" s="12" t="s">
        <v>964</v>
      </c>
      <c r="E591" s="11">
        <v>947</v>
      </c>
      <c r="F591" s="12" t="s">
        <v>1366</v>
      </c>
      <c r="G591" s="11">
        <v>1</v>
      </c>
    </row>
    <row r="592" spans="1:7" ht="14" outlineLevel="3">
      <c r="A592" s="11"/>
      <c r="B592" s="12"/>
      <c r="C592" s="11"/>
      <c r="D592" s="14" t="s">
        <v>966</v>
      </c>
      <c r="E592" s="11"/>
      <c r="F592" s="12"/>
      <c r="G592" s="11">
        <f>SUBTOTAL(1,G591:G591)</f>
        <v>1</v>
      </c>
    </row>
    <row r="593" spans="1:7" ht="14" outlineLevel="4">
      <c r="A593" s="11">
        <v>138</v>
      </c>
      <c r="B593" s="12" t="s">
        <v>1363</v>
      </c>
      <c r="C593" s="11">
        <v>1</v>
      </c>
      <c r="D593" s="12" t="s">
        <v>967</v>
      </c>
      <c r="E593" s="11">
        <v>939</v>
      </c>
      <c r="F593" s="12" t="s">
        <v>1367</v>
      </c>
      <c r="G593" s="11">
        <v>27</v>
      </c>
    </row>
    <row r="594" spans="1:7" ht="14" outlineLevel="3">
      <c r="A594" s="11"/>
      <c r="B594" s="12"/>
      <c r="C594" s="11"/>
      <c r="D594" s="14" t="s">
        <v>969</v>
      </c>
      <c r="E594" s="11"/>
      <c r="F594" s="12"/>
      <c r="G594" s="11">
        <f>SUBTOTAL(1,G593:G593)</f>
        <v>27</v>
      </c>
    </row>
    <row r="595" spans="1:7" ht="14" outlineLevel="4">
      <c r="A595" s="11">
        <v>138</v>
      </c>
      <c r="B595" s="12" t="s">
        <v>1363</v>
      </c>
      <c r="C595" s="11">
        <v>1</v>
      </c>
      <c r="D595" s="12" t="s">
        <v>964</v>
      </c>
      <c r="E595" s="11">
        <v>947</v>
      </c>
      <c r="F595" s="12" t="s">
        <v>1366</v>
      </c>
      <c r="G595" s="11">
        <v>15</v>
      </c>
    </row>
    <row r="596" spans="1:7" ht="14" outlineLevel="4">
      <c r="A596" s="11">
        <v>138</v>
      </c>
      <c r="B596" s="12" t="s">
        <v>1363</v>
      </c>
      <c r="C596" s="11">
        <v>1</v>
      </c>
      <c r="D596" s="12" t="s">
        <v>964</v>
      </c>
      <c r="E596" s="11">
        <v>935</v>
      </c>
      <c r="F596" s="12" t="s">
        <v>1368</v>
      </c>
      <c r="G596" s="11">
        <v>16</v>
      </c>
    </row>
    <row r="597" spans="1:7" ht="14" outlineLevel="3">
      <c r="A597" s="11"/>
      <c r="B597" s="12"/>
      <c r="C597" s="11"/>
      <c r="D597" s="14" t="s">
        <v>966</v>
      </c>
      <c r="E597" s="11"/>
      <c r="F597" s="12"/>
      <c r="G597" s="11">
        <f>SUBTOTAL(1,G595:G596)</f>
        <v>15.5</v>
      </c>
    </row>
    <row r="598" spans="1:7" ht="14" outlineLevel="4">
      <c r="A598" s="11">
        <v>138</v>
      </c>
      <c r="B598" s="12" t="s">
        <v>1363</v>
      </c>
      <c r="C598" s="11">
        <v>2</v>
      </c>
      <c r="D598" s="12" t="s">
        <v>971</v>
      </c>
      <c r="E598" s="11">
        <v>332</v>
      </c>
      <c r="F598" s="12" t="s">
        <v>1369</v>
      </c>
      <c r="G598" s="11">
        <v>25</v>
      </c>
    </row>
    <row r="599" spans="1:7" ht="14" outlineLevel="3">
      <c r="A599" s="11"/>
      <c r="B599" s="12"/>
      <c r="C599" s="11"/>
      <c r="D599" s="14" t="s">
        <v>973</v>
      </c>
      <c r="E599" s="11"/>
      <c r="F599" s="12"/>
      <c r="G599" s="11">
        <f>SUBTOTAL(1,G598:G598)</f>
        <v>25</v>
      </c>
    </row>
    <row r="600" spans="1:7" ht="14" outlineLevel="4">
      <c r="A600" s="11">
        <v>138</v>
      </c>
      <c r="B600" s="12" t="s">
        <v>1363</v>
      </c>
      <c r="C600" s="11">
        <v>2</v>
      </c>
      <c r="D600" s="12" t="s">
        <v>974</v>
      </c>
      <c r="E600" s="11">
        <v>948</v>
      </c>
      <c r="F600" s="12" t="s">
        <v>1370</v>
      </c>
      <c r="G600" s="11">
        <v>15</v>
      </c>
    </row>
    <row r="601" spans="1:7" ht="14" outlineLevel="4">
      <c r="A601" s="11">
        <v>138</v>
      </c>
      <c r="B601" s="12" t="s">
        <v>1363</v>
      </c>
      <c r="C601" s="11">
        <v>2</v>
      </c>
      <c r="D601" s="12" t="s">
        <v>974</v>
      </c>
      <c r="E601" s="11">
        <v>4</v>
      </c>
      <c r="F601" s="12" t="s">
        <v>1371</v>
      </c>
      <c r="G601" s="11">
        <v>19</v>
      </c>
    </row>
    <row r="602" spans="1:7" ht="14" outlineLevel="3">
      <c r="A602" s="11"/>
      <c r="B602" s="12"/>
      <c r="C602" s="11"/>
      <c r="D602" s="14" t="s">
        <v>976</v>
      </c>
      <c r="E602" s="11"/>
      <c r="F602" s="12"/>
      <c r="G602" s="11">
        <f>SUBTOTAL(1,G600:G601)</f>
        <v>17</v>
      </c>
    </row>
    <row r="603" spans="1:7" ht="14" outlineLevel="4">
      <c r="A603" s="11">
        <v>138</v>
      </c>
      <c r="B603" s="12" t="s">
        <v>1363</v>
      </c>
      <c r="C603" s="11">
        <v>3</v>
      </c>
      <c r="D603" s="12" t="s">
        <v>977</v>
      </c>
      <c r="E603" s="11">
        <v>918</v>
      </c>
      <c r="F603" s="12" t="s">
        <v>1372</v>
      </c>
      <c r="G603" s="11">
        <v>17</v>
      </c>
    </row>
    <row r="604" spans="1:7" ht="14" outlineLevel="4">
      <c r="A604" s="11">
        <v>138</v>
      </c>
      <c r="B604" s="12" t="s">
        <v>1363</v>
      </c>
      <c r="C604" s="11">
        <v>3</v>
      </c>
      <c r="D604" s="12" t="s">
        <v>977</v>
      </c>
      <c r="E604" s="11">
        <v>949</v>
      </c>
      <c r="F604" s="12" t="s">
        <v>1174</v>
      </c>
      <c r="G604" s="11">
        <v>17</v>
      </c>
    </row>
    <row r="605" spans="1:7" ht="14" outlineLevel="4">
      <c r="A605" s="11">
        <v>138</v>
      </c>
      <c r="B605" s="12" t="s">
        <v>1363</v>
      </c>
      <c r="C605" s="11">
        <v>3</v>
      </c>
      <c r="D605" s="12" t="s">
        <v>977</v>
      </c>
      <c r="E605" s="11">
        <v>922</v>
      </c>
      <c r="F605" s="12" t="s">
        <v>1373</v>
      </c>
      <c r="G605" s="11">
        <v>18</v>
      </c>
    </row>
    <row r="606" spans="1:7" ht="14" outlineLevel="3">
      <c r="A606" s="11"/>
      <c r="B606" s="12"/>
      <c r="C606" s="11"/>
      <c r="D606" s="14" t="s">
        <v>980</v>
      </c>
      <c r="E606" s="11"/>
      <c r="F606" s="12"/>
      <c r="G606" s="11">
        <f>SUBTOTAL(1,G603:G605)</f>
        <v>17.333333333333332</v>
      </c>
    </row>
    <row r="607" spans="1:7" ht="14" outlineLevel="4">
      <c r="A607" s="11">
        <v>138</v>
      </c>
      <c r="B607" s="12" t="s">
        <v>1363</v>
      </c>
      <c r="C607" s="11">
        <v>4</v>
      </c>
      <c r="D607" s="12" t="s">
        <v>981</v>
      </c>
      <c r="E607" s="11">
        <v>923</v>
      </c>
      <c r="F607" s="12" t="s">
        <v>1374</v>
      </c>
      <c r="G607" s="11">
        <v>17</v>
      </c>
    </row>
    <row r="608" spans="1:7" ht="14" outlineLevel="4">
      <c r="A608" s="11">
        <v>138</v>
      </c>
      <c r="B608" s="12" t="s">
        <v>1363</v>
      </c>
      <c r="C608" s="11">
        <v>4</v>
      </c>
      <c r="D608" s="12" t="s">
        <v>981</v>
      </c>
      <c r="E608" s="11">
        <v>937</v>
      </c>
      <c r="F608" s="12" t="s">
        <v>1375</v>
      </c>
      <c r="G608" s="11">
        <v>23</v>
      </c>
    </row>
    <row r="609" spans="1:7" ht="14" outlineLevel="3">
      <c r="A609" s="11"/>
      <c r="B609" s="12"/>
      <c r="C609" s="11"/>
      <c r="D609" s="14" t="s">
        <v>984</v>
      </c>
      <c r="E609" s="11"/>
      <c r="F609" s="12"/>
      <c r="G609" s="11">
        <f>SUBTOTAL(1,G607:G608)</f>
        <v>20</v>
      </c>
    </row>
    <row r="610" spans="1:7" ht="14" outlineLevel="4">
      <c r="A610" s="11">
        <v>138</v>
      </c>
      <c r="B610" s="12" t="s">
        <v>1363</v>
      </c>
      <c r="C610" s="11">
        <v>5</v>
      </c>
      <c r="D610" s="12" t="s">
        <v>985</v>
      </c>
      <c r="E610" s="11">
        <v>550</v>
      </c>
      <c r="F610" s="12" t="s">
        <v>1376</v>
      </c>
      <c r="G610" s="11">
        <v>31</v>
      </c>
    </row>
    <row r="611" spans="1:7" ht="14" outlineLevel="4">
      <c r="A611" s="11">
        <v>138</v>
      </c>
      <c r="B611" s="12" t="s">
        <v>1363</v>
      </c>
      <c r="C611" s="11">
        <v>5</v>
      </c>
      <c r="D611" s="12" t="s">
        <v>985</v>
      </c>
      <c r="E611" s="11">
        <v>915</v>
      </c>
      <c r="F611" s="12" t="s">
        <v>1377</v>
      </c>
      <c r="G611" s="11">
        <v>30</v>
      </c>
    </row>
    <row r="612" spans="1:7" ht="14" outlineLevel="3">
      <c r="A612" s="11"/>
      <c r="B612" s="12"/>
      <c r="C612" s="11"/>
      <c r="D612" s="14" t="s">
        <v>988</v>
      </c>
      <c r="E612" s="11"/>
      <c r="F612" s="12"/>
      <c r="G612" s="11">
        <f>SUBTOTAL(1,G610:G611)</f>
        <v>30.5</v>
      </c>
    </row>
    <row r="613" spans="1:7" ht="14" outlineLevel="2">
      <c r="A613" s="15" t="s">
        <v>1378</v>
      </c>
      <c r="B613" s="12"/>
      <c r="C613" s="11"/>
      <c r="D613" s="12"/>
      <c r="E613" s="11"/>
      <c r="F613" s="12"/>
      <c r="G613" s="11">
        <f>SUBTOTAL(1,G587:G611)</f>
        <v>19.75</v>
      </c>
    </row>
    <row r="614" spans="1:7" ht="14" outlineLevel="4">
      <c r="A614" s="11">
        <v>142</v>
      </c>
      <c r="B614" s="12" t="s">
        <v>1379</v>
      </c>
      <c r="C614" s="11">
        <v>0</v>
      </c>
      <c r="D614" s="12" t="s">
        <v>915</v>
      </c>
      <c r="E614" s="11">
        <v>932</v>
      </c>
      <c r="F614" s="12" t="s">
        <v>1380</v>
      </c>
      <c r="G614" s="11">
        <v>22</v>
      </c>
    </row>
    <row r="615" spans="1:7" ht="14" outlineLevel="4">
      <c r="A615" s="11">
        <v>142</v>
      </c>
      <c r="B615" s="12" t="s">
        <v>1379</v>
      </c>
      <c r="C615" s="11">
        <v>0</v>
      </c>
      <c r="D615" s="12" t="s">
        <v>915</v>
      </c>
      <c r="E615" s="11">
        <v>331</v>
      </c>
      <c r="F615" s="12" t="s">
        <v>1381</v>
      </c>
      <c r="G615" s="11">
        <v>22</v>
      </c>
    </row>
    <row r="616" spans="1:7" ht="14" outlineLevel="4">
      <c r="A616" s="11">
        <v>142</v>
      </c>
      <c r="B616" s="12" t="s">
        <v>1379</v>
      </c>
      <c r="C616" s="11">
        <v>0</v>
      </c>
      <c r="D616" s="12" t="s">
        <v>915</v>
      </c>
      <c r="E616" s="11">
        <v>5</v>
      </c>
      <c r="F616" s="12" t="s">
        <v>1382</v>
      </c>
      <c r="G616" s="11">
        <v>22</v>
      </c>
    </row>
    <row r="617" spans="1:7" ht="14" outlineLevel="3">
      <c r="A617" s="11"/>
      <c r="B617" s="12"/>
      <c r="C617" s="11"/>
      <c r="D617" s="14" t="s">
        <v>918</v>
      </c>
      <c r="E617" s="11"/>
      <c r="F617" s="12"/>
      <c r="G617" s="11">
        <f>SUBTOTAL(1,G614:G616)</f>
        <v>22</v>
      </c>
    </row>
    <row r="618" spans="1:7" ht="14" outlineLevel="4">
      <c r="A618" s="11">
        <v>142</v>
      </c>
      <c r="B618" s="12" t="s">
        <v>1379</v>
      </c>
      <c r="C618" s="11">
        <v>1</v>
      </c>
      <c r="D618" s="12" t="s">
        <v>919</v>
      </c>
      <c r="E618" s="11">
        <v>113</v>
      </c>
      <c r="F618" s="12" t="s">
        <v>1383</v>
      </c>
      <c r="G618" s="11">
        <v>24</v>
      </c>
    </row>
    <row r="619" spans="1:7" ht="14" outlineLevel="4">
      <c r="A619" s="11">
        <v>142</v>
      </c>
      <c r="B619" s="12" t="s">
        <v>1379</v>
      </c>
      <c r="C619" s="11">
        <v>1</v>
      </c>
      <c r="D619" s="12" t="s">
        <v>919</v>
      </c>
      <c r="E619" s="11">
        <v>332</v>
      </c>
      <c r="F619" s="12" t="s">
        <v>1384</v>
      </c>
      <c r="G619" s="11">
        <v>26</v>
      </c>
    </row>
    <row r="620" spans="1:7" ht="14" outlineLevel="4">
      <c r="A620" s="11">
        <v>142</v>
      </c>
      <c r="B620" s="12" t="s">
        <v>1379</v>
      </c>
      <c r="C620" s="11">
        <v>1</v>
      </c>
      <c r="D620" s="12" t="s">
        <v>919</v>
      </c>
      <c r="E620" s="11">
        <v>333</v>
      </c>
      <c r="F620" s="12" t="s">
        <v>1385</v>
      </c>
      <c r="G620" s="11">
        <v>25</v>
      </c>
    </row>
    <row r="621" spans="1:7" ht="14" outlineLevel="3">
      <c r="A621" s="11"/>
      <c r="B621" s="12"/>
      <c r="C621" s="11"/>
      <c r="D621" s="14" t="s">
        <v>923</v>
      </c>
      <c r="E621" s="11"/>
      <c r="F621" s="12"/>
      <c r="G621" s="11">
        <f>SUBTOTAL(1,G618:G620)</f>
        <v>25</v>
      </c>
    </row>
    <row r="622" spans="1:7" ht="14" outlineLevel="4">
      <c r="A622" s="11">
        <v>142</v>
      </c>
      <c r="B622" s="12" t="s">
        <v>1379</v>
      </c>
      <c r="C622" s="11">
        <v>2</v>
      </c>
      <c r="D622" s="12" t="s">
        <v>924</v>
      </c>
      <c r="E622" s="11">
        <v>916</v>
      </c>
      <c r="F622" s="12" t="s">
        <v>1386</v>
      </c>
      <c r="G622" s="11">
        <v>24</v>
      </c>
    </row>
    <row r="623" spans="1:7" ht="14" outlineLevel="4">
      <c r="A623" s="11">
        <v>142</v>
      </c>
      <c r="B623" s="12" t="s">
        <v>1379</v>
      </c>
      <c r="C623" s="11">
        <v>2</v>
      </c>
      <c r="D623" s="12" t="s">
        <v>924</v>
      </c>
      <c r="E623" s="11">
        <v>935</v>
      </c>
      <c r="F623" s="12" t="s">
        <v>1387</v>
      </c>
      <c r="G623" s="11">
        <v>26</v>
      </c>
    </row>
    <row r="624" spans="1:7" ht="14" outlineLevel="4">
      <c r="A624" s="11">
        <v>142</v>
      </c>
      <c r="B624" s="12" t="s">
        <v>1379</v>
      </c>
      <c r="C624" s="11">
        <v>2</v>
      </c>
      <c r="D624" s="12" t="s">
        <v>924</v>
      </c>
      <c r="E624" s="11">
        <v>231</v>
      </c>
      <c r="F624" s="12" t="s">
        <v>1388</v>
      </c>
      <c r="G624" s="11">
        <v>25</v>
      </c>
    </row>
    <row r="625" spans="1:7" ht="14" outlineLevel="3">
      <c r="A625" s="11"/>
      <c r="B625" s="12"/>
      <c r="C625" s="11"/>
      <c r="D625" s="14" t="s">
        <v>927</v>
      </c>
      <c r="E625" s="11"/>
      <c r="F625" s="12"/>
      <c r="G625" s="11">
        <f>SUBTOTAL(1,G622:G624)</f>
        <v>25</v>
      </c>
    </row>
    <row r="626" spans="1:7" ht="14" outlineLevel="4">
      <c r="A626" s="11">
        <v>142</v>
      </c>
      <c r="B626" s="12" t="s">
        <v>1379</v>
      </c>
      <c r="C626" s="11">
        <v>3</v>
      </c>
      <c r="D626" s="12" t="s">
        <v>928</v>
      </c>
      <c r="E626" s="11">
        <v>938</v>
      </c>
      <c r="F626" s="12" t="s">
        <v>1389</v>
      </c>
      <c r="G626" s="11">
        <v>23</v>
      </c>
    </row>
    <row r="627" spans="1:7" ht="14" outlineLevel="4">
      <c r="A627" s="11">
        <v>142</v>
      </c>
      <c r="B627" s="12" t="s">
        <v>1379</v>
      </c>
      <c r="C627" s="11">
        <v>3</v>
      </c>
      <c r="D627" s="12" t="s">
        <v>928</v>
      </c>
      <c r="E627" s="11">
        <v>910</v>
      </c>
      <c r="F627" s="12" t="s">
        <v>1390</v>
      </c>
      <c r="G627" s="11">
        <v>22</v>
      </c>
    </row>
    <row r="628" spans="1:7" ht="14" outlineLevel="4">
      <c r="A628" s="11">
        <v>142</v>
      </c>
      <c r="B628" s="12" t="s">
        <v>1379</v>
      </c>
      <c r="C628" s="11">
        <v>3</v>
      </c>
      <c r="D628" s="12" t="s">
        <v>928</v>
      </c>
      <c r="E628" s="11">
        <v>930</v>
      </c>
      <c r="F628" s="12" t="s">
        <v>1391</v>
      </c>
      <c r="G628" s="11">
        <v>23</v>
      </c>
    </row>
    <row r="629" spans="1:7" ht="14" outlineLevel="3">
      <c r="A629" s="11"/>
      <c r="B629" s="12"/>
      <c r="C629" s="11"/>
      <c r="D629" s="14" t="s">
        <v>931</v>
      </c>
      <c r="E629" s="11"/>
      <c r="F629" s="12"/>
      <c r="G629" s="11">
        <f>SUBTOTAL(1,G626:G628)</f>
        <v>22.666666666666668</v>
      </c>
    </row>
    <row r="630" spans="1:7" ht="14" outlineLevel="4">
      <c r="A630" s="11">
        <v>142</v>
      </c>
      <c r="B630" s="12" t="s">
        <v>1379</v>
      </c>
      <c r="C630" s="11">
        <v>4</v>
      </c>
      <c r="D630" s="12" t="s">
        <v>932</v>
      </c>
      <c r="E630" s="11">
        <v>928</v>
      </c>
      <c r="F630" s="12" t="s">
        <v>1392</v>
      </c>
      <c r="G630" s="11">
        <v>28</v>
      </c>
    </row>
    <row r="631" spans="1:7" ht="14" outlineLevel="4">
      <c r="A631" s="11">
        <v>142</v>
      </c>
      <c r="B631" s="12" t="s">
        <v>1379</v>
      </c>
      <c r="C631" s="11">
        <v>4</v>
      </c>
      <c r="D631" s="12" t="s">
        <v>932</v>
      </c>
      <c r="E631" s="11">
        <v>921</v>
      </c>
      <c r="F631" s="12" t="s">
        <v>1393</v>
      </c>
      <c r="G631" s="11">
        <v>29</v>
      </c>
    </row>
    <row r="632" spans="1:7" ht="14" outlineLevel="3">
      <c r="A632" s="11"/>
      <c r="B632" s="12"/>
      <c r="C632" s="11"/>
      <c r="D632" s="14" t="s">
        <v>934</v>
      </c>
      <c r="E632" s="11"/>
      <c r="F632" s="12"/>
      <c r="G632" s="11">
        <f>SUBTOTAL(1,G630:G631)</f>
        <v>28.5</v>
      </c>
    </row>
    <row r="633" spans="1:7" ht="14" outlineLevel="4">
      <c r="A633" s="11">
        <v>142</v>
      </c>
      <c r="B633" s="12" t="s">
        <v>1379</v>
      </c>
      <c r="C633" s="11">
        <v>5</v>
      </c>
      <c r="D633" s="12" t="s">
        <v>935</v>
      </c>
      <c r="E633" s="11">
        <v>943</v>
      </c>
      <c r="F633" s="12" t="s">
        <v>1394</v>
      </c>
      <c r="G633" s="11">
        <v>29</v>
      </c>
    </row>
    <row r="634" spans="1:7" ht="14" outlineLevel="4">
      <c r="A634" s="11">
        <v>142</v>
      </c>
      <c r="B634" s="12" t="s">
        <v>1379</v>
      </c>
      <c r="C634" s="11">
        <v>5</v>
      </c>
      <c r="D634" s="12" t="s">
        <v>935</v>
      </c>
      <c r="E634" s="11">
        <v>944</v>
      </c>
      <c r="F634" s="12" t="s">
        <v>1395</v>
      </c>
      <c r="G634" s="11">
        <v>28</v>
      </c>
    </row>
    <row r="635" spans="1:7" ht="14" outlineLevel="3">
      <c r="A635" s="11"/>
      <c r="B635" s="12"/>
      <c r="C635" s="11"/>
      <c r="D635" s="14" t="s">
        <v>938</v>
      </c>
      <c r="E635" s="11"/>
      <c r="F635" s="12"/>
      <c r="G635" s="11">
        <f>SUBTOTAL(1,G633:G634)</f>
        <v>28.5</v>
      </c>
    </row>
    <row r="636" spans="1:7" ht="14" outlineLevel="2">
      <c r="A636" s="15" t="s">
        <v>1396</v>
      </c>
      <c r="B636" s="12"/>
      <c r="C636" s="11"/>
      <c r="D636" s="12"/>
      <c r="E636" s="11"/>
      <c r="F636" s="12"/>
      <c r="G636" s="11">
        <f>SUBTOTAL(1,G614:G634)</f>
        <v>24.875</v>
      </c>
    </row>
    <row r="637" spans="1:7" ht="14" outlineLevel="4">
      <c r="A637" s="11">
        <v>143</v>
      </c>
      <c r="B637" s="12" t="s">
        <v>1397</v>
      </c>
      <c r="C637" s="11">
        <v>-1</v>
      </c>
      <c r="D637" s="12" t="s">
        <v>942</v>
      </c>
      <c r="E637" s="11">
        <v>915</v>
      </c>
      <c r="F637" s="12" t="s">
        <v>1398</v>
      </c>
      <c r="G637" s="11">
        <v>25</v>
      </c>
    </row>
    <row r="638" spans="1:7" ht="14" outlineLevel="3">
      <c r="A638" s="11"/>
      <c r="B638" s="12"/>
      <c r="C638" s="11"/>
      <c r="D638" s="14" t="s">
        <v>944</v>
      </c>
      <c r="E638" s="11"/>
      <c r="F638" s="12"/>
      <c r="G638" s="11">
        <f>SUBTOTAL(1,G637:G637)</f>
        <v>25</v>
      </c>
    </row>
    <row r="639" spans="1:7" ht="14" outlineLevel="4">
      <c r="A639" s="11">
        <v>143</v>
      </c>
      <c r="B639" s="12" t="s">
        <v>1397</v>
      </c>
      <c r="C639" s="11">
        <v>0</v>
      </c>
      <c r="D639" s="12" t="s">
        <v>915</v>
      </c>
      <c r="E639" s="11">
        <v>918</v>
      </c>
      <c r="F639" s="12" t="s">
        <v>1399</v>
      </c>
      <c r="G639" s="11">
        <v>25</v>
      </c>
    </row>
    <row r="640" spans="1:7" ht="14" outlineLevel="4">
      <c r="A640" s="11">
        <v>143</v>
      </c>
      <c r="B640" s="12" t="s">
        <v>1397</v>
      </c>
      <c r="C640" s="11">
        <v>0</v>
      </c>
      <c r="D640" s="12" t="s">
        <v>915</v>
      </c>
      <c r="E640" s="11">
        <v>113</v>
      </c>
      <c r="F640" s="12" t="s">
        <v>1400</v>
      </c>
      <c r="G640" s="11">
        <v>25</v>
      </c>
    </row>
    <row r="641" spans="1:7" ht="14" outlineLevel="4">
      <c r="A641" s="11">
        <v>143</v>
      </c>
      <c r="B641" s="12" t="s">
        <v>1397</v>
      </c>
      <c r="C641" s="11">
        <v>0</v>
      </c>
      <c r="D641" s="12" t="s">
        <v>915</v>
      </c>
      <c r="E641" s="11">
        <v>920</v>
      </c>
      <c r="F641" s="12" t="s">
        <v>1401</v>
      </c>
      <c r="G641" s="11">
        <v>25</v>
      </c>
    </row>
    <row r="642" spans="1:7" ht="14" outlineLevel="4">
      <c r="A642" s="11">
        <v>143</v>
      </c>
      <c r="B642" s="12" t="s">
        <v>1397</v>
      </c>
      <c r="C642" s="11">
        <v>0</v>
      </c>
      <c r="D642" s="12" t="s">
        <v>915</v>
      </c>
      <c r="E642" s="11">
        <v>935</v>
      </c>
      <c r="F642" s="12" t="s">
        <v>1402</v>
      </c>
      <c r="G642" s="11">
        <v>25</v>
      </c>
    </row>
    <row r="643" spans="1:7" ht="14" outlineLevel="3">
      <c r="A643" s="11"/>
      <c r="B643" s="12"/>
      <c r="C643" s="11"/>
      <c r="D643" s="14" t="s">
        <v>918</v>
      </c>
      <c r="E643" s="11"/>
      <c r="F643" s="12"/>
      <c r="G643" s="11">
        <f>SUBTOTAL(1,G639:G642)</f>
        <v>25</v>
      </c>
    </row>
    <row r="644" spans="1:7" ht="14" outlineLevel="4">
      <c r="A644" s="11">
        <v>143</v>
      </c>
      <c r="B644" s="12" t="s">
        <v>1397</v>
      </c>
      <c r="C644" s="11">
        <v>1</v>
      </c>
      <c r="D644" s="12" t="s">
        <v>919</v>
      </c>
      <c r="E644" s="11">
        <v>939</v>
      </c>
      <c r="F644" s="12" t="s">
        <v>1403</v>
      </c>
      <c r="G644" s="11">
        <v>23</v>
      </c>
    </row>
    <row r="645" spans="1:7" ht="14" outlineLevel="4">
      <c r="A645" s="11">
        <v>143</v>
      </c>
      <c r="B645" s="12" t="s">
        <v>1397</v>
      </c>
      <c r="C645" s="11">
        <v>1</v>
      </c>
      <c r="D645" s="12" t="s">
        <v>919</v>
      </c>
      <c r="E645" s="11">
        <v>937</v>
      </c>
      <c r="F645" s="12" t="s">
        <v>1404</v>
      </c>
      <c r="G645" s="11">
        <v>24</v>
      </c>
    </row>
    <row r="646" spans="1:7" ht="14" outlineLevel="4">
      <c r="A646" s="11">
        <v>143</v>
      </c>
      <c r="B646" s="12" t="s">
        <v>1397</v>
      </c>
      <c r="C646" s="11">
        <v>1</v>
      </c>
      <c r="D646" s="12" t="s">
        <v>919</v>
      </c>
      <c r="E646" s="11">
        <v>1</v>
      </c>
      <c r="F646" s="12" t="s">
        <v>1405</v>
      </c>
      <c r="G646" s="11">
        <v>24</v>
      </c>
    </row>
    <row r="647" spans="1:7" ht="14" outlineLevel="4">
      <c r="A647" s="11">
        <v>143</v>
      </c>
      <c r="B647" s="12" t="s">
        <v>1397</v>
      </c>
      <c r="C647" s="11">
        <v>1</v>
      </c>
      <c r="D647" s="12" t="s">
        <v>919</v>
      </c>
      <c r="E647" s="11">
        <v>913</v>
      </c>
      <c r="F647" s="12" t="s">
        <v>1406</v>
      </c>
      <c r="G647" s="11">
        <v>23</v>
      </c>
    </row>
    <row r="648" spans="1:7" ht="14" outlineLevel="3">
      <c r="A648" s="11"/>
      <c r="B648" s="12"/>
      <c r="C648" s="11"/>
      <c r="D648" s="14" t="s">
        <v>923</v>
      </c>
      <c r="E648" s="11"/>
      <c r="F648" s="12"/>
      <c r="G648" s="11">
        <f>SUBTOTAL(1,G644:G647)</f>
        <v>23.5</v>
      </c>
    </row>
    <row r="649" spans="1:7" ht="14" outlineLevel="4">
      <c r="A649" s="11">
        <v>143</v>
      </c>
      <c r="B649" s="12" t="s">
        <v>1397</v>
      </c>
      <c r="C649" s="11">
        <v>1</v>
      </c>
      <c r="D649" s="12" t="s">
        <v>924</v>
      </c>
      <c r="E649" s="11">
        <v>926</v>
      </c>
      <c r="F649" s="12" t="s">
        <v>1407</v>
      </c>
      <c r="G649" s="11">
        <v>1</v>
      </c>
    </row>
    <row r="650" spans="1:7" ht="14" outlineLevel="4">
      <c r="A650" s="11">
        <v>143</v>
      </c>
      <c r="B650" s="12" t="s">
        <v>1397</v>
      </c>
      <c r="C650" s="11">
        <v>2</v>
      </c>
      <c r="D650" s="12" t="s">
        <v>924</v>
      </c>
      <c r="E650" s="11">
        <v>926</v>
      </c>
      <c r="F650" s="12" t="s">
        <v>1407</v>
      </c>
      <c r="G650" s="11">
        <v>22</v>
      </c>
    </row>
    <row r="651" spans="1:7" ht="14" outlineLevel="4">
      <c r="A651" s="11">
        <v>143</v>
      </c>
      <c r="B651" s="12" t="s">
        <v>1397</v>
      </c>
      <c r="C651" s="11">
        <v>2</v>
      </c>
      <c r="D651" s="12" t="s">
        <v>924</v>
      </c>
      <c r="E651" s="11">
        <v>933</v>
      </c>
      <c r="F651" s="12" t="s">
        <v>1408</v>
      </c>
      <c r="G651" s="11">
        <v>24</v>
      </c>
    </row>
    <row r="652" spans="1:7" ht="14" outlineLevel="4">
      <c r="A652" s="11">
        <v>143</v>
      </c>
      <c r="B652" s="12" t="s">
        <v>1397</v>
      </c>
      <c r="C652" s="11">
        <v>2</v>
      </c>
      <c r="D652" s="12" t="s">
        <v>924</v>
      </c>
      <c r="E652" s="11">
        <v>934</v>
      </c>
      <c r="F652" s="12" t="s">
        <v>1409</v>
      </c>
      <c r="G652" s="11">
        <v>23</v>
      </c>
    </row>
    <row r="653" spans="1:7" ht="14" outlineLevel="4">
      <c r="A653" s="11">
        <v>143</v>
      </c>
      <c r="B653" s="12" t="s">
        <v>1397</v>
      </c>
      <c r="C653" s="11">
        <v>2</v>
      </c>
      <c r="D653" s="12" t="s">
        <v>924</v>
      </c>
      <c r="E653" s="11">
        <v>932</v>
      </c>
      <c r="F653" s="12" t="s">
        <v>1410</v>
      </c>
      <c r="G653" s="11">
        <v>24</v>
      </c>
    </row>
    <row r="654" spans="1:7" ht="14" outlineLevel="3">
      <c r="A654" s="11"/>
      <c r="B654" s="12"/>
      <c r="C654" s="11"/>
      <c r="D654" s="14" t="s">
        <v>927</v>
      </c>
      <c r="E654" s="11"/>
      <c r="F654" s="12"/>
      <c r="G654" s="11">
        <f>SUBTOTAL(1,G649:G653)</f>
        <v>18.8</v>
      </c>
    </row>
    <row r="655" spans="1:7" ht="14" outlineLevel="4">
      <c r="A655" s="11">
        <v>143</v>
      </c>
      <c r="B655" s="12" t="s">
        <v>1397</v>
      </c>
      <c r="C655" s="11">
        <v>3</v>
      </c>
      <c r="D655" s="12" t="s">
        <v>928</v>
      </c>
      <c r="E655" s="11">
        <v>929</v>
      </c>
      <c r="F655" s="12" t="s">
        <v>1411</v>
      </c>
      <c r="G655" s="11">
        <v>25</v>
      </c>
    </row>
    <row r="656" spans="1:7" ht="14" outlineLevel="4">
      <c r="A656" s="11">
        <v>143</v>
      </c>
      <c r="B656" s="12" t="s">
        <v>1397</v>
      </c>
      <c r="C656" s="11">
        <v>3</v>
      </c>
      <c r="D656" s="12" t="s">
        <v>928</v>
      </c>
      <c r="E656" s="11">
        <v>921</v>
      </c>
      <c r="F656" s="12" t="s">
        <v>1412</v>
      </c>
      <c r="G656" s="11">
        <v>25</v>
      </c>
    </row>
    <row r="657" spans="1:7" ht="14" outlineLevel="4">
      <c r="A657" s="11">
        <v>143</v>
      </c>
      <c r="B657" s="12" t="s">
        <v>1397</v>
      </c>
      <c r="C657" s="11">
        <v>3</v>
      </c>
      <c r="D657" s="12" t="s">
        <v>928</v>
      </c>
      <c r="E657" s="11">
        <v>925</v>
      </c>
      <c r="F657" s="12" t="s">
        <v>1413</v>
      </c>
      <c r="G657" s="11">
        <v>25</v>
      </c>
    </row>
    <row r="658" spans="1:7" ht="14" outlineLevel="4">
      <c r="A658" s="11">
        <v>143</v>
      </c>
      <c r="B658" s="12" t="s">
        <v>1397</v>
      </c>
      <c r="C658" s="11">
        <v>3</v>
      </c>
      <c r="D658" s="12" t="s">
        <v>928</v>
      </c>
      <c r="E658" s="11">
        <v>938</v>
      </c>
      <c r="F658" s="12" t="s">
        <v>1414</v>
      </c>
      <c r="G658" s="11">
        <v>24</v>
      </c>
    </row>
    <row r="659" spans="1:7" ht="14" outlineLevel="3">
      <c r="A659" s="11"/>
      <c r="B659" s="12"/>
      <c r="C659" s="11"/>
      <c r="D659" s="14" t="s">
        <v>931</v>
      </c>
      <c r="E659" s="11"/>
      <c r="F659" s="12"/>
      <c r="G659" s="11">
        <f>SUBTOTAL(1,G655:G658)</f>
        <v>24.75</v>
      </c>
    </row>
    <row r="660" spans="1:7" ht="14" outlineLevel="4">
      <c r="A660" s="11">
        <v>143</v>
      </c>
      <c r="B660" s="12" t="s">
        <v>1397</v>
      </c>
      <c r="C660" s="11">
        <v>4</v>
      </c>
      <c r="D660" s="12" t="s">
        <v>932</v>
      </c>
      <c r="E660" s="11">
        <v>940</v>
      </c>
      <c r="F660" s="12" t="s">
        <v>1415</v>
      </c>
      <c r="G660" s="11">
        <v>29</v>
      </c>
    </row>
    <row r="661" spans="1:7" ht="14" outlineLevel="4">
      <c r="A661" s="11">
        <v>143</v>
      </c>
      <c r="B661" s="12" t="s">
        <v>1397</v>
      </c>
      <c r="C661" s="11">
        <v>4</v>
      </c>
      <c r="D661" s="12" t="s">
        <v>932</v>
      </c>
      <c r="E661" s="11">
        <v>931</v>
      </c>
      <c r="F661" s="12" t="s">
        <v>1416</v>
      </c>
      <c r="G661" s="11">
        <v>31</v>
      </c>
    </row>
    <row r="662" spans="1:7" ht="14" outlineLevel="4">
      <c r="A662" s="11">
        <v>143</v>
      </c>
      <c r="B662" s="12" t="s">
        <v>1397</v>
      </c>
      <c r="C662" s="11">
        <v>4</v>
      </c>
      <c r="D662" s="12" t="s">
        <v>932</v>
      </c>
      <c r="E662" s="11">
        <v>928</v>
      </c>
      <c r="F662" s="12" t="s">
        <v>1417</v>
      </c>
      <c r="G662" s="11">
        <v>30</v>
      </c>
    </row>
    <row r="663" spans="1:7" ht="14" outlineLevel="3">
      <c r="A663" s="11"/>
      <c r="B663" s="12"/>
      <c r="C663" s="11"/>
      <c r="D663" s="14" t="s">
        <v>934</v>
      </c>
      <c r="E663" s="11"/>
      <c r="F663" s="12"/>
      <c r="G663" s="11">
        <f>SUBTOTAL(1,G660:G662)</f>
        <v>30</v>
      </c>
    </row>
    <row r="664" spans="1:7" ht="14" outlineLevel="4">
      <c r="A664" s="11">
        <v>143</v>
      </c>
      <c r="B664" s="12" t="s">
        <v>1397</v>
      </c>
      <c r="C664" s="11">
        <v>5</v>
      </c>
      <c r="D664" s="12" t="s">
        <v>935</v>
      </c>
      <c r="E664" s="11">
        <v>924</v>
      </c>
      <c r="F664" s="12" t="s">
        <v>1418</v>
      </c>
      <c r="G664" s="11">
        <v>29</v>
      </c>
    </row>
    <row r="665" spans="1:7" ht="14" outlineLevel="4">
      <c r="A665" s="11">
        <v>143</v>
      </c>
      <c r="B665" s="12" t="s">
        <v>1397</v>
      </c>
      <c r="C665" s="11">
        <v>5</v>
      </c>
      <c r="D665" s="12" t="s">
        <v>935</v>
      </c>
      <c r="E665" s="11">
        <v>145</v>
      </c>
      <c r="F665" s="12" t="s">
        <v>1419</v>
      </c>
      <c r="G665" s="11">
        <v>31</v>
      </c>
    </row>
    <row r="666" spans="1:7" ht="14" outlineLevel="4">
      <c r="A666" s="11">
        <v>143</v>
      </c>
      <c r="B666" s="12" t="s">
        <v>1397</v>
      </c>
      <c r="C666" s="11">
        <v>5</v>
      </c>
      <c r="D666" s="12" t="s">
        <v>935</v>
      </c>
      <c r="E666" s="11">
        <v>150</v>
      </c>
      <c r="F666" s="12" t="s">
        <v>1420</v>
      </c>
      <c r="G666" s="11">
        <v>31</v>
      </c>
    </row>
    <row r="667" spans="1:7" ht="14" outlineLevel="3">
      <c r="A667" s="11"/>
      <c r="B667" s="12"/>
      <c r="C667" s="11"/>
      <c r="D667" s="14" t="s">
        <v>938</v>
      </c>
      <c r="E667" s="11"/>
      <c r="F667" s="12"/>
      <c r="G667" s="11">
        <f>SUBTOTAL(1,G664:G666)</f>
        <v>30.333333333333332</v>
      </c>
    </row>
    <row r="668" spans="1:7" ht="14" outlineLevel="2">
      <c r="A668" s="15" t="s">
        <v>1421</v>
      </c>
      <c r="B668" s="12"/>
      <c r="C668" s="11"/>
      <c r="D668" s="12"/>
      <c r="E668" s="11"/>
      <c r="F668" s="12"/>
      <c r="G668" s="11">
        <f>SUBTOTAL(1,G637:G666)</f>
        <v>24.708333333333332</v>
      </c>
    </row>
    <row r="669" spans="1:7" ht="14" outlineLevel="4">
      <c r="A669" s="11">
        <v>144</v>
      </c>
      <c r="B669" s="12" t="s">
        <v>41</v>
      </c>
      <c r="C669" s="11">
        <v>0</v>
      </c>
      <c r="D669" s="12" t="s">
        <v>915</v>
      </c>
      <c r="E669" s="11">
        <v>944</v>
      </c>
      <c r="F669" s="12" t="s">
        <v>1422</v>
      </c>
      <c r="G669" s="11">
        <v>17</v>
      </c>
    </row>
    <row r="670" spans="1:7" ht="14" outlineLevel="3">
      <c r="A670" s="11"/>
      <c r="B670" s="12"/>
      <c r="C670" s="11"/>
      <c r="D670" s="14" t="s">
        <v>918</v>
      </c>
      <c r="E670" s="11"/>
      <c r="F670" s="12"/>
      <c r="G670" s="11">
        <f>SUBTOTAL(1,G669:G669)</f>
        <v>17</v>
      </c>
    </row>
    <row r="671" spans="1:7" ht="14" outlineLevel="4">
      <c r="A671" s="11">
        <v>144</v>
      </c>
      <c r="B671" s="12" t="s">
        <v>41</v>
      </c>
      <c r="C671" s="11">
        <v>1</v>
      </c>
      <c r="D671" s="12" t="s">
        <v>919</v>
      </c>
      <c r="E671" s="11">
        <v>934</v>
      </c>
      <c r="F671" s="12" t="s">
        <v>1423</v>
      </c>
      <c r="G671" s="11">
        <v>19</v>
      </c>
    </row>
    <row r="672" spans="1:7" ht="14" outlineLevel="4">
      <c r="A672" s="11">
        <v>144</v>
      </c>
      <c r="B672" s="12" t="s">
        <v>41</v>
      </c>
      <c r="C672" s="11">
        <v>1</v>
      </c>
      <c r="D672" s="12" t="s">
        <v>919</v>
      </c>
      <c r="E672" s="11">
        <v>112</v>
      </c>
      <c r="F672" s="12" t="s">
        <v>1424</v>
      </c>
      <c r="G672" s="11">
        <v>16</v>
      </c>
    </row>
    <row r="673" spans="1:7" ht="14" outlineLevel="3">
      <c r="A673" s="11"/>
      <c r="B673" s="12"/>
      <c r="C673" s="11"/>
      <c r="D673" s="14" t="s">
        <v>923</v>
      </c>
      <c r="E673" s="11"/>
      <c r="F673" s="12"/>
      <c r="G673" s="11">
        <f>SUBTOTAL(1,G671:G672)</f>
        <v>17.5</v>
      </c>
    </row>
    <row r="674" spans="1:7" ht="14" outlineLevel="4">
      <c r="A674" s="11">
        <v>144</v>
      </c>
      <c r="B674" s="12" t="s">
        <v>41</v>
      </c>
      <c r="C674" s="11">
        <v>2</v>
      </c>
      <c r="D674" s="12" t="s">
        <v>924</v>
      </c>
      <c r="E674" s="11">
        <v>332</v>
      </c>
      <c r="F674" s="12" t="s">
        <v>1425</v>
      </c>
      <c r="G674" s="11">
        <v>32</v>
      </c>
    </row>
    <row r="675" spans="1:7" ht="14" outlineLevel="3">
      <c r="A675" s="11"/>
      <c r="B675" s="12"/>
      <c r="C675" s="11"/>
      <c r="D675" s="14" t="s">
        <v>927</v>
      </c>
      <c r="E675" s="11"/>
      <c r="F675" s="12"/>
      <c r="G675" s="11">
        <f>SUBTOTAL(1,G674:G674)</f>
        <v>32</v>
      </c>
    </row>
    <row r="676" spans="1:7" ht="14" outlineLevel="4">
      <c r="A676" s="11">
        <v>144</v>
      </c>
      <c r="B676" s="12" t="s">
        <v>41</v>
      </c>
      <c r="C676" s="11">
        <v>3</v>
      </c>
      <c r="D676" s="12" t="s">
        <v>928</v>
      </c>
      <c r="E676" s="11">
        <v>957</v>
      </c>
      <c r="F676" s="12" t="s">
        <v>1426</v>
      </c>
      <c r="G676" s="11">
        <v>17</v>
      </c>
    </row>
    <row r="677" spans="1:7" ht="14" outlineLevel="4">
      <c r="A677" s="11">
        <v>144</v>
      </c>
      <c r="B677" s="12" t="s">
        <v>41</v>
      </c>
      <c r="C677" s="11">
        <v>3</v>
      </c>
      <c r="D677" s="12" t="s">
        <v>928</v>
      </c>
      <c r="E677" s="11">
        <v>937</v>
      </c>
      <c r="F677" s="12" t="s">
        <v>1427</v>
      </c>
      <c r="G677" s="11">
        <v>17</v>
      </c>
    </row>
    <row r="678" spans="1:7" ht="14" outlineLevel="3">
      <c r="A678" s="11"/>
      <c r="B678" s="12"/>
      <c r="C678" s="11"/>
      <c r="D678" s="14" t="s">
        <v>931</v>
      </c>
      <c r="E678" s="11"/>
      <c r="F678" s="12"/>
      <c r="G678" s="11">
        <f>SUBTOTAL(1,G676:G677)</f>
        <v>17</v>
      </c>
    </row>
    <row r="679" spans="1:7" ht="14" outlineLevel="4">
      <c r="A679" s="11">
        <v>144</v>
      </c>
      <c r="B679" s="12" t="s">
        <v>41</v>
      </c>
      <c r="C679" s="11">
        <v>4</v>
      </c>
      <c r="D679" s="12" t="s">
        <v>932</v>
      </c>
      <c r="E679" s="11">
        <v>946</v>
      </c>
      <c r="F679" s="12" t="s">
        <v>1428</v>
      </c>
      <c r="G679" s="11">
        <v>18</v>
      </c>
    </row>
    <row r="680" spans="1:7" ht="14" outlineLevel="4">
      <c r="A680" s="11">
        <v>144</v>
      </c>
      <c r="B680" s="12" t="s">
        <v>41</v>
      </c>
      <c r="C680" s="11">
        <v>4</v>
      </c>
      <c r="D680" s="12" t="s">
        <v>932</v>
      </c>
      <c r="E680" s="11">
        <v>959</v>
      </c>
      <c r="F680" s="12" t="s">
        <v>1429</v>
      </c>
      <c r="G680" s="11">
        <v>18</v>
      </c>
    </row>
    <row r="681" spans="1:7" ht="14" outlineLevel="4">
      <c r="A681" s="11">
        <v>144</v>
      </c>
      <c r="B681" s="12" t="s">
        <v>41</v>
      </c>
      <c r="C681" s="11">
        <v>5</v>
      </c>
      <c r="D681" s="12" t="s">
        <v>932</v>
      </c>
      <c r="E681" s="11">
        <v>946</v>
      </c>
      <c r="F681" s="12" t="s">
        <v>1428</v>
      </c>
      <c r="G681" s="11">
        <v>1</v>
      </c>
    </row>
    <row r="682" spans="1:7" ht="14" outlineLevel="3">
      <c r="A682" s="11"/>
      <c r="B682" s="12"/>
      <c r="C682" s="11"/>
      <c r="D682" s="14" t="s">
        <v>934</v>
      </c>
      <c r="E682" s="11"/>
      <c r="F682" s="12"/>
      <c r="G682" s="11">
        <f>SUBTOTAL(1,G679:G681)</f>
        <v>12.333333333333334</v>
      </c>
    </row>
    <row r="683" spans="1:7" ht="14" outlineLevel="4">
      <c r="A683" s="11">
        <v>144</v>
      </c>
      <c r="B683" s="12" t="s">
        <v>41</v>
      </c>
      <c r="C683" s="11">
        <v>5</v>
      </c>
      <c r="D683" s="12" t="s">
        <v>935</v>
      </c>
      <c r="E683" s="11">
        <v>960</v>
      </c>
      <c r="F683" s="12" t="s">
        <v>1430</v>
      </c>
      <c r="G683" s="11">
        <v>33</v>
      </c>
    </row>
    <row r="684" spans="1:7" ht="14" outlineLevel="3">
      <c r="A684" s="11"/>
      <c r="B684" s="12"/>
      <c r="C684" s="11"/>
      <c r="D684" s="14" t="s">
        <v>938</v>
      </c>
      <c r="E684" s="11"/>
      <c r="F684" s="12"/>
      <c r="G684" s="11">
        <f>SUBTOTAL(1,G683:G683)</f>
        <v>33</v>
      </c>
    </row>
    <row r="685" spans="1:7" ht="14" outlineLevel="2">
      <c r="A685" s="15" t="s">
        <v>1431</v>
      </c>
      <c r="B685" s="12"/>
      <c r="C685" s="11"/>
      <c r="D685" s="12"/>
      <c r="E685" s="11"/>
      <c r="F685" s="12"/>
      <c r="G685" s="11">
        <f>SUBTOTAL(1,G669:G683)</f>
        <v>18.8</v>
      </c>
    </row>
    <row r="686" spans="1:7" ht="14" outlineLevel="4">
      <c r="A686" s="11">
        <v>145</v>
      </c>
      <c r="B686" s="12" t="s">
        <v>1432</v>
      </c>
      <c r="C686" s="11">
        <v>0</v>
      </c>
      <c r="D686" s="12" t="s">
        <v>915</v>
      </c>
      <c r="E686" s="11">
        <v>921</v>
      </c>
      <c r="F686" s="12" t="s">
        <v>1433</v>
      </c>
      <c r="G686" s="11">
        <v>25</v>
      </c>
    </row>
    <row r="687" spans="1:7" ht="14" outlineLevel="4">
      <c r="A687" s="11">
        <v>145</v>
      </c>
      <c r="B687" s="12" t="s">
        <v>1432</v>
      </c>
      <c r="C687" s="11">
        <v>0</v>
      </c>
      <c r="D687" s="12" t="s">
        <v>915</v>
      </c>
      <c r="E687" s="11">
        <v>923</v>
      </c>
      <c r="F687" s="12" t="s">
        <v>1434</v>
      </c>
      <c r="G687" s="11">
        <v>24</v>
      </c>
    </row>
    <row r="688" spans="1:7" ht="14" outlineLevel="3">
      <c r="A688" s="11"/>
      <c r="B688" s="12"/>
      <c r="C688" s="11"/>
      <c r="D688" s="14" t="s">
        <v>918</v>
      </c>
      <c r="E688" s="11"/>
      <c r="F688" s="12"/>
      <c r="G688" s="11">
        <f>SUBTOTAL(1,G686:G687)</f>
        <v>24.5</v>
      </c>
    </row>
    <row r="689" spans="1:7" ht="14" outlineLevel="4">
      <c r="A689" s="11">
        <v>145</v>
      </c>
      <c r="B689" s="12" t="s">
        <v>1432</v>
      </c>
      <c r="C689" s="11">
        <v>1</v>
      </c>
      <c r="D689" s="12" t="s">
        <v>919</v>
      </c>
      <c r="E689" s="11">
        <v>918</v>
      </c>
      <c r="F689" s="12" t="s">
        <v>1435</v>
      </c>
      <c r="G689" s="11">
        <v>26</v>
      </c>
    </row>
    <row r="690" spans="1:7" ht="14" outlineLevel="4">
      <c r="A690" s="11">
        <v>145</v>
      </c>
      <c r="B690" s="12" t="s">
        <v>1432</v>
      </c>
      <c r="C690" s="11">
        <v>1</v>
      </c>
      <c r="D690" s="12" t="s">
        <v>919</v>
      </c>
      <c r="E690" s="11">
        <v>105</v>
      </c>
      <c r="F690" s="12" t="s">
        <v>1436</v>
      </c>
      <c r="G690" s="11">
        <v>27</v>
      </c>
    </row>
    <row r="691" spans="1:7" ht="14" outlineLevel="3">
      <c r="A691" s="11"/>
      <c r="B691" s="12"/>
      <c r="C691" s="11"/>
      <c r="D691" s="14" t="s">
        <v>923</v>
      </c>
      <c r="E691" s="11"/>
      <c r="F691" s="12"/>
      <c r="G691" s="11">
        <f>SUBTOTAL(1,G689:G690)</f>
        <v>26.5</v>
      </c>
    </row>
    <row r="692" spans="1:7" ht="14" outlineLevel="4">
      <c r="A692" s="11">
        <v>145</v>
      </c>
      <c r="B692" s="12" t="s">
        <v>1432</v>
      </c>
      <c r="C692" s="11">
        <v>2</v>
      </c>
      <c r="D692" s="12" t="s">
        <v>924</v>
      </c>
      <c r="E692" s="11">
        <v>920</v>
      </c>
      <c r="F692" s="12" t="s">
        <v>1437</v>
      </c>
      <c r="G692" s="11">
        <v>20</v>
      </c>
    </row>
    <row r="693" spans="1:7" ht="14" outlineLevel="4">
      <c r="A693" s="11">
        <v>145</v>
      </c>
      <c r="B693" s="12" t="s">
        <v>1432</v>
      </c>
      <c r="C693" s="11">
        <v>2</v>
      </c>
      <c r="D693" s="12" t="s">
        <v>924</v>
      </c>
      <c r="E693" s="11">
        <v>221</v>
      </c>
      <c r="F693" s="12" t="s">
        <v>1438</v>
      </c>
      <c r="G693" s="11">
        <v>20</v>
      </c>
    </row>
    <row r="694" spans="1:7" ht="14" outlineLevel="4">
      <c r="A694" s="11">
        <v>145</v>
      </c>
      <c r="B694" s="12" t="s">
        <v>1432</v>
      </c>
      <c r="C694" s="11">
        <v>2</v>
      </c>
      <c r="D694" s="12" t="s">
        <v>924</v>
      </c>
      <c r="E694" s="11">
        <v>928</v>
      </c>
      <c r="F694" s="12" t="s">
        <v>1439</v>
      </c>
      <c r="G694" s="11">
        <v>20</v>
      </c>
    </row>
    <row r="695" spans="1:7" ht="14" outlineLevel="3">
      <c r="A695" s="11"/>
      <c r="B695" s="12"/>
      <c r="C695" s="11"/>
      <c r="D695" s="14" t="s">
        <v>927</v>
      </c>
      <c r="E695" s="11"/>
      <c r="F695" s="12"/>
      <c r="G695" s="11">
        <f>SUBTOTAL(1,G692:G694)</f>
        <v>20</v>
      </c>
    </row>
    <row r="696" spans="1:7" ht="14" outlineLevel="4">
      <c r="A696" s="11">
        <v>145</v>
      </c>
      <c r="B696" s="12" t="s">
        <v>1432</v>
      </c>
      <c r="C696" s="11">
        <v>3</v>
      </c>
      <c r="D696" s="12" t="s">
        <v>928</v>
      </c>
      <c r="E696" s="11">
        <v>925</v>
      </c>
      <c r="F696" s="12" t="s">
        <v>1440</v>
      </c>
      <c r="G696" s="11">
        <v>26</v>
      </c>
    </row>
    <row r="697" spans="1:7" ht="14" outlineLevel="4">
      <c r="A697" s="11">
        <v>145</v>
      </c>
      <c r="B697" s="12" t="s">
        <v>1432</v>
      </c>
      <c r="C697" s="11">
        <v>3</v>
      </c>
      <c r="D697" s="12" t="s">
        <v>928</v>
      </c>
      <c r="E697" s="11">
        <v>335</v>
      </c>
      <c r="F697" s="12" t="s">
        <v>1441</v>
      </c>
      <c r="G697" s="11">
        <v>27</v>
      </c>
    </row>
    <row r="698" spans="1:7" ht="14" outlineLevel="3">
      <c r="A698" s="11"/>
      <c r="B698" s="12"/>
      <c r="C698" s="11"/>
      <c r="D698" s="14" t="s">
        <v>931</v>
      </c>
      <c r="E698" s="11"/>
      <c r="F698" s="12"/>
      <c r="G698" s="11">
        <f>SUBTOTAL(1,G696:G697)</f>
        <v>26.5</v>
      </c>
    </row>
    <row r="699" spans="1:7" ht="14" outlineLevel="4">
      <c r="A699" s="11">
        <v>145</v>
      </c>
      <c r="B699" s="12" t="s">
        <v>1432</v>
      </c>
      <c r="C699" s="11">
        <v>4</v>
      </c>
      <c r="D699" s="12" t="s">
        <v>932</v>
      </c>
      <c r="E699" s="11">
        <v>915</v>
      </c>
      <c r="F699" s="12" t="s">
        <v>1442</v>
      </c>
      <c r="G699" s="11">
        <v>27</v>
      </c>
    </row>
    <row r="700" spans="1:7" ht="14" outlineLevel="4">
      <c r="A700" s="11">
        <v>145</v>
      </c>
      <c r="B700" s="12" t="s">
        <v>1432</v>
      </c>
      <c r="C700" s="11">
        <v>4</v>
      </c>
      <c r="D700" s="12" t="s">
        <v>932</v>
      </c>
      <c r="E700" s="11">
        <v>441</v>
      </c>
      <c r="F700" s="12" t="s">
        <v>1443</v>
      </c>
      <c r="G700" s="11">
        <v>26</v>
      </c>
    </row>
    <row r="701" spans="1:7" ht="14" outlineLevel="3">
      <c r="A701" s="11"/>
      <c r="B701" s="12"/>
      <c r="C701" s="11"/>
      <c r="D701" s="14" t="s">
        <v>934</v>
      </c>
      <c r="E701" s="11"/>
      <c r="F701" s="12"/>
      <c r="G701" s="11">
        <f>SUBTOTAL(1,G699:G700)</f>
        <v>26.5</v>
      </c>
    </row>
    <row r="702" spans="1:7" ht="14" outlineLevel="4">
      <c r="A702" s="11">
        <v>145</v>
      </c>
      <c r="B702" s="12" t="s">
        <v>1432</v>
      </c>
      <c r="C702" s="11">
        <v>5</v>
      </c>
      <c r="D702" s="12" t="s">
        <v>935</v>
      </c>
      <c r="E702" s="11">
        <v>927</v>
      </c>
      <c r="F702" s="12" t="s">
        <v>1444</v>
      </c>
      <c r="G702" s="11">
        <v>25</v>
      </c>
    </row>
    <row r="703" spans="1:7" ht="14" outlineLevel="4">
      <c r="A703" s="11">
        <v>145</v>
      </c>
      <c r="B703" s="12" t="s">
        <v>1432</v>
      </c>
      <c r="C703" s="11">
        <v>5</v>
      </c>
      <c r="D703" s="12" t="s">
        <v>935</v>
      </c>
      <c r="E703" s="11">
        <v>926</v>
      </c>
      <c r="F703" s="12" t="s">
        <v>1445</v>
      </c>
      <c r="G703" s="11">
        <v>24</v>
      </c>
    </row>
    <row r="704" spans="1:7" ht="14" outlineLevel="3">
      <c r="A704" s="11"/>
      <c r="B704" s="12"/>
      <c r="C704" s="11"/>
      <c r="D704" s="14" t="s">
        <v>938</v>
      </c>
      <c r="E704" s="11"/>
      <c r="F704" s="12"/>
      <c r="G704" s="11">
        <f>SUBTOTAL(1,G702:G703)</f>
        <v>24.5</v>
      </c>
    </row>
    <row r="705" spans="1:7" ht="14" outlineLevel="2">
      <c r="A705" s="15" t="s">
        <v>1446</v>
      </c>
      <c r="B705" s="12"/>
      <c r="C705" s="11"/>
      <c r="D705" s="12"/>
      <c r="E705" s="11"/>
      <c r="F705" s="12"/>
      <c r="G705" s="11">
        <f>SUBTOTAL(1,G686:G703)</f>
        <v>24.384615384615383</v>
      </c>
    </row>
    <row r="706" spans="1:7" ht="14" outlineLevel="4">
      <c r="A706" s="11">
        <v>146</v>
      </c>
      <c r="B706" s="12" t="s">
        <v>1447</v>
      </c>
      <c r="C706" s="11">
        <v>-1</v>
      </c>
      <c r="D706" s="12" t="s">
        <v>942</v>
      </c>
      <c r="E706" s="11">
        <v>743</v>
      </c>
      <c r="F706" s="12" t="s">
        <v>1448</v>
      </c>
      <c r="G706" s="11">
        <v>22</v>
      </c>
    </row>
    <row r="707" spans="1:7" ht="14" outlineLevel="3">
      <c r="A707" s="11"/>
      <c r="B707" s="12"/>
      <c r="C707" s="11"/>
      <c r="D707" s="14" t="s">
        <v>944</v>
      </c>
      <c r="E707" s="11"/>
      <c r="F707" s="12"/>
      <c r="G707" s="11">
        <f>SUBTOTAL(1,G706:G706)</f>
        <v>22</v>
      </c>
    </row>
    <row r="708" spans="1:7" ht="14" outlineLevel="4">
      <c r="A708" s="11">
        <v>146</v>
      </c>
      <c r="B708" s="12" t="s">
        <v>1447</v>
      </c>
      <c r="C708" s="11">
        <v>0</v>
      </c>
      <c r="D708" s="12" t="s">
        <v>915</v>
      </c>
      <c r="E708" s="11">
        <v>748</v>
      </c>
      <c r="F708" s="12" t="s">
        <v>1449</v>
      </c>
      <c r="G708" s="11">
        <v>26</v>
      </c>
    </row>
    <row r="709" spans="1:7" ht="14" outlineLevel="4">
      <c r="A709" s="11">
        <v>146</v>
      </c>
      <c r="B709" s="12" t="s">
        <v>1447</v>
      </c>
      <c r="C709" s="11">
        <v>0</v>
      </c>
      <c r="D709" s="12" t="s">
        <v>915</v>
      </c>
      <c r="E709" s="11">
        <v>740</v>
      </c>
      <c r="F709" s="12" t="s">
        <v>1450</v>
      </c>
      <c r="G709" s="11">
        <v>27</v>
      </c>
    </row>
    <row r="710" spans="1:7" ht="14" outlineLevel="3">
      <c r="A710" s="11"/>
      <c r="B710" s="12"/>
      <c r="C710" s="11"/>
      <c r="D710" s="14" t="s">
        <v>918</v>
      </c>
      <c r="E710" s="11"/>
      <c r="F710" s="12"/>
      <c r="G710" s="11">
        <f>SUBTOTAL(1,G708:G709)</f>
        <v>26.5</v>
      </c>
    </row>
    <row r="711" spans="1:7" ht="14" outlineLevel="4">
      <c r="A711" s="11">
        <v>146</v>
      </c>
      <c r="B711" s="12" t="s">
        <v>1447</v>
      </c>
      <c r="C711" s="11">
        <v>1</v>
      </c>
      <c r="D711" s="12" t="s">
        <v>919</v>
      </c>
      <c r="E711" s="11">
        <v>113</v>
      </c>
      <c r="F711" s="12" t="s">
        <v>1451</v>
      </c>
      <c r="G711" s="11">
        <v>24</v>
      </c>
    </row>
    <row r="712" spans="1:7" ht="14" outlineLevel="4">
      <c r="A712" s="11">
        <v>146</v>
      </c>
      <c r="B712" s="12" t="s">
        <v>1447</v>
      </c>
      <c r="C712" s="11">
        <v>1</v>
      </c>
      <c r="D712" s="12" t="s">
        <v>919</v>
      </c>
      <c r="E712" s="11">
        <v>757</v>
      </c>
      <c r="F712" s="12" t="s">
        <v>1452</v>
      </c>
      <c r="G712" s="11">
        <v>17</v>
      </c>
    </row>
    <row r="713" spans="1:7" ht="14" outlineLevel="3">
      <c r="A713" s="11"/>
      <c r="B713" s="12"/>
      <c r="C713" s="11"/>
      <c r="D713" s="14" t="s">
        <v>923</v>
      </c>
      <c r="E713" s="11"/>
      <c r="F713" s="12"/>
      <c r="G713" s="11">
        <f>SUBTOTAL(1,G711:G712)</f>
        <v>20.5</v>
      </c>
    </row>
    <row r="714" spans="1:7" ht="14" outlineLevel="4">
      <c r="A714" s="11">
        <v>146</v>
      </c>
      <c r="B714" s="12" t="s">
        <v>1447</v>
      </c>
      <c r="C714" s="11">
        <v>2</v>
      </c>
      <c r="D714" s="12" t="s">
        <v>924</v>
      </c>
      <c r="E714" s="11">
        <v>755</v>
      </c>
      <c r="F714" s="12" t="s">
        <v>1453</v>
      </c>
      <c r="G714" s="11">
        <v>24</v>
      </c>
    </row>
    <row r="715" spans="1:7" ht="14" outlineLevel="4">
      <c r="A715" s="11">
        <v>146</v>
      </c>
      <c r="B715" s="12" t="s">
        <v>1447</v>
      </c>
      <c r="C715" s="11">
        <v>2</v>
      </c>
      <c r="D715" s="12" t="s">
        <v>924</v>
      </c>
      <c r="E715" s="11">
        <v>714</v>
      </c>
      <c r="F715" s="12" t="s">
        <v>1454</v>
      </c>
      <c r="G715" s="11">
        <v>21</v>
      </c>
    </row>
    <row r="716" spans="1:7" ht="14" outlineLevel="3">
      <c r="A716" s="11"/>
      <c r="B716" s="12"/>
      <c r="C716" s="11"/>
      <c r="D716" s="14" t="s">
        <v>927</v>
      </c>
      <c r="E716" s="11"/>
      <c r="F716" s="12"/>
      <c r="G716" s="11">
        <f>SUBTOTAL(1,G714:G715)</f>
        <v>22.5</v>
      </c>
    </row>
    <row r="717" spans="1:7" ht="14" outlineLevel="4">
      <c r="A717" s="11">
        <v>146</v>
      </c>
      <c r="B717" s="12" t="s">
        <v>1447</v>
      </c>
      <c r="C717" s="11">
        <v>3</v>
      </c>
      <c r="D717" s="12" t="s">
        <v>928</v>
      </c>
      <c r="E717" s="11">
        <v>758</v>
      </c>
      <c r="F717" s="12" t="s">
        <v>1455</v>
      </c>
      <c r="G717" s="11">
        <v>24</v>
      </c>
    </row>
    <row r="718" spans="1:7" ht="14" outlineLevel="4">
      <c r="A718" s="11">
        <v>146</v>
      </c>
      <c r="B718" s="12" t="s">
        <v>1447</v>
      </c>
      <c r="C718" s="11">
        <v>3</v>
      </c>
      <c r="D718" s="12" t="s">
        <v>928</v>
      </c>
      <c r="E718" s="11">
        <v>761</v>
      </c>
      <c r="F718" s="12" t="s">
        <v>1456</v>
      </c>
      <c r="G718" s="11">
        <v>26</v>
      </c>
    </row>
    <row r="719" spans="1:7" ht="14" outlineLevel="3">
      <c r="A719" s="11"/>
      <c r="B719" s="12"/>
      <c r="C719" s="11"/>
      <c r="D719" s="14" t="s">
        <v>931</v>
      </c>
      <c r="E719" s="11"/>
      <c r="F719" s="12"/>
      <c r="G719" s="11">
        <f>SUBTOTAL(1,G717:G718)</f>
        <v>25</v>
      </c>
    </row>
    <row r="720" spans="1:7" ht="14" outlineLevel="4">
      <c r="A720" s="11">
        <v>146</v>
      </c>
      <c r="B720" s="12" t="s">
        <v>1447</v>
      </c>
      <c r="C720" s="11">
        <v>4</v>
      </c>
      <c r="D720" s="12" t="s">
        <v>932</v>
      </c>
      <c r="E720" s="11">
        <v>753</v>
      </c>
      <c r="F720" s="12" t="s">
        <v>1457</v>
      </c>
      <c r="G720" s="11">
        <v>26</v>
      </c>
    </row>
    <row r="721" spans="1:7" ht="14" outlineLevel="4">
      <c r="A721" s="11">
        <v>146</v>
      </c>
      <c r="B721" s="12" t="s">
        <v>1447</v>
      </c>
      <c r="C721" s="11">
        <v>4</v>
      </c>
      <c r="D721" s="12" t="s">
        <v>932</v>
      </c>
      <c r="E721" s="11">
        <v>759</v>
      </c>
      <c r="F721" s="12" t="s">
        <v>1458</v>
      </c>
      <c r="G721" s="11">
        <v>29</v>
      </c>
    </row>
    <row r="722" spans="1:7" ht="14" outlineLevel="3">
      <c r="A722" s="11"/>
      <c r="B722" s="12"/>
      <c r="C722" s="11"/>
      <c r="D722" s="14" t="s">
        <v>934</v>
      </c>
      <c r="E722" s="11"/>
      <c r="F722" s="12"/>
      <c r="G722" s="11">
        <f>SUBTOTAL(1,G720:G721)</f>
        <v>27.5</v>
      </c>
    </row>
    <row r="723" spans="1:7" ht="14" outlineLevel="4">
      <c r="A723" s="11">
        <v>146</v>
      </c>
      <c r="B723" s="12" t="s">
        <v>1447</v>
      </c>
      <c r="C723" s="11">
        <v>5</v>
      </c>
      <c r="D723" s="12" t="s">
        <v>935</v>
      </c>
      <c r="E723" s="11">
        <v>763</v>
      </c>
      <c r="F723" s="12" t="s">
        <v>1459</v>
      </c>
      <c r="G723" s="11">
        <v>25</v>
      </c>
    </row>
    <row r="724" spans="1:7" ht="14" outlineLevel="4">
      <c r="A724" s="11">
        <v>146</v>
      </c>
      <c r="B724" s="12" t="s">
        <v>1447</v>
      </c>
      <c r="C724" s="11">
        <v>5</v>
      </c>
      <c r="D724" s="12" t="s">
        <v>935</v>
      </c>
      <c r="E724" s="11">
        <v>749</v>
      </c>
      <c r="F724" s="12" t="s">
        <v>1460</v>
      </c>
      <c r="G724" s="11">
        <v>27</v>
      </c>
    </row>
    <row r="725" spans="1:7" ht="14" outlineLevel="3">
      <c r="A725" s="11"/>
      <c r="B725" s="12"/>
      <c r="C725" s="11"/>
      <c r="D725" s="14" t="s">
        <v>938</v>
      </c>
      <c r="E725" s="11"/>
      <c r="F725" s="12"/>
      <c r="G725" s="11">
        <f>SUBTOTAL(1,G723:G724)</f>
        <v>26</v>
      </c>
    </row>
    <row r="726" spans="1:7" ht="14" outlineLevel="2">
      <c r="A726" s="15" t="s">
        <v>1461</v>
      </c>
      <c r="B726" s="12"/>
      <c r="C726" s="11"/>
      <c r="D726" s="12"/>
      <c r="E726" s="11"/>
      <c r="F726" s="12"/>
      <c r="G726" s="11">
        <f>SUBTOTAL(1,G706:G724)</f>
        <v>24.46153846153846</v>
      </c>
    </row>
    <row r="727" spans="1:7" ht="14" outlineLevel="4">
      <c r="A727" s="11">
        <v>148</v>
      </c>
      <c r="B727" s="12" t="s">
        <v>1462</v>
      </c>
      <c r="C727" s="11">
        <v>0</v>
      </c>
      <c r="D727" s="12" t="s">
        <v>915</v>
      </c>
      <c r="E727" s="11">
        <v>121</v>
      </c>
      <c r="F727" s="12" t="s">
        <v>1463</v>
      </c>
      <c r="G727" s="11">
        <v>26</v>
      </c>
    </row>
    <row r="728" spans="1:7" ht="14" outlineLevel="4">
      <c r="A728" s="11">
        <v>148</v>
      </c>
      <c r="B728" s="12" t="s">
        <v>1462</v>
      </c>
      <c r="C728" s="11">
        <v>0</v>
      </c>
      <c r="D728" s="12" t="s">
        <v>915</v>
      </c>
      <c r="E728" s="11">
        <v>931</v>
      </c>
      <c r="F728" s="12" t="s">
        <v>1464</v>
      </c>
      <c r="G728" s="11">
        <v>26</v>
      </c>
    </row>
    <row r="729" spans="1:7" ht="14" outlineLevel="3">
      <c r="A729" s="11"/>
      <c r="B729" s="12"/>
      <c r="C729" s="11"/>
      <c r="D729" s="14" t="s">
        <v>918</v>
      </c>
      <c r="E729" s="11"/>
      <c r="F729" s="12"/>
      <c r="G729" s="11">
        <f>SUBTOTAL(1,G727:G728)</f>
        <v>26</v>
      </c>
    </row>
    <row r="730" spans="1:7" ht="14" outlineLevel="4">
      <c r="A730" s="11">
        <v>148</v>
      </c>
      <c r="B730" s="12" t="s">
        <v>1462</v>
      </c>
      <c r="C730" s="11">
        <v>1</v>
      </c>
      <c r="D730" s="12" t="s">
        <v>919</v>
      </c>
      <c r="E730" s="11">
        <v>934</v>
      </c>
      <c r="F730" s="12" t="s">
        <v>1465</v>
      </c>
      <c r="G730" s="11">
        <v>26</v>
      </c>
    </row>
    <row r="731" spans="1:7" ht="14" outlineLevel="3">
      <c r="A731" s="11"/>
      <c r="B731" s="12"/>
      <c r="C731" s="11"/>
      <c r="D731" s="14" t="s">
        <v>923</v>
      </c>
      <c r="E731" s="11"/>
      <c r="F731" s="12"/>
      <c r="G731" s="11">
        <f>SUBTOTAL(1,G730:G730)</f>
        <v>26</v>
      </c>
    </row>
    <row r="732" spans="1:7" ht="14" outlineLevel="4">
      <c r="A732" s="11">
        <v>148</v>
      </c>
      <c r="B732" s="12" t="s">
        <v>1462</v>
      </c>
      <c r="C732" s="11">
        <v>2</v>
      </c>
      <c r="D732" s="12" t="s">
        <v>924</v>
      </c>
      <c r="E732" s="11">
        <v>111</v>
      </c>
      <c r="F732" s="12" t="s">
        <v>1466</v>
      </c>
      <c r="G732" s="11">
        <v>24</v>
      </c>
    </row>
    <row r="733" spans="1:7" ht="14" outlineLevel="4">
      <c r="A733" s="11">
        <v>148</v>
      </c>
      <c r="B733" s="12" t="s">
        <v>1462</v>
      </c>
      <c r="C733" s="11">
        <v>2</v>
      </c>
      <c r="D733" s="12" t="s">
        <v>924</v>
      </c>
      <c r="E733" s="11">
        <v>935</v>
      </c>
      <c r="F733" s="12" t="s">
        <v>950</v>
      </c>
      <c r="G733" s="11">
        <v>25</v>
      </c>
    </row>
    <row r="734" spans="1:7" ht="14" outlineLevel="3">
      <c r="A734" s="11"/>
      <c r="B734" s="12"/>
      <c r="C734" s="11"/>
      <c r="D734" s="14" t="s">
        <v>927</v>
      </c>
      <c r="E734" s="11"/>
      <c r="F734" s="12"/>
      <c r="G734" s="11">
        <f>SUBTOTAL(1,G732:G733)</f>
        <v>24.5</v>
      </c>
    </row>
    <row r="735" spans="1:7" ht="14" outlineLevel="4">
      <c r="A735" s="11">
        <v>148</v>
      </c>
      <c r="B735" s="12" t="s">
        <v>1462</v>
      </c>
      <c r="C735" s="11">
        <v>3</v>
      </c>
      <c r="D735" s="12" t="s">
        <v>928</v>
      </c>
      <c r="E735" s="11">
        <v>907</v>
      </c>
      <c r="F735" s="12" t="s">
        <v>1467</v>
      </c>
      <c r="G735" s="11">
        <v>23</v>
      </c>
    </row>
    <row r="736" spans="1:7" ht="14" outlineLevel="4">
      <c r="A736" s="11">
        <v>148</v>
      </c>
      <c r="B736" s="12" t="s">
        <v>1462</v>
      </c>
      <c r="C736" s="11">
        <v>3</v>
      </c>
      <c r="D736" s="12" t="s">
        <v>928</v>
      </c>
      <c r="E736" s="11">
        <v>330</v>
      </c>
      <c r="F736" s="12" t="s">
        <v>1468</v>
      </c>
      <c r="G736" s="11">
        <v>23</v>
      </c>
    </row>
    <row r="737" spans="1:7" ht="14" outlineLevel="3">
      <c r="A737" s="11"/>
      <c r="B737" s="12"/>
      <c r="C737" s="11"/>
      <c r="D737" s="14" t="s">
        <v>931</v>
      </c>
      <c r="E737" s="11"/>
      <c r="F737" s="12"/>
      <c r="G737" s="11">
        <f>SUBTOTAL(1,G735:G736)</f>
        <v>23</v>
      </c>
    </row>
    <row r="738" spans="1:7" ht="14" outlineLevel="4">
      <c r="A738" s="11">
        <v>148</v>
      </c>
      <c r="B738" s="12" t="s">
        <v>1462</v>
      </c>
      <c r="C738" s="11">
        <v>4</v>
      </c>
      <c r="D738" s="12" t="s">
        <v>932</v>
      </c>
      <c r="E738" s="11">
        <v>927</v>
      </c>
      <c r="F738" s="12" t="s">
        <v>1469</v>
      </c>
      <c r="G738" s="11">
        <v>23</v>
      </c>
    </row>
    <row r="739" spans="1:7" ht="14" outlineLevel="4">
      <c r="A739" s="11">
        <v>148</v>
      </c>
      <c r="B739" s="12" t="s">
        <v>1462</v>
      </c>
      <c r="C739" s="11">
        <v>4</v>
      </c>
      <c r="D739" s="12" t="s">
        <v>932</v>
      </c>
      <c r="E739" s="11">
        <v>551</v>
      </c>
      <c r="F739" s="12" t="s">
        <v>1470</v>
      </c>
      <c r="G739" s="11">
        <v>23</v>
      </c>
    </row>
    <row r="740" spans="1:7" ht="14" outlineLevel="3">
      <c r="A740" s="11"/>
      <c r="B740" s="12"/>
      <c r="C740" s="11"/>
      <c r="D740" s="14" t="s">
        <v>934</v>
      </c>
      <c r="E740" s="11"/>
      <c r="F740" s="12"/>
      <c r="G740" s="11">
        <f>SUBTOTAL(1,G738:G739)</f>
        <v>23</v>
      </c>
    </row>
    <row r="741" spans="1:7" ht="14" outlineLevel="4">
      <c r="A741" s="11">
        <v>148</v>
      </c>
      <c r="B741" s="12" t="s">
        <v>1462</v>
      </c>
      <c r="C741" s="11">
        <v>4</v>
      </c>
      <c r="D741" s="12" t="s">
        <v>935</v>
      </c>
      <c r="E741" s="11">
        <v>918</v>
      </c>
      <c r="F741" s="12" t="s">
        <v>1471</v>
      </c>
      <c r="G741" s="11">
        <v>10</v>
      </c>
    </row>
    <row r="742" spans="1:7" ht="14" outlineLevel="4">
      <c r="A742" s="11">
        <v>148</v>
      </c>
      <c r="B742" s="12" t="s">
        <v>1462</v>
      </c>
      <c r="C742" s="11">
        <v>5</v>
      </c>
      <c r="D742" s="12" t="s">
        <v>935</v>
      </c>
      <c r="E742" s="11">
        <v>916</v>
      </c>
      <c r="F742" s="12" t="s">
        <v>1472</v>
      </c>
      <c r="G742" s="11">
        <v>27</v>
      </c>
    </row>
    <row r="743" spans="1:7" ht="14" outlineLevel="4">
      <c r="A743" s="11">
        <v>148</v>
      </c>
      <c r="B743" s="12" t="s">
        <v>1462</v>
      </c>
      <c r="C743" s="11">
        <v>5</v>
      </c>
      <c r="D743" s="12" t="s">
        <v>935</v>
      </c>
      <c r="E743" s="11">
        <v>918</v>
      </c>
      <c r="F743" s="12" t="s">
        <v>1471</v>
      </c>
      <c r="G743" s="11">
        <v>12</v>
      </c>
    </row>
    <row r="744" spans="1:7" ht="14" outlineLevel="4">
      <c r="A744" s="11">
        <v>148</v>
      </c>
      <c r="B744" s="12" t="s">
        <v>1462</v>
      </c>
      <c r="C744" s="11">
        <v>5</v>
      </c>
      <c r="D744" s="12" t="s">
        <v>935</v>
      </c>
      <c r="E744" s="11">
        <v>938</v>
      </c>
      <c r="F744" s="12" t="s">
        <v>1473</v>
      </c>
      <c r="G744" s="11">
        <v>24</v>
      </c>
    </row>
    <row r="745" spans="1:7" ht="14" outlineLevel="3">
      <c r="A745" s="11"/>
      <c r="B745" s="12"/>
      <c r="C745" s="11"/>
      <c r="D745" s="14" t="s">
        <v>938</v>
      </c>
      <c r="E745" s="11"/>
      <c r="F745" s="12"/>
      <c r="G745" s="11">
        <f>SUBTOTAL(1,G741:G744)</f>
        <v>18.25</v>
      </c>
    </row>
    <row r="746" spans="1:7" ht="14" outlineLevel="2">
      <c r="A746" s="15" t="s">
        <v>1474</v>
      </c>
      <c r="B746" s="12"/>
      <c r="C746" s="11"/>
      <c r="D746" s="12"/>
      <c r="E746" s="11"/>
      <c r="F746" s="12"/>
      <c r="G746" s="11">
        <f>SUBTOTAL(1,G727:G744)</f>
        <v>22.46153846153846</v>
      </c>
    </row>
    <row r="747" spans="1:7" ht="14" outlineLevel="4">
      <c r="A747" s="11">
        <v>149</v>
      </c>
      <c r="B747" s="12" t="s">
        <v>1475</v>
      </c>
      <c r="C747" s="11">
        <v>0</v>
      </c>
      <c r="D747" s="12" t="s">
        <v>961</v>
      </c>
      <c r="E747" s="11">
        <v>33</v>
      </c>
      <c r="F747" s="12" t="s">
        <v>1476</v>
      </c>
      <c r="G747" s="11">
        <v>23</v>
      </c>
    </row>
    <row r="748" spans="1:7" ht="14" outlineLevel="3">
      <c r="A748" s="11"/>
      <c r="B748" s="12"/>
      <c r="C748" s="11"/>
      <c r="D748" s="14" t="s">
        <v>963</v>
      </c>
      <c r="E748" s="11"/>
      <c r="F748" s="12"/>
      <c r="G748" s="11">
        <f>SUBTOTAL(1,G747:G747)</f>
        <v>23</v>
      </c>
    </row>
    <row r="749" spans="1:7" ht="14" outlineLevel="4">
      <c r="A749" s="11">
        <v>149</v>
      </c>
      <c r="B749" s="12" t="s">
        <v>1475</v>
      </c>
      <c r="C749" s="11">
        <v>0</v>
      </c>
      <c r="D749" s="12" t="s">
        <v>1026</v>
      </c>
      <c r="E749" s="11">
        <v>51</v>
      </c>
      <c r="F749" s="12" t="s">
        <v>1477</v>
      </c>
      <c r="G749" s="11">
        <v>23</v>
      </c>
    </row>
    <row r="750" spans="1:7" ht="14" outlineLevel="3">
      <c r="A750" s="11"/>
      <c r="B750" s="12"/>
      <c r="C750" s="11"/>
      <c r="D750" s="14" t="s">
        <v>1029</v>
      </c>
      <c r="E750" s="11"/>
      <c r="F750" s="12"/>
      <c r="G750" s="11">
        <f>SUBTOTAL(1,G749:G749)</f>
        <v>23</v>
      </c>
    </row>
    <row r="751" spans="1:7" ht="14" outlineLevel="4">
      <c r="A751" s="11">
        <v>149</v>
      </c>
      <c r="B751" s="12" t="s">
        <v>1475</v>
      </c>
      <c r="C751" s="11">
        <v>1</v>
      </c>
      <c r="D751" s="12" t="s">
        <v>967</v>
      </c>
      <c r="E751" s="11">
        <v>71</v>
      </c>
      <c r="F751" s="12" t="s">
        <v>1478</v>
      </c>
      <c r="G751" s="11">
        <v>26</v>
      </c>
    </row>
    <row r="752" spans="1:7" ht="14" outlineLevel="3">
      <c r="A752" s="11"/>
      <c r="B752" s="12"/>
      <c r="C752" s="11"/>
      <c r="D752" s="14" t="s">
        <v>969</v>
      </c>
      <c r="E752" s="11"/>
      <c r="F752" s="12"/>
      <c r="G752" s="11">
        <f>SUBTOTAL(1,G751:G751)</f>
        <v>26</v>
      </c>
    </row>
    <row r="753" spans="1:7" ht="14" outlineLevel="4">
      <c r="A753" s="11">
        <v>149</v>
      </c>
      <c r="B753" s="12" t="s">
        <v>1475</v>
      </c>
      <c r="C753" s="11">
        <v>1</v>
      </c>
      <c r="D753" s="12" t="s">
        <v>964</v>
      </c>
      <c r="E753" s="11">
        <v>41</v>
      </c>
      <c r="F753" s="12" t="s">
        <v>1479</v>
      </c>
      <c r="G753" s="11">
        <v>27</v>
      </c>
    </row>
    <row r="754" spans="1:7" ht="14" outlineLevel="3">
      <c r="A754" s="11"/>
      <c r="B754" s="12"/>
      <c r="C754" s="11"/>
      <c r="D754" s="14" t="s">
        <v>966</v>
      </c>
      <c r="E754" s="11"/>
      <c r="F754" s="12"/>
      <c r="G754" s="11">
        <f>SUBTOTAL(1,G753:G753)</f>
        <v>27</v>
      </c>
    </row>
    <row r="755" spans="1:7" ht="14" outlineLevel="4">
      <c r="A755" s="11">
        <v>149</v>
      </c>
      <c r="B755" s="12" t="s">
        <v>1475</v>
      </c>
      <c r="C755" s="11">
        <v>2</v>
      </c>
      <c r="D755" s="12" t="s">
        <v>967</v>
      </c>
      <c r="E755" s="11">
        <v>71</v>
      </c>
      <c r="F755" s="12" t="s">
        <v>1478</v>
      </c>
      <c r="G755" s="11">
        <v>1</v>
      </c>
    </row>
    <row r="756" spans="1:7" ht="14" outlineLevel="3">
      <c r="A756" s="11"/>
      <c r="B756" s="12"/>
      <c r="C756" s="11"/>
      <c r="D756" s="14" t="s">
        <v>969</v>
      </c>
      <c r="E756" s="11"/>
      <c r="F756" s="12"/>
      <c r="G756" s="11">
        <f>SUBTOTAL(1,G755:G755)</f>
        <v>1</v>
      </c>
    </row>
    <row r="757" spans="1:7" ht="14" outlineLevel="4">
      <c r="A757" s="11">
        <v>149</v>
      </c>
      <c r="B757" s="12" t="s">
        <v>1475</v>
      </c>
      <c r="C757" s="11">
        <v>2</v>
      </c>
      <c r="D757" s="12" t="s">
        <v>971</v>
      </c>
      <c r="E757" s="11">
        <v>67</v>
      </c>
      <c r="F757" s="12" t="s">
        <v>1480</v>
      </c>
      <c r="G757" s="11">
        <v>26</v>
      </c>
    </row>
    <row r="758" spans="1:7" ht="14" outlineLevel="3">
      <c r="A758" s="11"/>
      <c r="B758" s="12"/>
      <c r="C758" s="11"/>
      <c r="D758" s="14" t="s">
        <v>973</v>
      </c>
      <c r="E758" s="11"/>
      <c r="F758" s="12"/>
      <c r="G758" s="11">
        <f>SUBTOTAL(1,G757:G757)</f>
        <v>26</v>
      </c>
    </row>
    <row r="759" spans="1:7" ht="14" outlineLevel="4">
      <c r="A759" s="11">
        <v>149</v>
      </c>
      <c r="B759" s="12" t="s">
        <v>1475</v>
      </c>
      <c r="C759" s="11">
        <v>2</v>
      </c>
      <c r="D759" s="12" t="s">
        <v>974</v>
      </c>
      <c r="E759" s="11">
        <v>32</v>
      </c>
      <c r="F759" s="12" t="s">
        <v>1481</v>
      </c>
      <c r="G759" s="11">
        <v>25</v>
      </c>
    </row>
    <row r="760" spans="1:7" ht="14" outlineLevel="3">
      <c r="A760" s="11"/>
      <c r="B760" s="12"/>
      <c r="C760" s="11"/>
      <c r="D760" s="14" t="s">
        <v>976</v>
      </c>
      <c r="E760" s="11"/>
      <c r="F760" s="12"/>
      <c r="G760" s="11">
        <f>SUBTOTAL(1,G759:G759)</f>
        <v>25</v>
      </c>
    </row>
    <row r="761" spans="1:7" ht="14" outlineLevel="4">
      <c r="A761" s="11">
        <v>149</v>
      </c>
      <c r="B761" s="12" t="s">
        <v>1475</v>
      </c>
      <c r="C761" s="11">
        <v>3</v>
      </c>
      <c r="D761" s="12" t="s">
        <v>1107</v>
      </c>
      <c r="E761" s="11">
        <v>58</v>
      </c>
      <c r="F761" s="12" t="s">
        <v>1482</v>
      </c>
      <c r="G761" s="11">
        <v>24</v>
      </c>
    </row>
    <row r="762" spans="1:7" ht="14" outlineLevel="3">
      <c r="A762" s="11"/>
      <c r="B762" s="12"/>
      <c r="C762" s="11"/>
      <c r="D762" s="14" t="s">
        <v>1110</v>
      </c>
      <c r="E762" s="11"/>
      <c r="F762" s="12"/>
      <c r="G762" s="11">
        <f>SUBTOTAL(1,G761:G761)</f>
        <v>24</v>
      </c>
    </row>
    <row r="763" spans="1:7" ht="14" outlineLevel="4">
      <c r="A763" s="11">
        <v>149</v>
      </c>
      <c r="B763" s="12" t="s">
        <v>1475</v>
      </c>
      <c r="C763" s="11">
        <v>3</v>
      </c>
      <c r="D763" s="12" t="s">
        <v>977</v>
      </c>
      <c r="E763" s="11">
        <v>49</v>
      </c>
      <c r="F763" s="12" t="s">
        <v>1483</v>
      </c>
      <c r="G763" s="11">
        <v>23</v>
      </c>
    </row>
    <row r="764" spans="1:7" ht="14" outlineLevel="4">
      <c r="A764" s="11">
        <v>149</v>
      </c>
      <c r="B764" s="12" t="s">
        <v>1475</v>
      </c>
      <c r="C764" s="11">
        <v>3</v>
      </c>
      <c r="D764" s="12" t="s">
        <v>977</v>
      </c>
      <c r="E764" s="11">
        <v>72</v>
      </c>
      <c r="F764" s="12" t="s">
        <v>1484</v>
      </c>
      <c r="G764" s="11">
        <v>19</v>
      </c>
    </row>
    <row r="765" spans="1:7" ht="14" outlineLevel="3">
      <c r="A765" s="11"/>
      <c r="B765" s="12"/>
      <c r="C765" s="11"/>
      <c r="D765" s="14" t="s">
        <v>980</v>
      </c>
      <c r="E765" s="11"/>
      <c r="F765" s="12"/>
      <c r="G765" s="11">
        <f>SUBTOTAL(1,G763:G764)</f>
        <v>21</v>
      </c>
    </row>
    <row r="766" spans="1:7" ht="14" outlineLevel="4">
      <c r="A766" s="11">
        <v>149</v>
      </c>
      <c r="B766" s="12" t="s">
        <v>1475</v>
      </c>
      <c r="C766" s="11">
        <v>4</v>
      </c>
      <c r="D766" s="12" t="s">
        <v>1112</v>
      </c>
      <c r="E766" s="11">
        <v>77</v>
      </c>
      <c r="F766" s="12" t="s">
        <v>327</v>
      </c>
      <c r="G766" s="11">
        <v>22</v>
      </c>
    </row>
    <row r="767" spans="1:7" ht="14" outlineLevel="3">
      <c r="A767" s="11"/>
      <c r="B767" s="12"/>
      <c r="C767" s="11"/>
      <c r="D767" s="14" t="s">
        <v>1115</v>
      </c>
      <c r="E767" s="11"/>
      <c r="F767" s="12"/>
      <c r="G767" s="11">
        <f>SUBTOTAL(1,G766:G766)</f>
        <v>22</v>
      </c>
    </row>
    <row r="768" spans="1:7" ht="14" outlineLevel="4">
      <c r="A768" s="11">
        <v>149</v>
      </c>
      <c r="B768" s="12" t="s">
        <v>1475</v>
      </c>
      <c r="C768" s="11">
        <v>4</v>
      </c>
      <c r="D768" s="12" t="s">
        <v>981</v>
      </c>
      <c r="E768" s="11">
        <v>73</v>
      </c>
      <c r="F768" s="12" t="s">
        <v>1485</v>
      </c>
      <c r="G768" s="11">
        <v>21</v>
      </c>
    </row>
    <row r="769" spans="1:7" ht="14" outlineLevel="4">
      <c r="A769" s="11">
        <v>149</v>
      </c>
      <c r="B769" s="12" t="s">
        <v>1475</v>
      </c>
      <c r="C769" s="11">
        <v>4</v>
      </c>
      <c r="D769" s="12" t="s">
        <v>981</v>
      </c>
      <c r="E769" s="11">
        <v>18</v>
      </c>
      <c r="F769" s="12" t="s">
        <v>44</v>
      </c>
      <c r="G769" s="11">
        <v>22</v>
      </c>
    </row>
    <row r="770" spans="1:7" ht="14" outlineLevel="3">
      <c r="A770" s="11"/>
      <c r="B770" s="12"/>
      <c r="C770" s="11"/>
      <c r="D770" s="14" t="s">
        <v>984</v>
      </c>
      <c r="E770" s="11"/>
      <c r="F770" s="12"/>
      <c r="G770" s="11">
        <f>SUBTOTAL(1,G768:G769)</f>
        <v>21.5</v>
      </c>
    </row>
    <row r="771" spans="1:7" ht="14" outlineLevel="4">
      <c r="A771" s="11">
        <v>149</v>
      </c>
      <c r="B771" s="12" t="s">
        <v>1475</v>
      </c>
      <c r="C771" s="11">
        <v>5</v>
      </c>
      <c r="D771" s="12" t="s">
        <v>985</v>
      </c>
      <c r="E771" s="11">
        <v>37</v>
      </c>
      <c r="F771" s="12" t="s">
        <v>1486</v>
      </c>
      <c r="G771" s="11">
        <v>31</v>
      </c>
    </row>
    <row r="772" spans="1:7" ht="14" outlineLevel="4">
      <c r="A772" s="11">
        <v>149</v>
      </c>
      <c r="B772" s="12" t="s">
        <v>1475</v>
      </c>
      <c r="C772" s="11">
        <v>5</v>
      </c>
      <c r="D772" s="12" t="s">
        <v>985</v>
      </c>
      <c r="E772" s="11">
        <v>44</v>
      </c>
      <c r="F772" s="12" t="s">
        <v>1487</v>
      </c>
      <c r="G772" s="11">
        <v>31</v>
      </c>
    </row>
    <row r="773" spans="1:7" ht="14" outlineLevel="3">
      <c r="A773" s="11"/>
      <c r="B773" s="12"/>
      <c r="C773" s="11"/>
      <c r="D773" s="14" t="s">
        <v>988</v>
      </c>
      <c r="E773" s="11"/>
      <c r="F773" s="12"/>
      <c r="G773" s="11">
        <f>SUBTOTAL(1,G771:G772)</f>
        <v>31</v>
      </c>
    </row>
    <row r="774" spans="1:7" ht="14" outlineLevel="2">
      <c r="A774" s="15" t="s">
        <v>1488</v>
      </c>
      <c r="B774" s="12"/>
      <c r="C774" s="11"/>
      <c r="D774" s="12"/>
      <c r="E774" s="11"/>
      <c r="F774" s="12"/>
      <c r="G774" s="11">
        <f>SUBTOTAL(1,G747:G772)</f>
        <v>22.933333333333334</v>
      </c>
    </row>
    <row r="775" spans="1:7" ht="14" outlineLevel="4">
      <c r="A775" s="11">
        <v>151</v>
      </c>
      <c r="B775" s="12" t="s">
        <v>1489</v>
      </c>
      <c r="C775" s="11">
        <v>-1</v>
      </c>
      <c r="D775" s="12" t="s">
        <v>942</v>
      </c>
      <c r="E775" s="11">
        <v>924</v>
      </c>
      <c r="F775" s="12" t="s">
        <v>1490</v>
      </c>
      <c r="G775" s="11">
        <v>24</v>
      </c>
    </row>
    <row r="776" spans="1:7" ht="14" outlineLevel="3">
      <c r="A776" s="11"/>
      <c r="B776" s="12"/>
      <c r="C776" s="11"/>
      <c r="D776" s="14" t="s">
        <v>944</v>
      </c>
      <c r="E776" s="11"/>
      <c r="F776" s="12"/>
      <c r="G776" s="11">
        <f>SUBTOTAL(1,G775:G775)</f>
        <v>24</v>
      </c>
    </row>
    <row r="777" spans="1:7" ht="14" outlineLevel="4">
      <c r="A777" s="11">
        <v>151</v>
      </c>
      <c r="B777" s="12" t="s">
        <v>1489</v>
      </c>
      <c r="C777" s="11">
        <v>0</v>
      </c>
      <c r="D777" s="12" t="s">
        <v>915</v>
      </c>
      <c r="E777" s="11">
        <v>2</v>
      </c>
      <c r="F777" s="12" t="s">
        <v>1491</v>
      </c>
      <c r="G777" s="11">
        <v>25</v>
      </c>
    </row>
    <row r="778" spans="1:7" ht="14" outlineLevel="4">
      <c r="A778" s="11">
        <v>151</v>
      </c>
      <c r="B778" s="12" t="s">
        <v>1489</v>
      </c>
      <c r="C778" s="11">
        <v>0</v>
      </c>
      <c r="D778" s="12" t="s">
        <v>915</v>
      </c>
      <c r="E778" s="11">
        <v>107</v>
      </c>
      <c r="F778" s="12" t="s">
        <v>1492</v>
      </c>
      <c r="G778" s="11">
        <v>25</v>
      </c>
    </row>
    <row r="779" spans="1:7" ht="14" outlineLevel="4">
      <c r="A779" s="11">
        <v>151</v>
      </c>
      <c r="B779" s="12" t="s">
        <v>1489</v>
      </c>
      <c r="C779" s="11">
        <v>0</v>
      </c>
      <c r="D779" s="12" t="s">
        <v>915</v>
      </c>
      <c r="E779" s="11">
        <v>922</v>
      </c>
      <c r="F779" s="12" t="s">
        <v>1493</v>
      </c>
      <c r="G779" s="11">
        <v>25</v>
      </c>
    </row>
    <row r="780" spans="1:7" ht="14" outlineLevel="3">
      <c r="A780" s="11"/>
      <c r="B780" s="12"/>
      <c r="C780" s="11"/>
      <c r="D780" s="14" t="s">
        <v>918</v>
      </c>
      <c r="E780" s="11"/>
      <c r="F780" s="12"/>
      <c r="G780" s="11">
        <f>SUBTOTAL(1,G777:G779)</f>
        <v>25</v>
      </c>
    </row>
    <row r="781" spans="1:7" ht="14" outlineLevel="4">
      <c r="A781" s="11">
        <v>151</v>
      </c>
      <c r="B781" s="12" t="s">
        <v>1489</v>
      </c>
      <c r="C781" s="11">
        <v>1</v>
      </c>
      <c r="D781" s="12" t="s">
        <v>919</v>
      </c>
      <c r="E781" s="11">
        <v>925</v>
      </c>
      <c r="F781" s="12" t="s">
        <v>1494</v>
      </c>
      <c r="G781" s="11">
        <v>24</v>
      </c>
    </row>
    <row r="782" spans="1:7" ht="14" outlineLevel="4">
      <c r="A782" s="11">
        <v>151</v>
      </c>
      <c r="B782" s="12" t="s">
        <v>1489</v>
      </c>
      <c r="C782" s="11">
        <v>1</v>
      </c>
      <c r="D782" s="12" t="s">
        <v>919</v>
      </c>
      <c r="E782" s="11">
        <v>102</v>
      </c>
      <c r="F782" s="12" t="s">
        <v>1495</v>
      </c>
      <c r="G782" s="11">
        <v>23</v>
      </c>
    </row>
    <row r="783" spans="1:7" ht="14" outlineLevel="4">
      <c r="A783" s="11">
        <v>151</v>
      </c>
      <c r="B783" s="12" t="s">
        <v>1489</v>
      </c>
      <c r="C783" s="11">
        <v>1</v>
      </c>
      <c r="D783" s="12" t="s">
        <v>919</v>
      </c>
      <c r="E783" s="11">
        <v>103</v>
      </c>
      <c r="F783" s="12" t="s">
        <v>1496</v>
      </c>
      <c r="G783" s="11">
        <v>24</v>
      </c>
    </row>
    <row r="784" spans="1:7" ht="14" outlineLevel="3">
      <c r="A784" s="11"/>
      <c r="B784" s="12"/>
      <c r="C784" s="11"/>
      <c r="D784" s="14" t="s">
        <v>923</v>
      </c>
      <c r="E784" s="11"/>
      <c r="F784" s="12"/>
      <c r="G784" s="11">
        <f>SUBTOTAL(1,G781:G783)</f>
        <v>23.666666666666668</v>
      </c>
    </row>
    <row r="785" spans="1:7" ht="14" outlineLevel="4">
      <c r="A785" s="11">
        <v>151</v>
      </c>
      <c r="B785" s="12" t="s">
        <v>1489</v>
      </c>
      <c r="C785" s="11">
        <v>2</v>
      </c>
      <c r="D785" s="12" t="s">
        <v>924</v>
      </c>
      <c r="E785" s="11">
        <v>931</v>
      </c>
      <c r="F785" s="12" t="s">
        <v>1497</v>
      </c>
      <c r="G785" s="11">
        <v>23</v>
      </c>
    </row>
    <row r="786" spans="1:7" ht="14" outlineLevel="4">
      <c r="A786" s="11">
        <v>151</v>
      </c>
      <c r="B786" s="12" t="s">
        <v>1489</v>
      </c>
      <c r="C786" s="11">
        <v>2</v>
      </c>
      <c r="D786" s="12" t="s">
        <v>924</v>
      </c>
      <c r="E786" s="11">
        <v>916</v>
      </c>
      <c r="F786" s="12" t="s">
        <v>1498</v>
      </c>
      <c r="G786" s="11">
        <v>25</v>
      </c>
    </row>
    <row r="787" spans="1:7" ht="14" outlineLevel="4">
      <c r="A787" s="11">
        <v>151</v>
      </c>
      <c r="B787" s="12" t="s">
        <v>1489</v>
      </c>
      <c r="C787" s="11">
        <v>2</v>
      </c>
      <c r="D787" s="12" t="s">
        <v>924</v>
      </c>
      <c r="E787" s="11">
        <v>938</v>
      </c>
      <c r="F787" s="12" t="s">
        <v>1499</v>
      </c>
      <c r="G787" s="11">
        <v>24</v>
      </c>
    </row>
    <row r="788" spans="1:7" ht="14" outlineLevel="3">
      <c r="A788" s="11"/>
      <c r="B788" s="12"/>
      <c r="C788" s="11"/>
      <c r="D788" s="14" t="s">
        <v>927</v>
      </c>
      <c r="E788" s="11"/>
      <c r="F788" s="12"/>
      <c r="G788" s="11">
        <f>SUBTOTAL(1,G785:G787)</f>
        <v>24</v>
      </c>
    </row>
    <row r="789" spans="1:7" ht="14" outlineLevel="4">
      <c r="A789" s="11">
        <v>151</v>
      </c>
      <c r="B789" s="12" t="s">
        <v>1489</v>
      </c>
      <c r="C789" s="11">
        <v>3</v>
      </c>
      <c r="D789" s="12" t="s">
        <v>928</v>
      </c>
      <c r="E789" s="11">
        <v>926</v>
      </c>
      <c r="F789" s="12" t="s">
        <v>1500</v>
      </c>
      <c r="G789" s="11">
        <v>21</v>
      </c>
    </row>
    <row r="790" spans="1:7" ht="14" outlineLevel="4">
      <c r="A790" s="11">
        <v>151</v>
      </c>
      <c r="B790" s="12" t="s">
        <v>1489</v>
      </c>
      <c r="C790" s="11">
        <v>3</v>
      </c>
      <c r="D790" s="12" t="s">
        <v>928</v>
      </c>
      <c r="E790" s="11">
        <v>917</v>
      </c>
      <c r="F790" s="12" t="s">
        <v>1501</v>
      </c>
      <c r="G790" s="11">
        <v>23</v>
      </c>
    </row>
    <row r="791" spans="1:7" ht="14" outlineLevel="4">
      <c r="A791" s="11">
        <v>151</v>
      </c>
      <c r="B791" s="12" t="s">
        <v>1489</v>
      </c>
      <c r="C791" s="11">
        <v>3</v>
      </c>
      <c r="D791" s="12" t="s">
        <v>928</v>
      </c>
      <c r="E791" s="11">
        <v>104</v>
      </c>
      <c r="F791" s="12" t="s">
        <v>1502</v>
      </c>
      <c r="G791" s="11">
        <v>21</v>
      </c>
    </row>
    <row r="792" spans="1:7" ht="14" outlineLevel="3">
      <c r="A792" s="11"/>
      <c r="B792" s="12"/>
      <c r="C792" s="11"/>
      <c r="D792" s="14" t="s">
        <v>931</v>
      </c>
      <c r="E792" s="11"/>
      <c r="F792" s="12"/>
      <c r="G792" s="11">
        <f>SUBTOTAL(1,G789:G791)</f>
        <v>21.666666666666668</v>
      </c>
    </row>
    <row r="793" spans="1:7" ht="14" outlineLevel="4">
      <c r="A793" s="11">
        <v>151</v>
      </c>
      <c r="B793" s="12" t="s">
        <v>1489</v>
      </c>
      <c r="C793" s="11">
        <v>4</v>
      </c>
      <c r="D793" s="12" t="s">
        <v>932</v>
      </c>
      <c r="E793" s="11">
        <v>918</v>
      </c>
      <c r="F793" s="12" t="s">
        <v>1503</v>
      </c>
      <c r="G793" s="11">
        <v>30</v>
      </c>
    </row>
    <row r="794" spans="1:7" ht="14" outlineLevel="4">
      <c r="A794" s="11">
        <v>151</v>
      </c>
      <c r="B794" s="12" t="s">
        <v>1489</v>
      </c>
      <c r="C794" s="11">
        <v>4</v>
      </c>
      <c r="D794" s="12" t="s">
        <v>932</v>
      </c>
      <c r="E794" s="11">
        <v>401</v>
      </c>
      <c r="F794" s="12" t="s">
        <v>1504</v>
      </c>
      <c r="G794" s="11">
        <v>31</v>
      </c>
    </row>
    <row r="795" spans="1:7" ht="14" outlineLevel="3">
      <c r="A795" s="11"/>
      <c r="B795" s="12"/>
      <c r="C795" s="11"/>
      <c r="D795" s="14" t="s">
        <v>934</v>
      </c>
      <c r="E795" s="11"/>
      <c r="F795" s="12"/>
      <c r="G795" s="11">
        <f>SUBTOTAL(1,G793:G794)</f>
        <v>30.5</v>
      </c>
    </row>
    <row r="796" spans="1:7" ht="14" outlineLevel="4">
      <c r="A796" s="11">
        <v>151</v>
      </c>
      <c r="B796" s="12" t="s">
        <v>1489</v>
      </c>
      <c r="C796" s="11">
        <v>4</v>
      </c>
      <c r="D796" s="12" t="s">
        <v>935</v>
      </c>
      <c r="E796" s="11">
        <v>933</v>
      </c>
      <c r="F796" s="12" t="s">
        <v>1505</v>
      </c>
      <c r="G796" s="11">
        <v>6</v>
      </c>
    </row>
    <row r="797" spans="1:7" ht="14" outlineLevel="4">
      <c r="A797" s="11">
        <v>151</v>
      </c>
      <c r="B797" s="12" t="s">
        <v>1489</v>
      </c>
      <c r="C797" s="11">
        <v>5</v>
      </c>
      <c r="D797" s="12" t="s">
        <v>935</v>
      </c>
      <c r="E797" s="11">
        <v>933</v>
      </c>
      <c r="F797" s="12" t="s">
        <v>1505</v>
      </c>
      <c r="G797" s="11">
        <v>24</v>
      </c>
    </row>
    <row r="798" spans="1:7" ht="14" outlineLevel="4">
      <c r="A798" s="11">
        <v>151</v>
      </c>
      <c r="B798" s="12" t="s">
        <v>1489</v>
      </c>
      <c r="C798" s="11">
        <v>5</v>
      </c>
      <c r="D798" s="12" t="s">
        <v>935</v>
      </c>
      <c r="E798" s="11">
        <v>934</v>
      </c>
      <c r="F798" s="12" t="s">
        <v>996</v>
      </c>
      <c r="G798" s="11">
        <v>31</v>
      </c>
    </row>
    <row r="799" spans="1:7" ht="14" outlineLevel="3">
      <c r="A799" s="11"/>
      <c r="B799" s="12"/>
      <c r="C799" s="11"/>
      <c r="D799" s="14" t="s">
        <v>938</v>
      </c>
      <c r="E799" s="11"/>
      <c r="F799" s="12"/>
      <c r="G799" s="11">
        <f>SUBTOTAL(1,G796:G798)</f>
        <v>20.333333333333332</v>
      </c>
    </row>
    <row r="800" spans="1:7" ht="14" outlineLevel="2">
      <c r="A800" s="15" t="s">
        <v>1506</v>
      </c>
      <c r="B800" s="12"/>
      <c r="C800" s="11"/>
      <c r="D800" s="12"/>
      <c r="E800" s="11"/>
      <c r="F800" s="12"/>
      <c r="G800" s="11">
        <f>SUBTOTAL(1,G775:G798)</f>
        <v>23.833333333333332</v>
      </c>
    </row>
    <row r="801" spans="1:7" ht="28" outlineLevel="4">
      <c r="A801" s="11">
        <v>154</v>
      </c>
      <c r="B801" s="12" t="s">
        <v>1507</v>
      </c>
      <c r="C801" s="11">
        <v>0</v>
      </c>
      <c r="D801" s="12" t="s">
        <v>1026</v>
      </c>
      <c r="E801" s="11">
        <v>589</v>
      </c>
      <c r="F801" s="12" t="s">
        <v>1508</v>
      </c>
      <c r="G801" s="11">
        <v>21</v>
      </c>
    </row>
    <row r="802" spans="1:7" ht="28" outlineLevel="4">
      <c r="A802" s="11">
        <v>154</v>
      </c>
      <c r="B802" s="12" t="s">
        <v>1507</v>
      </c>
      <c r="C802" s="11">
        <v>0</v>
      </c>
      <c r="D802" s="12" t="s">
        <v>1026</v>
      </c>
      <c r="E802" s="11">
        <v>596</v>
      </c>
      <c r="F802" s="12" t="s">
        <v>813</v>
      </c>
      <c r="G802" s="11">
        <v>21</v>
      </c>
    </row>
    <row r="803" spans="1:7" ht="14" outlineLevel="3">
      <c r="A803" s="11"/>
      <c r="B803" s="12"/>
      <c r="C803" s="11"/>
      <c r="D803" s="14" t="s">
        <v>1029</v>
      </c>
      <c r="E803" s="11"/>
      <c r="F803" s="12"/>
      <c r="G803" s="11">
        <f>SUBTOTAL(1,G801:G802)</f>
        <v>21</v>
      </c>
    </row>
    <row r="804" spans="1:7" ht="28" outlineLevel="4">
      <c r="A804" s="11">
        <v>154</v>
      </c>
      <c r="B804" s="12" t="s">
        <v>1507</v>
      </c>
      <c r="C804" s="11">
        <v>1</v>
      </c>
      <c r="D804" s="12" t="s">
        <v>964</v>
      </c>
      <c r="E804" s="11">
        <v>584</v>
      </c>
      <c r="F804" s="12" t="s">
        <v>1509</v>
      </c>
      <c r="G804" s="11">
        <v>23</v>
      </c>
    </row>
    <row r="805" spans="1:7" ht="28" outlineLevel="4">
      <c r="A805" s="11">
        <v>154</v>
      </c>
      <c r="B805" s="12" t="s">
        <v>1507</v>
      </c>
      <c r="C805" s="11">
        <v>1</v>
      </c>
      <c r="D805" s="12" t="s">
        <v>964</v>
      </c>
      <c r="E805" s="11">
        <v>581</v>
      </c>
      <c r="F805" s="12" t="s">
        <v>1510</v>
      </c>
      <c r="G805" s="11">
        <v>20</v>
      </c>
    </row>
    <row r="806" spans="1:7" ht="14" outlineLevel="3">
      <c r="A806" s="11"/>
      <c r="B806" s="12"/>
      <c r="C806" s="11"/>
      <c r="D806" s="14" t="s">
        <v>966</v>
      </c>
      <c r="E806" s="11"/>
      <c r="F806" s="12"/>
      <c r="G806" s="11">
        <f>SUBTOTAL(1,G804:G805)</f>
        <v>21.5</v>
      </c>
    </row>
    <row r="807" spans="1:7" ht="28" outlineLevel="4">
      <c r="A807" s="11">
        <v>154</v>
      </c>
      <c r="B807" s="12" t="s">
        <v>1507</v>
      </c>
      <c r="C807" s="11">
        <v>2</v>
      </c>
      <c r="D807" s="12" t="s">
        <v>974</v>
      </c>
      <c r="E807" s="11">
        <v>595</v>
      </c>
      <c r="F807" s="12" t="s">
        <v>1511</v>
      </c>
      <c r="G807" s="11">
        <v>24</v>
      </c>
    </row>
    <row r="808" spans="1:7" ht="28" outlineLevel="4">
      <c r="A808" s="11">
        <v>154</v>
      </c>
      <c r="B808" s="12" t="s">
        <v>1507</v>
      </c>
      <c r="C808" s="11">
        <v>2</v>
      </c>
      <c r="D808" s="12" t="s">
        <v>974</v>
      </c>
      <c r="E808" s="11">
        <v>221</v>
      </c>
      <c r="F808" s="12" t="s">
        <v>1512</v>
      </c>
      <c r="G808" s="11">
        <v>29</v>
      </c>
    </row>
    <row r="809" spans="1:7" ht="14" outlineLevel="3">
      <c r="A809" s="11"/>
      <c r="B809" s="12"/>
      <c r="C809" s="11"/>
      <c r="D809" s="14" t="s">
        <v>976</v>
      </c>
      <c r="E809" s="11"/>
      <c r="F809" s="12"/>
      <c r="G809" s="11">
        <f>SUBTOTAL(1,G807:G808)</f>
        <v>26.5</v>
      </c>
    </row>
    <row r="810" spans="1:7" ht="28" outlineLevel="4">
      <c r="A810" s="11">
        <v>154</v>
      </c>
      <c r="B810" s="12" t="s">
        <v>1507</v>
      </c>
      <c r="C810" s="11">
        <v>3</v>
      </c>
      <c r="D810" s="12" t="s">
        <v>977</v>
      </c>
      <c r="E810" s="11">
        <v>592</v>
      </c>
      <c r="F810" s="12" t="s">
        <v>1513</v>
      </c>
      <c r="G810" s="11">
        <v>23</v>
      </c>
    </row>
    <row r="811" spans="1:7" ht="14" outlineLevel="3">
      <c r="A811" s="11"/>
      <c r="B811" s="12"/>
      <c r="C811" s="11"/>
      <c r="D811" s="14" t="s">
        <v>980</v>
      </c>
      <c r="E811" s="11"/>
      <c r="F811" s="12"/>
      <c r="G811" s="11">
        <f>SUBTOTAL(1,G810:G810)</f>
        <v>23</v>
      </c>
    </row>
    <row r="812" spans="1:7" ht="28" outlineLevel="4">
      <c r="A812" s="11">
        <v>154</v>
      </c>
      <c r="B812" s="12" t="s">
        <v>1507</v>
      </c>
      <c r="C812" s="11">
        <v>4</v>
      </c>
      <c r="D812" s="12" t="s">
        <v>981</v>
      </c>
      <c r="E812" s="11">
        <v>597</v>
      </c>
      <c r="F812" s="12" t="s">
        <v>1514</v>
      </c>
      <c r="G812" s="11">
        <v>30</v>
      </c>
    </row>
    <row r="813" spans="1:7" ht="14" outlineLevel="3">
      <c r="A813" s="11"/>
      <c r="B813" s="12"/>
      <c r="C813" s="11"/>
      <c r="D813" s="14" t="s">
        <v>984</v>
      </c>
      <c r="E813" s="11"/>
      <c r="F813" s="12"/>
      <c r="G813" s="11">
        <f>SUBTOTAL(1,G812:G812)</f>
        <v>30</v>
      </c>
    </row>
    <row r="814" spans="1:7" ht="28" outlineLevel="4">
      <c r="A814" s="11">
        <v>154</v>
      </c>
      <c r="B814" s="12" t="s">
        <v>1507</v>
      </c>
      <c r="C814" s="11">
        <v>5</v>
      </c>
      <c r="D814" s="12" t="s">
        <v>985</v>
      </c>
      <c r="E814" s="11">
        <v>553</v>
      </c>
      <c r="F814" s="12" t="s">
        <v>1243</v>
      </c>
      <c r="G814" s="11">
        <v>30</v>
      </c>
    </row>
    <row r="815" spans="1:7" ht="14" outlineLevel="3">
      <c r="A815" s="11"/>
      <c r="B815" s="12"/>
      <c r="C815" s="11"/>
      <c r="D815" s="14" t="s">
        <v>988</v>
      </c>
      <c r="E815" s="11"/>
      <c r="F815" s="12"/>
      <c r="G815" s="11">
        <f>SUBTOTAL(1,G814:G814)</f>
        <v>30</v>
      </c>
    </row>
    <row r="816" spans="1:7" ht="14" outlineLevel="2">
      <c r="A816" s="15" t="s">
        <v>1515</v>
      </c>
      <c r="B816" s="12"/>
      <c r="C816" s="11"/>
      <c r="D816" s="12"/>
      <c r="E816" s="11"/>
      <c r="F816" s="12"/>
      <c r="G816" s="11">
        <f>SUBTOTAL(1,G801:G814)</f>
        <v>24.555555555555557</v>
      </c>
    </row>
    <row r="817" spans="1:7" ht="14" outlineLevel="4">
      <c r="A817" s="11">
        <v>157</v>
      </c>
      <c r="B817" s="12" t="s">
        <v>1516</v>
      </c>
      <c r="C817" s="11">
        <v>-1</v>
      </c>
      <c r="D817" s="12" t="s">
        <v>942</v>
      </c>
      <c r="E817" s="11">
        <v>934</v>
      </c>
      <c r="F817" s="12" t="s">
        <v>1517</v>
      </c>
      <c r="G817" s="11">
        <v>25</v>
      </c>
    </row>
    <row r="818" spans="1:7" ht="14" outlineLevel="3">
      <c r="A818" s="11"/>
      <c r="B818" s="12"/>
      <c r="C818" s="11"/>
      <c r="D818" s="14" t="s">
        <v>944</v>
      </c>
      <c r="E818" s="11"/>
      <c r="F818" s="12"/>
      <c r="G818" s="11">
        <f>SUBTOTAL(1,G817:G817)</f>
        <v>25</v>
      </c>
    </row>
    <row r="819" spans="1:7" ht="14" outlineLevel="4">
      <c r="A819" s="11">
        <v>157</v>
      </c>
      <c r="B819" s="12" t="s">
        <v>1516</v>
      </c>
      <c r="C819" s="11">
        <v>0</v>
      </c>
      <c r="D819" s="12" t="s">
        <v>915</v>
      </c>
      <c r="E819" s="11">
        <v>3</v>
      </c>
      <c r="F819" s="12" t="s">
        <v>1518</v>
      </c>
      <c r="G819" s="11">
        <v>27</v>
      </c>
    </row>
    <row r="820" spans="1:7" ht="14" outlineLevel="4">
      <c r="A820" s="11">
        <v>157</v>
      </c>
      <c r="B820" s="12" t="s">
        <v>1516</v>
      </c>
      <c r="C820" s="11">
        <v>0</v>
      </c>
      <c r="D820" s="12" t="s">
        <v>915</v>
      </c>
      <c r="E820" s="11">
        <v>935</v>
      </c>
      <c r="F820" s="12" t="s">
        <v>1519</v>
      </c>
      <c r="G820" s="11">
        <v>27</v>
      </c>
    </row>
    <row r="821" spans="1:7" ht="14" outlineLevel="3">
      <c r="A821" s="11"/>
      <c r="B821" s="12"/>
      <c r="C821" s="11"/>
      <c r="D821" s="14" t="s">
        <v>918</v>
      </c>
      <c r="E821" s="11"/>
      <c r="F821" s="12"/>
      <c r="G821" s="11">
        <f>SUBTOTAL(1,G819:G820)</f>
        <v>27</v>
      </c>
    </row>
    <row r="822" spans="1:7" ht="14" outlineLevel="4">
      <c r="A822" s="11">
        <v>157</v>
      </c>
      <c r="B822" s="12" t="s">
        <v>1516</v>
      </c>
      <c r="C822" s="11">
        <v>1</v>
      </c>
      <c r="D822" s="12" t="s">
        <v>919</v>
      </c>
      <c r="E822" s="11">
        <v>926</v>
      </c>
      <c r="F822" s="12" t="s">
        <v>1520</v>
      </c>
      <c r="G822" s="11">
        <v>25</v>
      </c>
    </row>
    <row r="823" spans="1:7" ht="14" outlineLevel="4">
      <c r="A823" s="11">
        <v>157</v>
      </c>
      <c r="B823" s="12" t="s">
        <v>1516</v>
      </c>
      <c r="C823" s="11">
        <v>1</v>
      </c>
      <c r="D823" s="12" t="s">
        <v>919</v>
      </c>
      <c r="E823" s="11">
        <v>928</v>
      </c>
      <c r="F823" s="12" t="s">
        <v>1521</v>
      </c>
      <c r="G823" s="11">
        <v>24</v>
      </c>
    </row>
    <row r="824" spans="1:7" ht="14" outlineLevel="4">
      <c r="A824" s="11">
        <v>157</v>
      </c>
      <c r="B824" s="12" t="s">
        <v>1516</v>
      </c>
      <c r="C824" s="11">
        <v>1</v>
      </c>
      <c r="D824" s="12" t="s">
        <v>919</v>
      </c>
      <c r="E824" s="11">
        <v>930</v>
      </c>
      <c r="F824" s="12" t="s">
        <v>1522</v>
      </c>
      <c r="G824" s="11">
        <v>24</v>
      </c>
    </row>
    <row r="825" spans="1:7" ht="14" outlineLevel="3">
      <c r="A825" s="11"/>
      <c r="B825" s="12"/>
      <c r="C825" s="11"/>
      <c r="D825" s="14" t="s">
        <v>923</v>
      </c>
      <c r="E825" s="11"/>
      <c r="F825" s="12"/>
      <c r="G825" s="11">
        <f>SUBTOTAL(1,G822:G824)</f>
        <v>24.333333333333332</v>
      </c>
    </row>
    <row r="826" spans="1:7" ht="14" outlineLevel="4">
      <c r="A826" s="11">
        <v>157</v>
      </c>
      <c r="B826" s="12" t="s">
        <v>1516</v>
      </c>
      <c r="C826" s="11">
        <v>2</v>
      </c>
      <c r="D826" s="12" t="s">
        <v>924</v>
      </c>
      <c r="E826" s="11">
        <v>5</v>
      </c>
      <c r="F826" s="12" t="s">
        <v>1523</v>
      </c>
      <c r="G826" s="11">
        <v>26</v>
      </c>
    </row>
    <row r="827" spans="1:7" ht="14" outlineLevel="4">
      <c r="A827" s="11">
        <v>157</v>
      </c>
      <c r="B827" s="12" t="s">
        <v>1516</v>
      </c>
      <c r="C827" s="11">
        <v>2</v>
      </c>
      <c r="D827" s="12" t="s">
        <v>924</v>
      </c>
      <c r="E827" s="11">
        <v>4</v>
      </c>
      <c r="F827" s="12" t="s">
        <v>1524</v>
      </c>
      <c r="G827" s="11">
        <v>22</v>
      </c>
    </row>
    <row r="828" spans="1:7" ht="14" outlineLevel="4">
      <c r="A828" s="11">
        <v>157</v>
      </c>
      <c r="B828" s="12" t="s">
        <v>1516</v>
      </c>
      <c r="C828" s="11">
        <v>2</v>
      </c>
      <c r="D828" s="12" t="s">
        <v>924</v>
      </c>
      <c r="E828" s="11">
        <v>929</v>
      </c>
      <c r="F828" s="12" t="s">
        <v>1525</v>
      </c>
      <c r="G828" s="11">
        <v>23</v>
      </c>
    </row>
    <row r="829" spans="1:7" ht="14" outlineLevel="3">
      <c r="A829" s="11"/>
      <c r="B829" s="12"/>
      <c r="C829" s="11"/>
      <c r="D829" s="14" t="s">
        <v>927</v>
      </c>
      <c r="E829" s="11"/>
      <c r="F829" s="12"/>
      <c r="G829" s="11">
        <f>SUBTOTAL(1,G826:G828)</f>
        <v>23.666666666666668</v>
      </c>
    </row>
    <row r="830" spans="1:7" ht="14" outlineLevel="4">
      <c r="A830" s="11">
        <v>157</v>
      </c>
      <c r="B830" s="12" t="s">
        <v>1516</v>
      </c>
      <c r="C830" s="11">
        <v>3</v>
      </c>
      <c r="D830" s="12" t="s">
        <v>928</v>
      </c>
      <c r="E830" s="11">
        <v>925</v>
      </c>
      <c r="F830" s="12" t="s">
        <v>1526</v>
      </c>
      <c r="G830" s="11">
        <v>20</v>
      </c>
    </row>
    <row r="831" spans="1:7" ht="14" outlineLevel="4">
      <c r="A831" s="11">
        <v>157</v>
      </c>
      <c r="B831" s="12" t="s">
        <v>1516</v>
      </c>
      <c r="C831" s="11">
        <v>3</v>
      </c>
      <c r="D831" s="12" t="s">
        <v>928</v>
      </c>
      <c r="E831" s="11">
        <v>931</v>
      </c>
      <c r="F831" s="12" t="s">
        <v>1527</v>
      </c>
      <c r="G831" s="11">
        <v>20</v>
      </c>
    </row>
    <row r="832" spans="1:7" ht="14" outlineLevel="4">
      <c r="A832" s="11">
        <v>157</v>
      </c>
      <c r="B832" s="12" t="s">
        <v>1516</v>
      </c>
      <c r="C832" s="11">
        <v>3</v>
      </c>
      <c r="D832" s="12" t="s">
        <v>928</v>
      </c>
      <c r="E832" s="11">
        <v>936</v>
      </c>
      <c r="F832" s="12" t="s">
        <v>1528</v>
      </c>
      <c r="G832" s="11">
        <v>20</v>
      </c>
    </row>
    <row r="833" spans="1:7" ht="14" outlineLevel="3">
      <c r="A833" s="11"/>
      <c r="B833" s="12"/>
      <c r="C833" s="11"/>
      <c r="D833" s="14" t="s">
        <v>931</v>
      </c>
      <c r="E833" s="11"/>
      <c r="F833" s="12"/>
      <c r="G833" s="11">
        <f>SUBTOTAL(1,G830:G832)</f>
        <v>20</v>
      </c>
    </row>
    <row r="834" spans="1:7" ht="14" outlineLevel="4">
      <c r="A834" s="11">
        <v>157</v>
      </c>
      <c r="B834" s="12" t="s">
        <v>1516</v>
      </c>
      <c r="C834" s="11">
        <v>4</v>
      </c>
      <c r="D834" s="12" t="s">
        <v>932</v>
      </c>
      <c r="E834" s="11">
        <v>921</v>
      </c>
      <c r="F834" s="12" t="s">
        <v>1529</v>
      </c>
      <c r="G834" s="11">
        <v>25</v>
      </c>
    </row>
    <row r="835" spans="1:7" ht="14" outlineLevel="4">
      <c r="A835" s="11">
        <v>157</v>
      </c>
      <c r="B835" s="12" t="s">
        <v>1516</v>
      </c>
      <c r="C835" s="11">
        <v>4</v>
      </c>
      <c r="D835" s="12" t="s">
        <v>932</v>
      </c>
      <c r="E835" s="11">
        <v>933</v>
      </c>
      <c r="F835" s="12" t="s">
        <v>1530</v>
      </c>
      <c r="G835" s="11">
        <v>23</v>
      </c>
    </row>
    <row r="836" spans="1:7" ht="14" outlineLevel="3">
      <c r="A836" s="11"/>
      <c r="B836" s="12"/>
      <c r="C836" s="11"/>
      <c r="D836" s="14" t="s">
        <v>934</v>
      </c>
      <c r="E836" s="11"/>
      <c r="F836" s="12"/>
      <c r="G836" s="11">
        <f>SUBTOTAL(1,G834:G835)</f>
        <v>24</v>
      </c>
    </row>
    <row r="837" spans="1:7" ht="14" outlineLevel="4">
      <c r="A837" s="11">
        <v>157</v>
      </c>
      <c r="B837" s="12" t="s">
        <v>1516</v>
      </c>
      <c r="C837" s="11">
        <v>5</v>
      </c>
      <c r="D837" s="12" t="s">
        <v>935</v>
      </c>
      <c r="E837" s="11">
        <v>6</v>
      </c>
      <c r="F837" s="12" t="s">
        <v>1531</v>
      </c>
      <c r="G837" s="11">
        <v>31</v>
      </c>
    </row>
    <row r="838" spans="1:7" ht="14" outlineLevel="4">
      <c r="A838" s="11">
        <v>157</v>
      </c>
      <c r="B838" s="12" t="s">
        <v>1516</v>
      </c>
      <c r="C838" s="11">
        <v>5</v>
      </c>
      <c r="D838" s="12" t="s">
        <v>935</v>
      </c>
      <c r="E838" s="11">
        <v>551</v>
      </c>
      <c r="F838" s="12" t="s">
        <v>1532</v>
      </c>
      <c r="G838" s="11">
        <v>30</v>
      </c>
    </row>
    <row r="839" spans="1:7" ht="14" outlineLevel="3">
      <c r="A839" s="11"/>
      <c r="B839" s="12"/>
      <c r="C839" s="11"/>
      <c r="D839" s="14" t="s">
        <v>938</v>
      </c>
      <c r="E839" s="11"/>
      <c r="F839" s="12"/>
      <c r="G839" s="11">
        <f>SUBTOTAL(1,G837:G838)</f>
        <v>30.5</v>
      </c>
    </row>
    <row r="840" spans="1:7" ht="14" outlineLevel="2">
      <c r="A840" s="15" t="s">
        <v>1533</v>
      </c>
      <c r="B840" s="12"/>
      <c r="C840" s="11"/>
      <c r="D840" s="12"/>
      <c r="E840" s="11"/>
      <c r="F840" s="12"/>
      <c r="G840" s="11">
        <f>SUBTOTAL(1,G817:G838)</f>
        <v>24.5</v>
      </c>
    </row>
    <row r="841" spans="1:7" ht="14" outlineLevel="4">
      <c r="A841" s="11">
        <v>165</v>
      </c>
      <c r="B841" s="12" t="s">
        <v>1534</v>
      </c>
      <c r="C841" s="11">
        <v>0</v>
      </c>
      <c r="D841" s="12" t="s">
        <v>915</v>
      </c>
      <c r="E841" s="11">
        <v>935</v>
      </c>
      <c r="F841" s="12" t="s">
        <v>1535</v>
      </c>
      <c r="G841" s="11">
        <v>23</v>
      </c>
    </row>
    <row r="842" spans="1:7" ht="14" outlineLevel="3">
      <c r="A842" s="11"/>
      <c r="B842" s="12"/>
      <c r="C842" s="11"/>
      <c r="D842" s="14" t="s">
        <v>918</v>
      </c>
      <c r="E842" s="11"/>
      <c r="F842" s="12"/>
      <c r="G842" s="11">
        <f>SUBTOTAL(1,G841:G841)</f>
        <v>23</v>
      </c>
    </row>
    <row r="843" spans="1:7" ht="14" outlineLevel="4">
      <c r="A843" s="11">
        <v>165</v>
      </c>
      <c r="B843" s="12" t="s">
        <v>1534</v>
      </c>
      <c r="C843" s="11">
        <v>0</v>
      </c>
      <c r="D843" s="12" t="s">
        <v>961</v>
      </c>
      <c r="E843" s="11">
        <v>919</v>
      </c>
      <c r="F843" s="12" t="s">
        <v>1536</v>
      </c>
      <c r="G843" s="11">
        <v>21</v>
      </c>
    </row>
    <row r="844" spans="1:7" ht="14" outlineLevel="3">
      <c r="A844" s="11"/>
      <c r="B844" s="12"/>
      <c r="C844" s="11"/>
      <c r="D844" s="14" t="s">
        <v>963</v>
      </c>
      <c r="E844" s="11"/>
      <c r="F844" s="12"/>
      <c r="G844" s="11">
        <f>SUBTOTAL(1,G843:G843)</f>
        <v>21</v>
      </c>
    </row>
    <row r="845" spans="1:7" ht="14" outlineLevel="4">
      <c r="A845" s="11">
        <v>165</v>
      </c>
      <c r="B845" s="12" t="s">
        <v>1534</v>
      </c>
      <c r="C845" s="11">
        <v>1</v>
      </c>
      <c r="D845" s="12" t="s">
        <v>919</v>
      </c>
      <c r="E845" s="11">
        <v>937</v>
      </c>
      <c r="F845" s="12" t="s">
        <v>1537</v>
      </c>
      <c r="G845" s="11">
        <v>23</v>
      </c>
    </row>
    <row r="846" spans="1:7" ht="14" outlineLevel="3">
      <c r="A846" s="11"/>
      <c r="B846" s="12"/>
      <c r="C846" s="11"/>
      <c r="D846" s="14" t="s">
        <v>923</v>
      </c>
      <c r="E846" s="11"/>
      <c r="F846" s="12"/>
      <c r="G846" s="11">
        <f>SUBTOTAL(1,G845:G845)</f>
        <v>23</v>
      </c>
    </row>
    <row r="847" spans="1:7" ht="14" outlineLevel="4">
      <c r="A847" s="11">
        <v>165</v>
      </c>
      <c r="B847" s="12" t="s">
        <v>1534</v>
      </c>
      <c r="C847" s="11">
        <v>1</v>
      </c>
      <c r="D847" s="12" t="s">
        <v>967</v>
      </c>
      <c r="E847" s="11">
        <v>942</v>
      </c>
      <c r="F847" s="12" t="s">
        <v>1538</v>
      </c>
      <c r="G847" s="11">
        <v>26</v>
      </c>
    </row>
    <row r="848" spans="1:7" ht="14" outlineLevel="3">
      <c r="A848" s="11"/>
      <c r="B848" s="12"/>
      <c r="C848" s="11"/>
      <c r="D848" s="14" t="s">
        <v>969</v>
      </c>
      <c r="E848" s="11"/>
      <c r="F848" s="12"/>
      <c r="G848" s="11">
        <f>SUBTOTAL(1,G847:G847)</f>
        <v>26</v>
      </c>
    </row>
    <row r="849" spans="1:7" ht="14" outlineLevel="4">
      <c r="A849" s="11">
        <v>165</v>
      </c>
      <c r="B849" s="12" t="s">
        <v>1534</v>
      </c>
      <c r="C849" s="11">
        <v>2</v>
      </c>
      <c r="D849" s="12" t="s">
        <v>924</v>
      </c>
      <c r="E849" s="11">
        <v>946</v>
      </c>
      <c r="F849" s="12" t="s">
        <v>1539</v>
      </c>
      <c r="G849" s="11">
        <v>24</v>
      </c>
    </row>
    <row r="850" spans="1:7" ht="14" outlineLevel="3">
      <c r="A850" s="11"/>
      <c r="B850" s="12"/>
      <c r="C850" s="11"/>
      <c r="D850" s="14" t="s">
        <v>927</v>
      </c>
      <c r="E850" s="11"/>
      <c r="F850" s="12"/>
      <c r="G850" s="11">
        <f>SUBTOTAL(1,G849:G849)</f>
        <v>24</v>
      </c>
    </row>
    <row r="851" spans="1:7" ht="14" outlineLevel="4">
      <c r="A851" s="11">
        <v>165</v>
      </c>
      <c r="B851" s="12" t="s">
        <v>1534</v>
      </c>
      <c r="C851" s="11">
        <v>2</v>
      </c>
      <c r="D851" s="12" t="s">
        <v>971</v>
      </c>
      <c r="E851" s="11">
        <v>943</v>
      </c>
      <c r="F851" s="12" t="s">
        <v>1540</v>
      </c>
      <c r="G851" s="11">
        <v>19</v>
      </c>
    </row>
    <row r="852" spans="1:7" ht="14" outlineLevel="3">
      <c r="A852" s="11"/>
      <c r="B852" s="12"/>
      <c r="C852" s="11"/>
      <c r="D852" s="14" t="s">
        <v>973</v>
      </c>
      <c r="E852" s="11"/>
      <c r="F852" s="12"/>
      <c r="G852" s="11">
        <f>SUBTOTAL(1,G851:G851)</f>
        <v>19</v>
      </c>
    </row>
    <row r="853" spans="1:7" ht="14" outlineLevel="4">
      <c r="A853" s="11">
        <v>165</v>
      </c>
      <c r="B853" s="12" t="s">
        <v>1534</v>
      </c>
      <c r="C853" s="11">
        <v>3</v>
      </c>
      <c r="D853" s="12" t="s">
        <v>928</v>
      </c>
      <c r="E853" s="11">
        <v>947</v>
      </c>
      <c r="F853" s="12" t="s">
        <v>1541</v>
      </c>
      <c r="G853" s="11">
        <v>24</v>
      </c>
    </row>
    <row r="854" spans="1:7" ht="14" outlineLevel="3">
      <c r="A854" s="11"/>
      <c r="B854" s="12"/>
      <c r="C854" s="11"/>
      <c r="D854" s="14" t="s">
        <v>931</v>
      </c>
      <c r="E854" s="11"/>
      <c r="F854" s="12"/>
      <c r="G854" s="11">
        <f>SUBTOTAL(1,G853:G853)</f>
        <v>24</v>
      </c>
    </row>
    <row r="855" spans="1:7" ht="14" outlineLevel="4">
      <c r="A855" s="11">
        <v>165</v>
      </c>
      <c r="B855" s="12" t="s">
        <v>1534</v>
      </c>
      <c r="C855" s="11">
        <v>3</v>
      </c>
      <c r="D855" s="12" t="s">
        <v>1107</v>
      </c>
      <c r="E855" s="11">
        <v>926</v>
      </c>
      <c r="F855" s="12" t="s">
        <v>1542</v>
      </c>
      <c r="G855" s="11">
        <v>25</v>
      </c>
    </row>
    <row r="856" spans="1:7" ht="14" outlineLevel="3">
      <c r="A856" s="11"/>
      <c r="B856" s="12"/>
      <c r="C856" s="11"/>
      <c r="D856" s="14" t="s">
        <v>1110</v>
      </c>
      <c r="E856" s="11"/>
      <c r="F856" s="12"/>
      <c r="G856" s="11">
        <f>SUBTOTAL(1,G855:G855)</f>
        <v>25</v>
      </c>
    </row>
    <row r="857" spans="1:7" ht="14" outlineLevel="4">
      <c r="A857" s="11">
        <v>165</v>
      </c>
      <c r="B857" s="12" t="s">
        <v>1534</v>
      </c>
      <c r="C857" s="11">
        <v>4</v>
      </c>
      <c r="D857" s="12" t="s">
        <v>932</v>
      </c>
      <c r="E857" s="11">
        <v>927</v>
      </c>
      <c r="F857" s="12" t="s">
        <v>1543</v>
      </c>
      <c r="G857" s="11">
        <v>26</v>
      </c>
    </row>
    <row r="858" spans="1:7" ht="14" outlineLevel="4">
      <c r="A858" s="11">
        <v>165</v>
      </c>
      <c r="B858" s="12" t="s">
        <v>1534</v>
      </c>
      <c r="C858" s="11">
        <v>4</v>
      </c>
      <c r="D858" s="12" t="s">
        <v>932</v>
      </c>
      <c r="E858" s="11">
        <v>938</v>
      </c>
      <c r="F858" s="12" t="s">
        <v>1544</v>
      </c>
      <c r="G858" s="11">
        <v>25</v>
      </c>
    </row>
    <row r="859" spans="1:7" ht="14" outlineLevel="3">
      <c r="A859" s="11"/>
      <c r="B859" s="12"/>
      <c r="C859" s="11"/>
      <c r="D859" s="14" t="s">
        <v>934</v>
      </c>
      <c r="E859" s="11"/>
      <c r="F859" s="12"/>
      <c r="G859" s="11">
        <f>SUBTOTAL(1,G857:G858)</f>
        <v>25.5</v>
      </c>
    </row>
    <row r="860" spans="1:7" ht="14" outlineLevel="4">
      <c r="A860" s="11">
        <v>165</v>
      </c>
      <c r="B860" s="12" t="s">
        <v>1534</v>
      </c>
      <c r="C860" s="11">
        <v>5</v>
      </c>
      <c r="D860" s="12" t="s">
        <v>935</v>
      </c>
      <c r="E860" s="11">
        <v>944</v>
      </c>
      <c r="F860" s="12" t="s">
        <v>468</v>
      </c>
      <c r="G860" s="11">
        <v>24</v>
      </c>
    </row>
    <row r="861" spans="1:7" ht="14" outlineLevel="4">
      <c r="A861" s="11">
        <v>165</v>
      </c>
      <c r="B861" s="12" t="s">
        <v>1534</v>
      </c>
      <c r="C861" s="11">
        <v>5</v>
      </c>
      <c r="D861" s="12" t="s">
        <v>935</v>
      </c>
      <c r="E861" s="11">
        <v>941</v>
      </c>
      <c r="F861" s="12" t="s">
        <v>1545</v>
      </c>
      <c r="G861" s="11">
        <v>24</v>
      </c>
    </row>
    <row r="862" spans="1:7" ht="14" outlineLevel="3">
      <c r="A862" s="11"/>
      <c r="B862" s="12"/>
      <c r="C862" s="11"/>
      <c r="D862" s="14" t="s">
        <v>938</v>
      </c>
      <c r="E862" s="11"/>
      <c r="F862" s="12"/>
      <c r="G862" s="11">
        <f>SUBTOTAL(1,G860:G861)</f>
        <v>24</v>
      </c>
    </row>
    <row r="863" spans="1:7" ht="14" outlineLevel="2">
      <c r="A863" s="15" t="s">
        <v>1546</v>
      </c>
      <c r="B863" s="12"/>
      <c r="C863" s="11"/>
      <c r="D863" s="12"/>
      <c r="E863" s="11"/>
      <c r="F863" s="12"/>
      <c r="G863" s="11">
        <f>SUBTOTAL(1,G841:G861)</f>
        <v>23.666666666666668</v>
      </c>
    </row>
    <row r="864" spans="1:7" ht="14" outlineLevel="4">
      <c r="A864" s="11">
        <v>166</v>
      </c>
      <c r="B864" s="12" t="s">
        <v>632</v>
      </c>
      <c r="C864" s="11">
        <v>0</v>
      </c>
      <c r="D864" s="12" t="s">
        <v>915</v>
      </c>
      <c r="E864" s="11">
        <v>955</v>
      </c>
      <c r="F864" s="12" t="s">
        <v>1547</v>
      </c>
      <c r="G864" s="11">
        <v>18</v>
      </c>
    </row>
    <row r="865" spans="1:7" ht="14" outlineLevel="3">
      <c r="A865" s="11"/>
      <c r="B865" s="12"/>
      <c r="C865" s="11"/>
      <c r="D865" s="14" t="s">
        <v>918</v>
      </c>
      <c r="E865" s="11"/>
      <c r="F865" s="12"/>
      <c r="G865" s="11">
        <f>SUBTOTAL(1,G864:G864)</f>
        <v>18</v>
      </c>
    </row>
    <row r="866" spans="1:7" ht="14" outlineLevel="4">
      <c r="A866" s="11">
        <v>166</v>
      </c>
      <c r="B866" s="12" t="s">
        <v>632</v>
      </c>
      <c r="C866" s="11">
        <v>1</v>
      </c>
      <c r="D866" s="12" t="s">
        <v>919</v>
      </c>
      <c r="E866" s="11">
        <v>102</v>
      </c>
      <c r="F866" s="12" t="s">
        <v>1548</v>
      </c>
      <c r="G866" s="11">
        <v>20</v>
      </c>
    </row>
    <row r="867" spans="1:7" ht="14" outlineLevel="3">
      <c r="A867" s="11"/>
      <c r="B867" s="12"/>
      <c r="C867" s="11"/>
      <c r="D867" s="14" t="s">
        <v>923</v>
      </c>
      <c r="E867" s="11"/>
      <c r="F867" s="12"/>
      <c r="G867" s="11">
        <f>SUBTOTAL(1,G866:G866)</f>
        <v>20</v>
      </c>
    </row>
    <row r="868" spans="1:7" ht="14" outlineLevel="4">
      <c r="A868" s="11">
        <v>166</v>
      </c>
      <c r="B868" s="12" t="s">
        <v>632</v>
      </c>
      <c r="C868" s="11">
        <v>2</v>
      </c>
      <c r="D868" s="12" t="s">
        <v>924</v>
      </c>
      <c r="E868" s="11">
        <v>951</v>
      </c>
      <c r="F868" s="12" t="s">
        <v>1549</v>
      </c>
      <c r="G868" s="11">
        <v>20</v>
      </c>
    </row>
    <row r="869" spans="1:7" ht="14" outlineLevel="3">
      <c r="A869" s="11"/>
      <c r="B869" s="12"/>
      <c r="C869" s="11"/>
      <c r="D869" s="14" t="s">
        <v>927</v>
      </c>
      <c r="E869" s="11"/>
      <c r="F869" s="12"/>
      <c r="G869" s="11">
        <f>SUBTOTAL(1,G868:G868)</f>
        <v>20</v>
      </c>
    </row>
    <row r="870" spans="1:7" ht="14" outlineLevel="4">
      <c r="A870" s="11">
        <v>166</v>
      </c>
      <c r="B870" s="12" t="s">
        <v>632</v>
      </c>
      <c r="C870" s="11">
        <v>3</v>
      </c>
      <c r="D870" s="12" t="s">
        <v>928</v>
      </c>
      <c r="E870" s="11">
        <v>101</v>
      </c>
      <c r="F870" s="12" t="s">
        <v>1550</v>
      </c>
      <c r="G870" s="11">
        <v>26</v>
      </c>
    </row>
    <row r="871" spans="1:7" ht="14" outlineLevel="3">
      <c r="A871" s="11"/>
      <c r="B871" s="12"/>
      <c r="C871" s="11"/>
      <c r="D871" s="14" t="s">
        <v>931</v>
      </c>
      <c r="E871" s="11"/>
      <c r="F871" s="12"/>
      <c r="G871" s="11">
        <f>SUBTOTAL(1,G870:G870)</f>
        <v>26</v>
      </c>
    </row>
    <row r="872" spans="1:7" ht="14" outlineLevel="4">
      <c r="A872" s="11">
        <v>166</v>
      </c>
      <c r="B872" s="12" t="s">
        <v>632</v>
      </c>
      <c r="C872" s="11">
        <v>4</v>
      </c>
      <c r="D872" s="12" t="s">
        <v>932</v>
      </c>
      <c r="E872" s="11">
        <v>934</v>
      </c>
      <c r="F872" s="12" t="s">
        <v>1551</v>
      </c>
      <c r="G872" s="11">
        <v>17</v>
      </c>
    </row>
    <row r="873" spans="1:7" ht="14" outlineLevel="4">
      <c r="A873" s="11">
        <v>166</v>
      </c>
      <c r="B873" s="12" t="s">
        <v>632</v>
      </c>
      <c r="C873" s="11">
        <v>4</v>
      </c>
      <c r="D873" s="12" t="s">
        <v>932</v>
      </c>
      <c r="E873" s="11">
        <v>956</v>
      </c>
      <c r="F873" s="12" t="s">
        <v>1552</v>
      </c>
      <c r="G873" s="11">
        <v>16</v>
      </c>
    </row>
    <row r="874" spans="1:7" ht="14" outlineLevel="3">
      <c r="A874" s="11"/>
      <c r="B874" s="12"/>
      <c r="C874" s="11"/>
      <c r="D874" s="14" t="s">
        <v>934</v>
      </c>
      <c r="E874" s="11"/>
      <c r="F874" s="12"/>
      <c r="G874" s="11">
        <f>SUBTOTAL(1,G872:G873)</f>
        <v>16.5</v>
      </c>
    </row>
    <row r="875" spans="1:7" ht="14" outlineLevel="4">
      <c r="A875" s="11">
        <v>166</v>
      </c>
      <c r="B875" s="12" t="s">
        <v>632</v>
      </c>
      <c r="C875" s="11">
        <v>5</v>
      </c>
      <c r="D875" s="12" t="s">
        <v>935</v>
      </c>
      <c r="E875" s="11">
        <v>952</v>
      </c>
      <c r="F875" s="12" t="s">
        <v>1553</v>
      </c>
      <c r="G875" s="11">
        <v>29</v>
      </c>
    </row>
    <row r="876" spans="1:7" ht="14" outlineLevel="3">
      <c r="A876" s="11"/>
      <c r="B876" s="12"/>
      <c r="C876" s="11"/>
      <c r="D876" s="14" t="s">
        <v>938</v>
      </c>
      <c r="E876" s="11"/>
      <c r="F876" s="12"/>
      <c r="G876" s="11">
        <f>SUBTOTAL(1,G875:G875)</f>
        <v>29</v>
      </c>
    </row>
    <row r="877" spans="1:7" ht="14" outlineLevel="2">
      <c r="A877" s="15" t="s">
        <v>1554</v>
      </c>
      <c r="B877" s="12"/>
      <c r="C877" s="11"/>
      <c r="D877" s="12"/>
      <c r="E877" s="11"/>
      <c r="F877" s="12"/>
      <c r="G877" s="11">
        <f>SUBTOTAL(1,G864:G875)</f>
        <v>20.857142857142858</v>
      </c>
    </row>
    <row r="878" spans="1:7" ht="14" outlineLevel="4">
      <c r="A878" s="11">
        <v>168</v>
      </c>
      <c r="B878" s="12" t="s">
        <v>1555</v>
      </c>
      <c r="C878" s="11">
        <v>-1</v>
      </c>
      <c r="D878" s="12" t="s">
        <v>942</v>
      </c>
      <c r="E878" s="11">
        <v>959</v>
      </c>
      <c r="F878" s="12" t="s">
        <v>1556</v>
      </c>
      <c r="G878" s="11">
        <v>24</v>
      </c>
    </row>
    <row r="879" spans="1:7" ht="14" outlineLevel="3">
      <c r="A879" s="11"/>
      <c r="B879" s="12"/>
      <c r="C879" s="11"/>
      <c r="D879" s="14" t="s">
        <v>944</v>
      </c>
      <c r="E879" s="11"/>
      <c r="F879" s="12"/>
      <c r="G879" s="11">
        <f>SUBTOTAL(1,G878:G878)</f>
        <v>24</v>
      </c>
    </row>
    <row r="880" spans="1:7" ht="14" outlineLevel="4">
      <c r="A880" s="11">
        <v>168</v>
      </c>
      <c r="B880" s="12" t="s">
        <v>1555</v>
      </c>
      <c r="C880" s="11">
        <v>0</v>
      </c>
      <c r="D880" s="12" t="s">
        <v>915</v>
      </c>
      <c r="E880" s="11">
        <v>1</v>
      </c>
      <c r="F880" s="12" t="s">
        <v>1557</v>
      </c>
      <c r="G880" s="11">
        <v>22</v>
      </c>
    </row>
    <row r="881" spans="1:7" ht="14" outlineLevel="4">
      <c r="A881" s="11">
        <v>168</v>
      </c>
      <c r="B881" s="12" t="s">
        <v>1555</v>
      </c>
      <c r="C881" s="11">
        <v>0</v>
      </c>
      <c r="D881" s="12" t="s">
        <v>915</v>
      </c>
      <c r="E881" s="11">
        <v>922</v>
      </c>
      <c r="F881" s="12" t="s">
        <v>1558</v>
      </c>
      <c r="G881" s="11">
        <v>19</v>
      </c>
    </row>
    <row r="882" spans="1:7" ht="14" outlineLevel="3">
      <c r="A882" s="11"/>
      <c r="B882" s="12"/>
      <c r="C882" s="11"/>
      <c r="D882" s="14" t="s">
        <v>918</v>
      </c>
      <c r="E882" s="11"/>
      <c r="F882" s="12"/>
      <c r="G882" s="11">
        <f>SUBTOTAL(1,G880:G881)</f>
        <v>20.5</v>
      </c>
    </row>
    <row r="883" spans="1:7" ht="14" outlineLevel="4">
      <c r="A883" s="11">
        <v>168</v>
      </c>
      <c r="B883" s="12" t="s">
        <v>1555</v>
      </c>
      <c r="C883" s="11">
        <v>1</v>
      </c>
      <c r="D883" s="12" t="s">
        <v>919</v>
      </c>
      <c r="E883" s="11">
        <v>923</v>
      </c>
      <c r="F883" s="12" t="s">
        <v>1005</v>
      </c>
      <c r="G883" s="11">
        <v>21</v>
      </c>
    </row>
    <row r="884" spans="1:7" ht="14" outlineLevel="4">
      <c r="A884" s="11">
        <v>168</v>
      </c>
      <c r="B884" s="12" t="s">
        <v>1555</v>
      </c>
      <c r="C884" s="11">
        <v>1</v>
      </c>
      <c r="D884" s="12" t="s">
        <v>919</v>
      </c>
      <c r="E884" s="11">
        <v>961</v>
      </c>
      <c r="F884" s="12" t="s">
        <v>1559</v>
      </c>
      <c r="G884" s="11">
        <v>15</v>
      </c>
    </row>
    <row r="885" spans="1:7" ht="14" outlineLevel="3">
      <c r="A885" s="11"/>
      <c r="B885" s="12"/>
      <c r="C885" s="11"/>
      <c r="D885" s="14" t="s">
        <v>923</v>
      </c>
      <c r="E885" s="11"/>
      <c r="F885" s="12"/>
      <c r="G885" s="11">
        <f>SUBTOTAL(1,G883:G884)</f>
        <v>18</v>
      </c>
    </row>
    <row r="886" spans="1:7" ht="14" outlineLevel="4">
      <c r="A886" s="11">
        <v>168</v>
      </c>
      <c r="B886" s="12" t="s">
        <v>1555</v>
      </c>
      <c r="C886" s="11">
        <v>2</v>
      </c>
      <c r="D886" s="12" t="s">
        <v>924</v>
      </c>
      <c r="E886" s="11">
        <v>223</v>
      </c>
      <c r="F886" s="12" t="s">
        <v>1560</v>
      </c>
      <c r="G886" s="11">
        <v>18</v>
      </c>
    </row>
    <row r="887" spans="1:7" ht="14" outlineLevel="3">
      <c r="A887" s="11"/>
      <c r="B887" s="12"/>
      <c r="C887" s="11"/>
      <c r="D887" s="14" t="s">
        <v>927</v>
      </c>
      <c r="E887" s="11"/>
      <c r="F887" s="12"/>
      <c r="G887" s="11">
        <f>SUBTOTAL(1,G886:G886)</f>
        <v>18</v>
      </c>
    </row>
    <row r="888" spans="1:7" ht="14" outlineLevel="4">
      <c r="A888" s="11">
        <v>168</v>
      </c>
      <c r="B888" s="12" t="s">
        <v>1555</v>
      </c>
      <c r="C888" s="11">
        <v>3</v>
      </c>
      <c r="D888" s="12" t="s">
        <v>928</v>
      </c>
      <c r="E888" s="11">
        <v>224</v>
      </c>
      <c r="F888" s="12" t="s">
        <v>1561</v>
      </c>
      <c r="G888" s="11">
        <v>20</v>
      </c>
    </row>
    <row r="889" spans="1:7" ht="14" outlineLevel="3">
      <c r="A889" s="11"/>
      <c r="B889" s="12"/>
      <c r="C889" s="11"/>
      <c r="D889" s="14" t="s">
        <v>931</v>
      </c>
      <c r="E889" s="11"/>
      <c r="F889" s="12"/>
      <c r="G889" s="11">
        <f>SUBTOTAL(1,G888:G888)</f>
        <v>20</v>
      </c>
    </row>
    <row r="890" spans="1:7" ht="14" outlineLevel="4">
      <c r="A890" s="11">
        <v>168</v>
      </c>
      <c r="B890" s="12" t="s">
        <v>1555</v>
      </c>
      <c r="C890" s="11">
        <v>4</v>
      </c>
      <c r="D890" s="12" t="s">
        <v>932</v>
      </c>
      <c r="E890" s="11">
        <v>951</v>
      </c>
      <c r="F890" s="12" t="s">
        <v>1562</v>
      </c>
      <c r="G890" s="11">
        <v>31</v>
      </c>
    </row>
    <row r="891" spans="1:7" ht="14" outlineLevel="3">
      <c r="A891" s="11"/>
      <c r="B891" s="12"/>
      <c r="C891" s="11"/>
      <c r="D891" s="14" t="s">
        <v>934</v>
      </c>
      <c r="E891" s="11"/>
      <c r="F891" s="12"/>
      <c r="G891" s="11">
        <f>SUBTOTAL(1,G890:G890)</f>
        <v>31</v>
      </c>
    </row>
    <row r="892" spans="1:7" ht="14" outlineLevel="4">
      <c r="A892" s="11">
        <v>168</v>
      </c>
      <c r="B892" s="12" t="s">
        <v>1555</v>
      </c>
      <c r="C892" s="11">
        <v>5</v>
      </c>
      <c r="D892" s="12" t="s">
        <v>935</v>
      </c>
      <c r="E892" s="11">
        <v>931</v>
      </c>
      <c r="F892" s="12" t="s">
        <v>1390</v>
      </c>
      <c r="G892" s="11">
        <v>24</v>
      </c>
    </row>
    <row r="893" spans="1:7" ht="14" outlineLevel="4">
      <c r="A893" s="11">
        <v>168</v>
      </c>
      <c r="B893" s="12" t="s">
        <v>1555</v>
      </c>
      <c r="C893" s="11">
        <v>5</v>
      </c>
      <c r="D893" s="12" t="s">
        <v>935</v>
      </c>
      <c r="E893" s="11">
        <v>555</v>
      </c>
      <c r="F893" s="12" t="s">
        <v>1563</v>
      </c>
      <c r="G893" s="11">
        <v>24</v>
      </c>
    </row>
    <row r="894" spans="1:7" ht="14" outlineLevel="3">
      <c r="A894" s="11"/>
      <c r="B894" s="12"/>
      <c r="C894" s="11"/>
      <c r="D894" s="14" t="s">
        <v>938</v>
      </c>
      <c r="E894" s="11"/>
      <c r="F894" s="12"/>
      <c r="G894" s="11">
        <f>SUBTOTAL(1,G892:G893)</f>
        <v>24</v>
      </c>
    </row>
    <row r="895" spans="1:7" ht="14" outlineLevel="2">
      <c r="A895" s="15" t="s">
        <v>1564</v>
      </c>
      <c r="B895" s="12"/>
      <c r="C895" s="11"/>
      <c r="D895" s="12"/>
      <c r="E895" s="11"/>
      <c r="F895" s="12"/>
      <c r="G895" s="11">
        <f>SUBTOTAL(1,G878:G893)</f>
        <v>21.8</v>
      </c>
    </row>
    <row r="896" spans="1:7" ht="14" outlineLevel="4">
      <c r="A896" s="11">
        <v>170</v>
      </c>
      <c r="B896" s="12" t="s">
        <v>1565</v>
      </c>
      <c r="C896" s="11">
        <v>0</v>
      </c>
      <c r="D896" s="12" t="s">
        <v>1026</v>
      </c>
      <c r="E896" s="11">
        <v>949</v>
      </c>
      <c r="F896" s="12" t="s">
        <v>1566</v>
      </c>
      <c r="G896" s="11">
        <v>17</v>
      </c>
    </row>
    <row r="897" spans="1:7" ht="14" outlineLevel="4">
      <c r="A897" s="11">
        <v>170</v>
      </c>
      <c r="B897" s="12" t="s">
        <v>1565</v>
      </c>
      <c r="C897" s="11">
        <v>0</v>
      </c>
      <c r="D897" s="12" t="s">
        <v>1026</v>
      </c>
      <c r="E897" s="11">
        <v>944</v>
      </c>
      <c r="F897" s="12" t="s">
        <v>1567</v>
      </c>
      <c r="G897" s="11">
        <v>20</v>
      </c>
    </row>
    <row r="898" spans="1:7" ht="14" outlineLevel="3">
      <c r="A898" s="11"/>
      <c r="B898" s="12"/>
      <c r="C898" s="11"/>
      <c r="D898" s="14" t="s">
        <v>1029</v>
      </c>
      <c r="E898" s="11"/>
      <c r="F898" s="12"/>
      <c r="G898" s="11">
        <f>SUBTOTAL(1,G896:G897)</f>
        <v>18.5</v>
      </c>
    </row>
    <row r="899" spans="1:7" ht="14" outlineLevel="4">
      <c r="A899" s="11">
        <v>170</v>
      </c>
      <c r="B899" s="12" t="s">
        <v>1565</v>
      </c>
      <c r="C899" s="11">
        <v>1</v>
      </c>
      <c r="D899" s="12" t="s">
        <v>964</v>
      </c>
      <c r="E899" s="11">
        <v>952</v>
      </c>
      <c r="F899" s="12" t="s">
        <v>1030</v>
      </c>
      <c r="G899" s="11">
        <v>26</v>
      </c>
    </row>
    <row r="900" spans="1:7" ht="14" outlineLevel="4">
      <c r="A900" s="11">
        <v>170</v>
      </c>
      <c r="B900" s="12" t="s">
        <v>1565</v>
      </c>
      <c r="C900" s="11">
        <v>1</v>
      </c>
      <c r="D900" s="12" t="s">
        <v>964</v>
      </c>
      <c r="E900" s="11">
        <v>953</v>
      </c>
      <c r="F900" s="12" t="s">
        <v>1568</v>
      </c>
      <c r="G900" s="11">
        <v>26</v>
      </c>
    </row>
    <row r="901" spans="1:7" ht="14" outlineLevel="4">
      <c r="A901" s="11">
        <v>170</v>
      </c>
      <c r="B901" s="12" t="s">
        <v>1565</v>
      </c>
      <c r="C901" s="11">
        <v>2</v>
      </c>
      <c r="D901" s="12" t="s">
        <v>964</v>
      </c>
      <c r="E901" s="11">
        <v>953</v>
      </c>
      <c r="F901" s="12" t="s">
        <v>1568</v>
      </c>
      <c r="G901" s="11">
        <v>1</v>
      </c>
    </row>
    <row r="902" spans="1:7" ht="14" outlineLevel="3">
      <c r="A902" s="11"/>
      <c r="B902" s="12"/>
      <c r="C902" s="11"/>
      <c r="D902" s="14" t="s">
        <v>966</v>
      </c>
      <c r="E902" s="11"/>
      <c r="F902" s="12"/>
      <c r="G902" s="11">
        <f>SUBTOTAL(1,G899:G901)</f>
        <v>17.666666666666668</v>
      </c>
    </row>
    <row r="903" spans="1:7" ht="14" outlineLevel="4">
      <c r="A903" s="11">
        <v>170</v>
      </c>
      <c r="B903" s="12" t="s">
        <v>1565</v>
      </c>
      <c r="C903" s="11">
        <v>2</v>
      </c>
      <c r="D903" s="12" t="s">
        <v>974</v>
      </c>
      <c r="E903" s="11">
        <v>910</v>
      </c>
      <c r="F903" s="12" t="s">
        <v>1569</v>
      </c>
      <c r="G903" s="11">
        <v>19</v>
      </c>
    </row>
    <row r="904" spans="1:7" ht="14" outlineLevel="4">
      <c r="A904" s="11">
        <v>170</v>
      </c>
      <c r="B904" s="12" t="s">
        <v>1565</v>
      </c>
      <c r="C904" s="11">
        <v>2</v>
      </c>
      <c r="D904" s="12" t="s">
        <v>974</v>
      </c>
      <c r="E904" s="11">
        <v>908</v>
      </c>
      <c r="F904" s="12" t="s">
        <v>1570</v>
      </c>
      <c r="G904" s="11">
        <v>20</v>
      </c>
    </row>
    <row r="905" spans="1:7" ht="14" outlineLevel="3">
      <c r="A905" s="11"/>
      <c r="B905" s="12"/>
      <c r="C905" s="11"/>
      <c r="D905" s="14" t="s">
        <v>976</v>
      </c>
      <c r="E905" s="11"/>
      <c r="F905" s="12"/>
      <c r="G905" s="11">
        <f>SUBTOTAL(1,G903:G904)</f>
        <v>19.5</v>
      </c>
    </row>
    <row r="906" spans="1:7" ht="14" outlineLevel="4">
      <c r="A906" s="11">
        <v>170</v>
      </c>
      <c r="B906" s="12" t="s">
        <v>1565</v>
      </c>
      <c r="C906" s="11">
        <v>3</v>
      </c>
      <c r="D906" s="12" t="s">
        <v>977</v>
      </c>
      <c r="E906" s="11">
        <v>954</v>
      </c>
      <c r="F906" s="12" t="s">
        <v>1571</v>
      </c>
      <c r="G906" s="11">
        <v>20</v>
      </c>
    </row>
    <row r="907" spans="1:7" ht="14" outlineLevel="4">
      <c r="A907" s="11">
        <v>170</v>
      </c>
      <c r="B907" s="12" t="s">
        <v>1565</v>
      </c>
      <c r="C907" s="11">
        <v>3</v>
      </c>
      <c r="D907" s="12" t="s">
        <v>977</v>
      </c>
      <c r="E907" s="11">
        <v>935</v>
      </c>
      <c r="F907" s="12" t="s">
        <v>1572</v>
      </c>
      <c r="G907" s="11">
        <v>22</v>
      </c>
    </row>
    <row r="908" spans="1:7" ht="14" outlineLevel="3">
      <c r="A908" s="11"/>
      <c r="B908" s="12"/>
      <c r="C908" s="11"/>
      <c r="D908" s="14" t="s">
        <v>980</v>
      </c>
      <c r="E908" s="11"/>
      <c r="F908" s="12"/>
      <c r="G908" s="11">
        <f>SUBTOTAL(1,G906:G907)</f>
        <v>21</v>
      </c>
    </row>
    <row r="909" spans="1:7" ht="14" outlineLevel="4">
      <c r="A909" s="11">
        <v>170</v>
      </c>
      <c r="B909" s="12" t="s">
        <v>1565</v>
      </c>
      <c r="C909" s="11">
        <v>4</v>
      </c>
      <c r="D909" s="12" t="s">
        <v>981</v>
      </c>
      <c r="E909" s="11">
        <v>943</v>
      </c>
      <c r="F909" s="12" t="s">
        <v>1573</v>
      </c>
      <c r="G909" s="11">
        <v>29</v>
      </c>
    </row>
    <row r="910" spans="1:7" ht="14" outlineLevel="3">
      <c r="A910" s="11"/>
      <c r="B910" s="12"/>
      <c r="C910" s="11"/>
      <c r="D910" s="14" t="s">
        <v>984</v>
      </c>
      <c r="E910" s="11"/>
      <c r="F910" s="12"/>
      <c r="G910" s="11">
        <f>SUBTOTAL(1,G909:G909)</f>
        <v>29</v>
      </c>
    </row>
    <row r="911" spans="1:7" ht="14" outlineLevel="4">
      <c r="A911" s="11">
        <v>170</v>
      </c>
      <c r="B911" s="12" t="s">
        <v>1565</v>
      </c>
      <c r="C911" s="11">
        <v>5</v>
      </c>
      <c r="D911" s="12" t="s">
        <v>985</v>
      </c>
      <c r="E911" s="11">
        <v>916</v>
      </c>
      <c r="F911" s="12" t="s">
        <v>1574</v>
      </c>
      <c r="G911" s="11">
        <v>31</v>
      </c>
    </row>
    <row r="912" spans="1:7" ht="14" outlineLevel="3">
      <c r="A912" s="11"/>
      <c r="B912" s="12"/>
      <c r="C912" s="11"/>
      <c r="D912" s="14" t="s">
        <v>988</v>
      </c>
      <c r="E912" s="11"/>
      <c r="F912" s="12"/>
      <c r="G912" s="11">
        <f>SUBTOTAL(1,G911:G911)</f>
        <v>31</v>
      </c>
    </row>
    <row r="913" spans="1:7" ht="14" outlineLevel="2">
      <c r="A913" s="15" t="s">
        <v>1575</v>
      </c>
      <c r="B913" s="12"/>
      <c r="C913" s="11"/>
      <c r="D913" s="12"/>
      <c r="E913" s="11"/>
      <c r="F913" s="12"/>
      <c r="G913" s="11">
        <f>SUBTOTAL(1,G896:G911)</f>
        <v>21</v>
      </c>
    </row>
    <row r="914" spans="1:7" ht="14" outlineLevel="4">
      <c r="A914" s="11">
        <v>171</v>
      </c>
      <c r="B914" s="12" t="s">
        <v>1576</v>
      </c>
      <c r="C914" s="11">
        <v>0</v>
      </c>
      <c r="D914" s="12" t="s">
        <v>915</v>
      </c>
      <c r="E914" s="11">
        <v>921</v>
      </c>
      <c r="F914" s="12" t="s">
        <v>1577</v>
      </c>
      <c r="G914" s="11">
        <v>21</v>
      </c>
    </row>
    <row r="915" spans="1:7" ht="14" outlineLevel="4">
      <c r="A915" s="11">
        <v>171</v>
      </c>
      <c r="B915" s="12" t="s">
        <v>1576</v>
      </c>
      <c r="C915" s="11">
        <v>0</v>
      </c>
      <c r="D915" s="12" t="s">
        <v>915</v>
      </c>
      <c r="E915" s="11">
        <v>916</v>
      </c>
      <c r="F915" s="12" t="s">
        <v>1578</v>
      </c>
      <c r="G915" s="11">
        <v>21</v>
      </c>
    </row>
    <row r="916" spans="1:7" ht="14" outlineLevel="3">
      <c r="A916" s="11"/>
      <c r="B916" s="12"/>
      <c r="C916" s="11"/>
      <c r="D916" s="14" t="s">
        <v>918</v>
      </c>
      <c r="E916" s="11"/>
      <c r="F916" s="12"/>
      <c r="G916" s="11">
        <f>SUBTOTAL(1,G914:G915)</f>
        <v>21</v>
      </c>
    </row>
    <row r="917" spans="1:7" ht="14" outlineLevel="4">
      <c r="A917" s="11">
        <v>171</v>
      </c>
      <c r="B917" s="12" t="s">
        <v>1576</v>
      </c>
      <c r="C917" s="11">
        <v>1</v>
      </c>
      <c r="D917" s="12" t="s">
        <v>919</v>
      </c>
      <c r="E917" s="11">
        <v>110</v>
      </c>
      <c r="F917" s="12" t="s">
        <v>1579</v>
      </c>
      <c r="G917" s="11">
        <v>24</v>
      </c>
    </row>
    <row r="918" spans="1:7" ht="14" outlineLevel="4">
      <c r="A918" s="11">
        <v>171</v>
      </c>
      <c r="B918" s="12" t="s">
        <v>1576</v>
      </c>
      <c r="C918" s="11">
        <v>1</v>
      </c>
      <c r="D918" s="12" t="s">
        <v>919</v>
      </c>
      <c r="E918" s="11">
        <v>113</v>
      </c>
      <c r="F918" s="12" t="s">
        <v>1580</v>
      </c>
      <c r="G918" s="11">
        <v>26</v>
      </c>
    </row>
    <row r="919" spans="1:7" ht="14" outlineLevel="3">
      <c r="A919" s="11"/>
      <c r="B919" s="12"/>
      <c r="C919" s="11"/>
      <c r="D919" s="14" t="s">
        <v>923</v>
      </c>
      <c r="E919" s="11"/>
      <c r="F919" s="12"/>
      <c r="G919" s="11">
        <f>SUBTOTAL(1,G917:G918)</f>
        <v>25</v>
      </c>
    </row>
    <row r="920" spans="1:7" ht="14" outlineLevel="4">
      <c r="A920" s="11">
        <v>171</v>
      </c>
      <c r="B920" s="12" t="s">
        <v>1576</v>
      </c>
      <c r="C920" s="11">
        <v>2</v>
      </c>
      <c r="D920" s="12" t="s">
        <v>924</v>
      </c>
      <c r="E920" s="11">
        <v>914</v>
      </c>
      <c r="F920" s="12" t="s">
        <v>1581</v>
      </c>
      <c r="G920" s="11">
        <v>23</v>
      </c>
    </row>
    <row r="921" spans="1:7" ht="14" outlineLevel="4">
      <c r="A921" s="11">
        <v>171</v>
      </c>
      <c r="B921" s="12" t="s">
        <v>1576</v>
      </c>
      <c r="C921" s="11">
        <v>2</v>
      </c>
      <c r="D921" s="12" t="s">
        <v>924</v>
      </c>
      <c r="E921" s="11">
        <v>302</v>
      </c>
      <c r="F921" s="12" t="s">
        <v>1582</v>
      </c>
      <c r="G921" s="11">
        <v>23</v>
      </c>
    </row>
    <row r="922" spans="1:7" ht="14" outlineLevel="3">
      <c r="A922" s="11"/>
      <c r="B922" s="12"/>
      <c r="C922" s="11"/>
      <c r="D922" s="14" t="s">
        <v>927</v>
      </c>
      <c r="E922" s="11"/>
      <c r="F922" s="12"/>
      <c r="G922" s="11">
        <f>SUBTOTAL(1,G920:G921)</f>
        <v>23</v>
      </c>
    </row>
    <row r="923" spans="1:7" ht="14" outlineLevel="4">
      <c r="A923" s="11">
        <v>171</v>
      </c>
      <c r="B923" s="12" t="s">
        <v>1576</v>
      </c>
      <c r="C923" s="11">
        <v>3</v>
      </c>
      <c r="D923" s="12" t="s">
        <v>928</v>
      </c>
      <c r="E923" s="11">
        <v>301</v>
      </c>
      <c r="F923" s="12" t="s">
        <v>1583</v>
      </c>
      <c r="G923" s="11">
        <v>24</v>
      </c>
    </row>
    <row r="924" spans="1:7" ht="14" outlineLevel="4">
      <c r="A924" s="11">
        <v>171</v>
      </c>
      <c r="B924" s="12" t="s">
        <v>1576</v>
      </c>
      <c r="C924" s="11">
        <v>3</v>
      </c>
      <c r="D924" s="12" t="s">
        <v>928</v>
      </c>
      <c r="E924" s="11">
        <v>340</v>
      </c>
      <c r="F924" s="12" t="s">
        <v>1584</v>
      </c>
      <c r="G924" s="11">
        <v>23</v>
      </c>
    </row>
    <row r="925" spans="1:7" ht="14" outlineLevel="3">
      <c r="A925" s="11"/>
      <c r="B925" s="12"/>
      <c r="C925" s="11"/>
      <c r="D925" s="14" t="s">
        <v>931</v>
      </c>
      <c r="E925" s="11"/>
      <c r="F925" s="12"/>
      <c r="G925" s="11">
        <f>SUBTOTAL(1,G923:G924)</f>
        <v>23.5</v>
      </c>
    </row>
    <row r="926" spans="1:7" ht="14" outlineLevel="2">
      <c r="A926" s="15" t="s">
        <v>1585</v>
      </c>
      <c r="B926" s="12"/>
      <c r="C926" s="11"/>
      <c r="D926" s="12"/>
      <c r="E926" s="11"/>
      <c r="F926" s="12"/>
      <c r="G926" s="11">
        <f>SUBTOTAL(1,G914:G924)</f>
        <v>23.125</v>
      </c>
    </row>
    <row r="927" spans="1:7" ht="14" outlineLevel="4">
      <c r="A927" s="11">
        <v>172</v>
      </c>
      <c r="B927" s="12" t="s">
        <v>1586</v>
      </c>
      <c r="C927" s="11">
        <v>0</v>
      </c>
      <c r="D927" s="12" t="s">
        <v>915</v>
      </c>
      <c r="E927" s="11">
        <v>981</v>
      </c>
      <c r="F927" s="12" t="s">
        <v>1587</v>
      </c>
      <c r="G927" s="11">
        <v>16</v>
      </c>
    </row>
    <row r="928" spans="1:7" ht="14" outlineLevel="3">
      <c r="A928" s="11"/>
      <c r="B928" s="12"/>
      <c r="C928" s="11"/>
      <c r="D928" s="14" t="s">
        <v>918</v>
      </c>
      <c r="E928" s="11"/>
      <c r="F928" s="12"/>
      <c r="G928" s="11">
        <f>SUBTOTAL(1,G927:G927)</f>
        <v>16</v>
      </c>
    </row>
    <row r="929" spans="1:7" ht="14" outlineLevel="4">
      <c r="A929" s="11">
        <v>172</v>
      </c>
      <c r="B929" s="12" t="s">
        <v>1586</v>
      </c>
      <c r="C929" s="11">
        <v>0</v>
      </c>
      <c r="D929" s="12" t="s">
        <v>961</v>
      </c>
      <c r="E929" s="11">
        <v>100</v>
      </c>
      <c r="F929" s="12" t="s">
        <v>1588</v>
      </c>
      <c r="G929" s="11">
        <v>20</v>
      </c>
    </row>
    <row r="930" spans="1:7" ht="14" outlineLevel="3">
      <c r="A930" s="11"/>
      <c r="B930" s="12"/>
      <c r="C930" s="11"/>
      <c r="D930" s="14" t="s">
        <v>963</v>
      </c>
      <c r="E930" s="11"/>
      <c r="F930" s="12"/>
      <c r="G930" s="11">
        <f>SUBTOTAL(1,G929:G929)</f>
        <v>20</v>
      </c>
    </row>
    <row r="931" spans="1:7" ht="14" outlineLevel="4">
      <c r="A931" s="11">
        <v>172</v>
      </c>
      <c r="B931" s="12" t="s">
        <v>1586</v>
      </c>
      <c r="C931" s="11">
        <v>1</v>
      </c>
      <c r="D931" s="12" t="s">
        <v>919</v>
      </c>
      <c r="E931" s="11">
        <v>980</v>
      </c>
      <c r="F931" s="12" t="s">
        <v>1589</v>
      </c>
      <c r="G931" s="11">
        <v>18</v>
      </c>
    </row>
    <row r="932" spans="1:7" ht="14" outlineLevel="4">
      <c r="A932" s="11">
        <v>172</v>
      </c>
      <c r="B932" s="12" t="s">
        <v>1586</v>
      </c>
      <c r="C932" s="11">
        <v>1</v>
      </c>
      <c r="D932" s="12" t="s">
        <v>919</v>
      </c>
      <c r="E932" s="11">
        <v>946</v>
      </c>
      <c r="F932" s="12" t="s">
        <v>1590</v>
      </c>
      <c r="G932" s="11">
        <v>18</v>
      </c>
    </row>
    <row r="933" spans="1:7" ht="14" outlineLevel="3">
      <c r="A933" s="11"/>
      <c r="B933" s="12"/>
      <c r="C933" s="11"/>
      <c r="D933" s="14" t="s">
        <v>923</v>
      </c>
      <c r="E933" s="11"/>
      <c r="F933" s="12"/>
      <c r="G933" s="11">
        <f>SUBTOTAL(1,G931:G932)</f>
        <v>18</v>
      </c>
    </row>
    <row r="934" spans="1:7" ht="14" outlineLevel="4">
      <c r="A934" s="11">
        <v>172</v>
      </c>
      <c r="B934" s="12" t="s">
        <v>1586</v>
      </c>
      <c r="C934" s="11">
        <v>1</v>
      </c>
      <c r="D934" s="12" t="s">
        <v>967</v>
      </c>
      <c r="E934" s="11">
        <v>7</v>
      </c>
      <c r="F934" s="12" t="s">
        <v>1591</v>
      </c>
      <c r="G934" s="11">
        <v>23</v>
      </c>
    </row>
    <row r="935" spans="1:7" ht="14" outlineLevel="3">
      <c r="A935" s="11"/>
      <c r="B935" s="12"/>
      <c r="C935" s="11"/>
      <c r="D935" s="14" t="s">
        <v>969</v>
      </c>
      <c r="E935" s="11"/>
      <c r="F935" s="12"/>
      <c r="G935" s="11">
        <f>SUBTOTAL(1,G934:G934)</f>
        <v>23</v>
      </c>
    </row>
    <row r="936" spans="1:7" ht="14" outlineLevel="4">
      <c r="A936" s="11">
        <v>172</v>
      </c>
      <c r="B936" s="12" t="s">
        <v>1586</v>
      </c>
      <c r="C936" s="11">
        <v>2</v>
      </c>
      <c r="D936" s="12" t="s">
        <v>924</v>
      </c>
      <c r="E936" s="11">
        <v>979</v>
      </c>
      <c r="F936" s="12" t="s">
        <v>1592</v>
      </c>
      <c r="G936" s="11">
        <v>23</v>
      </c>
    </row>
    <row r="937" spans="1:7" ht="14" outlineLevel="3">
      <c r="A937" s="11"/>
      <c r="B937" s="12"/>
      <c r="C937" s="11"/>
      <c r="D937" s="14" t="s">
        <v>927</v>
      </c>
      <c r="E937" s="11"/>
      <c r="F937" s="12"/>
      <c r="G937" s="11">
        <f>SUBTOTAL(1,G936:G936)</f>
        <v>23</v>
      </c>
    </row>
    <row r="938" spans="1:7" ht="14" outlineLevel="4">
      <c r="A938" s="11">
        <v>172</v>
      </c>
      <c r="B938" s="12" t="s">
        <v>1586</v>
      </c>
      <c r="C938" s="11">
        <v>2</v>
      </c>
      <c r="D938" s="12" t="s">
        <v>971</v>
      </c>
      <c r="E938" s="11">
        <v>130</v>
      </c>
      <c r="F938" s="12" t="s">
        <v>1593</v>
      </c>
      <c r="G938" s="11">
        <v>24</v>
      </c>
    </row>
    <row r="939" spans="1:7" ht="14" outlineLevel="3">
      <c r="A939" s="11"/>
      <c r="B939" s="12"/>
      <c r="C939" s="11"/>
      <c r="D939" s="14" t="s">
        <v>973</v>
      </c>
      <c r="E939" s="11"/>
      <c r="F939" s="12"/>
      <c r="G939" s="11">
        <f>SUBTOTAL(1,G938:G938)</f>
        <v>24</v>
      </c>
    </row>
    <row r="940" spans="1:7" ht="14" outlineLevel="4">
      <c r="A940" s="11">
        <v>172</v>
      </c>
      <c r="B940" s="12" t="s">
        <v>1586</v>
      </c>
      <c r="C940" s="11">
        <v>3</v>
      </c>
      <c r="D940" s="12" t="s">
        <v>928</v>
      </c>
      <c r="E940" s="11">
        <v>975</v>
      </c>
      <c r="F940" s="12" t="s">
        <v>1594</v>
      </c>
      <c r="G940" s="11">
        <v>25</v>
      </c>
    </row>
    <row r="941" spans="1:7" ht="14" outlineLevel="4">
      <c r="A941" s="11">
        <v>172</v>
      </c>
      <c r="B941" s="12" t="s">
        <v>1586</v>
      </c>
      <c r="C941" s="11">
        <v>3</v>
      </c>
      <c r="D941" s="12" t="s">
        <v>928</v>
      </c>
      <c r="E941" s="11">
        <v>932</v>
      </c>
      <c r="F941" s="12" t="s">
        <v>1595</v>
      </c>
      <c r="G941" s="11">
        <v>24</v>
      </c>
    </row>
    <row r="942" spans="1:7" ht="14" outlineLevel="3">
      <c r="A942" s="11"/>
      <c r="B942" s="12"/>
      <c r="C942" s="11"/>
      <c r="D942" s="14" t="s">
        <v>931</v>
      </c>
      <c r="E942" s="11"/>
      <c r="F942" s="12"/>
      <c r="G942" s="11">
        <f>SUBTOTAL(1,G940:G941)</f>
        <v>24.5</v>
      </c>
    </row>
    <row r="943" spans="1:7" ht="14" outlineLevel="4">
      <c r="A943" s="11">
        <v>172</v>
      </c>
      <c r="B943" s="12" t="s">
        <v>1586</v>
      </c>
      <c r="C943" s="11">
        <v>4</v>
      </c>
      <c r="D943" s="12" t="s">
        <v>932</v>
      </c>
      <c r="E943" s="11">
        <v>976</v>
      </c>
      <c r="F943" s="12" t="s">
        <v>1596</v>
      </c>
      <c r="G943" s="11">
        <v>27</v>
      </c>
    </row>
    <row r="944" spans="1:7" ht="14" outlineLevel="4">
      <c r="A944" s="11">
        <v>172</v>
      </c>
      <c r="B944" s="12" t="s">
        <v>1586</v>
      </c>
      <c r="C944" s="11">
        <v>4</v>
      </c>
      <c r="D944" s="12" t="s">
        <v>932</v>
      </c>
      <c r="E944" s="11">
        <v>977</v>
      </c>
      <c r="F944" s="12" t="s">
        <v>1597</v>
      </c>
      <c r="G944" s="11">
        <v>28</v>
      </c>
    </row>
    <row r="945" spans="1:7" ht="14" outlineLevel="3">
      <c r="A945" s="11"/>
      <c r="B945" s="12"/>
      <c r="C945" s="11"/>
      <c r="D945" s="14" t="s">
        <v>934</v>
      </c>
      <c r="E945" s="11"/>
      <c r="F945" s="12"/>
      <c r="G945" s="11">
        <f>SUBTOTAL(1,G943:G944)</f>
        <v>27.5</v>
      </c>
    </row>
    <row r="946" spans="1:7" ht="14" outlineLevel="4">
      <c r="A946" s="11">
        <v>172</v>
      </c>
      <c r="B946" s="12" t="s">
        <v>1586</v>
      </c>
      <c r="C946" s="11">
        <v>5</v>
      </c>
      <c r="D946" s="12" t="s">
        <v>935</v>
      </c>
      <c r="E946" s="11">
        <v>949</v>
      </c>
      <c r="F946" s="12" t="s">
        <v>1598</v>
      </c>
      <c r="G946" s="11">
        <v>32</v>
      </c>
    </row>
    <row r="947" spans="1:7" ht="14" outlineLevel="4">
      <c r="A947" s="11">
        <v>172</v>
      </c>
      <c r="B947" s="12" t="s">
        <v>1586</v>
      </c>
      <c r="C947" s="11">
        <v>5</v>
      </c>
      <c r="D947" s="12" t="s">
        <v>935</v>
      </c>
      <c r="E947" s="11">
        <v>978</v>
      </c>
      <c r="F947" s="12" t="s">
        <v>1599</v>
      </c>
      <c r="G947" s="11">
        <v>30</v>
      </c>
    </row>
    <row r="948" spans="1:7" ht="14" outlineLevel="3">
      <c r="A948" s="11"/>
      <c r="B948" s="12"/>
      <c r="C948" s="11"/>
      <c r="D948" s="14" t="s">
        <v>938</v>
      </c>
      <c r="E948" s="11"/>
      <c r="F948" s="12"/>
      <c r="G948" s="11">
        <f>SUBTOTAL(1,G946:G947)</f>
        <v>31</v>
      </c>
    </row>
    <row r="949" spans="1:7" ht="14" outlineLevel="2">
      <c r="A949" s="15" t="s">
        <v>1600</v>
      </c>
      <c r="B949" s="12"/>
      <c r="C949" s="11"/>
      <c r="D949" s="12"/>
      <c r="E949" s="11"/>
      <c r="F949" s="12"/>
      <c r="G949" s="11">
        <f>SUBTOTAL(1,G927:G947)</f>
        <v>23.692307692307693</v>
      </c>
    </row>
    <row r="950" spans="1:7" ht="14" outlineLevel="4">
      <c r="A950" s="11">
        <v>175</v>
      </c>
      <c r="B950" s="12" t="s">
        <v>1601</v>
      </c>
      <c r="C950" s="11">
        <v>-1</v>
      </c>
      <c r="D950" s="12" t="s">
        <v>942</v>
      </c>
      <c r="E950" s="11">
        <v>940</v>
      </c>
      <c r="F950" s="12" t="s">
        <v>1542</v>
      </c>
      <c r="G950" s="11">
        <v>19</v>
      </c>
    </row>
    <row r="951" spans="1:7" ht="14" outlineLevel="3">
      <c r="A951" s="11"/>
      <c r="B951" s="12"/>
      <c r="C951" s="11"/>
      <c r="D951" s="14" t="s">
        <v>944</v>
      </c>
      <c r="E951" s="11"/>
      <c r="F951" s="12"/>
      <c r="G951" s="11">
        <f>SUBTOTAL(1,G950:G950)</f>
        <v>19</v>
      </c>
    </row>
    <row r="952" spans="1:7" ht="14" outlineLevel="4">
      <c r="A952" s="11">
        <v>175</v>
      </c>
      <c r="B952" s="12" t="s">
        <v>1601</v>
      </c>
      <c r="C952" s="11">
        <v>0</v>
      </c>
      <c r="D952" s="12" t="s">
        <v>1026</v>
      </c>
      <c r="E952" s="11">
        <v>13</v>
      </c>
      <c r="F952" s="12" t="s">
        <v>1602</v>
      </c>
      <c r="G952" s="11">
        <v>25</v>
      </c>
    </row>
    <row r="953" spans="1:7" ht="14" outlineLevel="4">
      <c r="A953" s="11">
        <v>175</v>
      </c>
      <c r="B953" s="12" t="s">
        <v>1601</v>
      </c>
      <c r="C953" s="11">
        <v>0</v>
      </c>
      <c r="D953" s="12" t="s">
        <v>1026</v>
      </c>
      <c r="E953" s="11">
        <v>936</v>
      </c>
      <c r="F953" s="12" t="s">
        <v>1603</v>
      </c>
      <c r="G953" s="11">
        <v>25</v>
      </c>
    </row>
    <row r="954" spans="1:7" ht="14" outlineLevel="4">
      <c r="A954" s="11">
        <v>175</v>
      </c>
      <c r="B954" s="12" t="s">
        <v>1601</v>
      </c>
      <c r="C954" s="11">
        <v>0</v>
      </c>
      <c r="D954" s="12" t="s">
        <v>1026</v>
      </c>
      <c r="E954" s="11">
        <v>926</v>
      </c>
      <c r="F954" s="12" t="s">
        <v>1604</v>
      </c>
      <c r="G954" s="11">
        <v>25</v>
      </c>
    </row>
    <row r="955" spans="1:7" ht="14" outlineLevel="3">
      <c r="A955" s="11"/>
      <c r="B955" s="12"/>
      <c r="C955" s="11"/>
      <c r="D955" s="14" t="s">
        <v>1029</v>
      </c>
      <c r="E955" s="11"/>
      <c r="F955" s="12"/>
      <c r="G955" s="11">
        <f>SUBTOTAL(1,G952:G954)</f>
        <v>25</v>
      </c>
    </row>
    <row r="956" spans="1:7" ht="14" outlineLevel="4">
      <c r="A956" s="11">
        <v>175</v>
      </c>
      <c r="B956" s="12" t="s">
        <v>1601</v>
      </c>
      <c r="C956" s="11">
        <v>1</v>
      </c>
      <c r="D956" s="12" t="s">
        <v>964</v>
      </c>
      <c r="E956" s="11">
        <v>4</v>
      </c>
      <c r="F956" s="12" t="s">
        <v>1605</v>
      </c>
      <c r="G956" s="11">
        <v>23</v>
      </c>
    </row>
    <row r="957" spans="1:7" ht="14" outlineLevel="4">
      <c r="A957" s="11">
        <v>175</v>
      </c>
      <c r="B957" s="12" t="s">
        <v>1601</v>
      </c>
      <c r="C957" s="11">
        <v>1</v>
      </c>
      <c r="D957" s="12" t="s">
        <v>964</v>
      </c>
      <c r="E957" s="11">
        <v>941</v>
      </c>
      <c r="F957" s="12" t="s">
        <v>1606</v>
      </c>
      <c r="G957" s="11">
        <v>22</v>
      </c>
    </row>
    <row r="958" spans="1:7" ht="14" outlineLevel="4">
      <c r="A958" s="11">
        <v>175</v>
      </c>
      <c r="B958" s="12" t="s">
        <v>1601</v>
      </c>
      <c r="C958" s="11">
        <v>1</v>
      </c>
      <c r="D958" s="12" t="s">
        <v>964</v>
      </c>
      <c r="E958" s="11">
        <v>14</v>
      </c>
      <c r="F958" s="12" t="s">
        <v>1607</v>
      </c>
      <c r="G958" s="11">
        <v>21</v>
      </c>
    </row>
    <row r="959" spans="1:7" ht="14" outlineLevel="3">
      <c r="A959" s="11"/>
      <c r="B959" s="12"/>
      <c r="C959" s="11"/>
      <c r="D959" s="14" t="s">
        <v>966</v>
      </c>
      <c r="E959" s="11"/>
      <c r="F959" s="12"/>
      <c r="G959" s="11">
        <f>SUBTOTAL(1,G956:G958)</f>
        <v>22</v>
      </c>
    </row>
    <row r="960" spans="1:7" ht="14" outlineLevel="4">
      <c r="A960" s="11">
        <v>175</v>
      </c>
      <c r="B960" s="12" t="s">
        <v>1601</v>
      </c>
      <c r="C960" s="11">
        <v>2</v>
      </c>
      <c r="D960" s="12" t="s">
        <v>974</v>
      </c>
      <c r="E960" s="11">
        <v>945</v>
      </c>
      <c r="F960" s="12" t="s">
        <v>1608</v>
      </c>
      <c r="G960" s="11">
        <v>19</v>
      </c>
    </row>
    <row r="961" spans="1:7" ht="14" outlineLevel="4">
      <c r="A961" s="11">
        <v>175</v>
      </c>
      <c r="B961" s="12" t="s">
        <v>1601</v>
      </c>
      <c r="C961" s="11">
        <v>2</v>
      </c>
      <c r="D961" s="12" t="s">
        <v>974</v>
      </c>
      <c r="E961" s="11">
        <v>937</v>
      </c>
      <c r="F961" s="12" t="s">
        <v>1609</v>
      </c>
      <c r="G961" s="11">
        <v>24</v>
      </c>
    </row>
    <row r="962" spans="1:7" ht="14" outlineLevel="4">
      <c r="A962" s="11">
        <v>175</v>
      </c>
      <c r="B962" s="12" t="s">
        <v>1601</v>
      </c>
      <c r="C962" s="11">
        <v>2</v>
      </c>
      <c r="D962" s="12" t="s">
        <v>974</v>
      </c>
      <c r="E962" s="11">
        <v>918</v>
      </c>
      <c r="F962" s="12" t="s">
        <v>1610</v>
      </c>
      <c r="G962" s="11">
        <v>20</v>
      </c>
    </row>
    <row r="963" spans="1:7" ht="14" outlineLevel="3">
      <c r="A963" s="11"/>
      <c r="B963" s="12"/>
      <c r="C963" s="11"/>
      <c r="D963" s="14" t="s">
        <v>976</v>
      </c>
      <c r="E963" s="11"/>
      <c r="F963" s="12"/>
      <c r="G963" s="11">
        <f>SUBTOTAL(1,G960:G962)</f>
        <v>21</v>
      </c>
    </row>
    <row r="964" spans="1:7" ht="14" outlineLevel="4">
      <c r="A964" s="11">
        <v>175</v>
      </c>
      <c r="B964" s="12" t="s">
        <v>1601</v>
      </c>
      <c r="C964" s="11">
        <v>3</v>
      </c>
      <c r="D964" s="12" t="s">
        <v>977</v>
      </c>
      <c r="E964" s="11">
        <v>949</v>
      </c>
      <c r="F964" s="12" t="s">
        <v>1611</v>
      </c>
      <c r="G964" s="11">
        <v>23</v>
      </c>
    </row>
    <row r="965" spans="1:7" ht="14" outlineLevel="4">
      <c r="A965" s="11">
        <v>175</v>
      </c>
      <c r="B965" s="12" t="s">
        <v>1601</v>
      </c>
      <c r="C965" s="11">
        <v>3</v>
      </c>
      <c r="D965" s="12" t="s">
        <v>977</v>
      </c>
      <c r="E965" s="11">
        <v>934</v>
      </c>
      <c r="F965" s="12" t="s">
        <v>1612</v>
      </c>
      <c r="G965" s="11">
        <v>24</v>
      </c>
    </row>
    <row r="966" spans="1:7" ht="14" outlineLevel="3">
      <c r="A966" s="11"/>
      <c r="B966" s="12"/>
      <c r="C966" s="11"/>
      <c r="D966" s="14" t="s">
        <v>980</v>
      </c>
      <c r="E966" s="11"/>
      <c r="F966" s="12"/>
      <c r="G966" s="11">
        <f>SUBTOTAL(1,G964:G965)</f>
        <v>23.5</v>
      </c>
    </row>
    <row r="967" spans="1:7" ht="14" outlineLevel="4">
      <c r="A967" s="11">
        <v>175</v>
      </c>
      <c r="B967" s="12" t="s">
        <v>1601</v>
      </c>
      <c r="C967" s="11">
        <v>4</v>
      </c>
      <c r="D967" s="12" t="s">
        <v>981</v>
      </c>
      <c r="E967" s="11">
        <v>946</v>
      </c>
      <c r="F967" s="12" t="s">
        <v>1613</v>
      </c>
      <c r="G967" s="11">
        <v>30</v>
      </c>
    </row>
    <row r="968" spans="1:7" ht="14" outlineLevel="3">
      <c r="A968" s="11"/>
      <c r="B968" s="12"/>
      <c r="C968" s="11"/>
      <c r="D968" s="14" t="s">
        <v>984</v>
      </c>
      <c r="E968" s="11"/>
      <c r="F968" s="12"/>
      <c r="G968" s="11">
        <f>SUBTOTAL(1,G967:G967)</f>
        <v>30</v>
      </c>
    </row>
    <row r="969" spans="1:7" ht="14" outlineLevel="4">
      <c r="A969" s="11">
        <v>175</v>
      </c>
      <c r="B969" s="12" t="s">
        <v>1601</v>
      </c>
      <c r="C969" s="11">
        <v>5</v>
      </c>
      <c r="D969" s="12" t="s">
        <v>985</v>
      </c>
      <c r="E969" s="11">
        <v>947</v>
      </c>
      <c r="F969" s="12" t="s">
        <v>1614</v>
      </c>
      <c r="G969" s="11">
        <v>31</v>
      </c>
    </row>
    <row r="970" spans="1:7" ht="14" outlineLevel="4">
      <c r="A970" s="11">
        <v>175</v>
      </c>
      <c r="B970" s="12" t="s">
        <v>1601</v>
      </c>
      <c r="C970" s="11">
        <v>5</v>
      </c>
      <c r="D970" s="12" t="s">
        <v>985</v>
      </c>
      <c r="E970" s="11">
        <v>912</v>
      </c>
      <c r="F970" s="12" t="s">
        <v>1615</v>
      </c>
      <c r="G970" s="11">
        <v>31</v>
      </c>
    </row>
    <row r="971" spans="1:7" ht="14" outlineLevel="3">
      <c r="A971" s="11"/>
      <c r="B971" s="12"/>
      <c r="C971" s="11"/>
      <c r="D971" s="14" t="s">
        <v>988</v>
      </c>
      <c r="E971" s="11"/>
      <c r="F971" s="12"/>
      <c r="G971" s="11">
        <f>SUBTOTAL(1,G969:G970)</f>
        <v>31</v>
      </c>
    </row>
    <row r="972" spans="1:7" ht="14" outlineLevel="2">
      <c r="A972" s="15" t="s">
        <v>1616</v>
      </c>
      <c r="B972" s="12"/>
      <c r="C972" s="11"/>
      <c r="D972" s="12"/>
      <c r="E972" s="11"/>
      <c r="F972" s="12"/>
      <c r="G972" s="11">
        <f>SUBTOTAL(1,G950:G970)</f>
        <v>24.133333333333333</v>
      </c>
    </row>
    <row r="973" spans="1:7" ht="14" outlineLevel="4">
      <c r="A973" s="11">
        <v>177</v>
      </c>
      <c r="B973" s="12" t="s">
        <v>1617</v>
      </c>
      <c r="C973" s="11">
        <v>0</v>
      </c>
      <c r="D973" s="12" t="s">
        <v>961</v>
      </c>
      <c r="E973" s="11">
        <v>57</v>
      </c>
      <c r="F973" s="12" t="s">
        <v>1618</v>
      </c>
      <c r="G973" s="11">
        <v>25</v>
      </c>
    </row>
    <row r="974" spans="1:7" ht="14" outlineLevel="4">
      <c r="A974" s="11">
        <v>177</v>
      </c>
      <c r="B974" s="12" t="s">
        <v>1617</v>
      </c>
      <c r="C974" s="11">
        <v>0</v>
      </c>
      <c r="D974" s="12" t="s">
        <v>961</v>
      </c>
      <c r="E974" s="11">
        <v>51</v>
      </c>
      <c r="F974" s="12" t="s">
        <v>1619</v>
      </c>
      <c r="G974" s="11">
        <v>25</v>
      </c>
    </row>
    <row r="975" spans="1:7" ht="14" outlineLevel="3">
      <c r="A975" s="11"/>
      <c r="B975" s="12"/>
      <c r="C975" s="11"/>
      <c r="D975" s="14" t="s">
        <v>963</v>
      </c>
      <c r="E975" s="11"/>
      <c r="F975" s="12"/>
      <c r="G975" s="11">
        <f>SUBTOTAL(1,G973:G974)</f>
        <v>25</v>
      </c>
    </row>
    <row r="976" spans="1:7" ht="14" outlineLevel="4">
      <c r="A976" s="11">
        <v>177</v>
      </c>
      <c r="B976" s="12" t="s">
        <v>1617</v>
      </c>
      <c r="C976" s="11">
        <v>1</v>
      </c>
      <c r="D976" s="12" t="s">
        <v>967</v>
      </c>
      <c r="E976" s="11">
        <v>34</v>
      </c>
      <c r="F976" s="12" t="s">
        <v>1620</v>
      </c>
      <c r="G976" s="11">
        <v>24</v>
      </c>
    </row>
    <row r="977" spans="1:7" ht="14" outlineLevel="4">
      <c r="A977" s="11">
        <v>177</v>
      </c>
      <c r="B977" s="12" t="s">
        <v>1617</v>
      </c>
      <c r="C977" s="11">
        <v>1</v>
      </c>
      <c r="D977" s="12" t="s">
        <v>967</v>
      </c>
      <c r="E977" s="11">
        <v>35</v>
      </c>
      <c r="F977" s="12" t="s">
        <v>1621</v>
      </c>
      <c r="G977" s="11">
        <v>23</v>
      </c>
    </row>
    <row r="978" spans="1:7" ht="14" outlineLevel="3">
      <c r="A978" s="11"/>
      <c r="B978" s="12"/>
      <c r="C978" s="11"/>
      <c r="D978" s="14" t="s">
        <v>969</v>
      </c>
      <c r="E978" s="11"/>
      <c r="F978" s="12"/>
      <c r="G978" s="11">
        <f>SUBTOTAL(1,G976:G977)</f>
        <v>23.5</v>
      </c>
    </row>
    <row r="979" spans="1:7" ht="14" outlineLevel="4">
      <c r="A979" s="11">
        <v>177</v>
      </c>
      <c r="B979" s="12" t="s">
        <v>1617</v>
      </c>
      <c r="C979" s="11">
        <v>2</v>
      </c>
      <c r="D979" s="12" t="s">
        <v>971</v>
      </c>
      <c r="E979" s="11">
        <v>55</v>
      </c>
      <c r="F979" s="12" t="s">
        <v>1622</v>
      </c>
      <c r="G979" s="11">
        <v>25</v>
      </c>
    </row>
    <row r="980" spans="1:7" ht="14" outlineLevel="4">
      <c r="A980" s="11">
        <v>177</v>
      </c>
      <c r="B980" s="12" t="s">
        <v>1617</v>
      </c>
      <c r="C980" s="11">
        <v>2</v>
      </c>
      <c r="D980" s="12" t="s">
        <v>971</v>
      </c>
      <c r="E980" s="11">
        <v>62</v>
      </c>
      <c r="F980" s="12" t="s">
        <v>1623</v>
      </c>
      <c r="G980" s="11">
        <v>23</v>
      </c>
    </row>
    <row r="981" spans="1:7" ht="14" outlineLevel="3">
      <c r="A981" s="11"/>
      <c r="B981" s="12"/>
      <c r="C981" s="11"/>
      <c r="D981" s="14" t="s">
        <v>973</v>
      </c>
      <c r="E981" s="11"/>
      <c r="F981" s="12"/>
      <c r="G981" s="11">
        <f>SUBTOTAL(1,G979:G980)</f>
        <v>24</v>
      </c>
    </row>
    <row r="982" spans="1:7" ht="14" outlineLevel="4">
      <c r="A982" s="11">
        <v>177</v>
      </c>
      <c r="B982" s="12" t="s">
        <v>1617</v>
      </c>
      <c r="C982" s="11">
        <v>3</v>
      </c>
      <c r="D982" s="12" t="s">
        <v>1107</v>
      </c>
      <c r="E982" s="11">
        <v>53</v>
      </c>
      <c r="F982" s="12" t="s">
        <v>1624</v>
      </c>
      <c r="G982" s="11">
        <v>20</v>
      </c>
    </row>
    <row r="983" spans="1:7" ht="14" outlineLevel="4">
      <c r="A983" s="11">
        <v>177</v>
      </c>
      <c r="B983" s="12" t="s">
        <v>1617</v>
      </c>
      <c r="C983" s="11">
        <v>3</v>
      </c>
      <c r="D983" s="12" t="s">
        <v>1107</v>
      </c>
      <c r="E983" s="11">
        <v>50</v>
      </c>
      <c r="F983" s="12" t="s">
        <v>1625</v>
      </c>
      <c r="G983" s="11">
        <v>20</v>
      </c>
    </row>
    <row r="984" spans="1:7" ht="14" outlineLevel="4">
      <c r="A984" s="11">
        <v>177</v>
      </c>
      <c r="B984" s="12" t="s">
        <v>1617</v>
      </c>
      <c r="C984" s="11">
        <v>3</v>
      </c>
      <c r="D984" s="12" t="s">
        <v>1107</v>
      </c>
      <c r="E984" s="11">
        <v>58</v>
      </c>
      <c r="F984" s="12" t="s">
        <v>1626</v>
      </c>
      <c r="G984" s="11">
        <v>18</v>
      </c>
    </row>
    <row r="985" spans="1:7" ht="14" outlineLevel="3">
      <c r="A985" s="11"/>
      <c r="B985" s="12"/>
      <c r="C985" s="11"/>
      <c r="D985" s="14" t="s">
        <v>1110</v>
      </c>
      <c r="E985" s="11"/>
      <c r="F985" s="12"/>
      <c r="G985" s="11">
        <f>SUBTOTAL(1,G982:G984)</f>
        <v>19.333333333333332</v>
      </c>
    </row>
    <row r="986" spans="1:7" ht="14" outlineLevel="4">
      <c r="A986" s="11">
        <v>177</v>
      </c>
      <c r="B986" s="12" t="s">
        <v>1617</v>
      </c>
      <c r="C986" s="11">
        <v>4</v>
      </c>
      <c r="D986" s="12" t="s">
        <v>1112</v>
      </c>
      <c r="E986" s="11">
        <v>60</v>
      </c>
      <c r="F986" s="12" t="s">
        <v>1627</v>
      </c>
      <c r="G986" s="11">
        <v>29</v>
      </c>
    </row>
    <row r="987" spans="1:7" ht="14" outlineLevel="4">
      <c r="A987" s="11">
        <v>177</v>
      </c>
      <c r="B987" s="12" t="s">
        <v>1617</v>
      </c>
      <c r="C987" s="11">
        <v>4</v>
      </c>
      <c r="D987" s="12" t="s">
        <v>1112</v>
      </c>
      <c r="E987" s="11">
        <v>44</v>
      </c>
      <c r="F987" s="12" t="s">
        <v>1628</v>
      </c>
      <c r="G987" s="11">
        <v>26</v>
      </c>
    </row>
    <row r="988" spans="1:7" ht="14" outlineLevel="3">
      <c r="A988" s="11"/>
      <c r="B988" s="12"/>
      <c r="C988" s="11"/>
      <c r="D988" s="14" t="s">
        <v>1115</v>
      </c>
      <c r="E988" s="11"/>
      <c r="F988" s="12"/>
      <c r="G988" s="11">
        <f>SUBTOTAL(1,G986:G987)</f>
        <v>27.5</v>
      </c>
    </row>
    <row r="989" spans="1:7" ht="14" outlineLevel="4">
      <c r="A989" s="11">
        <v>177</v>
      </c>
      <c r="B989" s="12" t="s">
        <v>1617</v>
      </c>
      <c r="C989" s="11">
        <v>5</v>
      </c>
      <c r="D989" s="12" t="s">
        <v>1116</v>
      </c>
      <c r="E989" s="11">
        <v>61</v>
      </c>
      <c r="F989" s="12" t="s">
        <v>1629</v>
      </c>
      <c r="G989" s="11">
        <v>28</v>
      </c>
    </row>
    <row r="990" spans="1:7" ht="14" outlineLevel="4">
      <c r="A990" s="11">
        <v>177</v>
      </c>
      <c r="B990" s="12" t="s">
        <v>1617</v>
      </c>
      <c r="C990" s="11">
        <v>5</v>
      </c>
      <c r="D990" s="12" t="s">
        <v>1116</v>
      </c>
      <c r="E990" s="11">
        <v>15</v>
      </c>
      <c r="F990" s="12" t="s">
        <v>1630</v>
      </c>
      <c r="G990" s="11">
        <v>30</v>
      </c>
    </row>
    <row r="991" spans="1:7" ht="14" outlineLevel="3">
      <c r="A991" s="11"/>
      <c r="B991" s="12"/>
      <c r="C991" s="11"/>
      <c r="D991" s="14" t="s">
        <v>1118</v>
      </c>
      <c r="E991" s="11"/>
      <c r="F991" s="12"/>
      <c r="G991" s="11">
        <f>SUBTOTAL(1,G989:G990)</f>
        <v>29</v>
      </c>
    </row>
    <row r="992" spans="1:7" ht="14" outlineLevel="2">
      <c r="A992" s="15" t="s">
        <v>1631</v>
      </c>
      <c r="B992" s="12"/>
      <c r="C992" s="11"/>
      <c r="D992" s="12"/>
      <c r="E992" s="11"/>
      <c r="F992" s="12"/>
      <c r="G992" s="11">
        <f>SUBTOTAL(1,G973:G990)</f>
        <v>24.307692307692307</v>
      </c>
    </row>
    <row r="993" spans="1:7" ht="14" outlineLevel="4">
      <c r="A993" s="11">
        <v>178</v>
      </c>
      <c r="B993" s="12" t="s">
        <v>1632</v>
      </c>
      <c r="C993" s="11">
        <v>-1</v>
      </c>
      <c r="D993" s="12" t="s">
        <v>942</v>
      </c>
      <c r="E993" s="11">
        <v>31</v>
      </c>
      <c r="F993" s="12" t="s">
        <v>1633</v>
      </c>
      <c r="G993" s="11">
        <v>18</v>
      </c>
    </row>
    <row r="994" spans="1:7" ht="14" outlineLevel="3">
      <c r="A994" s="11"/>
      <c r="B994" s="12"/>
      <c r="C994" s="11"/>
      <c r="D994" s="14" t="s">
        <v>944</v>
      </c>
      <c r="E994" s="11"/>
      <c r="F994" s="12"/>
      <c r="G994" s="11">
        <f>SUBTOTAL(1,G993:G993)</f>
        <v>18</v>
      </c>
    </row>
    <row r="995" spans="1:7" ht="14" outlineLevel="4">
      <c r="A995" s="11">
        <v>178</v>
      </c>
      <c r="B995" s="12" t="s">
        <v>1632</v>
      </c>
      <c r="C995" s="11">
        <v>0</v>
      </c>
      <c r="D995" s="12" t="s">
        <v>961</v>
      </c>
      <c r="E995" s="11">
        <v>16</v>
      </c>
      <c r="F995" s="12" t="s">
        <v>1634</v>
      </c>
      <c r="G995" s="11">
        <v>25</v>
      </c>
    </row>
    <row r="996" spans="1:7" ht="14" outlineLevel="4">
      <c r="A996" s="11">
        <v>178</v>
      </c>
      <c r="B996" s="12" t="s">
        <v>1632</v>
      </c>
      <c r="C996" s="11">
        <v>0</v>
      </c>
      <c r="D996" s="12" t="s">
        <v>961</v>
      </c>
      <c r="E996" s="11">
        <v>40</v>
      </c>
      <c r="F996" s="12" t="s">
        <v>1635</v>
      </c>
      <c r="G996" s="11">
        <v>25</v>
      </c>
    </row>
    <row r="997" spans="1:7" ht="14" outlineLevel="3">
      <c r="A997" s="11"/>
      <c r="B997" s="12"/>
      <c r="C997" s="11"/>
      <c r="D997" s="14" t="s">
        <v>963</v>
      </c>
      <c r="E997" s="11"/>
      <c r="F997" s="12"/>
      <c r="G997" s="11">
        <f>SUBTOTAL(1,G995:G996)</f>
        <v>25</v>
      </c>
    </row>
    <row r="998" spans="1:7" ht="14" outlineLevel="4">
      <c r="A998" s="11">
        <v>178</v>
      </c>
      <c r="B998" s="12" t="s">
        <v>1632</v>
      </c>
      <c r="C998" s="11">
        <v>0</v>
      </c>
      <c r="D998" s="12" t="s">
        <v>1026</v>
      </c>
      <c r="E998" s="11">
        <v>43</v>
      </c>
      <c r="F998" s="12" t="s">
        <v>1636</v>
      </c>
      <c r="G998" s="11">
        <v>20</v>
      </c>
    </row>
    <row r="999" spans="1:7" ht="14" outlineLevel="3">
      <c r="A999" s="11"/>
      <c r="B999" s="12"/>
      <c r="C999" s="11"/>
      <c r="D999" s="14" t="s">
        <v>1029</v>
      </c>
      <c r="E999" s="11"/>
      <c r="F999" s="12"/>
      <c r="G999" s="11">
        <f>SUBTOTAL(1,G998:G998)</f>
        <v>20</v>
      </c>
    </row>
    <row r="1000" spans="1:7" ht="14" outlineLevel="4">
      <c r="A1000" s="11">
        <v>178</v>
      </c>
      <c r="B1000" s="12" t="s">
        <v>1632</v>
      </c>
      <c r="C1000" s="11">
        <v>0</v>
      </c>
      <c r="D1000" s="12" t="s">
        <v>967</v>
      </c>
      <c r="E1000" s="11">
        <v>44</v>
      </c>
      <c r="F1000" s="12" t="s">
        <v>1637</v>
      </c>
      <c r="G1000" s="11">
        <v>1</v>
      </c>
    </row>
    <row r="1001" spans="1:7" ht="14" outlineLevel="4">
      <c r="A1001" s="11">
        <v>178</v>
      </c>
      <c r="B1001" s="12" t="s">
        <v>1632</v>
      </c>
      <c r="C1001" s="11">
        <v>1</v>
      </c>
      <c r="D1001" s="12" t="s">
        <v>967</v>
      </c>
      <c r="E1001" s="11">
        <v>45</v>
      </c>
      <c r="F1001" s="12" t="s">
        <v>1638</v>
      </c>
      <c r="G1001" s="11">
        <v>21</v>
      </c>
    </row>
    <row r="1002" spans="1:7" ht="14" outlineLevel="4">
      <c r="A1002" s="11">
        <v>178</v>
      </c>
      <c r="B1002" s="12" t="s">
        <v>1632</v>
      </c>
      <c r="C1002" s="11">
        <v>1</v>
      </c>
      <c r="D1002" s="12" t="s">
        <v>967</v>
      </c>
      <c r="E1002" s="11">
        <v>44</v>
      </c>
      <c r="F1002" s="12" t="s">
        <v>1637</v>
      </c>
      <c r="G1002" s="11">
        <v>17</v>
      </c>
    </row>
    <row r="1003" spans="1:7" ht="14" outlineLevel="4">
      <c r="A1003" s="11">
        <v>178</v>
      </c>
      <c r="B1003" s="12" t="s">
        <v>1632</v>
      </c>
      <c r="C1003" s="11">
        <v>1</v>
      </c>
      <c r="D1003" s="12" t="s">
        <v>967</v>
      </c>
      <c r="E1003" s="11">
        <v>34</v>
      </c>
      <c r="F1003" s="12" t="s">
        <v>1639</v>
      </c>
      <c r="G1003" s="11">
        <v>23</v>
      </c>
    </row>
    <row r="1004" spans="1:7" ht="14" outlineLevel="3">
      <c r="A1004" s="11"/>
      <c r="B1004" s="12"/>
      <c r="C1004" s="11"/>
      <c r="D1004" s="14" t="s">
        <v>969</v>
      </c>
      <c r="E1004" s="11"/>
      <c r="F1004" s="12"/>
      <c r="G1004" s="11">
        <f>SUBTOTAL(1,G1000:G1003)</f>
        <v>15.5</v>
      </c>
    </row>
    <row r="1005" spans="1:7" ht="14" outlineLevel="4">
      <c r="A1005" s="11">
        <v>178</v>
      </c>
      <c r="B1005" s="12" t="s">
        <v>1632</v>
      </c>
      <c r="C1005" s="11">
        <v>1</v>
      </c>
      <c r="D1005" s="12" t="s">
        <v>964</v>
      </c>
      <c r="E1005" s="11">
        <v>19</v>
      </c>
      <c r="F1005" s="12" t="s">
        <v>1640</v>
      </c>
      <c r="G1005" s="11">
        <v>20</v>
      </c>
    </row>
    <row r="1006" spans="1:7" ht="14" outlineLevel="3">
      <c r="A1006" s="11"/>
      <c r="B1006" s="12"/>
      <c r="C1006" s="11"/>
      <c r="D1006" s="14" t="s">
        <v>966</v>
      </c>
      <c r="E1006" s="11"/>
      <c r="F1006" s="12"/>
      <c r="G1006" s="11">
        <f>SUBTOTAL(1,G1005:G1005)</f>
        <v>20</v>
      </c>
    </row>
    <row r="1007" spans="1:7" ht="14" outlineLevel="4">
      <c r="A1007" s="11">
        <v>178</v>
      </c>
      <c r="B1007" s="12" t="s">
        <v>1632</v>
      </c>
      <c r="C1007" s="11">
        <v>2</v>
      </c>
      <c r="D1007" s="12" t="s">
        <v>971</v>
      </c>
      <c r="E1007" s="11">
        <v>7</v>
      </c>
      <c r="F1007" s="12" t="s">
        <v>1641</v>
      </c>
      <c r="G1007" s="11">
        <v>24</v>
      </c>
    </row>
    <row r="1008" spans="1:7" ht="14" outlineLevel="4">
      <c r="A1008" s="11">
        <v>178</v>
      </c>
      <c r="B1008" s="12" t="s">
        <v>1632</v>
      </c>
      <c r="C1008" s="11">
        <v>2</v>
      </c>
      <c r="D1008" s="12" t="s">
        <v>971</v>
      </c>
      <c r="E1008" s="11">
        <v>46</v>
      </c>
      <c r="F1008" s="12" t="s">
        <v>1642</v>
      </c>
      <c r="G1008" s="11">
        <v>24</v>
      </c>
    </row>
    <row r="1009" spans="1:7" ht="14" outlineLevel="3">
      <c r="A1009" s="11"/>
      <c r="B1009" s="12"/>
      <c r="C1009" s="11"/>
      <c r="D1009" s="14" t="s">
        <v>973</v>
      </c>
      <c r="E1009" s="11"/>
      <c r="F1009" s="12"/>
      <c r="G1009" s="11">
        <f>SUBTOTAL(1,G1007:G1008)</f>
        <v>24</v>
      </c>
    </row>
    <row r="1010" spans="1:7" ht="14" outlineLevel="4">
      <c r="A1010" s="11">
        <v>178</v>
      </c>
      <c r="B1010" s="12" t="s">
        <v>1632</v>
      </c>
      <c r="C1010" s="11">
        <v>2</v>
      </c>
      <c r="D1010" s="12" t="s">
        <v>974</v>
      </c>
      <c r="E1010" s="11">
        <v>47</v>
      </c>
      <c r="F1010" s="12" t="s">
        <v>1643</v>
      </c>
      <c r="G1010" s="11">
        <v>20</v>
      </c>
    </row>
    <row r="1011" spans="1:7" ht="14" outlineLevel="3">
      <c r="A1011" s="11"/>
      <c r="B1011" s="12"/>
      <c r="C1011" s="11"/>
      <c r="D1011" s="14" t="s">
        <v>976</v>
      </c>
      <c r="E1011" s="11"/>
      <c r="F1011" s="12"/>
      <c r="G1011" s="11">
        <f>SUBTOTAL(1,G1010:G1010)</f>
        <v>20</v>
      </c>
    </row>
    <row r="1012" spans="1:7" ht="14" outlineLevel="4">
      <c r="A1012" s="11">
        <v>178</v>
      </c>
      <c r="B1012" s="12" t="s">
        <v>1632</v>
      </c>
      <c r="C1012" s="11">
        <v>3</v>
      </c>
      <c r="D1012" s="12" t="s">
        <v>1107</v>
      </c>
      <c r="E1012" s="11">
        <v>52</v>
      </c>
      <c r="F1012" s="12" t="s">
        <v>1644</v>
      </c>
      <c r="G1012" s="11">
        <v>23</v>
      </c>
    </row>
    <row r="1013" spans="1:7" ht="14" outlineLevel="3">
      <c r="A1013" s="11"/>
      <c r="B1013" s="12"/>
      <c r="C1013" s="11"/>
      <c r="D1013" s="14" t="s">
        <v>1110</v>
      </c>
      <c r="E1013" s="11"/>
      <c r="F1013" s="12"/>
      <c r="G1013" s="11">
        <f>SUBTOTAL(1,G1012:G1012)</f>
        <v>23</v>
      </c>
    </row>
    <row r="1014" spans="1:7" ht="14" outlineLevel="4">
      <c r="A1014" s="11">
        <v>178</v>
      </c>
      <c r="B1014" s="12" t="s">
        <v>1632</v>
      </c>
      <c r="C1014" s="11">
        <v>3</v>
      </c>
      <c r="D1014" s="12" t="s">
        <v>977</v>
      </c>
      <c r="E1014" s="11">
        <v>8</v>
      </c>
      <c r="F1014" s="12" t="s">
        <v>438</v>
      </c>
      <c r="G1014" s="11">
        <v>20</v>
      </c>
    </row>
    <row r="1015" spans="1:7" ht="14" outlineLevel="4">
      <c r="A1015" s="11">
        <v>178</v>
      </c>
      <c r="B1015" s="12" t="s">
        <v>1632</v>
      </c>
      <c r="C1015" s="11">
        <v>3</v>
      </c>
      <c r="D1015" s="12" t="s">
        <v>977</v>
      </c>
      <c r="E1015" s="11">
        <v>48</v>
      </c>
      <c r="F1015" s="12" t="s">
        <v>1645</v>
      </c>
      <c r="G1015" s="11">
        <v>24</v>
      </c>
    </row>
    <row r="1016" spans="1:7" ht="14" outlineLevel="3">
      <c r="A1016" s="11"/>
      <c r="B1016" s="12"/>
      <c r="C1016" s="11"/>
      <c r="D1016" s="14" t="s">
        <v>980</v>
      </c>
      <c r="E1016" s="11"/>
      <c r="F1016" s="12"/>
      <c r="G1016" s="11">
        <f>SUBTOTAL(1,G1014:G1015)</f>
        <v>22</v>
      </c>
    </row>
    <row r="1017" spans="1:7" ht="14" outlineLevel="4">
      <c r="A1017" s="11">
        <v>178</v>
      </c>
      <c r="B1017" s="12" t="s">
        <v>1632</v>
      </c>
      <c r="C1017" s="11">
        <v>4</v>
      </c>
      <c r="D1017" s="12" t="s">
        <v>981</v>
      </c>
      <c r="E1017" s="11">
        <v>49</v>
      </c>
      <c r="F1017" s="12" t="s">
        <v>1646</v>
      </c>
      <c r="G1017" s="11">
        <v>31</v>
      </c>
    </row>
    <row r="1018" spans="1:7" ht="14" outlineLevel="4">
      <c r="A1018" s="11">
        <v>178</v>
      </c>
      <c r="B1018" s="12" t="s">
        <v>1632</v>
      </c>
      <c r="C1018" s="11">
        <v>4</v>
      </c>
      <c r="D1018" s="12" t="s">
        <v>981</v>
      </c>
      <c r="E1018" s="11">
        <v>50</v>
      </c>
      <c r="F1018" s="12" t="s">
        <v>1647</v>
      </c>
      <c r="G1018" s="11">
        <v>31</v>
      </c>
    </row>
    <row r="1019" spans="1:7" ht="14" outlineLevel="3">
      <c r="A1019" s="11"/>
      <c r="B1019" s="12"/>
      <c r="C1019" s="11"/>
      <c r="D1019" s="14" t="s">
        <v>984</v>
      </c>
      <c r="E1019" s="11"/>
      <c r="F1019" s="12"/>
      <c r="G1019" s="11">
        <f>SUBTOTAL(1,G1017:G1018)</f>
        <v>31</v>
      </c>
    </row>
    <row r="1020" spans="1:7" ht="14" outlineLevel="4">
      <c r="A1020" s="11">
        <v>178</v>
      </c>
      <c r="B1020" s="12" t="s">
        <v>1632</v>
      </c>
      <c r="C1020" s="11">
        <v>5</v>
      </c>
      <c r="D1020" s="12" t="s">
        <v>985</v>
      </c>
      <c r="E1020" s="11">
        <v>37</v>
      </c>
      <c r="F1020" s="12" t="s">
        <v>1648</v>
      </c>
      <c r="G1020" s="11">
        <v>29</v>
      </c>
    </row>
    <row r="1021" spans="1:7" ht="14" outlineLevel="4">
      <c r="A1021" s="11">
        <v>178</v>
      </c>
      <c r="B1021" s="12" t="s">
        <v>1632</v>
      </c>
      <c r="C1021" s="11">
        <v>5</v>
      </c>
      <c r="D1021" s="12" t="s">
        <v>985</v>
      </c>
      <c r="E1021" s="11">
        <v>51</v>
      </c>
      <c r="F1021" s="12" t="s">
        <v>206</v>
      </c>
      <c r="G1021" s="11">
        <v>31</v>
      </c>
    </row>
    <row r="1022" spans="1:7" ht="14" outlineLevel="3">
      <c r="A1022" s="11"/>
      <c r="B1022" s="12"/>
      <c r="C1022" s="11"/>
      <c r="D1022" s="14" t="s">
        <v>988</v>
      </c>
      <c r="E1022" s="11"/>
      <c r="F1022" s="12"/>
      <c r="G1022" s="11">
        <f>SUBTOTAL(1,G1020:G1021)</f>
        <v>30</v>
      </c>
    </row>
    <row r="1023" spans="1:7" ht="14" outlineLevel="2">
      <c r="A1023" s="15" t="s">
        <v>1649</v>
      </c>
      <c r="B1023" s="12"/>
      <c r="C1023" s="11"/>
      <c r="D1023" s="12"/>
      <c r="E1023" s="11"/>
      <c r="F1023" s="12"/>
      <c r="G1023" s="11">
        <f>SUBTOTAL(1,G993:G1021)</f>
        <v>22.473684210526315</v>
      </c>
    </row>
    <row r="1024" spans="1:7" ht="14" outlineLevel="4">
      <c r="A1024" s="11">
        <v>179</v>
      </c>
      <c r="B1024" s="12" t="s">
        <v>1650</v>
      </c>
      <c r="C1024" s="11">
        <v>-1</v>
      </c>
      <c r="D1024" s="12" t="s">
        <v>942</v>
      </c>
      <c r="E1024" s="11">
        <v>164</v>
      </c>
      <c r="F1024" s="12" t="s">
        <v>1651</v>
      </c>
      <c r="G1024" s="11">
        <v>17</v>
      </c>
    </row>
    <row r="1025" spans="1:7" ht="14" outlineLevel="3">
      <c r="A1025" s="11"/>
      <c r="B1025" s="12"/>
      <c r="C1025" s="11"/>
      <c r="D1025" s="14" t="s">
        <v>944</v>
      </c>
      <c r="E1025" s="11"/>
      <c r="F1025" s="12"/>
      <c r="G1025" s="11">
        <f>SUBTOTAL(1,G1024:G1024)</f>
        <v>17</v>
      </c>
    </row>
    <row r="1026" spans="1:7" ht="14" outlineLevel="4">
      <c r="A1026" s="11">
        <v>179</v>
      </c>
      <c r="B1026" s="12" t="s">
        <v>1650</v>
      </c>
      <c r="C1026" s="11">
        <v>0</v>
      </c>
      <c r="D1026" s="12" t="s">
        <v>915</v>
      </c>
      <c r="E1026" s="11">
        <v>170</v>
      </c>
      <c r="F1026" s="12" t="s">
        <v>1652</v>
      </c>
      <c r="G1026" s="11">
        <v>22</v>
      </c>
    </row>
    <row r="1027" spans="1:7" ht="14" outlineLevel="4">
      <c r="A1027" s="11">
        <v>179</v>
      </c>
      <c r="B1027" s="12" t="s">
        <v>1650</v>
      </c>
      <c r="C1027" s="11">
        <v>0</v>
      </c>
      <c r="D1027" s="12" t="s">
        <v>915</v>
      </c>
      <c r="E1027" s="11">
        <v>171</v>
      </c>
      <c r="F1027" s="12" t="s">
        <v>1653</v>
      </c>
      <c r="G1027" s="11">
        <v>20</v>
      </c>
    </row>
    <row r="1028" spans="1:7" ht="14" outlineLevel="3">
      <c r="A1028" s="11"/>
      <c r="B1028" s="12"/>
      <c r="C1028" s="11"/>
      <c r="D1028" s="14" t="s">
        <v>918</v>
      </c>
      <c r="E1028" s="11"/>
      <c r="F1028" s="12"/>
      <c r="G1028" s="11">
        <f>SUBTOTAL(1,G1026:G1027)</f>
        <v>21</v>
      </c>
    </row>
    <row r="1029" spans="1:7" ht="14" outlineLevel="4">
      <c r="A1029" s="11">
        <v>179</v>
      </c>
      <c r="B1029" s="12" t="s">
        <v>1650</v>
      </c>
      <c r="C1029" s="11">
        <v>0</v>
      </c>
      <c r="D1029" s="12" t="s">
        <v>961</v>
      </c>
      <c r="E1029" s="11">
        <v>139</v>
      </c>
      <c r="F1029" s="12" t="s">
        <v>1654</v>
      </c>
      <c r="G1029" s="11">
        <v>25</v>
      </c>
    </row>
    <row r="1030" spans="1:7" ht="14" outlineLevel="3">
      <c r="A1030" s="11"/>
      <c r="B1030" s="12"/>
      <c r="C1030" s="11"/>
      <c r="D1030" s="14" t="s">
        <v>963</v>
      </c>
      <c r="E1030" s="11"/>
      <c r="F1030" s="12"/>
      <c r="G1030" s="11">
        <f>SUBTOTAL(1,G1029:G1029)</f>
        <v>25</v>
      </c>
    </row>
    <row r="1031" spans="1:7" ht="14" outlineLevel="4">
      <c r="A1031" s="11">
        <v>179</v>
      </c>
      <c r="B1031" s="12" t="s">
        <v>1650</v>
      </c>
      <c r="C1031" s="11">
        <v>1</v>
      </c>
      <c r="D1031" s="12" t="s">
        <v>919</v>
      </c>
      <c r="E1031" s="11">
        <v>153</v>
      </c>
      <c r="F1031" s="12" t="s">
        <v>492</v>
      </c>
      <c r="G1031" s="11">
        <v>25</v>
      </c>
    </row>
    <row r="1032" spans="1:7" ht="14" outlineLevel="4">
      <c r="A1032" s="11">
        <v>179</v>
      </c>
      <c r="B1032" s="12" t="s">
        <v>1650</v>
      </c>
      <c r="C1032" s="11">
        <v>1</v>
      </c>
      <c r="D1032" s="12" t="s">
        <v>919</v>
      </c>
      <c r="E1032" s="11">
        <v>155</v>
      </c>
      <c r="F1032" s="12" t="s">
        <v>1655</v>
      </c>
      <c r="G1032" s="11">
        <v>25</v>
      </c>
    </row>
    <row r="1033" spans="1:7" ht="14" outlineLevel="3">
      <c r="A1033" s="11"/>
      <c r="B1033" s="12"/>
      <c r="C1033" s="11"/>
      <c r="D1033" s="14" t="s">
        <v>923</v>
      </c>
      <c r="E1033" s="11"/>
      <c r="F1033" s="12"/>
      <c r="G1033" s="11">
        <f>SUBTOTAL(1,G1031:G1032)</f>
        <v>25</v>
      </c>
    </row>
    <row r="1034" spans="1:7" ht="14" outlineLevel="4">
      <c r="A1034" s="11">
        <v>179</v>
      </c>
      <c r="B1034" s="12" t="s">
        <v>1650</v>
      </c>
      <c r="C1034" s="11">
        <v>1</v>
      </c>
      <c r="D1034" s="12" t="s">
        <v>967</v>
      </c>
      <c r="E1034" s="11">
        <v>154</v>
      </c>
      <c r="F1034" s="12" t="s">
        <v>1656</v>
      </c>
      <c r="G1034" s="11">
        <v>16</v>
      </c>
    </row>
    <row r="1035" spans="1:7" ht="14" outlineLevel="3">
      <c r="A1035" s="11"/>
      <c r="B1035" s="12"/>
      <c r="C1035" s="11"/>
      <c r="D1035" s="14" t="s">
        <v>969</v>
      </c>
      <c r="E1035" s="11"/>
      <c r="F1035" s="12"/>
      <c r="G1035" s="11">
        <f>SUBTOTAL(1,G1034:G1034)</f>
        <v>16</v>
      </c>
    </row>
    <row r="1036" spans="1:7" ht="14" outlineLevel="4">
      <c r="A1036" s="11">
        <v>179</v>
      </c>
      <c r="B1036" s="12" t="s">
        <v>1650</v>
      </c>
      <c r="C1036" s="11">
        <v>1</v>
      </c>
      <c r="D1036" s="12" t="s">
        <v>971</v>
      </c>
      <c r="E1036" s="11">
        <v>103</v>
      </c>
      <c r="F1036" s="12" t="s">
        <v>1657</v>
      </c>
      <c r="G1036" s="11">
        <v>1</v>
      </c>
    </row>
    <row r="1037" spans="1:7" ht="14" outlineLevel="3">
      <c r="A1037" s="11"/>
      <c r="B1037" s="12"/>
      <c r="C1037" s="11"/>
      <c r="D1037" s="14" t="s">
        <v>973</v>
      </c>
      <c r="E1037" s="11"/>
      <c r="F1037" s="12"/>
      <c r="G1037" s="11">
        <f>SUBTOTAL(1,G1036:G1036)</f>
        <v>1</v>
      </c>
    </row>
    <row r="1038" spans="1:7" ht="14" outlineLevel="4">
      <c r="A1038" s="11">
        <v>179</v>
      </c>
      <c r="B1038" s="12" t="s">
        <v>1650</v>
      </c>
      <c r="C1038" s="11">
        <v>2</v>
      </c>
      <c r="D1038" s="12" t="s">
        <v>924</v>
      </c>
      <c r="E1038" s="11">
        <v>165</v>
      </c>
      <c r="F1038" s="12" t="s">
        <v>1658</v>
      </c>
      <c r="G1038" s="11">
        <v>24</v>
      </c>
    </row>
    <row r="1039" spans="1:7" ht="14" outlineLevel="4">
      <c r="A1039" s="11">
        <v>179</v>
      </c>
      <c r="B1039" s="12" t="s">
        <v>1650</v>
      </c>
      <c r="C1039" s="11">
        <v>2</v>
      </c>
      <c r="D1039" s="12" t="s">
        <v>924</v>
      </c>
      <c r="E1039" s="11">
        <v>162</v>
      </c>
      <c r="F1039" s="12" t="s">
        <v>1659</v>
      </c>
      <c r="G1039" s="11">
        <v>23</v>
      </c>
    </row>
    <row r="1040" spans="1:7" ht="14" outlineLevel="3">
      <c r="A1040" s="11"/>
      <c r="B1040" s="12"/>
      <c r="C1040" s="11"/>
      <c r="D1040" s="14" t="s">
        <v>927</v>
      </c>
      <c r="E1040" s="11"/>
      <c r="F1040" s="12"/>
      <c r="G1040" s="11">
        <f>SUBTOTAL(1,G1038:G1039)</f>
        <v>23.5</v>
      </c>
    </row>
    <row r="1041" spans="1:7" ht="14" outlineLevel="4">
      <c r="A1041" s="11">
        <v>179</v>
      </c>
      <c r="B1041" s="12" t="s">
        <v>1650</v>
      </c>
      <c r="C1041" s="11">
        <v>2</v>
      </c>
      <c r="D1041" s="12" t="s">
        <v>971</v>
      </c>
      <c r="E1041" s="11">
        <v>103</v>
      </c>
      <c r="F1041" s="12" t="s">
        <v>1657</v>
      </c>
      <c r="G1041" s="11">
        <v>18</v>
      </c>
    </row>
    <row r="1042" spans="1:7" ht="14" outlineLevel="3">
      <c r="A1042" s="11"/>
      <c r="B1042" s="12"/>
      <c r="C1042" s="11"/>
      <c r="D1042" s="14" t="s">
        <v>973</v>
      </c>
      <c r="E1042" s="11"/>
      <c r="F1042" s="12"/>
      <c r="G1042" s="11">
        <f>SUBTOTAL(1,G1041:G1041)</f>
        <v>18</v>
      </c>
    </row>
    <row r="1043" spans="1:7" ht="14" outlineLevel="4">
      <c r="A1043" s="11">
        <v>179</v>
      </c>
      <c r="B1043" s="12" t="s">
        <v>1650</v>
      </c>
      <c r="C1043" s="11">
        <v>3</v>
      </c>
      <c r="D1043" s="12" t="s">
        <v>928</v>
      </c>
      <c r="E1043" s="11">
        <v>172</v>
      </c>
      <c r="F1043" s="12" t="s">
        <v>1660</v>
      </c>
      <c r="G1043" s="11">
        <v>22</v>
      </c>
    </row>
    <row r="1044" spans="1:7" ht="14" outlineLevel="4">
      <c r="A1044" s="11">
        <v>179</v>
      </c>
      <c r="B1044" s="12" t="s">
        <v>1650</v>
      </c>
      <c r="C1044" s="11">
        <v>3</v>
      </c>
      <c r="D1044" s="12" t="s">
        <v>928</v>
      </c>
      <c r="E1044" s="11">
        <v>156</v>
      </c>
      <c r="F1044" s="12" t="s">
        <v>1661</v>
      </c>
      <c r="G1044" s="11">
        <v>23</v>
      </c>
    </row>
    <row r="1045" spans="1:7" ht="14" outlineLevel="3">
      <c r="A1045" s="11"/>
      <c r="B1045" s="12"/>
      <c r="C1045" s="11"/>
      <c r="D1045" s="14" t="s">
        <v>931</v>
      </c>
      <c r="E1045" s="11"/>
      <c r="F1045" s="12"/>
      <c r="G1045" s="11">
        <f>SUBTOTAL(1,G1043:G1044)</f>
        <v>22.5</v>
      </c>
    </row>
    <row r="1046" spans="1:7" ht="14" outlineLevel="4">
      <c r="A1046" s="11">
        <v>179</v>
      </c>
      <c r="B1046" s="12" t="s">
        <v>1650</v>
      </c>
      <c r="C1046" s="11">
        <v>3</v>
      </c>
      <c r="D1046" s="12" t="s">
        <v>1107</v>
      </c>
      <c r="E1046" s="11">
        <v>176</v>
      </c>
      <c r="F1046" s="12" t="s">
        <v>1662</v>
      </c>
      <c r="G1046" s="11">
        <v>17</v>
      </c>
    </row>
    <row r="1047" spans="1:7" ht="14" outlineLevel="3">
      <c r="A1047" s="11"/>
      <c r="B1047" s="12"/>
      <c r="C1047" s="11"/>
      <c r="D1047" s="14" t="s">
        <v>1110</v>
      </c>
      <c r="E1047" s="11"/>
      <c r="F1047" s="12"/>
      <c r="G1047" s="11">
        <f>SUBTOTAL(1,G1046:G1046)</f>
        <v>17</v>
      </c>
    </row>
    <row r="1048" spans="1:7" ht="14" outlineLevel="4">
      <c r="A1048" s="11">
        <v>179</v>
      </c>
      <c r="B1048" s="12" t="s">
        <v>1650</v>
      </c>
      <c r="C1048" s="11">
        <v>4</v>
      </c>
      <c r="D1048" s="12" t="s">
        <v>932</v>
      </c>
      <c r="E1048" s="11">
        <v>125</v>
      </c>
      <c r="F1048" s="12" t="s">
        <v>462</v>
      </c>
      <c r="G1048" s="11">
        <v>26</v>
      </c>
    </row>
    <row r="1049" spans="1:7" ht="14" outlineLevel="4">
      <c r="A1049" s="11">
        <v>179</v>
      </c>
      <c r="B1049" s="12" t="s">
        <v>1650</v>
      </c>
      <c r="C1049" s="11">
        <v>4</v>
      </c>
      <c r="D1049" s="12" t="s">
        <v>932</v>
      </c>
      <c r="E1049" s="11">
        <v>158</v>
      </c>
      <c r="F1049" s="12" t="s">
        <v>1663</v>
      </c>
      <c r="G1049" s="11">
        <v>30</v>
      </c>
    </row>
    <row r="1050" spans="1:7" ht="14" outlineLevel="3">
      <c r="A1050" s="11"/>
      <c r="B1050" s="12"/>
      <c r="C1050" s="11"/>
      <c r="D1050" s="14" t="s">
        <v>934</v>
      </c>
      <c r="E1050" s="11"/>
      <c r="F1050" s="12"/>
      <c r="G1050" s="11">
        <f>SUBTOTAL(1,G1048:G1049)</f>
        <v>28</v>
      </c>
    </row>
    <row r="1051" spans="1:7" ht="14" outlineLevel="4">
      <c r="A1051" s="11">
        <v>179</v>
      </c>
      <c r="B1051" s="12" t="s">
        <v>1650</v>
      </c>
      <c r="C1051" s="11">
        <v>5</v>
      </c>
      <c r="D1051" s="12" t="s">
        <v>935</v>
      </c>
      <c r="E1051" s="11">
        <v>174</v>
      </c>
      <c r="F1051" s="12" t="s">
        <v>1664</v>
      </c>
      <c r="G1051" s="11">
        <v>28</v>
      </c>
    </row>
    <row r="1052" spans="1:7" ht="14" outlineLevel="4">
      <c r="A1052" s="11">
        <v>179</v>
      </c>
      <c r="B1052" s="12" t="s">
        <v>1650</v>
      </c>
      <c r="C1052" s="11">
        <v>5</v>
      </c>
      <c r="D1052" s="12" t="s">
        <v>935</v>
      </c>
      <c r="E1052" s="11">
        <v>173</v>
      </c>
      <c r="F1052" s="12" t="s">
        <v>1665</v>
      </c>
      <c r="G1052" s="11">
        <v>28</v>
      </c>
    </row>
    <row r="1053" spans="1:7" ht="14" outlineLevel="3">
      <c r="A1053" s="11"/>
      <c r="B1053" s="12"/>
      <c r="C1053" s="11"/>
      <c r="D1053" s="14" t="s">
        <v>938</v>
      </c>
      <c r="E1053" s="11"/>
      <c r="F1053" s="12"/>
      <c r="G1053" s="11">
        <f>SUBTOTAL(1,G1051:G1052)</f>
        <v>28</v>
      </c>
    </row>
    <row r="1054" spans="1:7" ht="14" outlineLevel="2">
      <c r="A1054" s="15" t="s">
        <v>1666</v>
      </c>
      <c r="B1054" s="12"/>
      <c r="C1054" s="11"/>
      <c r="D1054" s="12"/>
      <c r="E1054" s="11"/>
      <c r="F1054" s="12"/>
      <c r="G1054" s="11">
        <f>SUBTOTAL(1,G1024:G1052)</f>
        <v>21.666666666666668</v>
      </c>
    </row>
    <row r="1055" spans="1:7" ht="14" outlineLevel="4">
      <c r="A1055" s="11">
        <v>181</v>
      </c>
      <c r="B1055" s="12" t="s">
        <v>1667</v>
      </c>
      <c r="C1055" s="11">
        <v>-1</v>
      </c>
      <c r="D1055" s="12" t="s">
        <v>942</v>
      </c>
      <c r="E1055" s="11">
        <v>908</v>
      </c>
      <c r="F1055" s="12" t="s">
        <v>1668</v>
      </c>
      <c r="G1055" s="11">
        <v>19</v>
      </c>
    </row>
    <row r="1056" spans="1:7" ht="14" outlineLevel="3">
      <c r="A1056" s="11"/>
      <c r="B1056" s="12"/>
      <c r="C1056" s="11"/>
      <c r="D1056" s="14" t="s">
        <v>944</v>
      </c>
      <c r="E1056" s="11"/>
      <c r="F1056" s="12"/>
      <c r="G1056" s="11">
        <f>SUBTOTAL(1,G1055:G1055)</f>
        <v>19</v>
      </c>
    </row>
    <row r="1057" spans="1:7" ht="14" outlineLevel="4">
      <c r="A1057" s="11">
        <v>181</v>
      </c>
      <c r="B1057" s="12" t="s">
        <v>1667</v>
      </c>
      <c r="C1057" s="11">
        <v>0</v>
      </c>
      <c r="D1057" s="12" t="s">
        <v>915</v>
      </c>
      <c r="E1057" s="11">
        <v>920</v>
      </c>
      <c r="F1057" s="12" t="s">
        <v>1669</v>
      </c>
      <c r="G1057" s="11">
        <v>25</v>
      </c>
    </row>
    <row r="1058" spans="1:7" ht="14" outlineLevel="4">
      <c r="A1058" s="11">
        <v>181</v>
      </c>
      <c r="B1058" s="12" t="s">
        <v>1667</v>
      </c>
      <c r="C1058" s="11">
        <v>0</v>
      </c>
      <c r="D1058" s="12" t="s">
        <v>915</v>
      </c>
      <c r="E1058" s="11">
        <v>945</v>
      </c>
      <c r="F1058" s="12" t="s">
        <v>1670</v>
      </c>
      <c r="G1058" s="11">
        <v>25</v>
      </c>
    </row>
    <row r="1059" spans="1:7" ht="14" outlineLevel="3">
      <c r="A1059" s="11"/>
      <c r="B1059" s="12"/>
      <c r="C1059" s="11"/>
      <c r="D1059" s="14" t="s">
        <v>918</v>
      </c>
      <c r="E1059" s="11"/>
      <c r="F1059" s="12"/>
      <c r="G1059" s="11">
        <f>SUBTOTAL(1,G1057:G1058)</f>
        <v>25</v>
      </c>
    </row>
    <row r="1060" spans="1:7" ht="14" outlineLevel="4">
      <c r="A1060" s="11">
        <v>181</v>
      </c>
      <c r="B1060" s="12" t="s">
        <v>1667</v>
      </c>
      <c r="C1060" s="11">
        <v>1</v>
      </c>
      <c r="D1060" s="12" t="s">
        <v>919</v>
      </c>
      <c r="E1060" s="11">
        <v>948</v>
      </c>
      <c r="F1060" s="12" t="s">
        <v>1671</v>
      </c>
      <c r="G1060" s="11">
        <v>23</v>
      </c>
    </row>
    <row r="1061" spans="1:7" ht="14" outlineLevel="4">
      <c r="A1061" s="11">
        <v>181</v>
      </c>
      <c r="B1061" s="12" t="s">
        <v>1667</v>
      </c>
      <c r="C1061" s="11">
        <v>1</v>
      </c>
      <c r="D1061" s="12" t="s">
        <v>919</v>
      </c>
      <c r="E1061" s="11">
        <v>942</v>
      </c>
      <c r="F1061" s="12" t="s">
        <v>1672</v>
      </c>
      <c r="G1061" s="11">
        <v>23</v>
      </c>
    </row>
    <row r="1062" spans="1:7" ht="14" outlineLevel="3">
      <c r="A1062" s="11"/>
      <c r="B1062" s="12"/>
      <c r="C1062" s="11"/>
      <c r="D1062" s="14" t="s">
        <v>923</v>
      </c>
      <c r="E1062" s="11"/>
      <c r="F1062" s="12"/>
      <c r="G1062" s="11">
        <f>SUBTOTAL(1,G1060:G1061)</f>
        <v>23</v>
      </c>
    </row>
    <row r="1063" spans="1:7" ht="14" outlineLevel="4">
      <c r="A1063" s="11">
        <v>181</v>
      </c>
      <c r="B1063" s="12" t="s">
        <v>1667</v>
      </c>
      <c r="C1063" s="11">
        <v>2</v>
      </c>
      <c r="D1063" s="12" t="s">
        <v>924</v>
      </c>
      <c r="E1063" s="11">
        <v>952</v>
      </c>
      <c r="F1063" s="12" t="s">
        <v>1673</v>
      </c>
      <c r="G1063" s="11">
        <v>21</v>
      </c>
    </row>
    <row r="1064" spans="1:7" ht="14" outlineLevel="4">
      <c r="A1064" s="11">
        <v>181</v>
      </c>
      <c r="B1064" s="12" t="s">
        <v>1667</v>
      </c>
      <c r="C1064" s="11">
        <v>2</v>
      </c>
      <c r="D1064" s="12" t="s">
        <v>924</v>
      </c>
      <c r="E1064" s="11">
        <v>951</v>
      </c>
      <c r="F1064" s="12" t="s">
        <v>1674</v>
      </c>
      <c r="G1064" s="11">
        <v>23</v>
      </c>
    </row>
    <row r="1065" spans="1:7" ht="14" outlineLevel="3">
      <c r="A1065" s="11"/>
      <c r="B1065" s="12"/>
      <c r="C1065" s="11"/>
      <c r="D1065" s="14" t="s">
        <v>927</v>
      </c>
      <c r="E1065" s="11"/>
      <c r="F1065" s="12"/>
      <c r="G1065" s="11">
        <f>SUBTOTAL(1,G1063:G1064)</f>
        <v>22</v>
      </c>
    </row>
    <row r="1066" spans="1:7" ht="14" outlineLevel="4">
      <c r="A1066" s="11">
        <v>181</v>
      </c>
      <c r="B1066" s="12" t="s">
        <v>1667</v>
      </c>
      <c r="C1066" s="11">
        <v>3</v>
      </c>
      <c r="D1066" s="12" t="s">
        <v>928</v>
      </c>
      <c r="E1066" s="11">
        <v>911</v>
      </c>
      <c r="F1066" s="12" t="s">
        <v>1675</v>
      </c>
      <c r="G1066" s="11">
        <v>26</v>
      </c>
    </row>
    <row r="1067" spans="1:7" ht="14" outlineLevel="4">
      <c r="A1067" s="11">
        <v>181</v>
      </c>
      <c r="B1067" s="12" t="s">
        <v>1667</v>
      </c>
      <c r="C1067" s="11">
        <v>3</v>
      </c>
      <c r="D1067" s="12" t="s">
        <v>928</v>
      </c>
      <c r="E1067" s="11">
        <v>944</v>
      </c>
      <c r="F1067" s="12" t="s">
        <v>1676</v>
      </c>
      <c r="G1067" s="11">
        <v>26</v>
      </c>
    </row>
    <row r="1068" spans="1:7" ht="14" outlineLevel="3">
      <c r="A1068" s="11"/>
      <c r="B1068" s="12"/>
      <c r="C1068" s="11"/>
      <c r="D1068" s="14" t="s">
        <v>931</v>
      </c>
      <c r="E1068" s="11"/>
      <c r="F1068" s="12"/>
      <c r="G1068" s="11">
        <f>SUBTOTAL(1,G1066:G1067)</f>
        <v>26</v>
      </c>
    </row>
    <row r="1069" spans="1:7" ht="14" outlineLevel="4">
      <c r="A1069" s="11">
        <v>181</v>
      </c>
      <c r="B1069" s="12" t="s">
        <v>1667</v>
      </c>
      <c r="C1069" s="11">
        <v>4</v>
      </c>
      <c r="D1069" s="12" t="s">
        <v>932</v>
      </c>
      <c r="E1069" s="11">
        <v>301</v>
      </c>
      <c r="F1069" s="12" t="s">
        <v>1030</v>
      </c>
      <c r="G1069" s="11">
        <v>26</v>
      </c>
    </row>
    <row r="1070" spans="1:7" ht="14" outlineLevel="4">
      <c r="A1070" s="11">
        <v>181</v>
      </c>
      <c r="B1070" s="12" t="s">
        <v>1667</v>
      </c>
      <c r="C1070" s="11">
        <v>4</v>
      </c>
      <c r="D1070" s="12" t="s">
        <v>932</v>
      </c>
      <c r="E1070" s="11">
        <v>300</v>
      </c>
      <c r="F1070" s="12" t="s">
        <v>1677</v>
      </c>
      <c r="G1070" s="11">
        <v>26</v>
      </c>
    </row>
    <row r="1071" spans="1:7" ht="14" outlineLevel="3">
      <c r="A1071" s="11"/>
      <c r="B1071" s="12"/>
      <c r="C1071" s="11"/>
      <c r="D1071" s="14" t="s">
        <v>934</v>
      </c>
      <c r="E1071" s="11"/>
      <c r="F1071" s="12"/>
      <c r="G1071" s="11">
        <f>SUBTOTAL(1,G1069:G1070)</f>
        <v>26</v>
      </c>
    </row>
    <row r="1072" spans="1:7" ht="14" outlineLevel="4">
      <c r="A1072" s="11">
        <v>181</v>
      </c>
      <c r="B1072" s="12" t="s">
        <v>1667</v>
      </c>
      <c r="C1072" s="11">
        <v>5</v>
      </c>
      <c r="D1072" s="12" t="s">
        <v>935</v>
      </c>
      <c r="E1072" s="11">
        <v>935</v>
      </c>
      <c r="F1072" s="12" t="s">
        <v>1678</v>
      </c>
      <c r="G1072" s="11">
        <v>24</v>
      </c>
    </row>
    <row r="1073" spans="1:7" ht="14" outlineLevel="4">
      <c r="A1073" s="11">
        <v>181</v>
      </c>
      <c r="B1073" s="12" t="s">
        <v>1667</v>
      </c>
      <c r="C1073" s="11">
        <v>5</v>
      </c>
      <c r="D1073" s="12" t="s">
        <v>935</v>
      </c>
      <c r="E1073" s="11">
        <v>933</v>
      </c>
      <c r="F1073" s="12" t="s">
        <v>1679</v>
      </c>
      <c r="G1073" s="11">
        <v>24</v>
      </c>
    </row>
    <row r="1074" spans="1:7" ht="14" outlineLevel="3">
      <c r="A1074" s="11"/>
      <c r="B1074" s="12"/>
      <c r="C1074" s="11"/>
      <c r="D1074" s="14" t="s">
        <v>938</v>
      </c>
      <c r="E1074" s="11"/>
      <c r="F1074" s="12"/>
      <c r="G1074" s="11">
        <f>SUBTOTAL(1,G1072:G1073)</f>
        <v>24</v>
      </c>
    </row>
    <row r="1075" spans="1:7" ht="14" outlineLevel="2">
      <c r="A1075" s="15" t="s">
        <v>1680</v>
      </c>
      <c r="B1075" s="12"/>
      <c r="C1075" s="11"/>
      <c r="D1075" s="12"/>
      <c r="E1075" s="11"/>
      <c r="F1075" s="12"/>
      <c r="G1075" s="11">
        <f>SUBTOTAL(1,G1055:G1073)</f>
        <v>23.923076923076923</v>
      </c>
    </row>
    <row r="1076" spans="1:7" ht="14" outlineLevel="4">
      <c r="A1076" s="11">
        <v>182</v>
      </c>
      <c r="B1076" s="12" t="s">
        <v>1681</v>
      </c>
      <c r="C1076" s="11">
        <v>0</v>
      </c>
      <c r="D1076" s="12" t="s">
        <v>915</v>
      </c>
      <c r="E1076" s="11">
        <v>949</v>
      </c>
      <c r="F1076" s="12" t="s">
        <v>1682</v>
      </c>
      <c r="G1076" s="11">
        <v>25</v>
      </c>
    </row>
    <row r="1077" spans="1:7" ht="14" outlineLevel="3">
      <c r="A1077" s="11"/>
      <c r="B1077" s="12"/>
      <c r="C1077" s="11"/>
      <c r="D1077" s="14" t="s">
        <v>918</v>
      </c>
      <c r="E1077" s="11"/>
      <c r="F1077" s="12"/>
      <c r="G1077" s="11">
        <f>SUBTOTAL(1,G1076:G1076)</f>
        <v>25</v>
      </c>
    </row>
    <row r="1078" spans="1:7" ht="14" outlineLevel="4">
      <c r="A1078" s="11">
        <v>182</v>
      </c>
      <c r="B1078" s="12" t="s">
        <v>1681</v>
      </c>
      <c r="C1078" s="11">
        <v>0</v>
      </c>
      <c r="D1078" s="12" t="s">
        <v>919</v>
      </c>
      <c r="E1078" s="11">
        <v>957</v>
      </c>
      <c r="F1078" s="12" t="s">
        <v>1683</v>
      </c>
      <c r="G1078" s="11">
        <v>4</v>
      </c>
    </row>
    <row r="1079" spans="1:7" ht="14" outlineLevel="4">
      <c r="A1079" s="11">
        <v>182</v>
      </c>
      <c r="B1079" s="12" t="s">
        <v>1681</v>
      </c>
      <c r="C1079" s="11">
        <v>1</v>
      </c>
      <c r="D1079" s="12" t="s">
        <v>919</v>
      </c>
      <c r="E1079" s="11">
        <v>957</v>
      </c>
      <c r="F1079" s="12" t="s">
        <v>1683</v>
      </c>
      <c r="G1079" s="11">
        <v>20</v>
      </c>
    </row>
    <row r="1080" spans="1:7" ht="14" outlineLevel="4">
      <c r="A1080" s="11">
        <v>182</v>
      </c>
      <c r="B1080" s="12" t="s">
        <v>1681</v>
      </c>
      <c r="C1080" s="11">
        <v>1</v>
      </c>
      <c r="D1080" s="12" t="s">
        <v>919</v>
      </c>
      <c r="E1080" s="11">
        <v>100</v>
      </c>
      <c r="F1080" s="12" t="s">
        <v>1684</v>
      </c>
      <c r="G1080" s="11">
        <v>23</v>
      </c>
    </row>
    <row r="1081" spans="1:7" ht="14" outlineLevel="3">
      <c r="A1081" s="11"/>
      <c r="B1081" s="12"/>
      <c r="C1081" s="11"/>
      <c r="D1081" s="14" t="s">
        <v>923</v>
      </c>
      <c r="E1081" s="11"/>
      <c r="F1081" s="12"/>
      <c r="G1081" s="11">
        <f>SUBTOTAL(1,G1078:G1080)</f>
        <v>15.666666666666666</v>
      </c>
    </row>
    <row r="1082" spans="1:7" ht="14" outlineLevel="4">
      <c r="A1082" s="11">
        <v>182</v>
      </c>
      <c r="B1082" s="12" t="s">
        <v>1681</v>
      </c>
      <c r="C1082" s="11">
        <v>2</v>
      </c>
      <c r="D1082" s="12" t="s">
        <v>924</v>
      </c>
      <c r="E1082" s="11">
        <v>924</v>
      </c>
      <c r="F1082" s="12" t="s">
        <v>1685</v>
      </c>
      <c r="G1082" s="11">
        <v>21</v>
      </c>
    </row>
    <row r="1083" spans="1:7" ht="14" outlineLevel="4">
      <c r="A1083" s="11">
        <v>182</v>
      </c>
      <c r="B1083" s="12" t="s">
        <v>1681</v>
      </c>
      <c r="C1083" s="11">
        <v>2</v>
      </c>
      <c r="D1083" s="12" t="s">
        <v>924</v>
      </c>
      <c r="E1083" s="11">
        <v>918</v>
      </c>
      <c r="F1083" s="12" t="s">
        <v>1388</v>
      </c>
      <c r="G1083" s="11">
        <v>23</v>
      </c>
    </row>
    <row r="1084" spans="1:7" ht="14" outlineLevel="3">
      <c r="A1084" s="11"/>
      <c r="B1084" s="12"/>
      <c r="C1084" s="11"/>
      <c r="D1084" s="14" t="s">
        <v>927</v>
      </c>
      <c r="E1084" s="11"/>
      <c r="F1084" s="12"/>
      <c r="G1084" s="11">
        <f>SUBTOTAL(1,G1082:G1083)</f>
        <v>22</v>
      </c>
    </row>
    <row r="1085" spans="1:7" ht="14" outlineLevel="4">
      <c r="A1085" s="11">
        <v>182</v>
      </c>
      <c r="B1085" s="12" t="s">
        <v>1681</v>
      </c>
      <c r="C1085" s="11">
        <v>3</v>
      </c>
      <c r="D1085" s="12" t="s">
        <v>928</v>
      </c>
      <c r="E1085" s="11">
        <v>337</v>
      </c>
      <c r="F1085" s="12" t="s">
        <v>1686</v>
      </c>
      <c r="G1085" s="11">
        <v>18</v>
      </c>
    </row>
    <row r="1086" spans="1:7" ht="14" outlineLevel="4">
      <c r="A1086" s="11">
        <v>182</v>
      </c>
      <c r="B1086" s="12" t="s">
        <v>1681</v>
      </c>
      <c r="C1086" s="11">
        <v>3</v>
      </c>
      <c r="D1086" s="12" t="s">
        <v>928</v>
      </c>
      <c r="E1086" s="11">
        <v>953</v>
      </c>
      <c r="F1086" s="12" t="s">
        <v>1687</v>
      </c>
      <c r="G1086" s="11">
        <v>18</v>
      </c>
    </row>
    <row r="1087" spans="1:7" ht="14" outlineLevel="3">
      <c r="A1087" s="11"/>
      <c r="B1087" s="12"/>
      <c r="C1087" s="11"/>
      <c r="D1087" s="14" t="s">
        <v>931</v>
      </c>
      <c r="E1087" s="11"/>
      <c r="F1087" s="12"/>
      <c r="G1087" s="11">
        <f>SUBTOTAL(1,G1085:G1086)</f>
        <v>18</v>
      </c>
    </row>
    <row r="1088" spans="1:7" ht="14" outlineLevel="4">
      <c r="A1088" s="11">
        <v>182</v>
      </c>
      <c r="B1088" s="12" t="s">
        <v>1681</v>
      </c>
      <c r="C1088" s="11">
        <v>4</v>
      </c>
      <c r="D1088" s="12" t="s">
        <v>932</v>
      </c>
      <c r="E1088" s="11">
        <v>931</v>
      </c>
      <c r="F1088" s="12" t="s">
        <v>1688</v>
      </c>
      <c r="G1088" s="11">
        <v>22</v>
      </c>
    </row>
    <row r="1089" spans="1:7" ht="14" outlineLevel="4">
      <c r="A1089" s="11">
        <v>182</v>
      </c>
      <c r="B1089" s="12" t="s">
        <v>1681</v>
      </c>
      <c r="C1089" s="11">
        <v>4</v>
      </c>
      <c r="D1089" s="12" t="s">
        <v>932</v>
      </c>
      <c r="E1089" s="11">
        <v>933</v>
      </c>
      <c r="F1089" s="12" t="s">
        <v>1689</v>
      </c>
      <c r="G1089" s="11">
        <v>22</v>
      </c>
    </row>
    <row r="1090" spans="1:7" ht="14" outlineLevel="3">
      <c r="A1090" s="11"/>
      <c r="B1090" s="12"/>
      <c r="C1090" s="11"/>
      <c r="D1090" s="14" t="s">
        <v>934</v>
      </c>
      <c r="E1090" s="11"/>
      <c r="F1090" s="12"/>
      <c r="G1090" s="11">
        <f>SUBTOTAL(1,G1088:G1089)</f>
        <v>22</v>
      </c>
    </row>
    <row r="1091" spans="1:7" ht="14" outlineLevel="4">
      <c r="A1091" s="11">
        <v>182</v>
      </c>
      <c r="B1091" s="12" t="s">
        <v>1681</v>
      </c>
      <c r="C1091" s="11">
        <v>5</v>
      </c>
      <c r="D1091" s="12" t="s">
        <v>935</v>
      </c>
      <c r="E1091" s="11">
        <v>938</v>
      </c>
      <c r="F1091" s="12" t="s">
        <v>1690</v>
      </c>
      <c r="G1091" s="11">
        <v>22</v>
      </c>
    </row>
    <row r="1092" spans="1:7" ht="14" outlineLevel="4">
      <c r="A1092" s="11">
        <v>182</v>
      </c>
      <c r="B1092" s="12" t="s">
        <v>1681</v>
      </c>
      <c r="C1092" s="11">
        <v>5</v>
      </c>
      <c r="D1092" s="12" t="s">
        <v>935</v>
      </c>
      <c r="E1092" s="11">
        <v>961</v>
      </c>
      <c r="F1092" s="12" t="s">
        <v>1691</v>
      </c>
      <c r="G1092" s="11">
        <v>19</v>
      </c>
    </row>
    <row r="1093" spans="1:7" ht="14" outlineLevel="3">
      <c r="A1093" s="11"/>
      <c r="B1093" s="12"/>
      <c r="C1093" s="11"/>
      <c r="D1093" s="14" t="s">
        <v>938</v>
      </c>
      <c r="E1093" s="11"/>
      <c r="F1093" s="12"/>
      <c r="G1093" s="11">
        <f>SUBTOTAL(1,G1091:G1092)</f>
        <v>20.5</v>
      </c>
    </row>
    <row r="1094" spans="1:7" ht="14" outlineLevel="2">
      <c r="A1094" s="15" t="s">
        <v>1692</v>
      </c>
      <c r="B1094" s="12"/>
      <c r="C1094" s="11"/>
      <c r="D1094" s="12"/>
      <c r="E1094" s="11"/>
      <c r="F1094" s="12"/>
      <c r="G1094" s="11">
        <f>SUBTOTAL(1,G1076:G1092)</f>
        <v>19.75</v>
      </c>
    </row>
    <row r="1095" spans="1:7" ht="14" outlineLevel="4">
      <c r="A1095" s="11">
        <v>183</v>
      </c>
      <c r="B1095" s="12" t="s">
        <v>1693</v>
      </c>
      <c r="C1095" s="11">
        <v>-1</v>
      </c>
      <c r="D1095" s="12" t="s">
        <v>942</v>
      </c>
      <c r="E1095" s="11">
        <v>21</v>
      </c>
      <c r="F1095" s="12" t="s">
        <v>1694</v>
      </c>
      <c r="G1095" s="11">
        <v>20</v>
      </c>
    </row>
    <row r="1096" spans="1:7" ht="14" outlineLevel="3">
      <c r="A1096" s="11"/>
      <c r="B1096" s="12"/>
      <c r="C1096" s="11"/>
      <c r="D1096" s="14" t="s">
        <v>944</v>
      </c>
      <c r="E1096" s="11"/>
      <c r="F1096" s="12"/>
      <c r="G1096" s="11">
        <f>SUBTOTAL(1,G1095:G1095)</f>
        <v>20</v>
      </c>
    </row>
    <row r="1097" spans="1:7" ht="14" outlineLevel="4">
      <c r="A1097" s="11">
        <v>183</v>
      </c>
      <c r="B1097" s="12" t="s">
        <v>1693</v>
      </c>
      <c r="C1097" s="11">
        <v>0</v>
      </c>
      <c r="D1097" s="12" t="s">
        <v>915</v>
      </c>
      <c r="E1097" s="11">
        <v>38</v>
      </c>
      <c r="F1097" s="12" t="s">
        <v>1695</v>
      </c>
      <c r="G1097" s="11">
        <v>19</v>
      </c>
    </row>
    <row r="1098" spans="1:7" ht="14" outlineLevel="3">
      <c r="A1098" s="11"/>
      <c r="B1098" s="12"/>
      <c r="C1098" s="11"/>
      <c r="D1098" s="14" t="s">
        <v>918</v>
      </c>
      <c r="E1098" s="11"/>
      <c r="F1098" s="12"/>
      <c r="G1098" s="11">
        <f>SUBTOTAL(1,G1097:G1097)</f>
        <v>19</v>
      </c>
    </row>
    <row r="1099" spans="1:7" ht="14" outlineLevel="4">
      <c r="A1099" s="11">
        <v>183</v>
      </c>
      <c r="B1099" s="12" t="s">
        <v>1693</v>
      </c>
      <c r="C1099" s="11">
        <v>1</v>
      </c>
      <c r="D1099" s="12" t="s">
        <v>919</v>
      </c>
      <c r="E1099" s="11">
        <v>45</v>
      </c>
      <c r="F1099" s="12" t="s">
        <v>1696</v>
      </c>
      <c r="G1099" s="11">
        <v>22</v>
      </c>
    </row>
    <row r="1100" spans="1:7" ht="14" outlineLevel="3">
      <c r="A1100" s="11"/>
      <c r="B1100" s="12"/>
      <c r="C1100" s="11"/>
      <c r="D1100" s="14" t="s">
        <v>923</v>
      </c>
      <c r="E1100" s="11"/>
      <c r="F1100" s="12"/>
      <c r="G1100" s="11">
        <f>SUBTOTAL(1,G1099:G1099)</f>
        <v>22</v>
      </c>
    </row>
    <row r="1101" spans="1:7" ht="14" outlineLevel="4">
      <c r="A1101" s="11">
        <v>183</v>
      </c>
      <c r="B1101" s="12" t="s">
        <v>1693</v>
      </c>
      <c r="C1101" s="11">
        <v>4</v>
      </c>
      <c r="D1101" s="12" t="s">
        <v>932</v>
      </c>
      <c r="E1101" s="11">
        <v>44</v>
      </c>
      <c r="F1101" s="12" t="s">
        <v>1697</v>
      </c>
      <c r="G1101" s="11">
        <v>23</v>
      </c>
    </row>
    <row r="1102" spans="1:7" ht="14" outlineLevel="3">
      <c r="A1102" s="11"/>
      <c r="B1102" s="12"/>
      <c r="C1102" s="11"/>
      <c r="D1102" s="14" t="s">
        <v>934</v>
      </c>
      <c r="E1102" s="11"/>
      <c r="F1102" s="12"/>
      <c r="G1102" s="11">
        <f>SUBTOTAL(1,G1101:G1101)</f>
        <v>23</v>
      </c>
    </row>
    <row r="1103" spans="1:7" ht="14" outlineLevel="4">
      <c r="A1103" s="11">
        <v>183</v>
      </c>
      <c r="B1103" s="12" t="s">
        <v>1693</v>
      </c>
      <c r="C1103" s="11">
        <v>5</v>
      </c>
      <c r="D1103" s="12" t="s">
        <v>935</v>
      </c>
      <c r="E1103" s="11">
        <v>49</v>
      </c>
      <c r="F1103" s="12" t="s">
        <v>1698</v>
      </c>
      <c r="G1103" s="11">
        <v>21</v>
      </c>
    </row>
    <row r="1104" spans="1:7" ht="14" outlineLevel="3">
      <c r="A1104" s="11"/>
      <c r="B1104" s="12"/>
      <c r="C1104" s="11"/>
      <c r="D1104" s="14" t="s">
        <v>938</v>
      </c>
      <c r="E1104" s="11"/>
      <c r="F1104" s="12"/>
      <c r="G1104" s="11">
        <f>SUBTOTAL(1,G1103:G1103)</f>
        <v>21</v>
      </c>
    </row>
    <row r="1105" spans="1:7" ht="14" outlineLevel="2">
      <c r="A1105" s="15" t="s">
        <v>1699</v>
      </c>
      <c r="B1105" s="12"/>
      <c r="C1105" s="11"/>
      <c r="D1105" s="12"/>
      <c r="E1105" s="11"/>
      <c r="F1105" s="12"/>
      <c r="G1105" s="11">
        <f>SUBTOTAL(1,G1095:G1103)</f>
        <v>21</v>
      </c>
    </row>
    <row r="1106" spans="1:7" ht="28" outlineLevel="4">
      <c r="A1106" s="11">
        <v>186</v>
      </c>
      <c r="B1106" s="12" t="s">
        <v>1700</v>
      </c>
      <c r="C1106" s="11">
        <v>0</v>
      </c>
      <c r="D1106" s="12" t="s">
        <v>915</v>
      </c>
      <c r="E1106" s="11">
        <v>927</v>
      </c>
      <c r="F1106" s="12" t="s">
        <v>1701</v>
      </c>
      <c r="G1106" s="11">
        <v>21</v>
      </c>
    </row>
    <row r="1107" spans="1:7" ht="28" outlineLevel="4">
      <c r="A1107" s="11">
        <v>186</v>
      </c>
      <c r="B1107" s="12" t="s">
        <v>1700</v>
      </c>
      <c r="C1107" s="11">
        <v>0</v>
      </c>
      <c r="D1107" s="12" t="s">
        <v>915</v>
      </c>
      <c r="E1107" s="11">
        <v>926</v>
      </c>
      <c r="F1107" s="12" t="s">
        <v>1702</v>
      </c>
      <c r="G1107" s="11">
        <v>22</v>
      </c>
    </row>
    <row r="1108" spans="1:7" ht="28" outlineLevel="4">
      <c r="A1108" s="11">
        <v>186</v>
      </c>
      <c r="B1108" s="12" t="s">
        <v>1700</v>
      </c>
      <c r="C1108" s="11">
        <v>1</v>
      </c>
      <c r="D1108" s="12" t="s">
        <v>915</v>
      </c>
      <c r="E1108" s="11">
        <v>926</v>
      </c>
      <c r="F1108" s="12" t="s">
        <v>1702</v>
      </c>
      <c r="G1108" s="11">
        <v>1</v>
      </c>
    </row>
    <row r="1109" spans="1:7" ht="14" outlineLevel="3">
      <c r="A1109" s="11"/>
      <c r="B1109" s="12"/>
      <c r="C1109" s="11"/>
      <c r="D1109" s="14" t="s">
        <v>918</v>
      </c>
      <c r="E1109" s="11"/>
      <c r="F1109" s="12"/>
      <c r="G1109" s="11">
        <f>SUBTOTAL(1,G1106:G1108)</f>
        <v>14.666666666666666</v>
      </c>
    </row>
    <row r="1110" spans="1:7" ht="28" outlineLevel="4">
      <c r="A1110" s="11">
        <v>186</v>
      </c>
      <c r="B1110" s="12" t="s">
        <v>1700</v>
      </c>
      <c r="C1110" s="11">
        <v>1</v>
      </c>
      <c r="D1110" s="12" t="s">
        <v>919</v>
      </c>
      <c r="E1110" s="11">
        <v>940</v>
      </c>
      <c r="F1110" s="12" t="s">
        <v>1703</v>
      </c>
      <c r="G1110" s="11">
        <v>25</v>
      </c>
    </row>
    <row r="1111" spans="1:7" ht="28" outlineLevel="4">
      <c r="A1111" s="11">
        <v>186</v>
      </c>
      <c r="B1111" s="12" t="s">
        <v>1700</v>
      </c>
      <c r="C1111" s="11">
        <v>1</v>
      </c>
      <c r="D1111" s="12" t="s">
        <v>919</v>
      </c>
      <c r="E1111" s="11">
        <v>629</v>
      </c>
      <c r="F1111" s="12" t="s">
        <v>1704</v>
      </c>
      <c r="G1111" s="11">
        <v>24</v>
      </c>
    </row>
    <row r="1112" spans="1:7" ht="14" outlineLevel="3">
      <c r="A1112" s="11"/>
      <c r="B1112" s="12"/>
      <c r="C1112" s="11"/>
      <c r="D1112" s="14" t="s">
        <v>923</v>
      </c>
      <c r="E1112" s="11"/>
      <c r="F1112" s="12"/>
      <c r="G1112" s="11">
        <f>SUBTOTAL(1,G1110:G1111)</f>
        <v>24.5</v>
      </c>
    </row>
    <row r="1113" spans="1:7" ht="28" outlineLevel="4">
      <c r="A1113" s="11">
        <v>186</v>
      </c>
      <c r="B1113" s="12" t="s">
        <v>1700</v>
      </c>
      <c r="C1113" s="11">
        <v>2</v>
      </c>
      <c r="D1113" s="12" t="s">
        <v>924</v>
      </c>
      <c r="E1113" s="11">
        <v>201</v>
      </c>
      <c r="F1113" s="12" t="s">
        <v>1705</v>
      </c>
      <c r="G1113" s="11">
        <v>14</v>
      </c>
    </row>
    <row r="1114" spans="1:7" ht="14" outlineLevel="3">
      <c r="A1114" s="11"/>
      <c r="B1114" s="12"/>
      <c r="C1114" s="11"/>
      <c r="D1114" s="14" t="s">
        <v>927</v>
      </c>
      <c r="E1114" s="11"/>
      <c r="F1114" s="12"/>
      <c r="G1114" s="11">
        <f>SUBTOTAL(1,G1113:G1113)</f>
        <v>14</v>
      </c>
    </row>
    <row r="1115" spans="1:7" ht="28" outlineLevel="4">
      <c r="A1115" s="11">
        <v>186</v>
      </c>
      <c r="B1115" s="12" t="s">
        <v>1700</v>
      </c>
      <c r="C1115" s="11">
        <v>2</v>
      </c>
      <c r="D1115" s="12" t="s">
        <v>971</v>
      </c>
      <c r="E1115" s="11">
        <v>918</v>
      </c>
      <c r="F1115" s="12" t="s">
        <v>1706</v>
      </c>
      <c r="G1115" s="11">
        <v>28</v>
      </c>
    </row>
    <row r="1116" spans="1:7" ht="14" outlineLevel="3">
      <c r="A1116" s="11"/>
      <c r="B1116" s="12"/>
      <c r="C1116" s="11"/>
      <c r="D1116" s="14" t="s">
        <v>973</v>
      </c>
      <c r="E1116" s="11"/>
      <c r="F1116" s="12"/>
      <c r="G1116" s="11">
        <f>SUBTOTAL(1,G1115:G1115)</f>
        <v>28</v>
      </c>
    </row>
    <row r="1117" spans="1:7" ht="28" outlineLevel="4">
      <c r="A1117" s="11">
        <v>186</v>
      </c>
      <c r="B1117" s="12" t="s">
        <v>1700</v>
      </c>
      <c r="C1117" s="11">
        <v>3</v>
      </c>
      <c r="D1117" s="12" t="s">
        <v>928</v>
      </c>
      <c r="E1117" s="11">
        <v>941</v>
      </c>
      <c r="F1117" s="12" t="s">
        <v>1707</v>
      </c>
      <c r="G1117" s="11">
        <v>28</v>
      </c>
    </row>
    <row r="1118" spans="1:7" ht="14" outlineLevel="3">
      <c r="A1118" s="11"/>
      <c r="B1118" s="12"/>
      <c r="C1118" s="11"/>
      <c r="D1118" s="14" t="s">
        <v>931</v>
      </c>
      <c r="E1118" s="11"/>
      <c r="F1118" s="12"/>
      <c r="G1118" s="11">
        <f>SUBTOTAL(1,G1117:G1117)</f>
        <v>28</v>
      </c>
    </row>
    <row r="1119" spans="1:7" ht="28" outlineLevel="4">
      <c r="A1119" s="11">
        <v>186</v>
      </c>
      <c r="B1119" s="12" t="s">
        <v>1700</v>
      </c>
      <c r="C1119" s="11">
        <v>3</v>
      </c>
      <c r="D1119" s="12" t="s">
        <v>1107</v>
      </c>
      <c r="E1119" s="11">
        <v>922</v>
      </c>
      <c r="F1119" s="12" t="s">
        <v>1708</v>
      </c>
      <c r="G1119" s="11">
        <v>25</v>
      </c>
    </row>
    <row r="1120" spans="1:7" ht="14" outlineLevel="3">
      <c r="A1120" s="11"/>
      <c r="B1120" s="12"/>
      <c r="C1120" s="11"/>
      <c r="D1120" s="14" t="s">
        <v>1110</v>
      </c>
      <c r="E1120" s="11"/>
      <c r="F1120" s="12"/>
      <c r="G1120" s="11">
        <f>SUBTOTAL(1,G1119:G1119)</f>
        <v>25</v>
      </c>
    </row>
    <row r="1121" spans="1:7" ht="28" outlineLevel="4">
      <c r="A1121" s="11">
        <v>186</v>
      </c>
      <c r="B1121" s="12" t="s">
        <v>1700</v>
      </c>
      <c r="C1121" s="11">
        <v>4</v>
      </c>
      <c r="D1121" s="12" t="s">
        <v>932</v>
      </c>
      <c r="E1121" s="11">
        <v>934</v>
      </c>
      <c r="F1121" s="12" t="s">
        <v>1709</v>
      </c>
      <c r="G1121" s="11">
        <v>17</v>
      </c>
    </row>
    <row r="1122" spans="1:7" ht="14" outlineLevel="3">
      <c r="A1122" s="11"/>
      <c r="B1122" s="12"/>
      <c r="C1122" s="11"/>
      <c r="D1122" s="14" t="s">
        <v>934</v>
      </c>
      <c r="E1122" s="11"/>
      <c r="F1122" s="12"/>
      <c r="G1122" s="11">
        <f>SUBTOTAL(1,G1121:G1121)</f>
        <v>17</v>
      </c>
    </row>
    <row r="1123" spans="1:7" ht="28" outlineLevel="4">
      <c r="A1123" s="11">
        <v>186</v>
      </c>
      <c r="B1123" s="12" t="s">
        <v>1700</v>
      </c>
      <c r="C1123" s="11">
        <v>4</v>
      </c>
      <c r="D1123" s="12" t="s">
        <v>1112</v>
      </c>
      <c r="E1123" s="11">
        <v>914</v>
      </c>
      <c r="F1123" s="12" t="s">
        <v>1710</v>
      </c>
      <c r="G1123" s="11">
        <v>23</v>
      </c>
    </row>
    <row r="1124" spans="1:7" ht="28" outlineLevel="4">
      <c r="A1124" s="11">
        <v>186</v>
      </c>
      <c r="B1124" s="12" t="s">
        <v>1700</v>
      </c>
      <c r="C1124" s="11">
        <v>4</v>
      </c>
      <c r="D1124" s="12" t="s">
        <v>1112</v>
      </c>
      <c r="E1124" s="11">
        <v>936</v>
      </c>
      <c r="F1124" s="12" t="s">
        <v>1711</v>
      </c>
      <c r="G1124" s="11">
        <v>20</v>
      </c>
    </row>
    <row r="1125" spans="1:7" ht="14" outlineLevel="3">
      <c r="A1125" s="11"/>
      <c r="B1125" s="12"/>
      <c r="C1125" s="11"/>
      <c r="D1125" s="14" t="s">
        <v>1115</v>
      </c>
      <c r="E1125" s="11"/>
      <c r="F1125" s="12"/>
      <c r="G1125" s="11">
        <f>SUBTOTAL(1,G1123:G1124)</f>
        <v>21.5</v>
      </c>
    </row>
    <row r="1126" spans="1:7" ht="28" outlineLevel="4">
      <c r="A1126" s="11">
        <v>186</v>
      </c>
      <c r="B1126" s="12" t="s">
        <v>1700</v>
      </c>
      <c r="C1126" s="11">
        <v>5</v>
      </c>
      <c r="D1126" s="12" t="s">
        <v>935</v>
      </c>
      <c r="E1126" s="11">
        <v>932</v>
      </c>
      <c r="F1126" s="12" t="s">
        <v>1712</v>
      </c>
      <c r="G1126" s="11">
        <v>23</v>
      </c>
    </row>
    <row r="1127" spans="1:7" ht="14" outlineLevel="3">
      <c r="A1127" s="11"/>
      <c r="B1127" s="12"/>
      <c r="C1127" s="11"/>
      <c r="D1127" s="14" t="s">
        <v>938</v>
      </c>
      <c r="E1127" s="11"/>
      <c r="F1127" s="12"/>
      <c r="G1127" s="11">
        <f>SUBTOTAL(1,G1126:G1126)</f>
        <v>23</v>
      </c>
    </row>
    <row r="1128" spans="1:7" ht="28" outlineLevel="4">
      <c r="A1128" s="11">
        <v>186</v>
      </c>
      <c r="B1128" s="12" t="s">
        <v>1700</v>
      </c>
      <c r="C1128" s="11">
        <v>5</v>
      </c>
      <c r="D1128" s="12" t="s">
        <v>1116</v>
      </c>
      <c r="E1128" s="11">
        <v>402</v>
      </c>
      <c r="F1128" s="12" t="s">
        <v>162</v>
      </c>
      <c r="G1128" s="11">
        <v>29</v>
      </c>
    </row>
    <row r="1129" spans="1:7" ht="14" outlineLevel="3">
      <c r="A1129" s="11"/>
      <c r="B1129" s="12"/>
      <c r="C1129" s="11"/>
      <c r="D1129" s="14" t="s">
        <v>1118</v>
      </c>
      <c r="E1129" s="11"/>
      <c r="F1129" s="12"/>
      <c r="G1129" s="11">
        <f>SUBTOTAL(1,G1128:G1128)</f>
        <v>29</v>
      </c>
    </row>
    <row r="1130" spans="1:7" ht="14" outlineLevel="2">
      <c r="A1130" s="15" t="s">
        <v>1713</v>
      </c>
      <c r="B1130" s="12"/>
      <c r="C1130" s="11"/>
      <c r="D1130" s="12"/>
      <c r="E1130" s="11"/>
      <c r="F1130" s="12"/>
      <c r="G1130" s="11">
        <f>SUBTOTAL(1,G1106:G1128)</f>
        <v>21.428571428571427</v>
      </c>
    </row>
    <row r="1131" spans="1:7" ht="14" outlineLevel="4">
      <c r="A1131" s="11">
        <v>190</v>
      </c>
      <c r="B1131" s="12" t="s">
        <v>1714</v>
      </c>
      <c r="C1131" s="11">
        <v>0</v>
      </c>
      <c r="D1131" s="12" t="s">
        <v>915</v>
      </c>
      <c r="E1131" s="11">
        <v>948</v>
      </c>
      <c r="F1131" s="12" t="s">
        <v>1715</v>
      </c>
      <c r="G1131" s="11">
        <v>21</v>
      </c>
    </row>
    <row r="1132" spans="1:7" ht="14" outlineLevel="4">
      <c r="A1132" s="11">
        <v>190</v>
      </c>
      <c r="B1132" s="12" t="s">
        <v>1714</v>
      </c>
      <c r="C1132" s="11">
        <v>0</v>
      </c>
      <c r="D1132" s="12" t="s">
        <v>915</v>
      </c>
      <c r="E1132" s="11">
        <v>915</v>
      </c>
      <c r="F1132" s="12" t="s">
        <v>1716</v>
      </c>
      <c r="G1132" s="11">
        <v>19</v>
      </c>
    </row>
    <row r="1133" spans="1:7" ht="14" outlineLevel="3">
      <c r="A1133" s="11"/>
      <c r="B1133" s="12"/>
      <c r="C1133" s="11"/>
      <c r="D1133" s="14" t="s">
        <v>918</v>
      </c>
      <c r="E1133" s="11"/>
      <c r="F1133" s="12"/>
      <c r="G1133" s="11">
        <f>SUBTOTAL(1,G1131:G1132)</f>
        <v>20</v>
      </c>
    </row>
    <row r="1134" spans="1:7" ht="14" outlineLevel="4">
      <c r="A1134" s="11">
        <v>190</v>
      </c>
      <c r="B1134" s="12" t="s">
        <v>1714</v>
      </c>
      <c r="C1134" s="11">
        <v>1</v>
      </c>
      <c r="D1134" s="12" t="s">
        <v>919</v>
      </c>
      <c r="E1134" s="11">
        <v>940</v>
      </c>
      <c r="F1134" s="12" t="s">
        <v>1717</v>
      </c>
      <c r="G1134" s="11">
        <v>23</v>
      </c>
    </row>
    <row r="1135" spans="1:7" ht="14" outlineLevel="4">
      <c r="A1135" s="11">
        <v>190</v>
      </c>
      <c r="B1135" s="12" t="s">
        <v>1714</v>
      </c>
      <c r="C1135" s="11">
        <v>1</v>
      </c>
      <c r="D1135" s="12" t="s">
        <v>919</v>
      </c>
      <c r="E1135" s="11">
        <v>949</v>
      </c>
      <c r="F1135" s="12" t="s">
        <v>1718</v>
      </c>
      <c r="G1135" s="11">
        <v>23</v>
      </c>
    </row>
    <row r="1136" spans="1:7" ht="14" outlineLevel="3">
      <c r="A1136" s="11"/>
      <c r="B1136" s="12"/>
      <c r="C1136" s="11"/>
      <c r="D1136" s="14" t="s">
        <v>923</v>
      </c>
      <c r="E1136" s="11"/>
      <c r="F1136" s="12"/>
      <c r="G1136" s="11">
        <f>SUBTOTAL(1,G1134:G1135)</f>
        <v>23</v>
      </c>
    </row>
    <row r="1137" spans="1:7" ht="14" outlineLevel="4">
      <c r="A1137" s="11">
        <v>190</v>
      </c>
      <c r="B1137" s="12" t="s">
        <v>1714</v>
      </c>
      <c r="C1137" s="11">
        <v>2</v>
      </c>
      <c r="D1137" s="12" t="s">
        <v>924</v>
      </c>
      <c r="E1137" s="11">
        <v>946</v>
      </c>
      <c r="F1137" s="12" t="s">
        <v>1719</v>
      </c>
      <c r="G1137" s="11">
        <v>23</v>
      </c>
    </row>
    <row r="1138" spans="1:7" ht="14" outlineLevel="4">
      <c r="A1138" s="11">
        <v>190</v>
      </c>
      <c r="B1138" s="12" t="s">
        <v>1714</v>
      </c>
      <c r="C1138" s="11">
        <v>2</v>
      </c>
      <c r="D1138" s="12" t="s">
        <v>924</v>
      </c>
      <c r="E1138" s="11">
        <v>936</v>
      </c>
      <c r="F1138" s="12" t="s">
        <v>1720</v>
      </c>
      <c r="G1138" s="11">
        <v>23</v>
      </c>
    </row>
    <row r="1139" spans="1:7" ht="14" outlineLevel="3">
      <c r="A1139" s="11"/>
      <c r="B1139" s="12"/>
      <c r="C1139" s="11"/>
      <c r="D1139" s="14" t="s">
        <v>927</v>
      </c>
      <c r="E1139" s="11"/>
      <c r="F1139" s="12"/>
      <c r="G1139" s="11">
        <f>SUBTOTAL(1,G1137:G1138)</f>
        <v>23</v>
      </c>
    </row>
    <row r="1140" spans="1:7" ht="14" outlineLevel="4">
      <c r="A1140" s="11">
        <v>190</v>
      </c>
      <c r="B1140" s="12" t="s">
        <v>1714</v>
      </c>
      <c r="C1140" s="11">
        <v>3</v>
      </c>
      <c r="D1140" s="12" t="s">
        <v>928</v>
      </c>
      <c r="E1140" s="11">
        <v>954</v>
      </c>
      <c r="F1140" s="12" t="s">
        <v>1721</v>
      </c>
      <c r="G1140" s="11">
        <v>26</v>
      </c>
    </row>
    <row r="1141" spans="1:7" ht="14" outlineLevel="4">
      <c r="A1141" s="11">
        <v>190</v>
      </c>
      <c r="B1141" s="12" t="s">
        <v>1714</v>
      </c>
      <c r="C1141" s="11">
        <v>3</v>
      </c>
      <c r="D1141" s="12" t="s">
        <v>928</v>
      </c>
      <c r="E1141" s="11">
        <v>956</v>
      </c>
      <c r="F1141" s="12" t="s">
        <v>517</v>
      </c>
      <c r="G1141" s="11">
        <v>27</v>
      </c>
    </row>
    <row r="1142" spans="1:7" ht="14" outlineLevel="3">
      <c r="A1142" s="11"/>
      <c r="B1142" s="12"/>
      <c r="C1142" s="11"/>
      <c r="D1142" s="14" t="s">
        <v>931</v>
      </c>
      <c r="E1142" s="11"/>
      <c r="F1142" s="12"/>
      <c r="G1142" s="11">
        <f>SUBTOTAL(1,G1140:G1141)</f>
        <v>26.5</v>
      </c>
    </row>
    <row r="1143" spans="1:7" ht="14" outlineLevel="4">
      <c r="A1143" s="11">
        <v>190</v>
      </c>
      <c r="B1143" s="12" t="s">
        <v>1714</v>
      </c>
      <c r="C1143" s="11">
        <v>4</v>
      </c>
      <c r="D1143" s="12" t="s">
        <v>932</v>
      </c>
      <c r="E1143" s="11">
        <v>947</v>
      </c>
      <c r="F1143" s="12" t="s">
        <v>1722</v>
      </c>
      <c r="G1143" s="11">
        <v>28</v>
      </c>
    </row>
    <row r="1144" spans="1:7" ht="14" outlineLevel="4">
      <c r="A1144" s="11">
        <v>190</v>
      </c>
      <c r="B1144" s="12" t="s">
        <v>1714</v>
      </c>
      <c r="C1144" s="11">
        <v>4</v>
      </c>
      <c r="D1144" s="12" t="s">
        <v>932</v>
      </c>
      <c r="E1144" s="11">
        <v>939</v>
      </c>
      <c r="F1144" s="12" t="s">
        <v>1723</v>
      </c>
      <c r="G1144" s="11">
        <v>27</v>
      </c>
    </row>
    <row r="1145" spans="1:7" ht="14" outlineLevel="3">
      <c r="A1145" s="11"/>
      <c r="B1145" s="12"/>
      <c r="C1145" s="11"/>
      <c r="D1145" s="14" t="s">
        <v>934</v>
      </c>
      <c r="E1145" s="11"/>
      <c r="F1145" s="12"/>
      <c r="G1145" s="11">
        <f>SUBTOTAL(1,G1143:G1144)</f>
        <v>27.5</v>
      </c>
    </row>
    <row r="1146" spans="1:7" ht="14" outlineLevel="4">
      <c r="A1146" s="11">
        <v>190</v>
      </c>
      <c r="B1146" s="12" t="s">
        <v>1714</v>
      </c>
      <c r="C1146" s="11">
        <v>5</v>
      </c>
      <c r="D1146" s="12" t="s">
        <v>935</v>
      </c>
      <c r="E1146" s="11">
        <v>957</v>
      </c>
      <c r="F1146" s="12" t="s">
        <v>1724</v>
      </c>
      <c r="G1146" s="11">
        <v>29</v>
      </c>
    </row>
    <row r="1147" spans="1:7" ht="14" outlineLevel="4">
      <c r="A1147" s="11">
        <v>190</v>
      </c>
      <c r="B1147" s="12" t="s">
        <v>1714</v>
      </c>
      <c r="C1147" s="11">
        <v>5</v>
      </c>
      <c r="D1147" s="12" t="s">
        <v>935</v>
      </c>
      <c r="E1147" s="11">
        <v>934</v>
      </c>
      <c r="F1147" s="12" t="s">
        <v>1725</v>
      </c>
      <c r="G1147" s="11">
        <v>28</v>
      </c>
    </row>
    <row r="1148" spans="1:7" ht="14" outlineLevel="3">
      <c r="A1148" s="11"/>
      <c r="B1148" s="12"/>
      <c r="C1148" s="11"/>
      <c r="D1148" s="14" t="s">
        <v>938</v>
      </c>
      <c r="E1148" s="11"/>
      <c r="F1148" s="12"/>
      <c r="G1148" s="11">
        <f>SUBTOTAL(1,G1146:G1147)</f>
        <v>28.5</v>
      </c>
    </row>
    <row r="1149" spans="1:7" ht="14" outlineLevel="2">
      <c r="A1149" s="15" t="s">
        <v>1726</v>
      </c>
      <c r="B1149" s="12"/>
      <c r="C1149" s="11"/>
      <c r="D1149" s="12"/>
      <c r="E1149" s="11"/>
      <c r="F1149" s="12"/>
      <c r="G1149" s="11">
        <f>SUBTOTAL(1,G1131:G1147)</f>
        <v>24.75</v>
      </c>
    </row>
    <row r="1150" spans="1:7" ht="14" outlineLevel="4">
      <c r="A1150" s="11">
        <v>191</v>
      </c>
      <c r="B1150" s="12" t="s">
        <v>48</v>
      </c>
      <c r="C1150" s="11">
        <v>0</v>
      </c>
      <c r="D1150" s="12" t="s">
        <v>915</v>
      </c>
      <c r="E1150" s="11">
        <v>927</v>
      </c>
      <c r="F1150" s="12" t="s">
        <v>1727</v>
      </c>
      <c r="G1150" s="11">
        <v>23</v>
      </c>
    </row>
    <row r="1151" spans="1:7" ht="14" outlineLevel="4">
      <c r="A1151" s="11">
        <v>191</v>
      </c>
      <c r="B1151" s="12" t="s">
        <v>48</v>
      </c>
      <c r="C1151" s="11">
        <v>1</v>
      </c>
      <c r="D1151" s="12" t="s">
        <v>915</v>
      </c>
      <c r="E1151" s="11">
        <v>927</v>
      </c>
      <c r="F1151" s="12" t="s">
        <v>1727</v>
      </c>
      <c r="G1151" s="11">
        <v>2</v>
      </c>
    </row>
    <row r="1152" spans="1:7" ht="14" outlineLevel="3">
      <c r="A1152" s="11"/>
      <c r="B1152" s="12"/>
      <c r="C1152" s="11"/>
      <c r="D1152" s="14" t="s">
        <v>918</v>
      </c>
      <c r="E1152" s="11"/>
      <c r="F1152" s="12"/>
      <c r="G1152" s="11">
        <f>SUBTOTAL(1,G1150:G1151)</f>
        <v>12.5</v>
      </c>
    </row>
    <row r="1153" spans="1:7" ht="14" outlineLevel="4">
      <c r="A1153" s="11">
        <v>191</v>
      </c>
      <c r="B1153" s="12" t="s">
        <v>48</v>
      </c>
      <c r="C1153" s="11">
        <v>1</v>
      </c>
      <c r="D1153" s="12" t="s">
        <v>919</v>
      </c>
      <c r="E1153" s="11">
        <v>950</v>
      </c>
      <c r="F1153" s="12" t="s">
        <v>1728</v>
      </c>
      <c r="G1153" s="11">
        <v>21</v>
      </c>
    </row>
    <row r="1154" spans="1:7" ht="14" outlineLevel="3">
      <c r="A1154" s="11"/>
      <c r="B1154" s="12"/>
      <c r="C1154" s="11"/>
      <c r="D1154" s="14" t="s">
        <v>923</v>
      </c>
      <c r="E1154" s="11"/>
      <c r="F1154" s="12"/>
      <c r="G1154" s="11">
        <f>SUBTOTAL(1,G1153:G1153)</f>
        <v>21</v>
      </c>
    </row>
    <row r="1155" spans="1:7" ht="14" outlineLevel="4">
      <c r="A1155" s="11">
        <v>191</v>
      </c>
      <c r="B1155" s="12" t="s">
        <v>48</v>
      </c>
      <c r="C1155" s="11">
        <v>2</v>
      </c>
      <c r="D1155" s="12" t="s">
        <v>924</v>
      </c>
      <c r="E1155" s="11">
        <v>951</v>
      </c>
      <c r="F1155" s="12" t="s">
        <v>1729</v>
      </c>
      <c r="G1155" s="11">
        <v>25</v>
      </c>
    </row>
    <row r="1156" spans="1:7" ht="14" outlineLevel="3">
      <c r="A1156" s="11"/>
      <c r="B1156" s="12"/>
      <c r="C1156" s="11"/>
      <c r="D1156" s="14" t="s">
        <v>927</v>
      </c>
      <c r="E1156" s="11"/>
      <c r="F1156" s="12"/>
      <c r="G1156" s="11">
        <f>SUBTOTAL(1,G1155:G1155)</f>
        <v>25</v>
      </c>
    </row>
    <row r="1157" spans="1:7" ht="14" outlineLevel="4">
      <c r="A1157" s="11">
        <v>191</v>
      </c>
      <c r="B1157" s="12" t="s">
        <v>48</v>
      </c>
      <c r="C1157" s="11">
        <v>3</v>
      </c>
      <c r="D1157" s="12" t="s">
        <v>928</v>
      </c>
      <c r="E1157" s="11">
        <v>949</v>
      </c>
      <c r="F1157" s="12" t="s">
        <v>1730</v>
      </c>
      <c r="G1157" s="11">
        <v>17</v>
      </c>
    </row>
    <row r="1158" spans="1:7" ht="14" outlineLevel="4">
      <c r="A1158" s="11">
        <v>191</v>
      </c>
      <c r="B1158" s="12" t="s">
        <v>48</v>
      </c>
      <c r="C1158" s="11">
        <v>3</v>
      </c>
      <c r="D1158" s="12" t="s">
        <v>928</v>
      </c>
      <c r="E1158" s="11">
        <v>942</v>
      </c>
      <c r="F1158" s="12" t="s">
        <v>1731</v>
      </c>
      <c r="G1158" s="11">
        <v>20</v>
      </c>
    </row>
    <row r="1159" spans="1:7" ht="14" outlineLevel="3">
      <c r="A1159" s="11"/>
      <c r="B1159" s="12"/>
      <c r="C1159" s="11"/>
      <c r="D1159" s="14" t="s">
        <v>931</v>
      </c>
      <c r="E1159" s="11"/>
      <c r="F1159" s="12"/>
      <c r="G1159" s="11">
        <f>SUBTOTAL(1,G1157:G1158)</f>
        <v>18.5</v>
      </c>
    </row>
    <row r="1160" spans="1:7" ht="14" outlineLevel="4">
      <c r="A1160" s="11">
        <v>191</v>
      </c>
      <c r="B1160" s="12" t="s">
        <v>48</v>
      </c>
      <c r="C1160" s="11">
        <v>4</v>
      </c>
      <c r="D1160" s="12" t="s">
        <v>932</v>
      </c>
      <c r="E1160" s="11">
        <v>954</v>
      </c>
      <c r="F1160" s="12" t="s">
        <v>1732</v>
      </c>
      <c r="G1160" s="11">
        <v>21</v>
      </c>
    </row>
    <row r="1161" spans="1:7" ht="14" outlineLevel="3">
      <c r="A1161" s="11"/>
      <c r="B1161" s="12"/>
      <c r="C1161" s="11"/>
      <c r="D1161" s="14" t="s">
        <v>934</v>
      </c>
      <c r="E1161" s="11"/>
      <c r="F1161" s="12"/>
      <c r="G1161" s="11">
        <f>SUBTOTAL(1,G1160:G1160)</f>
        <v>21</v>
      </c>
    </row>
    <row r="1162" spans="1:7" ht="14" outlineLevel="4">
      <c r="A1162" s="11">
        <v>191</v>
      </c>
      <c r="B1162" s="12" t="s">
        <v>48</v>
      </c>
      <c r="C1162" s="11">
        <v>5</v>
      </c>
      <c r="D1162" s="12" t="s">
        <v>935</v>
      </c>
      <c r="E1162" s="11">
        <v>955</v>
      </c>
      <c r="F1162" s="12" t="s">
        <v>1733</v>
      </c>
      <c r="G1162" s="11">
        <v>20</v>
      </c>
    </row>
    <row r="1163" spans="1:7" ht="14" outlineLevel="3">
      <c r="A1163" s="11"/>
      <c r="B1163" s="12"/>
      <c r="C1163" s="11"/>
      <c r="D1163" s="14" t="s">
        <v>938</v>
      </c>
      <c r="E1163" s="11"/>
      <c r="F1163" s="12"/>
      <c r="G1163" s="11">
        <f>SUBTOTAL(1,G1162:G1162)</f>
        <v>20</v>
      </c>
    </row>
    <row r="1164" spans="1:7" ht="14" outlineLevel="2">
      <c r="A1164" s="15" t="s">
        <v>1734</v>
      </c>
      <c r="B1164" s="12"/>
      <c r="C1164" s="11"/>
      <c r="D1164" s="12"/>
      <c r="E1164" s="11"/>
      <c r="F1164" s="12"/>
      <c r="G1164" s="11">
        <f>SUBTOTAL(1,G1150:G1162)</f>
        <v>18.625</v>
      </c>
    </row>
    <row r="1165" spans="1:7" ht="14" outlineLevel="4">
      <c r="A1165" s="11">
        <v>192</v>
      </c>
      <c r="B1165" s="12" t="s">
        <v>1735</v>
      </c>
      <c r="C1165" s="11">
        <v>-1</v>
      </c>
      <c r="D1165" s="12" t="s">
        <v>942</v>
      </c>
      <c r="E1165" s="11">
        <v>59</v>
      </c>
      <c r="F1165" s="12" t="s">
        <v>1736</v>
      </c>
      <c r="G1165" s="11">
        <v>8</v>
      </c>
    </row>
    <row r="1166" spans="1:7" ht="14" outlineLevel="3">
      <c r="A1166" s="11"/>
      <c r="B1166" s="12"/>
      <c r="C1166" s="11"/>
      <c r="D1166" s="14" t="s">
        <v>944</v>
      </c>
      <c r="E1166" s="11"/>
      <c r="F1166" s="12"/>
      <c r="G1166" s="11">
        <f>SUBTOTAL(1,G1165:G1165)</f>
        <v>8</v>
      </c>
    </row>
    <row r="1167" spans="1:7" ht="14" outlineLevel="4">
      <c r="A1167" s="11">
        <v>192</v>
      </c>
      <c r="B1167" s="12" t="s">
        <v>1735</v>
      </c>
      <c r="C1167" s="11">
        <v>0</v>
      </c>
      <c r="D1167" s="12" t="s">
        <v>915</v>
      </c>
      <c r="E1167" s="11">
        <v>12</v>
      </c>
      <c r="F1167" s="12" t="s">
        <v>1737</v>
      </c>
      <c r="G1167" s="11">
        <v>19</v>
      </c>
    </row>
    <row r="1168" spans="1:7" ht="14" outlineLevel="4">
      <c r="A1168" s="11">
        <v>192</v>
      </c>
      <c r="B1168" s="12" t="s">
        <v>1735</v>
      </c>
      <c r="C1168" s="11">
        <v>0</v>
      </c>
      <c r="D1168" s="12" t="s">
        <v>915</v>
      </c>
      <c r="E1168" s="11">
        <v>50</v>
      </c>
      <c r="F1168" s="12" t="s">
        <v>1738</v>
      </c>
      <c r="G1168" s="11">
        <v>20</v>
      </c>
    </row>
    <row r="1169" spans="1:7" ht="14" outlineLevel="3">
      <c r="A1169" s="11"/>
      <c r="B1169" s="12"/>
      <c r="C1169" s="11"/>
      <c r="D1169" s="14" t="s">
        <v>918</v>
      </c>
      <c r="E1169" s="11"/>
      <c r="F1169" s="12"/>
      <c r="G1169" s="11">
        <f>SUBTOTAL(1,G1167:G1168)</f>
        <v>19.5</v>
      </c>
    </row>
    <row r="1170" spans="1:7" ht="14" outlineLevel="4">
      <c r="A1170" s="11">
        <v>192</v>
      </c>
      <c r="B1170" s="12" t="s">
        <v>1735</v>
      </c>
      <c r="C1170" s="11">
        <v>1</v>
      </c>
      <c r="D1170" s="12" t="s">
        <v>919</v>
      </c>
      <c r="E1170" s="11">
        <v>56</v>
      </c>
      <c r="F1170" s="12" t="s">
        <v>1739</v>
      </c>
      <c r="G1170" s="11">
        <v>23</v>
      </c>
    </row>
    <row r="1171" spans="1:7" ht="14" outlineLevel="4">
      <c r="A1171" s="11">
        <v>192</v>
      </c>
      <c r="B1171" s="12" t="s">
        <v>1735</v>
      </c>
      <c r="C1171" s="11">
        <v>1</v>
      </c>
      <c r="D1171" s="12" t="s">
        <v>919</v>
      </c>
      <c r="E1171" s="11">
        <v>51</v>
      </c>
      <c r="F1171" s="12" t="s">
        <v>1740</v>
      </c>
      <c r="G1171" s="11">
        <v>24</v>
      </c>
    </row>
    <row r="1172" spans="1:7" ht="14" outlineLevel="3">
      <c r="A1172" s="11"/>
      <c r="B1172" s="12"/>
      <c r="C1172" s="11"/>
      <c r="D1172" s="14" t="s">
        <v>923</v>
      </c>
      <c r="E1172" s="11"/>
      <c r="F1172" s="12"/>
      <c r="G1172" s="11">
        <f>SUBTOTAL(1,G1170:G1171)</f>
        <v>23.5</v>
      </c>
    </row>
    <row r="1173" spans="1:7" ht="14" outlineLevel="4">
      <c r="A1173" s="11">
        <v>192</v>
      </c>
      <c r="B1173" s="12" t="s">
        <v>1735</v>
      </c>
      <c r="C1173" s="11">
        <v>2</v>
      </c>
      <c r="D1173" s="12" t="s">
        <v>924</v>
      </c>
      <c r="E1173" s="11">
        <v>42</v>
      </c>
      <c r="F1173" s="12" t="s">
        <v>1741</v>
      </c>
      <c r="G1173" s="11">
        <v>29</v>
      </c>
    </row>
    <row r="1174" spans="1:7" ht="14" outlineLevel="3">
      <c r="A1174" s="11"/>
      <c r="B1174" s="12"/>
      <c r="C1174" s="11"/>
      <c r="D1174" s="14" t="s">
        <v>927</v>
      </c>
      <c r="E1174" s="11"/>
      <c r="F1174" s="12"/>
      <c r="G1174" s="11">
        <f>SUBTOTAL(1,G1173:G1173)</f>
        <v>29</v>
      </c>
    </row>
    <row r="1175" spans="1:7" ht="14" outlineLevel="4">
      <c r="A1175" s="11">
        <v>192</v>
      </c>
      <c r="B1175" s="12" t="s">
        <v>1735</v>
      </c>
      <c r="C1175" s="11">
        <v>3</v>
      </c>
      <c r="D1175" s="12" t="s">
        <v>928</v>
      </c>
      <c r="E1175" s="11">
        <v>54</v>
      </c>
      <c r="F1175" s="12" t="s">
        <v>1742</v>
      </c>
      <c r="G1175" s="11">
        <v>29</v>
      </c>
    </row>
    <row r="1176" spans="1:7" ht="14" outlineLevel="3">
      <c r="A1176" s="11"/>
      <c r="B1176" s="12"/>
      <c r="C1176" s="11"/>
      <c r="D1176" s="14" t="s">
        <v>931</v>
      </c>
      <c r="E1176" s="11"/>
      <c r="F1176" s="12"/>
      <c r="G1176" s="11">
        <f>SUBTOTAL(1,G1175:G1175)</f>
        <v>29</v>
      </c>
    </row>
    <row r="1177" spans="1:7" ht="14" outlineLevel="4">
      <c r="A1177" s="11">
        <v>192</v>
      </c>
      <c r="B1177" s="12" t="s">
        <v>1735</v>
      </c>
      <c r="C1177" s="11">
        <v>4</v>
      </c>
      <c r="D1177" s="12" t="s">
        <v>932</v>
      </c>
      <c r="E1177" s="11">
        <v>43</v>
      </c>
      <c r="F1177" s="12" t="s">
        <v>1743</v>
      </c>
      <c r="G1177" s="11">
        <v>29</v>
      </c>
    </row>
    <row r="1178" spans="1:7" ht="14" outlineLevel="3">
      <c r="A1178" s="11"/>
      <c r="B1178" s="12"/>
      <c r="C1178" s="11"/>
      <c r="D1178" s="14" t="s">
        <v>934</v>
      </c>
      <c r="E1178" s="11"/>
      <c r="F1178" s="12"/>
      <c r="G1178" s="11">
        <f>SUBTOTAL(1,G1177:G1177)</f>
        <v>29</v>
      </c>
    </row>
    <row r="1179" spans="1:7" ht="14" outlineLevel="4">
      <c r="A1179" s="11">
        <v>192</v>
      </c>
      <c r="B1179" s="12" t="s">
        <v>1735</v>
      </c>
      <c r="C1179" s="11">
        <v>5</v>
      </c>
      <c r="D1179" s="12" t="s">
        <v>935</v>
      </c>
      <c r="E1179" s="11">
        <v>58</v>
      </c>
      <c r="F1179" s="12" t="s">
        <v>1744</v>
      </c>
      <c r="G1179" s="11">
        <v>27</v>
      </c>
    </row>
    <row r="1180" spans="1:7" ht="14" outlineLevel="3">
      <c r="A1180" s="11"/>
      <c r="B1180" s="12"/>
      <c r="C1180" s="11"/>
      <c r="D1180" s="14" t="s">
        <v>938</v>
      </c>
      <c r="E1180" s="11"/>
      <c r="F1180" s="12"/>
      <c r="G1180" s="11">
        <f>SUBTOTAL(1,G1179:G1179)</f>
        <v>27</v>
      </c>
    </row>
    <row r="1181" spans="1:7" ht="14" outlineLevel="2">
      <c r="A1181" s="15" t="s">
        <v>1745</v>
      </c>
      <c r="B1181" s="12"/>
      <c r="C1181" s="11"/>
      <c r="D1181" s="12"/>
      <c r="E1181" s="11"/>
      <c r="F1181" s="12"/>
      <c r="G1181" s="11">
        <f>SUBTOTAL(1,G1165:G1179)</f>
        <v>23.111111111111111</v>
      </c>
    </row>
    <row r="1182" spans="1:7" ht="14" outlineLevel="4">
      <c r="A1182" s="11">
        <v>193</v>
      </c>
      <c r="B1182" s="12" t="s">
        <v>1746</v>
      </c>
      <c r="C1182" s="11">
        <v>-1</v>
      </c>
      <c r="D1182" s="12" t="s">
        <v>942</v>
      </c>
      <c r="E1182" s="11">
        <v>94</v>
      </c>
      <c r="F1182" s="12" t="s">
        <v>1747</v>
      </c>
      <c r="G1182" s="11">
        <v>24</v>
      </c>
    </row>
    <row r="1183" spans="1:7" ht="14" outlineLevel="3">
      <c r="A1183" s="11"/>
      <c r="B1183" s="12"/>
      <c r="C1183" s="11"/>
      <c r="D1183" s="14" t="s">
        <v>944</v>
      </c>
      <c r="E1183" s="11"/>
      <c r="F1183" s="12"/>
      <c r="G1183" s="11">
        <f>SUBTOTAL(1,G1182:G1182)</f>
        <v>24</v>
      </c>
    </row>
    <row r="1184" spans="1:7" ht="14" outlineLevel="4">
      <c r="A1184" s="11">
        <v>193</v>
      </c>
      <c r="B1184" s="12" t="s">
        <v>1746</v>
      </c>
      <c r="C1184" s="11">
        <v>0</v>
      </c>
      <c r="D1184" s="12" t="s">
        <v>915</v>
      </c>
      <c r="E1184" s="11">
        <v>59</v>
      </c>
      <c r="F1184" s="12" t="s">
        <v>1748</v>
      </c>
      <c r="G1184" s="11">
        <v>21</v>
      </c>
    </row>
    <row r="1185" spans="1:7" ht="14" outlineLevel="4">
      <c r="A1185" s="11">
        <v>193</v>
      </c>
      <c r="B1185" s="12" t="s">
        <v>1746</v>
      </c>
      <c r="C1185" s="11">
        <v>0</v>
      </c>
      <c r="D1185" s="12" t="s">
        <v>915</v>
      </c>
      <c r="E1185" s="11">
        <v>95</v>
      </c>
      <c r="F1185" s="12" t="s">
        <v>1749</v>
      </c>
      <c r="G1185" s="11">
        <v>18</v>
      </c>
    </row>
    <row r="1186" spans="1:7" ht="14" outlineLevel="4">
      <c r="A1186" s="11">
        <v>193</v>
      </c>
      <c r="B1186" s="12" t="s">
        <v>1746</v>
      </c>
      <c r="C1186" s="11">
        <v>0</v>
      </c>
      <c r="D1186" s="12" t="s">
        <v>915</v>
      </c>
      <c r="E1186" s="11">
        <v>50</v>
      </c>
      <c r="F1186" s="12" t="s">
        <v>1750</v>
      </c>
      <c r="G1186" s="11">
        <v>21</v>
      </c>
    </row>
    <row r="1187" spans="1:7" ht="14" outlineLevel="3">
      <c r="A1187" s="11"/>
      <c r="B1187" s="12"/>
      <c r="C1187" s="11"/>
      <c r="D1187" s="14" t="s">
        <v>918</v>
      </c>
      <c r="E1187" s="11"/>
      <c r="F1187" s="12"/>
      <c r="G1187" s="11">
        <f>SUBTOTAL(1,G1184:G1186)</f>
        <v>20</v>
      </c>
    </row>
    <row r="1188" spans="1:7" ht="14" outlineLevel="4">
      <c r="A1188" s="11">
        <v>193</v>
      </c>
      <c r="B1188" s="12" t="s">
        <v>1746</v>
      </c>
      <c r="C1188" s="11">
        <v>1</v>
      </c>
      <c r="D1188" s="12" t="s">
        <v>919</v>
      </c>
      <c r="E1188" s="11">
        <v>97</v>
      </c>
      <c r="F1188" s="12" t="s">
        <v>1751</v>
      </c>
      <c r="G1188" s="11">
        <v>20</v>
      </c>
    </row>
    <row r="1189" spans="1:7" ht="14" outlineLevel="4">
      <c r="A1189" s="11">
        <v>193</v>
      </c>
      <c r="B1189" s="12" t="s">
        <v>1746</v>
      </c>
      <c r="C1189" s="11">
        <v>1</v>
      </c>
      <c r="D1189" s="12" t="s">
        <v>919</v>
      </c>
      <c r="E1189" s="11">
        <v>96</v>
      </c>
      <c r="F1189" s="12" t="s">
        <v>1752</v>
      </c>
      <c r="G1189" s="11">
        <v>22</v>
      </c>
    </row>
    <row r="1190" spans="1:7" ht="14" outlineLevel="4">
      <c r="A1190" s="11">
        <v>193</v>
      </c>
      <c r="B1190" s="12" t="s">
        <v>1746</v>
      </c>
      <c r="C1190" s="11">
        <v>1</v>
      </c>
      <c r="D1190" s="12" t="s">
        <v>919</v>
      </c>
      <c r="E1190" s="11">
        <v>60</v>
      </c>
      <c r="F1190" s="12" t="s">
        <v>1753</v>
      </c>
      <c r="G1190" s="11">
        <v>23</v>
      </c>
    </row>
    <row r="1191" spans="1:7" ht="14" outlineLevel="3">
      <c r="A1191" s="11"/>
      <c r="B1191" s="12"/>
      <c r="C1191" s="11"/>
      <c r="D1191" s="14" t="s">
        <v>923</v>
      </c>
      <c r="E1191" s="11"/>
      <c r="F1191" s="12"/>
      <c r="G1191" s="11">
        <f>SUBTOTAL(1,G1188:G1190)</f>
        <v>21.666666666666668</v>
      </c>
    </row>
    <row r="1192" spans="1:7" ht="14" outlineLevel="4">
      <c r="A1192" s="11">
        <v>193</v>
      </c>
      <c r="B1192" s="12" t="s">
        <v>1746</v>
      </c>
      <c r="C1192" s="11">
        <v>2</v>
      </c>
      <c r="D1192" s="12" t="s">
        <v>924</v>
      </c>
      <c r="E1192" s="11">
        <v>98</v>
      </c>
      <c r="F1192" s="12" t="s">
        <v>1372</v>
      </c>
      <c r="G1192" s="11">
        <v>24</v>
      </c>
    </row>
    <row r="1193" spans="1:7" ht="14" outlineLevel="4">
      <c r="A1193" s="11">
        <v>193</v>
      </c>
      <c r="B1193" s="12" t="s">
        <v>1746</v>
      </c>
      <c r="C1193" s="11">
        <v>2</v>
      </c>
      <c r="D1193" s="12" t="s">
        <v>924</v>
      </c>
      <c r="E1193" s="11">
        <v>99</v>
      </c>
      <c r="F1193" s="12" t="s">
        <v>1754</v>
      </c>
      <c r="G1193" s="11">
        <v>23</v>
      </c>
    </row>
    <row r="1194" spans="1:7" ht="14" outlineLevel="3">
      <c r="A1194" s="11"/>
      <c r="B1194" s="12"/>
      <c r="C1194" s="11"/>
      <c r="D1194" s="14" t="s">
        <v>927</v>
      </c>
      <c r="E1194" s="11"/>
      <c r="F1194" s="12"/>
      <c r="G1194" s="11">
        <f>SUBTOTAL(1,G1192:G1193)</f>
        <v>23.5</v>
      </c>
    </row>
    <row r="1195" spans="1:7" ht="14" outlineLevel="4">
      <c r="A1195" s="11">
        <v>193</v>
      </c>
      <c r="B1195" s="12" t="s">
        <v>1746</v>
      </c>
      <c r="C1195" s="11">
        <v>3</v>
      </c>
      <c r="D1195" s="12" t="s">
        <v>928</v>
      </c>
      <c r="E1195" s="11">
        <v>101</v>
      </c>
      <c r="F1195" s="12" t="s">
        <v>1755</v>
      </c>
      <c r="G1195" s="11">
        <v>28</v>
      </c>
    </row>
    <row r="1196" spans="1:7" ht="14" outlineLevel="4">
      <c r="A1196" s="11">
        <v>193</v>
      </c>
      <c r="B1196" s="12" t="s">
        <v>1746</v>
      </c>
      <c r="C1196" s="11">
        <v>3</v>
      </c>
      <c r="D1196" s="12" t="s">
        <v>928</v>
      </c>
      <c r="E1196" s="11">
        <v>100</v>
      </c>
      <c r="F1196" s="12" t="s">
        <v>1756</v>
      </c>
      <c r="G1196" s="11">
        <v>28</v>
      </c>
    </row>
    <row r="1197" spans="1:7" ht="14" outlineLevel="3">
      <c r="A1197" s="11"/>
      <c r="B1197" s="12"/>
      <c r="C1197" s="11"/>
      <c r="D1197" s="14" t="s">
        <v>931</v>
      </c>
      <c r="E1197" s="11"/>
      <c r="F1197" s="12"/>
      <c r="G1197" s="11">
        <f>SUBTOTAL(1,G1195:G1196)</f>
        <v>28</v>
      </c>
    </row>
    <row r="1198" spans="1:7" ht="14" outlineLevel="4">
      <c r="A1198" s="11">
        <v>193</v>
      </c>
      <c r="B1198" s="12" t="s">
        <v>1746</v>
      </c>
      <c r="C1198" s="11">
        <v>4</v>
      </c>
      <c r="D1198" s="12" t="s">
        <v>932</v>
      </c>
      <c r="E1198" s="11">
        <v>67</v>
      </c>
      <c r="F1198" s="12" t="s">
        <v>1757</v>
      </c>
      <c r="G1198" s="11">
        <v>29</v>
      </c>
    </row>
    <row r="1199" spans="1:7" ht="14" outlineLevel="4">
      <c r="A1199" s="11">
        <v>193</v>
      </c>
      <c r="B1199" s="12" t="s">
        <v>1746</v>
      </c>
      <c r="C1199" s="11">
        <v>4</v>
      </c>
      <c r="D1199" s="12" t="s">
        <v>932</v>
      </c>
      <c r="E1199" s="11">
        <v>81</v>
      </c>
      <c r="F1199" s="12" t="s">
        <v>1758</v>
      </c>
      <c r="G1199" s="11">
        <v>30</v>
      </c>
    </row>
    <row r="1200" spans="1:7" ht="14" outlineLevel="3">
      <c r="A1200" s="11"/>
      <c r="B1200" s="12"/>
      <c r="C1200" s="11"/>
      <c r="D1200" s="14" t="s">
        <v>934</v>
      </c>
      <c r="E1200" s="11"/>
      <c r="F1200" s="12"/>
      <c r="G1200" s="11">
        <f>SUBTOTAL(1,G1198:G1199)</f>
        <v>29.5</v>
      </c>
    </row>
    <row r="1201" spans="1:7" ht="14" outlineLevel="4">
      <c r="A1201" s="11">
        <v>193</v>
      </c>
      <c r="B1201" s="12" t="s">
        <v>1746</v>
      </c>
      <c r="C1201" s="11">
        <v>5</v>
      </c>
      <c r="D1201" s="12" t="s">
        <v>935</v>
      </c>
      <c r="E1201" s="11">
        <v>83</v>
      </c>
      <c r="F1201" s="12" t="s">
        <v>1759</v>
      </c>
      <c r="G1201" s="11">
        <v>31</v>
      </c>
    </row>
    <row r="1202" spans="1:7" ht="14" outlineLevel="4">
      <c r="A1202" s="11">
        <v>193</v>
      </c>
      <c r="B1202" s="12" t="s">
        <v>1746</v>
      </c>
      <c r="C1202" s="11">
        <v>5</v>
      </c>
      <c r="D1202" s="12" t="s">
        <v>935</v>
      </c>
      <c r="E1202" s="11">
        <v>82</v>
      </c>
      <c r="F1202" s="12" t="s">
        <v>1760</v>
      </c>
      <c r="G1202" s="11">
        <v>29</v>
      </c>
    </row>
    <row r="1203" spans="1:7" ht="14" outlineLevel="3">
      <c r="A1203" s="11"/>
      <c r="B1203" s="12"/>
      <c r="C1203" s="11"/>
      <c r="D1203" s="14" t="s">
        <v>938</v>
      </c>
      <c r="E1203" s="11"/>
      <c r="F1203" s="12"/>
      <c r="G1203" s="11">
        <f>SUBTOTAL(1,G1201:G1202)</f>
        <v>30</v>
      </c>
    </row>
    <row r="1204" spans="1:7" ht="14" outlineLevel="2">
      <c r="A1204" s="15" t="s">
        <v>1761</v>
      </c>
      <c r="B1204" s="12"/>
      <c r="C1204" s="11"/>
      <c r="D1204" s="12"/>
      <c r="E1204" s="11"/>
      <c r="F1204" s="12"/>
      <c r="G1204" s="11">
        <f>SUBTOTAL(1,G1182:G1202)</f>
        <v>24.733333333333334</v>
      </c>
    </row>
    <row r="1205" spans="1:7" ht="28" outlineLevel="4">
      <c r="A1205" s="11">
        <v>235</v>
      </c>
      <c r="B1205" s="12" t="s">
        <v>393</v>
      </c>
      <c r="C1205" s="11">
        <v>-1</v>
      </c>
      <c r="D1205" s="12" t="s">
        <v>942</v>
      </c>
      <c r="E1205" s="11">
        <v>347</v>
      </c>
      <c r="F1205" s="12" t="s">
        <v>1762</v>
      </c>
      <c r="G1205" s="11">
        <v>19</v>
      </c>
    </row>
    <row r="1206" spans="1:7" ht="14" outlineLevel="3">
      <c r="A1206" s="11"/>
      <c r="B1206" s="12"/>
      <c r="C1206" s="11"/>
      <c r="D1206" s="14" t="s">
        <v>944</v>
      </c>
      <c r="E1206" s="11"/>
      <c r="F1206" s="12"/>
      <c r="G1206" s="11">
        <f>SUBTOTAL(1,G1205:G1205)</f>
        <v>19</v>
      </c>
    </row>
    <row r="1207" spans="1:7" ht="28" outlineLevel="4">
      <c r="A1207" s="11">
        <v>235</v>
      </c>
      <c r="B1207" s="12" t="s">
        <v>393</v>
      </c>
      <c r="C1207" s="11">
        <v>0</v>
      </c>
      <c r="D1207" s="12" t="s">
        <v>961</v>
      </c>
      <c r="E1207" s="11">
        <v>379</v>
      </c>
      <c r="F1207" s="12" t="s">
        <v>1763</v>
      </c>
      <c r="G1207" s="11">
        <v>24</v>
      </c>
    </row>
    <row r="1208" spans="1:7" ht="28" outlineLevel="4">
      <c r="A1208" s="11">
        <v>235</v>
      </c>
      <c r="B1208" s="12" t="s">
        <v>393</v>
      </c>
      <c r="C1208" s="11">
        <v>0</v>
      </c>
      <c r="D1208" s="12" t="s">
        <v>961</v>
      </c>
      <c r="E1208" s="11">
        <v>327</v>
      </c>
      <c r="F1208" s="12" t="s">
        <v>1764</v>
      </c>
      <c r="G1208" s="11">
        <v>24</v>
      </c>
    </row>
    <row r="1209" spans="1:7" ht="28" outlineLevel="4">
      <c r="A1209" s="11">
        <v>235</v>
      </c>
      <c r="B1209" s="12" t="s">
        <v>393</v>
      </c>
      <c r="C1209" s="11">
        <v>0</v>
      </c>
      <c r="D1209" s="12" t="s">
        <v>961</v>
      </c>
      <c r="E1209" s="11">
        <v>360</v>
      </c>
      <c r="F1209" s="12" t="s">
        <v>1765</v>
      </c>
      <c r="G1209" s="11">
        <v>25</v>
      </c>
    </row>
    <row r="1210" spans="1:7" ht="14" outlineLevel="3">
      <c r="A1210" s="11"/>
      <c r="B1210" s="12"/>
      <c r="C1210" s="11"/>
      <c r="D1210" s="14" t="s">
        <v>963</v>
      </c>
      <c r="E1210" s="11"/>
      <c r="F1210" s="12"/>
      <c r="G1210" s="11">
        <f>SUBTOTAL(1,G1207:G1209)</f>
        <v>24.333333333333332</v>
      </c>
    </row>
    <row r="1211" spans="1:7" ht="28" outlineLevel="4">
      <c r="A1211" s="11">
        <v>235</v>
      </c>
      <c r="B1211" s="12" t="s">
        <v>393</v>
      </c>
      <c r="C1211" s="11">
        <v>1</v>
      </c>
      <c r="D1211" s="12" t="s">
        <v>967</v>
      </c>
      <c r="E1211" s="11">
        <v>364</v>
      </c>
      <c r="F1211" s="12" t="s">
        <v>1766</v>
      </c>
      <c r="G1211" s="11">
        <v>23</v>
      </c>
    </row>
    <row r="1212" spans="1:7" ht="28" outlineLevel="4">
      <c r="A1212" s="11">
        <v>235</v>
      </c>
      <c r="B1212" s="12" t="s">
        <v>393</v>
      </c>
      <c r="C1212" s="11">
        <v>1</v>
      </c>
      <c r="D1212" s="12" t="s">
        <v>967</v>
      </c>
      <c r="E1212" s="11">
        <v>384</v>
      </c>
      <c r="F1212" s="12" t="s">
        <v>1767</v>
      </c>
      <c r="G1212" s="11">
        <v>24</v>
      </c>
    </row>
    <row r="1213" spans="1:7" ht="28" outlineLevel="4">
      <c r="A1213" s="11">
        <v>235</v>
      </c>
      <c r="B1213" s="12" t="s">
        <v>393</v>
      </c>
      <c r="C1213" s="11">
        <v>1</v>
      </c>
      <c r="D1213" s="12" t="s">
        <v>967</v>
      </c>
      <c r="E1213" s="11">
        <v>335</v>
      </c>
      <c r="F1213" s="12" t="s">
        <v>1768</v>
      </c>
      <c r="G1213" s="11">
        <v>24</v>
      </c>
    </row>
    <row r="1214" spans="1:7" ht="14" outlineLevel="3">
      <c r="A1214" s="11"/>
      <c r="B1214" s="12"/>
      <c r="C1214" s="11"/>
      <c r="D1214" s="14" t="s">
        <v>969</v>
      </c>
      <c r="E1214" s="11"/>
      <c r="F1214" s="12"/>
      <c r="G1214" s="11">
        <f>SUBTOTAL(1,G1211:G1213)</f>
        <v>23.666666666666668</v>
      </c>
    </row>
    <row r="1215" spans="1:7" ht="28" outlineLevel="4">
      <c r="A1215" s="11">
        <v>235</v>
      </c>
      <c r="B1215" s="12" t="s">
        <v>393</v>
      </c>
      <c r="C1215" s="11">
        <v>2</v>
      </c>
      <c r="D1215" s="12" t="s">
        <v>971</v>
      </c>
      <c r="E1215" s="11">
        <v>348</v>
      </c>
      <c r="F1215" s="12" t="s">
        <v>1769</v>
      </c>
      <c r="G1215" s="11">
        <v>25</v>
      </c>
    </row>
    <row r="1216" spans="1:7" ht="28" outlineLevel="4">
      <c r="A1216" s="11">
        <v>235</v>
      </c>
      <c r="B1216" s="12" t="s">
        <v>393</v>
      </c>
      <c r="C1216" s="11">
        <v>2</v>
      </c>
      <c r="D1216" s="12" t="s">
        <v>971</v>
      </c>
      <c r="E1216" s="11">
        <v>362</v>
      </c>
      <c r="F1216" s="12" t="s">
        <v>1770</v>
      </c>
      <c r="G1216" s="11">
        <v>26</v>
      </c>
    </row>
    <row r="1217" spans="1:7" ht="14" outlineLevel="3">
      <c r="A1217" s="11"/>
      <c r="B1217" s="12"/>
      <c r="C1217" s="11"/>
      <c r="D1217" s="14" t="s">
        <v>973</v>
      </c>
      <c r="E1217" s="11"/>
      <c r="F1217" s="12"/>
      <c r="G1217" s="11">
        <f>SUBTOTAL(1,G1215:G1216)</f>
        <v>25.5</v>
      </c>
    </row>
    <row r="1218" spans="1:7" ht="28" outlineLevel="4">
      <c r="A1218" s="11">
        <v>235</v>
      </c>
      <c r="B1218" s="12" t="s">
        <v>393</v>
      </c>
      <c r="C1218" s="11">
        <v>3</v>
      </c>
      <c r="D1218" s="12" t="s">
        <v>1107</v>
      </c>
      <c r="E1218" s="11">
        <v>350</v>
      </c>
      <c r="F1218" s="12" t="s">
        <v>1771</v>
      </c>
      <c r="G1218" s="11">
        <v>21</v>
      </c>
    </row>
    <row r="1219" spans="1:7" ht="28" outlineLevel="4">
      <c r="A1219" s="11">
        <v>235</v>
      </c>
      <c r="B1219" s="12" t="s">
        <v>393</v>
      </c>
      <c r="C1219" s="11">
        <v>3</v>
      </c>
      <c r="D1219" s="12" t="s">
        <v>1107</v>
      </c>
      <c r="E1219" s="11">
        <v>378</v>
      </c>
      <c r="F1219" s="12" t="s">
        <v>1772</v>
      </c>
      <c r="G1219" s="11">
        <v>20</v>
      </c>
    </row>
    <row r="1220" spans="1:7" ht="14" outlineLevel="3">
      <c r="A1220" s="11"/>
      <c r="B1220" s="12"/>
      <c r="C1220" s="11"/>
      <c r="D1220" s="14" t="s">
        <v>1110</v>
      </c>
      <c r="E1220" s="11"/>
      <c r="F1220" s="12"/>
      <c r="G1220" s="11">
        <f>SUBTOTAL(1,G1218:G1219)</f>
        <v>20.5</v>
      </c>
    </row>
    <row r="1221" spans="1:7" ht="28" outlineLevel="4">
      <c r="A1221" s="11">
        <v>235</v>
      </c>
      <c r="B1221" s="12" t="s">
        <v>393</v>
      </c>
      <c r="C1221" s="11">
        <v>4</v>
      </c>
      <c r="D1221" s="12" t="s">
        <v>1112</v>
      </c>
      <c r="E1221" s="11">
        <v>340</v>
      </c>
      <c r="F1221" s="12" t="s">
        <v>1773</v>
      </c>
      <c r="G1221" s="11">
        <v>22</v>
      </c>
    </row>
    <row r="1222" spans="1:7" ht="28" outlineLevel="4">
      <c r="A1222" s="11">
        <v>235</v>
      </c>
      <c r="B1222" s="12" t="s">
        <v>393</v>
      </c>
      <c r="C1222" s="11">
        <v>4</v>
      </c>
      <c r="D1222" s="12" t="s">
        <v>1112</v>
      </c>
      <c r="E1222" s="11">
        <v>110</v>
      </c>
      <c r="F1222" s="12" t="s">
        <v>1774</v>
      </c>
      <c r="G1222" s="11">
        <v>25</v>
      </c>
    </row>
    <row r="1223" spans="1:7" ht="14" outlineLevel="3">
      <c r="A1223" s="11"/>
      <c r="B1223" s="12"/>
      <c r="C1223" s="11"/>
      <c r="D1223" s="14" t="s">
        <v>1115</v>
      </c>
      <c r="E1223" s="11"/>
      <c r="F1223" s="12"/>
      <c r="G1223" s="11">
        <f>SUBTOTAL(1,G1221:G1222)</f>
        <v>23.5</v>
      </c>
    </row>
    <row r="1224" spans="1:7" ht="28" outlineLevel="4">
      <c r="A1224" s="11">
        <v>235</v>
      </c>
      <c r="B1224" s="12" t="s">
        <v>393</v>
      </c>
      <c r="C1224" s="11">
        <v>5</v>
      </c>
      <c r="D1224" s="12" t="s">
        <v>1116</v>
      </c>
      <c r="E1224" s="11">
        <v>331</v>
      </c>
      <c r="F1224" s="12" t="s">
        <v>1775</v>
      </c>
      <c r="G1224" s="11">
        <v>21</v>
      </c>
    </row>
    <row r="1225" spans="1:7" ht="28" outlineLevel="4">
      <c r="A1225" s="11">
        <v>235</v>
      </c>
      <c r="B1225" s="12" t="s">
        <v>393</v>
      </c>
      <c r="C1225" s="11">
        <v>5</v>
      </c>
      <c r="D1225" s="12" t="s">
        <v>1116</v>
      </c>
      <c r="E1225" s="11">
        <v>341</v>
      </c>
      <c r="F1225" s="12" t="s">
        <v>1776</v>
      </c>
      <c r="G1225" s="11">
        <v>21</v>
      </c>
    </row>
    <row r="1226" spans="1:7" ht="14" outlineLevel="3">
      <c r="A1226" s="11"/>
      <c r="B1226" s="12"/>
      <c r="C1226" s="11"/>
      <c r="D1226" s="14" t="s">
        <v>1118</v>
      </c>
      <c r="E1226" s="11"/>
      <c r="F1226" s="12"/>
      <c r="G1226" s="11">
        <f>SUBTOTAL(1,G1224:G1225)</f>
        <v>21</v>
      </c>
    </row>
    <row r="1227" spans="1:7" ht="14" outlineLevel="2">
      <c r="A1227" s="15" t="s">
        <v>1777</v>
      </c>
      <c r="B1227" s="12"/>
      <c r="C1227" s="11"/>
      <c r="D1227" s="12"/>
      <c r="E1227" s="11"/>
      <c r="F1227" s="12"/>
      <c r="G1227" s="11">
        <f>SUBTOTAL(1,G1205:G1225)</f>
        <v>22.933333333333334</v>
      </c>
    </row>
    <row r="1228" spans="1:7" ht="14" outlineLevel="2">
      <c r="A1228" s="11"/>
      <c r="B1228" s="12"/>
      <c r="C1228" s="11"/>
      <c r="D1228" s="12"/>
      <c r="E1228" s="11"/>
      <c r="F1228" s="12"/>
      <c r="G1228" s="11"/>
    </row>
    <row r="1229" spans="1:7" ht="14" outlineLevel="2">
      <c r="A1229" s="11"/>
      <c r="B1229" s="12"/>
      <c r="C1229" s="11"/>
      <c r="D1229" s="12"/>
      <c r="E1229" s="11"/>
      <c r="F1229" s="12"/>
      <c r="G1229" s="11"/>
    </row>
    <row r="1230" spans="1:7" ht="14" outlineLevel="2">
      <c r="A1230" s="11"/>
      <c r="B1230" s="12"/>
      <c r="C1230" s="11"/>
      <c r="D1230" s="14"/>
      <c r="E1230" s="11"/>
      <c r="F1230" s="12"/>
      <c r="G1230" s="11"/>
    </row>
    <row r="1231" spans="1:7" ht="14" outlineLevel="2">
      <c r="A1231" s="15"/>
      <c r="B1231" s="12"/>
      <c r="C1231" s="11"/>
      <c r="D1231" s="12"/>
      <c r="E1231" s="11"/>
      <c r="F1231" s="12"/>
      <c r="G1231" s="11"/>
    </row>
    <row r="1232" spans="1:7" ht="14" outlineLevel="2">
      <c r="A1232" s="11"/>
      <c r="B1232" s="12"/>
      <c r="C1232" s="11"/>
      <c r="D1232" s="12"/>
      <c r="E1232" s="11"/>
      <c r="F1232" s="12"/>
      <c r="G1232" s="11"/>
    </row>
    <row r="1233" spans="1:7" ht="14" outlineLevel="2">
      <c r="A1233" s="11"/>
      <c r="B1233" s="12"/>
      <c r="C1233" s="11"/>
      <c r="D1233" s="14"/>
      <c r="E1233" s="11"/>
      <c r="F1233" s="12"/>
      <c r="G1233" s="11"/>
    </row>
    <row r="1234" spans="1:7" ht="14" outlineLevel="2">
      <c r="A1234" s="11"/>
      <c r="B1234" s="12"/>
      <c r="C1234" s="11"/>
      <c r="D1234" s="12"/>
      <c r="E1234" s="11"/>
      <c r="F1234" s="12"/>
      <c r="G1234" s="11"/>
    </row>
    <row r="1235" spans="1:7" ht="14" outlineLevel="2">
      <c r="A1235" s="11"/>
      <c r="B1235" s="12"/>
      <c r="C1235" s="11"/>
      <c r="D1235" s="12"/>
      <c r="E1235" s="11"/>
      <c r="F1235" s="12"/>
      <c r="G1235" s="11"/>
    </row>
    <row r="1236" spans="1:7" ht="14" outlineLevel="2">
      <c r="A1236" s="11"/>
      <c r="B1236" s="12"/>
      <c r="C1236" s="11"/>
      <c r="D1236" s="12"/>
      <c r="E1236" s="11"/>
      <c r="F1236" s="12"/>
      <c r="G1236" s="11"/>
    </row>
    <row r="1237" spans="1:7" ht="14" outlineLevel="2">
      <c r="A1237" s="11"/>
      <c r="B1237" s="12"/>
      <c r="C1237" s="11"/>
      <c r="D1237" s="14"/>
      <c r="E1237" s="11"/>
      <c r="F1237" s="12"/>
      <c r="G1237" s="11"/>
    </row>
    <row r="1238" spans="1:7" ht="14" outlineLevel="2">
      <c r="A1238" s="11"/>
      <c r="B1238" s="12"/>
      <c r="C1238" s="11"/>
      <c r="D1238" s="12"/>
      <c r="E1238" s="11"/>
      <c r="F1238" s="12"/>
      <c r="G1238" s="11"/>
    </row>
    <row r="1239" spans="1:7" ht="14" outlineLevel="2">
      <c r="A1239" s="11"/>
      <c r="B1239" s="12"/>
      <c r="C1239" s="11"/>
      <c r="D1239" s="12"/>
      <c r="E1239" s="11"/>
      <c r="F1239" s="12"/>
      <c r="G1239" s="11"/>
    </row>
    <row r="1240" spans="1:7" ht="14" outlineLevel="2">
      <c r="A1240" s="11"/>
      <c r="B1240" s="12"/>
      <c r="C1240" s="11"/>
      <c r="D1240" s="12"/>
      <c r="E1240" s="11"/>
      <c r="F1240" s="12"/>
      <c r="G1240" s="11"/>
    </row>
    <row r="1241" spans="1:7" ht="14" outlineLevel="2">
      <c r="A1241" s="11"/>
      <c r="B1241" s="12"/>
      <c r="C1241" s="11"/>
      <c r="D1241" s="14"/>
      <c r="E1241" s="11"/>
      <c r="F1241" s="12"/>
      <c r="G1241" s="11"/>
    </row>
    <row r="1242" spans="1:7" ht="14" outlineLevel="2">
      <c r="A1242" s="11"/>
      <c r="B1242" s="12"/>
      <c r="C1242" s="11"/>
      <c r="D1242" s="12"/>
      <c r="E1242" s="11"/>
      <c r="F1242" s="12"/>
      <c r="G1242" s="11"/>
    </row>
    <row r="1243" spans="1:7" ht="14" outlineLevel="2">
      <c r="A1243" s="11"/>
      <c r="B1243" s="12"/>
      <c r="C1243" s="11"/>
      <c r="D1243" s="12"/>
      <c r="E1243" s="11"/>
      <c r="F1243" s="12"/>
      <c r="G1243" s="11"/>
    </row>
    <row r="1244" spans="1:7" ht="14" outlineLevel="2">
      <c r="A1244" s="11"/>
      <c r="B1244" s="12"/>
      <c r="C1244" s="11"/>
      <c r="D1244" s="12"/>
      <c r="E1244" s="11"/>
      <c r="F1244" s="12"/>
      <c r="G1244" s="11"/>
    </row>
    <row r="1245" spans="1:7" ht="14" outlineLevel="2">
      <c r="A1245" s="11"/>
      <c r="B1245" s="12"/>
      <c r="C1245" s="11"/>
      <c r="D1245" s="14"/>
      <c r="E1245" s="11"/>
      <c r="F1245" s="12"/>
      <c r="G1245" s="11"/>
    </row>
    <row r="1246" spans="1:7" ht="14" outlineLevel="2">
      <c r="A1246" s="11"/>
      <c r="B1246" s="12"/>
      <c r="C1246" s="11"/>
      <c r="D1246" s="12"/>
      <c r="E1246" s="11"/>
      <c r="F1246" s="12"/>
      <c r="G1246" s="11"/>
    </row>
    <row r="1247" spans="1:7" ht="14" outlineLevel="2">
      <c r="A1247" s="11"/>
      <c r="B1247" s="12"/>
      <c r="C1247" s="11"/>
      <c r="D1247" s="12"/>
      <c r="E1247" s="11"/>
      <c r="F1247" s="12"/>
      <c r="G1247" s="11"/>
    </row>
    <row r="1248" spans="1:7" ht="14" outlineLevel="2">
      <c r="A1248" s="11"/>
      <c r="B1248" s="12"/>
      <c r="C1248" s="11"/>
      <c r="D1248" s="12"/>
      <c r="E1248" s="11"/>
      <c r="F1248" s="12"/>
      <c r="G1248" s="11"/>
    </row>
    <row r="1249" spans="1:7" ht="14" outlineLevel="2">
      <c r="A1249" s="11"/>
      <c r="B1249" s="12"/>
      <c r="C1249" s="11"/>
      <c r="D1249" s="14"/>
      <c r="E1249" s="11"/>
      <c r="F1249" s="12"/>
      <c r="G1249" s="11"/>
    </row>
    <row r="1250" spans="1:7" ht="14" outlineLevel="2">
      <c r="A1250" s="11"/>
      <c r="B1250" s="12"/>
      <c r="C1250" s="11"/>
      <c r="D1250" s="12"/>
      <c r="E1250" s="11"/>
      <c r="F1250" s="12"/>
      <c r="G1250" s="11"/>
    </row>
    <row r="1251" spans="1:7" ht="14" outlineLevel="2">
      <c r="A1251" s="11"/>
      <c r="B1251" s="12"/>
      <c r="C1251" s="11"/>
      <c r="D1251" s="12"/>
      <c r="E1251" s="11"/>
      <c r="F1251" s="12"/>
      <c r="G1251" s="11"/>
    </row>
    <row r="1252" spans="1:7" ht="14" outlineLevel="2">
      <c r="A1252" s="11"/>
      <c r="B1252" s="12"/>
      <c r="C1252" s="11"/>
      <c r="D1252" s="14"/>
      <c r="E1252" s="11"/>
      <c r="F1252" s="12"/>
      <c r="G1252" s="11"/>
    </row>
    <row r="1253" spans="1:7" ht="14" outlineLevel="2">
      <c r="A1253" s="11"/>
      <c r="B1253" s="12"/>
      <c r="C1253" s="11"/>
      <c r="D1253" s="12"/>
      <c r="E1253" s="11"/>
      <c r="F1253" s="12"/>
      <c r="G1253" s="11"/>
    </row>
    <row r="1254" spans="1:7" ht="14" outlineLevel="2">
      <c r="A1254" s="11"/>
      <c r="B1254" s="12"/>
      <c r="C1254" s="11"/>
      <c r="D1254" s="12"/>
      <c r="E1254" s="11"/>
      <c r="F1254" s="12"/>
      <c r="G1254" s="11"/>
    </row>
    <row r="1255" spans="1:7" ht="14" outlineLevel="2">
      <c r="A1255" s="11"/>
      <c r="B1255" s="12"/>
      <c r="C1255" s="11"/>
      <c r="D1255" s="12"/>
      <c r="E1255" s="11"/>
      <c r="F1255" s="12"/>
      <c r="G1255" s="11"/>
    </row>
    <row r="1256" spans="1:7" ht="14" outlineLevel="2">
      <c r="A1256" s="11"/>
      <c r="B1256" s="12"/>
      <c r="C1256" s="11"/>
      <c r="D1256" s="14"/>
      <c r="E1256" s="11"/>
      <c r="F1256" s="12"/>
      <c r="G1256" s="11"/>
    </row>
    <row r="1257" spans="1:7" ht="14" outlineLevel="2">
      <c r="A1257" s="15"/>
      <c r="B1257" s="12"/>
      <c r="C1257" s="11"/>
      <c r="D1257" s="12"/>
      <c r="E1257" s="11"/>
      <c r="F1257" s="12"/>
      <c r="G1257" s="11"/>
    </row>
    <row r="1258" spans="1:7" ht="14" outlineLevel="2">
      <c r="A1258" s="11"/>
      <c r="B1258" s="12"/>
      <c r="C1258" s="11"/>
      <c r="D1258" s="12"/>
      <c r="E1258" s="11"/>
      <c r="F1258" s="12"/>
      <c r="G1258" s="11"/>
    </row>
    <row r="1259" spans="1:7" ht="14" outlineLevel="2">
      <c r="A1259" s="11"/>
      <c r="B1259" s="12"/>
      <c r="C1259" s="11"/>
      <c r="D1259" s="12"/>
      <c r="E1259" s="11"/>
      <c r="F1259" s="12"/>
      <c r="G1259" s="11"/>
    </row>
    <row r="1260" spans="1:7" ht="14" outlineLevel="2">
      <c r="A1260" s="11"/>
      <c r="B1260" s="12"/>
      <c r="C1260" s="11"/>
      <c r="D1260" s="14"/>
      <c r="E1260" s="11"/>
      <c r="F1260" s="12"/>
      <c r="G1260" s="11"/>
    </row>
    <row r="1261" spans="1:7" ht="14" outlineLevel="2">
      <c r="A1261" s="11"/>
      <c r="B1261" s="12"/>
      <c r="C1261" s="11"/>
      <c r="D1261" s="12"/>
      <c r="E1261" s="11"/>
      <c r="F1261" s="12"/>
      <c r="G1261" s="11"/>
    </row>
    <row r="1262" spans="1:7" ht="14" outlineLevel="2">
      <c r="A1262" s="11"/>
      <c r="B1262" s="12"/>
      <c r="C1262" s="11"/>
      <c r="D1262" s="12"/>
      <c r="E1262" s="11"/>
      <c r="F1262" s="12"/>
      <c r="G1262" s="11"/>
    </row>
    <row r="1263" spans="1:7" ht="14" outlineLevel="2">
      <c r="A1263" s="11"/>
      <c r="B1263" s="12"/>
      <c r="C1263" s="11"/>
      <c r="D1263" s="14"/>
      <c r="E1263" s="11"/>
      <c r="F1263" s="12"/>
      <c r="G1263" s="11"/>
    </row>
    <row r="1264" spans="1:7" ht="14" outlineLevel="2">
      <c r="A1264" s="11"/>
      <c r="B1264" s="12"/>
      <c r="C1264" s="11"/>
      <c r="D1264" s="12"/>
      <c r="E1264" s="11"/>
      <c r="F1264" s="12"/>
      <c r="G1264" s="11"/>
    </row>
    <row r="1265" spans="1:7" ht="14" outlineLevel="2">
      <c r="A1265" s="11"/>
      <c r="B1265" s="12"/>
      <c r="C1265" s="11"/>
      <c r="D1265" s="12"/>
      <c r="E1265" s="11"/>
      <c r="F1265" s="12"/>
      <c r="G1265" s="11"/>
    </row>
    <row r="1266" spans="1:7" ht="14" outlineLevel="2">
      <c r="A1266" s="11"/>
      <c r="B1266" s="12"/>
      <c r="C1266" s="11"/>
      <c r="D1266" s="14"/>
      <c r="E1266" s="11"/>
      <c r="F1266" s="12"/>
      <c r="G1266" s="11"/>
    </row>
    <row r="1267" spans="1:7" ht="14" outlineLevel="2">
      <c r="A1267" s="11"/>
      <c r="B1267" s="12"/>
      <c r="C1267" s="11"/>
      <c r="D1267" s="12"/>
      <c r="E1267" s="11"/>
      <c r="F1267" s="12"/>
      <c r="G1267" s="11"/>
    </row>
    <row r="1268" spans="1:7" ht="14" outlineLevel="2">
      <c r="A1268" s="11"/>
      <c r="B1268" s="12"/>
      <c r="C1268" s="11"/>
      <c r="D1268" s="14"/>
      <c r="E1268" s="11"/>
      <c r="F1268" s="12"/>
      <c r="G1268" s="11"/>
    </row>
    <row r="1269" spans="1:7" ht="14" outlineLevel="2">
      <c r="A1269" s="11"/>
      <c r="B1269" s="12"/>
      <c r="C1269" s="11"/>
      <c r="D1269" s="12"/>
      <c r="E1269" s="11"/>
      <c r="F1269" s="12"/>
      <c r="G1269" s="11"/>
    </row>
    <row r="1270" spans="1:7" ht="14" outlineLevel="2">
      <c r="A1270" s="11"/>
      <c r="B1270" s="12"/>
      <c r="C1270" s="11"/>
      <c r="D1270" s="14"/>
      <c r="E1270" s="11"/>
      <c r="F1270" s="12"/>
      <c r="G1270" s="11"/>
    </row>
    <row r="1271" spans="1:7" ht="14" outlineLevel="2">
      <c r="A1271" s="11"/>
      <c r="B1271" s="12"/>
      <c r="C1271" s="11"/>
      <c r="D1271" s="12"/>
      <c r="E1271" s="11"/>
      <c r="F1271" s="12"/>
      <c r="G1271" s="11"/>
    </row>
    <row r="1272" spans="1:7" ht="14" outlineLevel="2">
      <c r="A1272" s="11"/>
      <c r="B1272" s="12"/>
      <c r="C1272" s="11"/>
      <c r="D1272" s="14"/>
      <c r="E1272" s="11"/>
      <c r="F1272" s="12"/>
      <c r="G1272" s="11"/>
    </row>
    <row r="1273" spans="1:7" ht="14" outlineLevel="2">
      <c r="A1273" s="15"/>
      <c r="B1273" s="12"/>
      <c r="C1273" s="11"/>
      <c r="D1273" s="12"/>
      <c r="E1273" s="11"/>
      <c r="F1273" s="12"/>
      <c r="G1273" s="11"/>
    </row>
    <row r="1274" spans="1:7" ht="14" outlineLevel="2">
      <c r="A1274" s="11"/>
      <c r="B1274" s="12"/>
      <c r="C1274" s="11"/>
      <c r="D1274" s="12"/>
      <c r="E1274" s="11"/>
      <c r="F1274" s="12"/>
      <c r="G1274" s="11"/>
    </row>
    <row r="1275" spans="1:7" ht="14" outlineLevel="2">
      <c r="A1275" s="11"/>
      <c r="B1275" s="12"/>
      <c r="C1275" s="11"/>
      <c r="D1275" s="14"/>
      <c r="E1275" s="11"/>
      <c r="F1275" s="12"/>
      <c r="G1275" s="11"/>
    </row>
    <row r="1276" spans="1:7" ht="14" outlineLevel="2">
      <c r="A1276" s="11"/>
      <c r="B1276" s="12"/>
      <c r="C1276" s="11"/>
      <c r="D1276" s="12"/>
      <c r="E1276" s="11"/>
      <c r="F1276" s="12"/>
      <c r="G1276" s="11"/>
    </row>
    <row r="1277" spans="1:7" ht="14" outlineLevel="2">
      <c r="A1277" s="11"/>
      <c r="B1277" s="12"/>
      <c r="C1277" s="11"/>
      <c r="D1277" s="12"/>
      <c r="E1277" s="11"/>
      <c r="F1277" s="12"/>
      <c r="G1277" s="11"/>
    </row>
    <row r="1278" spans="1:7" ht="14" outlineLevel="2">
      <c r="A1278" s="11"/>
      <c r="B1278" s="12"/>
      <c r="C1278" s="11"/>
      <c r="D1278" s="14"/>
      <c r="E1278" s="11"/>
      <c r="F1278" s="12"/>
      <c r="G1278" s="11"/>
    </row>
    <row r="1279" spans="1:7" ht="14" outlineLevel="2">
      <c r="A1279" s="11"/>
      <c r="B1279" s="12"/>
      <c r="C1279" s="11"/>
      <c r="D1279" s="12"/>
      <c r="E1279" s="11"/>
      <c r="F1279" s="12"/>
      <c r="G1279" s="11"/>
    </row>
    <row r="1280" spans="1:7" ht="14" outlineLevel="2">
      <c r="A1280" s="11"/>
      <c r="B1280" s="12"/>
      <c r="C1280" s="11"/>
      <c r="D1280" s="12"/>
      <c r="E1280" s="11"/>
      <c r="F1280" s="12"/>
      <c r="G1280" s="11"/>
    </row>
    <row r="1281" spans="1:7" ht="14" outlineLevel="2">
      <c r="A1281" s="11"/>
      <c r="B1281" s="12"/>
      <c r="C1281" s="11"/>
      <c r="D1281" s="12"/>
      <c r="E1281" s="11"/>
      <c r="F1281" s="12"/>
      <c r="G1281" s="11"/>
    </row>
    <row r="1282" spans="1:7" ht="14" outlineLevel="2">
      <c r="A1282" s="11"/>
      <c r="B1282" s="12"/>
      <c r="C1282" s="11"/>
      <c r="D1282" s="14"/>
      <c r="E1282" s="11"/>
      <c r="F1282" s="12"/>
      <c r="G1282" s="11"/>
    </row>
    <row r="1283" spans="1:7" ht="14" outlineLevel="2">
      <c r="A1283" s="11"/>
      <c r="B1283" s="12"/>
      <c r="C1283" s="11"/>
      <c r="D1283" s="12"/>
      <c r="E1283" s="11"/>
      <c r="F1283" s="12"/>
      <c r="G1283" s="11"/>
    </row>
    <row r="1284" spans="1:7" ht="14" outlineLevel="2">
      <c r="A1284" s="11"/>
      <c r="B1284" s="12"/>
      <c r="C1284" s="11"/>
      <c r="D1284" s="12"/>
      <c r="E1284" s="11"/>
      <c r="F1284" s="12"/>
      <c r="G1284" s="11"/>
    </row>
    <row r="1285" spans="1:7" ht="14" outlineLevel="2">
      <c r="A1285" s="11"/>
      <c r="B1285" s="12"/>
      <c r="C1285" s="11"/>
      <c r="D1285" s="12"/>
      <c r="E1285" s="11"/>
      <c r="F1285" s="12"/>
      <c r="G1285" s="11"/>
    </row>
    <row r="1286" spans="1:7" ht="14" outlineLevel="2">
      <c r="A1286" s="11"/>
      <c r="B1286" s="12"/>
      <c r="C1286" s="11"/>
      <c r="D1286" s="14"/>
      <c r="E1286" s="11"/>
      <c r="F1286" s="12"/>
      <c r="G1286" s="11"/>
    </row>
    <row r="1287" spans="1:7" ht="14" outlineLevel="2">
      <c r="A1287" s="11"/>
      <c r="B1287" s="12"/>
      <c r="C1287" s="11"/>
      <c r="D1287" s="12"/>
      <c r="E1287" s="11"/>
      <c r="F1287" s="12"/>
      <c r="G1287" s="11"/>
    </row>
    <row r="1288" spans="1:7" ht="14" outlineLevel="2">
      <c r="A1288" s="11"/>
      <c r="B1288" s="12"/>
      <c r="C1288" s="11"/>
      <c r="D1288" s="12"/>
      <c r="E1288" s="11"/>
      <c r="F1288" s="12"/>
      <c r="G1288" s="11"/>
    </row>
    <row r="1289" spans="1:7" ht="14" outlineLevel="2">
      <c r="A1289" s="11"/>
      <c r="B1289" s="12"/>
      <c r="C1289" s="11"/>
      <c r="D1289" s="12"/>
      <c r="E1289" s="11"/>
      <c r="F1289" s="12"/>
      <c r="G1289" s="11"/>
    </row>
    <row r="1290" spans="1:7" ht="14" outlineLevel="2">
      <c r="A1290" s="11"/>
      <c r="B1290" s="12"/>
      <c r="C1290" s="11"/>
      <c r="D1290" s="14"/>
      <c r="E1290" s="11"/>
      <c r="F1290" s="12"/>
      <c r="G1290" s="11"/>
    </row>
    <row r="1291" spans="1:7" ht="14" outlineLevel="2">
      <c r="A1291" s="11"/>
      <c r="B1291" s="12"/>
      <c r="C1291" s="11"/>
      <c r="D1291" s="12"/>
      <c r="E1291" s="11"/>
      <c r="F1291" s="12"/>
      <c r="G1291" s="11"/>
    </row>
    <row r="1292" spans="1:7" ht="14" outlineLevel="2">
      <c r="A1292" s="11"/>
      <c r="B1292" s="12"/>
      <c r="C1292" s="11"/>
      <c r="D1292" s="12"/>
      <c r="E1292" s="11"/>
      <c r="F1292" s="12"/>
      <c r="G1292" s="11"/>
    </row>
    <row r="1293" spans="1:7" ht="14" outlineLevel="2">
      <c r="A1293" s="11"/>
      <c r="B1293" s="12"/>
      <c r="C1293" s="11"/>
      <c r="D1293" s="14"/>
      <c r="E1293" s="11"/>
      <c r="F1293" s="12"/>
      <c r="G1293" s="11"/>
    </row>
    <row r="1294" spans="1:7" ht="14" outlineLevel="2">
      <c r="A1294" s="11"/>
      <c r="B1294" s="12"/>
      <c r="C1294" s="11"/>
      <c r="D1294" s="12"/>
      <c r="E1294" s="11"/>
      <c r="F1294" s="12"/>
      <c r="G1294" s="11"/>
    </row>
    <row r="1295" spans="1:7" ht="14" outlineLevel="2">
      <c r="A1295" s="11"/>
      <c r="B1295" s="12"/>
      <c r="C1295" s="11"/>
      <c r="D1295" s="12"/>
      <c r="E1295" s="11"/>
      <c r="F1295" s="12"/>
      <c r="G1295" s="11"/>
    </row>
    <row r="1296" spans="1:7" ht="14" outlineLevel="2">
      <c r="A1296" s="11"/>
      <c r="B1296" s="12"/>
      <c r="C1296" s="11"/>
      <c r="D1296" s="14"/>
      <c r="E1296" s="11"/>
      <c r="F1296" s="12"/>
      <c r="G1296" s="11"/>
    </row>
    <row r="1297" spans="1:7" ht="14" outlineLevel="2">
      <c r="A1297" s="15"/>
      <c r="B1297" s="12"/>
      <c r="C1297" s="11"/>
      <c r="D1297" s="12"/>
      <c r="E1297" s="11"/>
      <c r="F1297" s="12"/>
      <c r="G1297" s="11"/>
    </row>
    <row r="1298" spans="1:7" ht="14" outlineLevel="2">
      <c r="A1298" s="11"/>
      <c r="B1298" s="12"/>
      <c r="C1298" s="11"/>
      <c r="D1298" s="12"/>
      <c r="E1298" s="11"/>
      <c r="F1298" s="12"/>
      <c r="G1298" s="11"/>
    </row>
    <row r="1299" spans="1:7" ht="14" outlineLevel="2">
      <c r="A1299" s="11"/>
      <c r="B1299" s="12"/>
      <c r="C1299" s="11"/>
      <c r="D1299" s="14"/>
      <c r="E1299" s="11"/>
      <c r="F1299" s="12"/>
      <c r="G1299" s="11"/>
    </row>
    <row r="1300" spans="1:7" ht="14" outlineLevel="2">
      <c r="A1300" s="11"/>
      <c r="B1300" s="12"/>
      <c r="C1300" s="11"/>
      <c r="D1300" s="12"/>
      <c r="E1300" s="11"/>
      <c r="F1300" s="12"/>
      <c r="G1300" s="11"/>
    </row>
    <row r="1301" spans="1:7" ht="14" outlineLevel="2">
      <c r="A1301" s="11"/>
      <c r="B1301" s="12"/>
      <c r="C1301" s="11"/>
      <c r="D1301" s="14"/>
      <c r="E1301" s="11"/>
      <c r="F1301" s="12"/>
      <c r="G1301" s="11"/>
    </row>
    <row r="1302" spans="1:7" ht="14" outlineLevel="2">
      <c r="A1302" s="11"/>
      <c r="B1302" s="12"/>
      <c r="C1302" s="11"/>
      <c r="D1302" s="12"/>
      <c r="E1302" s="11"/>
      <c r="F1302" s="12"/>
      <c r="G1302" s="11"/>
    </row>
    <row r="1303" spans="1:7" ht="14" outlineLevel="2">
      <c r="A1303" s="11"/>
      <c r="B1303" s="12"/>
      <c r="C1303" s="11"/>
      <c r="D1303" s="14"/>
      <c r="E1303" s="11"/>
      <c r="F1303" s="12"/>
      <c r="G1303" s="11"/>
    </row>
    <row r="1304" spans="1:7" ht="14" outlineLevel="2">
      <c r="A1304" s="11"/>
      <c r="B1304" s="12"/>
      <c r="C1304" s="11"/>
      <c r="D1304" s="12"/>
      <c r="E1304" s="11"/>
      <c r="F1304" s="12"/>
      <c r="G1304" s="11"/>
    </row>
    <row r="1305" spans="1:7" ht="14" outlineLevel="2">
      <c r="A1305" s="11"/>
      <c r="B1305" s="12"/>
      <c r="C1305" s="11"/>
      <c r="D1305" s="14"/>
      <c r="E1305" s="11"/>
      <c r="F1305" s="12"/>
      <c r="G1305" s="11"/>
    </row>
    <row r="1306" spans="1:7" ht="14" outlineLevel="2">
      <c r="A1306" s="11"/>
      <c r="B1306" s="12"/>
      <c r="C1306" s="11"/>
      <c r="D1306" s="12"/>
      <c r="E1306" s="11"/>
      <c r="F1306" s="12"/>
      <c r="G1306" s="11"/>
    </row>
    <row r="1307" spans="1:7" ht="14" outlineLevel="2">
      <c r="A1307" s="11"/>
      <c r="B1307" s="12"/>
      <c r="C1307" s="11"/>
      <c r="D1307" s="14"/>
      <c r="E1307" s="11"/>
      <c r="F1307" s="12"/>
      <c r="G1307" s="11"/>
    </row>
    <row r="1308" spans="1:7" ht="14" outlineLevel="2">
      <c r="A1308" s="11"/>
      <c r="B1308" s="12"/>
      <c r="C1308" s="11"/>
      <c r="D1308" s="12"/>
      <c r="E1308" s="11"/>
      <c r="F1308" s="12"/>
      <c r="G1308" s="11"/>
    </row>
    <row r="1309" spans="1:7" ht="14" outlineLevel="2">
      <c r="A1309" s="11"/>
      <c r="B1309" s="12"/>
      <c r="C1309" s="11"/>
      <c r="D1309" s="14"/>
      <c r="E1309" s="11"/>
      <c r="F1309" s="12"/>
      <c r="G1309" s="11"/>
    </row>
    <row r="1310" spans="1:7" ht="14" outlineLevel="2">
      <c r="A1310" s="11"/>
      <c r="B1310" s="12"/>
      <c r="C1310" s="11"/>
      <c r="D1310" s="12"/>
      <c r="E1310" s="11"/>
      <c r="F1310" s="12"/>
      <c r="G1310" s="11"/>
    </row>
    <row r="1311" spans="1:7" ht="14" outlineLevel="2">
      <c r="A1311" s="11"/>
      <c r="B1311" s="12"/>
      <c r="C1311" s="11"/>
      <c r="D1311" s="14"/>
      <c r="E1311" s="11"/>
      <c r="F1311" s="12"/>
      <c r="G1311" s="11"/>
    </row>
    <row r="1312" spans="1:7" ht="14" outlineLevel="2">
      <c r="A1312" s="11"/>
      <c r="B1312" s="12"/>
      <c r="C1312" s="11"/>
      <c r="D1312" s="12"/>
      <c r="E1312" s="11"/>
      <c r="F1312" s="12"/>
      <c r="G1312" s="11"/>
    </row>
    <row r="1313" spans="1:7" ht="14" outlineLevel="2">
      <c r="A1313" s="11"/>
      <c r="B1313" s="12"/>
      <c r="C1313" s="11"/>
      <c r="D1313" s="14"/>
      <c r="E1313" s="11"/>
      <c r="F1313" s="12"/>
      <c r="G1313" s="11"/>
    </row>
    <row r="1314" spans="1:7" ht="14" outlineLevel="2">
      <c r="A1314" s="11"/>
      <c r="B1314" s="12"/>
      <c r="C1314" s="11"/>
      <c r="D1314" s="12"/>
      <c r="E1314" s="11"/>
      <c r="F1314" s="12"/>
      <c r="G1314" s="11"/>
    </row>
    <row r="1315" spans="1:7" ht="14" outlineLevel="2">
      <c r="A1315" s="11"/>
      <c r="B1315" s="12"/>
      <c r="C1315" s="11"/>
      <c r="D1315" s="12"/>
      <c r="E1315" s="11"/>
      <c r="F1315" s="12"/>
      <c r="G1315" s="11"/>
    </row>
    <row r="1316" spans="1:7" ht="14" outlineLevel="2">
      <c r="A1316" s="11"/>
      <c r="B1316" s="12"/>
      <c r="C1316" s="11"/>
      <c r="D1316" s="14"/>
      <c r="E1316" s="11"/>
      <c r="F1316" s="12"/>
      <c r="G1316" s="11"/>
    </row>
    <row r="1317" spans="1:7" ht="14" outlineLevel="2">
      <c r="A1317" s="11"/>
      <c r="B1317" s="12"/>
      <c r="C1317" s="11"/>
      <c r="D1317" s="12"/>
      <c r="E1317" s="11"/>
      <c r="F1317" s="12"/>
      <c r="G1317" s="11"/>
    </row>
    <row r="1318" spans="1:7" ht="14" outlineLevel="2">
      <c r="A1318" s="11"/>
      <c r="B1318" s="12"/>
      <c r="C1318" s="11"/>
      <c r="D1318" s="12"/>
      <c r="E1318" s="11"/>
      <c r="F1318" s="12"/>
      <c r="G1318" s="11"/>
    </row>
    <row r="1319" spans="1:7" ht="14" outlineLevel="2">
      <c r="A1319" s="11"/>
      <c r="B1319" s="12"/>
      <c r="C1319" s="11"/>
      <c r="D1319" s="14"/>
      <c r="E1319" s="11"/>
      <c r="F1319" s="12"/>
      <c r="G1319" s="11"/>
    </row>
    <row r="1320" spans="1:7" ht="14" outlineLevel="2">
      <c r="A1320" s="15"/>
      <c r="B1320" s="12"/>
      <c r="C1320" s="11"/>
      <c r="D1320" s="12"/>
      <c r="E1320" s="11"/>
      <c r="F1320" s="12"/>
      <c r="G1320" s="11"/>
    </row>
    <row r="1321" spans="1:7" ht="14" outlineLevel="2">
      <c r="A1321" s="11"/>
      <c r="B1321" s="12"/>
      <c r="C1321" s="11"/>
      <c r="D1321" s="12"/>
      <c r="E1321" s="11"/>
      <c r="F1321" s="12"/>
      <c r="G1321" s="11"/>
    </row>
    <row r="1322" spans="1:7" ht="14" outlineLevel="2">
      <c r="A1322" s="11"/>
      <c r="B1322" s="12"/>
      <c r="C1322" s="11"/>
      <c r="D1322" s="14"/>
      <c r="E1322" s="11"/>
      <c r="F1322" s="12"/>
      <c r="G1322" s="11"/>
    </row>
    <row r="1323" spans="1:7" ht="14" outlineLevel="2">
      <c r="A1323" s="11"/>
      <c r="B1323" s="12"/>
      <c r="C1323" s="11"/>
      <c r="D1323" s="12"/>
      <c r="E1323" s="11"/>
      <c r="F1323" s="12"/>
      <c r="G1323" s="11"/>
    </row>
    <row r="1324" spans="1:7" ht="14" outlineLevel="2">
      <c r="A1324" s="11"/>
      <c r="B1324" s="12"/>
      <c r="C1324" s="11"/>
      <c r="D1324" s="14"/>
      <c r="E1324" s="11"/>
      <c r="F1324" s="12"/>
      <c r="G1324" s="11"/>
    </row>
    <row r="1325" spans="1:7" ht="14" outlineLevel="2">
      <c r="A1325" s="11"/>
      <c r="B1325" s="12"/>
      <c r="C1325" s="11"/>
      <c r="D1325" s="12"/>
      <c r="E1325" s="11"/>
      <c r="F1325" s="12"/>
      <c r="G1325" s="11"/>
    </row>
    <row r="1326" spans="1:7" ht="14" outlineLevel="2">
      <c r="A1326" s="11"/>
      <c r="B1326" s="12"/>
      <c r="C1326" s="11"/>
      <c r="D1326" s="14"/>
      <c r="E1326" s="11"/>
      <c r="F1326" s="12"/>
      <c r="G1326" s="11"/>
    </row>
    <row r="1327" spans="1:7" ht="14" outlineLevel="2">
      <c r="A1327" s="11"/>
      <c r="B1327" s="12"/>
      <c r="C1327" s="11"/>
      <c r="D1327" s="12"/>
      <c r="E1327" s="11"/>
      <c r="F1327" s="12"/>
      <c r="G1327" s="11"/>
    </row>
    <row r="1328" spans="1:7" ht="14" outlineLevel="2">
      <c r="A1328" s="11"/>
      <c r="B1328" s="12"/>
      <c r="C1328" s="11"/>
      <c r="D1328" s="14"/>
      <c r="E1328" s="11"/>
      <c r="F1328" s="12"/>
      <c r="G1328" s="11"/>
    </row>
    <row r="1329" spans="1:7" ht="14" outlineLevel="2">
      <c r="A1329" s="11"/>
      <c r="B1329" s="12"/>
      <c r="C1329" s="11"/>
      <c r="D1329" s="12"/>
      <c r="E1329" s="11"/>
      <c r="F1329" s="12"/>
      <c r="G1329" s="11"/>
    </row>
    <row r="1330" spans="1:7" ht="14" outlineLevel="2">
      <c r="A1330" s="11"/>
      <c r="B1330" s="12"/>
      <c r="C1330" s="11"/>
      <c r="D1330" s="12"/>
      <c r="E1330" s="11"/>
      <c r="F1330" s="12"/>
      <c r="G1330" s="11"/>
    </row>
    <row r="1331" spans="1:7" ht="14" outlineLevel="2">
      <c r="A1331" s="11"/>
      <c r="B1331" s="12"/>
      <c r="C1331" s="11"/>
      <c r="D1331" s="14"/>
      <c r="E1331" s="11"/>
      <c r="F1331" s="12"/>
      <c r="G1331" s="11"/>
    </row>
    <row r="1332" spans="1:7" ht="14" outlineLevel="2">
      <c r="A1332" s="11"/>
      <c r="B1332" s="12"/>
      <c r="C1332" s="11"/>
      <c r="D1332" s="12"/>
      <c r="E1332" s="11"/>
      <c r="F1332" s="12"/>
      <c r="G1332" s="11"/>
    </row>
    <row r="1333" spans="1:7" ht="14" outlineLevel="2">
      <c r="A1333" s="11"/>
      <c r="B1333" s="12"/>
      <c r="C1333" s="11"/>
      <c r="D1333" s="14"/>
      <c r="E1333" s="11"/>
      <c r="F1333" s="12"/>
      <c r="G1333" s="11"/>
    </row>
    <row r="1334" spans="1:7" ht="14" outlineLevel="2">
      <c r="A1334" s="15"/>
      <c r="B1334" s="12"/>
      <c r="C1334" s="11"/>
      <c r="D1334" s="12"/>
      <c r="E1334" s="11"/>
      <c r="F1334" s="12"/>
      <c r="G1334" s="11"/>
    </row>
    <row r="1335" spans="1:7" ht="14" outlineLevel="2">
      <c r="A1335" s="11"/>
      <c r="B1335" s="12"/>
      <c r="C1335" s="11"/>
      <c r="D1335" s="12"/>
      <c r="E1335" s="11"/>
      <c r="F1335" s="12"/>
      <c r="G1335" s="11"/>
    </row>
    <row r="1336" spans="1:7" ht="14" outlineLevel="2">
      <c r="A1336" s="11"/>
      <c r="B1336" s="12"/>
      <c r="C1336" s="11"/>
      <c r="D1336" s="14"/>
      <c r="E1336" s="11"/>
      <c r="F1336" s="12"/>
      <c r="G1336" s="11"/>
    </row>
    <row r="1337" spans="1:7" ht="14" outlineLevel="2">
      <c r="A1337" s="11"/>
      <c r="B1337" s="12"/>
      <c r="C1337" s="11"/>
      <c r="D1337" s="12"/>
      <c r="E1337" s="11"/>
      <c r="F1337" s="12"/>
      <c r="G1337" s="11"/>
    </row>
    <row r="1338" spans="1:7" ht="14" outlineLevel="2">
      <c r="A1338" s="11"/>
      <c r="B1338" s="12"/>
      <c r="C1338" s="11"/>
      <c r="D1338" s="12"/>
      <c r="E1338" s="11"/>
      <c r="F1338" s="12"/>
      <c r="G1338" s="11"/>
    </row>
    <row r="1339" spans="1:7" ht="14" outlineLevel="2">
      <c r="A1339" s="11"/>
      <c r="B1339" s="12"/>
      <c r="C1339" s="11"/>
      <c r="D1339" s="14"/>
      <c r="E1339" s="11"/>
      <c r="F1339" s="12"/>
      <c r="G1339" s="11"/>
    </row>
    <row r="1340" spans="1:7" ht="14" outlineLevel="2">
      <c r="A1340" s="11"/>
      <c r="B1340" s="12"/>
      <c r="C1340" s="11"/>
      <c r="D1340" s="12"/>
      <c r="E1340" s="11"/>
      <c r="F1340" s="12"/>
      <c r="G1340" s="11"/>
    </row>
    <row r="1341" spans="1:7" ht="14" outlineLevel="2">
      <c r="A1341" s="11"/>
      <c r="B1341" s="12"/>
      <c r="C1341" s="11"/>
      <c r="D1341" s="12"/>
      <c r="E1341" s="11"/>
      <c r="F1341" s="12"/>
      <c r="G1341" s="11"/>
    </row>
    <row r="1342" spans="1:7" ht="14" outlineLevel="2">
      <c r="A1342" s="11"/>
      <c r="B1342" s="12"/>
      <c r="C1342" s="11"/>
      <c r="D1342" s="14"/>
      <c r="E1342" s="11"/>
      <c r="F1342" s="12"/>
      <c r="G1342" s="11"/>
    </row>
    <row r="1343" spans="1:7" ht="14" outlineLevel="2">
      <c r="A1343" s="11"/>
      <c r="B1343" s="12"/>
      <c r="C1343" s="11"/>
      <c r="D1343" s="12"/>
      <c r="E1343" s="11"/>
      <c r="F1343" s="12"/>
      <c r="G1343" s="11"/>
    </row>
    <row r="1344" spans="1:7" ht="14" outlineLevel="2">
      <c r="A1344" s="11"/>
      <c r="B1344" s="12"/>
      <c r="C1344" s="11"/>
      <c r="D1344" s="14"/>
      <c r="E1344" s="11"/>
      <c r="F1344" s="12"/>
      <c r="G1344" s="11"/>
    </row>
    <row r="1345" spans="1:7" ht="14" outlineLevel="2">
      <c r="A1345" s="11"/>
      <c r="B1345" s="12"/>
      <c r="C1345" s="11"/>
      <c r="D1345" s="12"/>
      <c r="E1345" s="11"/>
      <c r="F1345" s="12"/>
      <c r="G1345" s="11"/>
    </row>
    <row r="1346" spans="1:7" ht="14" outlineLevel="2">
      <c r="A1346" s="11"/>
      <c r="B1346" s="12"/>
      <c r="C1346" s="11"/>
      <c r="D1346" s="14"/>
      <c r="E1346" s="11"/>
      <c r="F1346" s="12"/>
      <c r="G1346" s="11"/>
    </row>
    <row r="1347" spans="1:7" ht="14" outlineLevel="2">
      <c r="A1347" s="11"/>
      <c r="B1347" s="12"/>
      <c r="C1347" s="11"/>
      <c r="D1347" s="12"/>
      <c r="E1347" s="11"/>
      <c r="F1347" s="12"/>
      <c r="G1347" s="11"/>
    </row>
    <row r="1348" spans="1:7" ht="14" outlineLevel="2">
      <c r="A1348" s="11"/>
      <c r="B1348" s="12"/>
      <c r="C1348" s="11"/>
      <c r="D1348" s="14"/>
      <c r="E1348" s="11"/>
      <c r="F1348" s="12"/>
      <c r="G1348" s="11"/>
    </row>
    <row r="1349" spans="1:7" ht="14" outlineLevel="2">
      <c r="A1349" s="11"/>
      <c r="B1349" s="12"/>
      <c r="C1349" s="11"/>
      <c r="D1349" s="12"/>
      <c r="E1349" s="11"/>
      <c r="F1349" s="12"/>
      <c r="G1349" s="11"/>
    </row>
    <row r="1350" spans="1:7" ht="14" outlineLevel="2">
      <c r="A1350" s="11"/>
      <c r="B1350" s="12"/>
      <c r="C1350" s="11"/>
      <c r="D1350" s="12"/>
      <c r="E1350" s="11"/>
      <c r="F1350" s="12"/>
      <c r="G1350" s="11"/>
    </row>
    <row r="1351" spans="1:7" ht="14" outlineLevel="2">
      <c r="A1351" s="11"/>
      <c r="B1351" s="12"/>
      <c r="C1351" s="11"/>
      <c r="D1351" s="14"/>
      <c r="E1351" s="11"/>
      <c r="F1351" s="12"/>
      <c r="G1351" s="11"/>
    </row>
    <row r="1352" spans="1:7" ht="14" outlineLevel="2">
      <c r="A1352" s="15"/>
      <c r="B1352" s="12"/>
      <c r="C1352" s="11"/>
      <c r="D1352" s="12"/>
      <c r="E1352" s="11"/>
      <c r="F1352" s="12"/>
      <c r="G1352" s="11"/>
    </row>
    <row r="1353" spans="1:7" ht="14" outlineLevel="2">
      <c r="A1353" s="11"/>
      <c r="B1353" s="12"/>
      <c r="C1353" s="11"/>
      <c r="D1353" s="12"/>
      <c r="E1353" s="11"/>
      <c r="F1353" s="12"/>
      <c r="G1353" s="11"/>
    </row>
    <row r="1354" spans="1:7" ht="14" outlineLevel="2">
      <c r="A1354" s="11"/>
      <c r="B1354" s="12"/>
      <c r="C1354" s="11"/>
      <c r="D1354" s="12"/>
      <c r="E1354" s="11"/>
      <c r="F1354" s="12"/>
      <c r="G1354" s="11"/>
    </row>
    <row r="1355" spans="1:7" ht="14" outlineLevel="2">
      <c r="A1355" s="11"/>
      <c r="B1355" s="12"/>
      <c r="C1355" s="11"/>
      <c r="D1355" s="14"/>
      <c r="E1355" s="11"/>
      <c r="F1355" s="12"/>
      <c r="G1355" s="11"/>
    </row>
    <row r="1356" spans="1:7" ht="14" outlineLevel="2">
      <c r="A1356" s="11"/>
      <c r="B1356" s="12"/>
      <c r="C1356" s="11"/>
      <c r="D1356" s="12"/>
      <c r="E1356" s="11"/>
      <c r="F1356" s="12"/>
      <c r="G1356" s="11"/>
    </row>
    <row r="1357" spans="1:7" ht="14" outlineLevel="2">
      <c r="A1357" s="11"/>
      <c r="B1357" s="12"/>
      <c r="C1357" s="11"/>
      <c r="D1357" s="12"/>
      <c r="E1357" s="11"/>
      <c r="F1357" s="12"/>
      <c r="G1357" s="11"/>
    </row>
    <row r="1358" spans="1:7" ht="14" outlineLevel="2">
      <c r="A1358" s="11"/>
      <c r="B1358" s="12"/>
      <c r="C1358" s="11"/>
      <c r="D1358" s="12"/>
      <c r="E1358" s="11"/>
      <c r="F1358" s="12"/>
      <c r="G1358" s="11"/>
    </row>
    <row r="1359" spans="1:7" ht="14" outlineLevel="2">
      <c r="A1359" s="11"/>
      <c r="B1359" s="12"/>
      <c r="C1359" s="11"/>
      <c r="D1359" s="14"/>
      <c r="E1359" s="11"/>
      <c r="F1359" s="12"/>
      <c r="G1359" s="11"/>
    </row>
    <row r="1360" spans="1:7" ht="14" outlineLevel="2">
      <c r="A1360" s="11"/>
      <c r="B1360" s="12"/>
      <c r="C1360" s="11"/>
      <c r="D1360" s="12"/>
      <c r="E1360" s="11"/>
      <c r="F1360" s="12"/>
      <c r="G1360" s="11"/>
    </row>
    <row r="1361" spans="1:7" ht="14" outlineLevel="2">
      <c r="A1361" s="11"/>
      <c r="B1361" s="12"/>
      <c r="C1361" s="11"/>
      <c r="D1361" s="12"/>
      <c r="E1361" s="11"/>
      <c r="F1361" s="12"/>
      <c r="G1361" s="11"/>
    </row>
    <row r="1362" spans="1:7" ht="14" outlineLevel="2">
      <c r="A1362" s="11"/>
      <c r="B1362" s="12"/>
      <c r="C1362" s="11"/>
      <c r="D1362" s="14"/>
      <c r="E1362" s="11"/>
      <c r="F1362" s="12"/>
      <c r="G1362" s="11"/>
    </row>
    <row r="1363" spans="1:7" ht="14" outlineLevel="2">
      <c r="A1363" s="11"/>
      <c r="B1363" s="12"/>
      <c r="C1363" s="11"/>
      <c r="D1363" s="12"/>
      <c r="E1363" s="11"/>
      <c r="F1363" s="12"/>
      <c r="G1363" s="11"/>
    </row>
    <row r="1364" spans="1:7" ht="14" outlineLevel="2">
      <c r="A1364" s="11"/>
      <c r="B1364" s="12"/>
      <c r="C1364" s="11"/>
      <c r="D1364" s="12"/>
      <c r="E1364" s="11"/>
      <c r="F1364" s="12"/>
      <c r="G1364" s="11"/>
    </row>
    <row r="1365" spans="1:7" ht="14" outlineLevel="2">
      <c r="A1365" s="11"/>
      <c r="B1365" s="12"/>
      <c r="C1365" s="11"/>
      <c r="D1365" s="14"/>
      <c r="E1365" s="11"/>
      <c r="F1365" s="12"/>
      <c r="G1365" s="11"/>
    </row>
    <row r="1366" spans="1:7" ht="14" outlineLevel="2">
      <c r="A1366" s="11"/>
      <c r="B1366" s="12"/>
      <c r="C1366" s="11"/>
      <c r="D1366" s="12"/>
      <c r="E1366" s="11"/>
      <c r="F1366" s="12"/>
      <c r="G1366" s="11"/>
    </row>
    <row r="1367" spans="1:7" ht="14" outlineLevel="2">
      <c r="A1367" s="11"/>
      <c r="B1367" s="12"/>
      <c r="C1367" s="11"/>
      <c r="D1367" s="14"/>
      <c r="E1367" s="11"/>
      <c r="F1367" s="12"/>
      <c r="G1367" s="11"/>
    </row>
    <row r="1368" spans="1:7" ht="14" outlineLevel="2">
      <c r="A1368" s="11"/>
      <c r="B1368" s="12"/>
      <c r="C1368" s="11"/>
      <c r="D1368" s="12"/>
      <c r="E1368" s="11"/>
      <c r="F1368" s="12"/>
      <c r="G1368" s="11"/>
    </row>
    <row r="1369" spans="1:7" ht="14" outlineLevel="2">
      <c r="A1369" s="11"/>
      <c r="B1369" s="12"/>
      <c r="C1369" s="11"/>
      <c r="D1369" s="14"/>
      <c r="E1369" s="11"/>
      <c r="F1369" s="12"/>
      <c r="G1369" s="11"/>
    </row>
    <row r="1370" spans="1:7" ht="14" outlineLevel="2">
      <c r="A1370" s="15"/>
      <c r="B1370" s="12"/>
      <c r="C1370" s="11"/>
      <c r="D1370" s="12"/>
      <c r="E1370" s="11"/>
      <c r="F1370" s="12"/>
      <c r="G1370" s="11"/>
    </row>
    <row r="1371" spans="1:7" ht="14" outlineLevel="2">
      <c r="A1371" s="11"/>
      <c r="B1371" s="12"/>
      <c r="C1371" s="11"/>
      <c r="D1371" s="12"/>
      <c r="E1371" s="11"/>
      <c r="F1371" s="12"/>
      <c r="G1371" s="11"/>
    </row>
    <row r="1372" spans="1:7" ht="14" outlineLevel="2">
      <c r="A1372" s="11"/>
      <c r="B1372" s="12"/>
      <c r="C1372" s="11"/>
      <c r="D1372" s="12"/>
      <c r="E1372" s="11"/>
      <c r="F1372" s="12"/>
      <c r="G1372" s="11"/>
    </row>
    <row r="1373" spans="1:7" ht="14" outlineLevel="2">
      <c r="A1373" s="11"/>
      <c r="B1373" s="12"/>
      <c r="C1373" s="11"/>
      <c r="D1373" s="14"/>
      <c r="E1373" s="11"/>
      <c r="F1373" s="12"/>
      <c r="G1373" s="11"/>
    </row>
    <row r="1374" spans="1:7" ht="14" outlineLevel="2">
      <c r="A1374" s="11"/>
      <c r="B1374" s="12"/>
      <c r="C1374" s="11"/>
      <c r="D1374" s="12"/>
      <c r="E1374" s="11"/>
      <c r="F1374" s="12"/>
      <c r="G1374" s="11"/>
    </row>
    <row r="1375" spans="1:7" ht="14" outlineLevel="2">
      <c r="A1375" s="11"/>
      <c r="B1375" s="12"/>
      <c r="C1375" s="11"/>
      <c r="D1375" s="12"/>
      <c r="E1375" s="11"/>
      <c r="F1375" s="12"/>
      <c r="G1375" s="11"/>
    </row>
    <row r="1376" spans="1:7" ht="14" outlineLevel="2">
      <c r="A1376" s="11"/>
      <c r="B1376" s="12"/>
      <c r="C1376" s="11"/>
      <c r="D1376" s="14"/>
      <c r="E1376" s="11"/>
      <c r="F1376" s="12"/>
      <c r="G1376" s="11"/>
    </row>
    <row r="1377" spans="1:7" ht="14" outlineLevel="2">
      <c r="A1377" s="11"/>
      <c r="B1377" s="12"/>
      <c r="C1377" s="11"/>
      <c r="D1377" s="12"/>
      <c r="E1377" s="11"/>
      <c r="F1377" s="12"/>
      <c r="G1377" s="11"/>
    </row>
    <row r="1378" spans="1:7" ht="14" outlineLevel="2">
      <c r="A1378" s="11"/>
      <c r="B1378" s="12"/>
      <c r="C1378" s="11"/>
      <c r="D1378" s="12"/>
      <c r="E1378" s="11"/>
      <c r="F1378" s="12"/>
      <c r="G1378" s="11"/>
    </row>
    <row r="1379" spans="1:7" ht="14" outlineLevel="2">
      <c r="A1379" s="11"/>
      <c r="B1379" s="12"/>
      <c r="C1379" s="11"/>
      <c r="D1379" s="14"/>
      <c r="E1379" s="11"/>
      <c r="F1379" s="12"/>
      <c r="G1379" s="11"/>
    </row>
    <row r="1380" spans="1:7" ht="14" outlineLevel="2">
      <c r="A1380" s="11"/>
      <c r="B1380" s="12"/>
      <c r="C1380" s="11"/>
      <c r="D1380" s="12"/>
      <c r="E1380" s="11"/>
      <c r="F1380" s="12"/>
      <c r="G1380" s="11"/>
    </row>
    <row r="1381" spans="1:7" ht="14" outlineLevel="2">
      <c r="A1381" s="11"/>
      <c r="B1381" s="12"/>
      <c r="C1381" s="11"/>
      <c r="D1381" s="12"/>
      <c r="E1381" s="11"/>
      <c r="F1381" s="12"/>
      <c r="G1381" s="11"/>
    </row>
    <row r="1382" spans="1:7" ht="14" outlineLevel="2">
      <c r="A1382" s="11"/>
      <c r="B1382" s="12"/>
      <c r="C1382" s="11"/>
      <c r="D1382" s="14"/>
      <c r="E1382" s="11"/>
      <c r="F1382" s="12"/>
      <c r="G1382" s="11"/>
    </row>
    <row r="1383" spans="1:7" ht="14" outlineLevel="2">
      <c r="A1383" s="15"/>
      <c r="B1383" s="12"/>
      <c r="C1383" s="11"/>
      <c r="D1383" s="12"/>
      <c r="E1383" s="11"/>
      <c r="F1383" s="12"/>
      <c r="G1383" s="11"/>
    </row>
    <row r="1384" spans="1:7" ht="14" outlineLevel="2">
      <c r="A1384" s="11"/>
      <c r="B1384" s="12"/>
      <c r="C1384" s="11"/>
      <c r="D1384" s="12"/>
      <c r="E1384" s="11"/>
      <c r="F1384" s="12"/>
      <c r="G1384" s="11"/>
    </row>
    <row r="1385" spans="1:7" ht="14" outlineLevel="2">
      <c r="A1385" s="11"/>
      <c r="B1385" s="12"/>
      <c r="C1385" s="11"/>
      <c r="D1385" s="14"/>
      <c r="E1385" s="11"/>
      <c r="F1385" s="12"/>
      <c r="G1385" s="11"/>
    </row>
    <row r="1386" spans="1:7" ht="14" outlineLevel="2">
      <c r="A1386" s="11"/>
      <c r="B1386" s="12"/>
      <c r="C1386" s="11"/>
      <c r="D1386" s="12"/>
      <c r="E1386" s="11"/>
      <c r="F1386" s="12"/>
      <c r="G1386" s="11"/>
    </row>
    <row r="1387" spans="1:7" ht="14" outlineLevel="2">
      <c r="A1387" s="11"/>
      <c r="B1387" s="12"/>
      <c r="C1387" s="11"/>
      <c r="D1387" s="14"/>
      <c r="E1387" s="11"/>
      <c r="F1387" s="12"/>
      <c r="G1387" s="11"/>
    </row>
    <row r="1388" spans="1:7" ht="14" outlineLevel="2">
      <c r="A1388" s="11"/>
      <c r="B1388" s="12"/>
      <c r="C1388" s="11"/>
      <c r="D1388" s="12"/>
      <c r="E1388" s="11"/>
      <c r="F1388" s="12"/>
      <c r="G1388" s="11"/>
    </row>
    <row r="1389" spans="1:7" ht="14" outlineLevel="2">
      <c r="A1389" s="11"/>
      <c r="B1389" s="12"/>
      <c r="C1389" s="11"/>
      <c r="D1389" s="12"/>
      <c r="E1389" s="11"/>
      <c r="F1389" s="12"/>
      <c r="G1389" s="11"/>
    </row>
    <row r="1390" spans="1:7" ht="14" outlineLevel="2">
      <c r="A1390" s="11"/>
      <c r="B1390" s="12"/>
      <c r="C1390" s="11"/>
      <c r="D1390" s="14"/>
      <c r="E1390" s="11"/>
      <c r="F1390" s="12"/>
      <c r="G1390" s="11"/>
    </row>
    <row r="1391" spans="1:7" ht="14" outlineLevel="2">
      <c r="A1391" s="11"/>
      <c r="B1391" s="12"/>
      <c r="C1391" s="11"/>
      <c r="D1391" s="12"/>
      <c r="E1391" s="11"/>
      <c r="F1391" s="12"/>
      <c r="G1391" s="11"/>
    </row>
    <row r="1392" spans="1:7" ht="14" outlineLevel="2">
      <c r="A1392" s="11"/>
      <c r="B1392" s="12"/>
      <c r="C1392" s="11"/>
      <c r="D1392" s="14"/>
      <c r="E1392" s="11"/>
      <c r="F1392" s="12"/>
      <c r="G1392" s="11"/>
    </row>
    <row r="1393" spans="1:7" ht="14" outlineLevel="2">
      <c r="A1393" s="11"/>
      <c r="B1393" s="12"/>
      <c r="C1393" s="11"/>
      <c r="D1393" s="12"/>
      <c r="E1393" s="11"/>
      <c r="F1393" s="12"/>
      <c r="G1393" s="11"/>
    </row>
    <row r="1394" spans="1:7" ht="14" outlineLevel="2">
      <c r="A1394" s="11"/>
      <c r="B1394" s="12"/>
      <c r="C1394" s="11"/>
      <c r="D1394" s="14"/>
      <c r="E1394" s="11"/>
      <c r="F1394" s="12"/>
      <c r="G1394" s="11"/>
    </row>
    <row r="1395" spans="1:7" ht="14" outlineLevel="2">
      <c r="A1395" s="11"/>
      <c r="B1395" s="12"/>
      <c r="C1395" s="11"/>
      <c r="D1395" s="12"/>
      <c r="E1395" s="11"/>
      <c r="F1395" s="12"/>
      <c r="G1395" s="11"/>
    </row>
    <row r="1396" spans="1:7" ht="14" outlineLevel="2">
      <c r="A1396" s="11"/>
      <c r="B1396" s="12"/>
      <c r="C1396" s="11"/>
      <c r="D1396" s="14"/>
      <c r="E1396" s="11"/>
      <c r="F1396" s="12"/>
      <c r="G1396" s="11"/>
    </row>
    <row r="1397" spans="1:7" ht="14" outlineLevel="2">
      <c r="A1397" s="11"/>
      <c r="B1397" s="12"/>
      <c r="C1397" s="11"/>
      <c r="D1397" s="12"/>
      <c r="E1397" s="11"/>
      <c r="F1397" s="12"/>
      <c r="G1397" s="11"/>
    </row>
    <row r="1398" spans="1:7" ht="14" outlineLevel="2">
      <c r="A1398" s="11"/>
      <c r="B1398" s="12"/>
      <c r="C1398" s="11"/>
      <c r="D1398" s="12"/>
      <c r="E1398" s="11"/>
      <c r="F1398" s="12"/>
      <c r="G1398" s="11"/>
    </row>
    <row r="1399" spans="1:7" ht="14" outlineLevel="2">
      <c r="A1399" s="11"/>
      <c r="B1399" s="12"/>
      <c r="C1399" s="11"/>
      <c r="D1399" s="14"/>
      <c r="E1399" s="11"/>
      <c r="F1399" s="12"/>
      <c r="G1399" s="11"/>
    </row>
    <row r="1400" spans="1:7" ht="14" outlineLevel="2">
      <c r="A1400" s="11"/>
      <c r="B1400" s="12"/>
      <c r="C1400" s="11"/>
      <c r="D1400" s="12"/>
      <c r="E1400" s="11"/>
      <c r="F1400" s="12"/>
      <c r="G1400" s="11"/>
    </row>
    <row r="1401" spans="1:7" ht="14" outlineLevel="2">
      <c r="A1401" s="11"/>
      <c r="B1401" s="12"/>
      <c r="C1401" s="11"/>
      <c r="D1401" s="12"/>
      <c r="E1401" s="11"/>
      <c r="F1401" s="12"/>
      <c r="G1401" s="11"/>
    </row>
    <row r="1402" spans="1:7" ht="14" outlineLevel="2">
      <c r="A1402" s="11"/>
      <c r="B1402" s="12"/>
      <c r="C1402" s="11"/>
      <c r="D1402" s="14"/>
      <c r="E1402" s="11"/>
      <c r="F1402" s="12"/>
      <c r="G1402" s="11"/>
    </row>
    <row r="1403" spans="1:7" ht="14" outlineLevel="2">
      <c r="A1403" s="11"/>
      <c r="B1403" s="12"/>
      <c r="C1403" s="11"/>
      <c r="D1403" s="12"/>
      <c r="E1403" s="11"/>
      <c r="F1403" s="12"/>
      <c r="G1403" s="11"/>
    </row>
    <row r="1404" spans="1:7" ht="14" outlineLevel="2">
      <c r="A1404" s="11"/>
      <c r="B1404" s="12"/>
      <c r="C1404" s="11"/>
      <c r="D1404" s="12"/>
      <c r="E1404" s="11"/>
      <c r="F1404" s="12"/>
      <c r="G1404" s="11"/>
    </row>
    <row r="1405" spans="1:7" ht="14" outlineLevel="2">
      <c r="A1405" s="11"/>
      <c r="B1405" s="12"/>
      <c r="C1405" s="11"/>
      <c r="D1405" s="14"/>
      <c r="E1405" s="11"/>
      <c r="F1405" s="12"/>
      <c r="G1405" s="11"/>
    </row>
    <row r="1406" spans="1:7" ht="14" outlineLevel="2">
      <c r="A1406" s="15"/>
      <c r="B1406" s="12"/>
      <c r="C1406" s="11"/>
      <c r="D1406" s="12"/>
      <c r="E1406" s="11"/>
      <c r="F1406" s="12"/>
      <c r="G1406" s="11"/>
    </row>
    <row r="1407" spans="1:7" ht="14" outlineLevel="2">
      <c r="A1407" s="11"/>
      <c r="B1407" s="12"/>
      <c r="C1407" s="11"/>
      <c r="D1407" s="12"/>
      <c r="E1407" s="11"/>
      <c r="F1407" s="12"/>
      <c r="G1407" s="11"/>
    </row>
    <row r="1408" spans="1:7" ht="14" outlineLevel="2">
      <c r="A1408" s="11"/>
      <c r="B1408" s="12"/>
      <c r="C1408" s="11"/>
      <c r="D1408" s="14"/>
      <c r="E1408" s="11"/>
      <c r="F1408" s="12"/>
      <c r="G1408" s="11"/>
    </row>
    <row r="1409" spans="1:7" ht="14" outlineLevel="2">
      <c r="A1409" s="11"/>
      <c r="B1409" s="12"/>
      <c r="C1409" s="11"/>
      <c r="D1409" s="12"/>
      <c r="E1409" s="11"/>
      <c r="F1409" s="12"/>
      <c r="G1409" s="11"/>
    </row>
    <row r="1410" spans="1:7" ht="14" outlineLevel="2">
      <c r="A1410" s="11"/>
      <c r="B1410" s="12"/>
      <c r="C1410" s="11"/>
      <c r="D1410" s="12"/>
      <c r="E1410" s="11"/>
      <c r="F1410" s="12"/>
      <c r="G1410" s="11"/>
    </row>
    <row r="1411" spans="1:7" ht="14" outlineLevel="2">
      <c r="A1411" s="11"/>
      <c r="B1411" s="12"/>
      <c r="C1411" s="11"/>
      <c r="D1411" s="12"/>
      <c r="E1411" s="11"/>
      <c r="F1411" s="12"/>
      <c r="G1411" s="11"/>
    </row>
    <row r="1412" spans="1:7" ht="14" outlineLevel="2">
      <c r="A1412" s="11"/>
      <c r="B1412" s="12"/>
      <c r="C1412" s="11"/>
      <c r="D1412" s="14"/>
      <c r="E1412" s="11"/>
      <c r="F1412" s="12"/>
      <c r="G1412" s="11"/>
    </row>
    <row r="1413" spans="1:7" ht="14" outlineLevel="2">
      <c r="A1413" s="11"/>
      <c r="B1413" s="12"/>
      <c r="C1413" s="11"/>
      <c r="D1413" s="12"/>
      <c r="E1413" s="11"/>
      <c r="F1413" s="12"/>
      <c r="G1413" s="11"/>
    </row>
    <row r="1414" spans="1:7" ht="14" outlineLevel="2">
      <c r="A1414" s="11"/>
      <c r="B1414" s="12"/>
      <c r="C1414" s="11"/>
      <c r="D1414" s="12"/>
      <c r="E1414" s="11"/>
      <c r="F1414" s="12"/>
      <c r="G1414" s="11"/>
    </row>
    <row r="1415" spans="1:7" ht="14" outlineLevel="2">
      <c r="A1415" s="11"/>
      <c r="B1415" s="12"/>
      <c r="C1415" s="11"/>
      <c r="D1415" s="12"/>
      <c r="E1415" s="11"/>
      <c r="F1415" s="12"/>
      <c r="G1415" s="11"/>
    </row>
    <row r="1416" spans="1:7" ht="14" outlineLevel="2">
      <c r="A1416" s="11"/>
      <c r="B1416" s="12"/>
      <c r="C1416" s="11"/>
      <c r="D1416" s="14"/>
      <c r="E1416" s="11"/>
      <c r="F1416" s="12"/>
      <c r="G1416" s="11"/>
    </row>
    <row r="1417" spans="1:7" ht="14" outlineLevel="2">
      <c r="A1417" s="11"/>
      <c r="B1417" s="12"/>
      <c r="C1417" s="11"/>
      <c r="D1417" s="12"/>
      <c r="E1417" s="11"/>
      <c r="F1417" s="12"/>
      <c r="G1417" s="11"/>
    </row>
    <row r="1418" spans="1:7" ht="14" outlineLevel="2">
      <c r="A1418" s="11"/>
      <c r="B1418" s="12"/>
      <c r="C1418" s="11"/>
      <c r="D1418" s="12"/>
      <c r="E1418" s="11"/>
      <c r="F1418" s="12"/>
      <c r="G1418" s="11"/>
    </row>
    <row r="1419" spans="1:7" ht="14" outlineLevel="2">
      <c r="A1419" s="11"/>
      <c r="B1419" s="12"/>
      <c r="C1419" s="11"/>
      <c r="D1419" s="12"/>
      <c r="E1419" s="11"/>
      <c r="F1419" s="12"/>
      <c r="G1419" s="11"/>
    </row>
    <row r="1420" spans="1:7" ht="14" outlineLevel="2">
      <c r="A1420" s="11"/>
      <c r="B1420" s="12"/>
      <c r="C1420" s="11"/>
      <c r="D1420" s="14"/>
      <c r="E1420" s="11"/>
      <c r="F1420" s="12"/>
      <c r="G1420" s="11"/>
    </row>
    <row r="1421" spans="1:7" ht="14" outlineLevel="2">
      <c r="A1421" s="11"/>
      <c r="B1421" s="12"/>
      <c r="C1421" s="11"/>
      <c r="D1421" s="12"/>
      <c r="E1421" s="11"/>
      <c r="F1421" s="12"/>
      <c r="G1421" s="11"/>
    </row>
    <row r="1422" spans="1:7" ht="14" outlineLevel="2">
      <c r="A1422" s="11"/>
      <c r="B1422" s="12"/>
      <c r="C1422" s="11"/>
      <c r="D1422" s="12"/>
      <c r="E1422" s="11"/>
      <c r="F1422" s="12"/>
      <c r="G1422" s="11"/>
    </row>
    <row r="1423" spans="1:7" ht="14" outlineLevel="2">
      <c r="A1423" s="11"/>
      <c r="B1423" s="12"/>
      <c r="C1423" s="11"/>
      <c r="D1423" s="14"/>
      <c r="E1423" s="11"/>
      <c r="F1423" s="12"/>
      <c r="G1423" s="11"/>
    </row>
    <row r="1424" spans="1:7" ht="14" outlineLevel="2">
      <c r="A1424" s="11"/>
      <c r="B1424" s="12"/>
      <c r="C1424" s="11"/>
      <c r="D1424" s="12"/>
      <c r="E1424" s="11"/>
      <c r="F1424" s="12"/>
      <c r="G1424" s="11"/>
    </row>
    <row r="1425" spans="1:7" ht="14" outlineLevel="2">
      <c r="A1425" s="11"/>
      <c r="B1425" s="12"/>
      <c r="C1425" s="11"/>
      <c r="D1425" s="14"/>
      <c r="E1425" s="11"/>
      <c r="F1425" s="12"/>
      <c r="G1425" s="11"/>
    </row>
    <row r="1426" spans="1:7" ht="14" outlineLevel="2">
      <c r="A1426" s="11"/>
      <c r="B1426" s="12"/>
      <c r="C1426" s="11"/>
      <c r="D1426" s="12"/>
      <c r="E1426" s="11"/>
      <c r="F1426" s="12"/>
      <c r="G1426" s="11"/>
    </row>
    <row r="1427" spans="1:7" ht="14" outlineLevel="2">
      <c r="A1427" s="11"/>
      <c r="B1427" s="12"/>
      <c r="C1427" s="11"/>
      <c r="D1427" s="12"/>
      <c r="E1427" s="11"/>
      <c r="F1427" s="12"/>
      <c r="G1427" s="11"/>
    </row>
    <row r="1428" spans="1:7" ht="14" outlineLevel="2">
      <c r="A1428" s="11"/>
      <c r="B1428" s="12"/>
      <c r="C1428" s="11"/>
      <c r="D1428" s="14"/>
      <c r="E1428" s="11"/>
      <c r="F1428" s="12"/>
      <c r="G1428" s="11"/>
    </row>
    <row r="1429" spans="1:7" ht="14" outlineLevel="2">
      <c r="A1429" s="15"/>
      <c r="B1429" s="12"/>
      <c r="C1429" s="11"/>
      <c r="D1429" s="12"/>
      <c r="E1429" s="11"/>
      <c r="F1429" s="12"/>
      <c r="G1429" s="11"/>
    </row>
    <row r="1430" spans="1:7" ht="14" outlineLevel="2">
      <c r="A1430" s="11"/>
      <c r="B1430" s="12"/>
      <c r="C1430" s="11"/>
      <c r="D1430" s="12"/>
      <c r="E1430" s="11"/>
      <c r="F1430" s="12"/>
      <c r="G1430" s="11"/>
    </row>
    <row r="1431" spans="1:7" ht="14" outlineLevel="2">
      <c r="A1431" s="11"/>
      <c r="B1431" s="12"/>
      <c r="C1431" s="11"/>
      <c r="D1431" s="14"/>
      <c r="E1431" s="11"/>
      <c r="F1431" s="12"/>
      <c r="G1431" s="11"/>
    </row>
    <row r="1432" spans="1:7" ht="14" outlineLevel="2">
      <c r="A1432" s="11"/>
      <c r="B1432" s="12"/>
      <c r="C1432" s="11"/>
      <c r="D1432" s="12"/>
      <c r="E1432" s="11"/>
      <c r="F1432" s="12"/>
      <c r="G1432" s="11"/>
    </row>
    <row r="1433" spans="1:7" ht="14" outlineLevel="2">
      <c r="A1433" s="11"/>
      <c r="B1433" s="12"/>
      <c r="C1433" s="11"/>
      <c r="D1433" s="12"/>
      <c r="E1433" s="11"/>
      <c r="F1433" s="12"/>
      <c r="G1433" s="11"/>
    </row>
    <row r="1434" spans="1:7" ht="14" outlineLevel="2">
      <c r="A1434" s="11"/>
      <c r="B1434" s="12"/>
      <c r="C1434" s="11"/>
      <c r="D1434" s="14"/>
      <c r="E1434" s="11"/>
      <c r="F1434" s="12"/>
      <c r="G1434" s="11"/>
    </row>
    <row r="1435" spans="1:7" ht="14" outlineLevel="2">
      <c r="A1435" s="11"/>
      <c r="B1435" s="12"/>
      <c r="C1435" s="11"/>
      <c r="D1435" s="12"/>
      <c r="E1435" s="11"/>
      <c r="F1435" s="12"/>
      <c r="G1435" s="11"/>
    </row>
    <row r="1436" spans="1:7" ht="14" outlineLevel="2">
      <c r="A1436" s="11"/>
      <c r="B1436" s="12"/>
      <c r="C1436" s="11"/>
      <c r="D1436" s="14"/>
      <c r="E1436" s="11"/>
      <c r="F1436" s="12"/>
      <c r="G1436" s="11"/>
    </row>
    <row r="1437" spans="1:7" ht="14" outlineLevel="2">
      <c r="A1437" s="11"/>
      <c r="B1437" s="12"/>
      <c r="C1437" s="11"/>
      <c r="D1437" s="12"/>
      <c r="E1437" s="11"/>
      <c r="F1437" s="12"/>
      <c r="G1437" s="11"/>
    </row>
    <row r="1438" spans="1:7" ht="14" outlineLevel="2">
      <c r="A1438" s="11"/>
      <c r="B1438" s="12"/>
      <c r="C1438" s="11"/>
      <c r="D1438" s="12"/>
      <c r="E1438" s="11"/>
      <c r="F1438" s="12"/>
      <c r="G1438" s="11"/>
    </row>
    <row r="1439" spans="1:7" ht="14" outlineLevel="2">
      <c r="A1439" s="11"/>
      <c r="B1439" s="12"/>
      <c r="C1439" s="11"/>
      <c r="D1439" s="14"/>
      <c r="E1439" s="11"/>
      <c r="F1439" s="12"/>
      <c r="G1439" s="11"/>
    </row>
    <row r="1440" spans="1:7" ht="14" outlineLevel="2">
      <c r="A1440" s="11"/>
      <c r="B1440" s="12"/>
      <c r="C1440" s="11"/>
      <c r="D1440" s="12"/>
      <c r="E1440" s="11"/>
      <c r="F1440" s="12"/>
      <c r="G1440" s="11"/>
    </row>
    <row r="1441" spans="1:7" ht="14" outlineLevel="2">
      <c r="A1441" s="11"/>
      <c r="B1441" s="12"/>
      <c r="C1441" s="11"/>
      <c r="D1441" s="12"/>
      <c r="E1441" s="11"/>
      <c r="F1441" s="12"/>
      <c r="G1441" s="11"/>
    </row>
    <row r="1442" spans="1:7" ht="14" outlineLevel="2">
      <c r="A1442" s="11"/>
      <c r="B1442" s="12"/>
      <c r="C1442" s="11"/>
      <c r="D1442" s="14"/>
      <c r="E1442" s="11"/>
      <c r="F1442" s="12"/>
      <c r="G1442" s="11"/>
    </row>
    <row r="1443" spans="1:7" ht="14" outlineLevel="2">
      <c r="A1443" s="11"/>
      <c r="B1443" s="12"/>
      <c r="C1443" s="11"/>
      <c r="D1443" s="12"/>
      <c r="E1443" s="11"/>
      <c r="F1443" s="12"/>
      <c r="G1443" s="11"/>
    </row>
    <row r="1444" spans="1:7" ht="14" outlineLevel="2">
      <c r="A1444" s="11"/>
      <c r="B1444" s="12"/>
      <c r="C1444" s="11"/>
      <c r="D1444" s="12"/>
      <c r="E1444" s="11"/>
      <c r="F1444" s="12"/>
      <c r="G1444" s="11"/>
    </row>
    <row r="1445" spans="1:7" ht="14" outlineLevel="2">
      <c r="A1445" s="11"/>
      <c r="B1445" s="12"/>
      <c r="C1445" s="11"/>
      <c r="D1445" s="12"/>
      <c r="E1445" s="11"/>
      <c r="F1445" s="12"/>
      <c r="G1445" s="11"/>
    </row>
    <row r="1446" spans="1:7" ht="14" outlineLevel="2">
      <c r="A1446" s="11"/>
      <c r="B1446" s="12"/>
      <c r="C1446" s="11"/>
      <c r="D1446" s="14"/>
      <c r="E1446" s="11"/>
      <c r="F1446" s="12"/>
      <c r="G1446" s="11"/>
    </row>
    <row r="1447" spans="1:7" ht="14" outlineLevel="2">
      <c r="A1447" s="11"/>
      <c r="B1447" s="12"/>
      <c r="C1447" s="11"/>
      <c r="D1447" s="12"/>
      <c r="E1447" s="11"/>
      <c r="F1447" s="12"/>
      <c r="G1447" s="11"/>
    </row>
    <row r="1448" spans="1:7" ht="14" outlineLevel="2">
      <c r="A1448" s="11"/>
      <c r="B1448" s="12"/>
      <c r="C1448" s="11"/>
      <c r="D1448" s="12"/>
      <c r="E1448" s="11"/>
      <c r="F1448" s="12"/>
      <c r="G1448" s="11"/>
    </row>
    <row r="1449" spans="1:7" ht="14" outlineLevel="2">
      <c r="A1449" s="11"/>
      <c r="B1449" s="12"/>
      <c r="C1449" s="11"/>
      <c r="D1449" s="14"/>
      <c r="E1449" s="11"/>
      <c r="F1449" s="12"/>
      <c r="G1449" s="11"/>
    </row>
    <row r="1450" spans="1:7" ht="14" outlineLevel="2">
      <c r="A1450" s="11"/>
      <c r="B1450" s="12"/>
      <c r="C1450" s="11"/>
      <c r="D1450" s="12"/>
      <c r="E1450" s="11"/>
      <c r="F1450" s="12"/>
      <c r="G1450" s="11"/>
    </row>
    <row r="1451" spans="1:7" ht="14" outlineLevel="2">
      <c r="A1451" s="11"/>
      <c r="B1451" s="12"/>
      <c r="C1451" s="11"/>
      <c r="D1451" s="12"/>
      <c r="E1451" s="11"/>
      <c r="F1451" s="12"/>
      <c r="G1451" s="11"/>
    </row>
    <row r="1452" spans="1:7" ht="14" outlineLevel="2">
      <c r="A1452" s="11"/>
      <c r="B1452" s="12"/>
      <c r="C1452" s="11"/>
      <c r="D1452" s="14"/>
      <c r="E1452" s="11"/>
      <c r="F1452" s="12"/>
      <c r="G1452" s="11"/>
    </row>
    <row r="1453" spans="1:7" ht="14" outlineLevel="2">
      <c r="A1453" s="15"/>
      <c r="B1453" s="12"/>
      <c r="C1453" s="11"/>
      <c r="D1453" s="12"/>
      <c r="E1453" s="11"/>
      <c r="F1453" s="12"/>
      <c r="G1453" s="11"/>
    </row>
    <row r="1454" spans="1:7" ht="14" outlineLevel="2">
      <c r="A1454" s="11"/>
      <c r="B1454" s="12"/>
      <c r="C1454" s="11"/>
      <c r="D1454" s="12"/>
      <c r="E1454" s="11"/>
      <c r="F1454" s="12"/>
      <c r="G1454" s="11"/>
    </row>
    <row r="1455" spans="1:7" ht="14" outlineLevel="2">
      <c r="A1455" s="11"/>
      <c r="B1455" s="12"/>
      <c r="C1455" s="11"/>
      <c r="D1455" s="14"/>
      <c r="E1455" s="11"/>
      <c r="F1455" s="12"/>
      <c r="G1455" s="11"/>
    </row>
    <row r="1456" spans="1:7" ht="14" outlineLevel="2">
      <c r="A1456" s="11"/>
      <c r="B1456" s="12"/>
      <c r="C1456" s="11"/>
      <c r="D1456" s="12"/>
      <c r="E1456" s="11"/>
      <c r="F1456" s="12"/>
      <c r="G1456" s="11"/>
    </row>
    <row r="1457" spans="1:7" ht="14" outlineLevel="2">
      <c r="A1457" s="11"/>
      <c r="B1457" s="12"/>
      <c r="C1457" s="11"/>
      <c r="D1457" s="12"/>
      <c r="E1457" s="11"/>
      <c r="F1457" s="12"/>
      <c r="G1457" s="11"/>
    </row>
    <row r="1458" spans="1:7" ht="14" outlineLevel="2">
      <c r="A1458" s="11"/>
      <c r="B1458" s="12"/>
      <c r="C1458" s="11"/>
      <c r="D1458" s="14"/>
      <c r="E1458" s="11"/>
      <c r="F1458" s="12"/>
      <c r="G1458" s="11"/>
    </row>
    <row r="1459" spans="1:7" ht="14" outlineLevel="2">
      <c r="A1459" s="11"/>
      <c r="B1459" s="12"/>
      <c r="C1459" s="11"/>
      <c r="D1459" s="12"/>
      <c r="E1459" s="11"/>
      <c r="F1459" s="12"/>
      <c r="G1459" s="11"/>
    </row>
    <row r="1460" spans="1:7" ht="14" outlineLevel="2">
      <c r="A1460" s="11"/>
      <c r="B1460" s="12"/>
      <c r="C1460" s="11"/>
      <c r="D1460" s="14"/>
      <c r="E1460" s="11"/>
      <c r="F1460" s="12"/>
      <c r="G1460" s="11"/>
    </row>
    <row r="1461" spans="1:7" ht="14" outlineLevel="2">
      <c r="A1461" s="11"/>
      <c r="B1461" s="12"/>
      <c r="C1461" s="11"/>
      <c r="D1461" s="12"/>
      <c r="E1461" s="11"/>
      <c r="F1461" s="12"/>
      <c r="G1461" s="11"/>
    </row>
    <row r="1462" spans="1:7" ht="14" outlineLevel="2">
      <c r="A1462" s="11"/>
      <c r="B1462" s="12"/>
      <c r="C1462" s="11"/>
      <c r="D1462" s="12"/>
      <c r="E1462" s="11"/>
      <c r="F1462" s="12"/>
      <c r="G1462" s="11"/>
    </row>
    <row r="1463" spans="1:7" ht="14" outlineLevel="2">
      <c r="A1463" s="11"/>
      <c r="B1463" s="12"/>
      <c r="C1463" s="11"/>
      <c r="D1463" s="12"/>
      <c r="E1463" s="11"/>
      <c r="F1463" s="12"/>
      <c r="G1463" s="11"/>
    </row>
    <row r="1464" spans="1:7" ht="14" outlineLevel="2">
      <c r="A1464" s="11"/>
      <c r="B1464" s="12"/>
      <c r="C1464" s="11"/>
      <c r="D1464" s="12"/>
      <c r="E1464" s="11"/>
      <c r="F1464" s="12"/>
      <c r="G1464" s="11"/>
    </row>
    <row r="1465" spans="1:7" ht="14" outlineLevel="2">
      <c r="A1465" s="11"/>
      <c r="B1465" s="12"/>
      <c r="C1465" s="11"/>
      <c r="D1465" s="14"/>
      <c r="E1465" s="11"/>
      <c r="F1465" s="12"/>
      <c r="G1465" s="11"/>
    </row>
    <row r="1466" spans="1:7" ht="14" outlineLevel="2">
      <c r="A1466" s="11"/>
      <c r="B1466" s="12"/>
      <c r="C1466" s="11"/>
      <c r="D1466" s="12"/>
      <c r="E1466" s="11"/>
      <c r="F1466" s="12"/>
      <c r="G1466" s="11"/>
    </row>
    <row r="1467" spans="1:7" ht="14" outlineLevel="2">
      <c r="A1467" s="11"/>
      <c r="B1467" s="12"/>
      <c r="C1467" s="11"/>
      <c r="D1467" s="14"/>
      <c r="E1467" s="11"/>
      <c r="F1467" s="12"/>
      <c r="G1467" s="11"/>
    </row>
    <row r="1468" spans="1:7" ht="14" outlineLevel="2">
      <c r="A1468" s="11"/>
      <c r="B1468" s="12"/>
      <c r="C1468" s="11"/>
      <c r="D1468" s="12"/>
      <c r="E1468" s="11"/>
      <c r="F1468" s="12"/>
      <c r="G1468" s="11"/>
    </row>
    <row r="1469" spans="1:7" ht="14" outlineLevel="2">
      <c r="A1469" s="11"/>
      <c r="B1469" s="12"/>
      <c r="C1469" s="11"/>
      <c r="D1469" s="12"/>
      <c r="E1469" s="11"/>
      <c r="F1469" s="12"/>
      <c r="G1469" s="11"/>
    </row>
    <row r="1470" spans="1:7" ht="14" outlineLevel="2">
      <c r="A1470" s="11"/>
      <c r="B1470" s="12"/>
      <c r="C1470" s="11"/>
      <c r="D1470" s="14"/>
      <c r="E1470" s="11"/>
      <c r="F1470" s="12"/>
      <c r="G1470" s="11"/>
    </row>
    <row r="1471" spans="1:7" ht="14" outlineLevel="2">
      <c r="A1471" s="11"/>
      <c r="B1471" s="12"/>
      <c r="C1471" s="11"/>
      <c r="D1471" s="12"/>
      <c r="E1471" s="11"/>
      <c r="F1471" s="12"/>
      <c r="G1471" s="11"/>
    </row>
    <row r="1472" spans="1:7" ht="14" outlineLevel="2">
      <c r="A1472" s="11"/>
      <c r="B1472" s="12"/>
      <c r="C1472" s="11"/>
      <c r="D1472" s="14"/>
      <c r="E1472" s="11"/>
      <c r="F1472" s="12"/>
      <c r="G1472" s="11"/>
    </row>
    <row r="1473" spans="1:7" ht="14" outlineLevel="2">
      <c r="A1473" s="11"/>
      <c r="B1473" s="12"/>
      <c r="C1473" s="11"/>
      <c r="D1473" s="12"/>
      <c r="E1473" s="11"/>
      <c r="F1473" s="12"/>
      <c r="G1473" s="11"/>
    </row>
    <row r="1474" spans="1:7" ht="14" outlineLevel="2">
      <c r="A1474" s="11"/>
      <c r="B1474" s="12"/>
      <c r="C1474" s="11"/>
      <c r="D1474" s="14"/>
      <c r="E1474" s="11"/>
      <c r="F1474" s="12"/>
      <c r="G1474" s="11"/>
    </row>
    <row r="1475" spans="1:7" ht="14" outlineLevel="2">
      <c r="A1475" s="11"/>
      <c r="B1475" s="12"/>
      <c r="C1475" s="11"/>
      <c r="D1475" s="12"/>
      <c r="E1475" s="11"/>
      <c r="F1475" s="12"/>
      <c r="G1475" s="11"/>
    </row>
    <row r="1476" spans="1:7" ht="14" outlineLevel="2">
      <c r="A1476" s="11"/>
      <c r="B1476" s="12"/>
      <c r="C1476" s="11"/>
      <c r="D1476" s="12"/>
      <c r="E1476" s="11"/>
      <c r="F1476" s="12"/>
      <c r="G1476" s="11"/>
    </row>
    <row r="1477" spans="1:7" ht="14" outlineLevel="2">
      <c r="A1477" s="11"/>
      <c r="B1477" s="12"/>
      <c r="C1477" s="11"/>
      <c r="D1477" s="14"/>
      <c r="E1477" s="11"/>
      <c r="F1477" s="12"/>
      <c r="G1477" s="11"/>
    </row>
    <row r="1478" spans="1:7" ht="14" outlineLevel="2">
      <c r="A1478" s="11"/>
      <c r="B1478" s="12"/>
      <c r="C1478" s="11"/>
      <c r="D1478" s="12"/>
      <c r="E1478" s="11"/>
      <c r="F1478" s="12"/>
      <c r="G1478" s="11"/>
    </row>
    <row r="1479" spans="1:7" ht="14" outlineLevel="2">
      <c r="A1479" s="11"/>
      <c r="B1479" s="12"/>
      <c r="C1479" s="11"/>
      <c r="D1479" s="12"/>
      <c r="E1479" s="11"/>
      <c r="F1479" s="12"/>
      <c r="G1479" s="11"/>
    </row>
    <row r="1480" spans="1:7" ht="14" outlineLevel="2">
      <c r="A1480" s="11"/>
      <c r="B1480" s="12"/>
      <c r="C1480" s="11"/>
      <c r="D1480" s="14"/>
      <c r="E1480" s="11"/>
      <c r="F1480" s="12"/>
      <c r="G1480" s="11"/>
    </row>
    <row r="1481" spans="1:7" ht="14" outlineLevel="2">
      <c r="A1481" s="11"/>
      <c r="B1481" s="12"/>
      <c r="C1481" s="11"/>
      <c r="D1481" s="12"/>
      <c r="E1481" s="11"/>
      <c r="F1481" s="12"/>
      <c r="G1481" s="11"/>
    </row>
    <row r="1482" spans="1:7" ht="14" outlineLevel="2">
      <c r="A1482" s="11"/>
      <c r="B1482" s="12"/>
      <c r="C1482" s="11"/>
      <c r="D1482" s="12"/>
      <c r="E1482" s="11"/>
      <c r="F1482" s="12"/>
      <c r="G1482" s="11"/>
    </row>
    <row r="1483" spans="1:7" ht="14" outlineLevel="2">
      <c r="A1483" s="11"/>
      <c r="B1483" s="12"/>
      <c r="C1483" s="11"/>
      <c r="D1483" s="14"/>
      <c r="E1483" s="11"/>
      <c r="F1483" s="12"/>
      <c r="G1483" s="11"/>
    </row>
    <row r="1484" spans="1:7" ht="14" outlineLevel="2">
      <c r="A1484" s="15"/>
      <c r="B1484" s="12"/>
      <c r="C1484" s="11"/>
      <c r="D1484" s="12"/>
      <c r="E1484" s="11"/>
      <c r="F1484" s="12"/>
      <c r="G1484" s="11"/>
    </row>
    <row r="1485" spans="1:7" ht="14" outlineLevel="2">
      <c r="A1485" s="11"/>
      <c r="B1485" s="12"/>
      <c r="C1485" s="11"/>
      <c r="D1485" s="12"/>
      <c r="E1485" s="11"/>
      <c r="F1485" s="12"/>
      <c r="G1485" s="11"/>
    </row>
    <row r="1486" spans="1:7" ht="14" outlineLevel="2">
      <c r="A1486" s="11"/>
      <c r="B1486" s="12"/>
      <c r="C1486" s="11"/>
      <c r="D1486" s="14"/>
      <c r="E1486" s="11"/>
      <c r="F1486" s="12"/>
      <c r="G1486" s="11"/>
    </row>
    <row r="1487" spans="1:7" ht="14" outlineLevel="2">
      <c r="A1487" s="11"/>
      <c r="B1487" s="12"/>
      <c r="C1487" s="11"/>
      <c r="D1487" s="12"/>
      <c r="E1487" s="11"/>
      <c r="F1487" s="12"/>
      <c r="G1487" s="11"/>
    </row>
    <row r="1488" spans="1:7" ht="14" outlineLevel="2">
      <c r="A1488" s="11"/>
      <c r="B1488" s="12"/>
      <c r="C1488" s="11"/>
      <c r="D1488" s="12"/>
      <c r="E1488" s="11"/>
      <c r="F1488" s="12"/>
      <c r="G1488" s="11"/>
    </row>
    <row r="1489" spans="1:7" ht="14" outlineLevel="2">
      <c r="A1489" s="11"/>
      <c r="B1489" s="12"/>
      <c r="C1489" s="11"/>
      <c r="D1489" s="14"/>
      <c r="E1489" s="11"/>
      <c r="F1489" s="12"/>
      <c r="G1489" s="11"/>
    </row>
    <row r="1490" spans="1:7" ht="14" outlineLevel="2">
      <c r="A1490" s="11"/>
      <c r="B1490" s="12"/>
      <c r="C1490" s="11"/>
      <c r="D1490" s="12"/>
      <c r="E1490" s="11"/>
      <c r="F1490" s="12"/>
      <c r="G1490" s="11"/>
    </row>
    <row r="1491" spans="1:7" ht="14" outlineLevel="2">
      <c r="A1491" s="11"/>
      <c r="B1491" s="12"/>
      <c r="C1491" s="11"/>
      <c r="D1491" s="14"/>
      <c r="E1491" s="11"/>
      <c r="F1491" s="12"/>
      <c r="G1491" s="11"/>
    </row>
    <row r="1492" spans="1:7" ht="14" outlineLevel="2">
      <c r="A1492" s="11"/>
      <c r="B1492" s="12"/>
      <c r="C1492" s="11"/>
      <c r="D1492" s="12"/>
      <c r="E1492" s="11"/>
      <c r="F1492" s="12"/>
      <c r="G1492" s="11"/>
    </row>
    <row r="1493" spans="1:7" ht="14" outlineLevel="2">
      <c r="A1493" s="11"/>
      <c r="B1493" s="12"/>
      <c r="C1493" s="11"/>
      <c r="D1493" s="12"/>
      <c r="E1493" s="11"/>
      <c r="F1493" s="12"/>
      <c r="G1493" s="11"/>
    </row>
    <row r="1494" spans="1:7" ht="14" outlineLevel="2">
      <c r="A1494" s="11"/>
      <c r="B1494" s="12"/>
      <c r="C1494" s="11"/>
      <c r="D1494" s="14"/>
      <c r="E1494" s="11"/>
      <c r="F1494" s="12"/>
      <c r="G1494" s="11"/>
    </row>
    <row r="1495" spans="1:7" ht="14" outlineLevel="2">
      <c r="A1495" s="11"/>
      <c r="B1495" s="12"/>
      <c r="C1495" s="11"/>
      <c r="D1495" s="12"/>
      <c r="E1495" s="11"/>
      <c r="F1495" s="12"/>
      <c r="G1495" s="11"/>
    </row>
    <row r="1496" spans="1:7" ht="14" outlineLevel="2">
      <c r="A1496" s="11"/>
      <c r="B1496" s="12"/>
      <c r="C1496" s="11"/>
      <c r="D1496" s="14"/>
      <c r="E1496" s="11"/>
      <c r="F1496" s="12"/>
      <c r="G1496" s="11"/>
    </row>
    <row r="1497" spans="1:7" ht="14" outlineLevel="2">
      <c r="A1497" s="11"/>
      <c r="B1497" s="12"/>
      <c r="C1497" s="11"/>
      <c r="D1497" s="12"/>
      <c r="E1497" s="11"/>
      <c r="F1497" s="12"/>
      <c r="G1497" s="11"/>
    </row>
    <row r="1498" spans="1:7" ht="14" outlineLevel="2">
      <c r="A1498" s="11"/>
      <c r="B1498" s="12"/>
      <c r="C1498" s="11"/>
      <c r="D1498" s="14"/>
      <c r="E1498" s="11"/>
      <c r="F1498" s="12"/>
      <c r="G1498" s="11"/>
    </row>
    <row r="1499" spans="1:7" ht="14" outlineLevel="2">
      <c r="A1499" s="11"/>
      <c r="B1499" s="12"/>
      <c r="C1499" s="11"/>
      <c r="D1499" s="12"/>
      <c r="E1499" s="11"/>
      <c r="F1499" s="12"/>
      <c r="G1499" s="11"/>
    </row>
    <row r="1500" spans="1:7" ht="14" outlineLevel="2">
      <c r="A1500" s="11"/>
      <c r="B1500" s="12"/>
      <c r="C1500" s="11"/>
      <c r="D1500" s="12"/>
      <c r="E1500" s="11"/>
      <c r="F1500" s="12"/>
      <c r="G1500" s="11"/>
    </row>
    <row r="1501" spans="1:7" ht="14" outlineLevel="2">
      <c r="A1501" s="11"/>
      <c r="B1501" s="12"/>
      <c r="C1501" s="11"/>
      <c r="D1501" s="14"/>
      <c r="E1501" s="11"/>
      <c r="F1501" s="12"/>
      <c r="G1501" s="11"/>
    </row>
    <row r="1502" spans="1:7" ht="14" outlineLevel="2">
      <c r="A1502" s="11"/>
      <c r="B1502" s="12"/>
      <c r="C1502" s="11"/>
      <c r="D1502" s="12"/>
      <c r="E1502" s="11"/>
      <c r="F1502" s="12"/>
      <c r="G1502" s="11"/>
    </row>
    <row r="1503" spans="1:7" ht="14" outlineLevel="2">
      <c r="A1503" s="11"/>
      <c r="B1503" s="12"/>
      <c r="C1503" s="11"/>
      <c r="D1503" s="14"/>
      <c r="E1503" s="11"/>
      <c r="F1503" s="12"/>
      <c r="G1503" s="11"/>
    </row>
    <row r="1504" spans="1:7" ht="14" outlineLevel="2">
      <c r="A1504" s="11"/>
      <c r="B1504" s="12"/>
      <c r="C1504" s="11"/>
      <c r="D1504" s="12"/>
      <c r="E1504" s="11"/>
      <c r="F1504" s="12"/>
      <c r="G1504" s="11"/>
    </row>
    <row r="1505" spans="1:7" ht="14" outlineLevel="2">
      <c r="A1505" s="11"/>
      <c r="B1505" s="12"/>
      <c r="C1505" s="11"/>
      <c r="D1505" s="12"/>
      <c r="E1505" s="11"/>
      <c r="F1505" s="12"/>
      <c r="G1505" s="11"/>
    </row>
    <row r="1506" spans="1:7" ht="14" outlineLevel="2">
      <c r="A1506" s="11"/>
      <c r="B1506" s="12"/>
      <c r="C1506" s="11"/>
      <c r="D1506" s="14"/>
      <c r="E1506" s="11"/>
      <c r="F1506" s="12"/>
      <c r="G1506" s="11"/>
    </row>
    <row r="1507" spans="1:7" ht="14" outlineLevel="2">
      <c r="A1507" s="11"/>
      <c r="B1507" s="12"/>
      <c r="C1507" s="11"/>
      <c r="D1507" s="12"/>
      <c r="E1507" s="11"/>
      <c r="F1507" s="12"/>
      <c r="G1507" s="11"/>
    </row>
    <row r="1508" spans="1:7" ht="14" outlineLevel="2">
      <c r="A1508" s="11"/>
      <c r="B1508" s="12"/>
      <c r="C1508" s="11"/>
      <c r="D1508" s="14"/>
      <c r="E1508" s="11"/>
      <c r="F1508" s="12"/>
      <c r="G1508" s="11"/>
    </row>
    <row r="1509" spans="1:7" ht="14" outlineLevel="2">
      <c r="A1509" s="11"/>
      <c r="B1509" s="12"/>
      <c r="C1509" s="11"/>
      <c r="D1509" s="12"/>
      <c r="E1509" s="11"/>
      <c r="F1509" s="12"/>
      <c r="G1509" s="11"/>
    </row>
    <row r="1510" spans="1:7" ht="14" outlineLevel="2">
      <c r="A1510" s="11"/>
      <c r="B1510" s="12"/>
      <c r="C1510" s="11"/>
      <c r="D1510" s="12"/>
      <c r="E1510" s="11"/>
      <c r="F1510" s="12"/>
      <c r="G1510" s="11"/>
    </row>
    <row r="1511" spans="1:7" ht="14" outlineLevel="2">
      <c r="A1511" s="11"/>
      <c r="B1511" s="12"/>
      <c r="C1511" s="11"/>
      <c r="D1511" s="14"/>
      <c r="E1511" s="11"/>
      <c r="F1511" s="12"/>
      <c r="G1511" s="11"/>
    </row>
    <row r="1512" spans="1:7" ht="14" outlineLevel="2">
      <c r="A1512" s="11"/>
      <c r="B1512" s="12"/>
      <c r="C1512" s="11"/>
      <c r="D1512" s="12"/>
      <c r="E1512" s="11"/>
      <c r="F1512" s="12"/>
      <c r="G1512" s="11"/>
    </row>
    <row r="1513" spans="1:7" ht="14" outlineLevel="2">
      <c r="A1513" s="11"/>
      <c r="B1513" s="12"/>
      <c r="C1513" s="11"/>
      <c r="D1513" s="12"/>
      <c r="E1513" s="11"/>
      <c r="F1513" s="12"/>
      <c r="G1513" s="11"/>
    </row>
    <row r="1514" spans="1:7" ht="14" outlineLevel="2">
      <c r="A1514" s="11"/>
      <c r="B1514" s="12"/>
      <c r="C1514" s="11"/>
      <c r="D1514" s="14"/>
      <c r="E1514" s="11"/>
      <c r="F1514" s="12"/>
      <c r="G1514" s="11"/>
    </row>
    <row r="1515" spans="1:7" ht="14" outlineLevel="2">
      <c r="A1515" s="15"/>
      <c r="B1515" s="12"/>
      <c r="C1515" s="11"/>
      <c r="D1515" s="12"/>
      <c r="E1515" s="11"/>
      <c r="F1515" s="12"/>
      <c r="G1515" s="11"/>
    </row>
    <row r="1516" spans="1:7" ht="14" outlineLevel="2">
      <c r="A1516" s="11"/>
      <c r="B1516" s="12"/>
      <c r="C1516" s="11"/>
      <c r="D1516" s="12"/>
      <c r="E1516" s="11"/>
      <c r="F1516" s="12"/>
      <c r="G1516" s="11"/>
    </row>
    <row r="1517" spans="1:7" ht="14" outlineLevel="2">
      <c r="A1517" s="11"/>
      <c r="B1517" s="12"/>
      <c r="C1517" s="11"/>
      <c r="D1517" s="14"/>
      <c r="E1517" s="11"/>
      <c r="F1517" s="12"/>
      <c r="G1517" s="11"/>
    </row>
    <row r="1518" spans="1:7" ht="14" outlineLevel="2">
      <c r="A1518" s="11"/>
      <c r="B1518" s="12"/>
      <c r="C1518" s="11"/>
      <c r="D1518" s="12"/>
      <c r="E1518" s="11"/>
      <c r="F1518" s="12"/>
      <c r="G1518" s="11"/>
    </row>
    <row r="1519" spans="1:7" ht="14" outlineLevel="2">
      <c r="A1519" s="11"/>
      <c r="B1519" s="12"/>
      <c r="C1519" s="11"/>
      <c r="D1519" s="12"/>
      <c r="E1519" s="11"/>
      <c r="F1519" s="12"/>
      <c r="G1519" s="11"/>
    </row>
    <row r="1520" spans="1:7" ht="14" outlineLevel="2">
      <c r="A1520" s="11"/>
      <c r="B1520" s="12"/>
      <c r="C1520" s="11"/>
      <c r="D1520" s="14"/>
      <c r="E1520" s="11"/>
      <c r="F1520" s="12"/>
      <c r="G1520" s="11"/>
    </row>
    <row r="1521" spans="1:7" ht="14" outlineLevel="2">
      <c r="A1521" s="11"/>
      <c r="B1521" s="12"/>
      <c r="C1521" s="11"/>
      <c r="D1521" s="12"/>
      <c r="E1521" s="11"/>
      <c r="F1521" s="12"/>
      <c r="G1521" s="11"/>
    </row>
    <row r="1522" spans="1:7" ht="14" outlineLevel="2">
      <c r="A1522" s="11"/>
      <c r="B1522" s="12"/>
      <c r="C1522" s="11"/>
      <c r="D1522" s="12"/>
      <c r="E1522" s="11"/>
      <c r="F1522" s="12"/>
      <c r="G1522" s="11"/>
    </row>
    <row r="1523" spans="1:7" ht="14" outlineLevel="2">
      <c r="A1523" s="11"/>
      <c r="B1523" s="12"/>
      <c r="C1523" s="11"/>
      <c r="D1523" s="14"/>
      <c r="E1523" s="11"/>
      <c r="F1523" s="12"/>
      <c r="G1523" s="11"/>
    </row>
    <row r="1524" spans="1:7" ht="14" outlineLevel="2">
      <c r="A1524" s="11"/>
      <c r="B1524" s="12"/>
      <c r="C1524" s="11"/>
      <c r="D1524" s="12"/>
      <c r="E1524" s="11"/>
      <c r="F1524" s="12"/>
      <c r="G1524" s="11"/>
    </row>
    <row r="1525" spans="1:7" ht="14" outlineLevel="2">
      <c r="A1525" s="11"/>
      <c r="B1525" s="12"/>
      <c r="C1525" s="11"/>
      <c r="D1525" s="12"/>
      <c r="E1525" s="11"/>
      <c r="F1525" s="12"/>
      <c r="G1525" s="11"/>
    </row>
    <row r="1526" spans="1:7" ht="14" outlineLevel="2">
      <c r="A1526" s="11"/>
      <c r="B1526" s="12"/>
      <c r="C1526" s="11"/>
      <c r="D1526" s="14"/>
      <c r="E1526" s="11"/>
      <c r="F1526" s="12"/>
      <c r="G1526" s="11"/>
    </row>
    <row r="1527" spans="1:7" ht="14" outlineLevel="2">
      <c r="A1527" s="11"/>
      <c r="B1527" s="12"/>
      <c r="C1527" s="11"/>
      <c r="D1527" s="12"/>
      <c r="E1527" s="11"/>
      <c r="F1527" s="12"/>
      <c r="G1527" s="11"/>
    </row>
    <row r="1528" spans="1:7" ht="14" outlineLevel="2">
      <c r="A1528" s="11"/>
      <c r="B1528" s="12"/>
      <c r="C1528" s="11"/>
      <c r="D1528" s="12"/>
      <c r="E1528" s="11"/>
      <c r="F1528" s="12"/>
      <c r="G1528" s="11"/>
    </row>
    <row r="1529" spans="1:7" ht="14" outlineLevel="2">
      <c r="A1529" s="11"/>
      <c r="B1529" s="12"/>
      <c r="C1529" s="11"/>
      <c r="D1529" s="14"/>
      <c r="E1529" s="11"/>
      <c r="F1529" s="12"/>
      <c r="G1529" s="11"/>
    </row>
    <row r="1530" spans="1:7" ht="14" outlineLevel="2">
      <c r="A1530" s="11"/>
      <c r="B1530" s="12"/>
      <c r="C1530" s="11"/>
      <c r="D1530" s="12"/>
      <c r="E1530" s="11"/>
      <c r="F1530" s="12"/>
      <c r="G1530" s="11"/>
    </row>
    <row r="1531" spans="1:7" ht="14" outlineLevel="2">
      <c r="A1531" s="11"/>
      <c r="B1531" s="12"/>
      <c r="C1531" s="11"/>
      <c r="D1531" s="12"/>
      <c r="E1531" s="11"/>
      <c r="F1531" s="12"/>
      <c r="G1531" s="11"/>
    </row>
    <row r="1532" spans="1:7" ht="14" outlineLevel="2">
      <c r="A1532" s="11"/>
      <c r="B1532" s="12"/>
      <c r="C1532" s="11"/>
      <c r="D1532" s="14"/>
      <c r="E1532" s="11"/>
      <c r="F1532" s="12"/>
      <c r="G1532" s="11"/>
    </row>
    <row r="1533" spans="1:7" ht="14" outlineLevel="2">
      <c r="A1533" s="11"/>
      <c r="B1533" s="12"/>
      <c r="C1533" s="11"/>
      <c r="D1533" s="12"/>
      <c r="E1533" s="11"/>
      <c r="F1533" s="12"/>
      <c r="G1533" s="11"/>
    </row>
    <row r="1534" spans="1:7" ht="14" outlineLevel="2">
      <c r="A1534" s="11"/>
      <c r="B1534" s="12"/>
      <c r="C1534" s="11"/>
      <c r="D1534" s="12"/>
      <c r="E1534" s="11"/>
      <c r="F1534" s="12"/>
      <c r="G1534" s="11"/>
    </row>
    <row r="1535" spans="1:7" ht="14" outlineLevel="2">
      <c r="A1535" s="11"/>
      <c r="B1535" s="12"/>
      <c r="C1535" s="11"/>
      <c r="D1535" s="14"/>
      <c r="E1535" s="11"/>
      <c r="F1535" s="12"/>
      <c r="G1535" s="11"/>
    </row>
    <row r="1536" spans="1:7" ht="14" outlineLevel="2">
      <c r="A1536" s="15"/>
      <c r="B1536" s="12"/>
      <c r="C1536" s="11"/>
      <c r="D1536" s="12"/>
      <c r="E1536" s="11"/>
      <c r="F1536" s="12"/>
      <c r="G1536" s="11"/>
    </row>
    <row r="1537" spans="1:7" ht="14" outlineLevel="2">
      <c r="A1537" s="11"/>
      <c r="B1537" s="12"/>
      <c r="C1537" s="11"/>
      <c r="D1537" s="12"/>
      <c r="E1537" s="11"/>
      <c r="F1537" s="12"/>
      <c r="G1537" s="11"/>
    </row>
    <row r="1538" spans="1:7" ht="14" outlineLevel="2">
      <c r="A1538" s="11"/>
      <c r="B1538" s="12"/>
      <c r="C1538" s="11"/>
      <c r="D1538" s="14"/>
      <c r="E1538" s="11"/>
      <c r="F1538" s="12"/>
      <c r="G1538" s="11"/>
    </row>
    <row r="1539" spans="1:7" ht="14" outlineLevel="2">
      <c r="A1539" s="11"/>
      <c r="B1539" s="12"/>
      <c r="C1539" s="11"/>
      <c r="D1539" s="12"/>
      <c r="E1539" s="11"/>
      <c r="F1539" s="12"/>
      <c r="G1539" s="11"/>
    </row>
    <row r="1540" spans="1:7" ht="14" outlineLevel="2">
      <c r="A1540" s="11"/>
      <c r="B1540" s="12"/>
      <c r="C1540" s="11"/>
      <c r="D1540" s="12"/>
      <c r="E1540" s="11"/>
      <c r="F1540" s="12"/>
      <c r="G1540" s="11"/>
    </row>
    <row r="1541" spans="1:7" ht="14" outlineLevel="2">
      <c r="A1541" s="11"/>
      <c r="B1541" s="12"/>
      <c r="C1541" s="11"/>
      <c r="D1541" s="12"/>
      <c r="E1541" s="11"/>
      <c r="F1541" s="12"/>
      <c r="G1541" s="11"/>
    </row>
    <row r="1542" spans="1:7" ht="14" outlineLevel="2">
      <c r="A1542" s="11"/>
      <c r="B1542" s="12"/>
      <c r="C1542" s="11"/>
      <c r="D1542" s="14"/>
      <c r="E1542" s="11"/>
      <c r="F1542" s="12"/>
      <c r="G1542" s="11"/>
    </row>
    <row r="1543" spans="1:7" ht="14" outlineLevel="2">
      <c r="A1543" s="11"/>
      <c r="B1543" s="12"/>
      <c r="C1543" s="11"/>
      <c r="D1543" s="12"/>
      <c r="E1543" s="11"/>
      <c r="F1543" s="12"/>
      <c r="G1543" s="11"/>
    </row>
    <row r="1544" spans="1:7" ht="14" outlineLevel="2">
      <c r="A1544" s="11"/>
      <c r="B1544" s="12"/>
      <c r="C1544" s="11"/>
      <c r="D1544" s="12"/>
      <c r="E1544" s="11"/>
      <c r="F1544" s="12"/>
      <c r="G1544" s="11"/>
    </row>
    <row r="1545" spans="1:7" ht="14" outlineLevel="2">
      <c r="A1545" s="11"/>
      <c r="B1545" s="12"/>
      <c r="C1545" s="11"/>
      <c r="D1545" s="14"/>
      <c r="E1545" s="11"/>
      <c r="F1545" s="12"/>
      <c r="G1545" s="11"/>
    </row>
    <row r="1546" spans="1:7" ht="14" outlineLevel="2">
      <c r="A1546" s="11"/>
      <c r="B1546" s="12"/>
      <c r="C1546" s="11"/>
      <c r="D1546" s="12"/>
      <c r="E1546" s="11"/>
      <c r="F1546" s="12"/>
      <c r="G1546" s="11"/>
    </row>
    <row r="1547" spans="1:7" ht="14" outlineLevel="2">
      <c r="A1547" s="11"/>
      <c r="B1547" s="12"/>
      <c r="C1547" s="11"/>
      <c r="D1547" s="12"/>
      <c r="E1547" s="11"/>
      <c r="F1547" s="12"/>
      <c r="G1547" s="11"/>
    </row>
    <row r="1548" spans="1:7" ht="14" outlineLevel="2">
      <c r="A1548" s="11"/>
      <c r="B1548" s="12"/>
      <c r="C1548" s="11"/>
      <c r="D1548" s="14"/>
      <c r="E1548" s="11"/>
      <c r="F1548" s="12"/>
      <c r="G1548" s="11"/>
    </row>
    <row r="1549" spans="1:7" ht="14" outlineLevel="2">
      <c r="A1549" s="11"/>
      <c r="B1549" s="12"/>
      <c r="C1549" s="11"/>
      <c r="D1549" s="12"/>
      <c r="E1549" s="11"/>
      <c r="F1549" s="12"/>
      <c r="G1549" s="11"/>
    </row>
    <row r="1550" spans="1:7" ht="14" outlineLevel="2">
      <c r="A1550" s="11"/>
      <c r="B1550" s="12"/>
      <c r="C1550" s="11"/>
      <c r="D1550" s="12"/>
      <c r="E1550" s="11"/>
      <c r="F1550" s="12"/>
      <c r="G1550" s="11"/>
    </row>
    <row r="1551" spans="1:7" ht="14" outlineLevel="2">
      <c r="A1551" s="11"/>
      <c r="B1551" s="12"/>
      <c r="C1551" s="11"/>
      <c r="D1551" s="14"/>
      <c r="E1551" s="11"/>
      <c r="F1551" s="12"/>
      <c r="G1551" s="11"/>
    </row>
    <row r="1552" spans="1:7" ht="14" outlineLevel="2">
      <c r="A1552" s="11"/>
      <c r="B1552" s="12"/>
      <c r="C1552" s="11"/>
      <c r="D1552" s="12"/>
      <c r="E1552" s="11"/>
      <c r="F1552" s="12"/>
      <c r="G1552" s="11"/>
    </row>
    <row r="1553" spans="1:7" ht="14" outlineLevel="2">
      <c r="A1553" s="11"/>
      <c r="B1553" s="12"/>
      <c r="C1553" s="11"/>
      <c r="D1553" s="12"/>
      <c r="E1553" s="11"/>
      <c r="F1553" s="12"/>
      <c r="G1553" s="11"/>
    </row>
    <row r="1554" spans="1:7" ht="14" outlineLevel="2">
      <c r="A1554" s="11"/>
      <c r="B1554" s="12"/>
      <c r="C1554" s="11"/>
      <c r="D1554" s="14"/>
      <c r="E1554" s="11"/>
      <c r="F1554" s="12"/>
      <c r="G1554" s="11"/>
    </row>
    <row r="1555" spans="1:7" ht="14" outlineLevel="2">
      <c r="A1555" s="15"/>
      <c r="B1555" s="12"/>
      <c r="C1555" s="11"/>
      <c r="D1555" s="12"/>
      <c r="E1555" s="11"/>
      <c r="F1555" s="12"/>
      <c r="G1555" s="11"/>
    </row>
    <row r="1556" spans="1:7" ht="14" outlineLevel="2">
      <c r="A1556" s="11"/>
      <c r="B1556" s="12"/>
      <c r="C1556" s="11"/>
      <c r="D1556" s="12"/>
      <c r="E1556" s="11"/>
      <c r="F1556" s="12"/>
      <c r="G1556" s="11"/>
    </row>
    <row r="1557" spans="1:7" ht="14" outlineLevel="2">
      <c r="A1557" s="11"/>
      <c r="B1557" s="12"/>
      <c r="C1557" s="11"/>
      <c r="D1557" s="14"/>
      <c r="E1557" s="11"/>
      <c r="F1557" s="12"/>
      <c r="G1557" s="11"/>
    </row>
    <row r="1558" spans="1:7" ht="14" outlineLevel="2">
      <c r="A1558" s="11"/>
      <c r="B1558" s="12"/>
      <c r="C1558" s="11"/>
      <c r="D1558" s="12"/>
      <c r="E1558" s="11"/>
      <c r="F1558" s="12"/>
      <c r="G1558" s="11"/>
    </row>
    <row r="1559" spans="1:7" ht="14" outlineLevel="2">
      <c r="A1559" s="11"/>
      <c r="B1559" s="12"/>
      <c r="C1559" s="11"/>
      <c r="D1559" s="14"/>
      <c r="E1559" s="11"/>
      <c r="F1559" s="12"/>
      <c r="G1559" s="11"/>
    </row>
    <row r="1560" spans="1:7" ht="14" outlineLevel="2">
      <c r="A1560" s="11"/>
      <c r="B1560" s="12"/>
      <c r="C1560" s="11"/>
      <c r="D1560" s="12"/>
      <c r="E1560" s="11"/>
      <c r="F1560" s="12"/>
      <c r="G1560" s="11"/>
    </row>
    <row r="1561" spans="1:7" ht="14" outlineLevel="2">
      <c r="A1561" s="11"/>
      <c r="B1561" s="12"/>
      <c r="C1561" s="11"/>
      <c r="D1561" s="14"/>
      <c r="E1561" s="11"/>
      <c r="F1561" s="12"/>
      <c r="G1561" s="11"/>
    </row>
    <row r="1562" spans="1:7" ht="14" outlineLevel="2">
      <c r="A1562" s="11"/>
      <c r="B1562" s="12"/>
      <c r="C1562" s="11"/>
      <c r="D1562" s="12"/>
      <c r="E1562" s="11"/>
      <c r="F1562" s="12"/>
      <c r="G1562" s="11"/>
    </row>
    <row r="1563" spans="1:7" ht="14" outlineLevel="2">
      <c r="A1563" s="11"/>
      <c r="B1563" s="12"/>
      <c r="C1563" s="11"/>
      <c r="D1563" s="14"/>
      <c r="E1563" s="11"/>
      <c r="F1563" s="12"/>
      <c r="G1563" s="11"/>
    </row>
    <row r="1564" spans="1:7" ht="14" outlineLevel="2">
      <c r="A1564" s="11"/>
      <c r="B1564" s="12"/>
      <c r="C1564" s="11"/>
      <c r="D1564" s="12"/>
      <c r="E1564" s="11"/>
      <c r="F1564" s="12"/>
      <c r="G1564" s="11"/>
    </row>
    <row r="1565" spans="1:7" ht="14" outlineLevel="2">
      <c r="A1565" s="11"/>
      <c r="B1565" s="12"/>
      <c r="C1565" s="11"/>
      <c r="D1565" s="14"/>
      <c r="E1565" s="11"/>
      <c r="F1565" s="12"/>
      <c r="G1565" s="11"/>
    </row>
    <row r="1566" spans="1:7" ht="14" outlineLevel="2">
      <c r="A1566" s="15"/>
      <c r="B1566" s="12"/>
      <c r="C1566" s="11"/>
      <c r="D1566" s="12"/>
      <c r="E1566" s="11"/>
      <c r="F1566" s="12"/>
      <c r="G1566" s="11"/>
    </row>
    <row r="1567" spans="1:7" ht="14" outlineLevel="2">
      <c r="A1567" s="11"/>
      <c r="B1567" s="12"/>
      <c r="C1567" s="11"/>
      <c r="D1567" s="12"/>
      <c r="E1567" s="11"/>
      <c r="F1567" s="12"/>
      <c r="G1567" s="11"/>
    </row>
    <row r="1568" spans="1:7" ht="14" outlineLevel="2">
      <c r="A1568" s="11"/>
      <c r="B1568" s="12"/>
      <c r="C1568" s="11"/>
      <c r="D1568" s="12"/>
      <c r="E1568" s="11"/>
      <c r="F1568" s="12"/>
      <c r="G1568" s="11"/>
    </row>
    <row r="1569" spans="1:7" ht="14" outlineLevel="2">
      <c r="A1569" s="11"/>
      <c r="B1569" s="12"/>
      <c r="C1569" s="11"/>
      <c r="D1569" s="12"/>
      <c r="E1569" s="11"/>
      <c r="F1569" s="12"/>
      <c r="G1569" s="11"/>
    </row>
    <row r="1570" spans="1:7" ht="14" outlineLevel="2">
      <c r="A1570" s="11"/>
      <c r="B1570" s="12"/>
      <c r="C1570" s="11"/>
      <c r="D1570" s="14"/>
      <c r="E1570" s="11"/>
      <c r="F1570" s="12"/>
      <c r="G1570" s="11"/>
    </row>
    <row r="1571" spans="1:7" ht="14" outlineLevel="2">
      <c r="A1571" s="11"/>
      <c r="B1571" s="12"/>
      <c r="C1571" s="11"/>
      <c r="D1571" s="12"/>
      <c r="E1571" s="11"/>
      <c r="F1571" s="12"/>
      <c r="G1571" s="11"/>
    </row>
    <row r="1572" spans="1:7" ht="14" outlineLevel="2">
      <c r="A1572" s="11"/>
      <c r="B1572" s="12"/>
      <c r="C1572" s="11"/>
      <c r="D1572" s="12"/>
      <c r="E1572" s="11"/>
      <c r="F1572" s="12"/>
      <c r="G1572" s="11"/>
    </row>
    <row r="1573" spans="1:7" ht="14" outlineLevel="2">
      <c r="A1573" s="11"/>
      <c r="B1573" s="12"/>
      <c r="C1573" s="11"/>
      <c r="D1573" s="14"/>
      <c r="E1573" s="11"/>
      <c r="F1573" s="12"/>
      <c r="G1573" s="11"/>
    </row>
    <row r="1574" spans="1:7" ht="14" outlineLevel="2">
      <c r="A1574" s="11"/>
      <c r="B1574" s="12"/>
      <c r="C1574" s="11"/>
      <c r="D1574" s="12"/>
      <c r="E1574" s="11"/>
      <c r="F1574" s="12"/>
      <c r="G1574" s="11"/>
    </row>
    <row r="1575" spans="1:7" ht="14" outlineLevel="2">
      <c r="A1575" s="11"/>
      <c r="B1575" s="12"/>
      <c r="C1575" s="11"/>
      <c r="D1575" s="14"/>
      <c r="E1575" s="11"/>
      <c r="F1575" s="12"/>
      <c r="G1575" s="11"/>
    </row>
    <row r="1576" spans="1:7" ht="14" outlineLevel="2">
      <c r="A1576" s="11"/>
      <c r="B1576" s="12"/>
      <c r="C1576" s="11"/>
      <c r="D1576" s="12"/>
      <c r="E1576" s="11"/>
      <c r="F1576" s="12"/>
      <c r="G1576" s="11"/>
    </row>
    <row r="1577" spans="1:7" ht="14" outlineLevel="2">
      <c r="A1577" s="11"/>
      <c r="B1577" s="12"/>
      <c r="C1577" s="11"/>
      <c r="D1577" s="14"/>
      <c r="E1577" s="11"/>
      <c r="F1577" s="12"/>
      <c r="G1577" s="11"/>
    </row>
    <row r="1578" spans="1:7" ht="14" outlineLevel="2">
      <c r="A1578" s="11"/>
      <c r="B1578" s="12"/>
      <c r="C1578" s="11"/>
      <c r="D1578" s="12"/>
      <c r="E1578" s="11"/>
      <c r="F1578" s="12"/>
      <c r="G1578" s="11"/>
    </row>
    <row r="1579" spans="1:7" ht="14" outlineLevel="2">
      <c r="A1579" s="11"/>
      <c r="B1579" s="12"/>
      <c r="C1579" s="11"/>
      <c r="D1579" s="14"/>
      <c r="E1579" s="11"/>
      <c r="F1579" s="12"/>
      <c r="G1579" s="11"/>
    </row>
    <row r="1580" spans="1:7" ht="14" outlineLevel="2">
      <c r="A1580" s="11"/>
      <c r="B1580" s="12"/>
      <c r="C1580" s="11"/>
      <c r="D1580" s="12"/>
      <c r="E1580" s="11"/>
      <c r="F1580" s="12"/>
      <c r="G1580" s="11"/>
    </row>
    <row r="1581" spans="1:7" ht="14" outlineLevel="2">
      <c r="A1581" s="11"/>
      <c r="B1581" s="12"/>
      <c r="C1581" s="11"/>
      <c r="D1581" s="14"/>
      <c r="E1581" s="11"/>
      <c r="F1581" s="12"/>
      <c r="G1581" s="11"/>
    </row>
    <row r="1582" spans="1:7" ht="14" outlineLevel="2">
      <c r="A1582" s="11"/>
      <c r="B1582" s="12"/>
      <c r="C1582" s="11"/>
      <c r="D1582" s="12"/>
      <c r="E1582" s="11"/>
      <c r="F1582" s="12"/>
      <c r="G1582" s="11"/>
    </row>
    <row r="1583" spans="1:7" ht="14" outlineLevel="2">
      <c r="A1583" s="11"/>
      <c r="B1583" s="12"/>
      <c r="C1583" s="11"/>
      <c r="D1583" s="14"/>
      <c r="E1583" s="11"/>
      <c r="F1583" s="12"/>
      <c r="G1583" s="11"/>
    </row>
    <row r="1584" spans="1:7" ht="14" outlineLevel="2">
      <c r="A1584" s="11"/>
      <c r="B1584" s="12"/>
      <c r="C1584" s="11"/>
      <c r="D1584" s="12"/>
      <c r="E1584" s="11"/>
      <c r="F1584" s="12"/>
      <c r="G1584" s="11"/>
    </row>
    <row r="1585" spans="1:7" ht="14" outlineLevel="2">
      <c r="A1585" s="11"/>
      <c r="B1585" s="12"/>
      <c r="C1585" s="11"/>
      <c r="D1585" s="12"/>
      <c r="E1585" s="11"/>
      <c r="F1585" s="12"/>
      <c r="G1585" s="11"/>
    </row>
    <row r="1586" spans="1:7" ht="14" outlineLevel="2">
      <c r="A1586" s="11"/>
      <c r="B1586" s="12"/>
      <c r="C1586" s="11"/>
      <c r="D1586" s="14"/>
      <c r="E1586" s="11"/>
      <c r="F1586" s="12"/>
      <c r="G1586" s="11"/>
    </row>
    <row r="1587" spans="1:7" ht="14" outlineLevel="2">
      <c r="A1587" s="11"/>
      <c r="B1587" s="12"/>
      <c r="C1587" s="11"/>
      <c r="D1587" s="12"/>
      <c r="E1587" s="11"/>
      <c r="F1587" s="12"/>
      <c r="G1587" s="11"/>
    </row>
    <row r="1588" spans="1:7" ht="14" outlineLevel="2">
      <c r="A1588" s="11"/>
      <c r="B1588" s="12"/>
      <c r="C1588" s="11"/>
      <c r="D1588" s="14"/>
      <c r="E1588" s="11"/>
      <c r="F1588" s="12"/>
      <c r="G1588" s="11"/>
    </row>
    <row r="1589" spans="1:7" ht="14" outlineLevel="2">
      <c r="A1589" s="11"/>
      <c r="B1589" s="12"/>
      <c r="C1589" s="11"/>
      <c r="D1589" s="12"/>
      <c r="E1589" s="11"/>
      <c r="F1589" s="12"/>
      <c r="G1589" s="11"/>
    </row>
    <row r="1590" spans="1:7" ht="14" outlineLevel="2">
      <c r="A1590" s="11"/>
      <c r="B1590" s="12"/>
      <c r="C1590" s="11"/>
      <c r="D1590" s="14"/>
      <c r="E1590" s="11"/>
      <c r="F1590" s="12"/>
      <c r="G1590" s="11"/>
    </row>
    <row r="1591" spans="1:7" ht="14" outlineLevel="2">
      <c r="A1591" s="15"/>
      <c r="B1591" s="12"/>
      <c r="C1591" s="11"/>
      <c r="D1591" s="12"/>
      <c r="E1591" s="11"/>
      <c r="F1591" s="12"/>
      <c r="G1591" s="11"/>
    </row>
    <row r="1592" spans="1:7" ht="14" outlineLevel="2">
      <c r="A1592" s="11"/>
      <c r="B1592" s="12"/>
      <c r="C1592" s="11"/>
      <c r="D1592" s="12"/>
      <c r="E1592" s="11"/>
      <c r="F1592" s="12"/>
      <c r="G1592" s="11"/>
    </row>
    <row r="1593" spans="1:7" ht="14" outlineLevel="2">
      <c r="A1593" s="11"/>
      <c r="B1593" s="12"/>
      <c r="C1593" s="11"/>
      <c r="D1593" s="12"/>
      <c r="E1593" s="11"/>
      <c r="F1593" s="12"/>
      <c r="G1593" s="11"/>
    </row>
    <row r="1594" spans="1:7" ht="14" outlineLevel="2">
      <c r="A1594" s="11"/>
      <c r="B1594" s="12"/>
      <c r="C1594" s="11"/>
      <c r="D1594" s="14"/>
      <c r="E1594" s="11"/>
      <c r="F1594" s="12"/>
      <c r="G1594" s="11"/>
    </row>
    <row r="1595" spans="1:7" ht="14" outlineLevel="2">
      <c r="A1595" s="11"/>
      <c r="B1595" s="12"/>
      <c r="C1595" s="11"/>
      <c r="D1595" s="12"/>
      <c r="E1595" s="11"/>
      <c r="F1595" s="12"/>
      <c r="G1595" s="11"/>
    </row>
    <row r="1596" spans="1:7" ht="14" outlineLevel="2">
      <c r="A1596" s="11"/>
      <c r="B1596" s="12"/>
      <c r="C1596" s="11"/>
      <c r="D1596" s="12"/>
      <c r="E1596" s="11"/>
      <c r="F1596" s="12"/>
      <c r="G1596" s="11"/>
    </row>
    <row r="1597" spans="1:7" ht="14" outlineLevel="2">
      <c r="A1597" s="11"/>
      <c r="B1597" s="12"/>
      <c r="C1597" s="11"/>
      <c r="D1597" s="14"/>
      <c r="E1597" s="11"/>
      <c r="F1597" s="12"/>
      <c r="G1597" s="11"/>
    </row>
    <row r="1598" spans="1:7" ht="14" outlineLevel="2">
      <c r="A1598" s="11"/>
      <c r="B1598" s="12"/>
      <c r="C1598" s="11"/>
      <c r="D1598" s="12"/>
      <c r="E1598" s="11"/>
      <c r="F1598" s="12"/>
      <c r="G1598" s="11"/>
    </row>
    <row r="1599" spans="1:7" ht="14" outlineLevel="2">
      <c r="A1599" s="11"/>
      <c r="B1599" s="12"/>
      <c r="C1599" s="11"/>
      <c r="D1599" s="12"/>
      <c r="E1599" s="11"/>
      <c r="F1599" s="12"/>
      <c r="G1599" s="11"/>
    </row>
    <row r="1600" spans="1:7" ht="14" outlineLevel="2">
      <c r="A1600" s="11"/>
      <c r="B1600" s="12"/>
      <c r="C1600" s="11"/>
      <c r="D1600" s="14"/>
      <c r="E1600" s="11"/>
      <c r="F1600" s="12"/>
      <c r="G1600" s="11"/>
    </row>
    <row r="1601" spans="1:7" ht="14" outlineLevel="2">
      <c r="A1601" s="11"/>
      <c r="B1601" s="12"/>
      <c r="C1601" s="11"/>
      <c r="D1601" s="12"/>
      <c r="E1601" s="11"/>
      <c r="F1601" s="12"/>
      <c r="G1601" s="11"/>
    </row>
    <row r="1602" spans="1:7" ht="14" outlineLevel="2">
      <c r="A1602" s="11"/>
      <c r="B1602" s="12"/>
      <c r="C1602" s="11"/>
      <c r="D1602" s="12"/>
      <c r="E1602" s="11"/>
      <c r="F1602" s="12"/>
      <c r="G1602" s="11"/>
    </row>
    <row r="1603" spans="1:7" ht="14" outlineLevel="2">
      <c r="A1603" s="11"/>
      <c r="B1603" s="12"/>
      <c r="C1603" s="11"/>
      <c r="D1603" s="14"/>
      <c r="E1603" s="11"/>
      <c r="F1603" s="12"/>
      <c r="G1603" s="11"/>
    </row>
    <row r="1604" spans="1:7" ht="14" outlineLevel="2">
      <c r="A1604" s="11"/>
      <c r="B1604" s="12"/>
      <c r="C1604" s="11"/>
      <c r="D1604" s="12"/>
      <c r="E1604" s="11"/>
      <c r="F1604" s="12"/>
      <c r="G1604" s="11"/>
    </row>
    <row r="1605" spans="1:7" ht="14" outlineLevel="2">
      <c r="A1605" s="11"/>
      <c r="B1605" s="12"/>
      <c r="C1605" s="11"/>
      <c r="D1605" s="12"/>
      <c r="E1605" s="11"/>
      <c r="F1605" s="12"/>
      <c r="G1605" s="11"/>
    </row>
    <row r="1606" spans="1:7" ht="14" outlineLevel="2">
      <c r="A1606" s="11"/>
      <c r="B1606" s="12"/>
      <c r="C1606" s="11"/>
      <c r="D1606" s="14"/>
      <c r="E1606" s="11"/>
      <c r="F1606" s="12"/>
      <c r="G1606" s="11"/>
    </row>
    <row r="1607" spans="1:7" ht="14" outlineLevel="2">
      <c r="A1607" s="11"/>
      <c r="B1607" s="12"/>
      <c r="C1607" s="11"/>
      <c r="D1607" s="12"/>
      <c r="E1607" s="11"/>
      <c r="F1607" s="12"/>
      <c r="G1607" s="11"/>
    </row>
    <row r="1608" spans="1:7" ht="14" outlineLevel="2">
      <c r="A1608" s="11"/>
      <c r="B1608" s="12"/>
      <c r="C1608" s="11"/>
      <c r="D1608" s="12"/>
      <c r="E1608" s="11"/>
      <c r="F1608" s="12"/>
      <c r="G1608" s="11"/>
    </row>
    <row r="1609" spans="1:7" ht="14" outlineLevel="2">
      <c r="A1609" s="11"/>
      <c r="B1609" s="12"/>
      <c r="C1609" s="11"/>
      <c r="D1609" s="14"/>
      <c r="E1609" s="11"/>
      <c r="F1609" s="12"/>
      <c r="G1609" s="11"/>
    </row>
    <row r="1610" spans="1:7" ht="14" outlineLevel="2">
      <c r="A1610" s="15"/>
      <c r="B1610" s="12"/>
      <c r="C1610" s="11"/>
      <c r="D1610" s="12"/>
      <c r="E1610" s="11"/>
      <c r="F1610" s="12"/>
      <c r="G1610" s="11"/>
    </row>
    <row r="1611" spans="1:7" ht="14" outlineLevel="2">
      <c r="A1611" s="11"/>
      <c r="B1611" s="12"/>
      <c r="C1611" s="11"/>
      <c r="D1611" s="12"/>
      <c r="E1611" s="11"/>
      <c r="F1611" s="12"/>
      <c r="G1611" s="11"/>
    </row>
    <row r="1612" spans="1:7" ht="14" outlineLevel="2">
      <c r="A1612" s="11"/>
      <c r="B1612" s="12"/>
      <c r="C1612" s="11"/>
      <c r="D1612" s="12"/>
      <c r="E1612" s="11"/>
      <c r="F1612" s="12"/>
      <c r="G1612" s="11"/>
    </row>
    <row r="1613" spans="1:7" ht="14" outlineLevel="2">
      <c r="A1613" s="11"/>
      <c r="B1613" s="12"/>
      <c r="C1613" s="11"/>
      <c r="D1613" s="14"/>
      <c r="E1613" s="11"/>
      <c r="F1613" s="12"/>
      <c r="G1613" s="11"/>
    </row>
    <row r="1614" spans="1:7" ht="14" outlineLevel="2">
      <c r="A1614" s="11"/>
      <c r="B1614" s="12"/>
      <c r="C1614" s="11"/>
      <c r="D1614" s="12"/>
      <c r="E1614" s="11"/>
      <c r="F1614" s="12"/>
      <c r="G1614" s="11"/>
    </row>
    <row r="1615" spans="1:7" ht="14" outlineLevel="2">
      <c r="A1615" s="11"/>
      <c r="B1615" s="12"/>
      <c r="C1615" s="11"/>
      <c r="D1615" s="14"/>
      <c r="E1615" s="11"/>
      <c r="F1615" s="12"/>
      <c r="G1615" s="11"/>
    </row>
    <row r="1616" spans="1:7" ht="14" outlineLevel="2">
      <c r="A1616" s="11"/>
      <c r="B1616" s="12"/>
      <c r="C1616" s="11"/>
      <c r="D1616" s="12"/>
      <c r="E1616" s="11"/>
      <c r="F1616" s="12"/>
      <c r="G1616" s="11"/>
    </row>
    <row r="1617" spans="1:7" ht="14" outlineLevel="2">
      <c r="A1617" s="11"/>
      <c r="B1617" s="12"/>
      <c r="C1617" s="11"/>
      <c r="D1617" s="14"/>
      <c r="E1617" s="11"/>
      <c r="F1617" s="12"/>
      <c r="G1617" s="11"/>
    </row>
    <row r="1618" spans="1:7" ht="14" outlineLevel="2">
      <c r="A1618" s="11"/>
      <c r="B1618" s="12"/>
      <c r="C1618" s="11"/>
      <c r="D1618" s="12"/>
      <c r="E1618" s="11"/>
      <c r="F1618" s="12"/>
      <c r="G1618" s="11"/>
    </row>
    <row r="1619" spans="1:7" ht="14" outlineLevel="2">
      <c r="A1619" s="11"/>
      <c r="B1619" s="12"/>
      <c r="C1619" s="11"/>
      <c r="D1619" s="12"/>
      <c r="E1619" s="11"/>
      <c r="F1619" s="12"/>
      <c r="G1619" s="11"/>
    </row>
    <row r="1620" spans="1:7" ht="14" outlineLevel="2">
      <c r="A1620" s="11"/>
      <c r="B1620" s="12"/>
      <c r="C1620" s="11"/>
      <c r="D1620" s="14"/>
      <c r="E1620" s="11"/>
      <c r="F1620" s="12"/>
      <c r="G1620" s="11"/>
    </row>
    <row r="1621" spans="1:7" ht="14" outlineLevel="2">
      <c r="A1621" s="11"/>
      <c r="B1621" s="12"/>
      <c r="C1621" s="11"/>
      <c r="D1621" s="12"/>
      <c r="E1621" s="11"/>
      <c r="F1621" s="12"/>
      <c r="G1621" s="11"/>
    </row>
    <row r="1622" spans="1:7" ht="14" outlineLevel="2">
      <c r="A1622" s="11"/>
      <c r="B1622" s="12"/>
      <c r="C1622" s="11"/>
      <c r="D1622" s="14"/>
      <c r="E1622" s="11"/>
      <c r="F1622" s="12"/>
      <c r="G1622" s="11"/>
    </row>
    <row r="1623" spans="1:7" ht="14" outlineLevel="2">
      <c r="A1623" s="11"/>
      <c r="B1623" s="12"/>
      <c r="C1623" s="11"/>
      <c r="D1623" s="12"/>
      <c r="E1623" s="11"/>
      <c r="F1623" s="12"/>
      <c r="G1623" s="11"/>
    </row>
    <row r="1624" spans="1:7" ht="14" outlineLevel="2">
      <c r="A1624" s="11"/>
      <c r="B1624" s="12"/>
      <c r="C1624" s="11"/>
      <c r="D1624" s="14"/>
      <c r="E1624" s="11"/>
      <c r="F1624" s="12"/>
      <c r="G1624" s="11"/>
    </row>
    <row r="1625" spans="1:7" ht="14" outlineLevel="2">
      <c r="A1625" s="15"/>
      <c r="B1625" s="12"/>
      <c r="C1625" s="11"/>
      <c r="D1625" s="12"/>
      <c r="E1625" s="11"/>
      <c r="F1625" s="12"/>
      <c r="G1625" s="11"/>
    </row>
    <row r="1626" spans="1:7" ht="14" outlineLevel="2">
      <c r="A1626" s="11"/>
      <c r="B1626" s="12"/>
      <c r="C1626" s="11"/>
      <c r="D1626" s="12"/>
      <c r="E1626" s="11"/>
      <c r="F1626" s="12"/>
      <c r="G1626" s="11"/>
    </row>
    <row r="1627" spans="1:7" ht="14" outlineLevel="2">
      <c r="A1627" s="11"/>
      <c r="B1627" s="12"/>
      <c r="C1627" s="11"/>
      <c r="D1627" s="14"/>
      <c r="E1627" s="11"/>
      <c r="F1627" s="12"/>
      <c r="G1627" s="11"/>
    </row>
    <row r="1628" spans="1:7" ht="14" outlineLevel="2">
      <c r="A1628" s="11"/>
      <c r="B1628" s="12"/>
      <c r="C1628" s="11"/>
      <c r="D1628" s="12"/>
      <c r="E1628" s="11"/>
      <c r="F1628" s="12"/>
      <c r="G1628" s="11"/>
    </row>
    <row r="1629" spans="1:7" ht="14" outlineLevel="2">
      <c r="A1629" s="11"/>
      <c r="B1629" s="12"/>
      <c r="C1629" s="11"/>
      <c r="D1629" s="12"/>
      <c r="E1629" s="11"/>
      <c r="F1629" s="12"/>
      <c r="G1629" s="11"/>
    </row>
    <row r="1630" spans="1:7" ht="14" outlineLevel="2">
      <c r="A1630" s="11"/>
      <c r="B1630" s="12"/>
      <c r="C1630" s="11"/>
      <c r="D1630" s="14"/>
      <c r="E1630" s="11"/>
      <c r="F1630" s="12"/>
      <c r="G1630" s="11"/>
    </row>
    <row r="1631" spans="1:7" ht="14" outlineLevel="2">
      <c r="A1631" s="11"/>
      <c r="B1631" s="12"/>
      <c r="C1631" s="11"/>
      <c r="D1631" s="12"/>
      <c r="E1631" s="11"/>
      <c r="F1631" s="12"/>
      <c r="G1631" s="11"/>
    </row>
    <row r="1632" spans="1:7" ht="14" outlineLevel="2">
      <c r="A1632" s="11"/>
      <c r="B1632" s="12"/>
      <c r="C1632" s="11"/>
      <c r="D1632" s="12"/>
      <c r="E1632" s="11"/>
      <c r="F1632" s="12"/>
      <c r="G1632" s="11"/>
    </row>
    <row r="1633" spans="1:7" ht="14" outlineLevel="2">
      <c r="A1633" s="11"/>
      <c r="B1633" s="12"/>
      <c r="C1633" s="11"/>
      <c r="D1633" s="14"/>
      <c r="E1633" s="11"/>
      <c r="F1633" s="12"/>
      <c r="G1633" s="11"/>
    </row>
    <row r="1634" spans="1:7" ht="14" outlineLevel="2">
      <c r="A1634" s="11"/>
      <c r="B1634" s="12"/>
      <c r="C1634" s="11"/>
      <c r="D1634" s="12"/>
      <c r="E1634" s="11"/>
      <c r="F1634" s="12"/>
      <c r="G1634" s="11"/>
    </row>
    <row r="1635" spans="1:7" ht="14" outlineLevel="2">
      <c r="A1635" s="11"/>
      <c r="B1635" s="12"/>
      <c r="C1635" s="11"/>
      <c r="D1635" s="14"/>
      <c r="E1635" s="11"/>
      <c r="F1635" s="12"/>
      <c r="G1635" s="11"/>
    </row>
    <row r="1636" spans="1:7" ht="14" outlineLevel="2">
      <c r="A1636" s="11"/>
      <c r="B1636" s="12"/>
      <c r="C1636" s="11"/>
      <c r="D1636" s="12"/>
      <c r="E1636" s="11"/>
      <c r="F1636" s="12"/>
      <c r="G1636" s="11"/>
    </row>
    <row r="1637" spans="1:7" ht="14" outlineLevel="2">
      <c r="A1637" s="11"/>
      <c r="B1637" s="12"/>
      <c r="C1637" s="11"/>
      <c r="D1637" s="14"/>
      <c r="E1637" s="11"/>
      <c r="F1637" s="12"/>
      <c r="G1637" s="11"/>
    </row>
    <row r="1638" spans="1:7" ht="14" outlineLevel="2">
      <c r="A1638" s="11"/>
      <c r="B1638" s="12"/>
      <c r="C1638" s="11"/>
      <c r="D1638" s="12"/>
      <c r="E1638" s="11"/>
      <c r="F1638" s="12"/>
      <c r="G1638" s="11"/>
    </row>
    <row r="1639" spans="1:7" ht="14" outlineLevel="2">
      <c r="A1639" s="11"/>
      <c r="B1639" s="12"/>
      <c r="C1639" s="11"/>
      <c r="D1639" s="14"/>
      <c r="E1639" s="11"/>
      <c r="F1639" s="12"/>
      <c r="G1639" s="11"/>
    </row>
    <row r="1640" spans="1:7" ht="14" outlineLevel="2">
      <c r="A1640" s="11"/>
      <c r="B1640" s="12"/>
      <c r="C1640" s="11"/>
      <c r="D1640" s="12"/>
      <c r="E1640" s="11"/>
      <c r="F1640" s="12"/>
      <c r="G1640" s="11"/>
    </row>
    <row r="1641" spans="1:7" ht="14" outlineLevel="2">
      <c r="A1641" s="11"/>
      <c r="B1641" s="12"/>
      <c r="C1641" s="11"/>
      <c r="D1641" s="14"/>
      <c r="E1641" s="11"/>
      <c r="F1641" s="12"/>
      <c r="G1641" s="11"/>
    </row>
    <row r="1642" spans="1:7" ht="14" outlineLevel="2">
      <c r="A1642" s="15"/>
      <c r="B1642" s="12"/>
      <c r="C1642" s="11"/>
      <c r="D1642" s="12"/>
      <c r="E1642" s="11"/>
      <c r="F1642" s="12"/>
      <c r="G1642" s="11"/>
    </row>
    <row r="1643" spans="1:7" ht="14" outlineLevel="2">
      <c r="A1643" s="11"/>
      <c r="B1643" s="12"/>
      <c r="C1643" s="11"/>
      <c r="D1643" s="12"/>
      <c r="E1643" s="11"/>
      <c r="F1643" s="12"/>
      <c r="G1643" s="11"/>
    </row>
    <row r="1644" spans="1:7" ht="14" outlineLevel="2">
      <c r="A1644" s="11"/>
      <c r="B1644" s="12"/>
      <c r="C1644" s="11"/>
      <c r="D1644" s="14"/>
      <c r="E1644" s="11"/>
      <c r="F1644" s="12"/>
      <c r="G1644" s="11"/>
    </row>
    <row r="1645" spans="1:7" ht="14" outlineLevel="2">
      <c r="A1645" s="11"/>
      <c r="B1645" s="12"/>
      <c r="C1645" s="11"/>
      <c r="D1645" s="12"/>
      <c r="E1645" s="11"/>
      <c r="F1645" s="12"/>
      <c r="G1645" s="11"/>
    </row>
    <row r="1646" spans="1:7" ht="14" outlineLevel="2">
      <c r="A1646" s="11"/>
      <c r="B1646" s="12"/>
      <c r="C1646" s="11"/>
      <c r="D1646" s="12"/>
      <c r="E1646" s="11"/>
      <c r="F1646" s="12"/>
      <c r="G1646" s="11"/>
    </row>
    <row r="1647" spans="1:7" ht="14" outlineLevel="2">
      <c r="A1647" s="11"/>
      <c r="B1647" s="12"/>
      <c r="C1647" s="11"/>
      <c r="D1647" s="12"/>
      <c r="E1647" s="11"/>
      <c r="F1647" s="12"/>
      <c r="G1647" s="11"/>
    </row>
    <row r="1648" spans="1:7" ht="14" outlineLevel="2">
      <c r="A1648" s="11"/>
      <c r="B1648" s="12"/>
      <c r="C1648" s="11"/>
      <c r="D1648" s="14"/>
      <c r="E1648" s="11"/>
      <c r="F1648" s="12"/>
      <c r="G1648" s="11"/>
    </row>
    <row r="1649" spans="1:7" ht="14" outlineLevel="2">
      <c r="A1649" s="11"/>
      <c r="B1649" s="12"/>
      <c r="C1649" s="11"/>
      <c r="D1649" s="12"/>
      <c r="E1649" s="11"/>
      <c r="F1649" s="12"/>
      <c r="G1649" s="11"/>
    </row>
    <row r="1650" spans="1:7" ht="14" outlineLevel="2">
      <c r="A1650" s="11"/>
      <c r="B1650" s="12"/>
      <c r="C1650" s="11"/>
      <c r="D1650" s="12"/>
      <c r="E1650" s="11"/>
      <c r="F1650" s="12"/>
      <c r="G1650" s="11"/>
    </row>
    <row r="1651" spans="1:7" ht="14" outlineLevel="2">
      <c r="A1651" s="11"/>
      <c r="B1651" s="12"/>
      <c r="C1651" s="11"/>
      <c r="D1651" s="12"/>
      <c r="E1651" s="11"/>
      <c r="F1651" s="12"/>
      <c r="G1651" s="11"/>
    </row>
    <row r="1652" spans="1:7" ht="14" outlineLevel="2">
      <c r="A1652" s="11"/>
      <c r="B1652" s="12"/>
      <c r="C1652" s="11"/>
      <c r="D1652" s="14"/>
      <c r="E1652" s="11"/>
      <c r="F1652" s="12"/>
      <c r="G1652" s="11"/>
    </row>
    <row r="1653" spans="1:7" ht="14" outlineLevel="2">
      <c r="A1653" s="11"/>
      <c r="B1653" s="12"/>
      <c r="C1653" s="11"/>
      <c r="D1653" s="12"/>
      <c r="E1653" s="11"/>
      <c r="F1653" s="12"/>
      <c r="G1653" s="11"/>
    </row>
    <row r="1654" spans="1:7" ht="14" outlineLevel="2">
      <c r="A1654" s="11"/>
      <c r="B1654" s="12"/>
      <c r="C1654" s="11"/>
      <c r="D1654" s="12"/>
      <c r="E1654" s="11"/>
      <c r="F1654" s="12"/>
      <c r="G1654" s="11"/>
    </row>
    <row r="1655" spans="1:7" ht="14" outlineLevel="2">
      <c r="A1655" s="11"/>
      <c r="B1655" s="12"/>
      <c r="C1655" s="11"/>
      <c r="D1655" s="14"/>
      <c r="E1655" s="11"/>
      <c r="F1655" s="12"/>
      <c r="G1655" s="11"/>
    </row>
    <row r="1656" spans="1:7" ht="14" outlineLevel="2">
      <c r="A1656" s="11"/>
      <c r="B1656" s="12"/>
      <c r="C1656" s="11"/>
      <c r="D1656" s="12"/>
      <c r="E1656" s="11"/>
      <c r="F1656" s="12"/>
      <c r="G1656" s="11"/>
    </row>
    <row r="1657" spans="1:7" ht="14" outlineLevel="2">
      <c r="A1657" s="11"/>
      <c r="B1657" s="12"/>
      <c r="C1657" s="11"/>
      <c r="D1657" s="12"/>
      <c r="E1657" s="11"/>
      <c r="F1657" s="12"/>
      <c r="G1657" s="11"/>
    </row>
    <row r="1658" spans="1:7" ht="14" outlineLevel="2">
      <c r="A1658" s="11"/>
      <c r="B1658" s="12"/>
      <c r="C1658" s="11"/>
      <c r="D1658" s="14"/>
      <c r="E1658" s="11"/>
      <c r="F1658" s="12"/>
      <c r="G1658" s="11"/>
    </row>
    <row r="1659" spans="1:7" ht="14" outlineLevel="2">
      <c r="A1659" s="11"/>
      <c r="B1659" s="12"/>
      <c r="C1659" s="11"/>
      <c r="D1659" s="12"/>
      <c r="E1659" s="11"/>
      <c r="F1659" s="12"/>
      <c r="G1659" s="11"/>
    </row>
    <row r="1660" spans="1:7" ht="14" outlineLevel="2">
      <c r="A1660" s="11"/>
      <c r="B1660" s="12"/>
      <c r="C1660" s="11"/>
      <c r="D1660" s="12"/>
      <c r="E1660" s="11"/>
      <c r="F1660" s="12"/>
      <c r="G1660" s="11"/>
    </row>
    <row r="1661" spans="1:7" ht="14" outlineLevel="2">
      <c r="A1661" s="11"/>
      <c r="B1661" s="12"/>
      <c r="C1661" s="11"/>
      <c r="D1661" s="14"/>
      <c r="E1661" s="11"/>
      <c r="F1661" s="12"/>
      <c r="G1661" s="11"/>
    </row>
    <row r="1662" spans="1:7" ht="14" outlineLevel="2">
      <c r="A1662" s="11"/>
      <c r="B1662" s="12"/>
      <c r="C1662" s="11"/>
      <c r="D1662" s="12"/>
      <c r="E1662" s="11"/>
      <c r="F1662" s="12"/>
      <c r="G1662" s="11"/>
    </row>
    <row r="1663" spans="1:7" ht="14" outlineLevel="2">
      <c r="A1663" s="11"/>
      <c r="B1663" s="12"/>
      <c r="C1663" s="11"/>
      <c r="D1663" s="12"/>
      <c r="E1663" s="11"/>
      <c r="F1663" s="12"/>
      <c r="G1663" s="11"/>
    </row>
    <row r="1664" spans="1:7" ht="14" outlineLevel="2">
      <c r="A1664" s="11"/>
      <c r="B1664" s="12"/>
      <c r="C1664" s="11"/>
      <c r="D1664" s="14"/>
      <c r="E1664" s="11"/>
      <c r="F1664" s="12"/>
      <c r="G1664" s="11"/>
    </row>
    <row r="1665" spans="1:7" ht="14" outlineLevel="2">
      <c r="A1665" s="15"/>
      <c r="B1665" s="12"/>
      <c r="C1665" s="11"/>
      <c r="D1665" s="12"/>
      <c r="E1665" s="11"/>
      <c r="F1665" s="12"/>
      <c r="G1665" s="11"/>
    </row>
    <row r="1666" spans="1:7" ht="14" outlineLevel="2">
      <c r="A1666" s="11"/>
      <c r="B1666" s="12"/>
      <c r="C1666" s="11"/>
      <c r="D1666" s="12"/>
      <c r="E1666" s="11"/>
      <c r="F1666" s="12"/>
      <c r="G1666" s="11"/>
    </row>
    <row r="1667" spans="1:7" ht="14" outlineLevel="2">
      <c r="A1667" s="11"/>
      <c r="B1667" s="12"/>
      <c r="C1667" s="11"/>
      <c r="D1667" s="14"/>
      <c r="E1667" s="11"/>
      <c r="F1667" s="12"/>
      <c r="G1667" s="11"/>
    </row>
    <row r="1668" spans="1:7" ht="14" outlineLevel="2">
      <c r="A1668" s="11"/>
      <c r="B1668" s="12"/>
      <c r="C1668" s="11"/>
      <c r="D1668" s="12"/>
      <c r="E1668" s="11"/>
      <c r="F1668" s="12"/>
      <c r="G1668" s="11"/>
    </row>
    <row r="1669" spans="1:7" ht="14" outlineLevel="2">
      <c r="A1669" s="11"/>
      <c r="B1669" s="12"/>
      <c r="C1669" s="11"/>
      <c r="D1669" s="12"/>
      <c r="E1669" s="11"/>
      <c r="F1669" s="12"/>
      <c r="G1669" s="11"/>
    </row>
    <row r="1670" spans="1:7" ht="14" outlineLevel="2">
      <c r="A1670" s="11"/>
      <c r="B1670" s="12"/>
      <c r="C1670" s="11"/>
      <c r="D1670" s="12"/>
      <c r="E1670" s="11"/>
      <c r="F1670" s="12"/>
      <c r="G1670" s="11"/>
    </row>
    <row r="1671" spans="1:7" ht="14" outlineLevel="2">
      <c r="A1671" s="11"/>
      <c r="B1671" s="12"/>
      <c r="C1671" s="11"/>
      <c r="D1671" s="14"/>
      <c r="E1671" s="11"/>
      <c r="F1671" s="12"/>
      <c r="G1671" s="11"/>
    </row>
    <row r="1672" spans="1:7" ht="14" outlineLevel="2">
      <c r="A1672" s="11"/>
      <c r="B1672" s="12"/>
      <c r="C1672" s="11"/>
      <c r="D1672" s="12"/>
      <c r="E1672" s="11"/>
      <c r="F1672" s="12"/>
      <c r="G1672" s="11"/>
    </row>
    <row r="1673" spans="1:7" ht="14" outlineLevel="2">
      <c r="A1673" s="11"/>
      <c r="B1673" s="12"/>
      <c r="C1673" s="11"/>
      <c r="D1673" s="12"/>
      <c r="E1673" s="11"/>
      <c r="F1673" s="12"/>
      <c r="G1673" s="11"/>
    </row>
    <row r="1674" spans="1:7" ht="14" outlineLevel="2">
      <c r="A1674" s="11"/>
      <c r="B1674" s="12"/>
      <c r="C1674" s="11"/>
      <c r="D1674" s="12"/>
      <c r="E1674" s="11"/>
      <c r="F1674" s="12"/>
      <c r="G1674" s="11"/>
    </row>
    <row r="1675" spans="1:7" ht="14" outlineLevel="2">
      <c r="A1675" s="11"/>
      <c r="B1675" s="12"/>
      <c r="C1675" s="11"/>
      <c r="D1675" s="14"/>
      <c r="E1675" s="11"/>
      <c r="F1675" s="12"/>
      <c r="G1675" s="11"/>
    </row>
    <row r="1676" spans="1:7" ht="14" outlineLevel="2">
      <c r="A1676" s="11"/>
      <c r="B1676" s="12"/>
      <c r="C1676" s="11"/>
      <c r="D1676" s="12"/>
      <c r="E1676" s="11"/>
      <c r="F1676" s="12"/>
      <c r="G1676" s="11"/>
    </row>
    <row r="1677" spans="1:7" ht="14" outlineLevel="2">
      <c r="A1677" s="11"/>
      <c r="B1677" s="12"/>
      <c r="C1677" s="11"/>
      <c r="D1677" s="12"/>
      <c r="E1677" s="11"/>
      <c r="F1677" s="12"/>
      <c r="G1677" s="11"/>
    </row>
    <row r="1678" spans="1:7" ht="14" outlineLevel="2">
      <c r="A1678" s="11"/>
      <c r="B1678" s="12"/>
      <c r="C1678" s="11"/>
      <c r="D1678" s="14"/>
      <c r="E1678" s="11"/>
      <c r="F1678" s="12"/>
      <c r="G1678" s="11"/>
    </row>
    <row r="1679" spans="1:7" ht="14" outlineLevel="2">
      <c r="A1679" s="11"/>
      <c r="B1679" s="12"/>
      <c r="C1679" s="11"/>
      <c r="D1679" s="12"/>
      <c r="E1679" s="11"/>
      <c r="F1679" s="12"/>
      <c r="G1679" s="11"/>
    </row>
    <row r="1680" spans="1:7" ht="14" outlineLevel="2">
      <c r="A1680" s="11"/>
      <c r="B1680" s="12"/>
      <c r="C1680" s="11"/>
      <c r="D1680" s="12"/>
      <c r="E1680" s="11"/>
      <c r="F1680" s="12"/>
      <c r="G1680" s="11"/>
    </row>
    <row r="1681" spans="1:7" ht="14" outlineLevel="2">
      <c r="A1681" s="11"/>
      <c r="B1681" s="12"/>
      <c r="C1681" s="11"/>
      <c r="D1681" s="14"/>
      <c r="E1681" s="11"/>
      <c r="F1681" s="12"/>
      <c r="G1681" s="11"/>
    </row>
    <row r="1682" spans="1:7" ht="14" outlineLevel="2">
      <c r="A1682" s="11"/>
      <c r="B1682" s="12"/>
      <c r="C1682" s="11"/>
      <c r="D1682" s="12"/>
      <c r="E1682" s="11"/>
      <c r="F1682" s="12"/>
      <c r="G1682" s="11"/>
    </row>
    <row r="1683" spans="1:7" ht="14" outlineLevel="2">
      <c r="A1683" s="11"/>
      <c r="B1683" s="12"/>
      <c r="C1683" s="11"/>
      <c r="D1683" s="12"/>
      <c r="E1683" s="11"/>
      <c r="F1683" s="12"/>
      <c r="G1683" s="11"/>
    </row>
    <row r="1684" spans="1:7" ht="14" outlineLevel="2">
      <c r="A1684" s="11"/>
      <c r="B1684" s="12"/>
      <c r="C1684" s="11"/>
      <c r="D1684" s="14"/>
      <c r="E1684" s="11"/>
      <c r="F1684" s="12"/>
      <c r="G1684" s="11"/>
    </row>
    <row r="1685" spans="1:7" ht="14" outlineLevel="2">
      <c r="A1685" s="11"/>
      <c r="B1685" s="12"/>
      <c r="C1685" s="11"/>
      <c r="D1685" s="12"/>
      <c r="E1685" s="11"/>
      <c r="F1685" s="12"/>
      <c r="G1685" s="11"/>
    </row>
    <row r="1686" spans="1:7" ht="14" outlineLevel="2">
      <c r="A1686" s="11"/>
      <c r="B1686" s="12"/>
      <c r="C1686" s="11"/>
      <c r="D1686" s="12"/>
      <c r="E1686" s="11"/>
      <c r="F1686" s="12"/>
      <c r="G1686" s="11"/>
    </row>
    <row r="1687" spans="1:7" ht="14" outlineLevel="2">
      <c r="A1687" s="11"/>
      <c r="B1687" s="12"/>
      <c r="C1687" s="11"/>
      <c r="D1687" s="14"/>
      <c r="E1687" s="11"/>
      <c r="F1687" s="12"/>
      <c r="G1687" s="11"/>
    </row>
    <row r="1688" spans="1:7" ht="14" outlineLevel="2">
      <c r="A1688" s="15"/>
      <c r="B1688" s="12"/>
      <c r="C1688" s="11"/>
      <c r="D1688" s="12"/>
      <c r="E1688" s="11"/>
      <c r="F1688" s="12"/>
      <c r="G1688" s="11"/>
    </row>
    <row r="1689" spans="1:7" ht="14" outlineLevel="2">
      <c r="A1689" s="11"/>
      <c r="B1689" s="16"/>
      <c r="C1689" s="11"/>
      <c r="D1689" s="12"/>
      <c r="E1689" s="11"/>
      <c r="F1689" s="12"/>
      <c r="G1689" s="11"/>
    </row>
    <row r="1690" spans="1:7" ht="14" outlineLevel="2">
      <c r="A1690" s="11"/>
      <c r="B1690" s="16"/>
      <c r="C1690" s="11"/>
      <c r="D1690" s="12"/>
      <c r="E1690" s="11"/>
      <c r="F1690" s="12"/>
      <c r="G1690" s="11"/>
    </row>
    <row r="1691" spans="1:7" ht="14" outlineLevel="2">
      <c r="A1691" s="11"/>
      <c r="B1691" s="16"/>
      <c r="C1691" s="11"/>
      <c r="D1691" s="12"/>
      <c r="E1691" s="11"/>
      <c r="F1691" s="12"/>
      <c r="G1691" s="11"/>
    </row>
    <row r="1692" spans="1:7" ht="14" outlineLevel="2">
      <c r="A1692" s="11"/>
      <c r="B1692" s="16"/>
      <c r="C1692" s="11"/>
      <c r="D1692" s="12"/>
      <c r="E1692" s="11"/>
      <c r="F1692" s="12"/>
      <c r="G1692" s="11"/>
    </row>
    <row r="1693" spans="1:7" ht="14" outlineLevel="2">
      <c r="A1693" s="11"/>
      <c r="B1693" s="16"/>
      <c r="C1693" s="11"/>
      <c r="D1693" s="12"/>
      <c r="E1693" s="11"/>
      <c r="F1693" s="12"/>
      <c r="G1693" s="11"/>
    </row>
    <row r="1694" spans="1:7" ht="14" outlineLevel="2">
      <c r="A1694" s="11"/>
      <c r="B1694" s="16"/>
      <c r="C1694" s="11"/>
      <c r="D1694" s="12"/>
      <c r="E1694" s="11"/>
      <c r="F1694" s="12"/>
      <c r="G1694" s="11"/>
    </row>
    <row r="1695" spans="1:7" ht="14" outlineLevel="2">
      <c r="A1695" s="11"/>
      <c r="B1695" s="16"/>
      <c r="C1695" s="11"/>
      <c r="D1695" s="12"/>
      <c r="E1695" s="11"/>
      <c r="F1695" s="12"/>
      <c r="G1695" s="11"/>
    </row>
    <row r="1696" spans="1:7" ht="14" outlineLevel="2">
      <c r="A1696" s="11"/>
      <c r="B1696" s="16"/>
      <c r="C1696" s="11"/>
      <c r="D1696" s="12"/>
      <c r="E1696" s="11"/>
      <c r="F1696" s="12"/>
      <c r="G1696" s="11"/>
    </row>
    <row r="1697" spans="1:7" ht="14" outlineLevel="2">
      <c r="A1697" s="11"/>
      <c r="B1697" s="16"/>
      <c r="C1697" s="11"/>
      <c r="D1697" s="12"/>
      <c r="E1697" s="11"/>
      <c r="F1697" s="12"/>
      <c r="G1697" s="11"/>
    </row>
    <row r="1698" spans="1:7" ht="14" outlineLevel="2">
      <c r="A1698" s="11"/>
      <c r="B1698" s="16"/>
      <c r="C1698" s="11"/>
      <c r="D1698" s="12"/>
      <c r="E1698" s="11"/>
      <c r="F1698" s="12"/>
      <c r="G1698" s="11"/>
    </row>
    <row r="1699" spans="1:7" ht="14" outlineLevel="2">
      <c r="A1699" s="11"/>
      <c r="B1699" s="16"/>
      <c r="C1699" s="11"/>
      <c r="D1699" s="12"/>
      <c r="E1699" s="11"/>
      <c r="F1699" s="12"/>
      <c r="G1699" s="11"/>
    </row>
    <row r="1700" spans="1:7" ht="14" outlineLevel="2">
      <c r="A1700" s="11"/>
      <c r="B1700" s="16"/>
      <c r="C1700" s="11"/>
      <c r="D1700" s="12"/>
      <c r="E1700" s="11"/>
      <c r="F1700" s="12"/>
      <c r="G1700" s="11"/>
    </row>
    <row r="1701" spans="1:7" ht="14" outlineLevel="2">
      <c r="A1701" s="11"/>
      <c r="B1701" s="16"/>
      <c r="C1701" s="11"/>
      <c r="D1701" s="12"/>
      <c r="E1701" s="11"/>
      <c r="F1701" s="12"/>
      <c r="G1701" s="11"/>
    </row>
    <row r="1702" spans="1:7" ht="14" outlineLevel="2">
      <c r="A1702" s="15"/>
      <c r="B1702" s="16"/>
      <c r="C1702" s="11"/>
      <c r="D1702" s="12"/>
      <c r="E1702" s="11"/>
      <c r="F1702" s="12"/>
      <c r="G1702" s="11"/>
    </row>
    <row r="1703" spans="1:7" ht="14" outlineLevel="2">
      <c r="A1703" s="11"/>
      <c r="B1703" s="16"/>
      <c r="C1703" s="11"/>
      <c r="D1703" s="12"/>
      <c r="E1703" s="11"/>
      <c r="F1703" s="12"/>
      <c r="G1703" s="11"/>
    </row>
    <row r="1704" spans="1:7" ht="14" outlineLevel="2">
      <c r="A1704" s="11"/>
      <c r="B1704" s="16"/>
      <c r="C1704" s="11"/>
      <c r="D1704" s="12"/>
      <c r="E1704" s="11"/>
      <c r="F1704" s="12"/>
      <c r="G1704" s="11"/>
    </row>
    <row r="1705" spans="1:7" ht="14" outlineLevel="2">
      <c r="A1705" s="11"/>
      <c r="B1705" s="16"/>
      <c r="C1705" s="11"/>
      <c r="D1705" s="12"/>
      <c r="E1705" s="11"/>
      <c r="F1705" s="12"/>
      <c r="G1705" s="11"/>
    </row>
    <row r="1706" spans="1:7" ht="14" outlineLevel="2">
      <c r="A1706" s="11"/>
      <c r="B1706" s="16"/>
      <c r="C1706" s="11"/>
      <c r="D1706" s="12"/>
      <c r="E1706" s="11"/>
      <c r="F1706" s="12"/>
      <c r="G1706" s="11"/>
    </row>
    <row r="1707" spans="1:7" ht="14" outlineLevel="2">
      <c r="A1707" s="11"/>
      <c r="B1707" s="16"/>
      <c r="C1707" s="11"/>
      <c r="D1707" s="12"/>
      <c r="E1707" s="11"/>
      <c r="F1707" s="12"/>
      <c r="G1707" s="11"/>
    </row>
    <row r="1708" spans="1:7" ht="14" outlineLevel="2">
      <c r="A1708" s="11"/>
      <c r="B1708" s="16"/>
      <c r="C1708" s="11"/>
      <c r="D1708" s="12"/>
      <c r="E1708" s="11"/>
      <c r="F1708" s="12"/>
      <c r="G1708" s="11"/>
    </row>
    <row r="1709" spans="1:7" ht="14" outlineLevel="2">
      <c r="A1709" s="11"/>
      <c r="B1709" s="16"/>
      <c r="C1709" s="11"/>
      <c r="D1709" s="12"/>
      <c r="E1709" s="11"/>
      <c r="F1709" s="12"/>
      <c r="G1709" s="11"/>
    </row>
    <row r="1710" spans="1:7" ht="14" outlineLevel="2">
      <c r="A1710" s="11"/>
      <c r="B1710" s="16"/>
      <c r="C1710" s="11"/>
      <c r="D1710" s="12"/>
      <c r="E1710" s="11"/>
      <c r="F1710" s="12"/>
      <c r="G1710" s="11"/>
    </row>
    <row r="1711" spans="1:7" ht="14" outlineLevel="2">
      <c r="A1711" s="11"/>
      <c r="B1711" s="16"/>
      <c r="C1711" s="11"/>
      <c r="D1711" s="12"/>
      <c r="E1711" s="11"/>
      <c r="F1711" s="12"/>
      <c r="G1711" s="11"/>
    </row>
    <row r="1712" spans="1:7" ht="14" outlineLevel="2">
      <c r="A1712" s="11"/>
      <c r="B1712" s="16"/>
      <c r="C1712" s="11"/>
      <c r="D1712" s="12"/>
      <c r="E1712" s="11"/>
      <c r="F1712" s="12"/>
      <c r="G1712" s="11"/>
    </row>
    <row r="1713" spans="1:7" ht="14" outlineLevel="2">
      <c r="A1713" s="11"/>
      <c r="B1713" s="16"/>
      <c r="C1713" s="11"/>
      <c r="D1713" s="12"/>
      <c r="E1713" s="11"/>
      <c r="F1713" s="12"/>
      <c r="G1713" s="11"/>
    </row>
    <row r="1714" spans="1:7" ht="14" outlineLevel="2">
      <c r="A1714" s="11"/>
      <c r="B1714" s="16"/>
      <c r="C1714" s="11"/>
      <c r="D1714" s="12"/>
      <c r="E1714" s="11"/>
      <c r="F1714" s="12"/>
      <c r="G1714" s="11"/>
    </row>
    <row r="1715" spans="1:7" ht="14" outlineLevel="2">
      <c r="A1715" s="11"/>
      <c r="B1715" s="16"/>
      <c r="C1715" s="11"/>
      <c r="D1715" s="12"/>
      <c r="E1715" s="11"/>
      <c r="F1715" s="12"/>
      <c r="G1715" s="11"/>
    </row>
    <row r="1716" spans="1:7" ht="14" outlineLevel="2">
      <c r="A1716" s="11"/>
      <c r="B1716" s="16"/>
      <c r="C1716" s="11"/>
      <c r="D1716" s="12"/>
      <c r="E1716" s="11"/>
      <c r="F1716" s="12"/>
      <c r="G1716" s="11"/>
    </row>
    <row r="1717" spans="1:7" ht="14" outlineLevel="2">
      <c r="A1717" s="17"/>
      <c r="B1717" s="18"/>
      <c r="C1717" s="19"/>
      <c r="D1717" s="20"/>
      <c r="E1717" s="19"/>
      <c r="F1717" s="20"/>
      <c r="G1717" s="19"/>
    </row>
    <row r="1718" spans="1:7" ht="14" outlineLevel="2">
      <c r="A1718" s="17"/>
      <c r="B1718" s="18"/>
      <c r="C1718" s="19"/>
      <c r="D1718" s="20"/>
      <c r="E1718" s="19"/>
      <c r="F1718" s="20"/>
      <c r="G1718" s="19"/>
    </row>
    <row r="1719" spans="1:7" outlineLevel="2">
      <c r="A1719" s="21"/>
      <c r="B1719" s="22"/>
      <c r="C1719" s="21"/>
      <c r="D1719" s="23"/>
      <c r="E1719" s="21"/>
      <c r="F1719" s="21"/>
      <c r="G1719" s="21"/>
    </row>
    <row r="1720" spans="1:7" outlineLevel="2">
      <c r="A1720" s="21"/>
      <c r="B1720" s="22"/>
      <c r="C1720" s="21"/>
      <c r="D1720" s="23"/>
      <c r="E1720" s="21"/>
      <c r="F1720" s="21"/>
      <c r="G1720" s="21"/>
    </row>
    <row r="1721" spans="1:7" outlineLevel="2">
      <c r="A1721" s="21"/>
      <c r="B1721" s="22"/>
      <c r="C1721" s="21"/>
      <c r="D1721" s="23"/>
      <c r="E1721" s="21"/>
      <c r="F1721" s="21"/>
      <c r="G1721" s="21"/>
    </row>
    <row r="1722" spans="1:7" outlineLevel="2">
      <c r="A1722" s="21"/>
      <c r="B1722" s="22"/>
      <c r="C1722" s="21"/>
      <c r="D1722" s="23"/>
      <c r="E1722" s="21"/>
      <c r="F1722" s="21"/>
      <c r="G1722" s="21"/>
    </row>
    <row r="1723" spans="1:7" outlineLevel="2">
      <c r="A1723" s="21"/>
      <c r="B1723" s="22"/>
      <c r="C1723" s="21"/>
      <c r="D1723" s="23"/>
      <c r="E1723" s="21"/>
      <c r="F1723" s="21"/>
      <c r="G1723" s="21"/>
    </row>
    <row r="1724" spans="1:7" outlineLevel="2">
      <c r="A1724" s="21"/>
      <c r="B1724" s="22"/>
      <c r="C1724" s="21"/>
      <c r="D1724" s="23"/>
      <c r="E1724" s="21"/>
      <c r="F1724" s="21"/>
      <c r="G1724" s="21"/>
    </row>
    <row r="1725" spans="1:7" outlineLevel="2">
      <c r="A1725" s="21"/>
      <c r="B1725" s="22"/>
      <c r="C1725" s="21"/>
      <c r="D1725" s="23"/>
      <c r="E1725" s="21"/>
      <c r="F1725" s="21"/>
      <c r="G1725" s="21"/>
    </row>
    <row r="1726" spans="1:7" outlineLevel="2">
      <c r="A1726" s="21"/>
      <c r="B1726" s="22"/>
      <c r="C1726" s="21"/>
      <c r="D1726" s="23"/>
      <c r="E1726" s="21"/>
      <c r="F1726" s="21"/>
      <c r="G1726" s="21"/>
    </row>
    <row r="1727" spans="1:7" outlineLevel="2">
      <c r="A1727" s="21"/>
      <c r="B1727" s="22"/>
      <c r="C1727" s="21"/>
      <c r="D1727" s="23"/>
      <c r="E1727" s="21"/>
      <c r="F1727" s="21"/>
      <c r="G1727" s="21"/>
    </row>
    <row r="1728" spans="1:7" outlineLevel="2">
      <c r="A1728" s="21"/>
      <c r="B1728" s="22"/>
      <c r="C1728" s="21"/>
      <c r="D1728" s="23"/>
      <c r="E1728" s="21"/>
      <c r="F1728" s="21"/>
      <c r="G1728" s="21"/>
    </row>
    <row r="1729" spans="1:7" outlineLevel="2">
      <c r="A1729" s="21"/>
      <c r="B1729" s="22"/>
      <c r="C1729" s="21"/>
      <c r="D1729" s="23"/>
      <c r="E1729" s="21"/>
      <c r="F1729" s="21"/>
      <c r="G1729" s="21"/>
    </row>
    <row r="1730" spans="1:7" outlineLevel="2">
      <c r="A1730" s="21"/>
      <c r="B1730" s="22"/>
      <c r="C1730" s="21"/>
      <c r="D1730" s="23"/>
      <c r="E1730" s="21"/>
      <c r="F1730" s="21"/>
      <c r="G1730" s="21"/>
    </row>
    <row r="1731" spans="1:7" outlineLevel="2">
      <c r="A1731" s="21"/>
      <c r="B1731" s="22"/>
      <c r="C1731" s="21"/>
      <c r="D1731" s="23"/>
      <c r="E1731" s="21"/>
      <c r="F1731" s="21"/>
      <c r="G1731" s="21"/>
    </row>
    <row r="1732" spans="1:7" outlineLevel="2">
      <c r="A1732" s="21"/>
      <c r="B1732" s="22"/>
      <c r="C1732" s="21"/>
      <c r="D1732" s="23"/>
      <c r="E1732" s="21"/>
      <c r="F1732" s="21"/>
      <c r="G1732" s="21"/>
    </row>
    <row r="1733" spans="1:7" outlineLevel="2">
      <c r="A1733" s="21"/>
      <c r="B1733" s="22"/>
      <c r="C1733" s="21"/>
      <c r="D1733" s="23"/>
      <c r="E1733" s="21"/>
      <c r="F1733" s="21"/>
      <c r="G1733" s="21"/>
    </row>
    <row r="1734" spans="1:7" outlineLevel="2">
      <c r="A1734" s="21"/>
      <c r="B1734" s="22"/>
      <c r="C1734" s="21"/>
      <c r="D1734" s="23"/>
      <c r="E1734" s="21"/>
      <c r="F1734" s="21"/>
      <c r="G1734" s="21"/>
    </row>
    <row r="1735" spans="1:7" outlineLevel="2">
      <c r="A1735" s="21"/>
      <c r="B1735" s="22"/>
      <c r="C1735" s="21"/>
      <c r="D1735" s="23"/>
      <c r="E1735" s="21"/>
      <c r="F1735" s="21"/>
      <c r="G1735" s="21"/>
    </row>
    <row r="1736" spans="1:7" outlineLevel="2">
      <c r="A1736" s="21"/>
      <c r="B1736" s="22"/>
      <c r="C1736" s="21"/>
      <c r="D1736" s="23"/>
      <c r="E1736" s="21"/>
      <c r="F1736" s="21"/>
      <c r="G1736" s="21"/>
    </row>
    <row r="1737" spans="1:7" outlineLevel="2">
      <c r="A1737" s="21"/>
      <c r="B1737" s="22"/>
      <c r="C1737" s="21"/>
      <c r="D1737" s="23"/>
      <c r="E1737" s="21"/>
      <c r="F1737" s="21"/>
      <c r="G1737" s="21"/>
    </row>
    <row r="1738" spans="1:7" outlineLevel="2">
      <c r="A1738" s="21"/>
      <c r="B1738" s="22"/>
      <c r="C1738" s="21"/>
      <c r="D1738" s="23"/>
      <c r="E1738" s="21"/>
      <c r="F1738" s="21"/>
      <c r="G1738" s="21"/>
    </row>
    <row r="1739" spans="1:7" outlineLevel="2">
      <c r="A1739" s="21"/>
      <c r="B1739" s="22"/>
      <c r="C1739" s="21"/>
      <c r="D1739" s="23"/>
      <c r="E1739" s="21"/>
      <c r="F1739" s="21"/>
      <c r="G1739" s="21"/>
    </row>
    <row r="1740" spans="1:7" outlineLevel="2">
      <c r="A1740" s="21"/>
      <c r="B1740" s="22"/>
      <c r="C1740" s="21"/>
      <c r="D1740" s="23"/>
      <c r="E1740" s="21"/>
      <c r="F1740" s="21"/>
      <c r="G1740" s="21"/>
    </row>
    <row r="1741" spans="1:7" outlineLevel="2">
      <c r="A1741" s="21"/>
      <c r="B1741" s="22"/>
      <c r="C1741" s="21"/>
      <c r="D1741" s="23"/>
      <c r="E1741" s="21"/>
      <c r="F1741" s="21"/>
      <c r="G1741" s="21"/>
    </row>
    <row r="1742" spans="1:7" outlineLevel="2">
      <c r="A1742" s="21"/>
      <c r="B1742" s="22"/>
      <c r="C1742" s="21"/>
      <c r="D1742" s="23"/>
      <c r="E1742" s="21"/>
      <c r="F1742" s="21"/>
      <c r="G1742" s="21"/>
    </row>
    <row r="1743" spans="1:7" outlineLevel="2">
      <c r="A1743" s="21"/>
      <c r="B1743" s="22"/>
      <c r="C1743" s="21"/>
      <c r="D1743" s="23"/>
      <c r="E1743" s="21"/>
      <c r="F1743" s="21"/>
      <c r="G1743" s="21"/>
    </row>
    <row r="1744" spans="1:7" outlineLevel="2">
      <c r="A1744" s="21"/>
      <c r="B1744" s="22"/>
      <c r="C1744" s="21"/>
      <c r="D1744" s="23"/>
      <c r="E1744" s="21"/>
      <c r="F1744" s="21"/>
      <c r="G1744" s="21"/>
    </row>
    <row r="1745" spans="1:7" outlineLevel="2">
      <c r="A1745" s="21"/>
      <c r="B1745" s="22"/>
      <c r="C1745" s="21"/>
      <c r="D1745" s="23"/>
      <c r="E1745" s="21"/>
      <c r="F1745" s="21"/>
      <c r="G1745" s="21"/>
    </row>
    <row r="1746" spans="1:7" outlineLevel="2">
      <c r="A1746" s="21"/>
      <c r="B1746" s="22"/>
      <c r="C1746" s="21"/>
      <c r="D1746" s="23"/>
      <c r="E1746" s="21"/>
      <c r="F1746" s="21"/>
      <c r="G1746" s="21"/>
    </row>
    <row r="1747" spans="1:7" outlineLevel="2">
      <c r="A1747" s="21"/>
      <c r="B1747" s="22"/>
      <c r="C1747" s="21"/>
      <c r="D1747" s="23"/>
      <c r="E1747" s="21"/>
      <c r="F1747" s="21"/>
      <c r="G1747" s="21"/>
    </row>
    <row r="1748" spans="1:7" outlineLevel="2">
      <c r="A1748" s="21"/>
      <c r="B1748" s="22"/>
      <c r="C1748" s="21"/>
      <c r="D1748" s="23"/>
      <c r="E1748" s="21"/>
      <c r="F1748" s="21"/>
      <c r="G1748" s="21"/>
    </row>
    <row r="1749" spans="1:7" outlineLevel="2">
      <c r="A1749" s="21"/>
      <c r="B1749" s="22"/>
      <c r="C1749" s="21"/>
      <c r="D1749" s="23"/>
      <c r="E1749" s="21"/>
      <c r="F1749" s="21"/>
      <c r="G1749" s="21"/>
    </row>
    <row r="1750" spans="1:7" outlineLevel="2">
      <c r="A1750" s="21"/>
      <c r="B1750" s="22"/>
      <c r="C1750" s="21"/>
      <c r="D1750" s="23"/>
      <c r="E1750" s="21"/>
      <c r="F1750" s="21"/>
      <c r="G1750" s="21"/>
    </row>
    <row r="1751" spans="1:7" outlineLevel="2">
      <c r="A1751" s="21"/>
      <c r="B1751" s="22"/>
      <c r="C1751" s="21"/>
      <c r="D1751" s="23"/>
      <c r="E1751" s="21"/>
      <c r="F1751" s="21"/>
      <c r="G1751" s="21"/>
    </row>
    <row r="1752" spans="1:7" outlineLevel="2">
      <c r="A1752" s="21"/>
      <c r="B1752" s="22"/>
      <c r="C1752" s="21"/>
      <c r="D1752" s="23"/>
      <c r="E1752" s="21"/>
      <c r="F1752" s="21"/>
      <c r="G1752" s="21"/>
    </row>
    <row r="1753" spans="1:7" outlineLevel="2">
      <c r="A1753" s="21"/>
      <c r="B1753" s="22"/>
      <c r="C1753" s="21"/>
      <c r="D1753" s="23"/>
      <c r="E1753" s="21"/>
      <c r="F1753" s="21"/>
      <c r="G1753" s="21"/>
    </row>
    <row r="1754" spans="1:7" outlineLevel="2">
      <c r="A1754" s="21"/>
      <c r="B1754" s="22"/>
      <c r="C1754" s="21"/>
      <c r="D1754" s="23"/>
      <c r="E1754" s="21"/>
      <c r="F1754" s="21"/>
      <c r="G1754" s="21"/>
    </row>
    <row r="1755" spans="1:7" outlineLevel="2">
      <c r="A1755" s="21"/>
      <c r="B1755" s="22"/>
      <c r="C1755" s="21"/>
      <c r="D1755" s="23"/>
      <c r="E1755" s="21"/>
      <c r="F1755" s="21"/>
      <c r="G1755" s="21"/>
    </row>
    <row r="1756" spans="1:7" outlineLevel="2">
      <c r="A1756" s="21"/>
      <c r="B1756" s="22"/>
      <c r="C1756" s="21"/>
      <c r="D1756" s="23"/>
      <c r="E1756" s="21"/>
      <c r="F1756" s="21"/>
      <c r="G1756" s="21"/>
    </row>
    <row r="1757" spans="1:7" outlineLevel="2">
      <c r="A1757" s="21"/>
      <c r="B1757" s="22"/>
      <c r="C1757" s="21"/>
      <c r="D1757" s="23"/>
      <c r="E1757" s="21"/>
      <c r="F1757" s="21"/>
      <c r="G1757" s="21"/>
    </row>
    <row r="1758" spans="1:7" outlineLevel="2">
      <c r="A1758" s="21"/>
      <c r="B1758" s="22"/>
      <c r="C1758" s="21"/>
      <c r="D1758" s="23"/>
      <c r="E1758" s="21"/>
      <c r="F1758" s="21"/>
      <c r="G1758" s="21"/>
    </row>
    <row r="1759" spans="1:7" outlineLevel="2">
      <c r="A1759" s="21"/>
      <c r="B1759" s="22"/>
      <c r="C1759" s="21"/>
      <c r="D1759" s="23"/>
      <c r="E1759" s="21"/>
      <c r="F1759" s="21"/>
      <c r="G1759" s="21"/>
    </row>
    <row r="1760" spans="1:7" outlineLevel="2">
      <c r="A1760" s="21"/>
      <c r="B1760" s="22"/>
      <c r="C1760" s="21"/>
      <c r="D1760" s="23"/>
      <c r="E1760" s="21"/>
      <c r="F1760" s="21"/>
      <c r="G1760" s="21"/>
    </row>
    <row r="1761" spans="1:7" outlineLevel="2">
      <c r="A1761" s="21"/>
      <c r="B1761" s="22"/>
      <c r="C1761" s="21"/>
      <c r="D1761" s="23"/>
      <c r="E1761" s="21"/>
      <c r="F1761" s="21"/>
      <c r="G1761" s="21"/>
    </row>
    <row r="1762" spans="1:7" outlineLevel="2">
      <c r="A1762" s="21"/>
      <c r="B1762" s="22"/>
      <c r="C1762" s="21"/>
      <c r="D1762" s="23"/>
      <c r="E1762" s="21"/>
      <c r="F1762" s="21"/>
      <c r="G1762" s="21"/>
    </row>
    <row r="1763" spans="1:7" outlineLevel="2">
      <c r="A1763" s="21"/>
      <c r="B1763" s="22"/>
      <c r="C1763" s="21"/>
      <c r="D1763" s="23"/>
      <c r="E1763" s="21"/>
      <c r="F1763" s="21"/>
      <c r="G1763" s="21"/>
    </row>
    <row r="1764" spans="1:7" outlineLevel="2">
      <c r="A1764" s="21"/>
      <c r="B1764" s="22"/>
      <c r="C1764" s="21"/>
      <c r="D1764" s="23"/>
      <c r="E1764" s="21"/>
      <c r="F1764" s="21"/>
      <c r="G1764" s="21"/>
    </row>
    <row r="1765" spans="1:7" outlineLevel="2">
      <c r="A1765" s="21"/>
      <c r="B1765" s="22"/>
      <c r="C1765" s="21"/>
      <c r="D1765" s="23"/>
      <c r="E1765" s="21"/>
      <c r="F1765" s="21"/>
      <c r="G1765" s="21"/>
    </row>
    <row r="1766" spans="1:7" outlineLevel="2">
      <c r="A1766" s="21"/>
      <c r="B1766" s="22"/>
      <c r="C1766" s="21"/>
      <c r="D1766" s="23"/>
      <c r="E1766" s="21"/>
      <c r="F1766" s="21"/>
      <c r="G1766" s="21"/>
    </row>
    <row r="1767" spans="1:7" outlineLevel="2">
      <c r="A1767" s="21"/>
      <c r="B1767" s="22"/>
      <c r="C1767" s="21"/>
      <c r="D1767" s="23"/>
      <c r="E1767" s="21"/>
      <c r="F1767" s="21"/>
      <c r="G1767" s="21"/>
    </row>
    <row r="1768" spans="1:7" outlineLevel="2">
      <c r="A1768" s="21"/>
      <c r="B1768" s="22"/>
      <c r="C1768" s="21"/>
      <c r="D1768" s="23"/>
      <c r="E1768" s="21"/>
      <c r="F1768" s="21"/>
      <c r="G1768" s="21"/>
    </row>
    <row r="1769" spans="1:7" outlineLevel="2">
      <c r="A1769" s="21"/>
      <c r="B1769" s="22"/>
      <c r="C1769" s="21"/>
      <c r="D1769" s="23"/>
      <c r="E1769" s="21"/>
      <c r="F1769" s="21"/>
      <c r="G1769" s="21"/>
    </row>
    <row r="1770" spans="1:7" outlineLevel="2">
      <c r="A1770" s="21"/>
      <c r="B1770" s="22"/>
      <c r="C1770" s="21"/>
      <c r="D1770" s="23"/>
      <c r="E1770" s="21"/>
      <c r="F1770" s="21"/>
      <c r="G1770" s="21"/>
    </row>
    <row r="1771" spans="1:7" outlineLevel="2">
      <c r="A1771" s="21"/>
      <c r="B1771" s="22"/>
      <c r="C1771" s="21"/>
      <c r="D1771" s="23"/>
      <c r="E1771" s="21"/>
      <c r="F1771" s="21"/>
      <c r="G1771" s="21"/>
    </row>
    <row r="1772" spans="1:7" outlineLevel="2">
      <c r="A1772" s="21"/>
      <c r="B1772" s="22"/>
      <c r="C1772" s="21"/>
      <c r="D1772" s="23"/>
      <c r="E1772" s="21"/>
      <c r="F1772" s="21"/>
      <c r="G1772" s="21"/>
    </row>
    <row r="1773" spans="1:7" outlineLevel="2">
      <c r="A1773" s="21"/>
      <c r="B1773" s="22"/>
      <c r="C1773" s="21"/>
      <c r="D1773" s="23"/>
      <c r="E1773" s="21"/>
      <c r="F1773" s="21"/>
      <c r="G1773" s="21"/>
    </row>
    <row r="1774" spans="1:7" outlineLevel="2">
      <c r="A1774" s="21"/>
      <c r="B1774" s="22"/>
      <c r="C1774" s="21"/>
      <c r="D1774" s="23"/>
      <c r="E1774" s="21"/>
      <c r="F1774" s="21"/>
      <c r="G1774" s="21"/>
    </row>
    <row r="1775" spans="1:7" outlineLevel="2">
      <c r="A1775" s="21"/>
      <c r="B1775" s="22"/>
      <c r="C1775" s="21"/>
      <c r="D1775" s="23"/>
      <c r="E1775" s="21"/>
      <c r="F1775" s="21"/>
      <c r="G1775" s="21"/>
    </row>
    <row r="1776" spans="1:7" outlineLevel="2">
      <c r="A1776" s="21"/>
      <c r="B1776" s="22"/>
      <c r="C1776" s="21"/>
      <c r="D1776" s="23"/>
      <c r="E1776" s="21"/>
      <c r="F1776" s="21"/>
      <c r="G1776" s="21"/>
    </row>
    <row r="1777" spans="1:7" outlineLevel="2">
      <c r="A1777" s="21"/>
      <c r="B1777" s="22"/>
      <c r="C1777" s="21"/>
      <c r="D1777" s="23"/>
      <c r="E1777" s="21"/>
      <c r="F1777" s="21"/>
      <c r="G1777" s="21"/>
    </row>
    <row r="1778" spans="1:7" outlineLevel="2">
      <c r="A1778" s="21"/>
      <c r="B1778" s="22"/>
      <c r="C1778" s="21"/>
      <c r="D1778" s="23"/>
      <c r="E1778" s="21"/>
      <c r="F1778" s="21"/>
      <c r="G1778" s="21"/>
    </row>
    <row r="1779" spans="1:7" outlineLevel="2">
      <c r="A1779" s="21"/>
      <c r="B1779" s="22"/>
      <c r="C1779" s="21"/>
      <c r="D1779" s="23"/>
      <c r="E1779" s="21"/>
      <c r="F1779" s="21"/>
      <c r="G1779" s="21"/>
    </row>
    <row r="1780" spans="1:7" outlineLevel="2">
      <c r="A1780" s="21"/>
      <c r="B1780" s="22"/>
      <c r="C1780" s="21"/>
      <c r="D1780" s="23"/>
      <c r="E1780" s="21"/>
      <c r="F1780" s="21"/>
      <c r="G1780" s="21"/>
    </row>
    <row r="1781" spans="1:7" outlineLevel="2">
      <c r="A1781" s="21"/>
      <c r="B1781" s="22"/>
      <c r="C1781" s="21"/>
      <c r="D1781" s="23"/>
      <c r="E1781" s="21"/>
      <c r="F1781" s="21"/>
      <c r="G1781" s="21"/>
    </row>
    <row r="1782" spans="1:7" outlineLevel="2">
      <c r="A1782" s="21"/>
      <c r="B1782" s="22"/>
      <c r="C1782" s="21"/>
      <c r="D1782" s="23"/>
      <c r="E1782" s="21"/>
      <c r="F1782" s="21"/>
      <c r="G1782" s="21"/>
    </row>
    <row r="1783" spans="1:7" outlineLevel="2">
      <c r="A1783" s="21"/>
      <c r="B1783" s="22"/>
      <c r="C1783" s="21"/>
      <c r="D1783" s="23"/>
      <c r="E1783" s="21"/>
      <c r="F1783" s="21"/>
      <c r="G1783" s="21"/>
    </row>
    <row r="1784" spans="1:7" outlineLevel="2">
      <c r="A1784" s="21"/>
      <c r="B1784" s="22"/>
      <c r="C1784" s="21"/>
      <c r="D1784" s="23"/>
      <c r="E1784" s="21"/>
      <c r="F1784" s="21"/>
      <c r="G1784" s="21"/>
    </row>
    <row r="1785" spans="1:7" outlineLevel="2">
      <c r="A1785" s="21"/>
      <c r="B1785" s="22"/>
      <c r="C1785" s="21"/>
      <c r="D1785" s="23"/>
      <c r="E1785" s="21"/>
      <c r="F1785" s="21"/>
      <c r="G1785" s="21"/>
    </row>
    <row r="1786" spans="1:7" outlineLevel="2">
      <c r="A1786" s="21"/>
      <c r="B1786" s="22"/>
      <c r="C1786" s="21"/>
      <c r="D1786" s="23"/>
      <c r="E1786" s="21"/>
      <c r="F1786" s="21"/>
      <c r="G1786" s="21"/>
    </row>
    <row r="1787" spans="1:7" outlineLevel="2">
      <c r="A1787" s="21"/>
      <c r="B1787" s="22"/>
      <c r="C1787" s="21"/>
      <c r="D1787" s="23"/>
      <c r="E1787" s="21"/>
      <c r="F1787" s="21"/>
      <c r="G1787" s="21"/>
    </row>
    <row r="1788" spans="1:7" outlineLevel="2">
      <c r="A1788" s="21"/>
      <c r="B1788" s="22"/>
      <c r="C1788" s="21"/>
      <c r="D1788" s="23"/>
      <c r="E1788" s="21"/>
      <c r="F1788" s="21"/>
      <c r="G1788" s="21"/>
    </row>
    <row r="1789" spans="1:7" outlineLevel="2">
      <c r="A1789" s="21"/>
      <c r="B1789" s="22"/>
      <c r="C1789" s="21"/>
      <c r="D1789" s="23"/>
      <c r="E1789" s="21"/>
      <c r="F1789" s="21"/>
      <c r="G1789" s="21"/>
    </row>
    <row r="1790" spans="1:7" outlineLevel="2">
      <c r="A1790" s="21"/>
      <c r="B1790" s="22"/>
      <c r="C1790" s="21"/>
      <c r="D1790" s="23"/>
      <c r="E1790" s="21"/>
      <c r="F1790" s="21"/>
      <c r="G1790" s="21"/>
    </row>
    <row r="1791" spans="1:7" outlineLevel="2">
      <c r="A1791" s="21"/>
      <c r="B1791" s="22"/>
      <c r="C1791" s="21"/>
      <c r="D1791" s="23"/>
      <c r="E1791" s="21"/>
      <c r="F1791" s="21"/>
      <c r="G1791" s="21"/>
    </row>
    <row r="1792" spans="1:7" outlineLevel="2">
      <c r="A1792" s="21"/>
      <c r="B1792" s="22"/>
      <c r="C1792" s="21"/>
      <c r="D1792" s="23"/>
      <c r="E1792" s="21"/>
      <c r="F1792" s="21"/>
      <c r="G1792" s="21"/>
    </row>
    <row r="1793" spans="1:7" outlineLevel="2">
      <c r="A1793" s="21"/>
      <c r="B1793" s="22"/>
      <c r="C1793" s="21"/>
      <c r="D1793" s="23"/>
      <c r="E1793" s="21"/>
      <c r="F1793" s="21"/>
      <c r="G1793" s="21"/>
    </row>
    <row r="1794" spans="1:7" outlineLevel="2">
      <c r="A1794" s="21"/>
      <c r="B1794" s="22"/>
      <c r="C1794" s="21"/>
      <c r="D1794" s="23"/>
      <c r="E1794" s="21"/>
      <c r="F1794" s="21"/>
      <c r="G1794" s="21"/>
    </row>
    <row r="1795" spans="1:7" outlineLevel="2">
      <c r="A1795" s="21"/>
      <c r="B1795" s="22"/>
      <c r="C1795" s="21"/>
      <c r="D1795" s="23"/>
      <c r="E1795" s="21"/>
      <c r="F1795" s="21"/>
      <c r="G1795" s="21"/>
    </row>
    <row r="1796" spans="1:7" outlineLevel="2">
      <c r="A1796" s="21"/>
      <c r="B1796" s="22"/>
      <c r="C1796" s="21"/>
      <c r="D1796" s="23"/>
      <c r="E1796" s="21"/>
      <c r="F1796" s="21"/>
      <c r="G1796" s="21"/>
    </row>
    <row r="1797" spans="1:7" outlineLevel="2">
      <c r="A1797" s="21"/>
      <c r="B1797" s="22"/>
      <c r="C1797" s="21"/>
      <c r="D1797" s="23"/>
      <c r="E1797" s="21"/>
      <c r="F1797" s="21"/>
      <c r="G1797" s="21"/>
    </row>
    <row r="1798" spans="1:7" outlineLevel="2">
      <c r="A1798" s="21"/>
      <c r="B1798" s="22"/>
      <c r="C1798" s="21"/>
      <c r="D1798" s="23"/>
      <c r="E1798" s="21"/>
      <c r="F1798" s="21"/>
      <c r="G1798" s="21"/>
    </row>
    <row r="1799" spans="1:7" outlineLevel="2">
      <c r="A1799" s="21"/>
      <c r="B1799" s="22"/>
      <c r="C1799" s="21"/>
      <c r="D1799" s="23"/>
      <c r="E1799" s="21"/>
      <c r="F1799" s="21"/>
      <c r="G1799" s="21"/>
    </row>
    <row r="1800" spans="1:7" outlineLevel="2">
      <c r="A1800" s="21"/>
      <c r="B1800" s="22"/>
      <c r="C1800" s="21"/>
      <c r="D1800" s="23"/>
      <c r="E1800" s="21"/>
      <c r="F1800" s="21"/>
      <c r="G1800" s="21"/>
    </row>
    <row r="1801" spans="1:7" outlineLevel="2">
      <c r="A1801" s="21"/>
      <c r="B1801" s="22"/>
      <c r="C1801" s="21"/>
      <c r="D1801" s="23"/>
      <c r="E1801" s="21"/>
      <c r="F1801" s="21"/>
      <c r="G1801" s="21"/>
    </row>
    <row r="1802" spans="1:7" outlineLevel="2">
      <c r="A1802" s="21"/>
      <c r="B1802" s="22"/>
      <c r="C1802" s="21"/>
      <c r="D1802" s="23"/>
      <c r="E1802" s="21"/>
      <c r="F1802" s="21"/>
      <c r="G1802" s="21"/>
    </row>
    <row r="1803" spans="1:7" outlineLevel="2">
      <c r="A1803" s="21"/>
      <c r="B1803" s="22"/>
      <c r="C1803" s="21"/>
      <c r="D1803" s="23"/>
      <c r="E1803" s="21"/>
      <c r="F1803" s="21"/>
      <c r="G1803" s="21"/>
    </row>
    <row r="1804" spans="1:7" outlineLevel="2">
      <c r="A1804" s="21"/>
      <c r="B1804" s="22"/>
      <c r="C1804" s="21"/>
      <c r="D1804" s="23"/>
      <c r="E1804" s="21"/>
      <c r="F1804" s="21"/>
      <c r="G1804" s="21"/>
    </row>
    <row r="1805" spans="1:7" outlineLevel="2">
      <c r="A1805" s="21"/>
      <c r="B1805" s="22"/>
      <c r="C1805" s="21"/>
      <c r="D1805" s="23"/>
      <c r="E1805" s="21"/>
      <c r="F1805" s="21"/>
      <c r="G1805" s="21"/>
    </row>
    <row r="1806" spans="1:7" outlineLevel="2">
      <c r="A1806" s="21"/>
      <c r="B1806" s="22"/>
      <c r="C1806" s="21"/>
      <c r="D1806" s="23"/>
      <c r="E1806" s="21"/>
      <c r="F1806" s="21"/>
      <c r="G1806" s="21"/>
    </row>
    <row r="1807" spans="1:7" outlineLevel="2">
      <c r="A1807" s="21"/>
      <c r="B1807" s="22"/>
      <c r="C1807" s="21"/>
      <c r="D1807" s="23"/>
      <c r="E1807" s="21"/>
      <c r="F1807" s="21"/>
      <c r="G1807" s="21"/>
    </row>
    <row r="1808" spans="1:7" outlineLevel="2">
      <c r="A1808" s="21"/>
      <c r="B1808" s="22"/>
      <c r="C1808" s="21"/>
      <c r="D1808" s="23"/>
      <c r="E1808" s="21"/>
      <c r="F1808" s="21"/>
      <c r="G1808" s="21"/>
    </row>
    <row r="1809" spans="1:7" outlineLevel="2">
      <c r="A1809" s="21"/>
      <c r="B1809" s="22"/>
      <c r="C1809" s="21"/>
      <c r="D1809" s="23"/>
      <c r="E1809" s="21"/>
      <c r="F1809" s="21"/>
      <c r="G1809" s="21"/>
    </row>
    <row r="1810" spans="1:7" outlineLevel="2">
      <c r="A1810" s="21"/>
      <c r="B1810" s="22"/>
      <c r="C1810" s="21"/>
      <c r="D1810" s="23"/>
      <c r="E1810" s="21"/>
      <c r="F1810" s="21"/>
      <c r="G1810" s="21"/>
    </row>
    <row r="1811" spans="1:7" outlineLevel="2">
      <c r="A1811" s="21"/>
      <c r="B1811" s="22"/>
      <c r="C1811" s="21"/>
      <c r="D1811" s="23"/>
      <c r="E1811" s="21"/>
      <c r="F1811" s="21"/>
      <c r="G1811" s="21"/>
    </row>
    <row r="1812" spans="1:7" outlineLevel="2">
      <c r="A1812" s="21"/>
      <c r="B1812" s="22"/>
      <c r="C1812" s="21"/>
      <c r="D1812" s="23"/>
      <c r="E1812" s="21"/>
      <c r="F1812" s="21"/>
      <c r="G1812" s="21"/>
    </row>
    <row r="1813" spans="1:7" outlineLevel="2">
      <c r="A1813" s="21"/>
      <c r="B1813" s="22"/>
      <c r="C1813" s="21"/>
      <c r="D1813" s="23"/>
      <c r="E1813" s="21"/>
      <c r="F1813" s="21"/>
      <c r="G1813" s="21"/>
    </row>
    <row r="1814" spans="1:7" outlineLevel="2">
      <c r="A1814" s="21"/>
      <c r="B1814" s="22"/>
      <c r="C1814" s="21"/>
      <c r="D1814" s="23"/>
      <c r="E1814" s="21"/>
      <c r="F1814" s="21"/>
      <c r="G1814" s="21"/>
    </row>
    <row r="1815" spans="1:7" outlineLevel="2">
      <c r="A1815" s="21"/>
      <c r="B1815" s="22"/>
      <c r="C1815" s="21"/>
      <c r="D1815" s="23"/>
      <c r="E1815" s="21"/>
      <c r="F1815" s="21"/>
      <c r="G1815" s="21"/>
    </row>
    <row r="1816" spans="1:7" outlineLevel="2">
      <c r="A1816" s="21"/>
      <c r="B1816" s="22"/>
      <c r="C1816" s="21"/>
      <c r="D1816" s="23"/>
      <c r="E1816" s="21"/>
      <c r="F1816" s="21"/>
      <c r="G1816" s="21"/>
    </row>
    <row r="1817" spans="1:7" outlineLevel="2">
      <c r="A1817" s="21"/>
      <c r="B1817" s="22"/>
      <c r="C1817" s="21"/>
      <c r="D1817" s="23"/>
      <c r="E1817" s="21"/>
      <c r="F1817" s="21"/>
      <c r="G1817" s="21"/>
    </row>
    <row r="1818" spans="1:7" outlineLevel="2">
      <c r="A1818" s="21"/>
      <c r="B1818" s="22"/>
      <c r="C1818" s="21"/>
      <c r="D1818" s="23"/>
      <c r="E1818" s="21"/>
      <c r="F1818" s="21"/>
      <c r="G1818" s="21"/>
    </row>
    <row r="1819" spans="1:7" outlineLevel="2">
      <c r="A1819" s="21"/>
      <c r="B1819" s="22"/>
      <c r="C1819" s="21"/>
      <c r="D1819" s="23"/>
      <c r="E1819" s="21"/>
      <c r="F1819" s="21"/>
      <c r="G1819" s="21"/>
    </row>
    <row r="1820" spans="1:7" outlineLevel="2">
      <c r="A1820" s="21"/>
      <c r="B1820" s="22"/>
      <c r="C1820" s="21"/>
      <c r="D1820" s="23"/>
      <c r="E1820" s="21"/>
      <c r="F1820" s="21"/>
      <c r="G1820" s="21"/>
    </row>
    <row r="1821" spans="1:7" outlineLevel="2">
      <c r="A1821" s="21"/>
      <c r="B1821" s="22"/>
      <c r="C1821" s="21"/>
      <c r="D1821" s="23"/>
      <c r="E1821" s="21"/>
      <c r="F1821" s="21"/>
      <c r="G1821" s="21"/>
    </row>
    <row r="1822" spans="1:7" outlineLevel="2">
      <c r="A1822" s="21"/>
      <c r="B1822" s="22"/>
      <c r="C1822" s="21"/>
      <c r="D1822" s="23"/>
      <c r="E1822" s="21"/>
      <c r="F1822" s="21"/>
      <c r="G1822" s="21"/>
    </row>
    <row r="1823" spans="1:7" outlineLevel="2">
      <c r="A1823" s="21"/>
      <c r="B1823" s="22"/>
      <c r="C1823" s="21"/>
      <c r="D1823" s="23"/>
      <c r="E1823" s="21"/>
      <c r="F1823" s="21"/>
      <c r="G1823" s="21"/>
    </row>
    <row r="1824" spans="1:7" outlineLevel="2">
      <c r="A1824" s="21"/>
      <c r="B1824" s="22"/>
      <c r="C1824" s="21"/>
      <c r="D1824" s="23"/>
      <c r="E1824" s="21"/>
      <c r="F1824" s="21"/>
      <c r="G1824" s="21"/>
    </row>
    <row r="1825" spans="1:7" outlineLevel="2">
      <c r="A1825" s="21"/>
      <c r="B1825" s="22"/>
      <c r="C1825" s="21"/>
      <c r="D1825" s="23"/>
      <c r="E1825" s="21"/>
      <c r="F1825" s="21"/>
      <c r="G1825" s="21"/>
    </row>
    <row r="1826" spans="1:7" outlineLevel="2">
      <c r="A1826" s="21"/>
      <c r="B1826" s="22"/>
      <c r="C1826" s="21"/>
      <c r="D1826" s="23"/>
      <c r="E1826" s="21"/>
      <c r="F1826" s="21"/>
      <c r="G1826" s="21"/>
    </row>
    <row r="1827" spans="1:7" outlineLevel="2">
      <c r="A1827" s="21"/>
      <c r="B1827" s="22"/>
      <c r="C1827" s="21"/>
      <c r="D1827" s="23"/>
      <c r="E1827" s="21"/>
      <c r="F1827" s="21"/>
      <c r="G1827" s="21"/>
    </row>
    <row r="1828" spans="1:7" outlineLevel="2">
      <c r="A1828" s="21"/>
      <c r="B1828" s="22"/>
      <c r="C1828" s="21"/>
      <c r="D1828" s="23"/>
      <c r="E1828" s="21"/>
      <c r="F1828" s="21"/>
      <c r="G1828" s="21"/>
    </row>
    <row r="1829" spans="1:7" outlineLevel="2">
      <c r="A1829" s="21"/>
      <c r="B1829" s="22"/>
      <c r="C1829" s="21"/>
      <c r="D1829" s="23"/>
      <c r="E1829" s="21"/>
      <c r="F1829" s="21"/>
      <c r="G1829" s="21"/>
    </row>
    <row r="1830" spans="1:7" outlineLevel="2">
      <c r="A1830" s="21"/>
      <c r="B1830" s="22"/>
      <c r="C1830" s="21"/>
      <c r="D1830" s="23"/>
      <c r="E1830" s="21"/>
      <c r="F1830" s="21"/>
      <c r="G1830" s="21"/>
    </row>
    <row r="1831" spans="1:7" outlineLevel="2">
      <c r="A1831" s="21"/>
      <c r="B1831" s="22"/>
      <c r="C1831" s="21"/>
      <c r="D1831" s="23"/>
      <c r="E1831" s="21"/>
      <c r="F1831" s="21"/>
      <c r="G1831" s="21"/>
    </row>
    <row r="1832" spans="1:7" outlineLevel="2">
      <c r="A1832" s="21"/>
      <c r="B1832" s="22"/>
      <c r="C1832" s="21"/>
      <c r="D1832" s="23"/>
      <c r="E1832" s="21"/>
      <c r="F1832" s="21"/>
      <c r="G1832" s="21"/>
    </row>
    <row r="1833" spans="1:7" outlineLevel="2">
      <c r="A1833" s="21"/>
      <c r="B1833" s="22"/>
      <c r="C1833" s="21"/>
      <c r="D1833" s="23"/>
      <c r="E1833" s="21"/>
      <c r="F1833" s="21"/>
      <c r="G1833" s="21"/>
    </row>
    <row r="1834" spans="1:7" outlineLevel="2">
      <c r="A1834" s="21"/>
      <c r="B1834" s="22"/>
      <c r="C1834" s="21"/>
      <c r="D1834" s="23"/>
      <c r="E1834" s="21"/>
      <c r="F1834" s="21"/>
      <c r="G1834" s="21"/>
    </row>
    <row r="1835" spans="1:7" outlineLevel="2">
      <c r="A1835" s="21"/>
      <c r="B1835" s="22"/>
      <c r="C1835" s="21"/>
      <c r="D1835" s="23"/>
      <c r="E1835" s="21"/>
      <c r="F1835" s="21"/>
      <c r="G1835" s="21"/>
    </row>
    <row r="1836" spans="1:7" outlineLevel="2">
      <c r="A1836" s="21"/>
      <c r="B1836" s="22"/>
      <c r="C1836" s="21"/>
      <c r="D1836" s="23"/>
      <c r="E1836" s="21"/>
      <c r="F1836" s="21"/>
      <c r="G1836" s="21"/>
    </row>
    <row r="1837" spans="1:7" outlineLevel="2">
      <c r="A1837" s="21"/>
      <c r="B1837" s="22"/>
      <c r="C1837" s="21"/>
      <c r="D1837" s="23"/>
      <c r="E1837" s="21"/>
      <c r="F1837" s="21"/>
      <c r="G1837" s="21"/>
    </row>
    <row r="1838" spans="1:7" outlineLevel="2">
      <c r="A1838" s="21"/>
      <c r="B1838" s="22"/>
      <c r="C1838" s="21"/>
      <c r="D1838" s="23"/>
      <c r="E1838" s="21"/>
      <c r="F1838" s="21"/>
      <c r="G1838" s="21"/>
    </row>
    <row r="1839" spans="1:7" outlineLevel="2">
      <c r="A1839" s="21"/>
      <c r="B1839" s="22"/>
      <c r="C1839" s="21"/>
      <c r="D1839" s="23"/>
      <c r="E1839" s="21"/>
      <c r="F1839" s="21"/>
      <c r="G1839" s="21"/>
    </row>
    <row r="1840" spans="1:7" outlineLevel="2">
      <c r="A1840" s="21"/>
      <c r="B1840" s="22"/>
      <c r="C1840" s="21"/>
      <c r="D1840" s="23"/>
      <c r="E1840" s="21"/>
      <c r="F1840" s="21"/>
      <c r="G1840" s="21"/>
    </row>
    <row r="1841" spans="1:7" outlineLevel="2">
      <c r="A1841" s="21"/>
      <c r="B1841" s="22"/>
      <c r="C1841" s="21"/>
      <c r="D1841" s="23"/>
      <c r="E1841" s="21"/>
      <c r="F1841" s="21"/>
      <c r="G1841" s="21"/>
    </row>
    <row r="1842" spans="1:7" outlineLevel="2">
      <c r="A1842" s="21"/>
      <c r="B1842" s="22"/>
      <c r="C1842" s="21"/>
      <c r="D1842" s="23"/>
      <c r="E1842" s="21"/>
      <c r="F1842" s="21"/>
      <c r="G1842" s="21"/>
    </row>
    <row r="1843" spans="1:7" outlineLevel="2">
      <c r="A1843" s="21"/>
      <c r="B1843" s="22"/>
      <c r="C1843" s="21"/>
      <c r="D1843" s="23"/>
      <c r="E1843" s="21"/>
      <c r="F1843" s="21"/>
      <c r="G1843" s="21"/>
    </row>
    <row r="1844" spans="1:7" outlineLevel="2">
      <c r="A1844" s="21"/>
      <c r="B1844" s="22"/>
      <c r="C1844" s="21"/>
      <c r="D1844" s="23"/>
      <c r="E1844" s="21"/>
      <c r="F1844" s="21"/>
      <c r="G1844" s="21"/>
    </row>
    <row r="1845" spans="1:7" outlineLevel="2">
      <c r="A1845" s="21"/>
      <c r="B1845" s="22"/>
      <c r="C1845" s="21"/>
      <c r="D1845" s="23"/>
      <c r="E1845" s="21"/>
      <c r="F1845" s="21"/>
      <c r="G1845" s="21"/>
    </row>
    <row r="1846" spans="1:7" outlineLevel="2">
      <c r="A1846" s="21"/>
      <c r="B1846" s="22"/>
      <c r="C1846" s="21"/>
      <c r="D1846" s="23"/>
      <c r="E1846" s="21"/>
      <c r="F1846" s="21"/>
      <c r="G1846" s="21"/>
    </row>
    <row r="1847" spans="1:7" outlineLevel="2">
      <c r="A1847" s="21"/>
      <c r="B1847" s="22"/>
      <c r="C1847" s="21"/>
      <c r="D1847" s="23"/>
      <c r="E1847" s="21"/>
      <c r="F1847" s="21"/>
      <c r="G1847" s="21"/>
    </row>
    <row r="1848" spans="1:7" outlineLevel="2">
      <c r="A1848" s="21"/>
      <c r="B1848" s="22"/>
      <c r="C1848" s="21"/>
      <c r="D1848" s="23"/>
      <c r="E1848" s="21"/>
      <c r="F1848" s="21"/>
      <c r="G1848" s="21"/>
    </row>
    <row r="1849" spans="1:7" outlineLevel="2">
      <c r="A1849" s="21"/>
      <c r="B1849" s="22"/>
      <c r="C1849" s="21"/>
      <c r="D1849" s="23"/>
      <c r="E1849" s="21"/>
      <c r="F1849" s="21"/>
      <c r="G1849" s="21"/>
    </row>
    <row r="1850" spans="1:7" outlineLevel="2">
      <c r="A1850" s="21"/>
      <c r="B1850" s="22"/>
      <c r="C1850" s="21"/>
      <c r="D1850" s="23"/>
      <c r="E1850" s="21"/>
      <c r="F1850" s="21"/>
      <c r="G1850" s="21"/>
    </row>
    <row r="1851" spans="1:7" outlineLevel="2">
      <c r="A1851" s="21"/>
      <c r="B1851" s="22"/>
      <c r="C1851" s="21"/>
      <c r="D1851" s="23"/>
      <c r="E1851" s="21"/>
      <c r="F1851" s="21"/>
      <c r="G1851" s="21"/>
    </row>
    <row r="1852" spans="1:7" outlineLevel="2">
      <c r="A1852" s="21"/>
      <c r="B1852" s="22"/>
      <c r="C1852" s="21"/>
      <c r="D1852" s="23"/>
      <c r="E1852" s="21"/>
      <c r="F1852" s="21"/>
      <c r="G1852" s="21"/>
    </row>
    <row r="1853" spans="1:7" outlineLevel="2">
      <c r="A1853" s="21"/>
      <c r="B1853" s="22"/>
      <c r="C1853" s="21"/>
      <c r="D1853" s="23"/>
      <c r="E1853" s="21"/>
      <c r="F1853" s="21"/>
      <c r="G1853" s="21"/>
    </row>
    <row r="1854" spans="1:7" outlineLevel="2">
      <c r="A1854" s="21"/>
      <c r="B1854" s="22"/>
      <c r="C1854" s="21"/>
      <c r="D1854" s="23"/>
      <c r="E1854" s="21"/>
      <c r="F1854" s="21"/>
      <c r="G1854" s="21"/>
    </row>
    <row r="1855" spans="1:7" outlineLevel="2">
      <c r="A1855" s="21"/>
      <c r="B1855" s="22"/>
      <c r="C1855" s="21"/>
      <c r="D1855" s="23"/>
      <c r="E1855" s="21"/>
      <c r="F1855" s="21"/>
      <c r="G1855" s="21"/>
    </row>
    <row r="1856" spans="1:7" outlineLevel="2">
      <c r="A1856" s="21"/>
      <c r="B1856" s="22"/>
      <c r="C1856" s="21"/>
      <c r="D1856" s="23"/>
      <c r="E1856" s="21"/>
      <c r="F1856" s="21"/>
      <c r="G1856" s="21"/>
    </row>
    <row r="1857" spans="1:7" outlineLevel="2">
      <c r="A1857" s="21"/>
      <c r="B1857" s="22"/>
      <c r="C1857" s="21"/>
      <c r="D1857" s="23"/>
      <c r="E1857" s="21"/>
      <c r="F1857" s="21"/>
      <c r="G1857" s="21"/>
    </row>
    <row r="1858" spans="1:7" outlineLevel="2">
      <c r="A1858" s="21"/>
      <c r="B1858" s="22"/>
      <c r="C1858" s="21"/>
      <c r="D1858" s="23"/>
      <c r="E1858" s="21"/>
      <c r="F1858" s="21"/>
      <c r="G1858" s="21"/>
    </row>
    <row r="1859" spans="1:7" outlineLevel="2">
      <c r="A1859" s="21"/>
      <c r="B1859" s="22"/>
      <c r="C1859" s="21"/>
      <c r="D1859" s="23"/>
      <c r="E1859" s="21"/>
      <c r="F1859" s="21"/>
      <c r="G1859" s="21"/>
    </row>
    <row r="1860" spans="1:7" outlineLevel="2">
      <c r="A1860" s="21"/>
      <c r="B1860" s="22"/>
      <c r="C1860" s="21"/>
      <c r="D1860" s="23"/>
      <c r="E1860" s="21"/>
      <c r="F1860" s="21"/>
      <c r="G1860" s="21"/>
    </row>
    <row r="1861" spans="1:7" outlineLevel="2">
      <c r="A1861" s="21"/>
      <c r="B1861" s="22"/>
      <c r="C1861" s="21"/>
      <c r="D1861" s="23"/>
      <c r="E1861" s="21"/>
      <c r="F1861" s="21"/>
      <c r="G1861" s="21"/>
    </row>
    <row r="1862" spans="1:7" outlineLevel="2">
      <c r="A1862" s="21"/>
      <c r="B1862" s="22"/>
      <c r="C1862" s="21"/>
      <c r="D1862" s="23"/>
      <c r="E1862" s="21"/>
      <c r="F1862" s="21"/>
      <c r="G1862" s="21"/>
    </row>
    <row r="1863" spans="1:7" outlineLevel="2">
      <c r="A1863" s="21"/>
      <c r="B1863" s="22"/>
      <c r="C1863" s="21"/>
      <c r="D1863" s="23"/>
      <c r="E1863" s="21"/>
      <c r="F1863" s="21"/>
      <c r="G1863" s="21"/>
    </row>
    <row r="1864" spans="1:7" outlineLevel="2">
      <c r="A1864" s="21"/>
      <c r="B1864" s="22"/>
      <c r="C1864" s="21"/>
      <c r="D1864" s="23"/>
      <c r="E1864" s="21"/>
      <c r="F1864" s="21"/>
      <c r="G1864" s="21"/>
    </row>
    <row r="1865" spans="1:7" outlineLevel="2">
      <c r="A1865" s="21"/>
      <c r="B1865" s="22"/>
      <c r="C1865" s="21"/>
      <c r="D1865" s="23"/>
      <c r="E1865" s="21"/>
      <c r="F1865" s="21"/>
      <c r="G1865" s="21"/>
    </row>
    <row r="1866" spans="1:7" outlineLevel="2">
      <c r="A1866" s="21"/>
      <c r="B1866" s="22"/>
      <c r="C1866" s="21"/>
      <c r="D1866" s="23"/>
      <c r="E1866" s="21"/>
      <c r="F1866" s="21"/>
      <c r="G1866" s="21"/>
    </row>
    <row r="1867" spans="1:7" outlineLevel="2">
      <c r="A1867" s="21"/>
      <c r="B1867" s="22"/>
      <c r="C1867" s="21"/>
      <c r="D1867" s="23"/>
      <c r="E1867" s="21"/>
      <c r="F1867" s="21"/>
      <c r="G1867" s="21"/>
    </row>
    <row r="1868" spans="1:7" outlineLevel="2">
      <c r="A1868" s="21"/>
      <c r="B1868" s="22"/>
      <c r="C1868" s="21"/>
      <c r="D1868" s="23"/>
      <c r="E1868" s="21"/>
      <c r="F1868" s="21"/>
      <c r="G1868" s="21"/>
    </row>
    <row r="1869" spans="1:7" outlineLevel="2">
      <c r="A1869" s="21"/>
      <c r="B1869" s="22"/>
      <c r="C1869" s="21"/>
      <c r="D1869" s="23"/>
      <c r="E1869" s="21"/>
      <c r="F1869" s="21"/>
      <c r="G1869" s="21"/>
    </row>
    <row r="1870" spans="1:7" outlineLevel="2">
      <c r="A1870" s="21"/>
      <c r="B1870" s="22"/>
      <c r="C1870" s="21"/>
      <c r="D1870" s="23"/>
      <c r="E1870" s="21"/>
      <c r="F1870" s="21"/>
      <c r="G1870" s="21"/>
    </row>
    <row r="1871" spans="1:7" outlineLevel="2">
      <c r="A1871" s="21"/>
      <c r="B1871" s="22"/>
      <c r="C1871" s="21"/>
      <c r="D1871" s="23"/>
      <c r="E1871" s="21"/>
      <c r="F1871" s="21"/>
      <c r="G1871" s="21"/>
    </row>
    <row r="1872" spans="1:7" outlineLevel="2">
      <c r="A1872" s="21"/>
      <c r="B1872" s="22"/>
      <c r="C1872" s="21"/>
      <c r="D1872" s="23"/>
      <c r="E1872" s="21"/>
      <c r="F1872" s="21"/>
      <c r="G1872" s="21"/>
    </row>
    <row r="1873" spans="1:7" outlineLevel="2">
      <c r="A1873" s="21"/>
      <c r="B1873" s="22"/>
      <c r="C1873" s="21"/>
      <c r="D1873" s="23"/>
      <c r="E1873" s="21"/>
      <c r="F1873" s="21"/>
      <c r="G1873" s="21"/>
    </row>
    <row r="1874" spans="1:7" outlineLevel="2">
      <c r="A1874" s="21"/>
      <c r="B1874" s="22"/>
      <c r="C1874" s="21"/>
      <c r="D1874" s="23"/>
      <c r="E1874" s="21"/>
      <c r="F1874" s="21"/>
      <c r="G1874" s="21"/>
    </row>
    <row r="1875" spans="1:7" outlineLevel="2">
      <c r="A1875" s="21"/>
      <c r="B1875" s="22"/>
      <c r="C1875" s="21"/>
      <c r="D1875" s="23"/>
      <c r="E1875" s="21"/>
      <c r="F1875" s="21"/>
      <c r="G1875" s="21"/>
    </row>
    <row r="1876" spans="1:7" outlineLevel="2">
      <c r="A1876" s="21"/>
      <c r="B1876" s="22"/>
      <c r="C1876" s="21"/>
      <c r="D1876" s="23"/>
      <c r="E1876" s="21"/>
      <c r="F1876" s="21"/>
      <c r="G1876" s="21"/>
    </row>
    <row r="1877" spans="1:7" outlineLevel="2">
      <c r="A1877" s="21"/>
      <c r="B1877" s="22"/>
      <c r="C1877" s="21"/>
      <c r="D1877" s="23"/>
      <c r="E1877" s="21"/>
      <c r="F1877" s="21"/>
      <c r="G1877" s="21"/>
    </row>
    <row r="1878" spans="1:7" outlineLevel="2">
      <c r="A1878" s="21"/>
      <c r="B1878" s="22"/>
      <c r="C1878" s="21"/>
      <c r="D1878" s="23"/>
      <c r="E1878" s="21"/>
      <c r="F1878" s="21"/>
      <c r="G1878" s="21"/>
    </row>
    <row r="1879" spans="1:7" outlineLevel="2">
      <c r="A1879" s="21"/>
      <c r="B1879" s="22"/>
      <c r="C1879" s="21"/>
      <c r="D1879" s="23"/>
      <c r="E1879" s="21"/>
      <c r="F1879" s="21"/>
      <c r="G1879" s="21"/>
    </row>
    <row r="1880" spans="1:7" outlineLevel="2">
      <c r="A1880" s="21"/>
      <c r="B1880" s="22"/>
      <c r="C1880" s="21"/>
      <c r="D1880" s="23"/>
      <c r="E1880" s="21"/>
      <c r="F1880" s="21"/>
      <c r="G1880" s="21"/>
    </row>
    <row r="1881" spans="1:7" outlineLevel="2">
      <c r="A1881" s="21"/>
      <c r="B1881" s="22"/>
      <c r="C1881" s="21"/>
      <c r="D1881" s="23"/>
      <c r="E1881" s="21"/>
      <c r="F1881" s="21"/>
      <c r="G1881" s="21"/>
    </row>
    <row r="1882" spans="1:7" outlineLevel="2">
      <c r="A1882" s="21"/>
      <c r="B1882" s="22"/>
      <c r="C1882" s="21"/>
      <c r="D1882" s="23"/>
      <c r="E1882" s="21"/>
      <c r="F1882" s="21"/>
      <c r="G1882" s="21"/>
    </row>
    <row r="1883" spans="1:7" outlineLevel="2">
      <c r="A1883" s="21"/>
      <c r="B1883" s="22"/>
      <c r="C1883" s="21"/>
      <c r="D1883" s="23"/>
      <c r="E1883" s="21"/>
      <c r="F1883" s="21"/>
      <c r="G1883" s="21"/>
    </row>
    <row r="1884" spans="1:7" outlineLevel="2">
      <c r="A1884" s="21"/>
      <c r="B1884" s="22"/>
      <c r="C1884" s="21"/>
      <c r="D1884" s="23"/>
      <c r="E1884" s="21"/>
      <c r="F1884" s="21"/>
      <c r="G1884" s="21"/>
    </row>
    <row r="1885" spans="1:7" outlineLevel="2">
      <c r="A1885" s="21"/>
      <c r="B1885" s="22"/>
      <c r="C1885" s="21"/>
      <c r="D1885" s="23"/>
      <c r="E1885" s="21"/>
      <c r="F1885" s="21"/>
      <c r="G1885" s="21"/>
    </row>
    <row r="1886" spans="1:7" outlineLevel="2">
      <c r="A1886" s="21"/>
      <c r="B1886" s="22"/>
      <c r="C1886" s="21"/>
      <c r="D1886" s="23"/>
      <c r="E1886" s="21"/>
      <c r="F1886" s="21"/>
      <c r="G1886" s="21"/>
    </row>
    <row r="1887" spans="1:7" outlineLevel="2">
      <c r="A1887" s="21"/>
      <c r="B1887" s="22"/>
      <c r="C1887" s="21"/>
      <c r="D1887" s="23"/>
      <c r="E1887" s="21"/>
      <c r="F1887" s="21"/>
      <c r="G1887" s="21"/>
    </row>
    <row r="1888" spans="1:7" outlineLevel="2">
      <c r="A1888" s="21"/>
      <c r="B1888" s="22"/>
      <c r="C1888" s="21"/>
      <c r="D1888" s="23"/>
      <c r="E1888" s="21"/>
      <c r="F1888" s="21"/>
      <c r="G1888" s="21"/>
    </row>
    <row r="1889" spans="1:7" outlineLevel="2">
      <c r="A1889" s="21"/>
      <c r="B1889" s="22"/>
      <c r="C1889" s="21"/>
      <c r="D1889" s="23"/>
      <c r="E1889" s="21"/>
      <c r="F1889" s="21"/>
      <c r="G1889" s="21"/>
    </row>
    <row r="1890" spans="1:7" outlineLevel="2">
      <c r="A1890" s="21"/>
      <c r="B1890" s="22"/>
      <c r="C1890" s="21"/>
      <c r="D1890" s="23"/>
      <c r="E1890" s="21"/>
      <c r="F1890" s="21"/>
      <c r="G1890" s="21"/>
    </row>
    <row r="1891" spans="1:7" outlineLevel="2">
      <c r="A1891" s="21"/>
      <c r="B1891" s="22"/>
      <c r="C1891" s="21"/>
      <c r="D1891" s="23"/>
      <c r="E1891" s="21"/>
      <c r="F1891" s="21"/>
      <c r="G1891" s="21"/>
    </row>
    <row r="1892" spans="1:7" outlineLevel="2">
      <c r="A1892" s="21"/>
      <c r="B1892" s="22"/>
      <c r="C1892" s="21"/>
      <c r="D1892" s="23"/>
      <c r="E1892" s="21"/>
      <c r="F1892" s="21"/>
      <c r="G1892" s="21"/>
    </row>
    <row r="1893" spans="1:7" outlineLevel="2">
      <c r="A1893" s="21"/>
      <c r="B1893" s="22"/>
      <c r="C1893" s="21"/>
      <c r="D1893" s="23"/>
      <c r="E1893" s="21"/>
      <c r="F1893" s="21"/>
      <c r="G1893" s="21"/>
    </row>
    <row r="1894" spans="1:7" outlineLevel="2">
      <c r="A1894" s="21"/>
      <c r="B1894" s="22"/>
      <c r="C1894" s="21"/>
      <c r="D1894" s="23"/>
      <c r="E1894" s="21"/>
      <c r="F1894" s="21"/>
      <c r="G1894" s="21"/>
    </row>
    <row r="1895" spans="1:7" outlineLevel="2">
      <c r="A1895" s="21"/>
      <c r="B1895" s="22"/>
      <c r="C1895" s="21"/>
      <c r="D1895" s="23"/>
      <c r="E1895" s="21"/>
      <c r="F1895" s="21"/>
      <c r="G1895" s="21"/>
    </row>
    <row r="1896" spans="1:7" outlineLevel="2">
      <c r="A1896" s="21"/>
      <c r="B1896" s="22"/>
      <c r="C1896" s="21"/>
      <c r="D1896" s="23"/>
      <c r="E1896" s="21"/>
      <c r="F1896" s="21"/>
      <c r="G1896" s="21"/>
    </row>
    <row r="1897" spans="1:7" outlineLevel="2">
      <c r="A1897" s="21"/>
      <c r="B1897" s="22"/>
      <c r="C1897" s="21"/>
      <c r="D1897" s="23"/>
      <c r="E1897" s="21"/>
      <c r="F1897" s="21"/>
      <c r="G1897" s="21"/>
    </row>
    <row r="1898" spans="1:7" outlineLevel="2">
      <c r="A1898" s="21"/>
      <c r="B1898" s="22"/>
      <c r="C1898" s="21"/>
      <c r="D1898" s="23"/>
      <c r="E1898" s="21"/>
      <c r="F1898" s="21"/>
      <c r="G1898" s="21"/>
    </row>
    <row r="1899" spans="1:7" outlineLevel="2">
      <c r="A1899" s="21"/>
      <c r="B1899" s="22"/>
      <c r="C1899" s="21"/>
      <c r="D1899" s="23"/>
      <c r="E1899" s="21"/>
      <c r="F1899" s="21"/>
      <c r="G1899" s="21"/>
    </row>
    <row r="1900" spans="1:7" outlineLevel="2">
      <c r="A1900" s="21"/>
      <c r="B1900" s="22"/>
      <c r="C1900" s="21"/>
      <c r="D1900" s="23"/>
      <c r="E1900" s="21"/>
      <c r="F1900" s="21"/>
      <c r="G1900" s="21"/>
    </row>
    <row r="1901" spans="1:7" outlineLevel="2">
      <c r="A1901" s="21"/>
      <c r="B1901" s="22"/>
      <c r="C1901" s="21"/>
      <c r="D1901" s="23"/>
      <c r="E1901" s="21"/>
      <c r="F1901" s="21"/>
      <c r="G1901" s="21"/>
    </row>
    <row r="1902" spans="1:7" outlineLevel="2">
      <c r="A1902" s="21"/>
      <c r="B1902" s="22"/>
      <c r="C1902" s="21"/>
      <c r="D1902" s="23"/>
      <c r="E1902" s="21"/>
      <c r="F1902" s="21"/>
      <c r="G1902" s="21"/>
    </row>
    <row r="1903" spans="1:7" outlineLevel="2">
      <c r="A1903" s="21"/>
      <c r="B1903" s="22"/>
      <c r="C1903" s="21"/>
      <c r="D1903" s="23"/>
      <c r="E1903" s="21"/>
      <c r="F1903" s="21"/>
      <c r="G1903" s="21"/>
    </row>
    <row r="1904" spans="1:7" outlineLevel="2">
      <c r="A1904" s="21"/>
      <c r="B1904" s="22"/>
      <c r="C1904" s="21"/>
      <c r="D1904" s="23"/>
      <c r="E1904" s="21"/>
      <c r="F1904" s="21"/>
      <c r="G1904" s="21"/>
    </row>
    <row r="1905" spans="1:7" outlineLevel="2">
      <c r="A1905" s="21"/>
      <c r="B1905" s="22"/>
      <c r="C1905" s="21"/>
      <c r="D1905" s="23"/>
      <c r="E1905" s="21"/>
      <c r="F1905" s="21"/>
      <c r="G1905" s="21"/>
    </row>
    <row r="1906" spans="1:7" outlineLevel="2">
      <c r="A1906" s="21"/>
      <c r="B1906" s="22"/>
      <c r="C1906" s="21"/>
      <c r="D1906" s="23"/>
      <c r="E1906" s="21"/>
      <c r="F1906" s="21"/>
      <c r="G1906" s="21"/>
    </row>
    <row r="1907" spans="1:7" outlineLevel="2">
      <c r="A1907" s="21"/>
      <c r="B1907" s="22"/>
      <c r="C1907" s="21"/>
      <c r="D1907" s="23"/>
      <c r="E1907" s="21"/>
      <c r="F1907" s="21"/>
      <c r="G1907" s="21"/>
    </row>
    <row r="1908" spans="1:7" outlineLevel="2">
      <c r="A1908" s="21"/>
      <c r="B1908" s="22"/>
      <c r="C1908" s="21"/>
      <c r="D1908" s="23"/>
      <c r="E1908" s="21"/>
      <c r="F1908" s="21"/>
      <c r="G1908" s="21"/>
    </row>
    <row r="1909" spans="1:7" outlineLevel="2">
      <c r="A1909" s="21"/>
      <c r="B1909" s="22"/>
      <c r="C1909" s="21"/>
      <c r="D1909" s="23"/>
      <c r="E1909" s="21"/>
      <c r="F1909" s="21"/>
      <c r="G1909" s="21"/>
    </row>
    <row r="1910" spans="1:7" outlineLevel="2">
      <c r="A1910" s="21"/>
      <c r="B1910" s="22"/>
      <c r="C1910" s="21"/>
      <c r="D1910" s="23"/>
      <c r="E1910" s="21"/>
      <c r="F1910" s="21"/>
      <c r="G1910" s="21"/>
    </row>
    <row r="1911" spans="1:7" outlineLevel="2">
      <c r="A1911" s="21"/>
      <c r="B1911" s="22"/>
      <c r="C1911" s="21"/>
      <c r="D1911" s="23"/>
      <c r="E1911" s="21"/>
      <c r="F1911" s="21"/>
      <c r="G1911" s="21"/>
    </row>
    <row r="1912" spans="1:7" outlineLevel="2">
      <c r="A1912" s="21"/>
      <c r="B1912" s="22"/>
      <c r="C1912" s="21"/>
      <c r="D1912" s="23"/>
      <c r="E1912" s="21"/>
      <c r="F1912" s="21"/>
      <c r="G1912" s="21"/>
    </row>
    <row r="1913" spans="1:7" outlineLevel="2">
      <c r="A1913" s="21"/>
      <c r="B1913" s="22"/>
      <c r="C1913" s="21"/>
      <c r="D1913" s="23"/>
      <c r="E1913" s="21"/>
      <c r="F1913" s="21"/>
      <c r="G1913" s="21"/>
    </row>
    <row r="1914" spans="1:7" outlineLevel="2">
      <c r="A1914" s="21"/>
      <c r="B1914" s="22"/>
      <c r="C1914" s="21"/>
      <c r="D1914" s="23"/>
      <c r="E1914" s="21"/>
      <c r="F1914" s="21"/>
      <c r="G1914" s="21"/>
    </row>
    <row r="1915" spans="1:7" outlineLevel="2">
      <c r="A1915" s="21"/>
      <c r="B1915" s="22"/>
      <c r="C1915" s="21"/>
      <c r="D1915" s="23"/>
      <c r="E1915" s="21"/>
      <c r="F1915" s="21"/>
      <c r="G1915" s="21"/>
    </row>
    <row r="1916" spans="1:7" outlineLevel="2">
      <c r="A1916" s="21"/>
      <c r="B1916" s="22"/>
      <c r="C1916" s="21"/>
      <c r="D1916" s="23"/>
      <c r="E1916" s="21"/>
      <c r="F1916" s="21"/>
      <c r="G1916" s="21"/>
    </row>
    <row r="1917" spans="1:7" outlineLevel="2">
      <c r="A1917" s="21"/>
      <c r="B1917" s="22"/>
      <c r="C1917" s="21"/>
      <c r="D1917" s="23"/>
      <c r="E1917" s="21"/>
      <c r="F1917" s="21"/>
      <c r="G1917" s="21"/>
    </row>
    <row r="1918" spans="1:7" outlineLevel="2">
      <c r="A1918" s="21"/>
      <c r="B1918" s="22"/>
      <c r="C1918" s="21"/>
      <c r="D1918" s="23"/>
      <c r="E1918" s="21"/>
      <c r="F1918" s="21"/>
      <c r="G1918" s="21"/>
    </row>
    <row r="1919" spans="1:7" outlineLevel="2">
      <c r="A1919" s="21"/>
      <c r="B1919" s="22"/>
      <c r="C1919" s="21"/>
      <c r="D1919" s="23"/>
      <c r="E1919" s="21"/>
      <c r="F1919" s="21"/>
      <c r="G1919" s="21"/>
    </row>
    <row r="1920" spans="1:7" outlineLevel="2">
      <c r="A1920" s="21"/>
      <c r="B1920" s="22"/>
      <c r="C1920" s="21"/>
      <c r="D1920" s="23"/>
      <c r="E1920" s="21"/>
      <c r="F1920" s="21"/>
      <c r="G1920" s="21"/>
    </row>
    <row r="1921" spans="1:7" outlineLevel="2">
      <c r="A1921" s="21"/>
      <c r="B1921" s="22"/>
      <c r="C1921" s="21"/>
      <c r="D1921" s="23"/>
      <c r="E1921" s="21"/>
      <c r="F1921" s="21"/>
      <c r="G1921" s="21"/>
    </row>
    <row r="1922" spans="1:7" outlineLevel="2">
      <c r="A1922" s="21"/>
      <c r="B1922" s="22"/>
      <c r="C1922" s="21"/>
      <c r="D1922" s="23"/>
      <c r="E1922" s="21"/>
      <c r="F1922" s="21"/>
      <c r="G1922" s="21"/>
    </row>
    <row r="1923" spans="1:7" outlineLevel="2">
      <c r="A1923" s="21"/>
      <c r="B1923" s="22"/>
      <c r="C1923" s="21"/>
      <c r="D1923" s="23"/>
      <c r="E1923" s="21"/>
      <c r="F1923" s="21"/>
      <c r="G1923" s="21"/>
    </row>
    <row r="1924" spans="1:7" outlineLevel="2">
      <c r="A1924" s="21"/>
      <c r="B1924" s="22"/>
      <c r="C1924" s="21"/>
      <c r="D1924" s="23"/>
      <c r="E1924" s="21"/>
      <c r="F1924" s="21"/>
      <c r="G1924" s="21"/>
    </row>
    <row r="1925" spans="1:7" outlineLevel="2">
      <c r="A1925" s="21"/>
      <c r="B1925" s="22"/>
      <c r="C1925" s="21"/>
      <c r="D1925" s="23"/>
      <c r="E1925" s="21"/>
      <c r="F1925" s="21"/>
      <c r="G1925" s="21"/>
    </row>
    <row r="1926" spans="1:7" outlineLevel="2">
      <c r="A1926" s="21"/>
      <c r="B1926" s="22"/>
      <c r="C1926" s="21"/>
      <c r="D1926" s="23"/>
      <c r="E1926" s="21"/>
      <c r="F1926" s="21"/>
      <c r="G1926" s="21"/>
    </row>
    <row r="1927" spans="1:7" outlineLevel="2">
      <c r="A1927" s="21"/>
      <c r="B1927" s="22"/>
      <c r="C1927" s="21"/>
      <c r="D1927" s="23"/>
      <c r="E1927" s="21"/>
      <c r="F1927" s="21"/>
      <c r="G1927" s="21"/>
    </row>
    <row r="1928" spans="1:7" outlineLevel="2">
      <c r="A1928" s="21"/>
      <c r="B1928" s="22"/>
      <c r="C1928" s="21"/>
      <c r="D1928" s="23"/>
      <c r="E1928" s="21"/>
      <c r="F1928" s="21"/>
      <c r="G1928" s="21"/>
    </row>
    <row r="1929" spans="1:7" outlineLevel="2">
      <c r="A1929" s="21"/>
      <c r="B1929" s="22"/>
      <c r="C1929" s="21"/>
      <c r="D1929" s="23"/>
      <c r="E1929" s="21"/>
      <c r="F1929" s="21"/>
      <c r="G1929" s="21"/>
    </row>
    <row r="1930" spans="1:7" outlineLevel="2">
      <c r="A1930" s="21"/>
      <c r="B1930" s="22"/>
      <c r="C1930" s="21"/>
      <c r="D1930" s="23"/>
      <c r="E1930" s="21"/>
      <c r="F1930" s="21"/>
      <c r="G1930" s="21"/>
    </row>
    <row r="1931" spans="1:7" outlineLevel="2">
      <c r="A1931" s="21"/>
      <c r="B1931" s="22"/>
      <c r="C1931" s="21"/>
      <c r="D1931" s="23"/>
      <c r="E1931" s="21"/>
      <c r="F1931" s="21"/>
      <c r="G1931" s="21"/>
    </row>
    <row r="1932" spans="1:7" outlineLevel="2">
      <c r="A1932" s="21"/>
      <c r="B1932" s="22"/>
      <c r="C1932" s="21"/>
      <c r="D1932" s="23"/>
      <c r="E1932" s="21"/>
      <c r="F1932" s="21"/>
      <c r="G1932" s="21"/>
    </row>
    <row r="1933" spans="1:7" outlineLevel="2">
      <c r="A1933" s="21"/>
      <c r="B1933" s="22"/>
      <c r="C1933" s="21"/>
      <c r="D1933" s="23"/>
      <c r="E1933" s="21"/>
      <c r="F1933" s="21"/>
      <c r="G1933" s="21"/>
    </row>
    <row r="1934" spans="1:7" outlineLevel="2">
      <c r="A1934" s="21"/>
      <c r="B1934" s="22"/>
      <c r="C1934" s="21"/>
      <c r="D1934" s="23"/>
      <c r="E1934" s="21"/>
      <c r="F1934" s="21"/>
      <c r="G1934" s="21"/>
    </row>
    <row r="1935" spans="1:7" outlineLevel="2">
      <c r="A1935" s="21"/>
      <c r="B1935" s="22"/>
      <c r="C1935" s="21"/>
      <c r="D1935" s="23"/>
      <c r="E1935" s="21"/>
      <c r="F1935" s="21"/>
      <c r="G1935" s="21"/>
    </row>
    <row r="1936" spans="1:7" outlineLevel="2">
      <c r="A1936" s="21"/>
      <c r="B1936" s="22"/>
      <c r="C1936" s="21"/>
      <c r="D1936" s="23"/>
      <c r="E1936" s="21"/>
      <c r="F1936" s="21"/>
      <c r="G1936" s="21"/>
    </row>
    <row r="1937" spans="1:7" outlineLevel="2">
      <c r="A1937" s="21"/>
      <c r="B1937" s="22"/>
      <c r="C1937" s="21"/>
      <c r="D1937" s="23"/>
      <c r="E1937" s="21"/>
      <c r="F1937" s="21"/>
      <c r="G1937" s="21"/>
    </row>
    <row r="1938" spans="1:7" outlineLevel="2">
      <c r="A1938" s="21"/>
      <c r="B1938" s="22"/>
      <c r="C1938" s="21"/>
      <c r="D1938" s="23"/>
      <c r="E1938" s="21"/>
      <c r="F1938" s="21"/>
      <c r="G1938" s="21"/>
    </row>
    <row r="1939" spans="1:7" outlineLevel="2">
      <c r="A1939" s="21"/>
      <c r="B1939" s="22"/>
      <c r="C1939" s="21"/>
      <c r="D1939" s="23"/>
      <c r="E1939" s="21"/>
      <c r="F1939" s="21"/>
      <c r="G1939" s="21"/>
    </row>
    <row r="1940" spans="1:7" outlineLevel="2">
      <c r="A1940" s="21"/>
      <c r="B1940" s="22"/>
      <c r="C1940" s="21"/>
      <c r="D1940" s="23"/>
      <c r="E1940" s="21"/>
      <c r="F1940" s="21"/>
      <c r="G1940" s="21"/>
    </row>
    <row r="1941" spans="1:7" outlineLevel="2">
      <c r="A1941" s="21"/>
      <c r="B1941" s="22"/>
      <c r="C1941" s="21"/>
      <c r="D1941" s="23"/>
      <c r="E1941" s="21"/>
      <c r="F1941" s="21"/>
      <c r="G1941" s="21"/>
    </row>
    <row r="1942" spans="1:7" outlineLevel="2">
      <c r="A1942" s="21"/>
      <c r="B1942" s="22"/>
      <c r="C1942" s="21"/>
      <c r="D1942" s="23"/>
      <c r="E1942" s="21"/>
      <c r="F1942" s="21"/>
      <c r="G1942" s="21"/>
    </row>
    <row r="1943" spans="1:7" outlineLevel="2">
      <c r="A1943" s="21"/>
      <c r="B1943" s="22"/>
      <c r="C1943" s="21"/>
      <c r="D1943" s="23"/>
      <c r="E1943" s="21"/>
      <c r="F1943" s="21"/>
      <c r="G1943" s="21"/>
    </row>
    <row r="1944" spans="1:7" outlineLevel="2">
      <c r="A1944" s="21"/>
      <c r="B1944" s="22"/>
      <c r="C1944" s="21"/>
      <c r="D1944" s="23"/>
      <c r="E1944" s="21"/>
      <c r="F1944" s="21"/>
      <c r="G1944" s="21"/>
    </row>
    <row r="1945" spans="1:7" outlineLevel="2">
      <c r="A1945" s="21"/>
      <c r="B1945" s="22"/>
      <c r="C1945" s="21"/>
      <c r="D1945" s="23"/>
      <c r="E1945" s="21"/>
      <c r="F1945" s="21"/>
      <c r="G1945" s="21"/>
    </row>
    <row r="1946" spans="1:7" outlineLevel="2">
      <c r="A1946" s="21"/>
      <c r="B1946" s="22"/>
      <c r="C1946" s="21"/>
      <c r="D1946" s="23"/>
      <c r="E1946" s="21"/>
      <c r="F1946" s="21"/>
      <c r="G1946" s="21"/>
    </row>
    <row r="1947" spans="1:7" outlineLevel="2">
      <c r="A1947" s="21"/>
      <c r="B1947" s="22"/>
      <c r="C1947" s="21"/>
      <c r="D1947" s="23"/>
      <c r="E1947" s="21"/>
      <c r="F1947" s="21"/>
      <c r="G1947" s="21"/>
    </row>
    <row r="1948" spans="1:7" outlineLevel="2">
      <c r="A1948" s="21"/>
      <c r="B1948" s="22"/>
      <c r="C1948" s="21"/>
      <c r="D1948" s="23"/>
      <c r="E1948" s="21"/>
      <c r="F1948" s="21"/>
      <c r="G1948" s="21"/>
    </row>
    <row r="1949" spans="1:7" outlineLevel="2">
      <c r="A1949" s="21"/>
      <c r="B1949" s="22"/>
      <c r="C1949" s="21"/>
      <c r="D1949" s="23"/>
      <c r="E1949" s="21"/>
      <c r="F1949" s="21"/>
      <c r="G1949" s="21"/>
    </row>
    <row r="1950" spans="1:7" outlineLevel="2">
      <c r="A1950" s="21"/>
      <c r="B1950" s="22"/>
      <c r="C1950" s="21"/>
      <c r="D1950" s="23"/>
      <c r="E1950" s="21"/>
      <c r="F1950" s="21"/>
      <c r="G1950" s="21"/>
    </row>
    <row r="1951" spans="1:7" outlineLevel="2">
      <c r="A1951" s="21"/>
      <c r="B1951" s="22"/>
      <c r="C1951" s="21"/>
      <c r="D1951" s="23"/>
      <c r="E1951" s="21"/>
      <c r="F1951" s="21"/>
      <c r="G1951" s="21"/>
    </row>
    <row r="1952" spans="1:7" outlineLevel="2">
      <c r="A1952" s="21"/>
      <c r="B1952" s="22"/>
      <c r="C1952" s="21"/>
      <c r="D1952" s="23"/>
      <c r="E1952" s="21"/>
      <c r="F1952" s="21"/>
      <c r="G1952" s="21"/>
    </row>
    <row r="1953" spans="1:7" outlineLevel="2">
      <c r="A1953" s="21"/>
      <c r="B1953" s="22"/>
      <c r="C1953" s="21"/>
      <c r="D1953" s="23"/>
      <c r="E1953" s="21"/>
      <c r="F1953" s="21"/>
      <c r="G1953" s="21"/>
    </row>
    <row r="1954" spans="1:7" outlineLevel="2">
      <c r="A1954" s="21"/>
      <c r="B1954" s="22"/>
      <c r="C1954" s="21"/>
      <c r="D1954" s="23"/>
      <c r="E1954" s="21"/>
      <c r="F1954" s="21"/>
      <c r="G1954" s="21"/>
    </row>
    <row r="1955" spans="1:7" outlineLevel="2">
      <c r="A1955" s="21"/>
      <c r="B1955" s="22"/>
      <c r="C1955" s="21"/>
      <c r="D1955" s="23"/>
      <c r="E1955" s="21"/>
      <c r="F1955" s="21"/>
      <c r="G1955" s="21"/>
    </row>
    <row r="1956" spans="1:7" outlineLevel="2">
      <c r="A1956" s="21"/>
      <c r="B1956" s="22"/>
      <c r="C1956" s="21"/>
      <c r="D1956" s="23"/>
      <c r="E1956" s="21"/>
      <c r="F1956" s="21"/>
      <c r="G1956" s="21"/>
    </row>
    <row r="1957" spans="1:7" outlineLevel="2">
      <c r="A1957" s="21"/>
      <c r="B1957" s="22"/>
      <c r="C1957" s="21"/>
      <c r="D1957" s="23"/>
      <c r="E1957" s="21"/>
      <c r="F1957" s="21"/>
      <c r="G1957" s="21"/>
    </row>
    <row r="1958" spans="1:7" outlineLevel="2">
      <c r="A1958" s="21"/>
      <c r="B1958" s="22"/>
      <c r="C1958" s="21"/>
      <c r="D1958" s="23"/>
      <c r="E1958" s="21"/>
      <c r="F1958" s="21"/>
      <c r="G1958" s="21"/>
    </row>
    <row r="1959" spans="1:7" outlineLevel="2">
      <c r="A1959" s="21"/>
      <c r="B1959" s="22"/>
      <c r="C1959" s="21"/>
      <c r="D1959" s="23"/>
      <c r="E1959" s="21"/>
      <c r="F1959" s="21"/>
      <c r="G1959" s="21"/>
    </row>
    <row r="1960" spans="1:7" outlineLevel="2">
      <c r="A1960" s="21"/>
      <c r="B1960" s="22"/>
      <c r="C1960" s="21"/>
      <c r="D1960" s="23"/>
      <c r="E1960" s="21"/>
      <c r="F1960" s="21"/>
      <c r="G1960" s="21"/>
    </row>
    <row r="1961" spans="1:7" outlineLevel="2">
      <c r="A1961" s="21"/>
      <c r="B1961" s="22"/>
      <c r="C1961" s="21"/>
      <c r="D1961" s="23"/>
      <c r="E1961" s="21"/>
      <c r="F1961" s="21"/>
      <c r="G1961" s="21"/>
    </row>
    <row r="1962" spans="1:7" outlineLevel="2">
      <c r="A1962" s="21"/>
      <c r="B1962" s="22"/>
      <c r="C1962" s="21"/>
      <c r="D1962" s="23"/>
      <c r="E1962" s="21"/>
      <c r="F1962" s="21"/>
      <c r="G1962" s="21"/>
    </row>
    <row r="1963" spans="1:7" outlineLevel="2">
      <c r="A1963" s="21"/>
      <c r="B1963" s="22"/>
      <c r="C1963" s="21"/>
      <c r="D1963" s="23"/>
      <c r="E1963" s="21"/>
      <c r="F1963" s="21"/>
      <c r="G1963" s="21"/>
    </row>
    <row r="1964" spans="1:7" outlineLevel="2">
      <c r="A1964" s="21"/>
      <c r="B1964" s="22"/>
      <c r="C1964" s="21"/>
      <c r="D1964" s="23"/>
      <c r="E1964" s="21"/>
      <c r="F1964" s="21"/>
      <c r="G1964" s="21"/>
    </row>
    <row r="1965" spans="1:7" outlineLevel="2">
      <c r="A1965" s="21"/>
      <c r="B1965" s="22"/>
      <c r="C1965" s="21"/>
      <c r="D1965" s="23"/>
      <c r="E1965" s="21"/>
      <c r="F1965" s="21"/>
      <c r="G1965" s="21"/>
    </row>
    <row r="1966" spans="1:7" outlineLevel="2">
      <c r="A1966" s="21"/>
      <c r="B1966" s="22"/>
      <c r="C1966" s="21"/>
      <c r="D1966" s="23"/>
      <c r="E1966" s="21"/>
      <c r="F1966" s="21"/>
      <c r="G1966" s="21"/>
    </row>
    <row r="1967" spans="1:7" outlineLevel="2">
      <c r="A1967" s="21"/>
      <c r="B1967" s="22"/>
      <c r="C1967" s="21"/>
      <c r="D1967" s="23"/>
      <c r="E1967" s="21"/>
      <c r="F1967" s="21"/>
      <c r="G1967" s="21"/>
    </row>
    <row r="1968" spans="1:7" outlineLevel="2">
      <c r="A1968" s="21"/>
      <c r="B1968" s="22"/>
      <c r="C1968" s="21"/>
      <c r="D1968" s="23"/>
      <c r="E1968" s="21"/>
      <c r="F1968" s="21"/>
      <c r="G1968" s="21"/>
    </row>
    <row r="1969" spans="1:7" outlineLevel="2">
      <c r="A1969" s="21"/>
      <c r="B1969" s="22"/>
      <c r="C1969" s="21"/>
      <c r="D1969" s="23"/>
      <c r="E1969" s="21"/>
      <c r="F1969" s="21"/>
      <c r="G1969" s="21"/>
    </row>
    <row r="1970" spans="1:7" outlineLevel="2">
      <c r="A1970" s="21"/>
      <c r="B1970" s="22"/>
      <c r="C1970" s="21"/>
      <c r="D1970" s="23"/>
      <c r="E1970" s="21"/>
      <c r="F1970" s="21"/>
      <c r="G1970" s="21"/>
    </row>
    <row r="1971" spans="1:7" outlineLevel="2">
      <c r="A1971" s="21"/>
      <c r="B1971" s="22"/>
      <c r="C1971" s="21"/>
      <c r="D1971" s="23"/>
      <c r="E1971" s="21"/>
      <c r="F1971" s="21"/>
      <c r="G1971" s="21"/>
    </row>
    <row r="1972" spans="1:7" outlineLevel="2">
      <c r="A1972" s="21"/>
      <c r="B1972" s="22"/>
      <c r="C1972" s="21"/>
      <c r="D1972" s="23"/>
      <c r="E1972" s="21"/>
      <c r="F1972" s="21"/>
      <c r="G1972" s="21"/>
    </row>
    <row r="1973" spans="1:7" outlineLevel="2">
      <c r="A1973" s="21"/>
      <c r="B1973" s="22"/>
      <c r="C1973" s="21"/>
      <c r="D1973" s="23"/>
      <c r="E1973" s="21"/>
      <c r="F1973" s="21"/>
      <c r="G1973" s="21"/>
    </row>
    <row r="1974" spans="1:7" outlineLevel="2">
      <c r="A1974" s="21"/>
      <c r="B1974" s="22"/>
      <c r="C1974" s="21"/>
      <c r="D1974" s="23"/>
      <c r="E1974" s="21"/>
      <c r="F1974" s="21"/>
      <c r="G1974" s="21"/>
    </row>
    <row r="1975" spans="1:7" outlineLevel="2">
      <c r="A1975" s="21"/>
      <c r="B1975" s="22"/>
      <c r="C1975" s="21"/>
      <c r="D1975" s="23"/>
      <c r="E1975" s="21"/>
      <c r="F1975" s="21"/>
      <c r="G1975" s="21"/>
    </row>
    <row r="1976" spans="1:7" outlineLevel="2">
      <c r="A1976" s="21"/>
      <c r="B1976" s="22"/>
      <c r="C1976" s="21"/>
      <c r="D1976" s="23"/>
      <c r="E1976" s="21"/>
      <c r="F1976" s="21"/>
      <c r="G1976" s="21"/>
    </row>
    <row r="1977" spans="1:7" outlineLevel="2">
      <c r="A1977" s="21"/>
      <c r="B1977" s="22"/>
      <c r="C1977" s="21"/>
      <c r="D1977" s="23"/>
      <c r="E1977" s="21"/>
      <c r="F1977" s="21"/>
      <c r="G1977" s="21"/>
    </row>
    <row r="1978" spans="1:7" outlineLevel="2">
      <c r="A1978" s="21"/>
      <c r="B1978" s="22"/>
      <c r="C1978" s="21"/>
      <c r="D1978" s="23"/>
      <c r="E1978" s="21"/>
      <c r="F1978" s="21"/>
      <c r="G1978" s="21"/>
    </row>
    <row r="1979" spans="1:7" outlineLevel="2">
      <c r="A1979" s="21"/>
      <c r="B1979" s="22"/>
      <c r="C1979" s="21"/>
      <c r="D1979" s="23"/>
      <c r="E1979" s="21"/>
      <c r="F1979" s="21"/>
      <c r="G1979" s="21"/>
    </row>
    <row r="1980" spans="1:7" outlineLevel="2">
      <c r="A1980" s="21"/>
      <c r="B1980" s="22"/>
      <c r="C1980" s="21"/>
      <c r="D1980" s="23"/>
      <c r="E1980" s="21"/>
      <c r="F1980" s="21"/>
      <c r="G1980" s="21"/>
    </row>
    <row r="1981" spans="1:7" outlineLevel="2">
      <c r="A1981" s="21"/>
      <c r="B1981" s="22"/>
      <c r="C1981" s="21"/>
      <c r="D1981" s="23"/>
      <c r="E1981" s="21"/>
      <c r="F1981" s="21"/>
      <c r="G1981" s="21"/>
    </row>
    <row r="1982" spans="1:7" outlineLevel="2">
      <c r="A1982" s="21"/>
      <c r="B1982" s="22"/>
      <c r="C1982" s="21"/>
      <c r="D1982" s="23"/>
      <c r="E1982" s="21"/>
      <c r="F1982" s="21"/>
      <c r="G1982" s="21"/>
    </row>
    <row r="1983" spans="1:7" outlineLevel="2">
      <c r="A1983" s="21"/>
      <c r="B1983" s="22"/>
      <c r="C1983" s="21"/>
      <c r="D1983" s="23"/>
      <c r="E1983" s="21"/>
      <c r="F1983" s="21"/>
      <c r="G1983" s="21"/>
    </row>
    <row r="1984" spans="1:7" outlineLevel="2">
      <c r="A1984" s="21"/>
      <c r="B1984" s="22"/>
      <c r="C1984" s="21"/>
      <c r="D1984" s="23"/>
      <c r="E1984" s="21"/>
      <c r="F1984" s="21"/>
      <c r="G1984" s="21"/>
    </row>
    <row r="1985" spans="1:7" outlineLevel="2">
      <c r="A1985" s="21"/>
      <c r="B1985" s="22"/>
      <c r="C1985" s="21"/>
      <c r="D1985" s="23"/>
      <c r="E1985" s="21"/>
      <c r="F1985" s="21"/>
      <c r="G1985" s="21"/>
    </row>
    <row r="1986" spans="1:7" outlineLevel="2">
      <c r="A1986" s="21"/>
      <c r="B1986" s="22"/>
      <c r="C1986" s="21"/>
      <c r="D1986" s="23"/>
      <c r="E1986" s="21"/>
      <c r="F1986" s="21"/>
      <c r="G1986" s="21"/>
    </row>
    <row r="1987" spans="1:7" outlineLevel="2">
      <c r="A1987" s="21"/>
      <c r="B1987" s="22"/>
      <c r="C1987" s="21"/>
      <c r="D1987" s="23"/>
      <c r="E1987" s="21"/>
      <c r="F1987" s="21"/>
      <c r="G1987" s="21"/>
    </row>
    <row r="1988" spans="1:7" outlineLevel="2">
      <c r="A1988" s="21"/>
      <c r="B1988" s="22"/>
      <c r="C1988" s="21"/>
      <c r="D1988" s="23"/>
      <c r="E1988" s="21"/>
      <c r="F1988" s="21"/>
      <c r="G1988" s="21"/>
    </row>
    <row r="1989" spans="1:7" outlineLevel="2">
      <c r="A1989" s="21"/>
      <c r="B1989" s="22"/>
      <c r="C1989" s="21"/>
      <c r="D1989" s="23"/>
      <c r="E1989" s="21"/>
      <c r="F1989" s="21"/>
      <c r="G1989" s="21"/>
    </row>
    <row r="1990" spans="1:7" outlineLevel="2">
      <c r="A1990" s="21"/>
      <c r="B1990" s="22"/>
      <c r="C1990" s="21"/>
      <c r="D1990" s="23"/>
      <c r="E1990" s="21"/>
      <c r="F1990" s="21"/>
      <c r="G1990" s="21"/>
    </row>
    <row r="1991" spans="1:7" outlineLevel="2">
      <c r="A1991" s="21"/>
      <c r="B1991" s="22"/>
      <c r="C1991" s="21"/>
      <c r="D1991" s="23"/>
      <c r="E1991" s="21"/>
      <c r="F1991" s="21"/>
      <c r="G1991" s="21"/>
    </row>
    <row r="1992" spans="1:7" outlineLevel="2">
      <c r="A1992" s="21"/>
      <c r="B1992" s="22"/>
      <c r="C1992" s="21"/>
      <c r="D1992" s="23"/>
      <c r="E1992" s="21"/>
      <c r="F1992" s="21"/>
      <c r="G1992" s="21"/>
    </row>
    <row r="1993" spans="1:7" outlineLevel="2">
      <c r="A1993" s="21"/>
      <c r="B1993" s="22"/>
      <c r="C1993" s="21"/>
      <c r="D1993" s="23"/>
      <c r="E1993" s="21"/>
      <c r="F1993" s="21"/>
      <c r="G1993" s="21"/>
    </row>
    <row r="1994" spans="1:7" outlineLevel="2">
      <c r="A1994" s="21"/>
      <c r="B1994" s="22"/>
      <c r="C1994" s="21"/>
      <c r="D1994" s="23"/>
      <c r="E1994" s="21"/>
      <c r="F1994" s="21"/>
      <c r="G1994" s="21"/>
    </row>
    <row r="1995" spans="1:7" outlineLevel="2">
      <c r="A1995" s="21"/>
      <c r="B1995" s="22"/>
      <c r="C1995" s="21"/>
      <c r="D1995" s="23"/>
      <c r="E1995" s="21"/>
      <c r="F1995" s="21"/>
      <c r="G1995" s="21"/>
    </row>
    <row r="1996" spans="1:7" outlineLevel="2">
      <c r="A1996" s="21"/>
      <c r="B1996" s="22"/>
      <c r="C1996" s="21"/>
      <c r="D1996" s="23"/>
      <c r="E1996" s="21"/>
      <c r="F1996" s="21"/>
      <c r="G1996" s="21"/>
    </row>
    <row r="1997" spans="1:7" outlineLevel="2">
      <c r="A1997" s="21"/>
      <c r="B1997" s="22"/>
      <c r="C1997" s="21"/>
      <c r="D1997" s="23"/>
      <c r="E1997" s="21"/>
      <c r="F1997" s="21"/>
      <c r="G1997" s="21"/>
    </row>
    <row r="1998" spans="1:7" outlineLevel="2">
      <c r="A1998" s="21"/>
      <c r="B1998" s="22"/>
      <c r="C1998" s="21"/>
      <c r="D1998" s="23"/>
      <c r="E1998" s="21"/>
      <c r="F1998" s="21"/>
      <c r="G1998" s="21"/>
    </row>
    <row r="1999" spans="1:7" outlineLevel="2">
      <c r="A1999" s="21"/>
      <c r="B1999" s="22"/>
      <c r="C1999" s="21"/>
      <c r="D1999" s="23"/>
      <c r="E1999" s="21"/>
      <c r="F1999" s="21"/>
      <c r="G1999" s="21"/>
    </row>
    <row r="2000" spans="1:7" outlineLevel="2">
      <c r="A2000" s="21"/>
      <c r="B2000" s="22"/>
      <c r="C2000" s="21"/>
      <c r="D2000" s="23"/>
      <c r="E2000" s="21"/>
      <c r="F2000" s="21"/>
      <c r="G2000" s="21"/>
    </row>
    <row r="2001" spans="1:7" outlineLevel="2">
      <c r="A2001" s="21"/>
      <c r="B2001" s="22"/>
      <c r="C2001" s="21"/>
      <c r="D2001" s="23"/>
      <c r="E2001" s="21"/>
      <c r="F2001" s="21"/>
      <c r="G2001" s="21"/>
    </row>
    <row r="2002" spans="1:7" outlineLevel="2">
      <c r="A2002" s="21"/>
      <c r="B2002" s="22"/>
      <c r="C2002" s="21"/>
      <c r="D2002" s="23"/>
      <c r="E2002" s="21"/>
      <c r="F2002" s="21"/>
      <c r="G2002" s="21"/>
    </row>
    <row r="2003" spans="1:7" outlineLevel="2">
      <c r="A2003" s="21"/>
      <c r="B2003" s="22"/>
      <c r="C2003" s="21"/>
      <c r="D2003" s="23"/>
      <c r="E2003" s="21"/>
      <c r="F2003" s="21"/>
      <c r="G2003" s="21"/>
    </row>
    <row r="2004" spans="1:7" outlineLevel="2">
      <c r="A2004" s="21"/>
      <c r="B2004" s="22"/>
      <c r="C2004" s="21"/>
      <c r="D2004" s="23"/>
      <c r="E2004" s="21"/>
      <c r="F2004" s="21"/>
      <c r="G2004" s="21"/>
    </row>
    <row r="2005" spans="1:7" outlineLevel="2">
      <c r="A2005" s="21"/>
      <c r="B2005" s="22"/>
      <c r="C2005" s="21"/>
      <c r="D2005" s="23"/>
      <c r="E2005" s="21"/>
      <c r="F2005" s="21"/>
      <c r="G2005" s="21"/>
    </row>
    <row r="2006" spans="1:7" outlineLevel="2">
      <c r="A2006" s="21"/>
      <c r="B2006" s="22"/>
      <c r="C2006" s="21"/>
      <c r="D2006" s="23"/>
      <c r="E2006" s="21"/>
      <c r="F2006" s="21"/>
      <c r="G2006" s="21"/>
    </row>
    <row r="2007" spans="1:7" outlineLevel="2">
      <c r="A2007" s="21"/>
      <c r="B2007" s="22"/>
      <c r="C2007" s="21"/>
      <c r="D2007" s="23"/>
      <c r="E2007" s="21"/>
      <c r="F2007" s="21"/>
      <c r="G2007" s="21"/>
    </row>
    <row r="2008" spans="1:7" outlineLevel="2">
      <c r="A2008" s="21"/>
      <c r="B2008" s="22"/>
      <c r="C2008" s="21"/>
      <c r="D2008" s="23"/>
      <c r="E2008" s="21"/>
      <c r="F2008" s="21"/>
      <c r="G2008" s="21"/>
    </row>
    <row r="2009" spans="1:7" outlineLevel="2">
      <c r="A2009" s="21"/>
      <c r="B2009" s="22"/>
      <c r="C2009" s="21"/>
      <c r="D2009" s="23"/>
      <c r="E2009" s="21"/>
      <c r="F2009" s="21"/>
      <c r="G2009" s="21"/>
    </row>
    <row r="2010" spans="1:7" outlineLevel="2">
      <c r="A2010" s="21"/>
      <c r="B2010" s="22"/>
      <c r="C2010" s="21"/>
      <c r="D2010" s="23"/>
      <c r="E2010" s="21"/>
      <c r="F2010" s="21"/>
      <c r="G2010" s="21"/>
    </row>
    <row r="2011" spans="1:7" outlineLevel="2">
      <c r="A2011" s="21"/>
      <c r="B2011" s="22"/>
      <c r="C2011" s="21"/>
      <c r="D2011" s="23"/>
      <c r="E2011" s="21"/>
      <c r="F2011" s="21"/>
      <c r="G2011" s="21"/>
    </row>
    <row r="2012" spans="1:7" outlineLevel="2">
      <c r="A2012" s="21"/>
      <c r="B2012" s="22"/>
      <c r="C2012" s="21"/>
      <c r="D2012" s="23"/>
      <c r="E2012" s="21"/>
      <c r="F2012" s="21"/>
      <c r="G2012" s="21"/>
    </row>
    <row r="2013" spans="1:7" outlineLevel="2">
      <c r="A2013" s="21"/>
      <c r="B2013" s="22"/>
      <c r="C2013" s="21"/>
      <c r="D2013" s="23"/>
      <c r="E2013" s="21"/>
      <c r="F2013" s="21"/>
      <c r="G2013" s="21"/>
    </row>
    <row r="2014" spans="1:7" outlineLevel="2">
      <c r="A2014" s="21"/>
      <c r="B2014" s="22"/>
      <c r="C2014" s="21"/>
      <c r="D2014" s="23"/>
      <c r="E2014" s="21"/>
      <c r="F2014" s="21"/>
      <c r="G2014" s="21"/>
    </row>
    <row r="2015" spans="1:7" outlineLevel="2">
      <c r="A2015" s="21"/>
      <c r="B2015" s="22"/>
      <c r="C2015" s="21"/>
      <c r="D2015" s="23"/>
      <c r="E2015" s="21"/>
      <c r="F2015" s="21"/>
      <c r="G2015" s="21"/>
    </row>
    <row r="2016" spans="1:7" outlineLevel="2">
      <c r="A2016" s="21"/>
      <c r="B2016" s="22"/>
      <c r="C2016" s="21"/>
      <c r="D2016" s="23"/>
      <c r="E2016" s="21"/>
      <c r="F2016" s="21"/>
      <c r="G2016" s="21"/>
    </row>
    <row r="2017" spans="1:7" outlineLevel="2">
      <c r="A2017" s="21"/>
      <c r="B2017" s="22"/>
      <c r="C2017" s="21"/>
      <c r="D2017" s="23"/>
      <c r="E2017" s="21"/>
      <c r="F2017" s="21"/>
      <c r="G2017" s="21"/>
    </row>
    <row r="2018" spans="1:7" outlineLevel="2">
      <c r="A2018" s="21"/>
      <c r="B2018" s="22"/>
      <c r="C2018" s="21"/>
      <c r="D2018" s="23"/>
      <c r="E2018" s="21"/>
      <c r="F2018" s="21"/>
      <c r="G2018" s="21"/>
    </row>
    <row r="2019" spans="1:7" outlineLevel="2">
      <c r="A2019" s="21"/>
      <c r="B2019" s="22"/>
      <c r="C2019" s="21"/>
      <c r="D2019" s="23"/>
      <c r="E2019" s="21"/>
      <c r="F2019" s="21"/>
      <c r="G2019" s="21"/>
    </row>
    <row r="2020" spans="1:7" outlineLevel="2">
      <c r="A2020" s="21"/>
      <c r="B2020" s="22"/>
      <c r="C2020" s="21"/>
      <c r="D2020" s="23"/>
      <c r="E2020" s="21"/>
      <c r="F2020" s="21"/>
      <c r="G2020" s="21"/>
    </row>
    <row r="2021" spans="1:7" outlineLevel="2">
      <c r="A2021" s="21"/>
      <c r="B2021" s="22"/>
      <c r="C2021" s="21"/>
      <c r="D2021" s="23"/>
      <c r="E2021" s="21"/>
      <c r="F2021" s="21"/>
      <c r="G2021" s="21"/>
    </row>
    <row r="2022" spans="1:7" outlineLevel="2">
      <c r="A2022" s="21"/>
      <c r="B2022" s="22"/>
      <c r="C2022" s="21"/>
      <c r="D2022" s="23"/>
      <c r="E2022" s="21"/>
      <c r="F2022" s="21"/>
      <c r="G2022" s="21"/>
    </row>
    <row r="2023" spans="1:7" outlineLevel="2">
      <c r="A2023" s="21"/>
      <c r="B2023" s="22"/>
      <c r="C2023" s="21"/>
      <c r="D2023" s="23"/>
      <c r="E2023" s="21"/>
      <c r="F2023" s="21"/>
      <c r="G2023" s="21"/>
    </row>
    <row r="2024" spans="1:7" outlineLevel="2">
      <c r="A2024" s="21"/>
      <c r="B2024" s="22"/>
      <c r="C2024" s="21"/>
      <c r="D2024" s="23"/>
      <c r="E2024" s="21"/>
      <c r="F2024" s="21"/>
      <c r="G2024" s="21"/>
    </row>
    <row r="2025" spans="1:7" outlineLevel="2">
      <c r="A2025" s="21"/>
      <c r="B2025" s="22"/>
      <c r="C2025" s="21"/>
      <c r="D2025" s="23"/>
      <c r="E2025" s="21"/>
      <c r="F2025" s="21"/>
      <c r="G2025" s="21"/>
    </row>
    <row r="2026" spans="1:7" outlineLevel="2">
      <c r="A2026" s="21"/>
      <c r="B2026" s="22"/>
      <c r="C2026" s="21"/>
      <c r="D2026" s="23"/>
      <c r="E2026" s="21"/>
      <c r="F2026" s="21"/>
      <c r="G2026" s="21"/>
    </row>
    <row r="2027" spans="1:7" outlineLevel="2">
      <c r="A2027" s="21"/>
      <c r="B2027" s="22"/>
      <c r="C2027" s="21"/>
      <c r="D2027" s="23"/>
      <c r="E2027" s="21"/>
      <c r="F2027" s="21"/>
      <c r="G2027" s="21"/>
    </row>
    <row r="2028" spans="1:7" outlineLevel="2">
      <c r="A2028" s="21"/>
      <c r="B2028" s="22"/>
      <c r="C2028" s="21"/>
      <c r="D2028" s="23"/>
      <c r="E2028" s="21"/>
      <c r="F2028" s="21"/>
      <c r="G2028" s="21"/>
    </row>
    <row r="2029" spans="1:7" outlineLevel="2">
      <c r="A2029" s="21"/>
      <c r="B2029" s="22"/>
      <c r="C2029" s="21"/>
      <c r="D2029" s="23"/>
      <c r="E2029" s="21"/>
      <c r="F2029" s="21"/>
      <c r="G2029" s="21"/>
    </row>
    <row r="2030" spans="1:7" outlineLevel="2">
      <c r="A2030" s="21"/>
      <c r="B2030" s="22"/>
      <c r="C2030" s="21"/>
      <c r="D2030" s="23"/>
      <c r="E2030" s="21"/>
      <c r="F2030" s="21"/>
      <c r="G2030" s="21"/>
    </row>
    <row r="2031" spans="1:7" outlineLevel="2">
      <c r="A2031" s="21"/>
      <c r="B2031" s="22"/>
      <c r="C2031" s="21"/>
      <c r="D2031" s="23"/>
      <c r="E2031" s="21"/>
      <c r="F2031" s="21"/>
      <c r="G2031" s="21"/>
    </row>
    <row r="2032" spans="1:7" outlineLevel="2">
      <c r="A2032" s="21"/>
      <c r="B2032" s="22"/>
      <c r="C2032" s="21"/>
      <c r="D2032" s="23"/>
      <c r="E2032" s="21"/>
      <c r="F2032" s="21"/>
      <c r="G2032" s="21"/>
    </row>
    <row r="2033" spans="1:7" outlineLevel="2">
      <c r="A2033" s="21"/>
      <c r="B2033" s="22"/>
      <c r="C2033" s="21"/>
      <c r="D2033" s="23"/>
      <c r="E2033" s="21"/>
      <c r="F2033" s="21"/>
      <c r="G2033" s="21"/>
    </row>
    <row r="2034" spans="1:7" outlineLevel="2">
      <c r="A2034" s="21"/>
      <c r="B2034" s="22"/>
      <c r="C2034" s="21"/>
      <c r="D2034" s="23"/>
      <c r="E2034" s="21"/>
      <c r="F2034" s="21"/>
      <c r="G2034" s="21"/>
    </row>
    <row r="2035" spans="1:7" outlineLevel="2">
      <c r="A2035" s="21"/>
      <c r="B2035" s="22"/>
      <c r="C2035" s="21"/>
      <c r="D2035" s="23"/>
      <c r="E2035" s="21"/>
      <c r="F2035" s="21"/>
      <c r="G2035" s="21"/>
    </row>
    <row r="2036" spans="1:7" outlineLevel="2">
      <c r="A2036" s="21"/>
      <c r="B2036" s="22"/>
      <c r="C2036" s="21"/>
      <c r="D2036" s="23"/>
      <c r="E2036" s="21"/>
      <c r="F2036" s="21"/>
      <c r="G2036" s="21"/>
    </row>
    <row r="2037" spans="1:7" outlineLevel="2">
      <c r="A2037" s="21"/>
      <c r="B2037" s="22"/>
      <c r="C2037" s="21"/>
      <c r="D2037" s="23"/>
      <c r="E2037" s="21"/>
      <c r="F2037" s="21"/>
      <c r="G2037" s="21"/>
    </row>
    <row r="2038" spans="1:7" outlineLevel="2">
      <c r="A2038" s="21"/>
      <c r="B2038" s="22"/>
      <c r="C2038" s="21"/>
      <c r="D2038" s="23"/>
      <c r="E2038" s="21"/>
      <c r="F2038" s="21"/>
      <c r="G2038" s="21"/>
    </row>
    <row r="2039" spans="1:7" outlineLevel="2">
      <c r="A2039" s="21"/>
      <c r="B2039" s="22"/>
      <c r="C2039" s="21"/>
      <c r="D2039" s="23"/>
      <c r="E2039" s="21"/>
      <c r="F2039" s="21"/>
      <c r="G2039" s="21"/>
    </row>
    <row r="2040" spans="1:7" outlineLevel="2">
      <c r="A2040" s="21"/>
      <c r="B2040" s="22"/>
      <c r="C2040" s="21"/>
      <c r="D2040" s="23"/>
      <c r="E2040" s="21"/>
      <c r="F2040" s="21"/>
      <c r="G2040" s="21"/>
    </row>
    <row r="2041" spans="1:7" outlineLevel="2">
      <c r="A2041" s="21"/>
      <c r="B2041" s="22"/>
      <c r="C2041" s="21"/>
      <c r="D2041" s="23"/>
      <c r="E2041" s="21"/>
      <c r="F2041" s="21"/>
      <c r="G2041" s="21"/>
    </row>
    <row r="2042" spans="1:7" outlineLevel="2">
      <c r="A2042" s="21"/>
      <c r="B2042" s="22"/>
      <c r="C2042" s="21"/>
      <c r="D2042" s="23"/>
      <c r="E2042" s="21"/>
      <c r="F2042" s="21"/>
      <c r="G2042" s="21"/>
    </row>
    <row r="2043" spans="1:7" outlineLevel="2">
      <c r="A2043" s="21"/>
      <c r="B2043" s="22"/>
      <c r="C2043" s="21"/>
      <c r="D2043" s="23"/>
      <c r="E2043" s="21"/>
      <c r="F2043" s="21"/>
      <c r="G2043" s="21"/>
    </row>
    <row r="2044" spans="1:7" outlineLevel="2">
      <c r="A2044" s="21"/>
      <c r="B2044" s="22"/>
      <c r="C2044" s="21"/>
      <c r="D2044" s="23"/>
      <c r="E2044" s="21"/>
      <c r="F2044" s="21"/>
      <c r="G2044" s="21"/>
    </row>
    <row r="2045" spans="1:7" outlineLevel="2">
      <c r="A2045" s="21"/>
      <c r="B2045" s="22"/>
      <c r="C2045" s="21"/>
      <c r="D2045" s="23"/>
      <c r="E2045" s="21"/>
      <c r="F2045" s="21"/>
      <c r="G2045" s="21"/>
    </row>
    <row r="2046" spans="1:7" outlineLevel="2">
      <c r="A2046" s="21"/>
      <c r="B2046" s="22"/>
      <c r="C2046" s="21"/>
      <c r="D2046" s="23"/>
      <c r="E2046" s="21"/>
      <c r="F2046" s="21"/>
      <c r="G2046" s="21"/>
    </row>
    <row r="2047" spans="1:7" outlineLevel="2">
      <c r="A2047" s="21"/>
      <c r="B2047" s="22"/>
      <c r="C2047" s="21"/>
      <c r="D2047" s="23"/>
      <c r="E2047" s="21"/>
      <c r="F2047" s="21"/>
      <c r="G2047" s="21"/>
    </row>
    <row r="2048" spans="1:7" outlineLevel="2">
      <c r="A2048" s="21"/>
      <c r="B2048" s="22"/>
      <c r="C2048" s="21"/>
      <c r="D2048" s="23"/>
      <c r="E2048" s="21"/>
      <c r="F2048" s="21"/>
      <c r="G2048" s="21"/>
    </row>
    <row r="2049" spans="1:7" outlineLevel="2">
      <c r="A2049" s="21"/>
      <c r="B2049" s="22"/>
      <c r="C2049" s="21"/>
      <c r="D2049" s="23"/>
      <c r="E2049" s="21"/>
      <c r="F2049" s="21"/>
      <c r="G2049" s="21"/>
    </row>
    <row r="2050" spans="1:7" outlineLevel="2">
      <c r="A2050" s="21"/>
      <c r="B2050" s="22"/>
      <c r="C2050" s="21"/>
      <c r="D2050" s="23"/>
      <c r="E2050" s="21"/>
      <c r="F2050" s="21"/>
      <c r="G2050" s="21"/>
    </row>
    <row r="2051" spans="1:7" outlineLevel="2">
      <c r="A2051" s="21"/>
      <c r="B2051" s="22"/>
      <c r="C2051" s="21"/>
      <c r="D2051" s="23"/>
      <c r="E2051" s="21"/>
      <c r="F2051" s="21"/>
      <c r="G2051" s="21"/>
    </row>
    <row r="2052" spans="1:7" outlineLevel="2">
      <c r="A2052" s="21"/>
      <c r="B2052" s="22"/>
      <c r="C2052" s="21"/>
      <c r="D2052" s="23"/>
      <c r="E2052" s="21"/>
      <c r="F2052" s="21"/>
      <c r="G2052" s="21"/>
    </row>
    <row r="2053" spans="1:7" outlineLevel="2">
      <c r="A2053" s="21"/>
      <c r="B2053" s="22"/>
      <c r="C2053" s="21"/>
      <c r="D2053" s="23"/>
      <c r="E2053" s="21"/>
      <c r="F2053" s="21"/>
      <c r="G2053" s="21"/>
    </row>
    <row r="2054" spans="1:7" outlineLevel="2">
      <c r="A2054" s="21"/>
      <c r="B2054" s="22"/>
      <c r="C2054" s="21"/>
      <c r="D2054" s="23"/>
      <c r="E2054" s="21"/>
      <c r="F2054" s="21"/>
      <c r="G2054" s="21"/>
    </row>
    <row r="2055" spans="1:7" outlineLevel="2">
      <c r="A2055" s="21"/>
      <c r="B2055" s="22"/>
      <c r="C2055" s="21"/>
      <c r="D2055" s="23"/>
      <c r="E2055" s="21"/>
      <c r="F2055" s="21"/>
      <c r="G2055" s="21"/>
    </row>
    <row r="2056" spans="1:7" outlineLevel="2">
      <c r="A2056" s="21"/>
      <c r="B2056" s="22"/>
      <c r="C2056" s="21"/>
      <c r="D2056" s="23"/>
      <c r="E2056" s="21"/>
      <c r="F2056" s="21"/>
      <c r="G2056" s="21"/>
    </row>
    <row r="2057" spans="1:7" outlineLevel="2">
      <c r="A2057" s="21"/>
      <c r="B2057" s="22"/>
      <c r="C2057" s="21"/>
      <c r="D2057" s="23"/>
      <c r="E2057" s="21"/>
      <c r="F2057" s="21"/>
      <c r="G2057" s="21"/>
    </row>
    <row r="2058" spans="1:7" outlineLevel="2">
      <c r="A2058" s="21"/>
      <c r="B2058" s="22"/>
      <c r="C2058" s="21"/>
      <c r="D2058" s="23"/>
      <c r="E2058" s="21"/>
      <c r="F2058" s="21"/>
      <c r="G2058" s="21"/>
    </row>
    <row r="2059" spans="1:7" outlineLevel="2">
      <c r="A2059" s="21"/>
      <c r="B2059" s="22"/>
      <c r="C2059" s="21"/>
      <c r="D2059" s="23"/>
      <c r="E2059" s="21"/>
      <c r="F2059" s="21"/>
      <c r="G2059" s="21"/>
    </row>
    <row r="2060" spans="1:7" outlineLevel="2">
      <c r="A2060" s="21"/>
      <c r="B2060" s="22"/>
      <c r="C2060" s="21"/>
      <c r="D2060" s="23"/>
      <c r="E2060" s="21"/>
      <c r="F2060" s="21"/>
      <c r="G2060" s="21"/>
    </row>
    <row r="2061" spans="1:7" outlineLevel="2">
      <c r="A2061" s="21"/>
      <c r="B2061" s="22"/>
      <c r="C2061" s="21"/>
      <c r="D2061" s="23"/>
      <c r="E2061" s="21"/>
      <c r="F2061" s="21"/>
      <c r="G2061" s="21"/>
    </row>
    <row r="2062" spans="1:7" outlineLevel="2">
      <c r="A2062" s="21"/>
      <c r="B2062" s="22"/>
      <c r="C2062" s="21"/>
      <c r="D2062" s="23"/>
      <c r="E2062" s="21"/>
      <c r="F2062" s="21"/>
      <c r="G2062" s="21"/>
    </row>
    <row r="2063" spans="1:7" outlineLevel="2">
      <c r="A2063" s="21"/>
      <c r="B2063" s="22"/>
      <c r="C2063" s="21"/>
      <c r="D2063" s="23"/>
      <c r="E2063" s="21"/>
      <c r="F2063" s="21"/>
      <c r="G2063" s="21"/>
    </row>
    <row r="2064" spans="1:7" outlineLevel="2">
      <c r="A2064" s="21"/>
      <c r="B2064" s="22"/>
      <c r="C2064" s="21"/>
      <c r="D2064" s="23"/>
      <c r="E2064" s="21"/>
      <c r="F2064" s="21"/>
      <c r="G2064" s="21"/>
    </row>
    <row r="2065" spans="1:7" outlineLevel="2">
      <c r="A2065" s="21"/>
      <c r="B2065" s="22"/>
      <c r="C2065" s="21"/>
      <c r="D2065" s="23"/>
      <c r="E2065" s="21"/>
      <c r="F2065" s="21"/>
      <c r="G2065" s="21"/>
    </row>
    <row r="2066" spans="1:7" outlineLevel="2">
      <c r="A2066" s="21"/>
      <c r="B2066" s="22"/>
      <c r="C2066" s="21"/>
      <c r="D2066" s="23"/>
      <c r="E2066" s="21"/>
      <c r="F2066" s="21"/>
      <c r="G2066" s="21"/>
    </row>
    <row r="2067" spans="1:7" outlineLevel="2">
      <c r="A2067" s="21"/>
      <c r="B2067" s="22"/>
      <c r="C2067" s="21"/>
      <c r="D2067" s="23"/>
      <c r="E2067" s="21"/>
      <c r="F2067" s="21"/>
      <c r="G2067" s="21"/>
    </row>
    <row r="2068" spans="1:7" outlineLevel="2">
      <c r="A2068" s="21"/>
      <c r="B2068" s="22"/>
      <c r="C2068" s="21"/>
      <c r="D2068" s="23"/>
      <c r="E2068" s="21"/>
      <c r="F2068" s="21"/>
      <c r="G2068" s="21"/>
    </row>
    <row r="2069" spans="1:7" outlineLevel="2">
      <c r="A2069" s="21"/>
      <c r="B2069" s="22"/>
      <c r="C2069" s="21"/>
      <c r="D2069" s="23"/>
      <c r="E2069" s="21"/>
      <c r="F2069" s="21"/>
      <c r="G2069" s="21"/>
    </row>
    <row r="2070" spans="1:7" outlineLevel="2">
      <c r="A2070" s="21"/>
      <c r="B2070" s="22"/>
      <c r="C2070" s="21"/>
      <c r="D2070" s="23"/>
      <c r="E2070" s="21"/>
      <c r="F2070" s="21"/>
      <c r="G2070" s="21"/>
    </row>
    <row r="2071" spans="1:7" outlineLevel="2">
      <c r="A2071" s="21"/>
      <c r="B2071" s="22"/>
      <c r="C2071" s="21"/>
      <c r="D2071" s="23"/>
      <c r="E2071" s="21"/>
      <c r="F2071" s="21"/>
      <c r="G2071" s="21"/>
    </row>
    <row r="2072" spans="1:7" outlineLevel="2">
      <c r="A2072" s="21"/>
      <c r="B2072" s="22"/>
      <c r="C2072" s="21"/>
      <c r="D2072" s="23"/>
      <c r="E2072" s="21"/>
      <c r="F2072" s="21"/>
      <c r="G2072" s="21"/>
    </row>
    <row r="2073" spans="1:7" outlineLevel="2">
      <c r="A2073" s="21"/>
      <c r="B2073" s="22"/>
      <c r="C2073" s="21"/>
      <c r="D2073" s="23"/>
      <c r="E2073" s="21"/>
      <c r="F2073" s="21"/>
      <c r="G2073" s="21"/>
    </row>
    <row r="2074" spans="1:7" outlineLevel="2">
      <c r="A2074" s="21"/>
      <c r="B2074" s="22"/>
      <c r="C2074" s="21"/>
      <c r="D2074" s="23"/>
      <c r="E2074" s="21"/>
      <c r="F2074" s="21"/>
      <c r="G2074" s="21"/>
    </row>
    <row r="2075" spans="1:7" outlineLevel="2">
      <c r="A2075" s="21"/>
      <c r="B2075" s="22"/>
      <c r="C2075" s="21"/>
      <c r="D2075" s="23"/>
      <c r="E2075" s="21"/>
      <c r="F2075" s="21"/>
      <c r="G2075" s="21"/>
    </row>
    <row r="2076" spans="1:7" outlineLevel="2">
      <c r="A2076" s="21"/>
      <c r="B2076" s="22"/>
      <c r="C2076" s="21"/>
      <c r="D2076" s="23"/>
      <c r="E2076" s="21"/>
      <c r="F2076" s="21"/>
      <c r="G2076" s="21"/>
    </row>
    <row r="2077" spans="1:7" outlineLevel="2">
      <c r="A2077" s="21"/>
      <c r="B2077" s="22"/>
      <c r="C2077" s="21"/>
      <c r="D2077" s="23"/>
      <c r="E2077" s="21"/>
      <c r="F2077" s="21"/>
      <c r="G2077" s="21"/>
    </row>
    <row r="2078" spans="1:7" outlineLevel="2">
      <c r="A2078" s="21"/>
      <c r="B2078" s="22"/>
      <c r="C2078" s="21"/>
      <c r="D2078" s="23"/>
      <c r="E2078" s="21"/>
      <c r="F2078" s="21"/>
      <c r="G2078" s="21"/>
    </row>
    <row r="2079" spans="1:7" outlineLevel="2">
      <c r="A2079" s="21"/>
      <c r="B2079" s="22"/>
      <c r="C2079" s="21"/>
      <c r="D2079" s="23"/>
      <c r="E2079" s="21"/>
      <c r="F2079" s="21"/>
      <c r="G2079" s="21"/>
    </row>
    <row r="2080" spans="1:7" outlineLevel="2">
      <c r="A2080" s="21"/>
      <c r="B2080" s="22"/>
      <c r="C2080" s="21"/>
      <c r="D2080" s="23"/>
      <c r="E2080" s="21"/>
      <c r="F2080" s="21"/>
      <c r="G2080" s="21"/>
    </row>
    <row r="2081" spans="1:7" outlineLevel="2">
      <c r="A2081" s="21"/>
      <c r="B2081" s="22"/>
      <c r="C2081" s="21"/>
      <c r="D2081" s="23"/>
      <c r="E2081" s="21"/>
      <c r="F2081" s="21"/>
      <c r="G2081" s="21"/>
    </row>
    <row r="2082" spans="1:7" outlineLevel="2">
      <c r="A2082" s="21"/>
      <c r="B2082" s="22"/>
      <c r="C2082" s="21"/>
      <c r="D2082" s="23"/>
      <c r="E2082" s="21"/>
      <c r="F2082" s="21"/>
      <c r="G2082" s="21"/>
    </row>
    <row r="2083" spans="1:7" outlineLevel="2">
      <c r="A2083" s="21"/>
      <c r="B2083" s="22"/>
      <c r="C2083" s="21"/>
      <c r="D2083" s="23"/>
      <c r="E2083" s="21"/>
      <c r="F2083" s="21"/>
      <c r="G2083" s="21"/>
    </row>
    <row r="2084" spans="1:7" outlineLevel="2">
      <c r="A2084" s="21"/>
      <c r="B2084" s="22"/>
      <c r="C2084" s="21"/>
      <c r="D2084" s="23"/>
      <c r="E2084" s="21"/>
      <c r="F2084" s="21"/>
      <c r="G2084" s="21"/>
    </row>
    <row r="2085" spans="1:7" outlineLevel="2">
      <c r="A2085" s="21"/>
      <c r="B2085" s="22"/>
      <c r="C2085" s="21"/>
      <c r="D2085" s="23"/>
      <c r="E2085" s="21"/>
      <c r="F2085" s="21"/>
      <c r="G2085" s="21"/>
    </row>
    <row r="2086" spans="1:7" outlineLevel="2">
      <c r="A2086" s="21"/>
      <c r="B2086" s="22"/>
      <c r="C2086" s="21"/>
      <c r="D2086" s="23"/>
      <c r="E2086" s="21"/>
      <c r="F2086" s="21"/>
      <c r="G2086" s="21"/>
    </row>
    <row r="2087" spans="1:7" outlineLevel="2">
      <c r="A2087" s="21"/>
      <c r="B2087" s="22"/>
      <c r="C2087" s="21"/>
      <c r="D2087" s="23"/>
      <c r="E2087" s="21"/>
      <c r="F2087" s="21"/>
      <c r="G2087" s="21"/>
    </row>
    <row r="2088" spans="1:7" outlineLevel="2">
      <c r="A2088" s="21"/>
      <c r="B2088" s="22"/>
      <c r="C2088" s="21"/>
      <c r="D2088" s="23"/>
      <c r="E2088" s="21"/>
      <c r="F2088" s="21"/>
      <c r="G2088" s="21"/>
    </row>
    <row r="2089" spans="1:7" outlineLevel="2">
      <c r="A2089" s="21"/>
      <c r="B2089" s="22"/>
      <c r="C2089" s="21"/>
      <c r="D2089" s="23"/>
      <c r="E2089" s="21"/>
      <c r="F2089" s="21"/>
      <c r="G2089" s="21"/>
    </row>
    <row r="2090" spans="1:7" outlineLevel="2">
      <c r="A2090" s="21"/>
      <c r="B2090" s="22"/>
      <c r="C2090" s="21"/>
      <c r="D2090" s="23"/>
      <c r="E2090" s="21"/>
      <c r="F2090" s="21"/>
      <c r="G2090" s="21"/>
    </row>
    <row r="2091" spans="1:7" outlineLevel="2">
      <c r="A2091" s="21"/>
      <c r="B2091" s="22"/>
      <c r="C2091" s="21"/>
      <c r="D2091" s="23"/>
      <c r="E2091" s="21"/>
      <c r="F2091" s="21"/>
      <c r="G2091" s="21"/>
    </row>
    <row r="2092" spans="1:7" outlineLevel="2">
      <c r="A2092" s="21"/>
      <c r="B2092" s="22"/>
      <c r="C2092" s="21"/>
      <c r="D2092" s="23"/>
      <c r="E2092" s="21"/>
      <c r="F2092" s="21"/>
      <c r="G2092" s="21"/>
    </row>
    <row r="2093" spans="1:7" outlineLevel="2">
      <c r="A2093" s="21"/>
      <c r="B2093" s="22"/>
      <c r="C2093" s="21"/>
      <c r="D2093" s="23"/>
      <c r="E2093" s="21"/>
      <c r="F2093" s="21"/>
      <c r="G2093" s="21"/>
    </row>
    <row r="2094" spans="1:7" outlineLevel="2">
      <c r="A2094" s="21"/>
      <c r="B2094" s="22"/>
      <c r="C2094" s="21"/>
      <c r="D2094" s="23"/>
      <c r="E2094" s="21"/>
      <c r="F2094" s="21"/>
      <c r="G2094" s="21"/>
    </row>
    <row r="2095" spans="1:7" outlineLevel="2">
      <c r="A2095" s="21"/>
      <c r="B2095" s="22"/>
      <c r="C2095" s="21"/>
      <c r="D2095" s="23"/>
      <c r="E2095" s="21"/>
      <c r="F2095" s="21"/>
      <c r="G2095" s="21"/>
    </row>
    <row r="2096" spans="1:7" outlineLevel="2">
      <c r="A2096" s="21"/>
      <c r="B2096" s="22"/>
      <c r="C2096" s="21"/>
      <c r="D2096" s="23"/>
      <c r="E2096" s="21"/>
      <c r="F2096" s="21"/>
      <c r="G2096" s="21"/>
    </row>
    <row r="2097" spans="1:7" outlineLevel="2">
      <c r="A2097" s="21"/>
      <c r="B2097" s="22"/>
      <c r="C2097" s="21"/>
      <c r="D2097" s="23"/>
      <c r="E2097" s="21"/>
      <c r="F2097" s="21"/>
      <c r="G2097" s="21"/>
    </row>
    <row r="2098" spans="1:7" outlineLevel="2">
      <c r="A2098" s="21"/>
      <c r="B2098" s="22"/>
      <c r="C2098" s="21"/>
      <c r="D2098" s="23"/>
      <c r="E2098" s="21"/>
      <c r="F2098" s="21"/>
      <c r="G2098" s="21"/>
    </row>
    <row r="2099" spans="1:7" outlineLevel="2">
      <c r="A2099" s="21"/>
      <c r="B2099" s="22"/>
      <c r="C2099" s="21"/>
      <c r="D2099" s="23"/>
      <c r="E2099" s="21"/>
      <c r="F2099" s="21"/>
      <c r="G2099" s="21"/>
    </row>
    <row r="2100" spans="1:7" outlineLevel="2">
      <c r="A2100" s="21"/>
      <c r="B2100" s="22"/>
      <c r="C2100" s="21"/>
      <c r="D2100" s="23"/>
      <c r="E2100" s="21"/>
      <c r="F2100" s="21"/>
      <c r="G2100" s="21"/>
    </row>
    <row r="2101" spans="1:7" outlineLevel="2">
      <c r="A2101" s="21"/>
      <c r="B2101" s="22"/>
      <c r="C2101" s="21"/>
      <c r="D2101" s="23"/>
      <c r="E2101" s="21"/>
      <c r="F2101" s="21"/>
      <c r="G2101" s="21"/>
    </row>
    <row r="2102" spans="1:7" outlineLevel="2">
      <c r="A2102" s="21"/>
      <c r="B2102" s="22"/>
      <c r="C2102" s="21"/>
      <c r="D2102" s="23"/>
      <c r="E2102" s="21"/>
      <c r="F2102" s="21"/>
      <c r="G2102" s="21"/>
    </row>
    <row r="2103" spans="1:7" outlineLevel="2">
      <c r="A2103" s="21"/>
      <c r="B2103" s="22"/>
      <c r="C2103" s="21"/>
      <c r="D2103" s="23"/>
      <c r="E2103" s="21"/>
      <c r="F2103" s="21"/>
      <c r="G2103" s="21"/>
    </row>
    <row r="2104" spans="1:7" outlineLevel="2">
      <c r="A2104" s="21"/>
      <c r="B2104" s="22"/>
      <c r="C2104" s="21"/>
      <c r="D2104" s="23"/>
      <c r="E2104" s="21"/>
      <c r="F2104" s="21"/>
      <c r="G2104" s="21"/>
    </row>
    <row r="2105" spans="1:7" outlineLevel="2">
      <c r="A2105" s="21"/>
      <c r="B2105" s="22"/>
      <c r="C2105" s="21"/>
      <c r="D2105" s="23"/>
      <c r="E2105" s="21"/>
      <c r="F2105" s="21"/>
      <c r="G2105" s="21"/>
    </row>
    <row r="2106" spans="1:7" outlineLevel="2">
      <c r="A2106" s="21"/>
      <c r="B2106" s="22"/>
      <c r="C2106" s="21"/>
      <c r="D2106" s="23"/>
      <c r="E2106" s="21"/>
      <c r="F2106" s="21"/>
      <c r="G2106" s="21"/>
    </row>
    <row r="2107" spans="1:7" outlineLevel="2">
      <c r="A2107" s="21"/>
      <c r="B2107" s="22"/>
      <c r="C2107" s="21"/>
      <c r="D2107" s="23"/>
      <c r="E2107" s="21"/>
      <c r="F2107" s="21"/>
      <c r="G2107" s="21"/>
    </row>
    <row r="2108" spans="1:7" outlineLevel="2">
      <c r="A2108" s="21"/>
      <c r="B2108" s="22"/>
      <c r="C2108" s="21"/>
      <c r="D2108" s="23"/>
      <c r="E2108" s="21"/>
      <c r="F2108" s="21"/>
      <c r="G2108" s="21"/>
    </row>
    <row r="2109" spans="1:7" outlineLevel="2">
      <c r="A2109" s="21"/>
      <c r="B2109" s="22"/>
      <c r="C2109" s="21"/>
      <c r="D2109" s="23"/>
      <c r="E2109" s="21"/>
      <c r="F2109" s="21"/>
      <c r="G2109" s="21"/>
    </row>
    <row r="2110" spans="1:7" outlineLevel="2">
      <c r="A2110" s="21"/>
      <c r="B2110" s="22"/>
      <c r="C2110" s="21"/>
      <c r="D2110" s="23"/>
      <c r="E2110" s="21"/>
      <c r="F2110" s="21"/>
      <c r="G2110" s="21"/>
    </row>
    <row r="2111" spans="1:7" outlineLevel="2">
      <c r="A2111" s="21"/>
      <c r="B2111" s="22"/>
      <c r="C2111" s="21"/>
      <c r="D2111" s="23"/>
      <c r="E2111" s="21"/>
      <c r="F2111" s="21"/>
      <c r="G2111" s="21"/>
    </row>
    <row r="2112" spans="1:7" outlineLevel="2">
      <c r="A2112" s="21"/>
      <c r="B2112" s="22"/>
      <c r="C2112" s="21"/>
      <c r="D2112" s="23"/>
      <c r="E2112" s="21"/>
      <c r="F2112" s="21"/>
      <c r="G2112" s="21"/>
    </row>
    <row r="2113" spans="1:7" outlineLevel="2">
      <c r="A2113" s="21"/>
      <c r="B2113" s="22"/>
      <c r="C2113" s="21"/>
      <c r="D2113" s="23"/>
      <c r="E2113" s="21"/>
      <c r="F2113" s="21"/>
      <c r="G2113" s="21"/>
    </row>
    <row r="2114" spans="1:7" outlineLevel="2">
      <c r="A2114" s="21"/>
      <c r="B2114" s="22"/>
      <c r="C2114" s="21"/>
      <c r="D2114" s="23"/>
      <c r="E2114" s="21"/>
      <c r="F2114" s="21"/>
      <c r="G2114" s="21"/>
    </row>
    <row r="2115" spans="1:7" outlineLevel="2">
      <c r="A2115" s="21"/>
      <c r="B2115" s="22"/>
      <c r="C2115" s="21"/>
      <c r="D2115" s="23"/>
      <c r="E2115" s="21"/>
      <c r="F2115" s="21"/>
      <c r="G2115" s="21"/>
    </row>
    <row r="2116" spans="1:7" outlineLevel="2">
      <c r="A2116" s="21"/>
      <c r="B2116" s="22"/>
      <c r="C2116" s="21"/>
      <c r="D2116" s="23"/>
      <c r="E2116" s="21"/>
      <c r="F2116" s="21"/>
      <c r="G2116" s="21"/>
    </row>
    <row r="2117" spans="1:7" outlineLevel="2">
      <c r="A2117" s="21"/>
      <c r="B2117" s="22"/>
      <c r="C2117" s="21"/>
      <c r="D2117" s="23"/>
      <c r="E2117" s="21"/>
      <c r="F2117" s="21"/>
      <c r="G2117" s="21"/>
    </row>
    <row r="2118" spans="1:7" outlineLevel="2">
      <c r="A2118" s="21"/>
      <c r="B2118" s="22"/>
      <c r="C2118" s="21"/>
      <c r="D2118" s="23"/>
      <c r="E2118" s="21"/>
      <c r="F2118" s="21"/>
      <c r="G2118" s="21"/>
    </row>
    <row r="2119" spans="1:7" outlineLevel="2">
      <c r="A2119" s="21"/>
      <c r="B2119" s="22"/>
      <c r="C2119" s="21"/>
      <c r="D2119" s="23"/>
      <c r="E2119" s="21"/>
      <c r="F2119" s="21"/>
      <c r="G2119" s="21"/>
    </row>
    <row r="2120" spans="1:7" outlineLevel="2">
      <c r="A2120" s="21"/>
      <c r="B2120" s="22"/>
      <c r="C2120" s="21"/>
      <c r="D2120" s="23"/>
      <c r="E2120" s="21"/>
      <c r="F2120" s="21"/>
      <c r="G2120" s="21"/>
    </row>
    <row r="2121" spans="1:7" outlineLevel="2">
      <c r="A2121" s="21"/>
      <c r="B2121" s="22"/>
      <c r="C2121" s="21"/>
      <c r="D2121" s="23"/>
      <c r="E2121" s="21"/>
      <c r="F2121" s="21"/>
      <c r="G2121" s="21"/>
    </row>
    <row r="2122" spans="1:7" outlineLevel="2">
      <c r="A2122" s="21"/>
      <c r="B2122" s="22"/>
      <c r="C2122" s="21"/>
      <c r="D2122" s="23"/>
      <c r="E2122" s="21"/>
      <c r="F2122" s="21"/>
      <c r="G2122" s="21"/>
    </row>
    <row r="2123" spans="1:7" outlineLevel="2">
      <c r="A2123" s="21"/>
      <c r="B2123" s="22"/>
      <c r="C2123" s="21"/>
      <c r="D2123" s="23"/>
      <c r="E2123" s="21"/>
      <c r="F2123" s="21"/>
      <c r="G2123" s="21"/>
    </row>
    <row r="2124" spans="1:7" outlineLevel="2">
      <c r="A2124" s="21"/>
      <c r="B2124" s="22"/>
      <c r="C2124" s="21"/>
      <c r="D2124" s="23"/>
      <c r="E2124" s="21"/>
      <c r="F2124" s="21"/>
      <c r="G2124" s="21"/>
    </row>
    <row r="2125" spans="1:7" outlineLevel="2">
      <c r="A2125" s="21"/>
      <c r="B2125" s="22"/>
      <c r="C2125" s="21"/>
      <c r="D2125" s="23"/>
      <c r="E2125" s="21"/>
      <c r="F2125" s="21"/>
      <c r="G2125" s="21"/>
    </row>
    <row r="2126" spans="1:7" outlineLevel="2">
      <c r="A2126" s="21"/>
      <c r="B2126" s="22"/>
      <c r="C2126" s="21"/>
      <c r="D2126" s="23"/>
      <c r="E2126" s="21"/>
      <c r="F2126" s="21"/>
      <c r="G2126" s="21"/>
    </row>
    <row r="2127" spans="1:7" outlineLevel="2">
      <c r="A2127" s="21"/>
      <c r="B2127" s="22"/>
      <c r="C2127" s="21"/>
      <c r="D2127" s="23"/>
      <c r="E2127" s="21"/>
      <c r="F2127" s="21"/>
      <c r="G2127" s="21"/>
    </row>
    <row r="2128" spans="1:7" outlineLevel="2">
      <c r="A2128" s="21"/>
      <c r="B2128" s="22"/>
      <c r="C2128" s="21"/>
      <c r="D2128" s="23"/>
      <c r="E2128" s="21"/>
      <c r="F2128" s="21"/>
      <c r="G2128" s="21"/>
    </row>
    <row r="2129" spans="1:7" outlineLevel="2">
      <c r="A2129" s="21"/>
      <c r="B2129" s="22"/>
      <c r="C2129" s="21"/>
      <c r="D2129" s="23"/>
      <c r="E2129" s="21"/>
      <c r="F2129" s="21"/>
      <c r="G2129" s="21"/>
    </row>
    <row r="2130" spans="1:7" outlineLevel="2">
      <c r="A2130" s="21"/>
      <c r="B2130" s="22"/>
      <c r="C2130" s="21"/>
      <c r="D2130" s="23"/>
      <c r="E2130" s="21"/>
      <c r="F2130" s="21"/>
      <c r="G2130" s="21"/>
    </row>
    <row r="2131" spans="1:7" outlineLevel="2">
      <c r="A2131" s="21"/>
      <c r="B2131" s="22"/>
      <c r="C2131" s="21"/>
      <c r="D2131" s="23"/>
      <c r="E2131" s="21"/>
      <c r="F2131" s="21"/>
      <c r="G2131" s="21"/>
    </row>
    <row r="2132" spans="1:7" outlineLevel="2">
      <c r="A2132" s="21"/>
      <c r="B2132" s="22"/>
      <c r="C2132" s="21"/>
      <c r="D2132" s="23"/>
      <c r="E2132" s="21"/>
      <c r="F2132" s="21"/>
      <c r="G2132" s="21"/>
    </row>
    <row r="2133" spans="1:7" outlineLevel="2">
      <c r="A2133" s="21"/>
      <c r="B2133" s="22"/>
      <c r="C2133" s="21"/>
      <c r="D2133" s="23"/>
      <c r="E2133" s="21"/>
      <c r="F2133" s="21"/>
      <c r="G2133" s="21"/>
    </row>
    <row r="2134" spans="1:7" outlineLevel="2">
      <c r="A2134" s="21"/>
      <c r="B2134" s="22"/>
      <c r="C2134" s="21"/>
      <c r="D2134" s="23"/>
      <c r="E2134" s="21"/>
      <c r="F2134" s="21"/>
      <c r="G2134" s="21"/>
    </row>
    <row r="2135" spans="1:7" outlineLevel="2">
      <c r="A2135" s="21"/>
      <c r="B2135" s="22"/>
      <c r="C2135" s="21"/>
      <c r="D2135" s="23"/>
      <c r="E2135" s="21"/>
      <c r="F2135" s="21"/>
      <c r="G2135" s="21"/>
    </row>
    <row r="2136" spans="1:7" outlineLevel="2">
      <c r="A2136" s="21"/>
      <c r="B2136" s="22"/>
      <c r="C2136" s="21"/>
      <c r="D2136" s="23"/>
      <c r="E2136" s="21"/>
      <c r="F2136" s="21"/>
      <c r="G2136" s="21"/>
    </row>
    <row r="2137" spans="1:7" outlineLevel="2">
      <c r="A2137" s="21"/>
      <c r="B2137" s="22"/>
      <c r="C2137" s="21"/>
      <c r="D2137" s="23"/>
      <c r="E2137" s="21"/>
      <c r="F2137" s="21"/>
      <c r="G2137" s="21"/>
    </row>
    <row r="2138" spans="1:7" outlineLevel="2">
      <c r="A2138" s="21"/>
      <c r="B2138" s="22"/>
      <c r="C2138" s="21"/>
      <c r="D2138" s="23"/>
      <c r="E2138" s="21"/>
      <c r="F2138" s="21"/>
      <c r="G2138" s="21"/>
    </row>
    <row r="2139" spans="1:7" outlineLevel="2">
      <c r="A2139" s="21"/>
      <c r="B2139" s="22"/>
      <c r="C2139" s="21"/>
      <c r="D2139" s="23"/>
      <c r="E2139" s="21"/>
      <c r="F2139" s="21"/>
      <c r="G2139" s="21"/>
    </row>
    <row r="2140" spans="1:7" outlineLevel="2">
      <c r="A2140" s="21"/>
      <c r="B2140" s="22"/>
      <c r="C2140" s="21"/>
      <c r="D2140" s="23"/>
      <c r="E2140" s="21"/>
      <c r="F2140" s="21"/>
      <c r="G2140" s="21"/>
    </row>
    <row r="2141" spans="1:7" outlineLevel="2">
      <c r="A2141" s="21"/>
      <c r="B2141" s="22"/>
      <c r="C2141" s="21"/>
      <c r="D2141" s="23"/>
      <c r="E2141" s="21"/>
      <c r="F2141" s="21"/>
      <c r="G2141" s="21"/>
    </row>
    <row r="2142" spans="1:7" outlineLevel="2">
      <c r="A2142" s="21"/>
      <c r="B2142" s="22"/>
      <c r="C2142" s="21"/>
      <c r="D2142" s="23"/>
      <c r="E2142" s="21"/>
      <c r="F2142" s="21"/>
      <c r="G2142" s="21"/>
    </row>
    <row r="2143" spans="1:7" outlineLevel="2">
      <c r="A2143" s="21"/>
      <c r="B2143" s="22"/>
      <c r="C2143" s="21"/>
      <c r="D2143" s="23"/>
      <c r="E2143" s="21"/>
      <c r="F2143" s="21"/>
      <c r="G2143" s="21"/>
    </row>
    <row r="2144" spans="1:7" outlineLevel="2">
      <c r="A2144" s="21"/>
      <c r="B2144" s="22"/>
      <c r="C2144" s="21"/>
      <c r="D2144" s="23"/>
      <c r="E2144" s="21"/>
      <c r="F2144" s="21"/>
      <c r="G2144" s="21"/>
    </row>
    <row r="2145" spans="1:7" outlineLevel="2">
      <c r="A2145" s="21"/>
      <c r="B2145" s="22"/>
      <c r="C2145" s="21"/>
      <c r="D2145" s="23"/>
      <c r="E2145" s="21"/>
      <c r="F2145" s="21"/>
      <c r="G2145" s="21"/>
    </row>
    <row r="2146" spans="1:7" outlineLevel="2">
      <c r="A2146" s="21"/>
      <c r="B2146" s="22"/>
      <c r="C2146" s="21"/>
      <c r="D2146" s="23"/>
      <c r="E2146" s="21"/>
      <c r="F2146" s="21"/>
      <c r="G2146" s="21"/>
    </row>
    <row r="2147" spans="1:7" outlineLevel="2">
      <c r="A2147" s="21"/>
      <c r="B2147" s="22"/>
      <c r="C2147" s="21"/>
      <c r="D2147" s="23"/>
      <c r="E2147" s="21"/>
      <c r="F2147" s="21"/>
      <c r="G2147" s="21"/>
    </row>
    <row r="2148" spans="1:7" outlineLevel="2">
      <c r="A2148" s="21"/>
      <c r="B2148" s="22"/>
      <c r="C2148" s="21"/>
      <c r="D2148" s="23"/>
      <c r="E2148" s="21"/>
      <c r="F2148" s="21"/>
      <c r="G2148" s="21"/>
    </row>
    <row r="2149" spans="1:7" outlineLevel="2">
      <c r="A2149" s="21"/>
      <c r="B2149" s="22"/>
      <c r="C2149" s="21"/>
      <c r="D2149" s="23"/>
      <c r="E2149" s="21"/>
      <c r="F2149" s="21"/>
      <c r="G2149" s="21"/>
    </row>
    <row r="2150" spans="1:7" outlineLevel="2">
      <c r="A2150" s="21"/>
      <c r="B2150" s="22"/>
      <c r="C2150" s="21"/>
      <c r="D2150" s="23"/>
      <c r="E2150" s="21"/>
      <c r="F2150" s="21"/>
      <c r="G2150" s="21"/>
    </row>
    <row r="2151" spans="1:7" outlineLevel="2">
      <c r="A2151" s="21"/>
      <c r="B2151" s="22"/>
      <c r="C2151" s="21"/>
      <c r="D2151" s="23"/>
      <c r="E2151" s="21"/>
      <c r="F2151" s="21"/>
      <c r="G2151" s="21"/>
    </row>
    <row r="2152" spans="1:7" outlineLevel="2">
      <c r="A2152" s="21"/>
      <c r="B2152" s="22"/>
      <c r="C2152" s="21"/>
      <c r="D2152" s="23"/>
      <c r="E2152" s="21"/>
      <c r="F2152" s="21"/>
      <c r="G2152" s="21"/>
    </row>
    <row r="2153" spans="1:7" outlineLevel="2">
      <c r="A2153" s="21"/>
      <c r="B2153" s="22"/>
      <c r="C2153" s="21"/>
      <c r="D2153" s="23"/>
      <c r="E2153" s="21"/>
      <c r="F2153" s="21"/>
      <c r="G2153" s="21"/>
    </row>
    <row r="2154" spans="1:7" outlineLevel="2">
      <c r="A2154" s="21"/>
      <c r="B2154" s="22"/>
      <c r="C2154" s="21"/>
      <c r="D2154" s="23"/>
      <c r="E2154" s="21"/>
      <c r="F2154" s="21"/>
      <c r="G2154" s="21"/>
    </row>
    <row r="2155" spans="1:7" outlineLevel="2">
      <c r="A2155" s="21"/>
      <c r="B2155" s="22"/>
      <c r="C2155" s="21"/>
      <c r="D2155" s="23"/>
      <c r="E2155" s="21"/>
      <c r="F2155" s="21"/>
      <c r="G2155" s="21"/>
    </row>
    <row r="2156" spans="1:7" outlineLevel="2">
      <c r="A2156" s="21"/>
      <c r="B2156" s="22"/>
      <c r="C2156" s="21"/>
      <c r="D2156" s="23"/>
      <c r="E2156" s="21"/>
      <c r="F2156" s="21"/>
      <c r="G2156" s="21"/>
    </row>
    <row r="2157" spans="1:7" outlineLevel="2">
      <c r="A2157" s="21"/>
      <c r="B2157" s="22"/>
      <c r="C2157" s="21"/>
      <c r="D2157" s="23"/>
      <c r="E2157" s="21"/>
      <c r="F2157" s="21"/>
      <c r="G2157" s="21"/>
    </row>
    <row r="2158" spans="1:7" outlineLevel="2">
      <c r="A2158" s="21"/>
      <c r="B2158" s="22"/>
      <c r="C2158" s="21"/>
      <c r="D2158" s="23"/>
      <c r="E2158" s="21"/>
      <c r="F2158" s="21"/>
      <c r="G2158" s="21"/>
    </row>
    <row r="2159" spans="1:7" outlineLevel="2">
      <c r="A2159" s="21"/>
      <c r="B2159" s="22"/>
      <c r="C2159" s="21"/>
      <c r="D2159" s="23"/>
      <c r="E2159" s="21"/>
      <c r="F2159" s="21"/>
      <c r="G2159" s="21"/>
    </row>
    <row r="2160" spans="1:7" outlineLevel="2">
      <c r="A2160" s="21"/>
      <c r="B2160" s="22"/>
      <c r="C2160" s="21"/>
      <c r="D2160" s="23"/>
      <c r="E2160" s="21"/>
      <c r="F2160" s="21"/>
      <c r="G2160" s="21"/>
    </row>
    <row r="2161" spans="1:7" outlineLevel="2">
      <c r="A2161" s="21"/>
      <c r="B2161" s="22"/>
      <c r="C2161" s="21"/>
      <c r="D2161" s="23"/>
      <c r="E2161" s="21"/>
      <c r="F2161" s="21"/>
      <c r="G2161" s="21"/>
    </row>
    <row r="2162" spans="1:7" outlineLevel="2">
      <c r="A2162" s="21"/>
      <c r="B2162" s="22"/>
      <c r="C2162" s="21"/>
      <c r="D2162" s="23"/>
      <c r="E2162" s="21"/>
      <c r="F2162" s="21"/>
      <c r="G2162" s="21"/>
    </row>
    <row r="2163" spans="1:7" outlineLevel="2">
      <c r="A2163" s="21"/>
      <c r="B2163" s="22"/>
      <c r="C2163" s="21"/>
      <c r="D2163" s="23"/>
      <c r="E2163" s="21"/>
      <c r="F2163" s="21"/>
      <c r="G2163" s="21"/>
    </row>
    <row r="2164" spans="1:7" outlineLevel="2">
      <c r="A2164" s="21"/>
      <c r="B2164" s="22"/>
      <c r="C2164" s="21"/>
      <c r="D2164" s="23"/>
      <c r="E2164" s="21"/>
      <c r="F2164" s="21"/>
      <c r="G2164" s="21"/>
    </row>
    <row r="2165" spans="1:7" outlineLevel="2">
      <c r="A2165" s="21"/>
      <c r="B2165" s="22"/>
      <c r="C2165" s="21"/>
      <c r="D2165" s="23"/>
      <c r="E2165" s="21"/>
      <c r="F2165" s="21"/>
      <c r="G2165" s="21"/>
    </row>
    <row r="2166" spans="1:7" outlineLevel="2">
      <c r="A2166" s="21"/>
      <c r="B2166" s="22"/>
      <c r="C2166" s="21"/>
      <c r="D2166" s="23"/>
      <c r="E2166" s="21"/>
      <c r="F2166" s="21"/>
      <c r="G2166" s="21"/>
    </row>
    <row r="2167" spans="1:7" outlineLevel="2">
      <c r="A2167" s="21"/>
      <c r="B2167" s="22"/>
      <c r="C2167" s="21"/>
      <c r="D2167" s="23"/>
      <c r="E2167" s="21"/>
      <c r="F2167" s="21"/>
      <c r="G2167" s="21"/>
    </row>
    <row r="2168" spans="1:7" outlineLevel="2">
      <c r="A2168" s="21"/>
      <c r="B2168" s="22"/>
      <c r="C2168" s="21"/>
      <c r="D2168" s="23"/>
      <c r="E2168" s="21"/>
      <c r="F2168" s="21"/>
      <c r="G2168" s="21"/>
    </row>
    <row r="2169" spans="1:7" outlineLevel="2">
      <c r="A2169" s="21"/>
      <c r="B2169" s="22"/>
      <c r="C2169" s="21"/>
      <c r="D2169" s="23"/>
      <c r="E2169" s="21"/>
      <c r="F2169" s="21"/>
      <c r="G2169" s="21"/>
    </row>
    <row r="2170" spans="1:7" outlineLevel="2">
      <c r="A2170" s="21"/>
      <c r="B2170" s="22"/>
      <c r="C2170" s="21"/>
      <c r="D2170" s="23"/>
      <c r="E2170" s="21"/>
      <c r="F2170" s="21"/>
      <c r="G2170" s="21"/>
    </row>
    <row r="2171" spans="1:7" outlineLevel="2">
      <c r="A2171" s="21"/>
      <c r="B2171" s="22"/>
      <c r="C2171" s="21"/>
      <c r="D2171" s="23"/>
      <c r="E2171" s="21"/>
      <c r="F2171" s="21"/>
      <c r="G2171" s="21"/>
    </row>
    <row r="2172" spans="1:7" outlineLevel="2">
      <c r="A2172" s="21"/>
      <c r="B2172" s="22"/>
      <c r="C2172" s="21"/>
      <c r="D2172" s="23"/>
      <c r="E2172" s="21"/>
      <c r="F2172" s="21"/>
      <c r="G2172" s="21"/>
    </row>
    <row r="2173" spans="1:7" outlineLevel="2">
      <c r="A2173" s="21"/>
      <c r="B2173" s="22"/>
      <c r="C2173" s="21"/>
      <c r="D2173" s="23"/>
      <c r="E2173" s="21"/>
      <c r="F2173" s="21"/>
      <c r="G2173" s="21"/>
    </row>
    <row r="2174" spans="1:7" outlineLevel="2">
      <c r="A2174" s="21"/>
      <c r="B2174" s="22"/>
      <c r="C2174" s="21"/>
      <c r="D2174" s="23"/>
      <c r="E2174" s="21"/>
      <c r="F2174" s="21"/>
      <c r="G2174" s="21"/>
    </row>
    <row r="2175" spans="1:7" outlineLevel="2">
      <c r="A2175" s="21"/>
      <c r="B2175" s="22"/>
      <c r="C2175" s="21"/>
      <c r="D2175" s="23"/>
      <c r="E2175" s="21"/>
      <c r="F2175" s="21"/>
      <c r="G2175" s="21"/>
    </row>
    <row r="2176" spans="1:7" outlineLevel="2">
      <c r="A2176" s="21"/>
      <c r="B2176" s="22"/>
      <c r="C2176" s="21"/>
      <c r="D2176" s="23"/>
      <c r="E2176" s="21"/>
      <c r="F2176" s="21"/>
      <c r="G2176" s="21"/>
    </row>
    <row r="2177" spans="1:7" outlineLevel="2">
      <c r="A2177" s="21"/>
      <c r="B2177" s="22"/>
      <c r="C2177" s="21"/>
      <c r="D2177" s="23"/>
      <c r="E2177" s="21"/>
      <c r="F2177" s="21"/>
      <c r="G2177" s="21"/>
    </row>
    <row r="2178" spans="1:7" outlineLevel="2">
      <c r="A2178" s="21"/>
      <c r="B2178" s="22"/>
      <c r="C2178" s="21"/>
      <c r="D2178" s="23"/>
      <c r="E2178" s="21"/>
      <c r="F2178" s="21"/>
      <c r="G2178" s="21"/>
    </row>
    <row r="2179" spans="1:7" outlineLevel="2">
      <c r="A2179" s="21"/>
      <c r="B2179" s="22"/>
      <c r="C2179" s="21"/>
      <c r="D2179" s="23"/>
      <c r="E2179" s="21"/>
      <c r="F2179" s="21"/>
      <c r="G2179" s="21"/>
    </row>
    <row r="2180" spans="1:7" outlineLevel="2">
      <c r="A2180" s="21"/>
      <c r="B2180" s="22"/>
      <c r="C2180" s="21"/>
      <c r="D2180" s="23"/>
      <c r="E2180" s="21"/>
      <c r="F2180" s="21"/>
      <c r="G2180" s="21"/>
    </row>
    <row r="2181" spans="1:7" outlineLevel="2">
      <c r="A2181" s="21"/>
      <c r="B2181" s="22"/>
      <c r="C2181" s="21"/>
      <c r="D2181" s="23"/>
      <c r="E2181" s="21"/>
      <c r="F2181" s="21"/>
      <c r="G2181" s="21"/>
    </row>
    <row r="2182" spans="1:7" outlineLevel="2">
      <c r="A2182" s="21"/>
      <c r="B2182" s="22"/>
      <c r="C2182" s="21"/>
      <c r="D2182" s="23"/>
      <c r="E2182" s="21"/>
      <c r="F2182" s="21"/>
      <c r="G2182" s="21"/>
    </row>
    <row r="2183" spans="1:7" outlineLevel="2">
      <c r="A2183" s="21"/>
      <c r="B2183" s="22"/>
      <c r="C2183" s="21"/>
      <c r="D2183" s="23"/>
      <c r="E2183" s="21"/>
      <c r="F2183" s="21"/>
      <c r="G2183" s="21"/>
    </row>
    <row r="2184" spans="1:7" outlineLevel="2">
      <c r="A2184" s="21"/>
      <c r="B2184" s="22"/>
      <c r="C2184" s="21"/>
      <c r="D2184" s="23"/>
      <c r="E2184" s="21"/>
      <c r="F2184" s="21"/>
      <c r="G2184" s="21"/>
    </row>
    <row r="2185" spans="1:7" outlineLevel="2">
      <c r="A2185" s="21"/>
      <c r="B2185" s="22"/>
      <c r="C2185" s="21"/>
      <c r="D2185" s="23"/>
      <c r="E2185" s="21"/>
      <c r="F2185" s="21"/>
      <c r="G2185" s="21"/>
    </row>
    <row r="2186" spans="1:7" outlineLevel="2">
      <c r="A2186" s="21"/>
      <c r="B2186" s="22"/>
      <c r="C2186" s="21"/>
      <c r="D2186" s="23"/>
      <c r="E2186" s="21"/>
      <c r="F2186" s="21"/>
      <c r="G2186" s="21"/>
    </row>
    <row r="2187" spans="1:7" outlineLevel="2">
      <c r="A2187" s="21"/>
      <c r="B2187" s="22"/>
      <c r="C2187" s="21"/>
      <c r="D2187" s="23"/>
      <c r="E2187" s="21"/>
      <c r="F2187" s="21"/>
      <c r="G2187" s="21"/>
    </row>
    <row r="2188" spans="1:7" outlineLevel="2">
      <c r="A2188" s="21"/>
      <c r="B2188" s="22"/>
      <c r="C2188" s="21"/>
      <c r="D2188" s="23"/>
      <c r="E2188" s="21"/>
      <c r="F2188" s="21"/>
      <c r="G2188" s="21"/>
    </row>
    <row r="2189" spans="1:7" outlineLevel="2">
      <c r="A2189" s="21"/>
      <c r="B2189" s="22"/>
      <c r="C2189" s="21"/>
      <c r="D2189" s="23"/>
      <c r="E2189" s="21"/>
      <c r="F2189" s="21"/>
      <c r="G2189" s="21"/>
    </row>
    <row r="2190" spans="1:7" outlineLevel="2">
      <c r="A2190" s="21"/>
      <c r="B2190" s="22"/>
      <c r="C2190" s="21"/>
      <c r="D2190" s="23"/>
      <c r="E2190" s="21"/>
      <c r="F2190" s="21"/>
      <c r="G2190" s="21"/>
    </row>
    <row r="2191" spans="1:7" outlineLevel="2">
      <c r="A2191" s="21"/>
      <c r="B2191" s="22"/>
      <c r="C2191" s="21"/>
      <c r="D2191" s="23"/>
      <c r="E2191" s="21"/>
      <c r="F2191" s="21"/>
      <c r="G2191" s="21"/>
    </row>
    <row r="2192" spans="1:7" outlineLevel="2">
      <c r="A2192" s="21"/>
      <c r="B2192" s="22"/>
      <c r="C2192" s="21"/>
      <c r="D2192" s="23"/>
      <c r="E2192" s="21"/>
      <c r="F2192" s="21"/>
      <c r="G2192" s="21"/>
    </row>
    <row r="2193" spans="1:7" outlineLevel="2">
      <c r="A2193" s="21"/>
      <c r="B2193" s="22"/>
      <c r="C2193" s="21"/>
      <c r="D2193" s="23"/>
      <c r="E2193" s="21"/>
      <c r="F2193" s="21"/>
      <c r="G2193" s="21"/>
    </row>
    <row r="2194" spans="1:7" outlineLevel="2">
      <c r="A2194" s="21"/>
      <c r="B2194" s="22"/>
      <c r="C2194" s="21"/>
      <c r="D2194" s="23"/>
      <c r="E2194" s="21"/>
      <c r="F2194" s="21"/>
      <c r="G2194" s="21"/>
    </row>
    <row r="2195" spans="1:7" outlineLevel="2">
      <c r="A2195" s="21"/>
      <c r="B2195" s="22"/>
      <c r="C2195" s="21"/>
      <c r="D2195" s="23"/>
      <c r="E2195" s="21"/>
      <c r="F2195" s="21"/>
      <c r="G2195" s="21"/>
    </row>
    <row r="2196" spans="1:7" outlineLevel="2">
      <c r="A2196" s="21"/>
      <c r="B2196" s="22"/>
      <c r="C2196" s="21"/>
      <c r="D2196" s="23"/>
      <c r="E2196" s="21"/>
      <c r="F2196" s="21"/>
      <c r="G2196" s="21"/>
    </row>
    <row r="2197" spans="1:7" outlineLevel="2">
      <c r="A2197" s="21"/>
      <c r="B2197" s="22"/>
      <c r="C2197" s="21"/>
      <c r="D2197" s="23"/>
      <c r="E2197" s="21"/>
      <c r="F2197" s="21"/>
      <c r="G2197" s="21"/>
    </row>
    <row r="2198" spans="1:7" outlineLevel="2">
      <c r="A2198" s="21"/>
      <c r="B2198" s="22"/>
      <c r="C2198" s="21"/>
      <c r="D2198" s="23"/>
      <c r="E2198" s="21"/>
      <c r="F2198" s="21"/>
      <c r="G2198" s="21"/>
    </row>
    <row r="2199" spans="1:7" outlineLevel="2">
      <c r="A2199" s="21"/>
      <c r="B2199" s="22"/>
      <c r="C2199" s="21"/>
      <c r="D2199" s="23"/>
      <c r="E2199" s="21"/>
      <c r="F2199" s="21"/>
      <c r="G2199" s="21"/>
    </row>
    <row r="2200" spans="1:7" outlineLevel="2">
      <c r="A2200" s="21"/>
      <c r="B2200" s="22"/>
      <c r="C2200" s="21"/>
      <c r="D2200" s="23"/>
      <c r="E2200" s="21"/>
      <c r="F2200" s="21"/>
      <c r="G2200" s="21"/>
    </row>
    <row r="2201" spans="1:7" outlineLevel="2">
      <c r="A2201" s="21"/>
      <c r="B2201" s="22"/>
      <c r="C2201" s="21"/>
      <c r="D2201" s="23"/>
      <c r="E2201" s="21"/>
      <c r="F2201" s="21"/>
      <c r="G2201" s="21"/>
    </row>
    <row r="2202" spans="1:7" outlineLevel="2">
      <c r="A2202" s="21"/>
      <c r="B2202" s="22"/>
      <c r="C2202" s="21"/>
      <c r="D2202" s="23"/>
      <c r="E2202" s="21"/>
      <c r="F2202" s="21"/>
      <c r="G2202" s="21"/>
    </row>
    <row r="2203" spans="1:7" outlineLevel="2">
      <c r="A2203" s="21"/>
      <c r="B2203" s="22"/>
      <c r="C2203" s="21"/>
      <c r="D2203" s="23"/>
      <c r="E2203" s="21"/>
      <c r="F2203" s="21"/>
      <c r="G2203" s="21"/>
    </row>
    <row r="2204" spans="1:7" outlineLevel="2">
      <c r="A2204" s="21"/>
      <c r="B2204" s="22"/>
      <c r="C2204" s="21"/>
      <c r="D2204" s="23"/>
      <c r="E2204" s="21"/>
      <c r="F2204" s="21"/>
      <c r="G2204" s="21"/>
    </row>
    <row r="2205" spans="1:7" outlineLevel="2">
      <c r="A2205" s="21"/>
      <c r="B2205" s="22"/>
      <c r="C2205" s="21"/>
      <c r="D2205" s="23"/>
      <c r="E2205" s="21"/>
      <c r="F2205" s="21"/>
      <c r="G2205" s="21"/>
    </row>
    <row r="2206" spans="1:7" outlineLevel="2">
      <c r="A2206" s="21"/>
      <c r="B2206" s="22"/>
      <c r="C2206" s="21"/>
      <c r="D2206" s="23"/>
      <c r="E2206" s="21"/>
      <c r="F2206" s="21"/>
      <c r="G2206" s="21"/>
    </row>
    <row r="2207" spans="1:7" outlineLevel="2">
      <c r="A2207" s="21"/>
      <c r="B2207" s="22"/>
      <c r="C2207" s="21"/>
      <c r="D2207" s="23"/>
      <c r="E2207" s="21"/>
      <c r="F2207" s="21"/>
      <c r="G2207" s="21"/>
    </row>
    <row r="2208" spans="1:7" outlineLevel="2">
      <c r="A2208" s="21"/>
      <c r="B2208" s="22"/>
      <c r="C2208" s="21"/>
      <c r="D2208" s="23"/>
      <c r="E2208" s="21"/>
      <c r="F2208" s="21"/>
      <c r="G2208" s="21"/>
    </row>
    <row r="2209" spans="1:7" outlineLevel="2">
      <c r="A2209" s="21"/>
      <c r="B2209" s="22"/>
      <c r="C2209" s="21"/>
      <c r="D2209" s="23"/>
      <c r="E2209" s="21"/>
      <c r="F2209" s="21"/>
      <c r="G2209" s="21"/>
    </row>
    <row r="2210" spans="1:7" outlineLevel="2">
      <c r="A2210" s="21"/>
      <c r="B2210" s="22"/>
      <c r="C2210" s="21"/>
      <c r="D2210" s="23"/>
      <c r="E2210" s="21"/>
      <c r="F2210" s="21"/>
      <c r="G2210" s="21"/>
    </row>
    <row r="2211" spans="1:7" outlineLevel="2">
      <c r="A2211" s="21"/>
      <c r="B2211" s="22"/>
      <c r="C2211" s="21"/>
      <c r="D2211" s="23"/>
      <c r="E2211" s="21"/>
      <c r="F2211" s="21"/>
      <c r="G2211" s="21"/>
    </row>
    <row r="2212" spans="1:7" outlineLevel="2">
      <c r="A2212" s="21"/>
      <c r="B2212" s="22"/>
      <c r="C2212" s="21"/>
      <c r="D2212" s="23"/>
      <c r="E2212" s="21"/>
      <c r="F2212" s="21"/>
      <c r="G2212" s="21"/>
    </row>
    <row r="2213" spans="1:7" outlineLevel="2">
      <c r="A2213" s="21"/>
      <c r="B2213" s="22"/>
      <c r="C2213" s="21"/>
      <c r="D2213" s="23"/>
      <c r="E2213" s="21"/>
      <c r="F2213" s="21"/>
      <c r="G2213" s="21"/>
    </row>
    <row r="2214" spans="1:7" outlineLevel="2">
      <c r="A2214" s="21"/>
      <c r="B2214" s="22"/>
      <c r="C2214" s="21"/>
      <c r="D2214" s="23"/>
      <c r="E2214" s="21"/>
      <c r="F2214" s="21"/>
      <c r="G2214" s="21"/>
    </row>
    <row r="2215" spans="1:7" outlineLevel="2">
      <c r="A2215" s="21"/>
      <c r="B2215" s="22"/>
      <c r="C2215" s="21"/>
      <c r="D2215" s="23"/>
      <c r="E2215" s="21"/>
      <c r="F2215" s="21"/>
      <c r="G2215" s="21"/>
    </row>
    <row r="2216" spans="1:7" outlineLevel="2">
      <c r="A2216" s="21"/>
      <c r="B2216" s="22"/>
      <c r="C2216" s="21"/>
      <c r="D2216" s="23"/>
      <c r="E2216" s="21"/>
      <c r="F2216" s="21"/>
      <c r="G2216" s="21"/>
    </row>
    <row r="2217" spans="1:7" outlineLevel="2">
      <c r="A2217" s="21"/>
      <c r="B2217" s="22"/>
      <c r="C2217" s="21"/>
      <c r="D2217" s="23"/>
      <c r="E2217" s="21"/>
      <c r="F2217" s="21"/>
      <c r="G2217" s="21"/>
    </row>
    <row r="2218" spans="1:7" outlineLevel="2">
      <c r="A2218" s="21"/>
      <c r="B2218" s="22"/>
      <c r="C2218" s="21"/>
      <c r="D2218" s="23"/>
      <c r="E2218" s="21"/>
      <c r="F2218" s="21"/>
      <c r="G2218" s="21"/>
    </row>
    <row r="2219" spans="1:7" outlineLevel="2">
      <c r="A2219" s="21"/>
      <c r="B2219" s="22"/>
      <c r="C2219" s="21"/>
      <c r="D2219" s="23"/>
      <c r="E2219" s="21"/>
      <c r="F2219" s="21"/>
      <c r="G2219" s="21"/>
    </row>
    <row r="2220" spans="1:7" outlineLevel="2">
      <c r="A2220" s="21"/>
      <c r="B2220" s="22"/>
      <c r="C2220" s="21"/>
      <c r="D2220" s="23"/>
      <c r="E2220" s="21"/>
      <c r="F2220" s="21"/>
      <c r="G2220" s="21"/>
    </row>
    <row r="2221" spans="1:7" outlineLevel="2">
      <c r="A2221" s="21"/>
      <c r="B2221" s="22"/>
      <c r="C2221" s="21"/>
      <c r="D2221" s="23"/>
      <c r="E2221" s="21"/>
      <c r="F2221" s="21"/>
      <c r="G2221" s="21"/>
    </row>
    <row r="2222" spans="1:7" outlineLevel="2">
      <c r="A2222" s="21"/>
      <c r="B2222" s="22"/>
      <c r="C2222" s="21"/>
      <c r="D2222" s="23"/>
      <c r="E2222" s="21"/>
      <c r="F2222" s="21"/>
      <c r="G2222" s="21"/>
    </row>
    <row r="2223" spans="1:7" outlineLevel="2">
      <c r="A2223" s="21"/>
      <c r="B2223" s="22"/>
      <c r="C2223" s="21"/>
      <c r="D2223" s="23"/>
      <c r="E2223" s="21"/>
      <c r="F2223" s="21"/>
      <c r="G2223" s="21"/>
    </row>
    <row r="2224" spans="1:7" outlineLevel="2">
      <c r="A2224" s="21"/>
      <c r="B2224" s="22"/>
      <c r="C2224" s="21"/>
      <c r="D2224" s="23"/>
      <c r="E2224" s="21"/>
      <c r="F2224" s="21"/>
      <c r="G2224" s="21"/>
    </row>
    <row r="2225" spans="1:7" outlineLevel="2">
      <c r="A2225" s="21"/>
      <c r="B2225" s="22"/>
      <c r="C2225" s="21"/>
      <c r="D2225" s="23"/>
      <c r="E2225" s="21"/>
      <c r="F2225" s="21"/>
      <c r="G2225" s="21"/>
    </row>
    <row r="2226" spans="1:7" outlineLevel="2">
      <c r="A2226" s="21"/>
      <c r="B2226" s="22"/>
      <c r="C2226" s="21"/>
      <c r="D2226" s="23"/>
      <c r="E2226" s="21"/>
      <c r="F2226" s="21"/>
      <c r="G2226" s="21"/>
    </row>
    <row r="2227" spans="1:7" outlineLevel="2">
      <c r="A2227" s="21"/>
      <c r="B2227" s="22"/>
      <c r="C2227" s="21"/>
      <c r="D2227" s="23"/>
      <c r="E2227" s="21"/>
      <c r="F2227" s="21"/>
      <c r="G2227" s="21"/>
    </row>
    <row r="2228" spans="1:7" outlineLevel="2">
      <c r="A2228" s="21"/>
      <c r="B2228" s="22"/>
      <c r="C2228" s="21"/>
      <c r="D2228" s="23"/>
      <c r="E2228" s="21"/>
      <c r="F2228" s="21"/>
      <c r="G2228" s="21"/>
    </row>
    <row r="2229" spans="1:7" outlineLevel="2">
      <c r="A2229" s="21"/>
      <c r="B2229" s="22"/>
      <c r="C2229" s="21"/>
      <c r="D2229" s="23"/>
      <c r="E2229" s="21"/>
      <c r="F2229" s="21"/>
      <c r="G2229" s="21"/>
    </row>
    <row r="2230" spans="1:7" outlineLevel="2">
      <c r="A2230" s="21"/>
      <c r="B2230" s="22"/>
      <c r="C2230" s="21"/>
      <c r="D2230" s="23"/>
      <c r="E2230" s="21"/>
      <c r="F2230" s="21"/>
      <c r="G2230" s="21"/>
    </row>
    <row r="2231" spans="1:7" outlineLevel="2">
      <c r="A2231" s="21"/>
      <c r="B2231" s="22"/>
      <c r="C2231" s="21"/>
      <c r="D2231" s="23"/>
      <c r="E2231" s="21"/>
      <c r="F2231" s="21"/>
      <c r="G2231" s="21"/>
    </row>
    <row r="2232" spans="1:7" outlineLevel="2">
      <c r="A2232" s="21"/>
      <c r="B2232" s="22"/>
      <c r="C2232" s="21"/>
      <c r="D2232" s="23"/>
      <c r="E2232" s="21"/>
      <c r="F2232" s="21"/>
      <c r="G2232" s="21"/>
    </row>
    <row r="2233" spans="1:7" outlineLevel="2">
      <c r="A2233" s="21"/>
      <c r="B2233" s="22"/>
      <c r="C2233" s="21"/>
      <c r="D2233" s="23"/>
      <c r="E2233" s="21"/>
      <c r="F2233" s="21"/>
      <c r="G2233" s="21"/>
    </row>
    <row r="2234" spans="1:7" outlineLevel="2">
      <c r="A2234" s="21"/>
      <c r="B2234" s="22"/>
      <c r="C2234" s="21"/>
      <c r="D2234" s="23"/>
      <c r="E2234" s="21"/>
      <c r="F2234" s="21"/>
      <c r="G2234" s="21"/>
    </row>
    <row r="2235" spans="1:7" outlineLevel="2">
      <c r="A2235" s="21"/>
      <c r="B2235" s="22"/>
      <c r="C2235" s="21"/>
      <c r="D2235" s="23"/>
      <c r="E2235" s="21"/>
      <c r="F2235" s="21"/>
      <c r="G2235" s="21"/>
    </row>
    <row r="2236" spans="1:7" outlineLevel="2">
      <c r="A2236" s="21"/>
      <c r="B2236" s="22"/>
      <c r="C2236" s="21"/>
      <c r="D2236" s="23"/>
      <c r="E2236" s="21"/>
      <c r="F2236" s="21"/>
      <c r="G2236" s="21"/>
    </row>
    <row r="2237" spans="1:7" outlineLevel="2">
      <c r="A2237" s="21"/>
      <c r="B2237" s="22"/>
      <c r="C2237" s="21"/>
      <c r="D2237" s="23"/>
      <c r="E2237" s="21"/>
      <c r="F2237" s="21"/>
      <c r="G2237" s="21"/>
    </row>
    <row r="2238" spans="1:7" outlineLevel="2">
      <c r="A2238" s="21"/>
      <c r="B2238" s="22"/>
      <c r="C2238" s="21"/>
      <c r="D2238" s="23"/>
      <c r="E2238" s="21"/>
      <c r="F2238" s="21"/>
      <c r="G2238" s="21"/>
    </row>
    <row r="2239" spans="1:7" outlineLevel="2">
      <c r="A2239" s="21"/>
      <c r="B2239" s="22"/>
      <c r="C2239" s="21"/>
      <c r="D2239" s="23"/>
      <c r="E2239" s="21"/>
      <c r="F2239" s="21"/>
      <c r="G2239" s="21"/>
    </row>
    <row r="2240" spans="1:7" outlineLevel="2">
      <c r="A2240" s="21"/>
      <c r="B2240" s="22"/>
      <c r="C2240" s="21"/>
      <c r="D2240" s="23"/>
      <c r="E2240" s="21"/>
      <c r="F2240" s="21"/>
      <c r="G2240" s="21"/>
    </row>
    <row r="2241" spans="1:7" outlineLevel="2">
      <c r="A2241" s="21"/>
      <c r="B2241" s="22"/>
      <c r="C2241" s="21"/>
      <c r="D2241" s="23"/>
      <c r="E2241" s="21"/>
      <c r="F2241" s="21"/>
      <c r="G2241" s="21"/>
    </row>
    <row r="2242" spans="1:7" outlineLevel="2">
      <c r="A2242" s="21"/>
      <c r="B2242" s="22"/>
      <c r="C2242" s="21"/>
      <c r="D2242" s="23"/>
      <c r="E2242" s="21"/>
      <c r="F2242" s="21"/>
      <c r="G2242" s="21"/>
    </row>
    <row r="2243" spans="1:7" outlineLevel="2">
      <c r="A2243" s="21"/>
      <c r="B2243" s="22"/>
      <c r="C2243" s="21"/>
      <c r="D2243" s="23"/>
      <c r="E2243" s="21"/>
      <c r="F2243" s="21"/>
      <c r="G2243" s="21"/>
    </row>
    <row r="2244" spans="1:7" outlineLevel="2">
      <c r="A2244" s="21"/>
      <c r="B2244" s="22"/>
      <c r="C2244" s="21"/>
      <c r="D2244" s="23"/>
      <c r="E2244" s="21"/>
      <c r="F2244" s="21"/>
      <c r="G2244" s="21"/>
    </row>
    <row r="2245" spans="1:7" outlineLevel="2">
      <c r="A2245" s="21"/>
      <c r="B2245" s="22"/>
      <c r="C2245" s="21"/>
      <c r="D2245" s="23"/>
      <c r="E2245" s="21"/>
      <c r="F2245" s="21"/>
      <c r="G2245" s="21"/>
    </row>
    <row r="2246" spans="1:7" outlineLevel="2">
      <c r="A2246" s="21"/>
      <c r="B2246" s="22"/>
      <c r="C2246" s="21"/>
      <c r="D2246" s="23"/>
      <c r="E2246" s="21"/>
      <c r="F2246" s="21"/>
      <c r="G2246" s="21"/>
    </row>
    <row r="2247" spans="1:7" outlineLevel="2">
      <c r="A2247" s="21"/>
      <c r="B2247" s="22"/>
      <c r="C2247" s="21"/>
      <c r="D2247" s="23"/>
      <c r="E2247" s="21"/>
      <c r="F2247" s="21"/>
      <c r="G2247" s="21"/>
    </row>
    <row r="2248" spans="1:7" outlineLevel="2">
      <c r="A2248" s="21"/>
      <c r="B2248" s="22"/>
      <c r="C2248" s="21"/>
      <c r="D2248" s="23"/>
      <c r="E2248" s="21"/>
      <c r="F2248" s="21"/>
      <c r="G2248" s="21"/>
    </row>
    <row r="2249" spans="1:7" outlineLevel="2">
      <c r="A2249" s="21"/>
      <c r="B2249" s="22"/>
      <c r="C2249" s="21"/>
      <c r="D2249" s="23"/>
      <c r="E2249" s="21"/>
      <c r="F2249" s="21"/>
      <c r="G2249" s="21"/>
    </row>
    <row r="2250" spans="1:7" outlineLevel="2">
      <c r="A2250" s="21"/>
      <c r="B2250" s="22"/>
      <c r="C2250" s="21"/>
      <c r="D2250" s="23"/>
      <c r="E2250" s="21"/>
      <c r="F2250" s="21"/>
      <c r="G2250" s="21"/>
    </row>
    <row r="2251" spans="1:7" outlineLevel="2">
      <c r="A2251" s="24"/>
      <c r="B2251" s="25"/>
      <c r="C2251" s="24"/>
      <c r="D2251" s="26"/>
      <c r="E2251" s="24"/>
      <c r="F2251" s="24"/>
      <c r="G2251" s="7"/>
    </row>
    <row r="2252" spans="1:7" outlineLevel="2">
      <c r="A2252" s="24"/>
      <c r="B2252" s="25"/>
      <c r="C2252" s="24"/>
      <c r="D2252" s="26"/>
      <c r="E2252" s="24"/>
      <c r="F2252" s="24"/>
      <c r="G2252" s="7"/>
    </row>
    <row r="2253" spans="1:7" outlineLevel="2">
      <c r="A2253" s="24"/>
      <c r="B2253" s="25"/>
      <c r="C2253" s="24"/>
      <c r="D2253" s="26"/>
      <c r="E2253" s="24"/>
      <c r="F2253" s="24"/>
      <c r="G2253" s="7"/>
    </row>
    <row r="2254" spans="1:7" outlineLevel="2">
      <c r="A2254" s="24"/>
      <c r="B2254" s="25"/>
      <c r="C2254" s="24"/>
      <c r="D2254" s="26"/>
      <c r="E2254" s="24"/>
      <c r="F2254" s="24"/>
      <c r="G2254" s="7"/>
    </row>
    <row r="2255" spans="1:7" outlineLevel="2">
      <c r="A2255" s="24"/>
      <c r="B2255" s="25"/>
      <c r="C2255" s="24"/>
      <c r="D2255" s="26"/>
      <c r="E2255" s="24"/>
      <c r="F2255" s="24"/>
      <c r="G2255" s="7"/>
    </row>
    <row r="2256" spans="1:7" outlineLevel="2">
      <c r="A2256" s="24"/>
      <c r="B2256" s="25"/>
      <c r="C2256" s="24"/>
      <c r="D2256" s="26"/>
      <c r="E2256" s="24"/>
      <c r="F2256" s="24"/>
      <c r="G2256" s="7"/>
    </row>
    <row r="2257" spans="1:7" outlineLevel="2">
      <c r="A2257" s="24"/>
      <c r="B2257" s="25"/>
      <c r="C2257" s="24"/>
      <c r="D2257" s="26"/>
      <c r="E2257" s="24"/>
      <c r="F2257" s="24"/>
      <c r="G2257" s="7"/>
    </row>
    <row r="2258" spans="1:7" outlineLevel="2">
      <c r="A2258" s="24"/>
      <c r="B2258" s="25"/>
      <c r="C2258" s="24"/>
      <c r="D2258" s="26"/>
      <c r="E2258" s="24"/>
      <c r="F2258" s="24"/>
      <c r="G2258" s="7"/>
    </row>
    <row r="2259" spans="1:7" outlineLevel="2">
      <c r="A2259" s="24"/>
      <c r="B2259" s="25"/>
      <c r="C2259" s="24"/>
      <c r="D2259" s="26"/>
      <c r="E2259" s="24"/>
      <c r="F2259" s="24"/>
      <c r="G2259" s="7"/>
    </row>
    <row r="2260" spans="1:7" outlineLevel="2">
      <c r="A2260" s="24"/>
      <c r="B2260" s="25"/>
      <c r="C2260" s="24"/>
      <c r="D2260" s="26"/>
      <c r="E2260" s="24"/>
      <c r="F2260" s="24"/>
      <c r="G2260" s="7"/>
    </row>
    <row r="2261" spans="1:7" outlineLevel="2">
      <c r="A2261" s="24"/>
      <c r="B2261" s="25"/>
      <c r="C2261" s="24"/>
      <c r="D2261" s="26"/>
      <c r="E2261" s="24"/>
      <c r="F2261" s="24"/>
      <c r="G2261" s="7"/>
    </row>
    <row r="2262" spans="1:7" outlineLevel="2">
      <c r="A2262" s="24"/>
      <c r="B2262" s="25"/>
      <c r="C2262" s="24"/>
      <c r="D2262" s="26"/>
      <c r="E2262" s="24"/>
      <c r="F2262" s="24"/>
      <c r="G2262" s="7"/>
    </row>
    <row r="2263" spans="1:7" outlineLevel="2">
      <c r="A2263" s="24"/>
      <c r="B2263" s="25"/>
      <c r="C2263" s="24"/>
      <c r="D2263" s="26"/>
      <c r="E2263" s="24"/>
      <c r="F2263" s="24"/>
      <c r="G2263" s="7"/>
    </row>
    <row r="2264" spans="1:7" outlineLevel="2">
      <c r="A2264" s="24"/>
      <c r="B2264" s="25"/>
      <c r="C2264" s="24"/>
      <c r="D2264" s="26"/>
      <c r="E2264" s="24"/>
      <c r="F2264" s="24"/>
      <c r="G2264" s="7"/>
    </row>
    <row r="2265" spans="1:7" outlineLevel="2">
      <c r="A2265" s="24"/>
      <c r="B2265" s="25"/>
      <c r="C2265" s="24"/>
      <c r="D2265" s="26"/>
      <c r="E2265" s="24"/>
      <c r="F2265" s="24"/>
      <c r="G2265" s="7"/>
    </row>
    <row r="2266" spans="1:7" outlineLevel="2">
      <c r="A2266" s="24"/>
      <c r="B2266" s="25"/>
      <c r="C2266" s="24"/>
      <c r="D2266" s="26"/>
      <c r="E2266" s="24"/>
      <c r="F2266" s="24"/>
      <c r="G2266" s="7"/>
    </row>
    <row r="2267" spans="1:7" outlineLevel="2">
      <c r="A2267" s="24"/>
      <c r="B2267" s="25"/>
      <c r="C2267" s="24"/>
      <c r="D2267" s="26"/>
      <c r="E2267" s="24"/>
      <c r="F2267" s="24"/>
      <c r="G2267" s="7"/>
    </row>
    <row r="2268" spans="1:7" outlineLevel="2">
      <c r="A2268" s="24"/>
      <c r="B2268" s="25"/>
      <c r="C2268" s="24"/>
      <c r="D2268" s="26"/>
      <c r="E2268" s="24"/>
      <c r="F2268" s="24"/>
      <c r="G2268" s="7"/>
    </row>
    <row r="2269" spans="1:7" outlineLevel="2">
      <c r="A2269" s="24"/>
      <c r="B2269" s="25"/>
      <c r="C2269" s="24"/>
      <c r="D2269" s="26"/>
      <c r="E2269" s="24"/>
      <c r="F2269" s="24"/>
      <c r="G2269" s="7"/>
    </row>
    <row r="2270" spans="1:7" outlineLevel="2">
      <c r="A2270" s="24"/>
      <c r="B2270" s="25"/>
      <c r="C2270" s="24"/>
      <c r="D2270" s="26"/>
      <c r="E2270" s="24"/>
      <c r="F2270" s="24"/>
      <c r="G2270" s="7"/>
    </row>
    <row r="2271" spans="1:7" outlineLevel="2">
      <c r="A2271" s="24"/>
      <c r="B2271" s="25"/>
      <c r="C2271" s="24"/>
      <c r="D2271" s="26"/>
      <c r="E2271" s="24"/>
      <c r="F2271" s="24"/>
      <c r="G2271" s="7"/>
    </row>
    <row r="2272" spans="1:7" outlineLevel="2">
      <c r="A2272" s="24"/>
      <c r="B2272" s="25"/>
      <c r="C2272" s="24"/>
      <c r="D2272" s="26"/>
      <c r="E2272" s="24"/>
      <c r="F2272" s="24"/>
      <c r="G2272" s="7"/>
    </row>
    <row r="2273" spans="1:7" outlineLevel="2">
      <c r="A2273" s="24"/>
      <c r="B2273" s="25"/>
      <c r="C2273" s="24"/>
      <c r="D2273" s="26"/>
      <c r="E2273" s="24"/>
      <c r="F2273" s="24"/>
      <c r="G2273" s="7"/>
    </row>
    <row r="2274" spans="1:7" outlineLevel="2">
      <c r="A2274" s="24"/>
      <c r="B2274" s="25"/>
      <c r="C2274" s="24"/>
      <c r="D2274" s="26"/>
      <c r="E2274" s="24"/>
      <c r="F2274" s="24"/>
      <c r="G2274" s="7"/>
    </row>
    <row r="2275" spans="1:7" outlineLevel="2">
      <c r="A2275" s="24"/>
      <c r="B2275" s="25"/>
      <c r="C2275" s="24"/>
      <c r="D2275" s="26"/>
      <c r="E2275" s="24"/>
      <c r="F2275" s="24"/>
      <c r="G2275" s="7"/>
    </row>
    <row r="2276" spans="1:7" outlineLevel="2">
      <c r="A2276" s="24"/>
      <c r="B2276" s="25"/>
      <c r="C2276" s="24"/>
      <c r="D2276" s="26"/>
      <c r="E2276" s="24"/>
      <c r="F2276" s="24"/>
      <c r="G2276" s="7"/>
    </row>
    <row r="2277" spans="1:7" outlineLevel="2">
      <c r="A2277" s="24"/>
      <c r="B2277" s="25"/>
      <c r="C2277" s="24"/>
      <c r="D2277" s="26"/>
      <c r="E2277" s="24"/>
      <c r="F2277" s="24"/>
      <c r="G2277" s="7"/>
    </row>
    <row r="2278" spans="1:7" outlineLevel="2">
      <c r="A2278" s="24"/>
      <c r="B2278" s="25"/>
      <c r="C2278" s="24"/>
      <c r="D2278" s="26"/>
      <c r="E2278" s="24"/>
      <c r="F2278" s="24"/>
      <c r="G2278" s="7"/>
    </row>
    <row r="2279" spans="1:7" outlineLevel="2">
      <c r="A2279" s="24"/>
      <c r="B2279" s="25"/>
      <c r="C2279" s="24"/>
      <c r="D2279" s="26"/>
      <c r="E2279" s="24"/>
      <c r="F2279" s="24"/>
      <c r="G2279" s="7"/>
    </row>
    <row r="2280" spans="1:7" outlineLevel="2">
      <c r="A2280" s="24"/>
      <c r="B2280" s="25"/>
      <c r="C2280" s="24"/>
      <c r="D2280" s="26"/>
      <c r="E2280" s="24"/>
      <c r="F2280" s="24"/>
      <c r="G2280" s="7"/>
    </row>
    <row r="2281" spans="1:7" outlineLevel="2">
      <c r="A2281" s="24"/>
      <c r="B2281" s="25"/>
      <c r="C2281" s="24"/>
      <c r="D2281" s="26"/>
      <c r="E2281" s="24"/>
      <c r="F2281" s="24"/>
      <c r="G2281" s="7"/>
    </row>
    <row r="2282" spans="1:7" outlineLevel="2">
      <c r="A2282" s="24"/>
      <c r="B2282" s="25"/>
      <c r="C2282" s="24"/>
      <c r="D2282" s="26"/>
      <c r="E2282" s="24"/>
      <c r="F2282" s="24"/>
      <c r="G2282" s="7"/>
    </row>
    <row r="2283" spans="1:7" outlineLevel="2">
      <c r="A2283" s="24"/>
      <c r="B2283" s="25"/>
      <c r="C2283" s="24"/>
      <c r="D2283" s="26"/>
      <c r="E2283" s="24"/>
      <c r="F2283" s="24"/>
      <c r="G2283" s="7"/>
    </row>
    <row r="2284" spans="1:7" outlineLevel="2">
      <c r="A2284" s="24"/>
      <c r="B2284" s="25"/>
      <c r="C2284" s="24"/>
      <c r="D2284" s="26"/>
      <c r="E2284" s="24"/>
      <c r="F2284" s="24"/>
      <c r="G2284" s="7"/>
    </row>
    <row r="2285" spans="1:7" outlineLevel="2">
      <c r="A2285" s="24"/>
      <c r="B2285" s="25"/>
      <c r="C2285" s="24"/>
      <c r="D2285" s="26"/>
      <c r="E2285" s="24"/>
      <c r="F2285" s="24"/>
      <c r="G2285" s="7"/>
    </row>
    <row r="2286" spans="1:7" outlineLevel="2">
      <c r="A2286" s="24"/>
      <c r="B2286" s="25"/>
      <c r="C2286" s="24"/>
      <c r="D2286" s="26"/>
      <c r="E2286" s="24"/>
      <c r="F2286" s="24"/>
      <c r="G2286" s="7"/>
    </row>
    <row r="2287" spans="1:7" outlineLevel="2">
      <c r="A2287" s="24"/>
      <c r="B2287" s="25"/>
      <c r="C2287" s="24"/>
      <c r="D2287" s="26"/>
      <c r="E2287" s="24"/>
      <c r="F2287" s="24"/>
      <c r="G2287" s="7"/>
    </row>
    <row r="2288" spans="1:7" outlineLevel="2">
      <c r="A2288" s="24"/>
      <c r="B2288" s="25"/>
      <c r="C2288" s="24"/>
      <c r="D2288" s="26"/>
      <c r="E2288" s="24"/>
      <c r="F2288" s="24"/>
      <c r="G2288" s="7"/>
    </row>
    <row r="2289" spans="1:7" outlineLevel="2">
      <c r="A2289" s="24"/>
      <c r="B2289" s="25"/>
      <c r="C2289" s="24"/>
      <c r="D2289" s="26"/>
      <c r="E2289" s="24"/>
      <c r="F2289" s="24"/>
      <c r="G2289" s="7"/>
    </row>
    <row r="2290" spans="1:7" outlineLevel="2">
      <c r="A2290" s="24"/>
      <c r="B2290" s="25"/>
      <c r="C2290" s="24"/>
      <c r="D2290" s="26"/>
      <c r="E2290" s="24"/>
      <c r="F2290" s="24"/>
      <c r="G2290" s="7"/>
    </row>
    <row r="2291" spans="1:7" outlineLevel="2">
      <c r="A2291" s="24"/>
      <c r="B2291" s="25"/>
      <c r="C2291" s="24"/>
      <c r="D2291" s="26"/>
      <c r="E2291" s="24"/>
      <c r="F2291" s="24"/>
      <c r="G2291" s="7"/>
    </row>
    <row r="2292" spans="1:7" outlineLevel="2">
      <c r="A2292" s="24"/>
      <c r="B2292" s="25"/>
      <c r="C2292" s="24"/>
      <c r="D2292" s="26"/>
      <c r="E2292" s="24"/>
      <c r="F2292" s="24"/>
      <c r="G2292" s="7"/>
    </row>
    <row r="2293" spans="1:7" outlineLevel="2">
      <c r="A2293" s="24"/>
      <c r="B2293" s="25"/>
      <c r="C2293" s="24"/>
      <c r="D2293" s="26"/>
      <c r="E2293" s="24"/>
      <c r="F2293" s="24"/>
      <c r="G2293" s="7"/>
    </row>
    <row r="2294" spans="1:7" outlineLevel="2">
      <c r="A2294" s="24"/>
      <c r="B2294" s="25"/>
      <c r="C2294" s="24"/>
      <c r="D2294" s="26"/>
      <c r="E2294" s="24"/>
      <c r="F2294" s="24"/>
      <c r="G2294" s="7"/>
    </row>
    <row r="2295" spans="1:7" outlineLevel="2">
      <c r="A2295" s="24"/>
      <c r="B2295" s="25"/>
      <c r="C2295" s="24"/>
      <c r="D2295" s="26"/>
      <c r="E2295" s="24"/>
      <c r="F2295" s="24"/>
      <c r="G2295" s="7"/>
    </row>
    <row r="2296" spans="1:7" outlineLevel="2">
      <c r="A2296" s="24"/>
      <c r="B2296" s="25"/>
      <c r="C2296" s="24"/>
      <c r="D2296" s="26"/>
      <c r="E2296" s="24"/>
      <c r="F2296" s="24"/>
      <c r="G2296" s="7"/>
    </row>
    <row r="2297" spans="1:7" outlineLevel="2">
      <c r="A2297" s="24"/>
      <c r="B2297" s="25"/>
      <c r="C2297" s="24"/>
      <c r="D2297" s="26"/>
      <c r="E2297" s="24"/>
      <c r="F2297" s="24"/>
      <c r="G2297" s="7"/>
    </row>
    <row r="2298" spans="1:7" outlineLevel="2">
      <c r="A2298" s="24"/>
      <c r="B2298" s="25"/>
      <c r="C2298" s="24"/>
      <c r="D2298" s="26"/>
      <c r="E2298" s="24"/>
      <c r="F2298" s="24"/>
      <c r="G2298" s="7"/>
    </row>
    <row r="2299" spans="1:7" outlineLevel="2">
      <c r="A2299" s="24"/>
      <c r="B2299" s="25"/>
      <c r="C2299" s="24"/>
      <c r="D2299" s="26"/>
      <c r="E2299" s="24"/>
      <c r="F2299" s="24"/>
      <c r="G2299" s="7"/>
    </row>
    <row r="2300" spans="1:7" outlineLevel="2">
      <c r="A2300" s="24"/>
      <c r="B2300" s="25"/>
      <c r="C2300" s="24"/>
      <c r="D2300" s="26"/>
      <c r="E2300" s="24"/>
      <c r="F2300" s="24"/>
      <c r="G2300" s="7"/>
    </row>
    <row r="2301" spans="1:7" outlineLevel="2">
      <c r="A2301" s="24"/>
      <c r="B2301" s="25"/>
      <c r="C2301" s="24"/>
      <c r="D2301" s="26"/>
      <c r="E2301" s="24"/>
      <c r="F2301" s="24"/>
      <c r="G2301" s="7"/>
    </row>
    <row r="2302" spans="1:7" outlineLevel="2">
      <c r="A2302" s="24"/>
      <c r="B2302" s="25"/>
      <c r="C2302" s="24"/>
      <c r="D2302" s="26"/>
      <c r="E2302" s="24"/>
      <c r="F2302" s="24"/>
      <c r="G2302" s="7"/>
    </row>
    <row r="2303" spans="1:7" outlineLevel="2">
      <c r="A2303" s="24"/>
      <c r="B2303" s="25"/>
      <c r="C2303" s="24"/>
      <c r="D2303" s="26"/>
      <c r="E2303" s="24"/>
      <c r="F2303" s="24"/>
      <c r="G2303" s="7"/>
    </row>
    <row r="2304" spans="1:7" outlineLevel="2">
      <c r="A2304" s="24"/>
      <c r="B2304" s="25"/>
      <c r="C2304" s="24"/>
      <c r="D2304" s="26"/>
      <c r="E2304" s="24"/>
      <c r="F2304" s="24"/>
      <c r="G2304" s="7"/>
    </row>
    <row r="2305" spans="1:7" outlineLevel="2">
      <c r="A2305" s="24"/>
      <c r="B2305" s="25"/>
      <c r="C2305" s="24"/>
      <c r="D2305" s="26"/>
      <c r="E2305" s="24"/>
      <c r="F2305" s="24"/>
      <c r="G2305" s="7"/>
    </row>
    <row r="2306" spans="1:7" outlineLevel="2">
      <c r="A2306" s="24"/>
      <c r="B2306" s="25"/>
      <c r="C2306" s="24"/>
      <c r="D2306" s="26"/>
      <c r="E2306" s="24"/>
      <c r="F2306" s="24"/>
      <c r="G2306" s="7"/>
    </row>
    <row r="2307" spans="1:7" outlineLevel="2">
      <c r="A2307" s="24"/>
      <c r="B2307" s="25"/>
      <c r="C2307" s="24"/>
      <c r="D2307" s="26"/>
      <c r="E2307" s="24"/>
      <c r="F2307" s="24"/>
      <c r="G2307" s="7"/>
    </row>
    <row r="2308" spans="1:7" outlineLevel="2">
      <c r="A2308" s="24"/>
      <c r="B2308" s="25"/>
      <c r="C2308" s="24"/>
      <c r="D2308" s="26"/>
      <c r="E2308" s="24"/>
      <c r="F2308" s="24"/>
      <c r="G2308" s="7"/>
    </row>
    <row r="2309" spans="1:7" outlineLevel="2">
      <c r="A2309" s="24"/>
      <c r="B2309" s="25"/>
      <c r="C2309" s="24"/>
      <c r="D2309" s="26"/>
      <c r="E2309" s="24"/>
      <c r="F2309" s="24"/>
      <c r="G2309" s="7"/>
    </row>
    <row r="2310" spans="1:7" outlineLevel="2">
      <c r="A2310" s="24"/>
      <c r="B2310" s="25"/>
      <c r="C2310" s="24"/>
      <c r="D2310" s="26"/>
      <c r="E2310" s="24"/>
      <c r="F2310" s="24"/>
      <c r="G2310" s="7"/>
    </row>
    <row r="2311" spans="1:7" outlineLevel="2">
      <c r="A2311" s="24"/>
      <c r="B2311" s="25"/>
      <c r="C2311" s="24"/>
      <c r="D2311" s="26"/>
      <c r="E2311" s="24"/>
      <c r="F2311" s="24"/>
      <c r="G2311" s="7"/>
    </row>
    <row r="2312" spans="1:7" outlineLevel="2">
      <c r="A2312" s="24"/>
      <c r="B2312" s="25"/>
      <c r="C2312" s="24"/>
      <c r="D2312" s="26"/>
      <c r="E2312" s="24"/>
      <c r="F2312" s="24"/>
      <c r="G2312" s="7"/>
    </row>
    <row r="2313" spans="1:7" outlineLevel="2">
      <c r="A2313" s="24"/>
      <c r="B2313" s="25"/>
      <c r="C2313" s="24"/>
      <c r="D2313" s="26"/>
      <c r="E2313" s="24"/>
      <c r="F2313" s="24"/>
      <c r="G2313" s="7"/>
    </row>
    <row r="2314" spans="1:7" outlineLevel="2">
      <c r="A2314" s="24"/>
      <c r="B2314" s="25"/>
      <c r="C2314" s="24"/>
      <c r="D2314" s="26"/>
      <c r="E2314" s="24"/>
      <c r="F2314" s="24"/>
      <c r="G2314" s="7"/>
    </row>
    <row r="2315" spans="1:7" outlineLevel="2">
      <c r="A2315" s="24"/>
      <c r="B2315" s="25"/>
      <c r="C2315" s="24"/>
      <c r="D2315" s="26"/>
      <c r="E2315" s="24"/>
      <c r="F2315" s="24"/>
      <c r="G2315" s="7"/>
    </row>
    <row r="2316" spans="1:7" outlineLevel="2">
      <c r="A2316" s="24"/>
      <c r="B2316" s="25"/>
      <c r="C2316" s="24"/>
      <c r="D2316" s="26"/>
      <c r="E2316" s="24"/>
      <c r="F2316" s="24"/>
      <c r="G2316" s="7"/>
    </row>
    <row r="2317" spans="1:7" outlineLevel="2">
      <c r="A2317" s="24"/>
      <c r="B2317" s="25"/>
      <c r="C2317" s="24"/>
      <c r="D2317" s="26"/>
      <c r="E2317" s="24"/>
      <c r="F2317" s="24"/>
      <c r="G2317" s="7"/>
    </row>
    <row r="2318" spans="1:7" outlineLevel="2">
      <c r="A2318" s="24"/>
      <c r="B2318" s="25"/>
      <c r="C2318" s="24"/>
      <c r="D2318" s="26"/>
      <c r="E2318" s="24"/>
      <c r="F2318" s="24"/>
      <c r="G2318" s="7"/>
    </row>
    <row r="2319" spans="1:7" outlineLevel="2">
      <c r="A2319" s="24"/>
      <c r="B2319" s="25"/>
      <c r="C2319" s="24"/>
      <c r="D2319" s="26"/>
      <c r="E2319" s="24"/>
      <c r="F2319" s="24"/>
      <c r="G2319" s="7"/>
    </row>
    <row r="2320" spans="1:7" outlineLevel="2">
      <c r="A2320" s="24"/>
      <c r="B2320" s="25"/>
      <c r="C2320" s="24"/>
      <c r="D2320" s="26"/>
      <c r="E2320" s="24"/>
      <c r="F2320" s="24"/>
      <c r="G2320" s="7"/>
    </row>
    <row r="2321" spans="1:7" outlineLevel="2">
      <c r="A2321" s="24"/>
      <c r="B2321" s="25"/>
      <c r="C2321" s="24"/>
      <c r="D2321" s="26"/>
      <c r="E2321" s="24"/>
      <c r="F2321" s="24"/>
      <c r="G2321" s="7"/>
    </row>
    <row r="2322" spans="1:7" outlineLevel="2">
      <c r="A2322" s="24"/>
      <c r="B2322" s="25"/>
      <c r="C2322" s="24"/>
      <c r="D2322" s="26"/>
      <c r="E2322" s="24"/>
      <c r="F2322" s="24"/>
      <c r="G2322" s="7"/>
    </row>
    <row r="2323" spans="1:7" outlineLevel="2">
      <c r="A2323" s="24"/>
      <c r="B2323" s="25"/>
      <c r="C2323" s="24"/>
      <c r="D2323" s="26"/>
      <c r="E2323" s="24"/>
      <c r="F2323" s="24"/>
      <c r="G2323" s="7"/>
    </row>
    <row r="2324" spans="1:7" outlineLevel="2">
      <c r="A2324" s="24"/>
      <c r="B2324" s="25"/>
      <c r="C2324" s="24"/>
      <c r="D2324" s="26"/>
      <c r="E2324" s="24"/>
      <c r="F2324" s="24"/>
      <c r="G2324" s="7"/>
    </row>
    <row r="2325" spans="1:7" outlineLevel="2">
      <c r="A2325" s="24"/>
      <c r="B2325" s="25"/>
      <c r="C2325" s="24"/>
      <c r="D2325" s="26"/>
      <c r="E2325" s="24"/>
      <c r="F2325" s="24"/>
      <c r="G2325" s="7"/>
    </row>
    <row r="2326" spans="1:7" outlineLevel="2">
      <c r="A2326" s="24"/>
      <c r="B2326" s="25"/>
      <c r="C2326" s="24"/>
      <c r="D2326" s="26"/>
      <c r="E2326" s="24"/>
      <c r="F2326" s="24"/>
      <c r="G2326" s="7"/>
    </row>
    <row r="2327" spans="1:7" outlineLevel="2">
      <c r="A2327" s="24"/>
      <c r="B2327" s="25"/>
      <c r="C2327" s="24"/>
      <c r="D2327" s="26"/>
      <c r="E2327" s="24"/>
      <c r="F2327" s="24"/>
      <c r="G2327" s="7"/>
    </row>
    <row r="2328" spans="1:7" outlineLevel="2">
      <c r="A2328" s="24"/>
      <c r="B2328" s="25"/>
      <c r="C2328" s="24"/>
      <c r="D2328" s="26"/>
      <c r="E2328" s="24"/>
      <c r="F2328" s="24"/>
      <c r="G2328" s="7"/>
    </row>
    <row r="2329" spans="1:7" outlineLevel="2">
      <c r="A2329" s="24"/>
      <c r="B2329" s="25"/>
      <c r="C2329" s="24"/>
      <c r="D2329" s="26"/>
      <c r="E2329" s="24"/>
      <c r="F2329" s="24"/>
      <c r="G2329" s="7"/>
    </row>
    <row r="2330" spans="1:7" outlineLevel="2">
      <c r="A2330" s="24"/>
      <c r="B2330" s="25"/>
      <c r="C2330" s="24"/>
      <c r="D2330" s="26"/>
      <c r="E2330" s="24"/>
      <c r="F2330" s="24"/>
      <c r="G2330" s="7"/>
    </row>
    <row r="2331" spans="1:7" outlineLevel="2">
      <c r="A2331" s="24"/>
      <c r="B2331" s="25"/>
      <c r="C2331" s="24"/>
      <c r="D2331" s="26"/>
      <c r="E2331" s="24"/>
      <c r="F2331" s="24"/>
      <c r="G2331" s="7"/>
    </row>
    <row r="2332" spans="1:7" outlineLevel="2">
      <c r="A2332" s="24"/>
      <c r="B2332" s="25"/>
      <c r="C2332" s="24"/>
      <c r="D2332" s="26"/>
      <c r="E2332" s="24"/>
      <c r="F2332" s="24"/>
      <c r="G2332" s="7"/>
    </row>
    <row r="2333" spans="1:7" outlineLevel="2">
      <c r="A2333" s="24"/>
      <c r="B2333" s="25"/>
      <c r="C2333" s="24"/>
      <c r="D2333" s="26"/>
      <c r="E2333" s="24"/>
      <c r="F2333" s="24"/>
      <c r="G2333" s="7"/>
    </row>
    <row r="2334" spans="1:7" outlineLevel="2">
      <c r="A2334" s="24"/>
      <c r="B2334" s="25"/>
      <c r="C2334" s="24"/>
      <c r="D2334" s="26"/>
      <c r="E2334" s="24"/>
      <c r="F2334" s="24"/>
      <c r="G2334" s="7"/>
    </row>
    <row r="2335" spans="1:7" outlineLevel="2">
      <c r="A2335" s="24"/>
      <c r="B2335" s="25"/>
      <c r="C2335" s="24"/>
      <c r="D2335" s="26"/>
      <c r="E2335" s="24"/>
      <c r="F2335" s="24"/>
      <c r="G2335" s="7"/>
    </row>
    <row r="2336" spans="1:7" outlineLevel="2">
      <c r="A2336" s="24"/>
      <c r="B2336" s="25"/>
      <c r="C2336" s="24"/>
      <c r="D2336" s="26"/>
      <c r="E2336" s="24"/>
      <c r="F2336" s="24"/>
      <c r="G2336" s="7"/>
    </row>
    <row r="2337" spans="1:7" outlineLevel="2">
      <c r="A2337" s="24"/>
      <c r="B2337" s="25"/>
      <c r="C2337" s="24"/>
      <c r="D2337" s="26"/>
      <c r="E2337" s="24"/>
      <c r="F2337" s="24"/>
      <c r="G2337" s="7"/>
    </row>
    <row r="2338" spans="1:7" outlineLevel="2">
      <c r="A2338" s="24"/>
      <c r="B2338" s="25"/>
      <c r="C2338" s="24"/>
      <c r="D2338" s="26"/>
      <c r="E2338" s="24"/>
      <c r="F2338" s="24"/>
      <c r="G2338" s="7"/>
    </row>
    <row r="2339" spans="1:7" outlineLevel="2">
      <c r="A2339" s="24"/>
      <c r="B2339" s="25"/>
      <c r="C2339" s="24"/>
      <c r="D2339" s="26"/>
      <c r="E2339" s="24"/>
      <c r="F2339" s="24"/>
      <c r="G2339" s="7"/>
    </row>
    <row r="2340" spans="1:7" outlineLevel="2">
      <c r="A2340" s="24"/>
      <c r="B2340" s="25"/>
      <c r="C2340" s="24"/>
      <c r="D2340" s="26"/>
      <c r="E2340" s="24"/>
      <c r="F2340" s="24"/>
      <c r="G2340" s="7"/>
    </row>
    <row r="2341" spans="1:7" outlineLevel="2">
      <c r="A2341" s="24"/>
      <c r="B2341" s="25"/>
      <c r="C2341" s="24"/>
      <c r="D2341" s="26"/>
      <c r="E2341" s="24"/>
      <c r="F2341" s="24"/>
      <c r="G2341" s="7"/>
    </row>
    <row r="2342" spans="1:7" outlineLevel="2">
      <c r="A2342" s="24"/>
      <c r="B2342" s="25"/>
      <c r="C2342" s="24"/>
      <c r="D2342" s="26"/>
      <c r="E2342" s="24"/>
      <c r="F2342" s="24"/>
      <c r="G2342" s="7"/>
    </row>
    <row r="2343" spans="1:7" outlineLevel="2">
      <c r="A2343" s="24"/>
      <c r="B2343" s="25"/>
      <c r="C2343" s="24"/>
      <c r="D2343" s="26"/>
      <c r="E2343" s="24"/>
      <c r="F2343" s="24"/>
      <c r="G2343" s="7"/>
    </row>
    <row r="2344" spans="1:7" outlineLevel="2">
      <c r="A2344" s="24"/>
      <c r="B2344" s="25"/>
      <c r="C2344" s="24"/>
      <c r="D2344" s="26"/>
      <c r="E2344" s="24"/>
      <c r="F2344" s="24"/>
      <c r="G2344" s="7"/>
    </row>
    <row r="2345" spans="1:7" outlineLevel="2">
      <c r="A2345" s="24"/>
      <c r="B2345" s="25"/>
      <c r="C2345" s="24"/>
      <c r="D2345" s="26"/>
      <c r="E2345" s="24"/>
      <c r="F2345" s="24"/>
      <c r="G2345" s="7"/>
    </row>
    <row r="2346" spans="1:7" outlineLevel="2">
      <c r="A2346" s="24"/>
      <c r="B2346" s="25"/>
      <c r="C2346" s="24"/>
      <c r="D2346" s="26"/>
      <c r="E2346" s="24"/>
      <c r="F2346" s="24"/>
      <c r="G2346" s="7"/>
    </row>
    <row r="2347" spans="1:7" outlineLevel="2">
      <c r="A2347" s="24"/>
      <c r="B2347" s="25"/>
      <c r="C2347" s="24"/>
      <c r="D2347" s="26"/>
      <c r="E2347" s="24"/>
      <c r="F2347" s="24"/>
      <c r="G2347" s="7"/>
    </row>
    <row r="2348" spans="1:7" outlineLevel="2">
      <c r="A2348" s="24"/>
      <c r="B2348" s="25"/>
      <c r="C2348" s="24"/>
      <c r="D2348" s="26"/>
      <c r="E2348" s="24"/>
      <c r="F2348" s="24"/>
      <c r="G2348" s="7"/>
    </row>
    <row r="2349" spans="1:7" outlineLevel="2">
      <c r="A2349" s="24"/>
      <c r="B2349" s="25"/>
      <c r="C2349" s="24"/>
      <c r="D2349" s="26"/>
      <c r="E2349" s="24"/>
      <c r="F2349" s="24"/>
      <c r="G2349" s="7"/>
    </row>
    <row r="2350" spans="1:7" outlineLevel="2">
      <c r="A2350" s="24"/>
      <c r="B2350" s="25"/>
      <c r="C2350" s="24"/>
      <c r="D2350" s="26"/>
      <c r="E2350" s="24"/>
      <c r="F2350" s="24"/>
      <c r="G2350" s="7"/>
    </row>
    <row r="2351" spans="1:7" outlineLevel="2">
      <c r="A2351" s="24"/>
      <c r="B2351" s="25"/>
      <c r="C2351" s="24"/>
      <c r="D2351" s="26"/>
      <c r="E2351" s="24"/>
      <c r="F2351" s="24"/>
      <c r="G2351" s="7"/>
    </row>
    <row r="2352" spans="1:7" outlineLevel="2">
      <c r="A2352" s="24"/>
      <c r="B2352" s="25"/>
      <c r="C2352" s="24"/>
      <c r="D2352" s="26"/>
      <c r="E2352" s="24"/>
      <c r="F2352" s="24"/>
      <c r="G2352" s="7"/>
    </row>
    <row r="2353" spans="1:7" outlineLevel="2">
      <c r="A2353" s="24"/>
      <c r="B2353" s="25"/>
      <c r="C2353" s="24"/>
      <c r="D2353" s="26"/>
      <c r="E2353" s="24"/>
      <c r="F2353" s="24"/>
      <c r="G2353" s="7"/>
    </row>
    <row r="2354" spans="1:7" outlineLevel="2">
      <c r="A2354" s="24"/>
      <c r="B2354" s="25"/>
      <c r="C2354" s="24"/>
      <c r="D2354" s="26"/>
      <c r="E2354" s="24"/>
      <c r="F2354" s="24"/>
      <c r="G2354" s="7"/>
    </row>
    <row r="2355" spans="1:7" outlineLevel="2">
      <c r="A2355" s="24"/>
      <c r="B2355" s="25"/>
      <c r="C2355" s="24"/>
      <c r="D2355" s="26"/>
      <c r="E2355" s="24"/>
      <c r="F2355" s="24"/>
      <c r="G2355" s="7"/>
    </row>
    <row r="2356" spans="1:7" outlineLevel="2">
      <c r="A2356" s="24"/>
      <c r="B2356" s="25"/>
      <c r="C2356" s="24"/>
      <c r="D2356" s="26"/>
      <c r="E2356" s="24"/>
      <c r="F2356" s="24"/>
      <c r="G2356" s="7"/>
    </row>
    <row r="2357" spans="1:7" outlineLevel="2">
      <c r="A2357" s="24"/>
      <c r="B2357" s="25"/>
      <c r="C2357" s="24"/>
      <c r="D2357" s="26"/>
      <c r="E2357" s="24"/>
      <c r="F2357" s="24"/>
      <c r="G2357" s="7"/>
    </row>
    <row r="2358" spans="1:7" outlineLevel="2">
      <c r="A2358" s="24"/>
      <c r="B2358" s="25"/>
      <c r="C2358" s="24"/>
      <c r="D2358" s="26"/>
      <c r="E2358" s="24"/>
      <c r="F2358" s="24"/>
      <c r="G2358" s="7"/>
    </row>
    <row r="2359" spans="1:7" outlineLevel="2">
      <c r="A2359" s="24"/>
      <c r="B2359" s="25"/>
      <c r="C2359" s="24"/>
      <c r="D2359" s="26"/>
      <c r="E2359" s="24"/>
      <c r="F2359" s="24"/>
      <c r="G2359" s="7"/>
    </row>
    <row r="2360" spans="1:7" outlineLevel="2">
      <c r="A2360" s="24"/>
      <c r="B2360" s="25"/>
      <c r="C2360" s="24"/>
      <c r="D2360" s="26"/>
      <c r="E2360" s="24"/>
      <c r="F2360" s="24"/>
      <c r="G2360" s="7"/>
    </row>
    <row r="2361" spans="1:7" outlineLevel="2">
      <c r="A2361" s="24"/>
      <c r="B2361" s="25"/>
      <c r="C2361" s="24"/>
      <c r="D2361" s="26"/>
      <c r="E2361" s="24"/>
      <c r="F2361" s="24"/>
      <c r="G2361" s="7"/>
    </row>
    <row r="2362" spans="1:7" outlineLevel="2">
      <c r="A2362" s="24"/>
      <c r="B2362" s="25"/>
      <c r="C2362" s="24"/>
      <c r="D2362" s="26"/>
      <c r="E2362" s="24"/>
      <c r="F2362" s="24"/>
      <c r="G2362" s="7"/>
    </row>
    <row r="2363" spans="1:7" outlineLevel="2">
      <c r="A2363" s="24"/>
      <c r="B2363" s="25"/>
      <c r="C2363" s="24"/>
      <c r="D2363" s="26"/>
      <c r="E2363" s="24"/>
      <c r="F2363" s="24"/>
      <c r="G2363" s="7"/>
    </row>
    <row r="2364" spans="1:7" outlineLevel="2">
      <c r="A2364" s="24"/>
      <c r="B2364" s="25"/>
      <c r="C2364" s="24"/>
      <c r="D2364" s="26"/>
      <c r="E2364" s="24"/>
      <c r="F2364" s="24"/>
      <c r="G2364" s="7"/>
    </row>
    <row r="2365" spans="1:7" outlineLevel="2">
      <c r="A2365" s="24"/>
      <c r="B2365" s="25"/>
      <c r="C2365" s="24"/>
      <c r="D2365" s="26"/>
      <c r="E2365" s="24"/>
      <c r="F2365" s="24"/>
      <c r="G2365" s="7"/>
    </row>
    <row r="2366" spans="1:7" outlineLevel="2">
      <c r="A2366" s="24"/>
      <c r="B2366" s="25"/>
      <c r="C2366" s="24"/>
      <c r="D2366" s="26"/>
      <c r="E2366" s="24"/>
      <c r="F2366" s="24"/>
      <c r="G2366" s="7"/>
    </row>
    <row r="2367" spans="1:7" outlineLevel="2">
      <c r="A2367" s="24"/>
      <c r="B2367" s="25"/>
      <c r="C2367" s="24"/>
      <c r="D2367" s="26"/>
      <c r="E2367" s="24"/>
      <c r="F2367" s="24"/>
      <c r="G2367" s="7"/>
    </row>
    <row r="2368" spans="1:7" outlineLevel="2">
      <c r="A2368" s="24"/>
      <c r="B2368" s="25"/>
      <c r="C2368" s="24"/>
      <c r="D2368" s="26"/>
      <c r="E2368" s="24"/>
      <c r="F2368" s="24"/>
      <c r="G2368" s="7"/>
    </row>
    <row r="2369" spans="1:7" outlineLevel="2">
      <c r="A2369" s="24"/>
      <c r="B2369" s="25"/>
      <c r="C2369" s="24"/>
      <c r="D2369" s="26"/>
      <c r="E2369" s="24"/>
      <c r="F2369" s="24"/>
      <c r="G2369" s="7"/>
    </row>
    <row r="2370" spans="1:7" outlineLevel="2">
      <c r="A2370" s="24"/>
      <c r="B2370" s="25"/>
      <c r="C2370" s="24"/>
      <c r="D2370" s="26"/>
      <c r="E2370" s="24"/>
      <c r="F2370" s="24"/>
      <c r="G2370" s="7"/>
    </row>
    <row r="2371" spans="1:7" outlineLevel="2">
      <c r="A2371" s="24"/>
      <c r="B2371" s="25"/>
      <c r="C2371" s="24"/>
      <c r="D2371" s="26"/>
      <c r="E2371" s="24"/>
      <c r="F2371" s="24"/>
      <c r="G2371" s="7"/>
    </row>
    <row r="2372" spans="1:7" outlineLevel="2">
      <c r="A2372" s="24"/>
      <c r="B2372" s="25"/>
      <c r="C2372" s="24"/>
      <c r="D2372" s="26"/>
      <c r="E2372" s="24"/>
      <c r="F2372" s="24"/>
      <c r="G2372" s="7"/>
    </row>
    <row r="2373" spans="1:7" outlineLevel="2">
      <c r="A2373" s="24"/>
      <c r="B2373" s="25"/>
      <c r="C2373" s="24"/>
      <c r="D2373" s="26"/>
      <c r="E2373" s="24"/>
      <c r="F2373" s="24"/>
      <c r="G2373" s="7"/>
    </row>
    <row r="2374" spans="1:7" outlineLevel="2">
      <c r="A2374" s="24"/>
      <c r="B2374" s="25"/>
      <c r="C2374" s="24"/>
      <c r="D2374" s="26"/>
      <c r="E2374" s="24"/>
      <c r="F2374" s="24"/>
      <c r="G2374" s="7"/>
    </row>
    <row r="2375" spans="1:7" outlineLevel="2">
      <c r="A2375" s="24"/>
      <c r="B2375" s="25"/>
      <c r="C2375" s="24"/>
      <c r="D2375" s="26"/>
      <c r="E2375" s="24"/>
      <c r="F2375" s="24"/>
      <c r="G2375" s="7"/>
    </row>
    <row r="2376" spans="1:7" outlineLevel="2">
      <c r="A2376" s="24"/>
      <c r="B2376" s="25"/>
      <c r="C2376" s="24"/>
      <c r="D2376" s="26"/>
      <c r="E2376" s="24"/>
      <c r="F2376" s="24"/>
      <c r="G2376" s="7"/>
    </row>
    <row r="2377" spans="1:7" outlineLevel="2">
      <c r="A2377" s="24"/>
      <c r="B2377" s="25"/>
      <c r="C2377" s="24"/>
      <c r="D2377" s="26"/>
      <c r="E2377" s="24"/>
      <c r="F2377" s="24"/>
      <c r="G2377" s="7"/>
    </row>
    <row r="2378" spans="1:7" outlineLevel="2">
      <c r="A2378" s="24"/>
      <c r="B2378" s="25"/>
      <c r="C2378" s="24"/>
      <c r="D2378" s="26"/>
      <c r="E2378" s="24"/>
      <c r="F2378" s="24"/>
      <c r="G2378" s="7"/>
    </row>
    <row r="2379" spans="1:7" outlineLevel="2">
      <c r="A2379" s="24"/>
      <c r="B2379" s="25"/>
      <c r="C2379" s="24"/>
      <c r="D2379" s="26"/>
      <c r="E2379" s="24"/>
      <c r="F2379" s="24"/>
      <c r="G2379" s="7"/>
    </row>
    <row r="2380" spans="1:7" outlineLevel="2">
      <c r="A2380" s="24"/>
      <c r="B2380" s="25"/>
      <c r="C2380" s="24"/>
      <c r="D2380" s="26"/>
      <c r="E2380" s="24"/>
      <c r="F2380" s="24"/>
      <c r="G2380" s="7"/>
    </row>
    <row r="2381" spans="1:7" outlineLevel="2">
      <c r="A2381" s="24"/>
      <c r="B2381" s="25"/>
      <c r="C2381" s="24"/>
      <c r="D2381" s="26"/>
      <c r="E2381" s="24"/>
      <c r="F2381" s="24"/>
      <c r="G2381" s="7"/>
    </row>
    <row r="2382" spans="1:7" outlineLevel="2">
      <c r="A2382" s="24"/>
      <c r="B2382" s="25"/>
      <c r="C2382" s="24"/>
      <c r="D2382" s="26"/>
      <c r="E2382" s="24"/>
      <c r="F2382" s="24"/>
      <c r="G2382" s="7"/>
    </row>
    <row r="2383" spans="1:7" outlineLevel="2">
      <c r="A2383" s="24"/>
      <c r="B2383" s="25"/>
      <c r="C2383" s="24"/>
      <c r="D2383" s="26"/>
      <c r="E2383" s="24"/>
      <c r="F2383" s="24"/>
      <c r="G2383" s="7"/>
    </row>
    <row r="2384" spans="1:7" outlineLevel="2">
      <c r="A2384" s="24"/>
      <c r="B2384" s="25"/>
      <c r="C2384" s="24"/>
      <c r="D2384" s="26"/>
      <c r="E2384" s="24"/>
      <c r="F2384" s="24"/>
      <c r="G2384" s="7"/>
    </row>
    <row r="2385" spans="1:7" outlineLevel="2">
      <c r="A2385" s="24"/>
      <c r="B2385" s="25"/>
      <c r="C2385" s="24"/>
      <c r="D2385" s="26"/>
      <c r="E2385" s="24"/>
      <c r="F2385" s="24"/>
      <c r="G2385" s="7"/>
    </row>
    <row r="2386" spans="1:7" outlineLevel="2">
      <c r="A2386" s="24"/>
      <c r="B2386" s="25"/>
      <c r="C2386" s="24"/>
      <c r="D2386" s="26"/>
      <c r="E2386" s="24"/>
      <c r="F2386" s="24"/>
      <c r="G2386" s="7"/>
    </row>
    <row r="2387" spans="1:7" outlineLevel="2">
      <c r="A2387" s="24"/>
      <c r="B2387" s="25"/>
      <c r="C2387" s="24"/>
      <c r="D2387" s="26"/>
      <c r="E2387" s="24"/>
      <c r="F2387" s="24"/>
      <c r="G2387" s="7"/>
    </row>
    <row r="2388" spans="1:7" outlineLevel="2">
      <c r="A2388" s="24"/>
      <c r="B2388" s="25"/>
      <c r="C2388" s="24"/>
      <c r="D2388" s="26"/>
      <c r="E2388" s="24"/>
      <c r="F2388" s="24"/>
      <c r="G2388" s="7"/>
    </row>
    <row r="2389" spans="1:7" outlineLevel="2">
      <c r="A2389" s="24"/>
      <c r="B2389" s="25"/>
      <c r="C2389" s="24"/>
      <c r="D2389" s="26"/>
      <c r="E2389" s="24"/>
      <c r="F2389" s="24"/>
      <c r="G2389" s="7"/>
    </row>
    <row r="2390" spans="1:7" outlineLevel="2">
      <c r="A2390" s="24"/>
      <c r="B2390" s="25"/>
      <c r="C2390" s="24"/>
      <c r="D2390" s="26"/>
      <c r="E2390" s="24"/>
      <c r="F2390" s="24"/>
      <c r="G2390" s="7"/>
    </row>
    <row r="2391" spans="1:7" outlineLevel="2"/>
    <row r="2392" spans="1:7" outlineLevel="2"/>
    <row r="2393" spans="1:7" outlineLevel="2"/>
    <row r="2394" spans="1:7" outlineLevel="2"/>
    <row r="2395" spans="1:7" outlineLevel="2"/>
    <row r="2396" spans="1:7" outlineLevel="2"/>
    <row r="2397" spans="1:7" outlineLevel="2"/>
    <row r="2398" spans="1:7" outlineLevel="2"/>
    <row r="2399" spans="1:7" outlineLevel="2"/>
    <row r="2400" spans="1:7" outlineLevel="2"/>
    <row r="2401" outlineLevel="2"/>
    <row r="2402" outlineLevel="2"/>
    <row r="2403" outlineLevel="2"/>
    <row r="2404" outlineLevel="2"/>
    <row r="2405" outlineLevel="2"/>
    <row r="2406" outlineLevel="2"/>
    <row r="2407" outlineLevel="2"/>
    <row r="2408" outlineLevel="2"/>
    <row r="2409" outlineLevel="2"/>
    <row r="2410" outlineLevel="2"/>
    <row r="2411" outlineLevel="2"/>
    <row r="2412" outlineLevel="2"/>
    <row r="2413" outlineLevel="2"/>
    <row r="2414" outlineLevel="2"/>
    <row r="2415" outlineLevel="2"/>
    <row r="2416" outlineLevel="2"/>
    <row r="2417" outlineLevel="2"/>
    <row r="2418" outlineLevel="2"/>
    <row r="2419" outlineLevel="2"/>
    <row r="2420" outlineLevel="2"/>
    <row r="2421" outlineLevel="2"/>
    <row r="2422" outlineLevel="2"/>
    <row r="2423" outlineLevel="2"/>
    <row r="2424" outlineLevel="2"/>
    <row r="2425" outlineLevel="2"/>
    <row r="2426" outlineLevel="2"/>
    <row r="2427" outlineLevel="2"/>
    <row r="2428" outlineLevel="2"/>
    <row r="2429" outlineLevel="2"/>
    <row r="2430" outlineLevel="2"/>
    <row r="2431" outlineLevel="2"/>
    <row r="2432" outlineLevel="2"/>
    <row r="2433" outlineLevel="2"/>
    <row r="2434" outlineLevel="2"/>
    <row r="2435" outlineLevel="2"/>
    <row r="2436" outlineLevel="2"/>
    <row r="2437" outlineLevel="2"/>
    <row r="2438" outlineLevel="2"/>
    <row r="2439" outlineLevel="2"/>
    <row r="2440" outlineLevel="2"/>
    <row r="2441" outlineLevel="2"/>
    <row r="2442" outlineLevel="2"/>
    <row r="2443" outlineLevel="2"/>
    <row r="2444" outlineLevel="2"/>
    <row r="2445" outlineLevel="2"/>
    <row r="2446" outlineLevel="2"/>
    <row r="2447" outlineLevel="2"/>
    <row r="2448" outlineLevel="2"/>
    <row r="2449" outlineLevel="2"/>
    <row r="2450" outlineLevel="2"/>
    <row r="2451" outlineLevel="2"/>
    <row r="2452" outlineLevel="2"/>
    <row r="2453" outlineLevel="2"/>
    <row r="2454" outlineLevel="2"/>
    <row r="2455" outlineLevel="2"/>
    <row r="2456" outlineLevel="2"/>
    <row r="2457" outlineLevel="2"/>
    <row r="2458" outlineLevel="2"/>
    <row r="2459" outlineLevel="2"/>
    <row r="2460" outlineLevel="2"/>
    <row r="2461" outlineLevel="2"/>
    <row r="2462" outlineLevel="2"/>
    <row r="2463" outlineLevel="2"/>
    <row r="2464" outlineLevel="2"/>
    <row r="2465" outlineLevel="2"/>
    <row r="2466" outlineLevel="2"/>
    <row r="2467" outlineLevel="2"/>
    <row r="2468" outlineLevel="2"/>
    <row r="2469" outlineLevel="2"/>
    <row r="2470" outlineLevel="2"/>
    <row r="2471" outlineLevel="2"/>
    <row r="2472" outlineLevel="2"/>
    <row r="2473" outlineLevel="2"/>
    <row r="2474" outlineLevel="2"/>
    <row r="2475" outlineLevel="2"/>
    <row r="2476" outlineLevel="2"/>
    <row r="2477" outlineLevel="2"/>
    <row r="2478" outlineLevel="2"/>
    <row r="2479" outlineLevel="2"/>
    <row r="2480" outlineLevel="2"/>
    <row r="2481" outlineLevel="2"/>
    <row r="2482" outlineLevel="2"/>
    <row r="2483" outlineLevel="2"/>
    <row r="2484" outlineLevel="2"/>
    <row r="2485" outlineLevel="2"/>
    <row r="2486" outlineLevel="2"/>
    <row r="2487" outlineLevel="2"/>
    <row r="2488" outlineLevel="2"/>
    <row r="2489" outlineLevel="2"/>
    <row r="2490" outlineLevel="2"/>
    <row r="2491" outlineLevel="2"/>
    <row r="2492" outlineLevel="2"/>
    <row r="2493" outlineLevel="2"/>
    <row r="2494" outlineLevel="2"/>
    <row r="2495" outlineLevel="2"/>
    <row r="2496" outlineLevel="2"/>
    <row r="2497" outlineLevel="2"/>
    <row r="2498" outlineLevel="2"/>
    <row r="2499" outlineLevel="2"/>
    <row r="2500" outlineLevel="2"/>
    <row r="2501" outlineLevel="2"/>
    <row r="2502" outlineLevel="2"/>
    <row r="2503" outlineLevel="2"/>
    <row r="2504" outlineLevel="2"/>
    <row r="2505" outlineLevel="2"/>
    <row r="2506" outlineLevel="2"/>
    <row r="2507" outlineLevel="2"/>
    <row r="2508" outlineLevel="2"/>
    <row r="2509" outlineLevel="2"/>
    <row r="2510" outlineLevel="2"/>
    <row r="2511" outlineLevel="2"/>
    <row r="2512" outlineLevel="2"/>
    <row r="2513" outlineLevel="2"/>
    <row r="2514" outlineLevel="2"/>
    <row r="2515" outlineLevel="2"/>
    <row r="2516" outlineLevel="2"/>
    <row r="2517" outlineLevel="2"/>
    <row r="2518" outlineLevel="2"/>
    <row r="2519" outlineLevel="2"/>
    <row r="2520" outlineLevel="2"/>
    <row r="2521" outlineLevel="2"/>
    <row r="2522" outlineLevel="2"/>
    <row r="2523" outlineLevel="2"/>
    <row r="2524" outlineLevel="2"/>
    <row r="2525" outlineLevel="2"/>
    <row r="2526" outlineLevel="2"/>
    <row r="2527" outlineLevel="2"/>
    <row r="2528" outlineLevel="2"/>
    <row r="2529" outlineLevel="2"/>
    <row r="2530" outlineLevel="2"/>
    <row r="2531" outlineLevel="2"/>
    <row r="2532" outlineLevel="2"/>
    <row r="2533" outlineLevel="2"/>
    <row r="2534" outlineLevel="2"/>
    <row r="2535" outlineLevel="2"/>
    <row r="2536" outlineLevel="2"/>
    <row r="2537" outlineLevel="2"/>
    <row r="2538" outlineLevel="2"/>
    <row r="2539" outlineLevel="2"/>
    <row r="2540" outlineLevel="2"/>
    <row r="2541" outlineLevel="2"/>
    <row r="2542" outlineLevel="2"/>
    <row r="2543" outlineLevel="2"/>
    <row r="2544" outlineLevel="2"/>
    <row r="2545" outlineLevel="2"/>
    <row r="2546" outlineLevel="2"/>
    <row r="2547" outlineLevel="2"/>
    <row r="2548" outlineLevel="2"/>
    <row r="2549" outlineLevel="2"/>
    <row r="2550" outlineLevel="2"/>
    <row r="2551" outlineLevel="2"/>
    <row r="2552" outlineLevel="2"/>
    <row r="2553" outlineLevel="2"/>
    <row r="2554" outlineLevel="2"/>
    <row r="2555" outlineLevel="2"/>
    <row r="2556" outlineLevel="2"/>
    <row r="2557" outlineLevel="2"/>
    <row r="2558" outlineLevel="2"/>
    <row r="2559" outlineLevel="2"/>
    <row r="2560" outlineLevel="2"/>
    <row r="2561" outlineLevel="2"/>
    <row r="2562" outlineLevel="2"/>
    <row r="2563" outlineLevel="2"/>
    <row r="2564" outlineLevel="2"/>
    <row r="2565" outlineLevel="2"/>
    <row r="2566" outlineLevel="2"/>
    <row r="2567" outlineLevel="2"/>
    <row r="2568" outlineLevel="2"/>
    <row r="2569" outlineLevel="2"/>
    <row r="2570" outlineLevel="2"/>
    <row r="2571" outlineLevel="2"/>
    <row r="2572" outlineLevel="2"/>
    <row r="2573" outlineLevel="2"/>
    <row r="2574" outlineLevel="2"/>
    <row r="2575" outlineLevel="2"/>
    <row r="2576" outlineLevel="2"/>
    <row r="2577" outlineLevel="2"/>
    <row r="2578" outlineLevel="2"/>
    <row r="2579" outlineLevel="2"/>
    <row r="2580" outlineLevel="2"/>
    <row r="2581" outlineLevel="2"/>
    <row r="2582" outlineLevel="2"/>
    <row r="2583" outlineLevel="2"/>
    <row r="2584" outlineLevel="2"/>
    <row r="2585" outlineLevel="2"/>
    <row r="2586" outlineLevel="2"/>
    <row r="2587" outlineLevel="2"/>
    <row r="2588" outlineLevel="2"/>
    <row r="2589" outlineLevel="2"/>
    <row r="2590" outlineLevel="2"/>
    <row r="2591" outlineLevel="2"/>
    <row r="2592" outlineLevel="2"/>
    <row r="2593" outlineLevel="2"/>
    <row r="2594" outlineLevel="2"/>
    <row r="2595" outlineLevel="2"/>
    <row r="2596" outlineLevel="2"/>
    <row r="2597" outlineLevel="2"/>
    <row r="2598" outlineLevel="2"/>
    <row r="2599" outlineLevel="2"/>
    <row r="2600" outlineLevel="2"/>
    <row r="2601" outlineLevel="2"/>
    <row r="2602" outlineLevel="2"/>
    <row r="2603" outlineLevel="2"/>
    <row r="2604" outlineLevel="2"/>
    <row r="2605" outlineLevel="2"/>
    <row r="2606" outlineLevel="2"/>
    <row r="2607" outlineLevel="2"/>
    <row r="2608" outlineLevel="2"/>
    <row r="2609" outlineLevel="2"/>
    <row r="2610" outlineLevel="2"/>
    <row r="2611" outlineLevel="2"/>
    <row r="2612" outlineLevel="2"/>
    <row r="2613" outlineLevel="2"/>
    <row r="2614" outlineLevel="2"/>
    <row r="2615" outlineLevel="2"/>
    <row r="2616" outlineLevel="2"/>
    <row r="2617" outlineLevel="2"/>
    <row r="2618" outlineLevel="2"/>
    <row r="2619" outlineLevel="2"/>
    <row r="2620" outlineLevel="2"/>
    <row r="2621" outlineLevel="2"/>
    <row r="2622" outlineLevel="2"/>
    <row r="2623" outlineLevel="2"/>
    <row r="2624" outlineLevel="2"/>
    <row r="2625" outlineLevel="2"/>
    <row r="2626" outlineLevel="2"/>
    <row r="2627" outlineLevel="2"/>
    <row r="2628" outlineLevel="2"/>
    <row r="2629" outlineLevel="2"/>
    <row r="2630" outlineLevel="2"/>
    <row r="2631" outlineLevel="2"/>
    <row r="2632" outlineLevel="2"/>
    <row r="2633" outlineLevel="2"/>
    <row r="2634" outlineLevel="2"/>
    <row r="2635" outlineLevel="2"/>
    <row r="2636" outlineLevel="2"/>
    <row r="2637" outlineLevel="2"/>
    <row r="2638" outlineLevel="2"/>
    <row r="2639" outlineLevel="2"/>
    <row r="2640" outlineLevel="2"/>
    <row r="2641" outlineLevel="2"/>
    <row r="2642" outlineLevel="2"/>
    <row r="2643" outlineLevel="2"/>
    <row r="2644" outlineLevel="2"/>
    <row r="2645" outlineLevel="2"/>
    <row r="2646" outlineLevel="2"/>
    <row r="2647" outlineLevel="2"/>
    <row r="2648" outlineLevel="2"/>
    <row r="2649" outlineLevel="2"/>
    <row r="2650" outlineLevel="2"/>
    <row r="2651" outlineLevel="2"/>
    <row r="2652" outlineLevel="2"/>
    <row r="2653" outlineLevel="2"/>
    <row r="2654" outlineLevel="2"/>
    <row r="2655" outlineLevel="2"/>
    <row r="2656" outlineLevel="2"/>
    <row r="2657" outlineLevel="2"/>
    <row r="2658" outlineLevel="2"/>
    <row r="2659" outlineLevel="2"/>
    <row r="2660" outlineLevel="2"/>
    <row r="2661" outlineLevel="2"/>
    <row r="2662" outlineLevel="2"/>
    <row r="2663" outlineLevel="2"/>
    <row r="2664" outlineLevel="2"/>
    <row r="2665" outlineLevel="2"/>
    <row r="2666" outlineLevel="2"/>
    <row r="2667" outlineLevel="2"/>
    <row r="2668" outlineLevel="2"/>
    <row r="2669" outlineLevel="2"/>
    <row r="2670" outlineLevel="2"/>
    <row r="2671" outlineLevel="2"/>
    <row r="2672" outlineLevel="2"/>
    <row r="2673" outlineLevel="2"/>
    <row r="2674" outlineLevel="2"/>
    <row r="2675" outlineLevel="2"/>
    <row r="2676" outlineLevel="2"/>
    <row r="2677" outlineLevel="2"/>
    <row r="2678" outlineLevel="2"/>
    <row r="2679" outlineLevel="2"/>
    <row r="2680" outlineLevel="2"/>
    <row r="2681" outlineLevel="2"/>
    <row r="2682" outlineLevel="2"/>
    <row r="2683" outlineLevel="2"/>
    <row r="2684" outlineLevel="2"/>
    <row r="2685" outlineLevel="2"/>
    <row r="2686" outlineLevel="2"/>
    <row r="2687" outlineLevel="2"/>
    <row r="2688" outlineLevel="2"/>
    <row r="2689" outlineLevel="2"/>
    <row r="2690" outlineLevel="2"/>
    <row r="2691" outlineLevel="2"/>
    <row r="2692" outlineLevel="2"/>
    <row r="2693" outlineLevel="2"/>
    <row r="2694" outlineLevel="2"/>
    <row r="2695" outlineLevel="2"/>
    <row r="2696" outlineLevel="2"/>
    <row r="2697" outlineLevel="2"/>
    <row r="2698" outlineLevel="2"/>
    <row r="2699" outlineLevel="2"/>
    <row r="2700" outlineLevel="2"/>
    <row r="2701" outlineLevel="2"/>
    <row r="2702" outlineLevel="2"/>
    <row r="2703" outlineLevel="2"/>
    <row r="2704" outlineLevel="2"/>
    <row r="2705" outlineLevel="2"/>
    <row r="2706" outlineLevel="2"/>
    <row r="2707" outlineLevel="2"/>
    <row r="2708" outlineLevel="2"/>
    <row r="2709" outlineLevel="2"/>
    <row r="2710" outlineLevel="2"/>
    <row r="2711" outlineLevel="2"/>
    <row r="2712" outlineLevel="2"/>
    <row r="2713" outlineLevel="2"/>
    <row r="2714" outlineLevel="2"/>
    <row r="2715" outlineLevel="2"/>
    <row r="2716" outlineLevel="2"/>
    <row r="2717" outlineLevel="2"/>
    <row r="2718" outlineLevel="2"/>
    <row r="2719" outlineLevel="2"/>
    <row r="2720" outlineLevel="2"/>
    <row r="2721" outlineLevel="2"/>
    <row r="2722" outlineLevel="2"/>
    <row r="2723" outlineLevel="2"/>
    <row r="2724" outlineLevel="2"/>
    <row r="2725" outlineLevel="2"/>
    <row r="2726" outlineLevel="2"/>
    <row r="2727" outlineLevel="2"/>
    <row r="2728" outlineLevel="2"/>
    <row r="2729" outlineLevel="2"/>
    <row r="2730" outlineLevel="2"/>
    <row r="2731" outlineLevel="2"/>
    <row r="2732" outlineLevel="2"/>
    <row r="2733" outlineLevel="2"/>
    <row r="2734" outlineLevel="2"/>
    <row r="2735" outlineLevel="2"/>
    <row r="2736" outlineLevel="2"/>
    <row r="2737" outlineLevel="2"/>
    <row r="2738" outlineLevel="2"/>
    <row r="2739" outlineLevel="2"/>
    <row r="2740" outlineLevel="2"/>
    <row r="2741" outlineLevel="2"/>
    <row r="2742" outlineLevel="2"/>
    <row r="2743" outlineLevel="2"/>
    <row r="2744" outlineLevel="2"/>
    <row r="2745" outlineLevel="2"/>
    <row r="2746" outlineLevel="2"/>
    <row r="2747" outlineLevel="2"/>
    <row r="2748" outlineLevel="2"/>
    <row r="2749" outlineLevel="2"/>
    <row r="2750" outlineLevel="2"/>
    <row r="2751" outlineLevel="2"/>
    <row r="2752" outlineLevel="2"/>
    <row r="2753" outlineLevel="2"/>
    <row r="2754" outlineLevel="2"/>
    <row r="2755" outlineLevel="2"/>
    <row r="2756" outlineLevel="2"/>
    <row r="2757" outlineLevel="2"/>
    <row r="2758" outlineLevel="2"/>
    <row r="2759" outlineLevel="2"/>
    <row r="2760" outlineLevel="2"/>
    <row r="2761" outlineLevel="2"/>
    <row r="2762" outlineLevel="2"/>
    <row r="2763" outlineLevel="2"/>
    <row r="2764" outlineLevel="2"/>
    <row r="2765" outlineLevel="2"/>
    <row r="2766" outlineLevel="2"/>
    <row r="2767" outlineLevel="2"/>
    <row r="2768" outlineLevel="2"/>
    <row r="2769" outlineLevel="2"/>
    <row r="2770" outlineLevel="2"/>
    <row r="2771" outlineLevel="2"/>
    <row r="2772" outlineLevel="2"/>
    <row r="2773" outlineLevel="2"/>
    <row r="2774" outlineLevel="2"/>
    <row r="2775" outlineLevel="2"/>
    <row r="2776" outlineLevel="2"/>
    <row r="2777" outlineLevel="2"/>
    <row r="2778" outlineLevel="2"/>
    <row r="2779" outlineLevel="2"/>
    <row r="2780" outlineLevel="2"/>
    <row r="2781" outlineLevel="2"/>
    <row r="2782" outlineLevel="2"/>
    <row r="2783" outlineLevel="2"/>
    <row r="2784" outlineLevel="2"/>
    <row r="2785" outlineLevel="2"/>
    <row r="2786" outlineLevel="2"/>
    <row r="2787" outlineLevel="2"/>
    <row r="2788" outlineLevel="2"/>
    <row r="2789" outlineLevel="2"/>
    <row r="2790" outlineLevel="2"/>
    <row r="2791" outlineLevel="2"/>
    <row r="2792" outlineLevel="2"/>
    <row r="2793" outlineLevel="2"/>
    <row r="2794" outlineLevel="2"/>
    <row r="2795" outlineLevel="2"/>
    <row r="2796" outlineLevel="2"/>
    <row r="2797" outlineLevel="2"/>
    <row r="2798" outlineLevel="2"/>
    <row r="2799" outlineLevel="2"/>
    <row r="2800" outlineLevel="2"/>
    <row r="2801" outlineLevel="2"/>
    <row r="2802" outlineLevel="2"/>
    <row r="2803" outlineLevel="2"/>
    <row r="2804" outlineLevel="2"/>
    <row r="2805" outlineLevel="2"/>
    <row r="2806" outlineLevel="2"/>
    <row r="2807" outlineLevel="2"/>
    <row r="2808" outlineLevel="2"/>
    <row r="2809" outlineLevel="2"/>
    <row r="2810" outlineLevel="2"/>
    <row r="2811" outlineLevel="2"/>
    <row r="2812" outlineLevel="2"/>
    <row r="2813" outlineLevel="2"/>
    <row r="2814" outlineLevel="2"/>
    <row r="2815" outlineLevel="2"/>
    <row r="2816" outlineLevel="2"/>
    <row r="2817" outlineLevel="2"/>
    <row r="2818" outlineLevel="2"/>
    <row r="2819" outlineLevel="2"/>
    <row r="2820" outlineLevel="2"/>
    <row r="2821" outlineLevel="2"/>
    <row r="2822" outlineLevel="2"/>
    <row r="2823" outlineLevel="2"/>
    <row r="2824" outlineLevel="2"/>
    <row r="2825" outlineLevel="2"/>
    <row r="2826" outlineLevel="2"/>
    <row r="2827" outlineLevel="2"/>
    <row r="2828" outlineLevel="2"/>
    <row r="2829" outlineLevel="2"/>
    <row r="2830" outlineLevel="2"/>
    <row r="2831" outlineLevel="2"/>
    <row r="2832" outlineLevel="2"/>
    <row r="2833" outlineLevel="2"/>
    <row r="2834" outlineLevel="2"/>
    <row r="2835" outlineLevel="2"/>
    <row r="2836" outlineLevel="2"/>
    <row r="2837" outlineLevel="2"/>
    <row r="2838" outlineLevel="2"/>
    <row r="2839" outlineLevel="2"/>
    <row r="2840" outlineLevel="2"/>
    <row r="2841" outlineLevel="2"/>
    <row r="2842" outlineLevel="2"/>
    <row r="2843" outlineLevel="2"/>
    <row r="2844" outlineLevel="2"/>
    <row r="2845" outlineLevel="2"/>
    <row r="2846" outlineLevel="2"/>
    <row r="2847" outlineLevel="2"/>
    <row r="2848" outlineLevel="2"/>
    <row r="2849" outlineLevel="2"/>
    <row r="2850" outlineLevel="2"/>
    <row r="2851" outlineLevel="2"/>
    <row r="2852" outlineLevel="2"/>
    <row r="2853" outlineLevel="2"/>
    <row r="2854" outlineLevel="2"/>
    <row r="2855" outlineLevel="2"/>
    <row r="2856" outlineLevel="2"/>
    <row r="2857" outlineLevel="2"/>
    <row r="2858" outlineLevel="2"/>
    <row r="2859" outlineLevel="2"/>
    <row r="2860" outlineLevel="2"/>
    <row r="2861" outlineLevel="2"/>
    <row r="2862" outlineLevel="2"/>
    <row r="2863" outlineLevel="2"/>
    <row r="2864" outlineLevel="2"/>
    <row r="2865" outlineLevel="2"/>
    <row r="2866" outlineLevel="2"/>
    <row r="2867" outlineLevel="2"/>
    <row r="2868" outlineLevel="2"/>
    <row r="2869" outlineLevel="2"/>
    <row r="2870" outlineLevel="2"/>
    <row r="2871" outlineLevel="2"/>
    <row r="2872" outlineLevel="2"/>
    <row r="2873" outlineLevel="2"/>
    <row r="2874" outlineLevel="2"/>
    <row r="2875" outlineLevel="2"/>
    <row r="2876" outlineLevel="2"/>
    <row r="2877" outlineLevel="2"/>
    <row r="2878" outlineLevel="2"/>
    <row r="2879" outlineLevel="2"/>
    <row r="2880" outlineLevel="2"/>
    <row r="2881" outlineLevel="2"/>
    <row r="2882" outlineLevel="2"/>
    <row r="2883" outlineLevel="2"/>
    <row r="2884" outlineLevel="2"/>
    <row r="2885" outlineLevel="2"/>
    <row r="2886" outlineLevel="2"/>
    <row r="2887" outlineLevel="2"/>
    <row r="2888" outlineLevel="2"/>
    <row r="2889" outlineLevel="2"/>
    <row r="2890" outlineLevel="2"/>
    <row r="2891" outlineLevel="2"/>
    <row r="2892" outlineLevel="2"/>
    <row r="2893" outlineLevel="2"/>
    <row r="2894" outlineLevel="2"/>
    <row r="2895" outlineLevel="2"/>
    <row r="2896" outlineLevel="2"/>
    <row r="2897" outlineLevel="2"/>
    <row r="2898" outlineLevel="2"/>
    <row r="2899" outlineLevel="2"/>
    <row r="2900" outlineLevel="2"/>
    <row r="2901" outlineLevel="2"/>
    <row r="2902" outlineLevel="2"/>
    <row r="2903" outlineLevel="2"/>
    <row r="2904" outlineLevel="2"/>
    <row r="2905" outlineLevel="2"/>
    <row r="2906" outlineLevel="2"/>
    <row r="2907" outlineLevel="2"/>
    <row r="2908" outlineLevel="2"/>
    <row r="2909" outlineLevel="2"/>
    <row r="2910" outlineLevel="2"/>
    <row r="2911" outlineLevel="2"/>
    <row r="2912" outlineLevel="2"/>
    <row r="2913" outlineLevel="2"/>
    <row r="2914" outlineLevel="2"/>
    <row r="2915" outlineLevel="2"/>
    <row r="2916" outlineLevel="2"/>
    <row r="2917" outlineLevel="2"/>
    <row r="2918" outlineLevel="2"/>
    <row r="2919" outlineLevel="2"/>
    <row r="2920" outlineLevel="2"/>
    <row r="2921" outlineLevel="2"/>
    <row r="2922" outlineLevel="2"/>
    <row r="2923" outlineLevel="2"/>
    <row r="2924" outlineLevel="2"/>
    <row r="2925" outlineLevel="2"/>
    <row r="2926" outlineLevel="2"/>
    <row r="2927" outlineLevel="2"/>
    <row r="2928" outlineLevel="2"/>
    <row r="2929" outlineLevel="2"/>
    <row r="2930" outlineLevel="2"/>
    <row r="2931" outlineLevel="2"/>
    <row r="2932" outlineLevel="2"/>
    <row r="2933" outlineLevel="2"/>
    <row r="2934" outlineLevel="2"/>
    <row r="2935" outlineLevel="2"/>
    <row r="2936" outlineLevel="2"/>
    <row r="2937" outlineLevel="2"/>
    <row r="2938" outlineLevel="2"/>
    <row r="2939" outlineLevel="2"/>
    <row r="2940" outlineLevel="2"/>
    <row r="2941" outlineLevel="2"/>
    <row r="2942" outlineLevel="2"/>
    <row r="2943" outlineLevel="2"/>
    <row r="2944" outlineLevel="2"/>
    <row r="2945" outlineLevel="2"/>
    <row r="2946" outlineLevel="2"/>
    <row r="2947" outlineLevel="2"/>
    <row r="2948" outlineLevel="2"/>
    <row r="2949" outlineLevel="2"/>
    <row r="2950" outlineLevel="2"/>
    <row r="2951" outlineLevel="2"/>
    <row r="2952" outlineLevel="2"/>
    <row r="2953" outlineLevel="2"/>
    <row r="2954" outlineLevel="2"/>
    <row r="2955" outlineLevel="2"/>
    <row r="2956" outlineLevel="2"/>
    <row r="2957" outlineLevel="2"/>
    <row r="2958" outlineLevel="2"/>
    <row r="2959" outlineLevel="2"/>
    <row r="2960" outlineLevel="2"/>
    <row r="2961" outlineLevel="2"/>
    <row r="2962" outlineLevel="2"/>
    <row r="2963" outlineLevel="2"/>
    <row r="2964" outlineLevel="2"/>
    <row r="2965" outlineLevel="2"/>
    <row r="2966" outlineLevel="2"/>
    <row r="2967" outlineLevel="2"/>
    <row r="2968" outlineLevel="2"/>
    <row r="2969" outlineLevel="2"/>
    <row r="2970" outlineLevel="2"/>
    <row r="2971" outlineLevel="2"/>
    <row r="2972" outlineLevel="2"/>
    <row r="2973" outlineLevel="2"/>
    <row r="2974" outlineLevel="2"/>
    <row r="2975" outlineLevel="2"/>
    <row r="2976" outlineLevel="2"/>
    <row r="2977" outlineLevel="2"/>
    <row r="2978" outlineLevel="2"/>
    <row r="2979" outlineLevel="2"/>
    <row r="2980" outlineLevel="2"/>
    <row r="2981" outlineLevel="2"/>
    <row r="2982" outlineLevel="2"/>
    <row r="2983" outlineLevel="2"/>
    <row r="2984" outlineLevel="2"/>
    <row r="2985" outlineLevel="2"/>
    <row r="2986" outlineLevel="2"/>
    <row r="2987" outlineLevel="2"/>
    <row r="2988" outlineLevel="2"/>
    <row r="2989" outlineLevel="2"/>
    <row r="2990" outlineLevel="2"/>
    <row r="2991" outlineLevel="2"/>
    <row r="2992" outlineLevel="2"/>
    <row r="2993" outlineLevel="2"/>
    <row r="2994" outlineLevel="2"/>
    <row r="2995" outlineLevel="2"/>
    <row r="2996" outlineLevel="2"/>
    <row r="2997" outlineLevel="2"/>
    <row r="2998" outlineLevel="2"/>
    <row r="2999" outlineLevel="2"/>
    <row r="3000" outlineLevel="2"/>
    <row r="3001" outlineLevel="2"/>
    <row r="3002" outlineLevel="2"/>
    <row r="3003" outlineLevel="2"/>
    <row r="3004" outlineLevel="2"/>
    <row r="3005" outlineLevel="2"/>
    <row r="3006" outlineLevel="2"/>
    <row r="3007" outlineLevel="2"/>
    <row r="3008" outlineLevel="2"/>
    <row r="3009" outlineLevel="2"/>
    <row r="3010" outlineLevel="2"/>
    <row r="3011" outlineLevel="2"/>
    <row r="3012" outlineLevel="2"/>
    <row r="3013" outlineLevel="2"/>
    <row r="3014" outlineLevel="2"/>
    <row r="3015" outlineLevel="2"/>
    <row r="3016" outlineLevel="2"/>
    <row r="3017" outlineLevel="2"/>
    <row r="3018" outlineLevel="2"/>
    <row r="3019" outlineLevel="2"/>
    <row r="3020" outlineLevel="2"/>
    <row r="3021" outlineLevel="2"/>
    <row r="3022" outlineLevel="2"/>
    <row r="3023" outlineLevel="2"/>
    <row r="3024" outlineLevel="2"/>
    <row r="3025" outlineLevel="2"/>
    <row r="3026" outlineLevel="2"/>
    <row r="3027" outlineLevel="2"/>
    <row r="3028" outlineLevel="2"/>
    <row r="3029" outlineLevel="2"/>
    <row r="3030" outlineLevel="2"/>
    <row r="3031" outlineLevel="2"/>
    <row r="3032" outlineLevel="2"/>
    <row r="3033" outlineLevel="2"/>
    <row r="3034" outlineLevel="2"/>
    <row r="3035" outlineLevel="2"/>
    <row r="3036" outlineLevel="2"/>
    <row r="3037" outlineLevel="2"/>
    <row r="3038" outlineLevel="2"/>
    <row r="3039" outlineLevel="2"/>
    <row r="3040" outlineLevel="2"/>
    <row r="3041" outlineLevel="2"/>
    <row r="3042" outlineLevel="2"/>
    <row r="3043" outlineLevel="2"/>
    <row r="3044" outlineLevel="2"/>
    <row r="3045" outlineLevel="2"/>
    <row r="3046" outlineLevel="2"/>
    <row r="3047" outlineLevel="2"/>
    <row r="3048" outlineLevel="2"/>
    <row r="3049" outlineLevel="2"/>
    <row r="3050" outlineLevel="2"/>
    <row r="3051" outlineLevel="2"/>
    <row r="3052" outlineLevel="2"/>
    <row r="3053" outlineLevel="2"/>
    <row r="3054" outlineLevel="2"/>
    <row r="3055" outlineLevel="2"/>
    <row r="3056" outlineLevel="2"/>
    <row r="3057" outlineLevel="2"/>
    <row r="3058" outlineLevel="2"/>
    <row r="3059" outlineLevel="2"/>
    <row r="3060" outlineLevel="2"/>
    <row r="3061" outlineLevel="2"/>
    <row r="3062" outlineLevel="2"/>
    <row r="3063" outlineLevel="2"/>
    <row r="3064" outlineLevel="2"/>
    <row r="3065" outlineLevel="2"/>
    <row r="3066" outlineLevel="2"/>
    <row r="3067" outlineLevel="2"/>
    <row r="3068" outlineLevel="2"/>
    <row r="3069" outlineLevel="2"/>
    <row r="3070" outlineLevel="2"/>
    <row r="3071" outlineLevel="2"/>
    <row r="3072" outlineLevel="2"/>
    <row r="3073" outlineLevel="2"/>
    <row r="3074" outlineLevel="2"/>
    <row r="3075" outlineLevel="2"/>
    <row r="3076" outlineLevel="2"/>
    <row r="3077" outlineLevel="2"/>
    <row r="3078" outlineLevel="2"/>
    <row r="3079" outlineLevel="2"/>
    <row r="3080" outlineLevel="2"/>
    <row r="3081" outlineLevel="2"/>
    <row r="3082" outlineLevel="2"/>
    <row r="3083" outlineLevel="2"/>
    <row r="3084" outlineLevel="2"/>
    <row r="3085" outlineLevel="2"/>
    <row r="3086" outlineLevel="2"/>
    <row r="3087" outlineLevel="2"/>
    <row r="3088" outlineLevel="2"/>
    <row r="3089" outlineLevel="2"/>
    <row r="3090" outlineLevel="2"/>
    <row r="3091" outlineLevel="2"/>
    <row r="3092" outlineLevel="2"/>
    <row r="3093" outlineLevel="2"/>
    <row r="3094" outlineLevel="2"/>
    <row r="3095" outlineLevel="2"/>
    <row r="3096" outlineLevel="2"/>
    <row r="3097" outlineLevel="2"/>
    <row r="3098" outlineLevel="2"/>
    <row r="3099" outlineLevel="2"/>
    <row r="3100" outlineLevel="2"/>
    <row r="3101" outlineLevel="2"/>
    <row r="3102" outlineLevel="2"/>
    <row r="3103" outlineLevel="2"/>
    <row r="3104" outlineLevel="2"/>
    <row r="3105" outlineLevel="2"/>
    <row r="3106" outlineLevel="2"/>
    <row r="3107" outlineLevel="2"/>
    <row r="3108" outlineLevel="2"/>
    <row r="3109" outlineLevel="2"/>
    <row r="3110" outlineLevel="2"/>
    <row r="3111" outlineLevel="2"/>
    <row r="3112" outlineLevel="2"/>
    <row r="3113" outlineLevel="2"/>
    <row r="3114" outlineLevel="2"/>
    <row r="3115" outlineLevel="2"/>
    <row r="3116" outlineLevel="2"/>
    <row r="3117" outlineLevel="2"/>
    <row r="3118" outlineLevel="2"/>
    <row r="3119" outlineLevel="2"/>
    <row r="3120" outlineLevel="2"/>
    <row r="3121" outlineLevel="2"/>
    <row r="3122" outlineLevel="2"/>
    <row r="3123" outlineLevel="2"/>
    <row r="3124" outlineLevel="2"/>
    <row r="3125" outlineLevel="2"/>
    <row r="3126" outlineLevel="2"/>
    <row r="3127" outlineLevel="2"/>
    <row r="3128" outlineLevel="2"/>
    <row r="3129" outlineLevel="2"/>
    <row r="3130" outlineLevel="2"/>
    <row r="3131" outlineLevel="2"/>
    <row r="3132" outlineLevel="2"/>
    <row r="3133" outlineLevel="2"/>
    <row r="3134" outlineLevel="2"/>
    <row r="3135" outlineLevel="2"/>
    <row r="3136" outlineLevel="2"/>
    <row r="3137" outlineLevel="2"/>
    <row r="3138" outlineLevel="2"/>
    <row r="3139" outlineLevel="2"/>
    <row r="3140" outlineLevel="2"/>
    <row r="3141" outlineLevel="2"/>
    <row r="3142" outlineLevel="2"/>
    <row r="3143" outlineLevel="2"/>
    <row r="3144" outlineLevel="2"/>
    <row r="3145" outlineLevel="2"/>
    <row r="3146" outlineLevel="2"/>
    <row r="3147" outlineLevel="2"/>
    <row r="3148" outlineLevel="2"/>
    <row r="3149" outlineLevel="2"/>
    <row r="3150" outlineLevel="2"/>
    <row r="3151" outlineLevel="2"/>
    <row r="3152" outlineLevel="2"/>
    <row r="3153" outlineLevel="2"/>
    <row r="3154" outlineLevel="2"/>
    <row r="3155" outlineLevel="2"/>
    <row r="3156" outlineLevel="2"/>
    <row r="3157" outlineLevel="2"/>
    <row r="3158" outlineLevel="2"/>
    <row r="3159" outlineLevel="2"/>
    <row r="3160" outlineLevel="2"/>
    <row r="3161" outlineLevel="2"/>
    <row r="3162" outlineLevel="2"/>
    <row r="3163" outlineLevel="2"/>
    <row r="3164" outlineLevel="2"/>
    <row r="3165" outlineLevel="2"/>
    <row r="3166" outlineLevel="2"/>
    <row r="3167" outlineLevel="2"/>
    <row r="3168" outlineLevel="2"/>
    <row r="3169" outlineLevel="2"/>
    <row r="3170" outlineLevel="2"/>
    <row r="3171" outlineLevel="2"/>
    <row r="3172" outlineLevel="2"/>
    <row r="3173" outlineLevel="2"/>
    <row r="3174" outlineLevel="2"/>
    <row r="3175" outlineLevel="2"/>
    <row r="3176" outlineLevel="2"/>
    <row r="3177" outlineLevel="2"/>
    <row r="3178" outlineLevel="2"/>
    <row r="3179" outlineLevel="2"/>
    <row r="3180" outlineLevel="2"/>
    <row r="3181" outlineLevel="2"/>
    <row r="3182" outlineLevel="2"/>
    <row r="3183" outlineLevel="2"/>
    <row r="3184" outlineLevel="2"/>
    <row r="3185" outlineLevel="2"/>
    <row r="3186" outlineLevel="2"/>
    <row r="3187" outlineLevel="2"/>
    <row r="3188" outlineLevel="2"/>
    <row r="3189" outlineLevel="2"/>
    <row r="3190" outlineLevel="2"/>
    <row r="3191" outlineLevel="2"/>
    <row r="3192" outlineLevel="2"/>
    <row r="3193" outlineLevel="2"/>
    <row r="3194" outlineLevel="2"/>
    <row r="3195" outlineLevel="2"/>
    <row r="3196" outlineLevel="2"/>
    <row r="3197" outlineLevel="2"/>
    <row r="3198" outlineLevel="2"/>
    <row r="3199" outlineLevel="2"/>
    <row r="3200" outlineLevel="2"/>
    <row r="3201" outlineLevel="2"/>
    <row r="3202" outlineLevel="2"/>
    <row r="3203" outlineLevel="2"/>
    <row r="3204" outlineLevel="2"/>
    <row r="3205" outlineLevel="2"/>
    <row r="3206" outlineLevel="2"/>
    <row r="3207" outlineLevel="2"/>
    <row r="3208" outlineLevel="2"/>
    <row r="3209" outlineLevel="2"/>
    <row r="3210" outlineLevel="2"/>
    <row r="3211" outlineLevel="2"/>
    <row r="3212" outlineLevel="2"/>
    <row r="3213" outlineLevel="2"/>
    <row r="3214" outlineLevel="2"/>
    <row r="3215" outlineLevel="2"/>
    <row r="3216" outlineLevel="2"/>
    <row r="3217" outlineLevel="2"/>
    <row r="3218" outlineLevel="2"/>
    <row r="3219" outlineLevel="2"/>
    <row r="3220" outlineLevel="2"/>
    <row r="3221" outlineLevel="2"/>
    <row r="3222" outlineLevel="2"/>
    <row r="3223" outlineLevel="2"/>
    <row r="3224" outlineLevel="2"/>
    <row r="3225" outlineLevel="2"/>
    <row r="3226" outlineLevel="2"/>
    <row r="3227" outlineLevel="2"/>
    <row r="3228" outlineLevel="2"/>
    <row r="3229" outlineLevel="2"/>
    <row r="3230" outlineLevel="2"/>
    <row r="3231" outlineLevel="2"/>
    <row r="3232" outlineLevel="2"/>
    <row r="3233" outlineLevel="2"/>
    <row r="3234" outlineLevel="2"/>
    <row r="3235" outlineLevel="2"/>
    <row r="3236" outlineLevel="2"/>
    <row r="3237" outlineLevel="2"/>
    <row r="3238" outlineLevel="2"/>
    <row r="3239" outlineLevel="2"/>
    <row r="3240" outlineLevel="2"/>
    <row r="3241" outlineLevel="2"/>
    <row r="3242" outlineLevel="2"/>
    <row r="3243" outlineLevel="2"/>
    <row r="3244" outlineLevel="2"/>
    <row r="3245" outlineLevel="2"/>
    <row r="3246" outlineLevel="2"/>
    <row r="3247" outlineLevel="2"/>
    <row r="3248" outlineLevel="2"/>
    <row r="3249" outlineLevel="2"/>
    <row r="3250" outlineLevel="2"/>
    <row r="3251" outlineLevel="2"/>
    <row r="3252" outlineLevel="2"/>
    <row r="3253" outlineLevel="2"/>
    <row r="3254" outlineLevel="2"/>
    <row r="3255" outlineLevel="2"/>
    <row r="3256" outlineLevel="2"/>
    <row r="3257" outlineLevel="2"/>
    <row r="3258" outlineLevel="2"/>
    <row r="3259" outlineLevel="2"/>
    <row r="3260" outlineLevel="2"/>
    <row r="3261" outlineLevel="2"/>
    <row r="3262" outlineLevel="2"/>
    <row r="3263" outlineLevel="2"/>
    <row r="3264" outlineLevel="2"/>
    <row r="3265" outlineLevel="2"/>
    <row r="3266" outlineLevel="2"/>
    <row r="3267" outlineLevel="2"/>
    <row r="3268" outlineLevel="2"/>
    <row r="3269" outlineLevel="2"/>
    <row r="3270" outlineLevel="2"/>
    <row r="3271" outlineLevel="2"/>
    <row r="3272" outlineLevel="2"/>
    <row r="3273" outlineLevel="2"/>
    <row r="3274" outlineLevel="2"/>
    <row r="3275" outlineLevel="2"/>
    <row r="3276" outlineLevel="2"/>
    <row r="3277" outlineLevel="2"/>
    <row r="3278" outlineLevel="2"/>
    <row r="3279" outlineLevel="2"/>
    <row r="3280" outlineLevel="2"/>
    <row r="3281" outlineLevel="2"/>
    <row r="3282" outlineLevel="2"/>
    <row r="3283" outlineLevel="2"/>
    <row r="3284" outlineLevel="2"/>
    <row r="3285" outlineLevel="2"/>
    <row r="3286" outlineLevel="2"/>
    <row r="3287" outlineLevel="2"/>
    <row r="3288" outlineLevel="2"/>
    <row r="3289" outlineLevel="2"/>
    <row r="3290" outlineLevel="2"/>
    <row r="3291" outlineLevel="2"/>
    <row r="3292" outlineLevel="2"/>
    <row r="3293" outlineLevel="2"/>
    <row r="3294" outlineLevel="2"/>
    <row r="3295" outlineLevel="2"/>
    <row r="3296" outlineLevel="2"/>
    <row r="3297" outlineLevel="2"/>
    <row r="3298" outlineLevel="2"/>
    <row r="3299" outlineLevel="2"/>
    <row r="3300" outlineLevel="2"/>
    <row r="3301" outlineLevel="2"/>
    <row r="3302" outlineLevel="2"/>
    <row r="3303" outlineLevel="2"/>
    <row r="3304" outlineLevel="2"/>
    <row r="3305" outlineLevel="2"/>
    <row r="3306" outlineLevel="2"/>
    <row r="3307" outlineLevel="2"/>
    <row r="3308" outlineLevel="2"/>
    <row r="3309" outlineLevel="2"/>
    <row r="3310" outlineLevel="2"/>
    <row r="3311" outlineLevel="2"/>
    <row r="3312" outlineLevel="2"/>
    <row r="3313" outlineLevel="2"/>
    <row r="3314" outlineLevel="2"/>
    <row r="3315" outlineLevel="2"/>
    <row r="3316" outlineLevel="2"/>
    <row r="3317" outlineLevel="2"/>
    <row r="3318" outlineLevel="2"/>
    <row r="3319" outlineLevel="2"/>
    <row r="3320" outlineLevel="2"/>
    <row r="3321" outlineLevel="2"/>
    <row r="3322" outlineLevel="2"/>
    <row r="3323" outlineLevel="2"/>
    <row r="3324" outlineLevel="2"/>
    <row r="3325" outlineLevel="2"/>
    <row r="3326" outlineLevel="2"/>
    <row r="3327" outlineLevel="2"/>
    <row r="3328" outlineLevel="2"/>
    <row r="3329" outlineLevel="2"/>
    <row r="3330" outlineLevel="2"/>
    <row r="3331" outlineLevel="2"/>
    <row r="3332" outlineLevel="2"/>
    <row r="3333" outlineLevel="2"/>
    <row r="3334" outlineLevel="2"/>
    <row r="3335" outlineLevel="2"/>
    <row r="3336" outlineLevel="2"/>
    <row r="3337" outlineLevel="2"/>
    <row r="3338" outlineLevel="2"/>
    <row r="3339" outlineLevel="2"/>
    <row r="3340" outlineLevel="2"/>
    <row r="3341" outlineLevel="2"/>
    <row r="3342" outlineLevel="2"/>
    <row r="3343" outlineLevel="2"/>
    <row r="3344" outlineLevel="2"/>
    <row r="3345" outlineLevel="2"/>
    <row r="3346" outlineLevel="2"/>
    <row r="3347" outlineLevel="2"/>
    <row r="3348" outlineLevel="2"/>
    <row r="3349" outlineLevel="2"/>
    <row r="3350" outlineLevel="2"/>
    <row r="3351" outlineLevel="2"/>
    <row r="3352" outlineLevel="2"/>
    <row r="3353" outlineLevel="2"/>
    <row r="3354" outlineLevel="2"/>
    <row r="3355" outlineLevel="2"/>
    <row r="3356" outlineLevel="2"/>
    <row r="3357" outlineLevel="2"/>
    <row r="3358" outlineLevel="2"/>
    <row r="3359" outlineLevel="2"/>
    <row r="3360" outlineLevel="2"/>
    <row r="3361" outlineLevel="2"/>
    <row r="3362" outlineLevel="2"/>
    <row r="3363" outlineLevel="2"/>
    <row r="3364" outlineLevel="2"/>
    <row r="3365" outlineLevel="2"/>
    <row r="3366" outlineLevel="2"/>
    <row r="3367" outlineLevel="2"/>
    <row r="3368" outlineLevel="2"/>
    <row r="3369" outlineLevel="2"/>
    <row r="3370" outlineLevel="2"/>
    <row r="3371" outlineLevel="2"/>
    <row r="3372" outlineLevel="2"/>
    <row r="3373" outlineLevel="2"/>
    <row r="3374" outlineLevel="2"/>
    <row r="3375" outlineLevel="2"/>
    <row r="3376" outlineLevel="2"/>
    <row r="3377" outlineLevel="2"/>
    <row r="3378" outlineLevel="2"/>
    <row r="3379" outlineLevel="2"/>
    <row r="3380" outlineLevel="2"/>
    <row r="3381" outlineLevel="2"/>
    <row r="3382" outlineLevel="2"/>
    <row r="3383" outlineLevel="2"/>
    <row r="3384" outlineLevel="2"/>
    <row r="3385" outlineLevel="2"/>
    <row r="3386" outlineLevel="2"/>
    <row r="3387" outlineLevel="2"/>
    <row r="3388" outlineLevel="2"/>
    <row r="3389" outlineLevel="2"/>
    <row r="3390" outlineLevel="2"/>
    <row r="3391" outlineLevel="2"/>
    <row r="3392" outlineLevel="2"/>
    <row r="3393" outlineLevel="2"/>
    <row r="3394" outlineLevel="2"/>
    <row r="3395" outlineLevel="2"/>
    <row r="3396" outlineLevel="2"/>
    <row r="3397" outlineLevel="2"/>
    <row r="3398" outlineLevel="2"/>
    <row r="3399" outlineLevel="2"/>
    <row r="3400" outlineLevel="2"/>
    <row r="3401" outlineLevel="2"/>
    <row r="3402" outlineLevel="2"/>
    <row r="3403" outlineLevel="2"/>
    <row r="3404" outlineLevel="2"/>
    <row r="3405" outlineLevel="2"/>
    <row r="3406" outlineLevel="2"/>
    <row r="3407" outlineLevel="2"/>
    <row r="3408" outlineLevel="2"/>
    <row r="3409" outlineLevel="2"/>
    <row r="3410" outlineLevel="2"/>
    <row r="3411" outlineLevel="2"/>
    <row r="3412" outlineLevel="2"/>
    <row r="3413" outlineLevel="2"/>
    <row r="3414" outlineLevel="2"/>
    <row r="3415" outlineLevel="2"/>
    <row r="3416" outlineLevel="2"/>
    <row r="3417" outlineLevel="2"/>
    <row r="3418" outlineLevel="2"/>
    <row r="3419" outlineLevel="2"/>
    <row r="3420" outlineLevel="2"/>
    <row r="3421" outlineLevel="2"/>
    <row r="3422" outlineLevel="2"/>
    <row r="3423" outlineLevel="2"/>
    <row r="3424" outlineLevel="2"/>
    <row r="3425" outlineLevel="2"/>
    <row r="3426" outlineLevel="2"/>
    <row r="3427" outlineLevel="2"/>
    <row r="3428" outlineLevel="2"/>
    <row r="3429" outlineLevel="2"/>
    <row r="3430" outlineLevel="2"/>
    <row r="3431" outlineLevel="2"/>
    <row r="3432" outlineLevel="2"/>
    <row r="3433" outlineLevel="2"/>
    <row r="3434" outlineLevel="2"/>
    <row r="3435" outlineLevel="2"/>
    <row r="3436" outlineLevel="2"/>
    <row r="3437" outlineLevel="2"/>
    <row r="3438" outlineLevel="2"/>
    <row r="3439" outlineLevel="2"/>
    <row r="3440" outlineLevel="2"/>
    <row r="3441" outlineLevel="2"/>
    <row r="3442" outlineLevel="2"/>
    <row r="3443" outlineLevel="2"/>
    <row r="3444" outlineLevel="2"/>
    <row r="3445" outlineLevel="2"/>
    <row r="3446" outlineLevel="2"/>
    <row r="3447" outlineLevel="2"/>
    <row r="3448" outlineLevel="2"/>
    <row r="3449" outlineLevel="2"/>
    <row r="3450" outlineLevel="2"/>
    <row r="3451" outlineLevel="2"/>
    <row r="3452" outlineLevel="2"/>
    <row r="3453" outlineLevel="2"/>
    <row r="3454" outlineLevel="2"/>
    <row r="3455" outlineLevel="2"/>
    <row r="3456" outlineLevel="2"/>
    <row r="3457" outlineLevel="2"/>
    <row r="3458" outlineLevel="2"/>
    <row r="3459" outlineLevel="2"/>
    <row r="3460" outlineLevel="2"/>
    <row r="3461" outlineLevel="2"/>
    <row r="3462" outlineLevel="2"/>
    <row r="3463" outlineLevel="2"/>
    <row r="3464" outlineLevel="2"/>
    <row r="3465" outlineLevel="2"/>
    <row r="3466" outlineLevel="2"/>
    <row r="3467" outlineLevel="2"/>
    <row r="3468" outlineLevel="2"/>
    <row r="3469" outlineLevel="2"/>
    <row r="3470" outlineLevel="2"/>
    <row r="3471" outlineLevel="2"/>
    <row r="3472" outlineLevel="2"/>
    <row r="3473" outlineLevel="2"/>
    <row r="3474" outlineLevel="2"/>
    <row r="3475" outlineLevel="2"/>
    <row r="3476" outlineLevel="2"/>
    <row r="3477" outlineLevel="2"/>
    <row r="3478" outlineLevel="2"/>
    <row r="3479" outlineLevel="2"/>
    <row r="3480" outlineLevel="2"/>
    <row r="3481" outlineLevel="2"/>
    <row r="3482" outlineLevel="2"/>
    <row r="3483" outlineLevel="2"/>
    <row r="3484" outlineLevel="2"/>
    <row r="3485" outlineLevel="2"/>
    <row r="3486" outlineLevel="2"/>
    <row r="3487" outlineLevel="2"/>
    <row r="3488" outlineLevel="2"/>
    <row r="3489" outlineLevel="2"/>
    <row r="3490" outlineLevel="2"/>
    <row r="3491" outlineLevel="2"/>
    <row r="3492" outlineLevel="2"/>
    <row r="3493" outlineLevel="2"/>
    <row r="3494" outlineLevel="2"/>
    <row r="3495" outlineLevel="2"/>
    <row r="3496" outlineLevel="2"/>
    <row r="3497" outlineLevel="2"/>
    <row r="3498" outlineLevel="2"/>
    <row r="3499" outlineLevel="2"/>
    <row r="3500" outlineLevel="2"/>
    <row r="3501" outlineLevel="2"/>
    <row r="3502" outlineLevel="2"/>
    <row r="3503" outlineLevel="2"/>
    <row r="3504" outlineLevel="2"/>
    <row r="3505" outlineLevel="2"/>
    <row r="3506" outlineLevel="2"/>
    <row r="3507" outlineLevel="2"/>
    <row r="3508" outlineLevel="2"/>
    <row r="3509" outlineLevel="2"/>
    <row r="3510" outlineLevel="2"/>
    <row r="3511" outlineLevel="2"/>
    <row r="3512" outlineLevel="2"/>
    <row r="3513" outlineLevel="2"/>
    <row r="3514" outlineLevel="2"/>
    <row r="3515" outlineLevel="2"/>
    <row r="3516" outlineLevel="2"/>
    <row r="3517" outlineLevel="2"/>
    <row r="3518" outlineLevel="2"/>
    <row r="3519" outlineLevel="2"/>
    <row r="3520" outlineLevel="2"/>
    <row r="3521" outlineLevel="2"/>
    <row r="3522" outlineLevel="2"/>
    <row r="3523" outlineLevel="2"/>
    <row r="3524" outlineLevel="2"/>
    <row r="3525" outlineLevel="2"/>
    <row r="3526" outlineLevel="2"/>
    <row r="3527" outlineLevel="2"/>
    <row r="3528" outlineLevel="2"/>
    <row r="3529" outlineLevel="2"/>
    <row r="3530" outlineLevel="2"/>
    <row r="3531" outlineLevel="2"/>
    <row r="3532" outlineLevel="2"/>
    <row r="3533" outlineLevel="2"/>
    <row r="3534" outlineLevel="2"/>
    <row r="3535" outlineLevel="2"/>
    <row r="3536" outlineLevel="2"/>
    <row r="3537" outlineLevel="2"/>
    <row r="3538" outlineLevel="2"/>
    <row r="3539" outlineLevel="2"/>
    <row r="3540" outlineLevel="2"/>
    <row r="3541" outlineLevel="2"/>
    <row r="3542" outlineLevel="2"/>
    <row r="3543" outlineLevel="2"/>
    <row r="3544" outlineLevel="2"/>
    <row r="3545" outlineLevel="2"/>
    <row r="3546" outlineLevel="2"/>
    <row r="3547" outlineLevel="2"/>
    <row r="3548" outlineLevel="2"/>
    <row r="3549" outlineLevel="2"/>
    <row r="3550" outlineLevel="2"/>
    <row r="3551" outlineLevel="2"/>
    <row r="3552" outlineLevel="2"/>
    <row r="3553" outlineLevel="2"/>
    <row r="3554" outlineLevel="2"/>
    <row r="3555" outlineLevel="2"/>
    <row r="3556" outlineLevel="2"/>
    <row r="3557" outlineLevel="2"/>
    <row r="3558" outlineLevel="2"/>
    <row r="3559" outlineLevel="2"/>
    <row r="3560" outlineLevel="2"/>
    <row r="3561" outlineLevel="2"/>
    <row r="3562" outlineLevel="2"/>
    <row r="3563" outlineLevel="2"/>
    <row r="3564" outlineLevel="2"/>
    <row r="3565" outlineLevel="2"/>
    <row r="3566" outlineLevel="2"/>
    <row r="3567" outlineLevel="2"/>
    <row r="3568" outlineLevel="2"/>
    <row r="3569" outlineLevel="2"/>
    <row r="3570" outlineLevel="2"/>
    <row r="3571" outlineLevel="2"/>
    <row r="3572" outlineLevel="2"/>
    <row r="3573" outlineLevel="2"/>
    <row r="3574" outlineLevel="2"/>
    <row r="3575" outlineLevel="2"/>
    <row r="3576" outlineLevel="2"/>
    <row r="3577" outlineLevel="2"/>
    <row r="3578" outlineLevel="2"/>
    <row r="3579" outlineLevel="2"/>
    <row r="3580" outlineLevel="2"/>
    <row r="3581" outlineLevel="2"/>
    <row r="3582" outlineLevel="2"/>
    <row r="3583" outlineLevel="2"/>
    <row r="3584" outlineLevel="2"/>
    <row r="3585" outlineLevel="2"/>
    <row r="3586" outlineLevel="2"/>
    <row r="3587" outlineLevel="2"/>
    <row r="3588" outlineLevel="2"/>
    <row r="3589" outlineLevel="2"/>
    <row r="3590" outlineLevel="2"/>
    <row r="3591" outlineLevel="2"/>
    <row r="3592" outlineLevel="2"/>
    <row r="3593" outlineLevel="2"/>
    <row r="3594" outlineLevel="2"/>
    <row r="3595" outlineLevel="2"/>
    <row r="3596" outlineLevel="2"/>
    <row r="3597" outlineLevel="2"/>
    <row r="3598" outlineLevel="2"/>
    <row r="3599" outlineLevel="2"/>
    <row r="3600" outlineLevel="2"/>
    <row r="3601" outlineLevel="2"/>
    <row r="3602" outlineLevel="2"/>
    <row r="3603" outlineLevel="2"/>
    <row r="3604" outlineLevel="2"/>
    <row r="3605" outlineLevel="2"/>
    <row r="3606" outlineLevel="2"/>
    <row r="3607" outlineLevel="2"/>
    <row r="3608" outlineLevel="2"/>
    <row r="3609" outlineLevel="2"/>
    <row r="3610" outlineLevel="2"/>
    <row r="3611" outlineLevel="2"/>
    <row r="3612" outlineLevel="2"/>
    <row r="3613" outlineLevel="2"/>
    <row r="3614" outlineLevel="2"/>
    <row r="3615" outlineLevel="2"/>
    <row r="3616" outlineLevel="2"/>
    <row r="3617" outlineLevel="2"/>
    <row r="3618" outlineLevel="2"/>
    <row r="3619" outlineLevel="2"/>
    <row r="3620" outlineLevel="2"/>
    <row r="3621" outlineLevel="2"/>
    <row r="3622" outlineLevel="2"/>
    <row r="3623" outlineLevel="2"/>
    <row r="3624" outlineLevel="2"/>
    <row r="3625" outlineLevel="2"/>
    <row r="3626" outlineLevel="2"/>
    <row r="3627" outlineLevel="2"/>
    <row r="3628" outlineLevel="2"/>
    <row r="3629" outlineLevel="2"/>
    <row r="3630" outlineLevel="2"/>
    <row r="3631" outlineLevel="2"/>
    <row r="3632" outlineLevel="2"/>
    <row r="3633" outlineLevel="2"/>
    <row r="3634" outlineLevel="2"/>
    <row r="3635" outlineLevel="2"/>
    <row r="3636" outlineLevel="2"/>
    <row r="3637" outlineLevel="2"/>
    <row r="3638" outlineLevel="2"/>
    <row r="3639" outlineLevel="2"/>
    <row r="3640" outlineLevel="2"/>
    <row r="3641" outlineLevel="2"/>
    <row r="3642" outlineLevel="2"/>
    <row r="3643" outlineLevel="2"/>
    <row r="3644" outlineLevel="2"/>
    <row r="3645" outlineLevel="2"/>
    <row r="3646" outlineLevel="2"/>
    <row r="3647" outlineLevel="2"/>
    <row r="3648" outlineLevel="2"/>
    <row r="3649" outlineLevel="2"/>
    <row r="3650" outlineLevel="2"/>
    <row r="3651" outlineLevel="2"/>
    <row r="3652" outlineLevel="2"/>
    <row r="3653" outlineLevel="2"/>
    <row r="3654" outlineLevel="2"/>
    <row r="3655" outlineLevel="2"/>
    <row r="3656" outlineLevel="2"/>
    <row r="3657" outlineLevel="2"/>
    <row r="3658" outlineLevel="2"/>
    <row r="3659" outlineLevel="2"/>
    <row r="3660" outlineLevel="2"/>
    <row r="3661" outlineLevel="2"/>
    <row r="3662" outlineLevel="2"/>
    <row r="3663" outlineLevel="2"/>
    <row r="3664" outlineLevel="2"/>
    <row r="3665" outlineLevel="2"/>
    <row r="3666" outlineLevel="2"/>
    <row r="3667" outlineLevel="2"/>
    <row r="3668" outlineLevel="2"/>
    <row r="3669" outlineLevel="2"/>
    <row r="3670" outlineLevel="2"/>
    <row r="3671" outlineLevel="2"/>
    <row r="3672" outlineLevel="2"/>
    <row r="3673" outlineLevel="2"/>
    <row r="3674" outlineLevel="2"/>
    <row r="3675" outlineLevel="2"/>
    <row r="3676" outlineLevel="2"/>
    <row r="3677" outlineLevel="2"/>
    <row r="3678" outlineLevel="2"/>
    <row r="3679" outlineLevel="2"/>
    <row r="3680" outlineLevel="2"/>
    <row r="3681" outlineLevel="2"/>
    <row r="3682" outlineLevel="2"/>
    <row r="3683" outlineLevel="2"/>
    <row r="3684" outlineLevel="2"/>
    <row r="3685" outlineLevel="2"/>
    <row r="3686" outlineLevel="2"/>
    <row r="3687" outlineLevel="2"/>
    <row r="3688" outlineLevel="2"/>
    <row r="3689" outlineLevel="2"/>
    <row r="3690" outlineLevel="2"/>
    <row r="3691" outlineLevel="2"/>
    <row r="3692" outlineLevel="2"/>
    <row r="3693" outlineLevel="2"/>
    <row r="3694" outlineLevel="2"/>
    <row r="3695" outlineLevel="2"/>
    <row r="3696" outlineLevel="2"/>
    <row r="3697" outlineLevel="2"/>
    <row r="3698" outlineLevel="2"/>
    <row r="3699" outlineLevel="2"/>
    <row r="3700" outlineLevel="2"/>
    <row r="3701" outlineLevel="2"/>
    <row r="3702" outlineLevel="2"/>
    <row r="3703" outlineLevel="2"/>
    <row r="3704" outlineLevel="2"/>
    <row r="3705" outlineLevel="2"/>
    <row r="3706" outlineLevel="2"/>
    <row r="3707" outlineLevel="2"/>
    <row r="3708" outlineLevel="2"/>
    <row r="3709" outlineLevel="2"/>
    <row r="3710" outlineLevel="2"/>
    <row r="3711" outlineLevel="2"/>
    <row r="3712" outlineLevel="2"/>
    <row r="3713" outlineLevel="2"/>
    <row r="3714" outlineLevel="2"/>
    <row r="3715" outlineLevel="2"/>
    <row r="3716" outlineLevel="2"/>
    <row r="3717" outlineLevel="2"/>
    <row r="3718" outlineLevel="2"/>
    <row r="3719" outlineLevel="2"/>
    <row r="3720" outlineLevel="2"/>
    <row r="3721" outlineLevel="2"/>
    <row r="3722" outlineLevel="2"/>
    <row r="3723" outlineLevel="2"/>
    <row r="3724" outlineLevel="2"/>
    <row r="3725" outlineLevel="2"/>
    <row r="3726" outlineLevel="2"/>
    <row r="3727" outlineLevel="2"/>
    <row r="3728" outlineLevel="2"/>
    <row r="3729" outlineLevel="2"/>
    <row r="3730" outlineLevel="2"/>
    <row r="3731" outlineLevel="2"/>
    <row r="3732" outlineLevel="2"/>
    <row r="3733" outlineLevel="2"/>
    <row r="3734" outlineLevel="2"/>
    <row r="3735" outlineLevel="2"/>
    <row r="3736" outlineLevel="2"/>
    <row r="3737" outlineLevel="2"/>
    <row r="3738" outlineLevel="2"/>
    <row r="3739" outlineLevel="2"/>
    <row r="3740" outlineLevel="2"/>
    <row r="3741" outlineLevel="2"/>
    <row r="3742" outlineLevel="2"/>
    <row r="3743" outlineLevel="2"/>
    <row r="3744" outlineLevel="2"/>
    <row r="3745" outlineLevel="2"/>
    <row r="3746" outlineLevel="2"/>
    <row r="3747" outlineLevel="2"/>
    <row r="3748" outlineLevel="2"/>
    <row r="3749" outlineLevel="2"/>
    <row r="3750" outlineLevel="2"/>
    <row r="3751" outlineLevel="2"/>
    <row r="3752" outlineLevel="2"/>
    <row r="3753" outlineLevel="2"/>
    <row r="3754" outlineLevel="2"/>
    <row r="3755" outlineLevel="2"/>
    <row r="3756" outlineLevel="2"/>
    <row r="3757" outlineLevel="2"/>
    <row r="3758" outlineLevel="2"/>
    <row r="3759" outlineLevel="2"/>
    <row r="3760" outlineLevel="2"/>
    <row r="3761" outlineLevel="2"/>
    <row r="3762" outlineLevel="2"/>
    <row r="3763" outlineLevel="2"/>
    <row r="3764" outlineLevel="2"/>
    <row r="3765" outlineLevel="2"/>
    <row r="3766" outlineLevel="2"/>
    <row r="3767" outlineLevel="2"/>
    <row r="3768" outlineLevel="2"/>
    <row r="3769" outlineLevel="2"/>
    <row r="3770" outlineLevel="2"/>
    <row r="3771" outlineLevel="2"/>
    <row r="3772" outlineLevel="2"/>
    <row r="3773" outlineLevel="2"/>
    <row r="3774" outlineLevel="2"/>
    <row r="3775" outlineLevel="2"/>
    <row r="3776" outlineLevel="2"/>
    <row r="3777" outlineLevel="2"/>
    <row r="3778" outlineLevel="2"/>
    <row r="3779" outlineLevel="2"/>
    <row r="3780" outlineLevel="2"/>
    <row r="3781" outlineLevel="2"/>
    <row r="3782" outlineLevel="2"/>
    <row r="3783" outlineLevel="2"/>
    <row r="3784" outlineLevel="2"/>
    <row r="3785" outlineLevel="2"/>
    <row r="3786" outlineLevel="2"/>
    <row r="3787" outlineLevel="2"/>
    <row r="3788" outlineLevel="2"/>
    <row r="3789" outlineLevel="2"/>
    <row r="3790" outlineLevel="2"/>
    <row r="3791" outlineLevel="2"/>
    <row r="3792" outlineLevel="2"/>
    <row r="3793" outlineLevel="2"/>
    <row r="3794" outlineLevel="2"/>
    <row r="3795" outlineLevel="2"/>
    <row r="3796" outlineLevel="2"/>
    <row r="3797" outlineLevel="2"/>
    <row r="3798" outlineLevel="2"/>
    <row r="3799" outlineLevel="2"/>
    <row r="3800" outlineLevel="2"/>
    <row r="3801" outlineLevel="2"/>
    <row r="3802" outlineLevel="2"/>
    <row r="3803" outlineLevel="2"/>
    <row r="3804" outlineLevel="2"/>
    <row r="3805" outlineLevel="2"/>
    <row r="3806" outlineLevel="2"/>
    <row r="3807" outlineLevel="2"/>
    <row r="3808" outlineLevel="2"/>
    <row r="3809" outlineLevel="2"/>
    <row r="3810" outlineLevel="2"/>
    <row r="3811" outlineLevel="2"/>
    <row r="3812" outlineLevel="2"/>
    <row r="3813" outlineLevel="2"/>
    <row r="3814" outlineLevel="2"/>
    <row r="3815" outlineLevel="2"/>
    <row r="3816" outlineLevel="2"/>
    <row r="3817" outlineLevel="2"/>
    <row r="3818" outlineLevel="2"/>
    <row r="3819" outlineLevel="2"/>
    <row r="3820" outlineLevel="2"/>
    <row r="3821" outlineLevel="2"/>
    <row r="3822" outlineLevel="2"/>
    <row r="3823" outlineLevel="2"/>
    <row r="3824" outlineLevel="2"/>
    <row r="3825" outlineLevel="2"/>
    <row r="3826" outlineLevel="2"/>
    <row r="3827" outlineLevel="2"/>
    <row r="3828" outlineLevel="2"/>
    <row r="3829" outlineLevel="2"/>
    <row r="3830" outlineLevel="2"/>
    <row r="3831" outlineLevel="2"/>
    <row r="3832" outlineLevel="2"/>
    <row r="3833" outlineLevel="2"/>
    <row r="3834" outlineLevel="2"/>
    <row r="3835" outlineLevel="2"/>
    <row r="3836" outlineLevel="2"/>
    <row r="3837" outlineLevel="2"/>
    <row r="3838" outlineLevel="2"/>
    <row r="3839" outlineLevel="2"/>
    <row r="3840" outlineLevel="2"/>
    <row r="3841" outlineLevel="2"/>
    <row r="3842" outlineLevel="2"/>
    <row r="3843" outlineLevel="2"/>
    <row r="3844" outlineLevel="2"/>
    <row r="3845" outlineLevel="2"/>
    <row r="3846" outlineLevel="2"/>
    <row r="3847" outlineLevel="2"/>
    <row r="3848" outlineLevel="2"/>
    <row r="3849" outlineLevel="2"/>
    <row r="3850" outlineLevel="2"/>
    <row r="3851" outlineLevel="2"/>
    <row r="3852" outlineLevel="2"/>
    <row r="3853" outlineLevel="2"/>
    <row r="3854" outlineLevel="2"/>
    <row r="3855" outlineLevel="2"/>
    <row r="3856" outlineLevel="2"/>
    <row r="3857" outlineLevel="2"/>
    <row r="3858" outlineLevel="2"/>
    <row r="3859" outlineLevel="2"/>
    <row r="3860" outlineLevel="2"/>
    <row r="3861" outlineLevel="2"/>
    <row r="3862" outlineLevel="2"/>
    <row r="3863" outlineLevel="2"/>
    <row r="3864" outlineLevel="2"/>
    <row r="3865" outlineLevel="2"/>
    <row r="3866" outlineLevel="2"/>
    <row r="3867" outlineLevel="2"/>
    <row r="3868" outlineLevel="2"/>
    <row r="3869" outlineLevel="2"/>
    <row r="3870" outlineLevel="2"/>
    <row r="3871" outlineLevel="2"/>
    <row r="3872" outlineLevel="2"/>
    <row r="3873" outlineLevel="2"/>
    <row r="3874" outlineLevel="2"/>
    <row r="3875" outlineLevel="2"/>
    <row r="3876" outlineLevel="2"/>
    <row r="3877" outlineLevel="2"/>
    <row r="3878" outlineLevel="2"/>
    <row r="3879" outlineLevel="2"/>
    <row r="3880" outlineLevel="2"/>
    <row r="3881" outlineLevel="2"/>
    <row r="3882" outlineLevel="2"/>
    <row r="3883" outlineLevel="2"/>
    <row r="3884" outlineLevel="2"/>
    <row r="3885" outlineLevel="2"/>
    <row r="3886" outlineLevel="2"/>
    <row r="3887" outlineLevel="2"/>
    <row r="3888" outlineLevel="2"/>
    <row r="3889" outlineLevel="2"/>
    <row r="3890" outlineLevel="2"/>
    <row r="3891" outlineLevel="2"/>
    <row r="3892" outlineLevel="2"/>
    <row r="3893" outlineLevel="2"/>
    <row r="3894" outlineLevel="2"/>
    <row r="3895" outlineLevel="2"/>
    <row r="3896" outlineLevel="2"/>
    <row r="3897" outlineLevel="2"/>
    <row r="3898" outlineLevel="2"/>
    <row r="3899" outlineLevel="2"/>
    <row r="3900" outlineLevel="2"/>
    <row r="3901" outlineLevel="2"/>
    <row r="3902" outlineLevel="2"/>
    <row r="3903" outlineLevel="2"/>
    <row r="3904" outlineLevel="2"/>
    <row r="3905" outlineLevel="2"/>
    <row r="3906" outlineLevel="2"/>
    <row r="3907" outlineLevel="2"/>
    <row r="3908" outlineLevel="2"/>
    <row r="3909" outlineLevel="2"/>
    <row r="3910" outlineLevel="2"/>
    <row r="3911" outlineLevel="2"/>
    <row r="3912" outlineLevel="2"/>
    <row r="3913" outlineLevel="2"/>
    <row r="3914" outlineLevel="2"/>
    <row r="3915" outlineLevel="2"/>
    <row r="3916" outlineLevel="2"/>
    <row r="3917" outlineLevel="2"/>
    <row r="3918" outlineLevel="2"/>
    <row r="3919" outlineLevel="2"/>
    <row r="3920" outlineLevel="2"/>
    <row r="3921" outlineLevel="2"/>
    <row r="3922" outlineLevel="2"/>
    <row r="3923" outlineLevel="2"/>
    <row r="3924" outlineLevel="2"/>
    <row r="3925" outlineLevel="2"/>
    <row r="3926" outlineLevel="2"/>
    <row r="3927" outlineLevel="2"/>
    <row r="3928" outlineLevel="2"/>
    <row r="3929" outlineLevel="2"/>
    <row r="3930" outlineLevel="2"/>
    <row r="3931" outlineLevel="2"/>
    <row r="3932" outlineLevel="2"/>
    <row r="3933" outlineLevel="2"/>
    <row r="3934" outlineLevel="2"/>
    <row r="3935" outlineLevel="2"/>
    <row r="3936" outlineLevel="2"/>
    <row r="3937" outlineLevel="2"/>
    <row r="3938" outlineLevel="2"/>
    <row r="3939" outlineLevel="2"/>
    <row r="3940" outlineLevel="2"/>
    <row r="3941" outlineLevel="2"/>
    <row r="3942" outlineLevel="2"/>
    <row r="3943" outlineLevel="2"/>
    <row r="3944" outlineLevel="2"/>
    <row r="3945" outlineLevel="2"/>
    <row r="3946" outlineLevel="2"/>
    <row r="3947" outlineLevel="2"/>
    <row r="3948" outlineLevel="2"/>
    <row r="3949" outlineLevel="2"/>
    <row r="3950" outlineLevel="2"/>
    <row r="3951" outlineLevel="2"/>
    <row r="3952" outlineLevel="2"/>
    <row r="3953" outlineLevel="2"/>
    <row r="3954" outlineLevel="2"/>
    <row r="3955" outlineLevel="2"/>
    <row r="3956" outlineLevel="2"/>
    <row r="3957" outlineLevel="2"/>
    <row r="3958" outlineLevel="2"/>
    <row r="3959" outlineLevel="2"/>
    <row r="3960" outlineLevel="2"/>
    <row r="3961" outlineLevel="2"/>
    <row r="3962" outlineLevel="2"/>
    <row r="3963" outlineLevel="2"/>
    <row r="3964" outlineLevel="2"/>
    <row r="3965" outlineLevel="2"/>
    <row r="3966" outlineLevel="2"/>
    <row r="3967" outlineLevel="2"/>
    <row r="3968" outlineLevel="2"/>
    <row r="3969" outlineLevel="2"/>
    <row r="3970" outlineLevel="2"/>
    <row r="3971" outlineLevel="2"/>
    <row r="3972" outlineLevel="2"/>
    <row r="3973" outlineLevel="2"/>
    <row r="3974" outlineLevel="2"/>
    <row r="3975" outlineLevel="2"/>
    <row r="3976" outlineLevel="2"/>
    <row r="3977" outlineLevel="2"/>
    <row r="3978" outlineLevel="2"/>
    <row r="3979" outlineLevel="2"/>
    <row r="3980" outlineLevel="2"/>
    <row r="3981" outlineLevel="2"/>
    <row r="3982" outlineLevel="2"/>
    <row r="3983" outlineLevel="2"/>
    <row r="3984" outlineLevel="2"/>
    <row r="3985" outlineLevel="2"/>
    <row r="3986" outlineLevel="2"/>
    <row r="3987" outlineLevel="2"/>
    <row r="3988" outlineLevel="2"/>
    <row r="3989" outlineLevel="2"/>
    <row r="3990" outlineLevel="2"/>
    <row r="3991" outlineLevel="2"/>
    <row r="3992" outlineLevel="2"/>
    <row r="3993" outlineLevel="2"/>
    <row r="3994" outlineLevel="2"/>
    <row r="3995" outlineLevel="2"/>
    <row r="3996" outlineLevel="2"/>
    <row r="3997" outlineLevel="2"/>
    <row r="3998" outlineLevel="2"/>
    <row r="3999" outlineLevel="2"/>
    <row r="4000" outlineLevel="2"/>
    <row r="4001" outlineLevel="2"/>
    <row r="4002" outlineLevel="2"/>
    <row r="4003" outlineLevel="2"/>
    <row r="4004" outlineLevel="2"/>
    <row r="4005" outlineLevel="2"/>
    <row r="4006" outlineLevel="2"/>
    <row r="4007" outlineLevel="2"/>
    <row r="4008" outlineLevel="2"/>
    <row r="4009" outlineLevel="2"/>
    <row r="4010" outlineLevel="2"/>
    <row r="4011" outlineLevel="2"/>
    <row r="4012" outlineLevel="2"/>
    <row r="4013" outlineLevel="2"/>
    <row r="4014" outlineLevel="2"/>
    <row r="4015" outlineLevel="2"/>
    <row r="4016" outlineLevel="2"/>
    <row r="4017" outlineLevel="2"/>
    <row r="4018" outlineLevel="2"/>
    <row r="4019" outlineLevel="2"/>
    <row r="4020" outlineLevel="2"/>
    <row r="4021" outlineLevel="2"/>
    <row r="4022" outlineLevel="2"/>
    <row r="4023" outlineLevel="2"/>
    <row r="4024" outlineLevel="2"/>
    <row r="4025" outlineLevel="2"/>
    <row r="4026" outlineLevel="2"/>
    <row r="4027" outlineLevel="2"/>
    <row r="4028" outlineLevel="2"/>
    <row r="4029" outlineLevel="2"/>
    <row r="4030" outlineLevel="2"/>
    <row r="4031" outlineLevel="2"/>
    <row r="4032" outlineLevel="2"/>
    <row r="4033" outlineLevel="2"/>
    <row r="4034" outlineLevel="2"/>
    <row r="4035" outlineLevel="2"/>
    <row r="4036" outlineLevel="2"/>
    <row r="4037" outlineLevel="2"/>
    <row r="4038" outlineLevel="2"/>
    <row r="4039" outlineLevel="2"/>
    <row r="4040" outlineLevel="2"/>
    <row r="4041" outlineLevel="2"/>
    <row r="4042" outlineLevel="2"/>
    <row r="4043" outlineLevel="2"/>
    <row r="4044" outlineLevel="2"/>
    <row r="4045" outlineLevel="2"/>
    <row r="4046" outlineLevel="2"/>
    <row r="4047" outlineLevel="2"/>
    <row r="4048" outlineLevel="2"/>
    <row r="4049" outlineLevel="2"/>
    <row r="4050" outlineLevel="2"/>
    <row r="4051" outlineLevel="2"/>
    <row r="4052" outlineLevel="2"/>
    <row r="4053" outlineLevel="2"/>
    <row r="4054" outlineLevel="2"/>
    <row r="4055" outlineLevel="2"/>
    <row r="4056" outlineLevel="2"/>
    <row r="4057" outlineLevel="2"/>
    <row r="4058" outlineLevel="2"/>
    <row r="4059" outlineLevel="2"/>
    <row r="4060" outlineLevel="2"/>
    <row r="4061" outlineLevel="2"/>
    <row r="4062" outlineLevel="2"/>
    <row r="4063" outlineLevel="2"/>
    <row r="4064" outlineLevel="2"/>
    <row r="4065" outlineLevel="2"/>
    <row r="4066" outlineLevel="2"/>
    <row r="4067" outlineLevel="2"/>
    <row r="4068" outlineLevel="2"/>
    <row r="4069" outlineLevel="2"/>
    <row r="4070" outlineLevel="2"/>
    <row r="4071" outlineLevel="2"/>
    <row r="4072" outlineLevel="2"/>
    <row r="4073" outlineLevel="2"/>
    <row r="4074" outlineLevel="2"/>
    <row r="4075" outlineLevel="2"/>
    <row r="4076" outlineLevel="2"/>
    <row r="4077" outlineLevel="2"/>
    <row r="4078" outlineLevel="2"/>
    <row r="4079" outlineLevel="2"/>
    <row r="4080" outlineLevel="2"/>
    <row r="4081" outlineLevel="2"/>
    <row r="4082" outlineLevel="2"/>
    <row r="4083" outlineLevel="2"/>
    <row r="4084" outlineLevel="2"/>
    <row r="4085" outlineLevel="2"/>
    <row r="4086" outlineLevel="2"/>
    <row r="4087" outlineLevel="2"/>
    <row r="4088" outlineLevel="2"/>
    <row r="4089" outlineLevel="2"/>
    <row r="4090" outlineLevel="2"/>
    <row r="4091" outlineLevel="2"/>
    <row r="4092" outlineLevel="2"/>
    <row r="4093" outlineLevel="2"/>
    <row r="4094" outlineLevel="2"/>
    <row r="4095" outlineLevel="2"/>
    <row r="4096" outlineLevel="2"/>
    <row r="4097" outlineLevel="2"/>
    <row r="4098" outlineLevel="2"/>
    <row r="4099" outlineLevel="2"/>
    <row r="4100" outlineLevel="2"/>
    <row r="4101" outlineLevel="2"/>
    <row r="4102" outlineLevel="2"/>
    <row r="4103" outlineLevel="2"/>
    <row r="4104" outlineLevel="2"/>
    <row r="4105" outlineLevel="2"/>
    <row r="4106" outlineLevel="2"/>
    <row r="4107" outlineLevel="2"/>
    <row r="4108" outlineLevel="2"/>
    <row r="4109" outlineLevel="2"/>
    <row r="4110" outlineLevel="2"/>
    <row r="4111" outlineLevel="2"/>
    <row r="4112" outlineLevel="2"/>
    <row r="4113" outlineLevel="2"/>
    <row r="4114" outlineLevel="2"/>
    <row r="4115" outlineLevel="2"/>
    <row r="4116" outlineLevel="2"/>
    <row r="4117" outlineLevel="2"/>
    <row r="4118" outlineLevel="2"/>
    <row r="4119" outlineLevel="2"/>
    <row r="4120" outlineLevel="2"/>
    <row r="4121" outlineLevel="2"/>
    <row r="4122" outlineLevel="2"/>
    <row r="4123" outlineLevel="2"/>
    <row r="4124" outlineLevel="2"/>
    <row r="4125" outlineLevel="2"/>
    <row r="4126" outlineLevel="2"/>
    <row r="4127" outlineLevel="2"/>
    <row r="4128" outlineLevel="2"/>
    <row r="4129" outlineLevel="2"/>
    <row r="4130" outlineLevel="2"/>
    <row r="4131" outlineLevel="2"/>
    <row r="4132" outlineLevel="2"/>
    <row r="4133" outlineLevel="2"/>
    <row r="4134" outlineLevel="2"/>
    <row r="4135" outlineLevel="2"/>
    <row r="4136" outlineLevel="2"/>
    <row r="4137" outlineLevel="2"/>
    <row r="4138" outlineLevel="2"/>
    <row r="4139" outlineLevel="2"/>
    <row r="4140" outlineLevel="2"/>
    <row r="4141" outlineLevel="2"/>
    <row r="4142" outlineLevel="2"/>
    <row r="4143" outlineLevel="2"/>
    <row r="4144" outlineLevel="2"/>
    <row r="4145" outlineLevel="2"/>
    <row r="4146" outlineLevel="2"/>
    <row r="4147" outlineLevel="2"/>
    <row r="4148" outlineLevel="2"/>
    <row r="4149" outlineLevel="2"/>
    <row r="4150" outlineLevel="2"/>
    <row r="4151" outlineLevel="2"/>
    <row r="4152" outlineLevel="2"/>
    <row r="4153" outlineLevel="2"/>
    <row r="4154" outlineLevel="2"/>
    <row r="4155" outlineLevel="2"/>
    <row r="4156" outlineLevel="2"/>
    <row r="4157" outlineLevel="2"/>
    <row r="4158" outlineLevel="2"/>
    <row r="4159" outlineLevel="2"/>
    <row r="4160" outlineLevel="2"/>
    <row r="4161" outlineLevel="2"/>
    <row r="4162" outlineLevel="2"/>
    <row r="4163" outlineLevel="2"/>
    <row r="4164" outlineLevel="2"/>
    <row r="4165" outlineLevel="2"/>
    <row r="4166" outlineLevel="2"/>
    <row r="4167" outlineLevel="2"/>
    <row r="4168" outlineLevel="2"/>
    <row r="4169" outlineLevel="2"/>
    <row r="4170" outlineLevel="2"/>
    <row r="4171" outlineLevel="2"/>
    <row r="4172" outlineLevel="2"/>
    <row r="4173" outlineLevel="2"/>
    <row r="4174" outlineLevel="2"/>
    <row r="4175" outlineLevel="2"/>
    <row r="4176" outlineLevel="2"/>
    <row r="4177" outlineLevel="2"/>
    <row r="4178" outlineLevel="2"/>
    <row r="4179" outlineLevel="2"/>
    <row r="4180" outlineLevel="2"/>
    <row r="4181" outlineLevel="2"/>
    <row r="4182" outlineLevel="2"/>
    <row r="4183" outlineLevel="2"/>
    <row r="4184" outlineLevel="2"/>
    <row r="4185" outlineLevel="2"/>
    <row r="4186" outlineLevel="2"/>
    <row r="4187" outlineLevel="2"/>
    <row r="4188" outlineLevel="2"/>
    <row r="4189" outlineLevel="2"/>
    <row r="4190" outlineLevel="2"/>
    <row r="4191" outlineLevel="2"/>
    <row r="4192" outlineLevel="2"/>
    <row r="4193" outlineLevel="2"/>
    <row r="4194" outlineLevel="2"/>
    <row r="4195" outlineLevel="2"/>
    <row r="4196" outlineLevel="2"/>
    <row r="4197" outlineLevel="2"/>
    <row r="4198" outlineLevel="2"/>
    <row r="4199" outlineLevel="2"/>
    <row r="4200" outlineLevel="2"/>
    <row r="4201" outlineLevel="2"/>
    <row r="4202" outlineLevel="2"/>
    <row r="4203" outlineLevel="2"/>
    <row r="4204" outlineLevel="2"/>
    <row r="4205" outlineLevel="2"/>
    <row r="4206" outlineLevel="2"/>
    <row r="4207" outlineLevel="2"/>
    <row r="4208" outlineLevel="2"/>
    <row r="4209" outlineLevel="2"/>
    <row r="4210" outlineLevel="2"/>
    <row r="4211" outlineLevel="2"/>
    <row r="4212" outlineLevel="2"/>
    <row r="4213" outlineLevel="2"/>
    <row r="4214" outlineLevel="2"/>
    <row r="4215" outlineLevel="2"/>
    <row r="4216" outlineLevel="2"/>
    <row r="4217" outlineLevel="2"/>
    <row r="4218" outlineLevel="2"/>
    <row r="4219" outlineLevel="2"/>
    <row r="4220" outlineLevel="2"/>
    <row r="4221" outlineLevel="2"/>
    <row r="4222" outlineLevel="2"/>
    <row r="4223" outlineLevel="2"/>
    <row r="4224" outlineLevel="2"/>
    <row r="4225" outlineLevel="2"/>
    <row r="4226" outlineLevel="2"/>
    <row r="4227" outlineLevel="2"/>
    <row r="4228" outlineLevel="2"/>
    <row r="4229" outlineLevel="2"/>
    <row r="4230" outlineLevel="2"/>
    <row r="4231" outlineLevel="2"/>
    <row r="4232" outlineLevel="2"/>
    <row r="4233" outlineLevel="2"/>
    <row r="4234" outlineLevel="2"/>
    <row r="4235" outlineLevel="2"/>
    <row r="4236" outlineLevel="2"/>
    <row r="4237" outlineLevel="2"/>
    <row r="4238" outlineLevel="2"/>
    <row r="4239" outlineLevel="2"/>
    <row r="4240" outlineLevel="2"/>
    <row r="4241" outlineLevel="2"/>
    <row r="4242" outlineLevel="2"/>
    <row r="4243" outlineLevel="2"/>
    <row r="4244" outlineLevel="2"/>
    <row r="4245" outlineLevel="2"/>
    <row r="4246" outlineLevel="2"/>
    <row r="4247" outlineLevel="2"/>
    <row r="4248" outlineLevel="2"/>
    <row r="4249" outlineLevel="2"/>
    <row r="4250" outlineLevel="2"/>
    <row r="4251" outlineLevel="2"/>
    <row r="4252" outlineLevel="2"/>
    <row r="4253" outlineLevel="2"/>
    <row r="4254" outlineLevel="2"/>
    <row r="4255" outlineLevel="2"/>
    <row r="4256" outlineLevel="2"/>
    <row r="4257" outlineLevel="2"/>
    <row r="4258" outlineLevel="2"/>
    <row r="4259" outlineLevel="2"/>
    <row r="4260" outlineLevel="2"/>
    <row r="4261" outlineLevel="2"/>
    <row r="4262" outlineLevel="2"/>
    <row r="4263" outlineLevel="2"/>
    <row r="4264" outlineLevel="2"/>
    <row r="4265" outlineLevel="2"/>
    <row r="4266" outlineLevel="2"/>
    <row r="4267" outlineLevel="2"/>
    <row r="4268" outlineLevel="2"/>
    <row r="4269" outlineLevel="2"/>
    <row r="4270" outlineLevel="2"/>
    <row r="4271" outlineLevel="2"/>
    <row r="4272" outlineLevel="2"/>
    <row r="4273" outlineLevel="2"/>
    <row r="4274" outlineLevel="2"/>
    <row r="4275" outlineLevel="2"/>
    <row r="4276" outlineLevel="2"/>
    <row r="4277" outlineLevel="2"/>
    <row r="4278" outlineLevel="2"/>
    <row r="4279" outlineLevel="2"/>
    <row r="4280" outlineLevel="2"/>
    <row r="4281" outlineLevel="2"/>
    <row r="4282" outlineLevel="2"/>
    <row r="4283" outlineLevel="2"/>
    <row r="4284" outlineLevel="2"/>
    <row r="4285" outlineLevel="2"/>
    <row r="4286" outlineLevel="2"/>
    <row r="4287" outlineLevel="2"/>
    <row r="4288" outlineLevel="2"/>
    <row r="4289" outlineLevel="2"/>
    <row r="4290" outlineLevel="2"/>
    <row r="4291" outlineLevel="2"/>
    <row r="4292" outlineLevel="2"/>
    <row r="4293" outlineLevel="2"/>
    <row r="4294" outlineLevel="2"/>
    <row r="4295" outlineLevel="2"/>
    <row r="4296" outlineLevel="2"/>
    <row r="4297" outlineLevel="2"/>
    <row r="4298" outlineLevel="2"/>
    <row r="4299" outlineLevel="2"/>
    <row r="4300" outlineLevel="2"/>
    <row r="4301" outlineLevel="2"/>
    <row r="4302" outlineLevel="2"/>
    <row r="4303" outlineLevel="2"/>
    <row r="4304" outlineLevel="2"/>
    <row r="4305" outlineLevel="2"/>
    <row r="4306" outlineLevel="2"/>
    <row r="4307" outlineLevel="2"/>
    <row r="4308" outlineLevel="2"/>
    <row r="4309" outlineLevel="2"/>
    <row r="4310" outlineLevel="2"/>
    <row r="4311" outlineLevel="2"/>
    <row r="4312" outlineLevel="2"/>
    <row r="4313" outlineLevel="2"/>
    <row r="4314" outlineLevel="2"/>
    <row r="4315" outlineLevel="2"/>
    <row r="4316" outlineLevel="2"/>
    <row r="4317" outlineLevel="2"/>
    <row r="4318" outlineLevel="2"/>
    <row r="4319" outlineLevel="2"/>
    <row r="4320" outlineLevel="2"/>
    <row r="4321" outlineLevel="2"/>
    <row r="4322" outlineLevel="2"/>
    <row r="4323" outlineLevel="2"/>
    <row r="4324" outlineLevel="2"/>
    <row r="4325" outlineLevel="2"/>
    <row r="4326" outlineLevel="2"/>
    <row r="4327" outlineLevel="2"/>
    <row r="4328" outlineLevel="2"/>
    <row r="4329" outlineLevel="2"/>
    <row r="4330" outlineLevel="2"/>
    <row r="4331" outlineLevel="2"/>
    <row r="4332" outlineLevel="2"/>
    <row r="4333" outlineLevel="2"/>
    <row r="4334" outlineLevel="2"/>
    <row r="4335" outlineLevel="2"/>
    <row r="4336" outlineLevel="2"/>
    <row r="4337" outlineLevel="2"/>
    <row r="4338" outlineLevel="2"/>
    <row r="4339" outlineLevel="2"/>
    <row r="4340" outlineLevel="2"/>
    <row r="4341" outlineLevel="2"/>
    <row r="4342" outlineLevel="2"/>
    <row r="4343" outlineLevel="2"/>
    <row r="4344" outlineLevel="2"/>
    <row r="4345" outlineLevel="2"/>
    <row r="4346" outlineLevel="2"/>
    <row r="4347" outlineLevel="2"/>
    <row r="4348" outlineLevel="2"/>
    <row r="4349" outlineLevel="2"/>
    <row r="4350" outlineLevel="2"/>
    <row r="4351" outlineLevel="2"/>
    <row r="4352" outlineLevel="2"/>
    <row r="4353" outlineLevel="2"/>
    <row r="4354" outlineLevel="2"/>
    <row r="4355" outlineLevel="2"/>
    <row r="4356" outlineLevel="2"/>
    <row r="4357" outlineLevel="2"/>
    <row r="4358" outlineLevel="2"/>
    <row r="4359" outlineLevel="2"/>
    <row r="4360" outlineLevel="2"/>
    <row r="4361" outlineLevel="2"/>
    <row r="4362" outlineLevel="2"/>
    <row r="4363" outlineLevel="2"/>
    <row r="4364" outlineLevel="2"/>
    <row r="4365" outlineLevel="2"/>
    <row r="4366" outlineLevel="2"/>
    <row r="4367" outlineLevel="2"/>
    <row r="4368" outlineLevel="2"/>
    <row r="4369" outlineLevel="2"/>
    <row r="4370" outlineLevel="2"/>
    <row r="4371" outlineLevel="2"/>
    <row r="4372" outlineLevel="2"/>
    <row r="4373" outlineLevel="2"/>
    <row r="4374" outlineLevel="2"/>
    <row r="4375" outlineLevel="2"/>
    <row r="4376" outlineLevel="2"/>
    <row r="4377" outlineLevel="2"/>
    <row r="4378" outlineLevel="2"/>
    <row r="4379" outlineLevel="2"/>
    <row r="4380" outlineLevel="2"/>
    <row r="4381" outlineLevel="2"/>
    <row r="4382" outlineLevel="2"/>
    <row r="4383" outlineLevel="2"/>
    <row r="4384" outlineLevel="2"/>
    <row r="4385" outlineLevel="2"/>
    <row r="4386" outlineLevel="2"/>
    <row r="4387" outlineLevel="2"/>
    <row r="4388" outlineLevel="2"/>
    <row r="4389" outlineLevel="2"/>
    <row r="4390" outlineLevel="2"/>
    <row r="4391" outlineLevel="2"/>
    <row r="4392" outlineLevel="2"/>
    <row r="4393" outlineLevel="2"/>
    <row r="4394" outlineLevel="2"/>
    <row r="4395" outlineLevel="2"/>
    <row r="4396" outlineLevel="2"/>
    <row r="4397" outlineLevel="2"/>
    <row r="4398" outlineLevel="2"/>
    <row r="4399" outlineLevel="2"/>
    <row r="4400" outlineLevel="2"/>
    <row r="4401" outlineLevel="2"/>
    <row r="4402" outlineLevel="2"/>
    <row r="4403" outlineLevel="2"/>
    <row r="4404" outlineLevel="2"/>
    <row r="4405" outlineLevel="2"/>
    <row r="4406" outlineLevel="2"/>
    <row r="4407" outlineLevel="2"/>
    <row r="4408" outlineLevel="2"/>
    <row r="4409" outlineLevel="2"/>
    <row r="4410" outlineLevel="2"/>
    <row r="4411" outlineLevel="2"/>
    <row r="4412" outlineLevel="2"/>
    <row r="4413" outlineLevel="2"/>
    <row r="4414" outlineLevel="2"/>
    <row r="4415" outlineLevel="2"/>
    <row r="4416" outlineLevel="2"/>
    <row r="4417" outlineLevel="2"/>
    <row r="4418" outlineLevel="2"/>
    <row r="4419" outlineLevel="2"/>
    <row r="4420" outlineLevel="2"/>
    <row r="4421" outlineLevel="2"/>
    <row r="4422" outlineLevel="2"/>
    <row r="4423" outlineLevel="2"/>
    <row r="4424" outlineLevel="2"/>
    <row r="4425" outlineLevel="2"/>
    <row r="4426" outlineLevel="2"/>
    <row r="4427" outlineLevel="2"/>
    <row r="4428" outlineLevel="2"/>
    <row r="4429" outlineLevel="2"/>
    <row r="4430" outlineLevel="2"/>
    <row r="4431" outlineLevel="2"/>
    <row r="4432" outlineLevel="2"/>
    <row r="4433" outlineLevel="2"/>
    <row r="4434" outlineLevel="2"/>
    <row r="4435" outlineLevel="2"/>
    <row r="4436" outlineLevel="2"/>
    <row r="4437" outlineLevel="2"/>
    <row r="4438" outlineLevel="2"/>
    <row r="4439" outlineLevel="2"/>
    <row r="4440" outlineLevel="2"/>
    <row r="4441" outlineLevel="2"/>
    <row r="4442" outlineLevel="2"/>
    <row r="4443" outlineLevel="2"/>
    <row r="4444" outlineLevel="2"/>
    <row r="4445" outlineLevel="2"/>
    <row r="4446" outlineLevel="2"/>
    <row r="4447" outlineLevel="2"/>
    <row r="4448" outlineLevel="2"/>
    <row r="4449" outlineLevel="2"/>
    <row r="4450" outlineLevel="2"/>
    <row r="4451" outlineLevel="2"/>
    <row r="4452" outlineLevel="2"/>
    <row r="4453" outlineLevel="2"/>
    <row r="4454" outlineLevel="2"/>
    <row r="4455" outlineLevel="2"/>
    <row r="4456" outlineLevel="2"/>
    <row r="4457" outlineLevel="2"/>
    <row r="4458" outlineLevel="2"/>
    <row r="4459" outlineLevel="2"/>
    <row r="4460" outlineLevel="2"/>
    <row r="4461" outlineLevel="2"/>
    <row r="4462" outlineLevel="2"/>
    <row r="4463" outlineLevel="2"/>
    <row r="4464" outlineLevel="2"/>
    <row r="4465" outlineLevel="2"/>
    <row r="4466" outlineLevel="2"/>
    <row r="4467" outlineLevel="2"/>
    <row r="4468" outlineLevel="2"/>
    <row r="4469" outlineLevel="2"/>
    <row r="4470" outlineLevel="2"/>
    <row r="4471" outlineLevel="2"/>
    <row r="4472" outlineLevel="2"/>
    <row r="4473" outlineLevel="2"/>
    <row r="4474" outlineLevel="2"/>
    <row r="4475" outlineLevel="2"/>
    <row r="4476" outlineLevel="2"/>
    <row r="4477" outlineLevel="2"/>
    <row r="4478" outlineLevel="2"/>
    <row r="4479" outlineLevel="2"/>
    <row r="4480" outlineLevel="2"/>
    <row r="4481" outlineLevel="2"/>
    <row r="4482" outlineLevel="2"/>
    <row r="4483" outlineLevel="2"/>
    <row r="4484" outlineLevel="2"/>
    <row r="4485" outlineLevel="2"/>
    <row r="4486" outlineLevel="2"/>
    <row r="4487" outlineLevel="2"/>
    <row r="4488" outlineLevel="2"/>
    <row r="4489" outlineLevel="2"/>
    <row r="4490" outlineLevel="2"/>
    <row r="4491" outlineLevel="2"/>
    <row r="4492" outlineLevel="2"/>
    <row r="4493" outlineLevel="2"/>
    <row r="4494" outlineLevel="2"/>
    <row r="4495" outlineLevel="2"/>
    <row r="4496" outlineLevel="2"/>
    <row r="4497" outlineLevel="2"/>
    <row r="4498" outlineLevel="2"/>
    <row r="4499" outlineLevel="2"/>
    <row r="4500" outlineLevel="2"/>
    <row r="4501" outlineLevel="2"/>
    <row r="4502" outlineLevel="2"/>
    <row r="4503" outlineLevel="2"/>
    <row r="4504" outlineLevel="2"/>
    <row r="4505" outlineLevel="2"/>
    <row r="4506" outlineLevel="2"/>
    <row r="4507" outlineLevel="2"/>
    <row r="4508" outlineLevel="2"/>
    <row r="4509" outlineLevel="2"/>
    <row r="4510" outlineLevel="2"/>
    <row r="4511" outlineLevel="2"/>
    <row r="4512" outlineLevel="2"/>
    <row r="4513" outlineLevel="2"/>
    <row r="4514" outlineLevel="2"/>
    <row r="4515" outlineLevel="2"/>
    <row r="4516" outlineLevel="2"/>
    <row r="4517" outlineLevel="2"/>
    <row r="4518" outlineLevel="2"/>
    <row r="4519" outlineLevel="2"/>
    <row r="4520" outlineLevel="2"/>
    <row r="4521" outlineLevel="2"/>
    <row r="4522" outlineLevel="2"/>
    <row r="4523" outlineLevel="2"/>
    <row r="4524" outlineLevel="2"/>
    <row r="4525" outlineLevel="2"/>
    <row r="4526" outlineLevel="2"/>
    <row r="4527" outlineLevel="2"/>
    <row r="4528" outlineLevel="2"/>
    <row r="4529" outlineLevel="2"/>
    <row r="4530" outlineLevel="2"/>
    <row r="4531" outlineLevel="2"/>
    <row r="4532" outlineLevel="2"/>
    <row r="4533" outlineLevel="2"/>
    <row r="4534" outlineLevel="2"/>
    <row r="4535" outlineLevel="2"/>
    <row r="4536" outlineLevel="2"/>
    <row r="4537" outlineLevel="2"/>
    <row r="4538" outlineLevel="2"/>
    <row r="4539" outlineLevel="2"/>
    <row r="4540" outlineLevel="2"/>
    <row r="4541" outlineLevel="2"/>
    <row r="4542" outlineLevel="2"/>
    <row r="4543" outlineLevel="2"/>
    <row r="4544" outlineLevel="2"/>
    <row r="4545" outlineLevel="2"/>
    <row r="4546" outlineLevel="2"/>
    <row r="4547" outlineLevel="2"/>
    <row r="4548" outlineLevel="2"/>
    <row r="4549" outlineLevel="2"/>
    <row r="4550" outlineLevel="2"/>
    <row r="4551" outlineLevel="2"/>
    <row r="4552" outlineLevel="2"/>
    <row r="4553" outlineLevel="2"/>
    <row r="4554" outlineLevel="2"/>
    <row r="4555" outlineLevel="2"/>
    <row r="4556" outlineLevel="2"/>
    <row r="4557" outlineLevel="2"/>
    <row r="4558" outlineLevel="2"/>
    <row r="4559" outlineLevel="2"/>
    <row r="4560" outlineLevel="2"/>
    <row r="4561" outlineLevel="2"/>
    <row r="4562" outlineLevel="2"/>
    <row r="4563" outlineLevel="2"/>
    <row r="4564" outlineLevel="2"/>
    <row r="4565" outlineLevel="2"/>
    <row r="4566" outlineLevel="2"/>
    <row r="4567" outlineLevel="2"/>
    <row r="4568" outlineLevel="2"/>
    <row r="4569" outlineLevel="2"/>
    <row r="4570" outlineLevel="2"/>
    <row r="4571" outlineLevel="2"/>
    <row r="4572" outlineLevel="2"/>
    <row r="4573" outlineLevel="2"/>
    <row r="4574" outlineLevel="2"/>
    <row r="4575" outlineLevel="2"/>
    <row r="4576" outlineLevel="2"/>
    <row r="4577" outlineLevel="2"/>
    <row r="4578" outlineLevel="2"/>
    <row r="4579" outlineLevel="2"/>
    <row r="4580" outlineLevel="2"/>
    <row r="4581" outlineLevel="2"/>
    <row r="4582" outlineLevel="2"/>
    <row r="4583" outlineLevel="2"/>
    <row r="4584" outlineLevel="2"/>
    <row r="4585" outlineLevel="2"/>
    <row r="4586" outlineLevel="2"/>
    <row r="4587" outlineLevel="2"/>
    <row r="4588" outlineLevel="2"/>
    <row r="4589" outlineLevel="2"/>
    <row r="4590" outlineLevel="2"/>
    <row r="4591" outlineLevel="2"/>
    <row r="4592" outlineLevel="2"/>
    <row r="4593" outlineLevel="2"/>
    <row r="4594" outlineLevel="2"/>
    <row r="4595" outlineLevel="2"/>
    <row r="4596" outlineLevel="2"/>
    <row r="4597" outlineLevel="2"/>
    <row r="4598" outlineLevel="2"/>
    <row r="4599" outlineLevel="2"/>
    <row r="4600" outlineLevel="2"/>
    <row r="4601" outlineLevel="2"/>
    <row r="4602" outlineLevel="2"/>
    <row r="4603" outlineLevel="2"/>
    <row r="4604" outlineLevel="2"/>
    <row r="4605" outlineLevel="2"/>
    <row r="4606" outlineLevel="2"/>
    <row r="4607" outlineLevel="2"/>
    <row r="4608" outlineLevel="2"/>
    <row r="4609" outlineLevel="2"/>
    <row r="4610" outlineLevel="2"/>
    <row r="4611" outlineLevel="2"/>
    <row r="4612" outlineLevel="2"/>
    <row r="4613" outlineLevel="2"/>
    <row r="4614" outlineLevel="2"/>
    <row r="4615" outlineLevel="2"/>
    <row r="4616" outlineLevel="2"/>
    <row r="4617" outlineLevel="2"/>
    <row r="4618" outlineLevel="2"/>
    <row r="4619" outlineLevel="2"/>
    <row r="4620" outlineLevel="2"/>
    <row r="4621" outlineLevel="2"/>
    <row r="4622" outlineLevel="2"/>
    <row r="4623" outlineLevel="2"/>
    <row r="4624" outlineLevel="2"/>
    <row r="4625" outlineLevel="2"/>
    <row r="4626" outlineLevel="2"/>
    <row r="4627" outlineLevel="2"/>
    <row r="4628" outlineLevel="2"/>
    <row r="4629" outlineLevel="2"/>
    <row r="4630" outlineLevel="2"/>
    <row r="4631" outlineLevel="2"/>
    <row r="4632" outlineLevel="2"/>
    <row r="4633" outlineLevel="2"/>
    <row r="4634" outlineLevel="2"/>
    <row r="4635" outlineLevel="2"/>
    <row r="4636" outlineLevel="2"/>
    <row r="4637" outlineLevel="2"/>
    <row r="4638" outlineLevel="2"/>
    <row r="4639" outlineLevel="2"/>
    <row r="4640" outlineLevel="2"/>
    <row r="4641" outlineLevel="2"/>
    <row r="4642" outlineLevel="2"/>
    <row r="4643" outlineLevel="2"/>
    <row r="4644" outlineLevel="2"/>
    <row r="4645" outlineLevel="2"/>
    <row r="4646" outlineLevel="2"/>
    <row r="4647" outlineLevel="2"/>
    <row r="4648" outlineLevel="2"/>
    <row r="4649" outlineLevel="2"/>
    <row r="4650" outlineLevel="2"/>
    <row r="4651" outlineLevel="2"/>
    <row r="4652" outlineLevel="2"/>
    <row r="4653" outlineLevel="2"/>
    <row r="4654" outlineLevel="2"/>
    <row r="4655" outlineLevel="2"/>
    <row r="4656" outlineLevel="2"/>
    <row r="4657" outlineLevel="2"/>
    <row r="4658" outlineLevel="2"/>
    <row r="4659" outlineLevel="2"/>
    <row r="4660" outlineLevel="2"/>
    <row r="4661" outlineLevel="2"/>
    <row r="4662" outlineLevel="2"/>
    <row r="4663" outlineLevel="2"/>
    <row r="4664" outlineLevel="2"/>
    <row r="4665" outlineLevel="2"/>
    <row r="4666" outlineLevel="2"/>
    <row r="4667" outlineLevel="2"/>
    <row r="4668" outlineLevel="2"/>
    <row r="4669" outlineLevel="2"/>
    <row r="4670" outlineLevel="2"/>
    <row r="4671" outlineLevel="2"/>
    <row r="4672" outlineLevel="2"/>
    <row r="4673" outlineLevel="2"/>
    <row r="4674" outlineLevel="2"/>
    <row r="4675" outlineLevel="2"/>
    <row r="4676" outlineLevel="2"/>
    <row r="4677" outlineLevel="2"/>
    <row r="4678" outlineLevel="2"/>
    <row r="4679" outlineLevel="2"/>
    <row r="4680" outlineLevel="2"/>
    <row r="4681" outlineLevel="2"/>
    <row r="4682" outlineLevel="2"/>
    <row r="4683" outlineLevel="2"/>
    <row r="4684" outlineLevel="2"/>
    <row r="4685" outlineLevel="2"/>
    <row r="4686" outlineLevel="2"/>
    <row r="4687" outlineLevel="2"/>
    <row r="4688" outlineLevel="2"/>
    <row r="4689" outlineLevel="2"/>
    <row r="4690" outlineLevel="2"/>
    <row r="4691" outlineLevel="2"/>
    <row r="4692" outlineLevel="2"/>
    <row r="4693" outlineLevel="2"/>
    <row r="4694" outlineLevel="2"/>
    <row r="4695" outlineLevel="2"/>
    <row r="4696" outlineLevel="2"/>
    <row r="4697" outlineLevel="2"/>
    <row r="4698" outlineLevel="2"/>
    <row r="4699" outlineLevel="2"/>
    <row r="4700" outlineLevel="2"/>
    <row r="4701" outlineLevel="2"/>
    <row r="4702" outlineLevel="2"/>
    <row r="4703" outlineLevel="2"/>
    <row r="4704" outlineLevel="2"/>
    <row r="4705" outlineLevel="2"/>
    <row r="4706" outlineLevel="2"/>
    <row r="4707" outlineLevel="2"/>
    <row r="4708" outlineLevel="2"/>
    <row r="4709" outlineLevel="2"/>
    <row r="4710" outlineLevel="2"/>
    <row r="4711" outlineLevel="2"/>
    <row r="4712" outlineLevel="2"/>
    <row r="4713" outlineLevel="2"/>
    <row r="4714" outlineLevel="2"/>
    <row r="4715" outlineLevel="2"/>
    <row r="4716" outlineLevel="2"/>
    <row r="4717" outlineLevel="2"/>
    <row r="4718" outlineLevel="2"/>
    <row r="4719" outlineLevel="2"/>
    <row r="4720" outlineLevel="2"/>
    <row r="4721" outlineLevel="2"/>
    <row r="4722" outlineLevel="2"/>
    <row r="4723" outlineLevel="2"/>
    <row r="4724" outlineLevel="2"/>
    <row r="4725" outlineLevel="2"/>
    <row r="4726" outlineLevel="2"/>
    <row r="4727" outlineLevel="2"/>
    <row r="4728" outlineLevel="2"/>
    <row r="4729" outlineLevel="2"/>
    <row r="4730" outlineLevel="2"/>
    <row r="4731" outlineLevel="2"/>
    <row r="4732" outlineLevel="2"/>
    <row r="4733" outlineLevel="2"/>
    <row r="4734" outlineLevel="2"/>
    <row r="4735" outlineLevel="2"/>
    <row r="4736" outlineLevel="2"/>
    <row r="4737" spans="1:7" outlineLevel="2"/>
    <row r="4738" spans="1:7" outlineLevel="2"/>
    <row r="4739" spans="1:7" outlineLevel="2"/>
    <row r="4740" spans="1:7" outlineLevel="2">
      <c r="A4740" s="10" t="s">
        <v>1778</v>
      </c>
      <c r="G4740" s="10">
        <f>SUBTOTAL(1,G2:G4739)</f>
        <v>22.992197659297791</v>
      </c>
    </row>
    <row r="4741" spans="1:7" outlineLevel="1"/>
    <row r="4742" spans="1:7" outlineLevel="1">
      <c r="D4742" s="29" t="s">
        <v>1778</v>
      </c>
      <c r="G4742" s="10">
        <f>SUBTOTAL(1,G2:G4741)</f>
        <v>22.992197659297791</v>
      </c>
    </row>
  </sheetData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7"/>
  <sheetViews>
    <sheetView workbookViewId="0">
      <pane ySplit="1" topLeftCell="A3015" activePane="bottomLeft" state="frozen"/>
      <selection pane="bottomLeft" activeCell="P3040" sqref="P3040"/>
    </sheetView>
  </sheetViews>
  <sheetFormatPr baseColWidth="10" defaultColWidth="10.1640625" defaultRowHeight="13" outlineLevelRow="4" x14ac:dyDescent="0"/>
  <cols>
    <col min="1" max="1" width="10.1640625" style="13"/>
    <col min="2" max="2" width="23.33203125" style="27" customWidth="1"/>
    <col min="3" max="3" width="16.33203125" style="13" bestFit="1" customWidth="1"/>
    <col min="4" max="4" width="10.1640625" style="13"/>
    <col min="5" max="5" width="23" style="13" bestFit="1" customWidth="1"/>
    <col min="6" max="6" width="10.1640625" style="13"/>
    <col min="7" max="7" width="10.1640625" style="10"/>
    <col min="8" max="16384" width="10.1640625" style="13"/>
  </cols>
  <sheetData>
    <row r="1" spans="1:17" s="10" customFormat="1">
      <c r="A1" s="30" t="s">
        <v>0</v>
      </c>
      <c r="B1" s="30" t="s">
        <v>1</v>
      </c>
      <c r="C1" s="30" t="s">
        <v>2</v>
      </c>
      <c r="D1" s="30" t="s">
        <v>4</v>
      </c>
      <c r="E1" s="30" t="s">
        <v>5</v>
      </c>
      <c r="F1" s="30" t="s">
        <v>6</v>
      </c>
      <c r="G1" s="31" t="s">
        <v>8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 t="s">
        <v>1886</v>
      </c>
      <c r="P1" s="10" t="s">
        <v>1887</v>
      </c>
      <c r="Q1" s="10" t="s">
        <v>1888</v>
      </c>
    </row>
    <row r="2" spans="1:17" ht="14" outlineLevel="4">
      <c r="A2" s="32">
        <v>112</v>
      </c>
      <c r="B2" s="33" t="s">
        <v>9</v>
      </c>
      <c r="C2" s="33" t="s">
        <v>10</v>
      </c>
      <c r="D2" s="32">
        <v>110</v>
      </c>
      <c r="E2" s="33" t="s">
        <v>20</v>
      </c>
      <c r="F2" s="32">
        <v>2</v>
      </c>
      <c r="G2" s="32">
        <v>26</v>
      </c>
      <c r="H2" s="13">
        <f>IF($B2="","",SUMIFS('Secondary Details by Grade '!$I:$I,'Secondary Details by Grade '!$A:$A,$A2,'Secondary Details by Grade '!$E:$E,$D2,'Secondary Details by Grade '!$C:$C,$C2,'Secondary Details by Grade '!$D:$D,H$1,'Secondary Details by Grade '!$G:$G,'Secondary Student Counts'!$F2))</f>
        <v>0</v>
      </c>
      <c r="I2" s="13">
        <f>IF($B2="","",SUMIFS('Secondary Details by Grade '!$I:$I,'Secondary Details by Grade '!$A:$A,$A2,'Secondary Details by Grade '!$E:$E,$D2,'Secondary Details by Grade '!$C:$C,$C2,'Secondary Details by Grade '!$D:$D,I$1,'Secondary Details by Grade '!$G:$G,'Secondary Student Counts'!$F2))</f>
        <v>26</v>
      </c>
      <c r="J2" s="13">
        <f>IF($B2="","",SUMIFS('Secondary Details by Grade '!$I:$I,'Secondary Details by Grade '!$A:$A,$A2,'Secondary Details by Grade '!$E:$E,$D2,'Secondary Details by Grade '!$C:$C,$C2,'Secondary Details by Grade '!$D:$D,J$1,'Secondary Details by Grade '!$G:$G,'Secondary Student Counts'!$F2))</f>
        <v>0</v>
      </c>
      <c r="K2" s="13">
        <f>IF($B2="","",SUMIFS('Secondary Details by Grade '!$I:$I,'Secondary Details by Grade '!$A:$A,$A2,'Secondary Details by Grade '!$E:$E,$D2,'Secondary Details by Grade '!$C:$C,$C2,'Secondary Details by Grade '!$D:$D,K$1,'Secondary Details by Grade '!$G:$G,'Secondary Student Counts'!$F2))</f>
        <v>0</v>
      </c>
      <c r="L2" s="13">
        <f>IF($B2="","",SUMIFS('Secondary Details by Grade '!$I:$I,'Secondary Details by Grade '!$A:$A,$A2,'Secondary Details by Grade '!$E:$E,$D2,'Secondary Details by Grade '!$C:$C,$C2,'Secondary Details by Grade '!$D:$D,L$1,'Secondary Details by Grade '!$G:$G,'Secondary Student Counts'!$F2))</f>
        <v>0</v>
      </c>
      <c r="M2" s="13">
        <f>IF($B2="","",SUMIFS('Secondary Details by Grade '!$I:$I,'Secondary Details by Grade '!$A:$A,$A2,'Secondary Details by Grade '!$E:$E,$D2,'Secondary Details by Grade '!$C:$C,$C2,'Secondary Details by Grade '!$D:$D,M$1,'Secondary Details by Grade '!$G:$G,'Secondary Student Counts'!$F2))</f>
        <v>0</v>
      </c>
      <c r="N2" s="13">
        <f>IF($B2="","",SUMIFS('Secondary Details by Grade '!$I:$I,'Secondary Details by Grade '!$A:$A,$A2,'Secondary Details by Grade '!$E:$E,$D2,'Secondary Details by Grade '!$C:$C,$C2,'Secondary Details by Grade '!$D:$D,N$1,'Secondary Details by Grade '!$G:$G,'Secondary Student Counts'!$F2))</f>
        <v>0</v>
      </c>
      <c r="O2" s="13">
        <f>IF(B2&lt;&gt;"",SUM(H2:J2),"")</f>
        <v>26</v>
      </c>
      <c r="P2" s="13">
        <f>IF(B2&lt;&gt;"",SUM(K2:N2),"")</f>
        <v>0</v>
      </c>
      <c r="Q2" s="13" t="str">
        <f>IF(O2="","",IF(AND(O2&gt;0,P2=0),"6-8",IF(AND(O2=0,P2&gt;0),"9-12",IF(AND(O2&gt;0,P2&gt;0),"9-12 AND 6-8","Neither 9-12 or 6-8"))))</f>
        <v>6-8</v>
      </c>
    </row>
    <row r="3" spans="1:17" ht="14" outlineLevel="4">
      <c r="A3" s="32">
        <v>112</v>
      </c>
      <c r="B3" s="33" t="s">
        <v>9</v>
      </c>
      <c r="C3" s="33" t="s">
        <v>10</v>
      </c>
      <c r="D3" s="32">
        <v>110</v>
      </c>
      <c r="E3" s="33" t="s">
        <v>20</v>
      </c>
      <c r="F3" s="32">
        <v>5</v>
      </c>
      <c r="G3" s="32">
        <v>27</v>
      </c>
      <c r="H3" s="13">
        <f>IF($B3="","",SUMIFS('Secondary Details by Grade '!$I:$I,'Secondary Details by Grade '!$A:$A,$A3,'Secondary Details by Grade '!$E:$E,$D3,'Secondary Details by Grade '!$C:$C,$C3,'Secondary Details by Grade '!$D:$D,H$1,'Secondary Details by Grade '!$G:$G,'Secondary Student Counts'!$F3))</f>
        <v>0</v>
      </c>
      <c r="I3" s="13">
        <f>IF($B3="","",SUMIFS('Secondary Details by Grade '!$I:$I,'Secondary Details by Grade '!$A:$A,$A3,'Secondary Details by Grade '!$E:$E,$D3,'Secondary Details by Grade '!$C:$C,$C3,'Secondary Details by Grade '!$D:$D,I$1,'Secondary Details by Grade '!$G:$G,'Secondary Student Counts'!$F3))</f>
        <v>27</v>
      </c>
      <c r="J3" s="13">
        <f>IF($B3="","",SUMIFS('Secondary Details by Grade '!$I:$I,'Secondary Details by Grade '!$A:$A,$A3,'Secondary Details by Grade '!$E:$E,$D3,'Secondary Details by Grade '!$C:$C,$C3,'Secondary Details by Grade '!$D:$D,J$1,'Secondary Details by Grade '!$G:$G,'Secondary Student Counts'!$F3))</f>
        <v>0</v>
      </c>
      <c r="K3" s="13">
        <f>IF($B3="","",SUMIFS('Secondary Details by Grade '!$I:$I,'Secondary Details by Grade '!$A:$A,$A3,'Secondary Details by Grade '!$E:$E,$D3,'Secondary Details by Grade '!$C:$C,$C3,'Secondary Details by Grade '!$D:$D,K$1,'Secondary Details by Grade '!$G:$G,'Secondary Student Counts'!$F3))</f>
        <v>0</v>
      </c>
      <c r="L3" s="13">
        <f>IF($B3="","",SUMIFS('Secondary Details by Grade '!$I:$I,'Secondary Details by Grade '!$A:$A,$A3,'Secondary Details by Grade '!$E:$E,$D3,'Secondary Details by Grade '!$C:$C,$C3,'Secondary Details by Grade '!$D:$D,L$1,'Secondary Details by Grade '!$G:$G,'Secondary Student Counts'!$F3))</f>
        <v>0</v>
      </c>
      <c r="M3" s="13">
        <f>IF($B3="","",SUMIFS('Secondary Details by Grade '!$I:$I,'Secondary Details by Grade '!$A:$A,$A3,'Secondary Details by Grade '!$E:$E,$D3,'Secondary Details by Grade '!$C:$C,$C3,'Secondary Details by Grade '!$D:$D,M$1,'Secondary Details by Grade '!$G:$G,'Secondary Student Counts'!$F3))</f>
        <v>0</v>
      </c>
      <c r="N3" s="13">
        <f>IF($B3="","",SUMIFS('Secondary Details by Grade '!$I:$I,'Secondary Details by Grade '!$A:$A,$A3,'Secondary Details by Grade '!$E:$E,$D3,'Secondary Details by Grade '!$C:$C,$C3,'Secondary Details by Grade '!$D:$D,N$1,'Secondary Details by Grade '!$G:$G,'Secondary Student Counts'!$F3))</f>
        <v>0</v>
      </c>
      <c r="O3" s="13">
        <f t="shared" ref="O3:O66" si="0">IF(B3&lt;&gt;"",SUM(H3:J3),"")</f>
        <v>27</v>
      </c>
      <c r="P3" s="13">
        <f t="shared" ref="P3:P66" si="1">IF(B3&lt;&gt;"",SUM(K3:N3),"")</f>
        <v>0</v>
      </c>
      <c r="Q3" s="13" t="str">
        <f t="shared" ref="Q3:Q66" si="2">IF(O3="","",IF(AND(O3&gt;0,P3=0),"6-8",IF(AND(O3=0,P3&gt;0),"9-12",IF(AND(O3&gt;0,P3&gt;0),"9-12 AND 6-8","Neither 9-12 or 6-8"))))</f>
        <v>6-8</v>
      </c>
    </row>
    <row r="4" spans="1:17" ht="14" outlineLevel="4">
      <c r="A4" s="32">
        <v>112</v>
      </c>
      <c r="B4" s="33" t="s">
        <v>9</v>
      </c>
      <c r="C4" s="33" t="s">
        <v>10</v>
      </c>
      <c r="D4" s="32">
        <v>111</v>
      </c>
      <c r="E4" s="33" t="s">
        <v>26</v>
      </c>
      <c r="F4" s="32">
        <v>2</v>
      </c>
      <c r="G4" s="32">
        <v>24</v>
      </c>
      <c r="H4" s="13">
        <f>IF($B4="","",SUMIFS('Secondary Details by Grade '!$I:$I,'Secondary Details by Grade '!$A:$A,$A4,'Secondary Details by Grade '!$E:$E,$D4,'Secondary Details by Grade '!$C:$C,$C4,'Secondary Details by Grade '!$D:$D,H$1,'Secondary Details by Grade '!$G:$G,'Secondary Student Counts'!$F4))</f>
        <v>0</v>
      </c>
      <c r="I4" s="13">
        <f>IF($B4="","",SUMIFS('Secondary Details by Grade '!$I:$I,'Secondary Details by Grade '!$A:$A,$A4,'Secondary Details by Grade '!$E:$E,$D4,'Secondary Details by Grade '!$C:$C,$C4,'Secondary Details by Grade '!$D:$D,I$1,'Secondary Details by Grade '!$G:$G,'Secondary Student Counts'!$F4))</f>
        <v>0</v>
      </c>
      <c r="J4" s="13">
        <f>IF($B4="","",SUMIFS('Secondary Details by Grade '!$I:$I,'Secondary Details by Grade '!$A:$A,$A4,'Secondary Details by Grade '!$E:$E,$D4,'Secondary Details by Grade '!$C:$C,$C4,'Secondary Details by Grade '!$D:$D,J$1,'Secondary Details by Grade '!$G:$G,'Secondary Student Counts'!$F4))</f>
        <v>24</v>
      </c>
      <c r="K4" s="13">
        <f>IF($B4="","",SUMIFS('Secondary Details by Grade '!$I:$I,'Secondary Details by Grade '!$A:$A,$A4,'Secondary Details by Grade '!$E:$E,$D4,'Secondary Details by Grade '!$C:$C,$C4,'Secondary Details by Grade '!$D:$D,K$1,'Secondary Details by Grade '!$G:$G,'Secondary Student Counts'!$F4))</f>
        <v>0</v>
      </c>
      <c r="L4" s="13">
        <f>IF($B4="","",SUMIFS('Secondary Details by Grade '!$I:$I,'Secondary Details by Grade '!$A:$A,$A4,'Secondary Details by Grade '!$E:$E,$D4,'Secondary Details by Grade '!$C:$C,$C4,'Secondary Details by Grade '!$D:$D,L$1,'Secondary Details by Grade '!$G:$G,'Secondary Student Counts'!$F4))</f>
        <v>0</v>
      </c>
      <c r="M4" s="13">
        <f>IF($B4="","",SUMIFS('Secondary Details by Grade '!$I:$I,'Secondary Details by Grade '!$A:$A,$A4,'Secondary Details by Grade '!$E:$E,$D4,'Secondary Details by Grade '!$C:$C,$C4,'Secondary Details by Grade '!$D:$D,M$1,'Secondary Details by Grade '!$G:$G,'Secondary Student Counts'!$F4))</f>
        <v>0</v>
      </c>
      <c r="N4" s="13">
        <f>IF($B4="","",SUMIFS('Secondary Details by Grade '!$I:$I,'Secondary Details by Grade '!$A:$A,$A4,'Secondary Details by Grade '!$E:$E,$D4,'Secondary Details by Grade '!$C:$C,$C4,'Secondary Details by Grade '!$D:$D,N$1,'Secondary Details by Grade '!$G:$G,'Secondary Student Counts'!$F4))</f>
        <v>0</v>
      </c>
      <c r="O4" s="13">
        <f t="shared" si="0"/>
        <v>24</v>
      </c>
      <c r="P4" s="13">
        <f t="shared" si="1"/>
        <v>0</v>
      </c>
      <c r="Q4" s="13" t="str">
        <f t="shared" si="2"/>
        <v>6-8</v>
      </c>
    </row>
    <row r="5" spans="1:17" ht="14" outlineLevel="4">
      <c r="A5" s="32">
        <v>112</v>
      </c>
      <c r="B5" s="33" t="s">
        <v>9</v>
      </c>
      <c r="C5" s="33" t="s">
        <v>10</v>
      </c>
      <c r="D5" s="32">
        <v>111</v>
      </c>
      <c r="E5" s="33" t="s">
        <v>26</v>
      </c>
      <c r="F5" s="32">
        <v>4</v>
      </c>
      <c r="G5" s="32">
        <v>24</v>
      </c>
      <c r="H5" s="13">
        <f>IF($B5="","",SUMIFS('Secondary Details by Grade '!$I:$I,'Secondary Details by Grade '!$A:$A,$A5,'Secondary Details by Grade '!$E:$E,$D5,'Secondary Details by Grade '!$C:$C,$C5,'Secondary Details by Grade '!$D:$D,H$1,'Secondary Details by Grade '!$G:$G,'Secondary Student Counts'!$F5))</f>
        <v>0</v>
      </c>
      <c r="I5" s="13">
        <f>IF($B5="","",SUMIFS('Secondary Details by Grade '!$I:$I,'Secondary Details by Grade '!$A:$A,$A5,'Secondary Details by Grade '!$E:$E,$D5,'Secondary Details by Grade '!$C:$C,$C5,'Secondary Details by Grade '!$D:$D,I$1,'Secondary Details by Grade '!$G:$G,'Secondary Student Counts'!$F5))</f>
        <v>0</v>
      </c>
      <c r="J5" s="13">
        <f>IF($B5="","",SUMIFS('Secondary Details by Grade '!$I:$I,'Secondary Details by Grade '!$A:$A,$A5,'Secondary Details by Grade '!$E:$E,$D5,'Secondary Details by Grade '!$C:$C,$C5,'Secondary Details by Grade '!$D:$D,J$1,'Secondary Details by Grade '!$G:$G,'Secondary Student Counts'!$F5))</f>
        <v>24</v>
      </c>
      <c r="K5" s="13">
        <f>IF($B5="","",SUMIFS('Secondary Details by Grade '!$I:$I,'Secondary Details by Grade '!$A:$A,$A5,'Secondary Details by Grade '!$E:$E,$D5,'Secondary Details by Grade '!$C:$C,$C5,'Secondary Details by Grade '!$D:$D,K$1,'Secondary Details by Grade '!$G:$G,'Secondary Student Counts'!$F5))</f>
        <v>0</v>
      </c>
      <c r="L5" s="13">
        <f>IF($B5="","",SUMIFS('Secondary Details by Grade '!$I:$I,'Secondary Details by Grade '!$A:$A,$A5,'Secondary Details by Grade '!$E:$E,$D5,'Secondary Details by Grade '!$C:$C,$C5,'Secondary Details by Grade '!$D:$D,L$1,'Secondary Details by Grade '!$G:$G,'Secondary Student Counts'!$F5))</f>
        <v>0</v>
      </c>
      <c r="M5" s="13">
        <f>IF($B5="","",SUMIFS('Secondary Details by Grade '!$I:$I,'Secondary Details by Grade '!$A:$A,$A5,'Secondary Details by Grade '!$E:$E,$D5,'Secondary Details by Grade '!$C:$C,$C5,'Secondary Details by Grade '!$D:$D,M$1,'Secondary Details by Grade '!$G:$G,'Secondary Student Counts'!$F5))</f>
        <v>0</v>
      </c>
      <c r="N5" s="13">
        <f>IF($B5="","",SUMIFS('Secondary Details by Grade '!$I:$I,'Secondary Details by Grade '!$A:$A,$A5,'Secondary Details by Grade '!$E:$E,$D5,'Secondary Details by Grade '!$C:$C,$C5,'Secondary Details by Grade '!$D:$D,N$1,'Secondary Details by Grade '!$G:$G,'Secondary Student Counts'!$F5))</f>
        <v>0</v>
      </c>
      <c r="O5" s="13">
        <f t="shared" si="0"/>
        <v>24</v>
      </c>
      <c r="P5" s="13">
        <f t="shared" si="1"/>
        <v>0</v>
      </c>
      <c r="Q5" s="13" t="str">
        <f t="shared" si="2"/>
        <v>6-8</v>
      </c>
    </row>
    <row r="6" spans="1:17" ht="14" outlineLevel="4">
      <c r="A6" s="32">
        <v>112</v>
      </c>
      <c r="B6" s="33" t="s">
        <v>9</v>
      </c>
      <c r="C6" s="33" t="s">
        <v>10</v>
      </c>
      <c r="D6" s="32">
        <v>43</v>
      </c>
      <c r="E6" s="33" t="s">
        <v>11</v>
      </c>
      <c r="F6" s="32">
        <v>2</v>
      </c>
      <c r="G6" s="32">
        <v>29</v>
      </c>
      <c r="H6" s="13">
        <f>IF($B6="","",SUMIFS('Secondary Details by Grade '!$I:$I,'Secondary Details by Grade '!$A:$A,$A6,'Secondary Details by Grade '!$E:$E,$D6,'Secondary Details by Grade '!$C:$C,$C6,'Secondary Details by Grade '!$D:$D,H$1,'Secondary Details by Grade '!$G:$G,'Secondary Student Counts'!$F6))</f>
        <v>29</v>
      </c>
      <c r="I6" s="13">
        <f>IF($B6="","",SUMIFS('Secondary Details by Grade '!$I:$I,'Secondary Details by Grade '!$A:$A,$A6,'Secondary Details by Grade '!$E:$E,$D6,'Secondary Details by Grade '!$C:$C,$C6,'Secondary Details by Grade '!$D:$D,I$1,'Secondary Details by Grade '!$G:$G,'Secondary Student Counts'!$F6))</f>
        <v>0</v>
      </c>
      <c r="J6" s="13">
        <f>IF($B6="","",SUMIFS('Secondary Details by Grade '!$I:$I,'Secondary Details by Grade '!$A:$A,$A6,'Secondary Details by Grade '!$E:$E,$D6,'Secondary Details by Grade '!$C:$C,$C6,'Secondary Details by Grade '!$D:$D,J$1,'Secondary Details by Grade '!$G:$G,'Secondary Student Counts'!$F6))</f>
        <v>0</v>
      </c>
      <c r="K6" s="13">
        <f>IF($B6="","",SUMIFS('Secondary Details by Grade '!$I:$I,'Secondary Details by Grade '!$A:$A,$A6,'Secondary Details by Grade '!$E:$E,$D6,'Secondary Details by Grade '!$C:$C,$C6,'Secondary Details by Grade '!$D:$D,K$1,'Secondary Details by Grade '!$G:$G,'Secondary Student Counts'!$F6))</f>
        <v>0</v>
      </c>
      <c r="L6" s="13">
        <f>IF($B6="","",SUMIFS('Secondary Details by Grade '!$I:$I,'Secondary Details by Grade '!$A:$A,$A6,'Secondary Details by Grade '!$E:$E,$D6,'Secondary Details by Grade '!$C:$C,$C6,'Secondary Details by Grade '!$D:$D,L$1,'Secondary Details by Grade '!$G:$G,'Secondary Student Counts'!$F6))</f>
        <v>0</v>
      </c>
      <c r="M6" s="13">
        <f>IF($B6="","",SUMIFS('Secondary Details by Grade '!$I:$I,'Secondary Details by Grade '!$A:$A,$A6,'Secondary Details by Grade '!$E:$E,$D6,'Secondary Details by Grade '!$C:$C,$C6,'Secondary Details by Grade '!$D:$D,M$1,'Secondary Details by Grade '!$G:$G,'Secondary Student Counts'!$F6))</f>
        <v>0</v>
      </c>
      <c r="N6" s="13">
        <f>IF($B6="","",SUMIFS('Secondary Details by Grade '!$I:$I,'Secondary Details by Grade '!$A:$A,$A6,'Secondary Details by Grade '!$E:$E,$D6,'Secondary Details by Grade '!$C:$C,$C6,'Secondary Details by Grade '!$D:$D,N$1,'Secondary Details by Grade '!$G:$G,'Secondary Student Counts'!$F6))</f>
        <v>0</v>
      </c>
      <c r="O6" s="13">
        <f t="shared" si="0"/>
        <v>29</v>
      </c>
      <c r="P6" s="13">
        <f t="shared" si="1"/>
        <v>0</v>
      </c>
      <c r="Q6" s="13" t="str">
        <f t="shared" si="2"/>
        <v>6-8</v>
      </c>
    </row>
    <row r="7" spans="1:17" ht="14" outlineLevel="4">
      <c r="A7" s="32">
        <v>112</v>
      </c>
      <c r="B7" s="33" t="s">
        <v>9</v>
      </c>
      <c r="C7" s="33" t="s">
        <v>10</v>
      </c>
      <c r="D7" s="32">
        <v>43</v>
      </c>
      <c r="E7" s="33" t="s">
        <v>11</v>
      </c>
      <c r="F7" s="32">
        <v>4</v>
      </c>
      <c r="G7" s="32">
        <v>28</v>
      </c>
      <c r="H7" s="13">
        <f>IF($B7="","",SUMIFS('Secondary Details by Grade '!$I:$I,'Secondary Details by Grade '!$A:$A,$A7,'Secondary Details by Grade '!$E:$E,$D7,'Secondary Details by Grade '!$C:$C,$C7,'Secondary Details by Grade '!$D:$D,H$1,'Secondary Details by Grade '!$G:$G,'Secondary Student Counts'!$F7))</f>
        <v>28</v>
      </c>
      <c r="I7" s="13">
        <f>IF($B7="","",SUMIFS('Secondary Details by Grade '!$I:$I,'Secondary Details by Grade '!$A:$A,$A7,'Secondary Details by Grade '!$E:$E,$D7,'Secondary Details by Grade '!$C:$C,$C7,'Secondary Details by Grade '!$D:$D,I$1,'Secondary Details by Grade '!$G:$G,'Secondary Student Counts'!$F7))</f>
        <v>0</v>
      </c>
      <c r="J7" s="13">
        <f>IF($B7="","",SUMIFS('Secondary Details by Grade '!$I:$I,'Secondary Details by Grade '!$A:$A,$A7,'Secondary Details by Grade '!$E:$E,$D7,'Secondary Details by Grade '!$C:$C,$C7,'Secondary Details by Grade '!$D:$D,J$1,'Secondary Details by Grade '!$G:$G,'Secondary Student Counts'!$F7))</f>
        <v>0</v>
      </c>
      <c r="K7" s="13">
        <f>IF($B7="","",SUMIFS('Secondary Details by Grade '!$I:$I,'Secondary Details by Grade '!$A:$A,$A7,'Secondary Details by Grade '!$E:$E,$D7,'Secondary Details by Grade '!$C:$C,$C7,'Secondary Details by Grade '!$D:$D,K$1,'Secondary Details by Grade '!$G:$G,'Secondary Student Counts'!$F7))</f>
        <v>0</v>
      </c>
      <c r="L7" s="13">
        <f>IF($B7="","",SUMIFS('Secondary Details by Grade '!$I:$I,'Secondary Details by Grade '!$A:$A,$A7,'Secondary Details by Grade '!$E:$E,$D7,'Secondary Details by Grade '!$C:$C,$C7,'Secondary Details by Grade '!$D:$D,L$1,'Secondary Details by Grade '!$G:$G,'Secondary Student Counts'!$F7))</f>
        <v>0</v>
      </c>
      <c r="M7" s="13">
        <f>IF($B7="","",SUMIFS('Secondary Details by Grade '!$I:$I,'Secondary Details by Grade '!$A:$A,$A7,'Secondary Details by Grade '!$E:$E,$D7,'Secondary Details by Grade '!$C:$C,$C7,'Secondary Details by Grade '!$D:$D,M$1,'Secondary Details by Grade '!$G:$G,'Secondary Student Counts'!$F7))</f>
        <v>0</v>
      </c>
      <c r="N7" s="13">
        <f>IF($B7="","",SUMIFS('Secondary Details by Grade '!$I:$I,'Secondary Details by Grade '!$A:$A,$A7,'Secondary Details by Grade '!$E:$E,$D7,'Secondary Details by Grade '!$C:$C,$C7,'Secondary Details by Grade '!$D:$D,N$1,'Secondary Details by Grade '!$G:$G,'Secondary Student Counts'!$F7))</f>
        <v>0</v>
      </c>
      <c r="O7" s="13">
        <f t="shared" si="0"/>
        <v>28</v>
      </c>
      <c r="P7" s="13">
        <f t="shared" si="1"/>
        <v>0</v>
      </c>
      <c r="Q7" s="13" t="str">
        <f t="shared" si="2"/>
        <v>6-8</v>
      </c>
    </row>
    <row r="8" spans="1:17" ht="14" outlineLevel="3">
      <c r="A8" s="32"/>
      <c r="B8" s="33"/>
      <c r="C8" s="34" t="s">
        <v>1779</v>
      </c>
      <c r="D8" s="32"/>
      <c r="E8" s="33"/>
      <c r="F8" s="32"/>
      <c r="G8" s="32">
        <f>SUBTOTAL(1,G2:G7)</f>
        <v>26.333333333333332</v>
      </c>
      <c r="H8" s="13" t="str">
        <f>IF($B8="","",SUMIFS('Secondary Details by Grade '!$I:$I,'Secondary Details by Grade '!$A:$A,$A8,'Secondary Details by Grade '!$E:$E,$D8,'Secondary Details by Grade '!$C:$C,$C8,'Secondary Details by Grade '!$D:$D,H$1,'Secondary Details by Grade '!$G:$G,'Secondary Student Counts'!$F8))</f>
        <v/>
      </c>
      <c r="I8" s="13" t="str">
        <f>IF($B8="","",SUMIFS('Secondary Details by Grade '!$I:$I,'Secondary Details by Grade '!$A:$A,$A8,'Secondary Details by Grade '!$E:$E,$D8,'Secondary Details by Grade '!$C:$C,$C8,'Secondary Details by Grade '!$D:$D,I$1,'Secondary Details by Grade '!$G:$G,'Secondary Student Counts'!$F8))</f>
        <v/>
      </c>
      <c r="J8" s="13" t="str">
        <f>IF($B8="","",SUMIFS('Secondary Details by Grade '!$I:$I,'Secondary Details by Grade '!$A:$A,$A8,'Secondary Details by Grade '!$E:$E,$D8,'Secondary Details by Grade '!$C:$C,$C8,'Secondary Details by Grade '!$D:$D,J$1,'Secondary Details by Grade '!$G:$G,'Secondary Student Counts'!$F8))</f>
        <v/>
      </c>
      <c r="K8" s="13" t="str">
        <f>IF($B8="","",SUMIFS('Secondary Details by Grade '!$I:$I,'Secondary Details by Grade '!$A:$A,$A8,'Secondary Details by Grade '!$E:$E,$D8,'Secondary Details by Grade '!$C:$C,$C8,'Secondary Details by Grade '!$D:$D,K$1,'Secondary Details by Grade '!$G:$G,'Secondary Student Counts'!$F8))</f>
        <v/>
      </c>
      <c r="L8" s="13" t="str">
        <f>IF($B8="","",SUMIFS('Secondary Details by Grade '!$I:$I,'Secondary Details by Grade '!$A:$A,$A8,'Secondary Details by Grade '!$E:$E,$D8,'Secondary Details by Grade '!$C:$C,$C8,'Secondary Details by Grade '!$D:$D,L$1,'Secondary Details by Grade '!$G:$G,'Secondary Student Counts'!$F8))</f>
        <v/>
      </c>
      <c r="M8" s="13" t="str">
        <f>IF($B8="","",SUMIFS('Secondary Details by Grade '!$I:$I,'Secondary Details by Grade '!$A:$A,$A8,'Secondary Details by Grade '!$E:$E,$D8,'Secondary Details by Grade '!$C:$C,$C8,'Secondary Details by Grade '!$D:$D,M$1,'Secondary Details by Grade '!$G:$G,'Secondary Student Counts'!$F8))</f>
        <v/>
      </c>
      <c r="N8" s="13" t="str">
        <f>IF($B8="","",SUMIFS('Secondary Details by Grade '!$I:$I,'Secondary Details by Grade '!$A:$A,$A8,'Secondary Details by Grade '!$E:$E,$D8,'Secondary Details by Grade '!$C:$C,$C8,'Secondary Details by Grade '!$D:$D,N$1,'Secondary Details by Grade '!$G:$G,'Secondary Student Counts'!$F8))</f>
        <v/>
      </c>
      <c r="O8" s="13" t="str">
        <f t="shared" si="0"/>
        <v/>
      </c>
      <c r="P8" s="13" t="str">
        <f t="shared" si="1"/>
        <v/>
      </c>
      <c r="Q8" s="13" t="str">
        <f t="shared" si="2"/>
        <v/>
      </c>
    </row>
    <row r="9" spans="1:17" ht="14" outlineLevel="4">
      <c r="A9" s="32">
        <v>112</v>
      </c>
      <c r="B9" s="33" t="s">
        <v>9</v>
      </c>
      <c r="C9" s="33" t="s">
        <v>13</v>
      </c>
      <c r="D9" s="32">
        <v>108</v>
      </c>
      <c r="E9" s="33" t="s">
        <v>14</v>
      </c>
      <c r="F9" s="32">
        <v>2</v>
      </c>
      <c r="G9" s="32">
        <v>28</v>
      </c>
      <c r="H9" s="13">
        <f>IF($B9="","",SUMIFS('Secondary Details by Grade '!$I:$I,'Secondary Details by Grade '!$A:$A,$A9,'Secondary Details by Grade '!$E:$E,$D9,'Secondary Details by Grade '!$C:$C,$C9,'Secondary Details by Grade '!$D:$D,H$1,'Secondary Details by Grade '!$G:$G,'Secondary Student Counts'!$F9))</f>
        <v>28</v>
      </c>
      <c r="I9" s="13">
        <f>IF($B9="","",SUMIFS('Secondary Details by Grade '!$I:$I,'Secondary Details by Grade '!$A:$A,$A9,'Secondary Details by Grade '!$E:$E,$D9,'Secondary Details by Grade '!$C:$C,$C9,'Secondary Details by Grade '!$D:$D,I$1,'Secondary Details by Grade '!$G:$G,'Secondary Student Counts'!$F9))</f>
        <v>0</v>
      </c>
      <c r="J9" s="13">
        <f>IF($B9="","",SUMIFS('Secondary Details by Grade '!$I:$I,'Secondary Details by Grade '!$A:$A,$A9,'Secondary Details by Grade '!$E:$E,$D9,'Secondary Details by Grade '!$C:$C,$C9,'Secondary Details by Grade '!$D:$D,J$1,'Secondary Details by Grade '!$G:$G,'Secondary Student Counts'!$F9))</f>
        <v>0</v>
      </c>
      <c r="K9" s="13">
        <f>IF($B9="","",SUMIFS('Secondary Details by Grade '!$I:$I,'Secondary Details by Grade '!$A:$A,$A9,'Secondary Details by Grade '!$E:$E,$D9,'Secondary Details by Grade '!$C:$C,$C9,'Secondary Details by Grade '!$D:$D,K$1,'Secondary Details by Grade '!$G:$G,'Secondary Student Counts'!$F9))</f>
        <v>0</v>
      </c>
      <c r="L9" s="13">
        <f>IF($B9="","",SUMIFS('Secondary Details by Grade '!$I:$I,'Secondary Details by Grade '!$A:$A,$A9,'Secondary Details by Grade '!$E:$E,$D9,'Secondary Details by Grade '!$C:$C,$C9,'Secondary Details by Grade '!$D:$D,L$1,'Secondary Details by Grade '!$G:$G,'Secondary Student Counts'!$F9))</f>
        <v>0</v>
      </c>
      <c r="M9" s="13">
        <f>IF($B9="","",SUMIFS('Secondary Details by Grade '!$I:$I,'Secondary Details by Grade '!$A:$A,$A9,'Secondary Details by Grade '!$E:$E,$D9,'Secondary Details by Grade '!$C:$C,$C9,'Secondary Details by Grade '!$D:$D,M$1,'Secondary Details by Grade '!$G:$G,'Secondary Student Counts'!$F9))</f>
        <v>0</v>
      </c>
      <c r="N9" s="13">
        <f>IF($B9="","",SUMIFS('Secondary Details by Grade '!$I:$I,'Secondary Details by Grade '!$A:$A,$A9,'Secondary Details by Grade '!$E:$E,$D9,'Secondary Details by Grade '!$C:$C,$C9,'Secondary Details by Grade '!$D:$D,N$1,'Secondary Details by Grade '!$G:$G,'Secondary Student Counts'!$F9))</f>
        <v>0</v>
      </c>
      <c r="O9" s="13">
        <f t="shared" si="0"/>
        <v>28</v>
      </c>
      <c r="P9" s="13">
        <f t="shared" si="1"/>
        <v>0</v>
      </c>
      <c r="Q9" s="13" t="str">
        <f t="shared" si="2"/>
        <v>6-8</v>
      </c>
    </row>
    <row r="10" spans="1:17" ht="14" outlineLevel="4">
      <c r="A10" s="32">
        <v>112</v>
      </c>
      <c r="B10" s="33" t="s">
        <v>9</v>
      </c>
      <c r="C10" s="33" t="s">
        <v>13</v>
      </c>
      <c r="D10" s="32">
        <v>108</v>
      </c>
      <c r="E10" s="33" t="s">
        <v>14</v>
      </c>
      <c r="F10" s="32">
        <v>4</v>
      </c>
      <c r="G10" s="32">
        <v>29</v>
      </c>
      <c r="H10" s="13">
        <f>IF($B10="","",SUMIFS('Secondary Details by Grade '!$I:$I,'Secondary Details by Grade '!$A:$A,$A10,'Secondary Details by Grade '!$E:$E,$D10,'Secondary Details by Grade '!$C:$C,$C10,'Secondary Details by Grade '!$D:$D,H$1,'Secondary Details by Grade '!$G:$G,'Secondary Student Counts'!$F10))</f>
        <v>29</v>
      </c>
      <c r="I10" s="13">
        <f>IF($B10="","",SUMIFS('Secondary Details by Grade '!$I:$I,'Secondary Details by Grade '!$A:$A,$A10,'Secondary Details by Grade '!$E:$E,$D10,'Secondary Details by Grade '!$C:$C,$C10,'Secondary Details by Grade '!$D:$D,I$1,'Secondary Details by Grade '!$G:$G,'Secondary Student Counts'!$F10))</f>
        <v>0</v>
      </c>
      <c r="J10" s="13">
        <f>IF($B10="","",SUMIFS('Secondary Details by Grade '!$I:$I,'Secondary Details by Grade '!$A:$A,$A10,'Secondary Details by Grade '!$E:$E,$D10,'Secondary Details by Grade '!$C:$C,$C10,'Secondary Details by Grade '!$D:$D,J$1,'Secondary Details by Grade '!$G:$G,'Secondary Student Counts'!$F10))</f>
        <v>0</v>
      </c>
      <c r="K10" s="13">
        <f>IF($B10="","",SUMIFS('Secondary Details by Grade '!$I:$I,'Secondary Details by Grade '!$A:$A,$A10,'Secondary Details by Grade '!$E:$E,$D10,'Secondary Details by Grade '!$C:$C,$C10,'Secondary Details by Grade '!$D:$D,K$1,'Secondary Details by Grade '!$G:$G,'Secondary Student Counts'!$F10))</f>
        <v>0</v>
      </c>
      <c r="L10" s="13">
        <f>IF($B10="","",SUMIFS('Secondary Details by Grade '!$I:$I,'Secondary Details by Grade '!$A:$A,$A10,'Secondary Details by Grade '!$E:$E,$D10,'Secondary Details by Grade '!$C:$C,$C10,'Secondary Details by Grade '!$D:$D,L$1,'Secondary Details by Grade '!$G:$G,'Secondary Student Counts'!$F10))</f>
        <v>0</v>
      </c>
      <c r="M10" s="13">
        <f>IF($B10="","",SUMIFS('Secondary Details by Grade '!$I:$I,'Secondary Details by Grade '!$A:$A,$A10,'Secondary Details by Grade '!$E:$E,$D10,'Secondary Details by Grade '!$C:$C,$C10,'Secondary Details by Grade '!$D:$D,M$1,'Secondary Details by Grade '!$G:$G,'Secondary Student Counts'!$F10))</f>
        <v>0</v>
      </c>
      <c r="N10" s="13">
        <f>IF($B10="","",SUMIFS('Secondary Details by Grade '!$I:$I,'Secondary Details by Grade '!$A:$A,$A10,'Secondary Details by Grade '!$E:$E,$D10,'Secondary Details by Grade '!$C:$C,$C10,'Secondary Details by Grade '!$D:$D,N$1,'Secondary Details by Grade '!$G:$G,'Secondary Student Counts'!$F10))</f>
        <v>0</v>
      </c>
      <c r="O10" s="13">
        <f t="shared" si="0"/>
        <v>29</v>
      </c>
      <c r="P10" s="13">
        <f t="shared" si="1"/>
        <v>0</v>
      </c>
      <c r="Q10" s="13" t="str">
        <f t="shared" si="2"/>
        <v>6-8</v>
      </c>
    </row>
    <row r="11" spans="1:17" ht="14" outlineLevel="4">
      <c r="A11" s="32">
        <v>112</v>
      </c>
      <c r="B11" s="33" t="s">
        <v>9</v>
      </c>
      <c r="C11" s="33" t="s">
        <v>13</v>
      </c>
      <c r="D11" s="32">
        <v>87</v>
      </c>
      <c r="E11" s="33" t="s">
        <v>28</v>
      </c>
      <c r="F11" s="32">
        <v>2</v>
      </c>
      <c r="G11" s="32">
        <v>24</v>
      </c>
      <c r="H11" s="13">
        <f>IF($B11="","",SUMIFS('Secondary Details by Grade '!$I:$I,'Secondary Details by Grade '!$A:$A,$A11,'Secondary Details by Grade '!$E:$E,$D11,'Secondary Details by Grade '!$C:$C,$C11,'Secondary Details by Grade '!$D:$D,H$1,'Secondary Details by Grade '!$G:$G,'Secondary Student Counts'!$F11))</f>
        <v>0</v>
      </c>
      <c r="I11" s="13">
        <f>IF($B11="","",SUMIFS('Secondary Details by Grade '!$I:$I,'Secondary Details by Grade '!$A:$A,$A11,'Secondary Details by Grade '!$E:$E,$D11,'Secondary Details by Grade '!$C:$C,$C11,'Secondary Details by Grade '!$D:$D,I$1,'Secondary Details by Grade '!$G:$G,'Secondary Student Counts'!$F11))</f>
        <v>0</v>
      </c>
      <c r="J11" s="13">
        <f>IF($B11="","",SUMIFS('Secondary Details by Grade '!$I:$I,'Secondary Details by Grade '!$A:$A,$A11,'Secondary Details by Grade '!$E:$E,$D11,'Secondary Details by Grade '!$C:$C,$C11,'Secondary Details by Grade '!$D:$D,J$1,'Secondary Details by Grade '!$G:$G,'Secondary Student Counts'!$F11))</f>
        <v>24</v>
      </c>
      <c r="K11" s="13">
        <f>IF($B11="","",SUMIFS('Secondary Details by Grade '!$I:$I,'Secondary Details by Grade '!$A:$A,$A11,'Secondary Details by Grade '!$E:$E,$D11,'Secondary Details by Grade '!$C:$C,$C11,'Secondary Details by Grade '!$D:$D,K$1,'Secondary Details by Grade '!$G:$G,'Secondary Student Counts'!$F11))</f>
        <v>0</v>
      </c>
      <c r="L11" s="13">
        <f>IF($B11="","",SUMIFS('Secondary Details by Grade '!$I:$I,'Secondary Details by Grade '!$A:$A,$A11,'Secondary Details by Grade '!$E:$E,$D11,'Secondary Details by Grade '!$C:$C,$C11,'Secondary Details by Grade '!$D:$D,L$1,'Secondary Details by Grade '!$G:$G,'Secondary Student Counts'!$F11))</f>
        <v>0</v>
      </c>
      <c r="M11" s="13">
        <f>IF($B11="","",SUMIFS('Secondary Details by Grade '!$I:$I,'Secondary Details by Grade '!$A:$A,$A11,'Secondary Details by Grade '!$E:$E,$D11,'Secondary Details by Grade '!$C:$C,$C11,'Secondary Details by Grade '!$D:$D,M$1,'Secondary Details by Grade '!$G:$G,'Secondary Student Counts'!$F11))</f>
        <v>0</v>
      </c>
      <c r="N11" s="13">
        <f>IF($B11="","",SUMIFS('Secondary Details by Grade '!$I:$I,'Secondary Details by Grade '!$A:$A,$A11,'Secondary Details by Grade '!$E:$E,$D11,'Secondary Details by Grade '!$C:$C,$C11,'Secondary Details by Grade '!$D:$D,N$1,'Secondary Details by Grade '!$G:$G,'Secondary Student Counts'!$F11))</f>
        <v>0</v>
      </c>
      <c r="O11" s="13">
        <f t="shared" si="0"/>
        <v>24</v>
      </c>
      <c r="P11" s="13">
        <f t="shared" si="1"/>
        <v>0</v>
      </c>
      <c r="Q11" s="13" t="str">
        <f t="shared" si="2"/>
        <v>6-8</v>
      </c>
    </row>
    <row r="12" spans="1:17" ht="14" outlineLevel="4">
      <c r="A12" s="32">
        <v>112</v>
      </c>
      <c r="B12" s="33" t="s">
        <v>9</v>
      </c>
      <c r="C12" s="33" t="s">
        <v>13</v>
      </c>
      <c r="D12" s="32">
        <v>87</v>
      </c>
      <c r="E12" s="33" t="s">
        <v>28</v>
      </c>
      <c r="F12" s="32">
        <v>4</v>
      </c>
      <c r="G12" s="32">
        <v>24</v>
      </c>
      <c r="H12" s="13">
        <f>IF($B12="","",SUMIFS('Secondary Details by Grade '!$I:$I,'Secondary Details by Grade '!$A:$A,$A12,'Secondary Details by Grade '!$E:$E,$D12,'Secondary Details by Grade '!$C:$C,$C12,'Secondary Details by Grade '!$D:$D,H$1,'Secondary Details by Grade '!$G:$G,'Secondary Student Counts'!$F12))</f>
        <v>0</v>
      </c>
      <c r="I12" s="13">
        <f>IF($B12="","",SUMIFS('Secondary Details by Grade '!$I:$I,'Secondary Details by Grade '!$A:$A,$A12,'Secondary Details by Grade '!$E:$E,$D12,'Secondary Details by Grade '!$C:$C,$C12,'Secondary Details by Grade '!$D:$D,I$1,'Secondary Details by Grade '!$G:$G,'Secondary Student Counts'!$F12))</f>
        <v>0</v>
      </c>
      <c r="J12" s="13">
        <f>IF($B12="","",SUMIFS('Secondary Details by Grade '!$I:$I,'Secondary Details by Grade '!$A:$A,$A12,'Secondary Details by Grade '!$E:$E,$D12,'Secondary Details by Grade '!$C:$C,$C12,'Secondary Details by Grade '!$D:$D,J$1,'Secondary Details by Grade '!$G:$G,'Secondary Student Counts'!$F12))</f>
        <v>24</v>
      </c>
      <c r="K12" s="13">
        <f>IF($B12="","",SUMIFS('Secondary Details by Grade '!$I:$I,'Secondary Details by Grade '!$A:$A,$A12,'Secondary Details by Grade '!$E:$E,$D12,'Secondary Details by Grade '!$C:$C,$C12,'Secondary Details by Grade '!$D:$D,K$1,'Secondary Details by Grade '!$G:$G,'Secondary Student Counts'!$F12))</f>
        <v>0</v>
      </c>
      <c r="L12" s="13">
        <f>IF($B12="","",SUMIFS('Secondary Details by Grade '!$I:$I,'Secondary Details by Grade '!$A:$A,$A12,'Secondary Details by Grade '!$E:$E,$D12,'Secondary Details by Grade '!$C:$C,$C12,'Secondary Details by Grade '!$D:$D,L$1,'Secondary Details by Grade '!$G:$G,'Secondary Student Counts'!$F12))</f>
        <v>0</v>
      </c>
      <c r="M12" s="13">
        <f>IF($B12="","",SUMIFS('Secondary Details by Grade '!$I:$I,'Secondary Details by Grade '!$A:$A,$A12,'Secondary Details by Grade '!$E:$E,$D12,'Secondary Details by Grade '!$C:$C,$C12,'Secondary Details by Grade '!$D:$D,M$1,'Secondary Details by Grade '!$G:$G,'Secondary Student Counts'!$F12))</f>
        <v>0</v>
      </c>
      <c r="N12" s="13">
        <f>IF($B12="","",SUMIFS('Secondary Details by Grade '!$I:$I,'Secondary Details by Grade '!$A:$A,$A12,'Secondary Details by Grade '!$E:$E,$D12,'Secondary Details by Grade '!$C:$C,$C12,'Secondary Details by Grade '!$D:$D,N$1,'Secondary Details by Grade '!$G:$G,'Secondary Student Counts'!$F12))</f>
        <v>0</v>
      </c>
      <c r="O12" s="13">
        <f t="shared" si="0"/>
        <v>24</v>
      </c>
      <c r="P12" s="13">
        <f t="shared" si="1"/>
        <v>0</v>
      </c>
      <c r="Q12" s="13" t="str">
        <f t="shared" si="2"/>
        <v>6-8</v>
      </c>
    </row>
    <row r="13" spans="1:17" ht="14" outlineLevel="4">
      <c r="A13" s="32">
        <v>112</v>
      </c>
      <c r="B13" s="33" t="s">
        <v>9</v>
      </c>
      <c r="C13" s="33" t="s">
        <v>13</v>
      </c>
      <c r="D13" s="32">
        <v>109</v>
      </c>
      <c r="E13" s="33" t="s">
        <v>22</v>
      </c>
      <c r="F13" s="32">
        <v>2</v>
      </c>
      <c r="G13" s="32">
        <v>27</v>
      </c>
      <c r="H13" s="13">
        <f>IF($B13="","",SUMIFS('Secondary Details by Grade '!$I:$I,'Secondary Details by Grade '!$A:$A,$A13,'Secondary Details by Grade '!$E:$E,$D13,'Secondary Details by Grade '!$C:$C,$C13,'Secondary Details by Grade '!$D:$D,H$1,'Secondary Details by Grade '!$G:$G,'Secondary Student Counts'!$F13))</f>
        <v>0</v>
      </c>
      <c r="I13" s="13">
        <f>IF($B13="","",SUMIFS('Secondary Details by Grade '!$I:$I,'Secondary Details by Grade '!$A:$A,$A13,'Secondary Details by Grade '!$E:$E,$D13,'Secondary Details by Grade '!$C:$C,$C13,'Secondary Details by Grade '!$D:$D,I$1,'Secondary Details by Grade '!$G:$G,'Secondary Student Counts'!$F13))</f>
        <v>27</v>
      </c>
      <c r="J13" s="13">
        <f>IF($B13="","",SUMIFS('Secondary Details by Grade '!$I:$I,'Secondary Details by Grade '!$A:$A,$A13,'Secondary Details by Grade '!$E:$E,$D13,'Secondary Details by Grade '!$C:$C,$C13,'Secondary Details by Grade '!$D:$D,J$1,'Secondary Details by Grade '!$G:$G,'Secondary Student Counts'!$F13))</f>
        <v>0</v>
      </c>
      <c r="K13" s="13">
        <f>IF($B13="","",SUMIFS('Secondary Details by Grade '!$I:$I,'Secondary Details by Grade '!$A:$A,$A13,'Secondary Details by Grade '!$E:$E,$D13,'Secondary Details by Grade '!$C:$C,$C13,'Secondary Details by Grade '!$D:$D,K$1,'Secondary Details by Grade '!$G:$G,'Secondary Student Counts'!$F13))</f>
        <v>0</v>
      </c>
      <c r="L13" s="13">
        <f>IF($B13="","",SUMIFS('Secondary Details by Grade '!$I:$I,'Secondary Details by Grade '!$A:$A,$A13,'Secondary Details by Grade '!$E:$E,$D13,'Secondary Details by Grade '!$C:$C,$C13,'Secondary Details by Grade '!$D:$D,L$1,'Secondary Details by Grade '!$G:$G,'Secondary Student Counts'!$F13))</f>
        <v>0</v>
      </c>
      <c r="M13" s="13">
        <f>IF($B13="","",SUMIFS('Secondary Details by Grade '!$I:$I,'Secondary Details by Grade '!$A:$A,$A13,'Secondary Details by Grade '!$E:$E,$D13,'Secondary Details by Grade '!$C:$C,$C13,'Secondary Details by Grade '!$D:$D,M$1,'Secondary Details by Grade '!$G:$G,'Secondary Student Counts'!$F13))</f>
        <v>0</v>
      </c>
      <c r="N13" s="13">
        <f>IF($B13="","",SUMIFS('Secondary Details by Grade '!$I:$I,'Secondary Details by Grade '!$A:$A,$A13,'Secondary Details by Grade '!$E:$E,$D13,'Secondary Details by Grade '!$C:$C,$C13,'Secondary Details by Grade '!$D:$D,N$1,'Secondary Details by Grade '!$G:$G,'Secondary Student Counts'!$F13))</f>
        <v>0</v>
      </c>
      <c r="O13" s="13">
        <f t="shared" si="0"/>
        <v>27</v>
      </c>
      <c r="P13" s="13">
        <f t="shared" si="1"/>
        <v>0</v>
      </c>
      <c r="Q13" s="13" t="str">
        <f t="shared" si="2"/>
        <v>6-8</v>
      </c>
    </row>
    <row r="14" spans="1:17" ht="14" outlineLevel="4">
      <c r="A14" s="32">
        <v>112</v>
      </c>
      <c r="B14" s="33" t="s">
        <v>9</v>
      </c>
      <c r="C14" s="33" t="s">
        <v>13</v>
      </c>
      <c r="D14" s="32">
        <v>109</v>
      </c>
      <c r="E14" s="33" t="s">
        <v>22</v>
      </c>
      <c r="F14" s="32">
        <v>5</v>
      </c>
      <c r="G14" s="32">
        <v>26</v>
      </c>
      <c r="H14" s="13">
        <f>IF($B14="","",SUMIFS('Secondary Details by Grade '!$I:$I,'Secondary Details by Grade '!$A:$A,$A14,'Secondary Details by Grade '!$E:$E,$D14,'Secondary Details by Grade '!$C:$C,$C14,'Secondary Details by Grade '!$D:$D,H$1,'Secondary Details by Grade '!$G:$G,'Secondary Student Counts'!$F14))</f>
        <v>0</v>
      </c>
      <c r="I14" s="13">
        <f>IF($B14="","",SUMIFS('Secondary Details by Grade '!$I:$I,'Secondary Details by Grade '!$A:$A,$A14,'Secondary Details by Grade '!$E:$E,$D14,'Secondary Details by Grade '!$C:$C,$C14,'Secondary Details by Grade '!$D:$D,I$1,'Secondary Details by Grade '!$G:$G,'Secondary Student Counts'!$F14))</f>
        <v>26</v>
      </c>
      <c r="J14" s="13">
        <f>IF($B14="","",SUMIFS('Secondary Details by Grade '!$I:$I,'Secondary Details by Grade '!$A:$A,$A14,'Secondary Details by Grade '!$E:$E,$D14,'Secondary Details by Grade '!$C:$C,$C14,'Secondary Details by Grade '!$D:$D,J$1,'Secondary Details by Grade '!$G:$G,'Secondary Student Counts'!$F14))</f>
        <v>0</v>
      </c>
      <c r="K14" s="13">
        <f>IF($B14="","",SUMIFS('Secondary Details by Grade '!$I:$I,'Secondary Details by Grade '!$A:$A,$A14,'Secondary Details by Grade '!$E:$E,$D14,'Secondary Details by Grade '!$C:$C,$C14,'Secondary Details by Grade '!$D:$D,K$1,'Secondary Details by Grade '!$G:$G,'Secondary Student Counts'!$F14))</f>
        <v>0</v>
      </c>
      <c r="L14" s="13">
        <f>IF($B14="","",SUMIFS('Secondary Details by Grade '!$I:$I,'Secondary Details by Grade '!$A:$A,$A14,'Secondary Details by Grade '!$E:$E,$D14,'Secondary Details by Grade '!$C:$C,$C14,'Secondary Details by Grade '!$D:$D,L$1,'Secondary Details by Grade '!$G:$G,'Secondary Student Counts'!$F14))</f>
        <v>0</v>
      </c>
      <c r="M14" s="13">
        <f>IF($B14="","",SUMIFS('Secondary Details by Grade '!$I:$I,'Secondary Details by Grade '!$A:$A,$A14,'Secondary Details by Grade '!$E:$E,$D14,'Secondary Details by Grade '!$C:$C,$C14,'Secondary Details by Grade '!$D:$D,M$1,'Secondary Details by Grade '!$G:$G,'Secondary Student Counts'!$F14))</f>
        <v>0</v>
      </c>
      <c r="N14" s="13">
        <f>IF($B14="","",SUMIFS('Secondary Details by Grade '!$I:$I,'Secondary Details by Grade '!$A:$A,$A14,'Secondary Details by Grade '!$E:$E,$D14,'Secondary Details by Grade '!$C:$C,$C14,'Secondary Details by Grade '!$D:$D,N$1,'Secondary Details by Grade '!$G:$G,'Secondary Student Counts'!$F14))</f>
        <v>0</v>
      </c>
      <c r="O14" s="13">
        <f t="shared" si="0"/>
        <v>26</v>
      </c>
      <c r="P14" s="13">
        <f t="shared" si="1"/>
        <v>0</v>
      </c>
      <c r="Q14" s="13" t="str">
        <f t="shared" si="2"/>
        <v>6-8</v>
      </c>
    </row>
    <row r="15" spans="1:17" ht="28" outlineLevel="3">
      <c r="A15" s="32"/>
      <c r="B15" s="33"/>
      <c r="C15" s="34" t="s">
        <v>1780</v>
      </c>
      <c r="D15" s="32"/>
      <c r="E15" s="33"/>
      <c r="F15" s="32"/>
      <c r="G15" s="32">
        <f>SUBTOTAL(1,G9:G14)</f>
        <v>26.333333333333332</v>
      </c>
      <c r="H15" s="13" t="str">
        <f>IF($B15="","",SUMIFS('Secondary Details by Grade '!$I:$I,'Secondary Details by Grade '!$A:$A,$A15,'Secondary Details by Grade '!$E:$E,$D15,'Secondary Details by Grade '!$C:$C,$C15,'Secondary Details by Grade '!$D:$D,H$1,'Secondary Details by Grade '!$G:$G,'Secondary Student Counts'!$F15))</f>
        <v/>
      </c>
      <c r="I15" s="13" t="str">
        <f>IF($B15="","",SUMIFS('Secondary Details by Grade '!$I:$I,'Secondary Details by Grade '!$A:$A,$A15,'Secondary Details by Grade '!$E:$E,$D15,'Secondary Details by Grade '!$C:$C,$C15,'Secondary Details by Grade '!$D:$D,I$1,'Secondary Details by Grade '!$G:$G,'Secondary Student Counts'!$F15))</f>
        <v/>
      </c>
      <c r="J15" s="13" t="str">
        <f>IF($B15="","",SUMIFS('Secondary Details by Grade '!$I:$I,'Secondary Details by Grade '!$A:$A,$A15,'Secondary Details by Grade '!$E:$E,$D15,'Secondary Details by Grade '!$C:$C,$C15,'Secondary Details by Grade '!$D:$D,J$1,'Secondary Details by Grade '!$G:$G,'Secondary Student Counts'!$F15))</f>
        <v/>
      </c>
      <c r="K15" s="13" t="str">
        <f>IF($B15="","",SUMIFS('Secondary Details by Grade '!$I:$I,'Secondary Details by Grade '!$A:$A,$A15,'Secondary Details by Grade '!$E:$E,$D15,'Secondary Details by Grade '!$C:$C,$C15,'Secondary Details by Grade '!$D:$D,K$1,'Secondary Details by Grade '!$G:$G,'Secondary Student Counts'!$F15))</f>
        <v/>
      </c>
      <c r="L15" s="13" t="str">
        <f>IF($B15="","",SUMIFS('Secondary Details by Grade '!$I:$I,'Secondary Details by Grade '!$A:$A,$A15,'Secondary Details by Grade '!$E:$E,$D15,'Secondary Details by Grade '!$C:$C,$C15,'Secondary Details by Grade '!$D:$D,L$1,'Secondary Details by Grade '!$G:$G,'Secondary Student Counts'!$F15))</f>
        <v/>
      </c>
      <c r="M15" s="13" t="str">
        <f>IF($B15="","",SUMIFS('Secondary Details by Grade '!$I:$I,'Secondary Details by Grade '!$A:$A,$A15,'Secondary Details by Grade '!$E:$E,$D15,'Secondary Details by Grade '!$C:$C,$C15,'Secondary Details by Grade '!$D:$D,M$1,'Secondary Details by Grade '!$G:$G,'Secondary Student Counts'!$F15))</f>
        <v/>
      </c>
      <c r="N15" s="13" t="str">
        <f>IF($B15="","",SUMIFS('Secondary Details by Grade '!$I:$I,'Secondary Details by Grade '!$A:$A,$A15,'Secondary Details by Grade '!$E:$E,$D15,'Secondary Details by Grade '!$C:$C,$C15,'Secondary Details by Grade '!$D:$D,N$1,'Secondary Details by Grade '!$G:$G,'Secondary Student Counts'!$F15))</f>
        <v/>
      </c>
      <c r="O15" s="13" t="str">
        <f t="shared" si="0"/>
        <v/>
      </c>
      <c r="P15" s="13" t="str">
        <f t="shared" si="1"/>
        <v/>
      </c>
      <c r="Q15" s="13" t="str">
        <f t="shared" si="2"/>
        <v/>
      </c>
    </row>
    <row r="16" spans="1:17" ht="14" outlineLevel="4">
      <c r="A16" s="32">
        <v>112</v>
      </c>
      <c r="B16" s="33" t="s">
        <v>9</v>
      </c>
      <c r="C16" s="33" t="s">
        <v>16</v>
      </c>
      <c r="D16" s="32">
        <v>108</v>
      </c>
      <c r="E16" s="33" t="s">
        <v>14</v>
      </c>
      <c r="F16" s="32">
        <v>3</v>
      </c>
      <c r="G16" s="32">
        <v>28</v>
      </c>
      <c r="H16" s="13">
        <f>IF($B16="","",SUMIFS('Secondary Details by Grade '!$I:$I,'Secondary Details by Grade '!$A:$A,$A16,'Secondary Details by Grade '!$E:$E,$D16,'Secondary Details by Grade '!$C:$C,$C16,'Secondary Details by Grade '!$D:$D,H$1,'Secondary Details by Grade '!$G:$G,'Secondary Student Counts'!$F16))</f>
        <v>28</v>
      </c>
      <c r="I16" s="13">
        <f>IF($B16="","",SUMIFS('Secondary Details by Grade '!$I:$I,'Secondary Details by Grade '!$A:$A,$A16,'Secondary Details by Grade '!$E:$E,$D16,'Secondary Details by Grade '!$C:$C,$C16,'Secondary Details by Grade '!$D:$D,I$1,'Secondary Details by Grade '!$G:$G,'Secondary Student Counts'!$F16))</f>
        <v>0</v>
      </c>
      <c r="J16" s="13">
        <f>IF($B16="","",SUMIFS('Secondary Details by Grade '!$I:$I,'Secondary Details by Grade '!$A:$A,$A16,'Secondary Details by Grade '!$E:$E,$D16,'Secondary Details by Grade '!$C:$C,$C16,'Secondary Details by Grade '!$D:$D,J$1,'Secondary Details by Grade '!$G:$G,'Secondary Student Counts'!$F16))</f>
        <v>0</v>
      </c>
      <c r="K16" s="13">
        <f>IF($B16="","",SUMIFS('Secondary Details by Grade '!$I:$I,'Secondary Details by Grade '!$A:$A,$A16,'Secondary Details by Grade '!$E:$E,$D16,'Secondary Details by Grade '!$C:$C,$C16,'Secondary Details by Grade '!$D:$D,K$1,'Secondary Details by Grade '!$G:$G,'Secondary Student Counts'!$F16))</f>
        <v>0</v>
      </c>
      <c r="L16" s="13">
        <f>IF($B16="","",SUMIFS('Secondary Details by Grade '!$I:$I,'Secondary Details by Grade '!$A:$A,$A16,'Secondary Details by Grade '!$E:$E,$D16,'Secondary Details by Grade '!$C:$C,$C16,'Secondary Details by Grade '!$D:$D,L$1,'Secondary Details by Grade '!$G:$G,'Secondary Student Counts'!$F16))</f>
        <v>0</v>
      </c>
      <c r="M16" s="13">
        <f>IF($B16="","",SUMIFS('Secondary Details by Grade '!$I:$I,'Secondary Details by Grade '!$A:$A,$A16,'Secondary Details by Grade '!$E:$E,$D16,'Secondary Details by Grade '!$C:$C,$C16,'Secondary Details by Grade '!$D:$D,M$1,'Secondary Details by Grade '!$G:$G,'Secondary Student Counts'!$F16))</f>
        <v>0</v>
      </c>
      <c r="N16" s="13">
        <f>IF($B16="","",SUMIFS('Secondary Details by Grade '!$I:$I,'Secondary Details by Grade '!$A:$A,$A16,'Secondary Details by Grade '!$E:$E,$D16,'Secondary Details by Grade '!$C:$C,$C16,'Secondary Details by Grade '!$D:$D,N$1,'Secondary Details by Grade '!$G:$G,'Secondary Student Counts'!$F16))</f>
        <v>0</v>
      </c>
      <c r="O16" s="13">
        <f t="shared" si="0"/>
        <v>28</v>
      </c>
      <c r="P16" s="13">
        <f t="shared" si="1"/>
        <v>0</v>
      </c>
      <c r="Q16" s="13" t="str">
        <f t="shared" si="2"/>
        <v>6-8</v>
      </c>
    </row>
    <row r="17" spans="1:17" ht="14" outlineLevel="4">
      <c r="A17" s="32">
        <v>112</v>
      </c>
      <c r="B17" s="33" t="s">
        <v>9</v>
      </c>
      <c r="C17" s="33" t="s">
        <v>16</v>
      </c>
      <c r="D17" s="32">
        <v>108</v>
      </c>
      <c r="E17" s="33" t="s">
        <v>14</v>
      </c>
      <c r="F17" s="32">
        <v>5</v>
      </c>
      <c r="G17" s="32">
        <v>29</v>
      </c>
      <c r="H17" s="13">
        <f>IF($B17="","",SUMIFS('Secondary Details by Grade '!$I:$I,'Secondary Details by Grade '!$A:$A,$A17,'Secondary Details by Grade '!$E:$E,$D17,'Secondary Details by Grade '!$C:$C,$C17,'Secondary Details by Grade '!$D:$D,H$1,'Secondary Details by Grade '!$G:$G,'Secondary Student Counts'!$F17))</f>
        <v>29</v>
      </c>
      <c r="I17" s="13">
        <f>IF($B17="","",SUMIFS('Secondary Details by Grade '!$I:$I,'Secondary Details by Grade '!$A:$A,$A17,'Secondary Details by Grade '!$E:$E,$D17,'Secondary Details by Grade '!$C:$C,$C17,'Secondary Details by Grade '!$D:$D,I$1,'Secondary Details by Grade '!$G:$G,'Secondary Student Counts'!$F17))</f>
        <v>0</v>
      </c>
      <c r="J17" s="13">
        <f>IF($B17="","",SUMIFS('Secondary Details by Grade '!$I:$I,'Secondary Details by Grade '!$A:$A,$A17,'Secondary Details by Grade '!$E:$E,$D17,'Secondary Details by Grade '!$C:$C,$C17,'Secondary Details by Grade '!$D:$D,J$1,'Secondary Details by Grade '!$G:$G,'Secondary Student Counts'!$F17))</f>
        <v>0</v>
      </c>
      <c r="K17" s="13">
        <f>IF($B17="","",SUMIFS('Secondary Details by Grade '!$I:$I,'Secondary Details by Grade '!$A:$A,$A17,'Secondary Details by Grade '!$E:$E,$D17,'Secondary Details by Grade '!$C:$C,$C17,'Secondary Details by Grade '!$D:$D,K$1,'Secondary Details by Grade '!$G:$G,'Secondary Student Counts'!$F17))</f>
        <v>0</v>
      </c>
      <c r="L17" s="13">
        <f>IF($B17="","",SUMIFS('Secondary Details by Grade '!$I:$I,'Secondary Details by Grade '!$A:$A,$A17,'Secondary Details by Grade '!$E:$E,$D17,'Secondary Details by Grade '!$C:$C,$C17,'Secondary Details by Grade '!$D:$D,L$1,'Secondary Details by Grade '!$G:$G,'Secondary Student Counts'!$F17))</f>
        <v>0</v>
      </c>
      <c r="M17" s="13">
        <f>IF($B17="","",SUMIFS('Secondary Details by Grade '!$I:$I,'Secondary Details by Grade '!$A:$A,$A17,'Secondary Details by Grade '!$E:$E,$D17,'Secondary Details by Grade '!$C:$C,$C17,'Secondary Details by Grade '!$D:$D,M$1,'Secondary Details by Grade '!$G:$G,'Secondary Student Counts'!$F17))</f>
        <v>0</v>
      </c>
      <c r="N17" s="13">
        <f>IF($B17="","",SUMIFS('Secondary Details by Grade '!$I:$I,'Secondary Details by Grade '!$A:$A,$A17,'Secondary Details by Grade '!$E:$E,$D17,'Secondary Details by Grade '!$C:$C,$C17,'Secondary Details by Grade '!$D:$D,N$1,'Secondary Details by Grade '!$G:$G,'Secondary Student Counts'!$F17))</f>
        <v>0</v>
      </c>
      <c r="O17" s="13">
        <f t="shared" si="0"/>
        <v>29</v>
      </c>
      <c r="P17" s="13">
        <f t="shared" si="1"/>
        <v>0</v>
      </c>
      <c r="Q17" s="13" t="str">
        <f t="shared" si="2"/>
        <v>6-8</v>
      </c>
    </row>
    <row r="18" spans="1:17" ht="14" outlineLevel="4">
      <c r="A18" s="32">
        <v>112</v>
      </c>
      <c r="B18" s="33" t="s">
        <v>9</v>
      </c>
      <c r="C18" s="33" t="s">
        <v>16</v>
      </c>
      <c r="D18" s="32">
        <v>87</v>
      </c>
      <c r="E18" s="33" t="s">
        <v>28</v>
      </c>
      <c r="F18" s="32">
        <v>3</v>
      </c>
      <c r="G18" s="32">
        <v>24</v>
      </c>
      <c r="H18" s="13">
        <f>IF($B18="","",SUMIFS('Secondary Details by Grade '!$I:$I,'Secondary Details by Grade '!$A:$A,$A18,'Secondary Details by Grade '!$E:$E,$D18,'Secondary Details by Grade '!$C:$C,$C18,'Secondary Details by Grade '!$D:$D,H$1,'Secondary Details by Grade '!$G:$G,'Secondary Student Counts'!$F18))</f>
        <v>0</v>
      </c>
      <c r="I18" s="13">
        <f>IF($B18="","",SUMIFS('Secondary Details by Grade '!$I:$I,'Secondary Details by Grade '!$A:$A,$A18,'Secondary Details by Grade '!$E:$E,$D18,'Secondary Details by Grade '!$C:$C,$C18,'Secondary Details by Grade '!$D:$D,I$1,'Secondary Details by Grade '!$G:$G,'Secondary Student Counts'!$F18))</f>
        <v>0</v>
      </c>
      <c r="J18" s="13">
        <f>IF($B18="","",SUMIFS('Secondary Details by Grade '!$I:$I,'Secondary Details by Grade '!$A:$A,$A18,'Secondary Details by Grade '!$E:$E,$D18,'Secondary Details by Grade '!$C:$C,$C18,'Secondary Details by Grade '!$D:$D,J$1,'Secondary Details by Grade '!$G:$G,'Secondary Student Counts'!$F18))</f>
        <v>24</v>
      </c>
      <c r="K18" s="13">
        <f>IF($B18="","",SUMIFS('Secondary Details by Grade '!$I:$I,'Secondary Details by Grade '!$A:$A,$A18,'Secondary Details by Grade '!$E:$E,$D18,'Secondary Details by Grade '!$C:$C,$C18,'Secondary Details by Grade '!$D:$D,K$1,'Secondary Details by Grade '!$G:$G,'Secondary Student Counts'!$F18))</f>
        <v>0</v>
      </c>
      <c r="L18" s="13">
        <f>IF($B18="","",SUMIFS('Secondary Details by Grade '!$I:$I,'Secondary Details by Grade '!$A:$A,$A18,'Secondary Details by Grade '!$E:$E,$D18,'Secondary Details by Grade '!$C:$C,$C18,'Secondary Details by Grade '!$D:$D,L$1,'Secondary Details by Grade '!$G:$G,'Secondary Student Counts'!$F18))</f>
        <v>0</v>
      </c>
      <c r="M18" s="13">
        <f>IF($B18="","",SUMIFS('Secondary Details by Grade '!$I:$I,'Secondary Details by Grade '!$A:$A,$A18,'Secondary Details by Grade '!$E:$E,$D18,'Secondary Details by Grade '!$C:$C,$C18,'Secondary Details by Grade '!$D:$D,M$1,'Secondary Details by Grade '!$G:$G,'Secondary Student Counts'!$F18))</f>
        <v>0</v>
      </c>
      <c r="N18" s="13">
        <f>IF($B18="","",SUMIFS('Secondary Details by Grade '!$I:$I,'Secondary Details by Grade '!$A:$A,$A18,'Secondary Details by Grade '!$E:$E,$D18,'Secondary Details by Grade '!$C:$C,$C18,'Secondary Details by Grade '!$D:$D,N$1,'Secondary Details by Grade '!$G:$G,'Secondary Student Counts'!$F18))</f>
        <v>0</v>
      </c>
      <c r="O18" s="13">
        <f t="shared" si="0"/>
        <v>24</v>
      </c>
      <c r="P18" s="13">
        <f t="shared" si="1"/>
        <v>0</v>
      </c>
      <c r="Q18" s="13" t="str">
        <f t="shared" si="2"/>
        <v>6-8</v>
      </c>
    </row>
    <row r="19" spans="1:17" ht="14" outlineLevel="4">
      <c r="A19" s="32">
        <v>112</v>
      </c>
      <c r="B19" s="33" t="s">
        <v>9</v>
      </c>
      <c r="C19" s="33" t="s">
        <v>16</v>
      </c>
      <c r="D19" s="32">
        <v>87</v>
      </c>
      <c r="E19" s="33" t="s">
        <v>28</v>
      </c>
      <c r="F19" s="32">
        <v>6</v>
      </c>
      <c r="G19" s="32">
        <v>24</v>
      </c>
      <c r="H19" s="13">
        <f>IF($B19="","",SUMIFS('Secondary Details by Grade '!$I:$I,'Secondary Details by Grade '!$A:$A,$A19,'Secondary Details by Grade '!$E:$E,$D19,'Secondary Details by Grade '!$C:$C,$C19,'Secondary Details by Grade '!$D:$D,H$1,'Secondary Details by Grade '!$G:$G,'Secondary Student Counts'!$F19))</f>
        <v>0</v>
      </c>
      <c r="I19" s="13">
        <f>IF($B19="","",SUMIFS('Secondary Details by Grade '!$I:$I,'Secondary Details by Grade '!$A:$A,$A19,'Secondary Details by Grade '!$E:$E,$D19,'Secondary Details by Grade '!$C:$C,$C19,'Secondary Details by Grade '!$D:$D,I$1,'Secondary Details by Grade '!$G:$G,'Secondary Student Counts'!$F19))</f>
        <v>0</v>
      </c>
      <c r="J19" s="13">
        <f>IF($B19="","",SUMIFS('Secondary Details by Grade '!$I:$I,'Secondary Details by Grade '!$A:$A,$A19,'Secondary Details by Grade '!$E:$E,$D19,'Secondary Details by Grade '!$C:$C,$C19,'Secondary Details by Grade '!$D:$D,J$1,'Secondary Details by Grade '!$G:$G,'Secondary Student Counts'!$F19))</f>
        <v>24</v>
      </c>
      <c r="K19" s="13">
        <f>IF($B19="","",SUMIFS('Secondary Details by Grade '!$I:$I,'Secondary Details by Grade '!$A:$A,$A19,'Secondary Details by Grade '!$E:$E,$D19,'Secondary Details by Grade '!$C:$C,$C19,'Secondary Details by Grade '!$D:$D,K$1,'Secondary Details by Grade '!$G:$G,'Secondary Student Counts'!$F19))</f>
        <v>0</v>
      </c>
      <c r="L19" s="13">
        <f>IF($B19="","",SUMIFS('Secondary Details by Grade '!$I:$I,'Secondary Details by Grade '!$A:$A,$A19,'Secondary Details by Grade '!$E:$E,$D19,'Secondary Details by Grade '!$C:$C,$C19,'Secondary Details by Grade '!$D:$D,L$1,'Secondary Details by Grade '!$G:$G,'Secondary Student Counts'!$F19))</f>
        <v>0</v>
      </c>
      <c r="M19" s="13">
        <f>IF($B19="","",SUMIFS('Secondary Details by Grade '!$I:$I,'Secondary Details by Grade '!$A:$A,$A19,'Secondary Details by Grade '!$E:$E,$D19,'Secondary Details by Grade '!$C:$C,$C19,'Secondary Details by Grade '!$D:$D,M$1,'Secondary Details by Grade '!$G:$G,'Secondary Student Counts'!$F19))</f>
        <v>0</v>
      </c>
      <c r="N19" s="13">
        <f>IF($B19="","",SUMIFS('Secondary Details by Grade '!$I:$I,'Secondary Details by Grade '!$A:$A,$A19,'Secondary Details by Grade '!$E:$E,$D19,'Secondary Details by Grade '!$C:$C,$C19,'Secondary Details by Grade '!$D:$D,N$1,'Secondary Details by Grade '!$G:$G,'Secondary Student Counts'!$F19))</f>
        <v>0</v>
      </c>
      <c r="O19" s="13">
        <f t="shared" si="0"/>
        <v>24</v>
      </c>
      <c r="P19" s="13">
        <f t="shared" si="1"/>
        <v>0</v>
      </c>
      <c r="Q19" s="13" t="str">
        <f t="shared" si="2"/>
        <v>6-8</v>
      </c>
    </row>
    <row r="20" spans="1:17" ht="14" outlineLevel="4">
      <c r="A20" s="32">
        <v>112</v>
      </c>
      <c r="B20" s="33" t="s">
        <v>9</v>
      </c>
      <c r="C20" s="33" t="s">
        <v>16</v>
      </c>
      <c r="D20" s="32">
        <v>109</v>
      </c>
      <c r="E20" s="33" t="s">
        <v>22</v>
      </c>
      <c r="F20" s="32">
        <v>3</v>
      </c>
      <c r="G20" s="32">
        <v>27</v>
      </c>
      <c r="H20" s="13">
        <f>IF($B20="","",SUMIFS('Secondary Details by Grade '!$I:$I,'Secondary Details by Grade '!$A:$A,$A20,'Secondary Details by Grade '!$E:$E,$D20,'Secondary Details by Grade '!$C:$C,$C20,'Secondary Details by Grade '!$D:$D,H$1,'Secondary Details by Grade '!$G:$G,'Secondary Student Counts'!$F20))</f>
        <v>0</v>
      </c>
      <c r="I20" s="13">
        <f>IF($B20="","",SUMIFS('Secondary Details by Grade '!$I:$I,'Secondary Details by Grade '!$A:$A,$A20,'Secondary Details by Grade '!$E:$E,$D20,'Secondary Details by Grade '!$C:$C,$C20,'Secondary Details by Grade '!$D:$D,I$1,'Secondary Details by Grade '!$G:$G,'Secondary Student Counts'!$F20))</f>
        <v>27</v>
      </c>
      <c r="J20" s="13">
        <f>IF($B20="","",SUMIFS('Secondary Details by Grade '!$I:$I,'Secondary Details by Grade '!$A:$A,$A20,'Secondary Details by Grade '!$E:$E,$D20,'Secondary Details by Grade '!$C:$C,$C20,'Secondary Details by Grade '!$D:$D,J$1,'Secondary Details by Grade '!$G:$G,'Secondary Student Counts'!$F20))</f>
        <v>0</v>
      </c>
      <c r="K20" s="13">
        <f>IF($B20="","",SUMIFS('Secondary Details by Grade '!$I:$I,'Secondary Details by Grade '!$A:$A,$A20,'Secondary Details by Grade '!$E:$E,$D20,'Secondary Details by Grade '!$C:$C,$C20,'Secondary Details by Grade '!$D:$D,K$1,'Secondary Details by Grade '!$G:$G,'Secondary Student Counts'!$F20))</f>
        <v>0</v>
      </c>
      <c r="L20" s="13">
        <f>IF($B20="","",SUMIFS('Secondary Details by Grade '!$I:$I,'Secondary Details by Grade '!$A:$A,$A20,'Secondary Details by Grade '!$E:$E,$D20,'Secondary Details by Grade '!$C:$C,$C20,'Secondary Details by Grade '!$D:$D,L$1,'Secondary Details by Grade '!$G:$G,'Secondary Student Counts'!$F20))</f>
        <v>0</v>
      </c>
      <c r="M20" s="13">
        <f>IF($B20="","",SUMIFS('Secondary Details by Grade '!$I:$I,'Secondary Details by Grade '!$A:$A,$A20,'Secondary Details by Grade '!$E:$E,$D20,'Secondary Details by Grade '!$C:$C,$C20,'Secondary Details by Grade '!$D:$D,M$1,'Secondary Details by Grade '!$G:$G,'Secondary Student Counts'!$F20))</f>
        <v>0</v>
      </c>
      <c r="N20" s="13">
        <f>IF($B20="","",SUMIFS('Secondary Details by Grade '!$I:$I,'Secondary Details by Grade '!$A:$A,$A20,'Secondary Details by Grade '!$E:$E,$D20,'Secondary Details by Grade '!$C:$C,$C20,'Secondary Details by Grade '!$D:$D,N$1,'Secondary Details by Grade '!$G:$G,'Secondary Student Counts'!$F20))</f>
        <v>0</v>
      </c>
      <c r="O20" s="13">
        <f t="shared" si="0"/>
        <v>27</v>
      </c>
      <c r="P20" s="13">
        <f t="shared" si="1"/>
        <v>0</v>
      </c>
      <c r="Q20" s="13" t="str">
        <f t="shared" si="2"/>
        <v>6-8</v>
      </c>
    </row>
    <row r="21" spans="1:17" ht="14" outlineLevel="4">
      <c r="A21" s="32">
        <v>112</v>
      </c>
      <c r="B21" s="33" t="s">
        <v>9</v>
      </c>
      <c r="C21" s="33" t="s">
        <v>16</v>
      </c>
      <c r="D21" s="32">
        <v>109</v>
      </c>
      <c r="E21" s="33" t="s">
        <v>22</v>
      </c>
      <c r="F21" s="32">
        <v>6</v>
      </c>
      <c r="G21" s="32">
        <v>26</v>
      </c>
      <c r="H21" s="13">
        <f>IF($B21="","",SUMIFS('Secondary Details by Grade '!$I:$I,'Secondary Details by Grade '!$A:$A,$A21,'Secondary Details by Grade '!$E:$E,$D21,'Secondary Details by Grade '!$C:$C,$C21,'Secondary Details by Grade '!$D:$D,H$1,'Secondary Details by Grade '!$G:$G,'Secondary Student Counts'!$F21))</f>
        <v>0</v>
      </c>
      <c r="I21" s="13">
        <f>IF($B21="","",SUMIFS('Secondary Details by Grade '!$I:$I,'Secondary Details by Grade '!$A:$A,$A21,'Secondary Details by Grade '!$E:$E,$D21,'Secondary Details by Grade '!$C:$C,$C21,'Secondary Details by Grade '!$D:$D,I$1,'Secondary Details by Grade '!$G:$G,'Secondary Student Counts'!$F21))</f>
        <v>26</v>
      </c>
      <c r="J21" s="13">
        <f>IF($B21="","",SUMIFS('Secondary Details by Grade '!$I:$I,'Secondary Details by Grade '!$A:$A,$A21,'Secondary Details by Grade '!$E:$E,$D21,'Secondary Details by Grade '!$C:$C,$C21,'Secondary Details by Grade '!$D:$D,J$1,'Secondary Details by Grade '!$G:$G,'Secondary Student Counts'!$F21))</f>
        <v>0</v>
      </c>
      <c r="K21" s="13">
        <f>IF($B21="","",SUMIFS('Secondary Details by Grade '!$I:$I,'Secondary Details by Grade '!$A:$A,$A21,'Secondary Details by Grade '!$E:$E,$D21,'Secondary Details by Grade '!$C:$C,$C21,'Secondary Details by Grade '!$D:$D,K$1,'Secondary Details by Grade '!$G:$G,'Secondary Student Counts'!$F21))</f>
        <v>0</v>
      </c>
      <c r="L21" s="13">
        <f>IF($B21="","",SUMIFS('Secondary Details by Grade '!$I:$I,'Secondary Details by Grade '!$A:$A,$A21,'Secondary Details by Grade '!$E:$E,$D21,'Secondary Details by Grade '!$C:$C,$C21,'Secondary Details by Grade '!$D:$D,L$1,'Secondary Details by Grade '!$G:$G,'Secondary Student Counts'!$F21))</f>
        <v>0</v>
      </c>
      <c r="M21" s="13">
        <f>IF($B21="","",SUMIFS('Secondary Details by Grade '!$I:$I,'Secondary Details by Grade '!$A:$A,$A21,'Secondary Details by Grade '!$E:$E,$D21,'Secondary Details by Grade '!$C:$C,$C21,'Secondary Details by Grade '!$D:$D,M$1,'Secondary Details by Grade '!$G:$G,'Secondary Student Counts'!$F21))</f>
        <v>0</v>
      </c>
      <c r="N21" s="13">
        <f>IF($B21="","",SUMIFS('Secondary Details by Grade '!$I:$I,'Secondary Details by Grade '!$A:$A,$A21,'Secondary Details by Grade '!$E:$E,$D21,'Secondary Details by Grade '!$C:$C,$C21,'Secondary Details by Grade '!$D:$D,N$1,'Secondary Details by Grade '!$G:$G,'Secondary Student Counts'!$F21))</f>
        <v>0</v>
      </c>
      <c r="O21" s="13">
        <f t="shared" si="0"/>
        <v>26</v>
      </c>
      <c r="P21" s="13">
        <f t="shared" si="1"/>
        <v>0</v>
      </c>
      <c r="Q21" s="13" t="str">
        <f t="shared" si="2"/>
        <v>6-8</v>
      </c>
    </row>
    <row r="22" spans="1:17" ht="14" outlineLevel="3">
      <c r="A22" s="32"/>
      <c r="B22" s="33"/>
      <c r="C22" s="34" t="s">
        <v>1781</v>
      </c>
      <c r="D22" s="32"/>
      <c r="E22" s="33"/>
      <c r="F22" s="32"/>
      <c r="G22" s="32">
        <f>SUBTOTAL(1,G16:G21)</f>
        <v>26.333333333333332</v>
      </c>
      <c r="H22" s="13" t="str">
        <f>IF($B22="","",SUMIFS('Secondary Details by Grade '!$I:$I,'Secondary Details by Grade '!$A:$A,$A22,'Secondary Details by Grade '!$E:$E,$D22,'Secondary Details by Grade '!$C:$C,$C22,'Secondary Details by Grade '!$D:$D,H$1,'Secondary Details by Grade '!$G:$G,'Secondary Student Counts'!$F22))</f>
        <v/>
      </c>
      <c r="I22" s="13" t="str">
        <f>IF($B22="","",SUMIFS('Secondary Details by Grade '!$I:$I,'Secondary Details by Grade '!$A:$A,$A22,'Secondary Details by Grade '!$E:$E,$D22,'Secondary Details by Grade '!$C:$C,$C22,'Secondary Details by Grade '!$D:$D,I$1,'Secondary Details by Grade '!$G:$G,'Secondary Student Counts'!$F22))</f>
        <v/>
      </c>
      <c r="J22" s="13" t="str">
        <f>IF($B22="","",SUMIFS('Secondary Details by Grade '!$I:$I,'Secondary Details by Grade '!$A:$A,$A22,'Secondary Details by Grade '!$E:$E,$D22,'Secondary Details by Grade '!$C:$C,$C22,'Secondary Details by Grade '!$D:$D,J$1,'Secondary Details by Grade '!$G:$G,'Secondary Student Counts'!$F22))</f>
        <v/>
      </c>
      <c r="K22" s="13" t="str">
        <f>IF($B22="","",SUMIFS('Secondary Details by Grade '!$I:$I,'Secondary Details by Grade '!$A:$A,$A22,'Secondary Details by Grade '!$E:$E,$D22,'Secondary Details by Grade '!$C:$C,$C22,'Secondary Details by Grade '!$D:$D,K$1,'Secondary Details by Grade '!$G:$G,'Secondary Student Counts'!$F22))</f>
        <v/>
      </c>
      <c r="L22" s="13" t="str">
        <f>IF($B22="","",SUMIFS('Secondary Details by Grade '!$I:$I,'Secondary Details by Grade '!$A:$A,$A22,'Secondary Details by Grade '!$E:$E,$D22,'Secondary Details by Grade '!$C:$C,$C22,'Secondary Details by Grade '!$D:$D,L$1,'Secondary Details by Grade '!$G:$G,'Secondary Student Counts'!$F22))</f>
        <v/>
      </c>
      <c r="M22" s="13" t="str">
        <f>IF($B22="","",SUMIFS('Secondary Details by Grade '!$I:$I,'Secondary Details by Grade '!$A:$A,$A22,'Secondary Details by Grade '!$E:$E,$D22,'Secondary Details by Grade '!$C:$C,$C22,'Secondary Details by Grade '!$D:$D,M$1,'Secondary Details by Grade '!$G:$G,'Secondary Student Counts'!$F22))</f>
        <v/>
      </c>
      <c r="N22" s="13" t="str">
        <f>IF($B22="","",SUMIFS('Secondary Details by Grade '!$I:$I,'Secondary Details by Grade '!$A:$A,$A22,'Secondary Details by Grade '!$E:$E,$D22,'Secondary Details by Grade '!$C:$C,$C22,'Secondary Details by Grade '!$D:$D,N$1,'Secondary Details by Grade '!$G:$G,'Secondary Student Counts'!$F22))</f>
        <v/>
      </c>
      <c r="O22" s="13" t="str">
        <f t="shared" si="0"/>
        <v/>
      </c>
      <c r="P22" s="13" t="str">
        <f t="shared" si="1"/>
        <v/>
      </c>
      <c r="Q22" s="13" t="str">
        <f t="shared" si="2"/>
        <v/>
      </c>
    </row>
    <row r="23" spans="1:17" ht="14" outlineLevel="4">
      <c r="A23" s="32">
        <v>112</v>
      </c>
      <c r="B23" s="33" t="s">
        <v>9</v>
      </c>
      <c r="C23" s="33" t="s">
        <v>18</v>
      </c>
      <c r="D23" s="32">
        <v>110</v>
      </c>
      <c r="E23" s="33" t="s">
        <v>20</v>
      </c>
      <c r="F23" s="32">
        <v>3</v>
      </c>
      <c r="G23" s="32">
        <v>26</v>
      </c>
      <c r="H23" s="13">
        <f>IF($B23="","",SUMIFS('Secondary Details by Grade '!$I:$I,'Secondary Details by Grade '!$A:$A,$A23,'Secondary Details by Grade '!$E:$E,$D23,'Secondary Details by Grade '!$C:$C,$C23,'Secondary Details by Grade '!$D:$D,H$1,'Secondary Details by Grade '!$G:$G,'Secondary Student Counts'!$F23))</f>
        <v>0</v>
      </c>
      <c r="I23" s="13">
        <f>IF($B23="","",SUMIFS('Secondary Details by Grade '!$I:$I,'Secondary Details by Grade '!$A:$A,$A23,'Secondary Details by Grade '!$E:$E,$D23,'Secondary Details by Grade '!$C:$C,$C23,'Secondary Details by Grade '!$D:$D,I$1,'Secondary Details by Grade '!$G:$G,'Secondary Student Counts'!$F23))</f>
        <v>26</v>
      </c>
      <c r="J23" s="13">
        <f>IF($B23="","",SUMIFS('Secondary Details by Grade '!$I:$I,'Secondary Details by Grade '!$A:$A,$A23,'Secondary Details by Grade '!$E:$E,$D23,'Secondary Details by Grade '!$C:$C,$C23,'Secondary Details by Grade '!$D:$D,J$1,'Secondary Details by Grade '!$G:$G,'Secondary Student Counts'!$F23))</f>
        <v>0</v>
      </c>
      <c r="K23" s="13">
        <f>IF($B23="","",SUMIFS('Secondary Details by Grade '!$I:$I,'Secondary Details by Grade '!$A:$A,$A23,'Secondary Details by Grade '!$E:$E,$D23,'Secondary Details by Grade '!$C:$C,$C23,'Secondary Details by Grade '!$D:$D,K$1,'Secondary Details by Grade '!$G:$G,'Secondary Student Counts'!$F23))</f>
        <v>0</v>
      </c>
      <c r="L23" s="13">
        <f>IF($B23="","",SUMIFS('Secondary Details by Grade '!$I:$I,'Secondary Details by Grade '!$A:$A,$A23,'Secondary Details by Grade '!$E:$E,$D23,'Secondary Details by Grade '!$C:$C,$C23,'Secondary Details by Grade '!$D:$D,L$1,'Secondary Details by Grade '!$G:$G,'Secondary Student Counts'!$F23))</f>
        <v>0</v>
      </c>
      <c r="M23" s="13">
        <f>IF($B23="","",SUMIFS('Secondary Details by Grade '!$I:$I,'Secondary Details by Grade '!$A:$A,$A23,'Secondary Details by Grade '!$E:$E,$D23,'Secondary Details by Grade '!$C:$C,$C23,'Secondary Details by Grade '!$D:$D,M$1,'Secondary Details by Grade '!$G:$G,'Secondary Student Counts'!$F23))</f>
        <v>0</v>
      </c>
      <c r="N23" s="13">
        <f>IF($B23="","",SUMIFS('Secondary Details by Grade '!$I:$I,'Secondary Details by Grade '!$A:$A,$A23,'Secondary Details by Grade '!$E:$E,$D23,'Secondary Details by Grade '!$C:$C,$C23,'Secondary Details by Grade '!$D:$D,N$1,'Secondary Details by Grade '!$G:$G,'Secondary Student Counts'!$F23))</f>
        <v>0</v>
      </c>
      <c r="O23" s="13">
        <f t="shared" si="0"/>
        <v>26</v>
      </c>
      <c r="P23" s="13">
        <f t="shared" si="1"/>
        <v>0</v>
      </c>
      <c r="Q23" s="13" t="str">
        <f t="shared" si="2"/>
        <v>6-8</v>
      </c>
    </row>
    <row r="24" spans="1:17" ht="14" outlineLevel="4">
      <c r="A24" s="32">
        <v>112</v>
      </c>
      <c r="B24" s="33" t="s">
        <v>9</v>
      </c>
      <c r="C24" s="33" t="s">
        <v>18</v>
      </c>
      <c r="D24" s="32">
        <v>110</v>
      </c>
      <c r="E24" s="33" t="s">
        <v>20</v>
      </c>
      <c r="F24" s="32">
        <v>6</v>
      </c>
      <c r="G24" s="32">
        <v>27</v>
      </c>
      <c r="H24" s="13">
        <f>IF($B24="","",SUMIFS('Secondary Details by Grade '!$I:$I,'Secondary Details by Grade '!$A:$A,$A24,'Secondary Details by Grade '!$E:$E,$D24,'Secondary Details by Grade '!$C:$C,$C24,'Secondary Details by Grade '!$D:$D,H$1,'Secondary Details by Grade '!$G:$G,'Secondary Student Counts'!$F24))</f>
        <v>0</v>
      </c>
      <c r="I24" s="13">
        <f>IF($B24="","",SUMIFS('Secondary Details by Grade '!$I:$I,'Secondary Details by Grade '!$A:$A,$A24,'Secondary Details by Grade '!$E:$E,$D24,'Secondary Details by Grade '!$C:$C,$C24,'Secondary Details by Grade '!$D:$D,I$1,'Secondary Details by Grade '!$G:$G,'Secondary Student Counts'!$F24))</f>
        <v>27</v>
      </c>
      <c r="J24" s="13">
        <f>IF($B24="","",SUMIFS('Secondary Details by Grade '!$I:$I,'Secondary Details by Grade '!$A:$A,$A24,'Secondary Details by Grade '!$E:$E,$D24,'Secondary Details by Grade '!$C:$C,$C24,'Secondary Details by Grade '!$D:$D,J$1,'Secondary Details by Grade '!$G:$G,'Secondary Student Counts'!$F24))</f>
        <v>0</v>
      </c>
      <c r="K24" s="13">
        <f>IF($B24="","",SUMIFS('Secondary Details by Grade '!$I:$I,'Secondary Details by Grade '!$A:$A,$A24,'Secondary Details by Grade '!$E:$E,$D24,'Secondary Details by Grade '!$C:$C,$C24,'Secondary Details by Grade '!$D:$D,K$1,'Secondary Details by Grade '!$G:$G,'Secondary Student Counts'!$F24))</f>
        <v>0</v>
      </c>
      <c r="L24" s="13">
        <f>IF($B24="","",SUMIFS('Secondary Details by Grade '!$I:$I,'Secondary Details by Grade '!$A:$A,$A24,'Secondary Details by Grade '!$E:$E,$D24,'Secondary Details by Grade '!$C:$C,$C24,'Secondary Details by Grade '!$D:$D,L$1,'Secondary Details by Grade '!$G:$G,'Secondary Student Counts'!$F24))</f>
        <v>0</v>
      </c>
      <c r="M24" s="13">
        <f>IF($B24="","",SUMIFS('Secondary Details by Grade '!$I:$I,'Secondary Details by Grade '!$A:$A,$A24,'Secondary Details by Grade '!$E:$E,$D24,'Secondary Details by Grade '!$C:$C,$C24,'Secondary Details by Grade '!$D:$D,M$1,'Secondary Details by Grade '!$G:$G,'Secondary Student Counts'!$F24))</f>
        <v>0</v>
      </c>
      <c r="N24" s="13">
        <f>IF($B24="","",SUMIFS('Secondary Details by Grade '!$I:$I,'Secondary Details by Grade '!$A:$A,$A24,'Secondary Details by Grade '!$E:$E,$D24,'Secondary Details by Grade '!$C:$C,$C24,'Secondary Details by Grade '!$D:$D,N$1,'Secondary Details by Grade '!$G:$G,'Secondary Student Counts'!$F24))</f>
        <v>0</v>
      </c>
      <c r="O24" s="13">
        <f t="shared" si="0"/>
        <v>27</v>
      </c>
      <c r="P24" s="13">
        <f t="shared" si="1"/>
        <v>0</v>
      </c>
      <c r="Q24" s="13" t="str">
        <f t="shared" si="2"/>
        <v>6-8</v>
      </c>
    </row>
    <row r="25" spans="1:17" ht="14" outlineLevel="4">
      <c r="A25" s="32">
        <v>112</v>
      </c>
      <c r="B25" s="33" t="s">
        <v>9</v>
      </c>
      <c r="C25" s="33" t="s">
        <v>18</v>
      </c>
      <c r="D25" s="32">
        <v>111</v>
      </c>
      <c r="E25" s="33" t="s">
        <v>26</v>
      </c>
      <c r="F25" s="32">
        <v>3</v>
      </c>
      <c r="G25" s="32">
        <v>24</v>
      </c>
      <c r="H25" s="13">
        <f>IF($B25="","",SUMIFS('Secondary Details by Grade '!$I:$I,'Secondary Details by Grade '!$A:$A,$A25,'Secondary Details by Grade '!$E:$E,$D25,'Secondary Details by Grade '!$C:$C,$C25,'Secondary Details by Grade '!$D:$D,H$1,'Secondary Details by Grade '!$G:$G,'Secondary Student Counts'!$F25))</f>
        <v>0</v>
      </c>
      <c r="I25" s="13">
        <f>IF($B25="","",SUMIFS('Secondary Details by Grade '!$I:$I,'Secondary Details by Grade '!$A:$A,$A25,'Secondary Details by Grade '!$E:$E,$D25,'Secondary Details by Grade '!$C:$C,$C25,'Secondary Details by Grade '!$D:$D,I$1,'Secondary Details by Grade '!$G:$G,'Secondary Student Counts'!$F25))</f>
        <v>0</v>
      </c>
      <c r="J25" s="13">
        <f>IF($B25="","",SUMIFS('Secondary Details by Grade '!$I:$I,'Secondary Details by Grade '!$A:$A,$A25,'Secondary Details by Grade '!$E:$E,$D25,'Secondary Details by Grade '!$C:$C,$C25,'Secondary Details by Grade '!$D:$D,J$1,'Secondary Details by Grade '!$G:$G,'Secondary Student Counts'!$F25))</f>
        <v>24</v>
      </c>
      <c r="K25" s="13">
        <f>IF($B25="","",SUMIFS('Secondary Details by Grade '!$I:$I,'Secondary Details by Grade '!$A:$A,$A25,'Secondary Details by Grade '!$E:$E,$D25,'Secondary Details by Grade '!$C:$C,$C25,'Secondary Details by Grade '!$D:$D,K$1,'Secondary Details by Grade '!$G:$G,'Secondary Student Counts'!$F25))</f>
        <v>0</v>
      </c>
      <c r="L25" s="13">
        <f>IF($B25="","",SUMIFS('Secondary Details by Grade '!$I:$I,'Secondary Details by Grade '!$A:$A,$A25,'Secondary Details by Grade '!$E:$E,$D25,'Secondary Details by Grade '!$C:$C,$C25,'Secondary Details by Grade '!$D:$D,L$1,'Secondary Details by Grade '!$G:$G,'Secondary Student Counts'!$F25))</f>
        <v>0</v>
      </c>
      <c r="M25" s="13">
        <f>IF($B25="","",SUMIFS('Secondary Details by Grade '!$I:$I,'Secondary Details by Grade '!$A:$A,$A25,'Secondary Details by Grade '!$E:$E,$D25,'Secondary Details by Grade '!$C:$C,$C25,'Secondary Details by Grade '!$D:$D,M$1,'Secondary Details by Grade '!$G:$G,'Secondary Student Counts'!$F25))</f>
        <v>0</v>
      </c>
      <c r="N25" s="13">
        <f>IF($B25="","",SUMIFS('Secondary Details by Grade '!$I:$I,'Secondary Details by Grade '!$A:$A,$A25,'Secondary Details by Grade '!$E:$E,$D25,'Secondary Details by Grade '!$C:$C,$C25,'Secondary Details by Grade '!$D:$D,N$1,'Secondary Details by Grade '!$G:$G,'Secondary Student Counts'!$F25))</f>
        <v>0</v>
      </c>
      <c r="O25" s="13">
        <f t="shared" si="0"/>
        <v>24</v>
      </c>
      <c r="P25" s="13">
        <f t="shared" si="1"/>
        <v>0</v>
      </c>
      <c r="Q25" s="13" t="str">
        <f t="shared" si="2"/>
        <v>6-8</v>
      </c>
    </row>
    <row r="26" spans="1:17" ht="14" outlineLevel="4">
      <c r="A26" s="32">
        <v>112</v>
      </c>
      <c r="B26" s="33" t="s">
        <v>9</v>
      </c>
      <c r="C26" s="33" t="s">
        <v>18</v>
      </c>
      <c r="D26" s="32">
        <v>111</v>
      </c>
      <c r="E26" s="33" t="s">
        <v>26</v>
      </c>
      <c r="F26" s="32">
        <v>6</v>
      </c>
      <c r="G26" s="32">
        <v>24</v>
      </c>
      <c r="H26" s="13">
        <f>IF($B26="","",SUMIFS('Secondary Details by Grade '!$I:$I,'Secondary Details by Grade '!$A:$A,$A26,'Secondary Details by Grade '!$E:$E,$D26,'Secondary Details by Grade '!$C:$C,$C26,'Secondary Details by Grade '!$D:$D,H$1,'Secondary Details by Grade '!$G:$G,'Secondary Student Counts'!$F26))</f>
        <v>0</v>
      </c>
      <c r="I26" s="13">
        <f>IF($B26="","",SUMIFS('Secondary Details by Grade '!$I:$I,'Secondary Details by Grade '!$A:$A,$A26,'Secondary Details by Grade '!$E:$E,$D26,'Secondary Details by Grade '!$C:$C,$C26,'Secondary Details by Grade '!$D:$D,I$1,'Secondary Details by Grade '!$G:$G,'Secondary Student Counts'!$F26))</f>
        <v>0</v>
      </c>
      <c r="J26" s="13">
        <f>IF($B26="","",SUMIFS('Secondary Details by Grade '!$I:$I,'Secondary Details by Grade '!$A:$A,$A26,'Secondary Details by Grade '!$E:$E,$D26,'Secondary Details by Grade '!$C:$C,$C26,'Secondary Details by Grade '!$D:$D,J$1,'Secondary Details by Grade '!$G:$G,'Secondary Student Counts'!$F26))</f>
        <v>24</v>
      </c>
      <c r="K26" s="13">
        <f>IF($B26="","",SUMIFS('Secondary Details by Grade '!$I:$I,'Secondary Details by Grade '!$A:$A,$A26,'Secondary Details by Grade '!$E:$E,$D26,'Secondary Details by Grade '!$C:$C,$C26,'Secondary Details by Grade '!$D:$D,K$1,'Secondary Details by Grade '!$G:$G,'Secondary Student Counts'!$F26))</f>
        <v>0</v>
      </c>
      <c r="L26" s="13">
        <f>IF($B26="","",SUMIFS('Secondary Details by Grade '!$I:$I,'Secondary Details by Grade '!$A:$A,$A26,'Secondary Details by Grade '!$E:$E,$D26,'Secondary Details by Grade '!$C:$C,$C26,'Secondary Details by Grade '!$D:$D,L$1,'Secondary Details by Grade '!$G:$G,'Secondary Student Counts'!$F26))</f>
        <v>0</v>
      </c>
      <c r="M26" s="13">
        <f>IF($B26="","",SUMIFS('Secondary Details by Grade '!$I:$I,'Secondary Details by Grade '!$A:$A,$A26,'Secondary Details by Grade '!$E:$E,$D26,'Secondary Details by Grade '!$C:$C,$C26,'Secondary Details by Grade '!$D:$D,M$1,'Secondary Details by Grade '!$G:$G,'Secondary Student Counts'!$F26))</f>
        <v>0</v>
      </c>
      <c r="N26" s="13">
        <f>IF($B26="","",SUMIFS('Secondary Details by Grade '!$I:$I,'Secondary Details by Grade '!$A:$A,$A26,'Secondary Details by Grade '!$E:$E,$D26,'Secondary Details by Grade '!$C:$C,$C26,'Secondary Details by Grade '!$D:$D,N$1,'Secondary Details by Grade '!$G:$G,'Secondary Student Counts'!$F26))</f>
        <v>0</v>
      </c>
      <c r="O26" s="13">
        <f t="shared" si="0"/>
        <v>24</v>
      </c>
      <c r="P26" s="13">
        <f t="shared" si="1"/>
        <v>0</v>
      </c>
      <c r="Q26" s="13" t="str">
        <f t="shared" si="2"/>
        <v>6-8</v>
      </c>
    </row>
    <row r="27" spans="1:17" ht="14" outlineLevel="4">
      <c r="A27" s="32">
        <v>112</v>
      </c>
      <c r="B27" s="33" t="s">
        <v>9</v>
      </c>
      <c r="C27" s="33" t="s">
        <v>18</v>
      </c>
      <c r="D27" s="32">
        <v>43</v>
      </c>
      <c r="E27" s="33" t="s">
        <v>11</v>
      </c>
      <c r="F27" s="32">
        <v>3</v>
      </c>
      <c r="G27" s="32">
        <v>29</v>
      </c>
      <c r="H27" s="13">
        <f>IF($B27="","",SUMIFS('Secondary Details by Grade '!$I:$I,'Secondary Details by Grade '!$A:$A,$A27,'Secondary Details by Grade '!$E:$E,$D27,'Secondary Details by Grade '!$C:$C,$C27,'Secondary Details by Grade '!$D:$D,H$1,'Secondary Details by Grade '!$G:$G,'Secondary Student Counts'!$F27))</f>
        <v>29</v>
      </c>
      <c r="I27" s="13">
        <f>IF($B27="","",SUMIFS('Secondary Details by Grade '!$I:$I,'Secondary Details by Grade '!$A:$A,$A27,'Secondary Details by Grade '!$E:$E,$D27,'Secondary Details by Grade '!$C:$C,$C27,'Secondary Details by Grade '!$D:$D,I$1,'Secondary Details by Grade '!$G:$G,'Secondary Student Counts'!$F27))</f>
        <v>0</v>
      </c>
      <c r="J27" s="13">
        <f>IF($B27="","",SUMIFS('Secondary Details by Grade '!$I:$I,'Secondary Details by Grade '!$A:$A,$A27,'Secondary Details by Grade '!$E:$E,$D27,'Secondary Details by Grade '!$C:$C,$C27,'Secondary Details by Grade '!$D:$D,J$1,'Secondary Details by Grade '!$G:$G,'Secondary Student Counts'!$F27))</f>
        <v>0</v>
      </c>
      <c r="K27" s="13">
        <f>IF($B27="","",SUMIFS('Secondary Details by Grade '!$I:$I,'Secondary Details by Grade '!$A:$A,$A27,'Secondary Details by Grade '!$E:$E,$D27,'Secondary Details by Grade '!$C:$C,$C27,'Secondary Details by Grade '!$D:$D,K$1,'Secondary Details by Grade '!$G:$G,'Secondary Student Counts'!$F27))</f>
        <v>0</v>
      </c>
      <c r="L27" s="13">
        <f>IF($B27="","",SUMIFS('Secondary Details by Grade '!$I:$I,'Secondary Details by Grade '!$A:$A,$A27,'Secondary Details by Grade '!$E:$E,$D27,'Secondary Details by Grade '!$C:$C,$C27,'Secondary Details by Grade '!$D:$D,L$1,'Secondary Details by Grade '!$G:$G,'Secondary Student Counts'!$F27))</f>
        <v>0</v>
      </c>
      <c r="M27" s="13">
        <f>IF($B27="","",SUMIFS('Secondary Details by Grade '!$I:$I,'Secondary Details by Grade '!$A:$A,$A27,'Secondary Details by Grade '!$E:$E,$D27,'Secondary Details by Grade '!$C:$C,$C27,'Secondary Details by Grade '!$D:$D,M$1,'Secondary Details by Grade '!$G:$G,'Secondary Student Counts'!$F27))</f>
        <v>0</v>
      </c>
      <c r="N27" s="13">
        <f>IF($B27="","",SUMIFS('Secondary Details by Grade '!$I:$I,'Secondary Details by Grade '!$A:$A,$A27,'Secondary Details by Grade '!$E:$E,$D27,'Secondary Details by Grade '!$C:$C,$C27,'Secondary Details by Grade '!$D:$D,N$1,'Secondary Details by Grade '!$G:$G,'Secondary Student Counts'!$F27))</f>
        <v>0</v>
      </c>
      <c r="O27" s="13">
        <f t="shared" si="0"/>
        <v>29</v>
      </c>
      <c r="P27" s="13">
        <f t="shared" si="1"/>
        <v>0</v>
      </c>
      <c r="Q27" s="13" t="str">
        <f t="shared" si="2"/>
        <v>6-8</v>
      </c>
    </row>
    <row r="28" spans="1:17" ht="14" outlineLevel="4">
      <c r="A28" s="32">
        <v>112</v>
      </c>
      <c r="B28" s="33" t="s">
        <v>9</v>
      </c>
      <c r="C28" s="33" t="s">
        <v>18</v>
      </c>
      <c r="D28" s="32">
        <v>43</v>
      </c>
      <c r="E28" s="33" t="s">
        <v>11</v>
      </c>
      <c r="F28" s="32">
        <v>5</v>
      </c>
      <c r="G28" s="32">
        <v>28</v>
      </c>
      <c r="H28" s="13">
        <f>IF($B28="","",SUMIFS('Secondary Details by Grade '!$I:$I,'Secondary Details by Grade '!$A:$A,$A28,'Secondary Details by Grade '!$E:$E,$D28,'Secondary Details by Grade '!$C:$C,$C28,'Secondary Details by Grade '!$D:$D,H$1,'Secondary Details by Grade '!$G:$G,'Secondary Student Counts'!$F28))</f>
        <v>28</v>
      </c>
      <c r="I28" s="13">
        <f>IF($B28="","",SUMIFS('Secondary Details by Grade '!$I:$I,'Secondary Details by Grade '!$A:$A,$A28,'Secondary Details by Grade '!$E:$E,$D28,'Secondary Details by Grade '!$C:$C,$C28,'Secondary Details by Grade '!$D:$D,I$1,'Secondary Details by Grade '!$G:$G,'Secondary Student Counts'!$F28))</f>
        <v>0</v>
      </c>
      <c r="J28" s="13">
        <f>IF($B28="","",SUMIFS('Secondary Details by Grade '!$I:$I,'Secondary Details by Grade '!$A:$A,$A28,'Secondary Details by Grade '!$E:$E,$D28,'Secondary Details by Grade '!$C:$C,$C28,'Secondary Details by Grade '!$D:$D,J$1,'Secondary Details by Grade '!$G:$G,'Secondary Student Counts'!$F28))</f>
        <v>0</v>
      </c>
      <c r="K28" s="13">
        <f>IF($B28="","",SUMIFS('Secondary Details by Grade '!$I:$I,'Secondary Details by Grade '!$A:$A,$A28,'Secondary Details by Grade '!$E:$E,$D28,'Secondary Details by Grade '!$C:$C,$C28,'Secondary Details by Grade '!$D:$D,K$1,'Secondary Details by Grade '!$G:$G,'Secondary Student Counts'!$F28))</f>
        <v>0</v>
      </c>
      <c r="L28" s="13">
        <f>IF($B28="","",SUMIFS('Secondary Details by Grade '!$I:$I,'Secondary Details by Grade '!$A:$A,$A28,'Secondary Details by Grade '!$E:$E,$D28,'Secondary Details by Grade '!$C:$C,$C28,'Secondary Details by Grade '!$D:$D,L$1,'Secondary Details by Grade '!$G:$G,'Secondary Student Counts'!$F28))</f>
        <v>0</v>
      </c>
      <c r="M28" s="13">
        <f>IF($B28="","",SUMIFS('Secondary Details by Grade '!$I:$I,'Secondary Details by Grade '!$A:$A,$A28,'Secondary Details by Grade '!$E:$E,$D28,'Secondary Details by Grade '!$C:$C,$C28,'Secondary Details by Grade '!$D:$D,M$1,'Secondary Details by Grade '!$G:$G,'Secondary Student Counts'!$F28))</f>
        <v>0</v>
      </c>
      <c r="N28" s="13">
        <f>IF($B28="","",SUMIFS('Secondary Details by Grade '!$I:$I,'Secondary Details by Grade '!$A:$A,$A28,'Secondary Details by Grade '!$E:$E,$D28,'Secondary Details by Grade '!$C:$C,$C28,'Secondary Details by Grade '!$D:$D,N$1,'Secondary Details by Grade '!$G:$G,'Secondary Student Counts'!$F28))</f>
        <v>0</v>
      </c>
      <c r="O28" s="13">
        <f t="shared" si="0"/>
        <v>28</v>
      </c>
      <c r="P28" s="13">
        <f t="shared" si="1"/>
        <v>0</v>
      </c>
      <c r="Q28" s="13" t="str">
        <f t="shared" si="2"/>
        <v>6-8</v>
      </c>
    </row>
    <row r="29" spans="1:17" ht="28" outlineLevel="3">
      <c r="A29" s="32"/>
      <c r="B29" s="33"/>
      <c r="C29" s="34" t="s">
        <v>1782</v>
      </c>
      <c r="D29" s="32"/>
      <c r="E29" s="33"/>
      <c r="F29" s="32"/>
      <c r="G29" s="32">
        <f>SUBTOTAL(1,G23:G28)</f>
        <v>26.333333333333332</v>
      </c>
      <c r="H29" s="13" t="str">
        <f>IF($B29="","",SUMIFS('Secondary Details by Grade '!$I:$I,'Secondary Details by Grade '!$A:$A,$A29,'Secondary Details by Grade '!$E:$E,$D29,'Secondary Details by Grade '!$C:$C,$C29,'Secondary Details by Grade '!$D:$D,H$1,'Secondary Details by Grade '!$G:$G,'Secondary Student Counts'!$F29))</f>
        <v/>
      </c>
      <c r="I29" s="13" t="str">
        <f>IF($B29="","",SUMIFS('Secondary Details by Grade '!$I:$I,'Secondary Details by Grade '!$A:$A,$A29,'Secondary Details by Grade '!$E:$E,$D29,'Secondary Details by Grade '!$C:$C,$C29,'Secondary Details by Grade '!$D:$D,I$1,'Secondary Details by Grade '!$G:$G,'Secondary Student Counts'!$F29))</f>
        <v/>
      </c>
      <c r="J29" s="13" t="str">
        <f>IF($B29="","",SUMIFS('Secondary Details by Grade '!$I:$I,'Secondary Details by Grade '!$A:$A,$A29,'Secondary Details by Grade '!$E:$E,$D29,'Secondary Details by Grade '!$C:$C,$C29,'Secondary Details by Grade '!$D:$D,J$1,'Secondary Details by Grade '!$G:$G,'Secondary Student Counts'!$F29))</f>
        <v/>
      </c>
      <c r="K29" s="13" t="str">
        <f>IF($B29="","",SUMIFS('Secondary Details by Grade '!$I:$I,'Secondary Details by Grade '!$A:$A,$A29,'Secondary Details by Grade '!$E:$E,$D29,'Secondary Details by Grade '!$C:$C,$C29,'Secondary Details by Grade '!$D:$D,K$1,'Secondary Details by Grade '!$G:$G,'Secondary Student Counts'!$F29))</f>
        <v/>
      </c>
      <c r="L29" s="13" t="str">
        <f>IF($B29="","",SUMIFS('Secondary Details by Grade '!$I:$I,'Secondary Details by Grade '!$A:$A,$A29,'Secondary Details by Grade '!$E:$E,$D29,'Secondary Details by Grade '!$C:$C,$C29,'Secondary Details by Grade '!$D:$D,L$1,'Secondary Details by Grade '!$G:$G,'Secondary Student Counts'!$F29))</f>
        <v/>
      </c>
      <c r="M29" s="13" t="str">
        <f>IF($B29="","",SUMIFS('Secondary Details by Grade '!$I:$I,'Secondary Details by Grade '!$A:$A,$A29,'Secondary Details by Grade '!$E:$E,$D29,'Secondary Details by Grade '!$C:$C,$C29,'Secondary Details by Grade '!$D:$D,M$1,'Secondary Details by Grade '!$G:$G,'Secondary Student Counts'!$F29))</f>
        <v/>
      </c>
      <c r="N29" s="13" t="str">
        <f>IF($B29="","",SUMIFS('Secondary Details by Grade '!$I:$I,'Secondary Details by Grade '!$A:$A,$A29,'Secondary Details by Grade '!$E:$E,$D29,'Secondary Details by Grade '!$C:$C,$C29,'Secondary Details by Grade '!$D:$D,N$1,'Secondary Details by Grade '!$G:$G,'Secondary Student Counts'!$F29))</f>
        <v/>
      </c>
      <c r="O29" s="13" t="str">
        <f t="shared" si="0"/>
        <v/>
      </c>
      <c r="P29" s="13" t="str">
        <f t="shared" si="1"/>
        <v/>
      </c>
      <c r="Q29" s="13" t="str">
        <f t="shared" si="2"/>
        <v/>
      </c>
    </row>
    <row r="30" spans="1:17" ht="28" outlineLevel="2">
      <c r="A30" s="35" t="s">
        <v>1096</v>
      </c>
      <c r="B30" s="33"/>
      <c r="C30" s="33"/>
      <c r="D30" s="32"/>
      <c r="E30" s="33"/>
      <c r="F30" s="32"/>
      <c r="G30" s="32">
        <f>SUBTOTAL(1,G2:G28)</f>
        <v>26.333333333333332</v>
      </c>
      <c r="H30" s="13" t="str">
        <f>IF($B30="","",SUMIFS('Secondary Details by Grade '!$I:$I,'Secondary Details by Grade '!$A:$A,$A30,'Secondary Details by Grade '!$E:$E,$D30,'Secondary Details by Grade '!$C:$C,$C30,'Secondary Details by Grade '!$D:$D,H$1,'Secondary Details by Grade '!$G:$G,'Secondary Student Counts'!$F30))</f>
        <v/>
      </c>
      <c r="I30" s="13" t="str">
        <f>IF($B30="","",SUMIFS('Secondary Details by Grade '!$I:$I,'Secondary Details by Grade '!$A:$A,$A30,'Secondary Details by Grade '!$E:$E,$D30,'Secondary Details by Grade '!$C:$C,$C30,'Secondary Details by Grade '!$D:$D,I$1,'Secondary Details by Grade '!$G:$G,'Secondary Student Counts'!$F30))</f>
        <v/>
      </c>
      <c r="J30" s="13" t="str">
        <f>IF($B30="","",SUMIFS('Secondary Details by Grade '!$I:$I,'Secondary Details by Grade '!$A:$A,$A30,'Secondary Details by Grade '!$E:$E,$D30,'Secondary Details by Grade '!$C:$C,$C30,'Secondary Details by Grade '!$D:$D,J$1,'Secondary Details by Grade '!$G:$G,'Secondary Student Counts'!$F30))</f>
        <v/>
      </c>
      <c r="K30" s="13" t="str">
        <f>IF($B30="","",SUMIFS('Secondary Details by Grade '!$I:$I,'Secondary Details by Grade '!$A:$A,$A30,'Secondary Details by Grade '!$E:$E,$D30,'Secondary Details by Grade '!$C:$C,$C30,'Secondary Details by Grade '!$D:$D,K$1,'Secondary Details by Grade '!$G:$G,'Secondary Student Counts'!$F30))</f>
        <v/>
      </c>
      <c r="L30" s="13" t="str">
        <f>IF($B30="","",SUMIFS('Secondary Details by Grade '!$I:$I,'Secondary Details by Grade '!$A:$A,$A30,'Secondary Details by Grade '!$E:$E,$D30,'Secondary Details by Grade '!$C:$C,$C30,'Secondary Details by Grade '!$D:$D,L$1,'Secondary Details by Grade '!$G:$G,'Secondary Student Counts'!$F30))</f>
        <v/>
      </c>
      <c r="M30" s="13" t="str">
        <f>IF($B30="","",SUMIFS('Secondary Details by Grade '!$I:$I,'Secondary Details by Grade '!$A:$A,$A30,'Secondary Details by Grade '!$E:$E,$D30,'Secondary Details by Grade '!$C:$C,$C30,'Secondary Details by Grade '!$D:$D,M$1,'Secondary Details by Grade '!$G:$G,'Secondary Student Counts'!$F30))</f>
        <v/>
      </c>
      <c r="N30" s="13" t="str">
        <f>IF($B30="","",SUMIFS('Secondary Details by Grade '!$I:$I,'Secondary Details by Grade '!$A:$A,$A30,'Secondary Details by Grade '!$E:$E,$D30,'Secondary Details by Grade '!$C:$C,$C30,'Secondary Details by Grade '!$D:$D,N$1,'Secondary Details by Grade '!$G:$G,'Secondary Student Counts'!$F30))</f>
        <v/>
      </c>
      <c r="O30" s="13" t="str">
        <f t="shared" si="0"/>
        <v/>
      </c>
      <c r="P30" s="13" t="str">
        <f t="shared" si="1"/>
        <v/>
      </c>
      <c r="Q30" s="13" t="str">
        <f t="shared" si="2"/>
        <v/>
      </c>
    </row>
    <row r="31" spans="1:17" ht="14" outlineLevel="4">
      <c r="A31" s="32">
        <v>121</v>
      </c>
      <c r="B31" s="33" t="s">
        <v>32</v>
      </c>
      <c r="C31" s="33" t="s">
        <v>10</v>
      </c>
      <c r="D31" s="32">
        <v>925</v>
      </c>
      <c r="E31" s="33" t="s">
        <v>33</v>
      </c>
      <c r="F31" s="32">
        <v>5</v>
      </c>
      <c r="G31" s="32">
        <v>28</v>
      </c>
      <c r="H31" s="13">
        <f>IF($B31="","",SUMIFS('Secondary Details by Grade '!$I:$I,'Secondary Details by Grade '!$A:$A,$A31,'Secondary Details by Grade '!$E:$E,$D31,'Secondary Details by Grade '!$C:$C,$C31,'Secondary Details by Grade '!$D:$D,H$1,'Secondary Details by Grade '!$G:$G,'Secondary Student Counts'!$F31))</f>
        <v>28</v>
      </c>
      <c r="I31" s="13">
        <f>IF($B31="","",SUMIFS('Secondary Details by Grade '!$I:$I,'Secondary Details by Grade '!$A:$A,$A31,'Secondary Details by Grade '!$E:$E,$D31,'Secondary Details by Grade '!$C:$C,$C31,'Secondary Details by Grade '!$D:$D,I$1,'Secondary Details by Grade '!$G:$G,'Secondary Student Counts'!$F31))</f>
        <v>0</v>
      </c>
      <c r="J31" s="13">
        <f>IF($B31="","",SUMIFS('Secondary Details by Grade '!$I:$I,'Secondary Details by Grade '!$A:$A,$A31,'Secondary Details by Grade '!$E:$E,$D31,'Secondary Details by Grade '!$C:$C,$C31,'Secondary Details by Grade '!$D:$D,J$1,'Secondary Details by Grade '!$G:$G,'Secondary Student Counts'!$F31))</f>
        <v>0</v>
      </c>
      <c r="K31" s="13">
        <f>IF($B31="","",SUMIFS('Secondary Details by Grade '!$I:$I,'Secondary Details by Grade '!$A:$A,$A31,'Secondary Details by Grade '!$E:$E,$D31,'Secondary Details by Grade '!$C:$C,$C31,'Secondary Details by Grade '!$D:$D,K$1,'Secondary Details by Grade '!$G:$G,'Secondary Student Counts'!$F31))</f>
        <v>0</v>
      </c>
      <c r="L31" s="13">
        <f>IF($B31="","",SUMIFS('Secondary Details by Grade '!$I:$I,'Secondary Details by Grade '!$A:$A,$A31,'Secondary Details by Grade '!$E:$E,$D31,'Secondary Details by Grade '!$C:$C,$C31,'Secondary Details by Grade '!$D:$D,L$1,'Secondary Details by Grade '!$G:$G,'Secondary Student Counts'!$F31))</f>
        <v>0</v>
      </c>
      <c r="M31" s="13">
        <f>IF($B31="","",SUMIFS('Secondary Details by Grade '!$I:$I,'Secondary Details by Grade '!$A:$A,$A31,'Secondary Details by Grade '!$E:$E,$D31,'Secondary Details by Grade '!$C:$C,$C31,'Secondary Details by Grade '!$D:$D,M$1,'Secondary Details by Grade '!$G:$G,'Secondary Student Counts'!$F31))</f>
        <v>0</v>
      </c>
      <c r="N31" s="13">
        <f>IF($B31="","",SUMIFS('Secondary Details by Grade '!$I:$I,'Secondary Details by Grade '!$A:$A,$A31,'Secondary Details by Grade '!$E:$E,$D31,'Secondary Details by Grade '!$C:$C,$C31,'Secondary Details by Grade '!$D:$D,N$1,'Secondary Details by Grade '!$G:$G,'Secondary Student Counts'!$F31))</f>
        <v>0</v>
      </c>
      <c r="O31" s="13">
        <f t="shared" si="0"/>
        <v>28</v>
      </c>
      <c r="P31" s="13">
        <f t="shared" si="1"/>
        <v>0</v>
      </c>
      <c r="Q31" s="13" t="str">
        <f t="shared" si="2"/>
        <v>6-8</v>
      </c>
    </row>
    <row r="32" spans="1:17" ht="14" outlineLevel="4">
      <c r="A32" s="32">
        <v>121</v>
      </c>
      <c r="B32" s="33" t="s">
        <v>32</v>
      </c>
      <c r="C32" s="33" t="s">
        <v>10</v>
      </c>
      <c r="D32" s="32">
        <v>928</v>
      </c>
      <c r="E32" s="33" t="s">
        <v>34</v>
      </c>
      <c r="F32" s="32">
        <v>2</v>
      </c>
      <c r="G32" s="32">
        <v>27</v>
      </c>
      <c r="H32" s="13">
        <f>IF($B32="","",SUMIFS('Secondary Details by Grade '!$I:$I,'Secondary Details by Grade '!$A:$A,$A32,'Secondary Details by Grade '!$E:$E,$D32,'Secondary Details by Grade '!$C:$C,$C32,'Secondary Details by Grade '!$D:$D,H$1,'Secondary Details by Grade '!$G:$G,'Secondary Student Counts'!$F32))</f>
        <v>0</v>
      </c>
      <c r="I32" s="13">
        <f>IF($B32="","",SUMIFS('Secondary Details by Grade '!$I:$I,'Secondary Details by Grade '!$A:$A,$A32,'Secondary Details by Grade '!$E:$E,$D32,'Secondary Details by Grade '!$C:$C,$C32,'Secondary Details by Grade '!$D:$D,I$1,'Secondary Details by Grade '!$G:$G,'Secondary Student Counts'!$F32))</f>
        <v>27</v>
      </c>
      <c r="J32" s="13">
        <f>IF($B32="","",SUMIFS('Secondary Details by Grade '!$I:$I,'Secondary Details by Grade '!$A:$A,$A32,'Secondary Details by Grade '!$E:$E,$D32,'Secondary Details by Grade '!$C:$C,$C32,'Secondary Details by Grade '!$D:$D,J$1,'Secondary Details by Grade '!$G:$G,'Secondary Student Counts'!$F32))</f>
        <v>0</v>
      </c>
      <c r="K32" s="13">
        <f>IF($B32="","",SUMIFS('Secondary Details by Grade '!$I:$I,'Secondary Details by Grade '!$A:$A,$A32,'Secondary Details by Grade '!$E:$E,$D32,'Secondary Details by Grade '!$C:$C,$C32,'Secondary Details by Grade '!$D:$D,K$1,'Secondary Details by Grade '!$G:$G,'Secondary Student Counts'!$F32))</f>
        <v>0</v>
      </c>
      <c r="L32" s="13">
        <f>IF($B32="","",SUMIFS('Secondary Details by Grade '!$I:$I,'Secondary Details by Grade '!$A:$A,$A32,'Secondary Details by Grade '!$E:$E,$D32,'Secondary Details by Grade '!$C:$C,$C32,'Secondary Details by Grade '!$D:$D,L$1,'Secondary Details by Grade '!$G:$G,'Secondary Student Counts'!$F32))</f>
        <v>0</v>
      </c>
      <c r="M32" s="13">
        <f>IF($B32="","",SUMIFS('Secondary Details by Grade '!$I:$I,'Secondary Details by Grade '!$A:$A,$A32,'Secondary Details by Grade '!$E:$E,$D32,'Secondary Details by Grade '!$C:$C,$C32,'Secondary Details by Grade '!$D:$D,M$1,'Secondary Details by Grade '!$G:$G,'Secondary Student Counts'!$F32))</f>
        <v>0</v>
      </c>
      <c r="N32" s="13">
        <f>IF($B32="","",SUMIFS('Secondary Details by Grade '!$I:$I,'Secondary Details by Grade '!$A:$A,$A32,'Secondary Details by Grade '!$E:$E,$D32,'Secondary Details by Grade '!$C:$C,$C32,'Secondary Details by Grade '!$D:$D,N$1,'Secondary Details by Grade '!$G:$G,'Secondary Student Counts'!$F32))</f>
        <v>0</v>
      </c>
      <c r="O32" s="13">
        <f t="shared" si="0"/>
        <v>27</v>
      </c>
      <c r="P32" s="13">
        <f t="shared" si="1"/>
        <v>0</v>
      </c>
      <c r="Q32" s="13" t="str">
        <f t="shared" si="2"/>
        <v>6-8</v>
      </c>
    </row>
    <row r="33" spans="1:17" ht="14" outlineLevel="4">
      <c r="A33" s="32">
        <v>121</v>
      </c>
      <c r="B33" s="33" t="s">
        <v>32</v>
      </c>
      <c r="C33" s="33" t="s">
        <v>10</v>
      </c>
      <c r="D33" s="32">
        <v>935</v>
      </c>
      <c r="E33" s="33" t="s">
        <v>35</v>
      </c>
      <c r="F33" s="32">
        <v>5</v>
      </c>
      <c r="G33" s="32">
        <v>29</v>
      </c>
      <c r="H33" s="13">
        <f>IF($B33="","",SUMIFS('Secondary Details by Grade '!$I:$I,'Secondary Details by Grade '!$A:$A,$A33,'Secondary Details by Grade '!$E:$E,$D33,'Secondary Details by Grade '!$C:$C,$C33,'Secondary Details by Grade '!$D:$D,H$1,'Secondary Details by Grade '!$G:$G,'Secondary Student Counts'!$F33))</f>
        <v>0</v>
      </c>
      <c r="I33" s="13">
        <f>IF($B33="","",SUMIFS('Secondary Details by Grade '!$I:$I,'Secondary Details by Grade '!$A:$A,$A33,'Secondary Details by Grade '!$E:$E,$D33,'Secondary Details by Grade '!$C:$C,$C33,'Secondary Details by Grade '!$D:$D,I$1,'Secondary Details by Grade '!$G:$G,'Secondary Student Counts'!$F33))</f>
        <v>0</v>
      </c>
      <c r="J33" s="13">
        <f>IF($B33="","",SUMIFS('Secondary Details by Grade '!$I:$I,'Secondary Details by Grade '!$A:$A,$A33,'Secondary Details by Grade '!$E:$E,$D33,'Secondary Details by Grade '!$C:$C,$C33,'Secondary Details by Grade '!$D:$D,J$1,'Secondary Details by Grade '!$G:$G,'Secondary Student Counts'!$F33))</f>
        <v>29</v>
      </c>
      <c r="K33" s="13">
        <f>IF($B33="","",SUMIFS('Secondary Details by Grade '!$I:$I,'Secondary Details by Grade '!$A:$A,$A33,'Secondary Details by Grade '!$E:$E,$D33,'Secondary Details by Grade '!$C:$C,$C33,'Secondary Details by Grade '!$D:$D,K$1,'Secondary Details by Grade '!$G:$G,'Secondary Student Counts'!$F33))</f>
        <v>0</v>
      </c>
      <c r="L33" s="13">
        <f>IF($B33="","",SUMIFS('Secondary Details by Grade '!$I:$I,'Secondary Details by Grade '!$A:$A,$A33,'Secondary Details by Grade '!$E:$E,$D33,'Secondary Details by Grade '!$C:$C,$C33,'Secondary Details by Grade '!$D:$D,L$1,'Secondary Details by Grade '!$G:$G,'Secondary Student Counts'!$F33))</f>
        <v>0</v>
      </c>
      <c r="M33" s="13">
        <f>IF($B33="","",SUMIFS('Secondary Details by Grade '!$I:$I,'Secondary Details by Grade '!$A:$A,$A33,'Secondary Details by Grade '!$E:$E,$D33,'Secondary Details by Grade '!$C:$C,$C33,'Secondary Details by Grade '!$D:$D,M$1,'Secondary Details by Grade '!$G:$G,'Secondary Student Counts'!$F33))</f>
        <v>0</v>
      </c>
      <c r="N33" s="13">
        <f>IF($B33="","",SUMIFS('Secondary Details by Grade '!$I:$I,'Secondary Details by Grade '!$A:$A,$A33,'Secondary Details by Grade '!$E:$E,$D33,'Secondary Details by Grade '!$C:$C,$C33,'Secondary Details by Grade '!$D:$D,N$1,'Secondary Details by Grade '!$G:$G,'Secondary Student Counts'!$F33))</f>
        <v>0</v>
      </c>
      <c r="O33" s="13">
        <f t="shared" si="0"/>
        <v>29</v>
      </c>
      <c r="P33" s="13">
        <f t="shared" si="1"/>
        <v>0</v>
      </c>
      <c r="Q33" s="13" t="str">
        <f t="shared" si="2"/>
        <v>6-8</v>
      </c>
    </row>
    <row r="34" spans="1:17" ht="14" outlineLevel="3">
      <c r="A34" s="32"/>
      <c r="B34" s="33"/>
      <c r="C34" s="34" t="s">
        <v>1779</v>
      </c>
      <c r="D34" s="32"/>
      <c r="E34" s="33"/>
      <c r="F34" s="32"/>
      <c r="G34" s="32">
        <f>SUBTOTAL(1,G31:G33)</f>
        <v>28</v>
      </c>
      <c r="H34" s="13" t="str">
        <f>IF($B34="","",SUMIFS('Secondary Details by Grade '!$I:$I,'Secondary Details by Grade '!$A:$A,$A34,'Secondary Details by Grade '!$E:$E,$D34,'Secondary Details by Grade '!$C:$C,$C34,'Secondary Details by Grade '!$D:$D,H$1,'Secondary Details by Grade '!$G:$G,'Secondary Student Counts'!$F34))</f>
        <v/>
      </c>
      <c r="I34" s="13" t="str">
        <f>IF($B34="","",SUMIFS('Secondary Details by Grade '!$I:$I,'Secondary Details by Grade '!$A:$A,$A34,'Secondary Details by Grade '!$E:$E,$D34,'Secondary Details by Grade '!$C:$C,$C34,'Secondary Details by Grade '!$D:$D,I$1,'Secondary Details by Grade '!$G:$G,'Secondary Student Counts'!$F34))</f>
        <v/>
      </c>
      <c r="J34" s="13" t="str">
        <f>IF($B34="","",SUMIFS('Secondary Details by Grade '!$I:$I,'Secondary Details by Grade '!$A:$A,$A34,'Secondary Details by Grade '!$E:$E,$D34,'Secondary Details by Grade '!$C:$C,$C34,'Secondary Details by Grade '!$D:$D,J$1,'Secondary Details by Grade '!$G:$G,'Secondary Student Counts'!$F34))</f>
        <v/>
      </c>
      <c r="K34" s="13" t="str">
        <f>IF($B34="","",SUMIFS('Secondary Details by Grade '!$I:$I,'Secondary Details by Grade '!$A:$A,$A34,'Secondary Details by Grade '!$E:$E,$D34,'Secondary Details by Grade '!$C:$C,$C34,'Secondary Details by Grade '!$D:$D,K$1,'Secondary Details by Grade '!$G:$G,'Secondary Student Counts'!$F34))</f>
        <v/>
      </c>
      <c r="L34" s="13" t="str">
        <f>IF($B34="","",SUMIFS('Secondary Details by Grade '!$I:$I,'Secondary Details by Grade '!$A:$A,$A34,'Secondary Details by Grade '!$E:$E,$D34,'Secondary Details by Grade '!$C:$C,$C34,'Secondary Details by Grade '!$D:$D,L$1,'Secondary Details by Grade '!$G:$G,'Secondary Student Counts'!$F34))</f>
        <v/>
      </c>
      <c r="M34" s="13" t="str">
        <f>IF($B34="","",SUMIFS('Secondary Details by Grade '!$I:$I,'Secondary Details by Grade '!$A:$A,$A34,'Secondary Details by Grade '!$E:$E,$D34,'Secondary Details by Grade '!$C:$C,$C34,'Secondary Details by Grade '!$D:$D,M$1,'Secondary Details by Grade '!$G:$G,'Secondary Student Counts'!$F34))</f>
        <v/>
      </c>
      <c r="N34" s="13" t="str">
        <f>IF($B34="","",SUMIFS('Secondary Details by Grade '!$I:$I,'Secondary Details by Grade '!$A:$A,$A34,'Secondary Details by Grade '!$E:$E,$D34,'Secondary Details by Grade '!$C:$C,$C34,'Secondary Details by Grade '!$D:$D,N$1,'Secondary Details by Grade '!$G:$G,'Secondary Student Counts'!$F34))</f>
        <v/>
      </c>
      <c r="O34" s="13" t="str">
        <f t="shared" si="0"/>
        <v/>
      </c>
      <c r="P34" s="13" t="str">
        <f t="shared" si="1"/>
        <v/>
      </c>
      <c r="Q34" s="13" t="str">
        <f t="shared" si="2"/>
        <v/>
      </c>
    </row>
    <row r="35" spans="1:17" ht="14" outlineLevel="4">
      <c r="A35" s="32">
        <v>121</v>
      </c>
      <c r="B35" s="33" t="s">
        <v>32</v>
      </c>
      <c r="C35" s="33" t="s">
        <v>13</v>
      </c>
      <c r="D35" s="32">
        <v>925</v>
      </c>
      <c r="E35" s="33" t="s">
        <v>33</v>
      </c>
      <c r="F35" s="32">
        <v>4</v>
      </c>
      <c r="G35" s="32">
        <v>28</v>
      </c>
      <c r="H35" s="13">
        <f>IF($B35="","",SUMIFS('Secondary Details by Grade '!$I:$I,'Secondary Details by Grade '!$A:$A,$A35,'Secondary Details by Grade '!$E:$E,$D35,'Secondary Details by Grade '!$C:$C,$C35,'Secondary Details by Grade '!$D:$D,H$1,'Secondary Details by Grade '!$G:$G,'Secondary Student Counts'!$F35))</f>
        <v>28</v>
      </c>
      <c r="I35" s="13">
        <f>IF($B35="","",SUMIFS('Secondary Details by Grade '!$I:$I,'Secondary Details by Grade '!$A:$A,$A35,'Secondary Details by Grade '!$E:$E,$D35,'Secondary Details by Grade '!$C:$C,$C35,'Secondary Details by Grade '!$D:$D,I$1,'Secondary Details by Grade '!$G:$G,'Secondary Student Counts'!$F35))</f>
        <v>0</v>
      </c>
      <c r="J35" s="13">
        <f>IF($B35="","",SUMIFS('Secondary Details by Grade '!$I:$I,'Secondary Details by Grade '!$A:$A,$A35,'Secondary Details by Grade '!$E:$E,$D35,'Secondary Details by Grade '!$C:$C,$C35,'Secondary Details by Grade '!$D:$D,J$1,'Secondary Details by Grade '!$G:$G,'Secondary Student Counts'!$F35))</f>
        <v>0</v>
      </c>
      <c r="K35" s="13">
        <f>IF($B35="","",SUMIFS('Secondary Details by Grade '!$I:$I,'Secondary Details by Grade '!$A:$A,$A35,'Secondary Details by Grade '!$E:$E,$D35,'Secondary Details by Grade '!$C:$C,$C35,'Secondary Details by Grade '!$D:$D,K$1,'Secondary Details by Grade '!$G:$G,'Secondary Student Counts'!$F35))</f>
        <v>0</v>
      </c>
      <c r="L35" s="13">
        <f>IF($B35="","",SUMIFS('Secondary Details by Grade '!$I:$I,'Secondary Details by Grade '!$A:$A,$A35,'Secondary Details by Grade '!$E:$E,$D35,'Secondary Details by Grade '!$C:$C,$C35,'Secondary Details by Grade '!$D:$D,L$1,'Secondary Details by Grade '!$G:$G,'Secondary Student Counts'!$F35))</f>
        <v>0</v>
      </c>
      <c r="M35" s="13">
        <f>IF($B35="","",SUMIFS('Secondary Details by Grade '!$I:$I,'Secondary Details by Grade '!$A:$A,$A35,'Secondary Details by Grade '!$E:$E,$D35,'Secondary Details by Grade '!$C:$C,$C35,'Secondary Details by Grade '!$D:$D,M$1,'Secondary Details by Grade '!$G:$G,'Secondary Student Counts'!$F35))</f>
        <v>0</v>
      </c>
      <c r="N35" s="13">
        <f>IF($B35="","",SUMIFS('Secondary Details by Grade '!$I:$I,'Secondary Details by Grade '!$A:$A,$A35,'Secondary Details by Grade '!$E:$E,$D35,'Secondary Details by Grade '!$C:$C,$C35,'Secondary Details by Grade '!$D:$D,N$1,'Secondary Details by Grade '!$G:$G,'Secondary Student Counts'!$F35))</f>
        <v>0</v>
      </c>
      <c r="O35" s="13">
        <f t="shared" si="0"/>
        <v>28</v>
      </c>
      <c r="P35" s="13">
        <f t="shared" si="1"/>
        <v>0</v>
      </c>
      <c r="Q35" s="13" t="str">
        <f t="shared" si="2"/>
        <v>6-8</v>
      </c>
    </row>
    <row r="36" spans="1:17" ht="14" outlineLevel="4">
      <c r="A36" s="32">
        <v>121</v>
      </c>
      <c r="B36" s="33" t="s">
        <v>32</v>
      </c>
      <c r="C36" s="33" t="s">
        <v>13</v>
      </c>
      <c r="D36" s="32">
        <v>928</v>
      </c>
      <c r="E36" s="33" t="s">
        <v>34</v>
      </c>
      <c r="F36" s="32">
        <v>3</v>
      </c>
      <c r="G36" s="32">
        <v>27</v>
      </c>
      <c r="H36" s="13">
        <f>IF($B36="","",SUMIFS('Secondary Details by Grade '!$I:$I,'Secondary Details by Grade '!$A:$A,$A36,'Secondary Details by Grade '!$E:$E,$D36,'Secondary Details by Grade '!$C:$C,$C36,'Secondary Details by Grade '!$D:$D,H$1,'Secondary Details by Grade '!$G:$G,'Secondary Student Counts'!$F36))</f>
        <v>0</v>
      </c>
      <c r="I36" s="13">
        <f>IF($B36="","",SUMIFS('Secondary Details by Grade '!$I:$I,'Secondary Details by Grade '!$A:$A,$A36,'Secondary Details by Grade '!$E:$E,$D36,'Secondary Details by Grade '!$C:$C,$C36,'Secondary Details by Grade '!$D:$D,I$1,'Secondary Details by Grade '!$G:$G,'Secondary Student Counts'!$F36))</f>
        <v>27</v>
      </c>
      <c r="J36" s="13">
        <f>IF($B36="","",SUMIFS('Secondary Details by Grade '!$I:$I,'Secondary Details by Grade '!$A:$A,$A36,'Secondary Details by Grade '!$E:$E,$D36,'Secondary Details by Grade '!$C:$C,$C36,'Secondary Details by Grade '!$D:$D,J$1,'Secondary Details by Grade '!$G:$G,'Secondary Student Counts'!$F36))</f>
        <v>0</v>
      </c>
      <c r="K36" s="13">
        <f>IF($B36="","",SUMIFS('Secondary Details by Grade '!$I:$I,'Secondary Details by Grade '!$A:$A,$A36,'Secondary Details by Grade '!$E:$E,$D36,'Secondary Details by Grade '!$C:$C,$C36,'Secondary Details by Grade '!$D:$D,K$1,'Secondary Details by Grade '!$G:$G,'Secondary Student Counts'!$F36))</f>
        <v>0</v>
      </c>
      <c r="L36" s="13">
        <f>IF($B36="","",SUMIFS('Secondary Details by Grade '!$I:$I,'Secondary Details by Grade '!$A:$A,$A36,'Secondary Details by Grade '!$E:$E,$D36,'Secondary Details by Grade '!$C:$C,$C36,'Secondary Details by Grade '!$D:$D,L$1,'Secondary Details by Grade '!$G:$G,'Secondary Student Counts'!$F36))</f>
        <v>0</v>
      </c>
      <c r="M36" s="13">
        <f>IF($B36="","",SUMIFS('Secondary Details by Grade '!$I:$I,'Secondary Details by Grade '!$A:$A,$A36,'Secondary Details by Grade '!$E:$E,$D36,'Secondary Details by Grade '!$C:$C,$C36,'Secondary Details by Grade '!$D:$D,M$1,'Secondary Details by Grade '!$G:$G,'Secondary Student Counts'!$F36))</f>
        <v>0</v>
      </c>
      <c r="N36" s="13">
        <f>IF($B36="","",SUMIFS('Secondary Details by Grade '!$I:$I,'Secondary Details by Grade '!$A:$A,$A36,'Secondary Details by Grade '!$E:$E,$D36,'Secondary Details by Grade '!$C:$C,$C36,'Secondary Details by Grade '!$D:$D,N$1,'Secondary Details by Grade '!$G:$G,'Secondary Student Counts'!$F36))</f>
        <v>0</v>
      </c>
      <c r="O36" s="13">
        <f t="shared" si="0"/>
        <v>27</v>
      </c>
      <c r="P36" s="13">
        <f t="shared" si="1"/>
        <v>0</v>
      </c>
      <c r="Q36" s="13" t="str">
        <f t="shared" si="2"/>
        <v>6-8</v>
      </c>
    </row>
    <row r="37" spans="1:17" ht="14" outlineLevel="4">
      <c r="A37" s="32">
        <v>121</v>
      </c>
      <c r="B37" s="33" t="s">
        <v>32</v>
      </c>
      <c r="C37" s="33" t="s">
        <v>13</v>
      </c>
      <c r="D37" s="32">
        <v>935</v>
      </c>
      <c r="E37" s="33" t="s">
        <v>35</v>
      </c>
      <c r="F37" s="32">
        <v>2</v>
      </c>
      <c r="G37" s="32">
        <v>29</v>
      </c>
      <c r="H37" s="13">
        <f>IF($B37="","",SUMIFS('Secondary Details by Grade '!$I:$I,'Secondary Details by Grade '!$A:$A,$A37,'Secondary Details by Grade '!$E:$E,$D37,'Secondary Details by Grade '!$C:$C,$C37,'Secondary Details by Grade '!$D:$D,H$1,'Secondary Details by Grade '!$G:$G,'Secondary Student Counts'!$F37))</f>
        <v>0</v>
      </c>
      <c r="I37" s="13">
        <f>IF($B37="","",SUMIFS('Secondary Details by Grade '!$I:$I,'Secondary Details by Grade '!$A:$A,$A37,'Secondary Details by Grade '!$E:$E,$D37,'Secondary Details by Grade '!$C:$C,$C37,'Secondary Details by Grade '!$D:$D,I$1,'Secondary Details by Grade '!$G:$G,'Secondary Student Counts'!$F37))</f>
        <v>0</v>
      </c>
      <c r="J37" s="13">
        <f>IF($B37="","",SUMIFS('Secondary Details by Grade '!$I:$I,'Secondary Details by Grade '!$A:$A,$A37,'Secondary Details by Grade '!$E:$E,$D37,'Secondary Details by Grade '!$C:$C,$C37,'Secondary Details by Grade '!$D:$D,J$1,'Secondary Details by Grade '!$G:$G,'Secondary Student Counts'!$F37))</f>
        <v>29</v>
      </c>
      <c r="K37" s="13">
        <f>IF($B37="","",SUMIFS('Secondary Details by Grade '!$I:$I,'Secondary Details by Grade '!$A:$A,$A37,'Secondary Details by Grade '!$E:$E,$D37,'Secondary Details by Grade '!$C:$C,$C37,'Secondary Details by Grade '!$D:$D,K$1,'Secondary Details by Grade '!$G:$G,'Secondary Student Counts'!$F37))</f>
        <v>0</v>
      </c>
      <c r="L37" s="13">
        <f>IF($B37="","",SUMIFS('Secondary Details by Grade '!$I:$I,'Secondary Details by Grade '!$A:$A,$A37,'Secondary Details by Grade '!$E:$E,$D37,'Secondary Details by Grade '!$C:$C,$C37,'Secondary Details by Grade '!$D:$D,L$1,'Secondary Details by Grade '!$G:$G,'Secondary Student Counts'!$F37))</f>
        <v>0</v>
      </c>
      <c r="M37" s="13">
        <f>IF($B37="","",SUMIFS('Secondary Details by Grade '!$I:$I,'Secondary Details by Grade '!$A:$A,$A37,'Secondary Details by Grade '!$E:$E,$D37,'Secondary Details by Grade '!$C:$C,$C37,'Secondary Details by Grade '!$D:$D,M$1,'Secondary Details by Grade '!$G:$G,'Secondary Student Counts'!$F37))</f>
        <v>0</v>
      </c>
      <c r="N37" s="13">
        <f>IF($B37="","",SUMIFS('Secondary Details by Grade '!$I:$I,'Secondary Details by Grade '!$A:$A,$A37,'Secondary Details by Grade '!$E:$E,$D37,'Secondary Details by Grade '!$C:$C,$C37,'Secondary Details by Grade '!$D:$D,N$1,'Secondary Details by Grade '!$G:$G,'Secondary Student Counts'!$F37))</f>
        <v>0</v>
      </c>
      <c r="O37" s="13">
        <f t="shared" si="0"/>
        <v>29</v>
      </c>
      <c r="P37" s="13">
        <f t="shared" si="1"/>
        <v>0</v>
      </c>
      <c r="Q37" s="13" t="str">
        <f t="shared" si="2"/>
        <v>6-8</v>
      </c>
    </row>
    <row r="38" spans="1:17" ht="28" outlineLevel="3">
      <c r="A38" s="32"/>
      <c r="B38" s="33"/>
      <c r="C38" s="34" t="s">
        <v>1780</v>
      </c>
      <c r="D38" s="32"/>
      <c r="E38" s="33"/>
      <c r="F38" s="32"/>
      <c r="G38" s="32">
        <f>SUBTOTAL(1,G35:G37)</f>
        <v>28</v>
      </c>
      <c r="H38" s="13" t="str">
        <f>IF($B38="","",SUMIFS('Secondary Details by Grade '!$I:$I,'Secondary Details by Grade '!$A:$A,$A38,'Secondary Details by Grade '!$E:$E,$D38,'Secondary Details by Grade '!$C:$C,$C38,'Secondary Details by Grade '!$D:$D,H$1,'Secondary Details by Grade '!$G:$G,'Secondary Student Counts'!$F38))</f>
        <v/>
      </c>
      <c r="I38" s="13" t="str">
        <f>IF($B38="","",SUMIFS('Secondary Details by Grade '!$I:$I,'Secondary Details by Grade '!$A:$A,$A38,'Secondary Details by Grade '!$E:$E,$D38,'Secondary Details by Grade '!$C:$C,$C38,'Secondary Details by Grade '!$D:$D,I$1,'Secondary Details by Grade '!$G:$G,'Secondary Student Counts'!$F38))</f>
        <v/>
      </c>
      <c r="J38" s="13" t="str">
        <f>IF($B38="","",SUMIFS('Secondary Details by Grade '!$I:$I,'Secondary Details by Grade '!$A:$A,$A38,'Secondary Details by Grade '!$E:$E,$D38,'Secondary Details by Grade '!$C:$C,$C38,'Secondary Details by Grade '!$D:$D,J$1,'Secondary Details by Grade '!$G:$G,'Secondary Student Counts'!$F38))</f>
        <v/>
      </c>
      <c r="K38" s="13" t="str">
        <f>IF($B38="","",SUMIFS('Secondary Details by Grade '!$I:$I,'Secondary Details by Grade '!$A:$A,$A38,'Secondary Details by Grade '!$E:$E,$D38,'Secondary Details by Grade '!$C:$C,$C38,'Secondary Details by Grade '!$D:$D,K$1,'Secondary Details by Grade '!$G:$G,'Secondary Student Counts'!$F38))</f>
        <v/>
      </c>
      <c r="L38" s="13" t="str">
        <f>IF($B38="","",SUMIFS('Secondary Details by Grade '!$I:$I,'Secondary Details by Grade '!$A:$A,$A38,'Secondary Details by Grade '!$E:$E,$D38,'Secondary Details by Grade '!$C:$C,$C38,'Secondary Details by Grade '!$D:$D,L$1,'Secondary Details by Grade '!$G:$G,'Secondary Student Counts'!$F38))</f>
        <v/>
      </c>
      <c r="M38" s="13" t="str">
        <f>IF($B38="","",SUMIFS('Secondary Details by Grade '!$I:$I,'Secondary Details by Grade '!$A:$A,$A38,'Secondary Details by Grade '!$E:$E,$D38,'Secondary Details by Grade '!$C:$C,$C38,'Secondary Details by Grade '!$D:$D,M$1,'Secondary Details by Grade '!$G:$G,'Secondary Student Counts'!$F38))</f>
        <v/>
      </c>
      <c r="N38" s="13" t="str">
        <f>IF($B38="","",SUMIFS('Secondary Details by Grade '!$I:$I,'Secondary Details by Grade '!$A:$A,$A38,'Secondary Details by Grade '!$E:$E,$D38,'Secondary Details by Grade '!$C:$C,$C38,'Secondary Details by Grade '!$D:$D,N$1,'Secondary Details by Grade '!$G:$G,'Secondary Student Counts'!$F38))</f>
        <v/>
      </c>
      <c r="O38" s="13" t="str">
        <f t="shared" si="0"/>
        <v/>
      </c>
      <c r="P38" s="13" t="str">
        <f t="shared" si="1"/>
        <v/>
      </c>
      <c r="Q38" s="13" t="str">
        <f t="shared" si="2"/>
        <v/>
      </c>
    </row>
    <row r="39" spans="1:17" ht="14" outlineLevel="4">
      <c r="A39" s="32">
        <v>121</v>
      </c>
      <c r="B39" s="33" t="s">
        <v>32</v>
      </c>
      <c r="C39" s="33" t="s">
        <v>16</v>
      </c>
      <c r="D39" s="32">
        <v>925</v>
      </c>
      <c r="E39" s="33" t="s">
        <v>33</v>
      </c>
      <c r="F39" s="32">
        <v>3</v>
      </c>
      <c r="G39" s="32">
        <v>28</v>
      </c>
      <c r="H39" s="13">
        <f>IF($B39="","",SUMIFS('Secondary Details by Grade '!$I:$I,'Secondary Details by Grade '!$A:$A,$A39,'Secondary Details by Grade '!$E:$E,$D39,'Secondary Details by Grade '!$C:$C,$C39,'Secondary Details by Grade '!$D:$D,H$1,'Secondary Details by Grade '!$G:$G,'Secondary Student Counts'!$F39))</f>
        <v>28</v>
      </c>
      <c r="I39" s="13">
        <f>IF($B39="","",SUMIFS('Secondary Details by Grade '!$I:$I,'Secondary Details by Grade '!$A:$A,$A39,'Secondary Details by Grade '!$E:$E,$D39,'Secondary Details by Grade '!$C:$C,$C39,'Secondary Details by Grade '!$D:$D,I$1,'Secondary Details by Grade '!$G:$G,'Secondary Student Counts'!$F39))</f>
        <v>0</v>
      </c>
      <c r="J39" s="13">
        <f>IF($B39="","",SUMIFS('Secondary Details by Grade '!$I:$I,'Secondary Details by Grade '!$A:$A,$A39,'Secondary Details by Grade '!$E:$E,$D39,'Secondary Details by Grade '!$C:$C,$C39,'Secondary Details by Grade '!$D:$D,J$1,'Secondary Details by Grade '!$G:$G,'Secondary Student Counts'!$F39))</f>
        <v>0</v>
      </c>
      <c r="K39" s="13">
        <f>IF($B39="","",SUMIFS('Secondary Details by Grade '!$I:$I,'Secondary Details by Grade '!$A:$A,$A39,'Secondary Details by Grade '!$E:$E,$D39,'Secondary Details by Grade '!$C:$C,$C39,'Secondary Details by Grade '!$D:$D,K$1,'Secondary Details by Grade '!$G:$G,'Secondary Student Counts'!$F39))</f>
        <v>0</v>
      </c>
      <c r="L39" s="13">
        <f>IF($B39="","",SUMIFS('Secondary Details by Grade '!$I:$I,'Secondary Details by Grade '!$A:$A,$A39,'Secondary Details by Grade '!$E:$E,$D39,'Secondary Details by Grade '!$C:$C,$C39,'Secondary Details by Grade '!$D:$D,L$1,'Secondary Details by Grade '!$G:$G,'Secondary Student Counts'!$F39))</f>
        <v>0</v>
      </c>
      <c r="M39" s="13">
        <f>IF($B39="","",SUMIFS('Secondary Details by Grade '!$I:$I,'Secondary Details by Grade '!$A:$A,$A39,'Secondary Details by Grade '!$E:$E,$D39,'Secondary Details by Grade '!$C:$C,$C39,'Secondary Details by Grade '!$D:$D,M$1,'Secondary Details by Grade '!$G:$G,'Secondary Student Counts'!$F39))</f>
        <v>0</v>
      </c>
      <c r="N39" s="13">
        <f>IF($B39="","",SUMIFS('Secondary Details by Grade '!$I:$I,'Secondary Details by Grade '!$A:$A,$A39,'Secondary Details by Grade '!$E:$E,$D39,'Secondary Details by Grade '!$C:$C,$C39,'Secondary Details by Grade '!$D:$D,N$1,'Secondary Details by Grade '!$G:$G,'Secondary Student Counts'!$F39))</f>
        <v>0</v>
      </c>
      <c r="O39" s="13">
        <f t="shared" si="0"/>
        <v>28</v>
      </c>
      <c r="P39" s="13">
        <f t="shared" si="1"/>
        <v>0</v>
      </c>
      <c r="Q39" s="13" t="str">
        <f t="shared" si="2"/>
        <v>6-8</v>
      </c>
    </row>
    <row r="40" spans="1:17" ht="14" outlineLevel="4">
      <c r="A40" s="32">
        <v>121</v>
      </c>
      <c r="B40" s="33" t="s">
        <v>32</v>
      </c>
      <c r="C40" s="33" t="s">
        <v>16</v>
      </c>
      <c r="D40" s="32">
        <v>928</v>
      </c>
      <c r="E40" s="33" t="s">
        <v>34</v>
      </c>
      <c r="F40" s="32">
        <v>5</v>
      </c>
      <c r="G40" s="32">
        <v>27</v>
      </c>
      <c r="H40" s="13">
        <f>IF($B40="","",SUMIFS('Secondary Details by Grade '!$I:$I,'Secondary Details by Grade '!$A:$A,$A40,'Secondary Details by Grade '!$E:$E,$D40,'Secondary Details by Grade '!$C:$C,$C40,'Secondary Details by Grade '!$D:$D,H$1,'Secondary Details by Grade '!$G:$G,'Secondary Student Counts'!$F40))</f>
        <v>0</v>
      </c>
      <c r="I40" s="13">
        <f>IF($B40="","",SUMIFS('Secondary Details by Grade '!$I:$I,'Secondary Details by Grade '!$A:$A,$A40,'Secondary Details by Grade '!$E:$E,$D40,'Secondary Details by Grade '!$C:$C,$C40,'Secondary Details by Grade '!$D:$D,I$1,'Secondary Details by Grade '!$G:$G,'Secondary Student Counts'!$F40))</f>
        <v>27</v>
      </c>
      <c r="J40" s="13">
        <f>IF($B40="","",SUMIFS('Secondary Details by Grade '!$I:$I,'Secondary Details by Grade '!$A:$A,$A40,'Secondary Details by Grade '!$E:$E,$D40,'Secondary Details by Grade '!$C:$C,$C40,'Secondary Details by Grade '!$D:$D,J$1,'Secondary Details by Grade '!$G:$G,'Secondary Student Counts'!$F40))</f>
        <v>0</v>
      </c>
      <c r="K40" s="13">
        <f>IF($B40="","",SUMIFS('Secondary Details by Grade '!$I:$I,'Secondary Details by Grade '!$A:$A,$A40,'Secondary Details by Grade '!$E:$E,$D40,'Secondary Details by Grade '!$C:$C,$C40,'Secondary Details by Grade '!$D:$D,K$1,'Secondary Details by Grade '!$G:$G,'Secondary Student Counts'!$F40))</f>
        <v>0</v>
      </c>
      <c r="L40" s="13">
        <f>IF($B40="","",SUMIFS('Secondary Details by Grade '!$I:$I,'Secondary Details by Grade '!$A:$A,$A40,'Secondary Details by Grade '!$E:$E,$D40,'Secondary Details by Grade '!$C:$C,$C40,'Secondary Details by Grade '!$D:$D,L$1,'Secondary Details by Grade '!$G:$G,'Secondary Student Counts'!$F40))</f>
        <v>0</v>
      </c>
      <c r="M40" s="13">
        <f>IF($B40="","",SUMIFS('Secondary Details by Grade '!$I:$I,'Secondary Details by Grade '!$A:$A,$A40,'Secondary Details by Grade '!$E:$E,$D40,'Secondary Details by Grade '!$C:$C,$C40,'Secondary Details by Grade '!$D:$D,M$1,'Secondary Details by Grade '!$G:$G,'Secondary Student Counts'!$F40))</f>
        <v>0</v>
      </c>
      <c r="N40" s="13">
        <f>IF($B40="","",SUMIFS('Secondary Details by Grade '!$I:$I,'Secondary Details by Grade '!$A:$A,$A40,'Secondary Details by Grade '!$E:$E,$D40,'Secondary Details by Grade '!$C:$C,$C40,'Secondary Details by Grade '!$D:$D,N$1,'Secondary Details by Grade '!$G:$G,'Secondary Student Counts'!$F40))</f>
        <v>0</v>
      </c>
      <c r="O40" s="13">
        <f t="shared" si="0"/>
        <v>27</v>
      </c>
      <c r="P40" s="13">
        <f t="shared" si="1"/>
        <v>0</v>
      </c>
      <c r="Q40" s="13" t="str">
        <f t="shared" si="2"/>
        <v>6-8</v>
      </c>
    </row>
    <row r="41" spans="1:17" ht="14" outlineLevel="4">
      <c r="A41" s="32">
        <v>121</v>
      </c>
      <c r="B41" s="33" t="s">
        <v>32</v>
      </c>
      <c r="C41" s="33" t="s">
        <v>16</v>
      </c>
      <c r="D41" s="32">
        <v>935</v>
      </c>
      <c r="E41" s="33" t="s">
        <v>35</v>
      </c>
      <c r="F41" s="32">
        <v>4</v>
      </c>
      <c r="G41" s="32">
        <v>29</v>
      </c>
      <c r="H41" s="13">
        <f>IF($B41="","",SUMIFS('Secondary Details by Grade '!$I:$I,'Secondary Details by Grade '!$A:$A,$A41,'Secondary Details by Grade '!$E:$E,$D41,'Secondary Details by Grade '!$C:$C,$C41,'Secondary Details by Grade '!$D:$D,H$1,'Secondary Details by Grade '!$G:$G,'Secondary Student Counts'!$F41))</f>
        <v>0</v>
      </c>
      <c r="I41" s="13">
        <f>IF($B41="","",SUMIFS('Secondary Details by Grade '!$I:$I,'Secondary Details by Grade '!$A:$A,$A41,'Secondary Details by Grade '!$E:$E,$D41,'Secondary Details by Grade '!$C:$C,$C41,'Secondary Details by Grade '!$D:$D,I$1,'Secondary Details by Grade '!$G:$G,'Secondary Student Counts'!$F41))</f>
        <v>0</v>
      </c>
      <c r="J41" s="13">
        <f>IF($B41="","",SUMIFS('Secondary Details by Grade '!$I:$I,'Secondary Details by Grade '!$A:$A,$A41,'Secondary Details by Grade '!$E:$E,$D41,'Secondary Details by Grade '!$C:$C,$C41,'Secondary Details by Grade '!$D:$D,J$1,'Secondary Details by Grade '!$G:$G,'Secondary Student Counts'!$F41))</f>
        <v>29</v>
      </c>
      <c r="K41" s="13">
        <f>IF($B41="","",SUMIFS('Secondary Details by Grade '!$I:$I,'Secondary Details by Grade '!$A:$A,$A41,'Secondary Details by Grade '!$E:$E,$D41,'Secondary Details by Grade '!$C:$C,$C41,'Secondary Details by Grade '!$D:$D,K$1,'Secondary Details by Grade '!$G:$G,'Secondary Student Counts'!$F41))</f>
        <v>0</v>
      </c>
      <c r="L41" s="13">
        <f>IF($B41="","",SUMIFS('Secondary Details by Grade '!$I:$I,'Secondary Details by Grade '!$A:$A,$A41,'Secondary Details by Grade '!$E:$E,$D41,'Secondary Details by Grade '!$C:$C,$C41,'Secondary Details by Grade '!$D:$D,L$1,'Secondary Details by Grade '!$G:$G,'Secondary Student Counts'!$F41))</f>
        <v>0</v>
      </c>
      <c r="M41" s="13">
        <f>IF($B41="","",SUMIFS('Secondary Details by Grade '!$I:$I,'Secondary Details by Grade '!$A:$A,$A41,'Secondary Details by Grade '!$E:$E,$D41,'Secondary Details by Grade '!$C:$C,$C41,'Secondary Details by Grade '!$D:$D,M$1,'Secondary Details by Grade '!$G:$G,'Secondary Student Counts'!$F41))</f>
        <v>0</v>
      </c>
      <c r="N41" s="13">
        <f>IF($B41="","",SUMIFS('Secondary Details by Grade '!$I:$I,'Secondary Details by Grade '!$A:$A,$A41,'Secondary Details by Grade '!$E:$E,$D41,'Secondary Details by Grade '!$C:$C,$C41,'Secondary Details by Grade '!$D:$D,N$1,'Secondary Details by Grade '!$G:$G,'Secondary Student Counts'!$F41))</f>
        <v>0</v>
      </c>
      <c r="O41" s="13">
        <f t="shared" si="0"/>
        <v>29</v>
      </c>
      <c r="P41" s="13">
        <f t="shared" si="1"/>
        <v>0</v>
      </c>
      <c r="Q41" s="13" t="str">
        <f t="shared" si="2"/>
        <v>6-8</v>
      </c>
    </row>
    <row r="42" spans="1:17" ht="14" outlineLevel="3">
      <c r="A42" s="32"/>
      <c r="B42" s="33"/>
      <c r="C42" s="34" t="s">
        <v>1781</v>
      </c>
      <c r="D42" s="32"/>
      <c r="E42" s="33"/>
      <c r="F42" s="32"/>
      <c r="G42" s="32">
        <f>SUBTOTAL(1,G39:G41)</f>
        <v>28</v>
      </c>
      <c r="H42" s="13" t="str">
        <f>IF($B42="","",SUMIFS('Secondary Details by Grade '!$I:$I,'Secondary Details by Grade '!$A:$A,$A42,'Secondary Details by Grade '!$E:$E,$D42,'Secondary Details by Grade '!$C:$C,$C42,'Secondary Details by Grade '!$D:$D,H$1,'Secondary Details by Grade '!$G:$G,'Secondary Student Counts'!$F42))</f>
        <v/>
      </c>
      <c r="I42" s="13" t="str">
        <f>IF($B42="","",SUMIFS('Secondary Details by Grade '!$I:$I,'Secondary Details by Grade '!$A:$A,$A42,'Secondary Details by Grade '!$E:$E,$D42,'Secondary Details by Grade '!$C:$C,$C42,'Secondary Details by Grade '!$D:$D,I$1,'Secondary Details by Grade '!$G:$G,'Secondary Student Counts'!$F42))</f>
        <v/>
      </c>
      <c r="J42" s="13" t="str">
        <f>IF($B42="","",SUMIFS('Secondary Details by Grade '!$I:$I,'Secondary Details by Grade '!$A:$A,$A42,'Secondary Details by Grade '!$E:$E,$D42,'Secondary Details by Grade '!$C:$C,$C42,'Secondary Details by Grade '!$D:$D,J$1,'Secondary Details by Grade '!$G:$G,'Secondary Student Counts'!$F42))</f>
        <v/>
      </c>
      <c r="K42" s="13" t="str">
        <f>IF($B42="","",SUMIFS('Secondary Details by Grade '!$I:$I,'Secondary Details by Grade '!$A:$A,$A42,'Secondary Details by Grade '!$E:$E,$D42,'Secondary Details by Grade '!$C:$C,$C42,'Secondary Details by Grade '!$D:$D,K$1,'Secondary Details by Grade '!$G:$G,'Secondary Student Counts'!$F42))</f>
        <v/>
      </c>
      <c r="L42" s="13" t="str">
        <f>IF($B42="","",SUMIFS('Secondary Details by Grade '!$I:$I,'Secondary Details by Grade '!$A:$A,$A42,'Secondary Details by Grade '!$E:$E,$D42,'Secondary Details by Grade '!$C:$C,$C42,'Secondary Details by Grade '!$D:$D,L$1,'Secondary Details by Grade '!$G:$G,'Secondary Student Counts'!$F42))</f>
        <v/>
      </c>
      <c r="M42" s="13" t="str">
        <f>IF($B42="","",SUMIFS('Secondary Details by Grade '!$I:$I,'Secondary Details by Grade '!$A:$A,$A42,'Secondary Details by Grade '!$E:$E,$D42,'Secondary Details by Grade '!$C:$C,$C42,'Secondary Details by Grade '!$D:$D,M$1,'Secondary Details by Grade '!$G:$G,'Secondary Student Counts'!$F42))</f>
        <v/>
      </c>
      <c r="N42" s="13" t="str">
        <f>IF($B42="","",SUMIFS('Secondary Details by Grade '!$I:$I,'Secondary Details by Grade '!$A:$A,$A42,'Secondary Details by Grade '!$E:$E,$D42,'Secondary Details by Grade '!$C:$C,$C42,'Secondary Details by Grade '!$D:$D,N$1,'Secondary Details by Grade '!$G:$G,'Secondary Student Counts'!$F42))</f>
        <v/>
      </c>
      <c r="O42" s="13" t="str">
        <f t="shared" si="0"/>
        <v/>
      </c>
      <c r="P42" s="13" t="str">
        <f t="shared" si="1"/>
        <v/>
      </c>
      <c r="Q42" s="13" t="str">
        <f t="shared" si="2"/>
        <v/>
      </c>
    </row>
    <row r="43" spans="1:17" ht="14" outlineLevel="4">
      <c r="A43" s="32">
        <v>121</v>
      </c>
      <c r="B43" s="33" t="s">
        <v>32</v>
      </c>
      <c r="C43" s="33" t="s">
        <v>18</v>
      </c>
      <c r="D43" s="32">
        <v>925</v>
      </c>
      <c r="E43" s="33" t="s">
        <v>33</v>
      </c>
      <c r="F43" s="32">
        <v>6</v>
      </c>
      <c r="G43" s="32">
        <v>28</v>
      </c>
      <c r="H43" s="13">
        <f>IF($B43="","",SUMIFS('Secondary Details by Grade '!$I:$I,'Secondary Details by Grade '!$A:$A,$A43,'Secondary Details by Grade '!$E:$E,$D43,'Secondary Details by Grade '!$C:$C,$C43,'Secondary Details by Grade '!$D:$D,H$1,'Secondary Details by Grade '!$G:$G,'Secondary Student Counts'!$F43))</f>
        <v>28</v>
      </c>
      <c r="I43" s="13">
        <f>IF($B43="","",SUMIFS('Secondary Details by Grade '!$I:$I,'Secondary Details by Grade '!$A:$A,$A43,'Secondary Details by Grade '!$E:$E,$D43,'Secondary Details by Grade '!$C:$C,$C43,'Secondary Details by Grade '!$D:$D,I$1,'Secondary Details by Grade '!$G:$G,'Secondary Student Counts'!$F43))</f>
        <v>0</v>
      </c>
      <c r="J43" s="13">
        <f>IF($B43="","",SUMIFS('Secondary Details by Grade '!$I:$I,'Secondary Details by Grade '!$A:$A,$A43,'Secondary Details by Grade '!$E:$E,$D43,'Secondary Details by Grade '!$C:$C,$C43,'Secondary Details by Grade '!$D:$D,J$1,'Secondary Details by Grade '!$G:$G,'Secondary Student Counts'!$F43))</f>
        <v>0</v>
      </c>
      <c r="K43" s="13">
        <f>IF($B43="","",SUMIFS('Secondary Details by Grade '!$I:$I,'Secondary Details by Grade '!$A:$A,$A43,'Secondary Details by Grade '!$E:$E,$D43,'Secondary Details by Grade '!$C:$C,$C43,'Secondary Details by Grade '!$D:$D,K$1,'Secondary Details by Grade '!$G:$G,'Secondary Student Counts'!$F43))</f>
        <v>0</v>
      </c>
      <c r="L43" s="13">
        <f>IF($B43="","",SUMIFS('Secondary Details by Grade '!$I:$I,'Secondary Details by Grade '!$A:$A,$A43,'Secondary Details by Grade '!$E:$E,$D43,'Secondary Details by Grade '!$C:$C,$C43,'Secondary Details by Grade '!$D:$D,L$1,'Secondary Details by Grade '!$G:$G,'Secondary Student Counts'!$F43))</f>
        <v>0</v>
      </c>
      <c r="M43" s="13">
        <f>IF($B43="","",SUMIFS('Secondary Details by Grade '!$I:$I,'Secondary Details by Grade '!$A:$A,$A43,'Secondary Details by Grade '!$E:$E,$D43,'Secondary Details by Grade '!$C:$C,$C43,'Secondary Details by Grade '!$D:$D,M$1,'Secondary Details by Grade '!$G:$G,'Secondary Student Counts'!$F43))</f>
        <v>0</v>
      </c>
      <c r="N43" s="13">
        <f>IF($B43="","",SUMIFS('Secondary Details by Grade '!$I:$I,'Secondary Details by Grade '!$A:$A,$A43,'Secondary Details by Grade '!$E:$E,$D43,'Secondary Details by Grade '!$C:$C,$C43,'Secondary Details by Grade '!$D:$D,N$1,'Secondary Details by Grade '!$G:$G,'Secondary Student Counts'!$F43))</f>
        <v>0</v>
      </c>
      <c r="O43" s="13">
        <f t="shared" si="0"/>
        <v>28</v>
      </c>
      <c r="P43" s="13">
        <f t="shared" si="1"/>
        <v>0</v>
      </c>
      <c r="Q43" s="13" t="str">
        <f t="shared" si="2"/>
        <v>6-8</v>
      </c>
    </row>
    <row r="44" spans="1:17" ht="14" outlineLevel="4">
      <c r="A44" s="32">
        <v>121</v>
      </c>
      <c r="B44" s="33" t="s">
        <v>32</v>
      </c>
      <c r="C44" s="33" t="s">
        <v>18</v>
      </c>
      <c r="D44" s="32">
        <v>928</v>
      </c>
      <c r="E44" s="33" t="s">
        <v>34</v>
      </c>
      <c r="F44" s="32">
        <v>6</v>
      </c>
      <c r="G44" s="32">
        <v>27</v>
      </c>
      <c r="H44" s="13">
        <f>IF($B44="","",SUMIFS('Secondary Details by Grade '!$I:$I,'Secondary Details by Grade '!$A:$A,$A44,'Secondary Details by Grade '!$E:$E,$D44,'Secondary Details by Grade '!$C:$C,$C44,'Secondary Details by Grade '!$D:$D,H$1,'Secondary Details by Grade '!$G:$G,'Secondary Student Counts'!$F44))</f>
        <v>0</v>
      </c>
      <c r="I44" s="13">
        <f>IF($B44="","",SUMIFS('Secondary Details by Grade '!$I:$I,'Secondary Details by Grade '!$A:$A,$A44,'Secondary Details by Grade '!$E:$E,$D44,'Secondary Details by Grade '!$C:$C,$C44,'Secondary Details by Grade '!$D:$D,I$1,'Secondary Details by Grade '!$G:$G,'Secondary Student Counts'!$F44))</f>
        <v>27</v>
      </c>
      <c r="J44" s="13">
        <f>IF($B44="","",SUMIFS('Secondary Details by Grade '!$I:$I,'Secondary Details by Grade '!$A:$A,$A44,'Secondary Details by Grade '!$E:$E,$D44,'Secondary Details by Grade '!$C:$C,$C44,'Secondary Details by Grade '!$D:$D,J$1,'Secondary Details by Grade '!$G:$G,'Secondary Student Counts'!$F44))</f>
        <v>0</v>
      </c>
      <c r="K44" s="13">
        <f>IF($B44="","",SUMIFS('Secondary Details by Grade '!$I:$I,'Secondary Details by Grade '!$A:$A,$A44,'Secondary Details by Grade '!$E:$E,$D44,'Secondary Details by Grade '!$C:$C,$C44,'Secondary Details by Grade '!$D:$D,K$1,'Secondary Details by Grade '!$G:$G,'Secondary Student Counts'!$F44))</f>
        <v>0</v>
      </c>
      <c r="L44" s="13">
        <f>IF($B44="","",SUMIFS('Secondary Details by Grade '!$I:$I,'Secondary Details by Grade '!$A:$A,$A44,'Secondary Details by Grade '!$E:$E,$D44,'Secondary Details by Grade '!$C:$C,$C44,'Secondary Details by Grade '!$D:$D,L$1,'Secondary Details by Grade '!$G:$G,'Secondary Student Counts'!$F44))</f>
        <v>0</v>
      </c>
      <c r="M44" s="13">
        <f>IF($B44="","",SUMIFS('Secondary Details by Grade '!$I:$I,'Secondary Details by Grade '!$A:$A,$A44,'Secondary Details by Grade '!$E:$E,$D44,'Secondary Details by Grade '!$C:$C,$C44,'Secondary Details by Grade '!$D:$D,M$1,'Secondary Details by Grade '!$G:$G,'Secondary Student Counts'!$F44))</f>
        <v>0</v>
      </c>
      <c r="N44" s="13">
        <f>IF($B44="","",SUMIFS('Secondary Details by Grade '!$I:$I,'Secondary Details by Grade '!$A:$A,$A44,'Secondary Details by Grade '!$E:$E,$D44,'Secondary Details by Grade '!$C:$C,$C44,'Secondary Details by Grade '!$D:$D,N$1,'Secondary Details by Grade '!$G:$G,'Secondary Student Counts'!$F44))</f>
        <v>0</v>
      </c>
      <c r="O44" s="13">
        <f t="shared" si="0"/>
        <v>27</v>
      </c>
      <c r="P44" s="13">
        <f t="shared" si="1"/>
        <v>0</v>
      </c>
      <c r="Q44" s="13" t="str">
        <f t="shared" si="2"/>
        <v>6-8</v>
      </c>
    </row>
    <row r="45" spans="1:17" ht="14" outlineLevel="4">
      <c r="A45" s="32">
        <v>121</v>
      </c>
      <c r="B45" s="33" t="s">
        <v>32</v>
      </c>
      <c r="C45" s="33" t="s">
        <v>18</v>
      </c>
      <c r="D45" s="32">
        <v>935</v>
      </c>
      <c r="E45" s="33" t="s">
        <v>35</v>
      </c>
      <c r="F45" s="32">
        <v>6</v>
      </c>
      <c r="G45" s="32">
        <v>29</v>
      </c>
      <c r="H45" s="13">
        <f>IF($B45="","",SUMIFS('Secondary Details by Grade '!$I:$I,'Secondary Details by Grade '!$A:$A,$A45,'Secondary Details by Grade '!$E:$E,$D45,'Secondary Details by Grade '!$C:$C,$C45,'Secondary Details by Grade '!$D:$D,H$1,'Secondary Details by Grade '!$G:$G,'Secondary Student Counts'!$F45))</f>
        <v>0</v>
      </c>
      <c r="I45" s="13">
        <f>IF($B45="","",SUMIFS('Secondary Details by Grade '!$I:$I,'Secondary Details by Grade '!$A:$A,$A45,'Secondary Details by Grade '!$E:$E,$D45,'Secondary Details by Grade '!$C:$C,$C45,'Secondary Details by Grade '!$D:$D,I$1,'Secondary Details by Grade '!$G:$G,'Secondary Student Counts'!$F45))</f>
        <v>0</v>
      </c>
      <c r="J45" s="13">
        <f>IF($B45="","",SUMIFS('Secondary Details by Grade '!$I:$I,'Secondary Details by Grade '!$A:$A,$A45,'Secondary Details by Grade '!$E:$E,$D45,'Secondary Details by Grade '!$C:$C,$C45,'Secondary Details by Grade '!$D:$D,J$1,'Secondary Details by Grade '!$G:$G,'Secondary Student Counts'!$F45))</f>
        <v>29</v>
      </c>
      <c r="K45" s="13">
        <f>IF($B45="","",SUMIFS('Secondary Details by Grade '!$I:$I,'Secondary Details by Grade '!$A:$A,$A45,'Secondary Details by Grade '!$E:$E,$D45,'Secondary Details by Grade '!$C:$C,$C45,'Secondary Details by Grade '!$D:$D,K$1,'Secondary Details by Grade '!$G:$G,'Secondary Student Counts'!$F45))</f>
        <v>0</v>
      </c>
      <c r="L45" s="13">
        <f>IF($B45="","",SUMIFS('Secondary Details by Grade '!$I:$I,'Secondary Details by Grade '!$A:$A,$A45,'Secondary Details by Grade '!$E:$E,$D45,'Secondary Details by Grade '!$C:$C,$C45,'Secondary Details by Grade '!$D:$D,L$1,'Secondary Details by Grade '!$G:$G,'Secondary Student Counts'!$F45))</f>
        <v>0</v>
      </c>
      <c r="M45" s="13">
        <f>IF($B45="","",SUMIFS('Secondary Details by Grade '!$I:$I,'Secondary Details by Grade '!$A:$A,$A45,'Secondary Details by Grade '!$E:$E,$D45,'Secondary Details by Grade '!$C:$C,$C45,'Secondary Details by Grade '!$D:$D,M$1,'Secondary Details by Grade '!$G:$G,'Secondary Student Counts'!$F45))</f>
        <v>0</v>
      </c>
      <c r="N45" s="13">
        <f>IF($B45="","",SUMIFS('Secondary Details by Grade '!$I:$I,'Secondary Details by Grade '!$A:$A,$A45,'Secondary Details by Grade '!$E:$E,$D45,'Secondary Details by Grade '!$C:$C,$C45,'Secondary Details by Grade '!$D:$D,N$1,'Secondary Details by Grade '!$G:$G,'Secondary Student Counts'!$F45))</f>
        <v>0</v>
      </c>
      <c r="O45" s="13">
        <f t="shared" si="0"/>
        <v>29</v>
      </c>
      <c r="P45" s="13">
        <f t="shared" si="1"/>
        <v>0</v>
      </c>
      <c r="Q45" s="13" t="str">
        <f t="shared" si="2"/>
        <v>6-8</v>
      </c>
    </row>
    <row r="46" spans="1:17" ht="28" outlineLevel="3">
      <c r="A46" s="32"/>
      <c r="B46" s="33"/>
      <c r="C46" s="34" t="s">
        <v>1782</v>
      </c>
      <c r="D46" s="32"/>
      <c r="E46" s="33"/>
      <c r="F46" s="32"/>
      <c r="G46" s="32">
        <f>SUBTOTAL(1,G43:G45)</f>
        <v>28</v>
      </c>
      <c r="H46" s="13" t="str">
        <f>IF($B46="","",SUMIFS('Secondary Details by Grade '!$I:$I,'Secondary Details by Grade '!$A:$A,$A46,'Secondary Details by Grade '!$E:$E,$D46,'Secondary Details by Grade '!$C:$C,$C46,'Secondary Details by Grade '!$D:$D,H$1,'Secondary Details by Grade '!$G:$G,'Secondary Student Counts'!$F46))</f>
        <v/>
      </c>
      <c r="I46" s="13" t="str">
        <f>IF($B46="","",SUMIFS('Secondary Details by Grade '!$I:$I,'Secondary Details by Grade '!$A:$A,$A46,'Secondary Details by Grade '!$E:$E,$D46,'Secondary Details by Grade '!$C:$C,$C46,'Secondary Details by Grade '!$D:$D,I$1,'Secondary Details by Grade '!$G:$G,'Secondary Student Counts'!$F46))</f>
        <v/>
      </c>
      <c r="J46" s="13" t="str">
        <f>IF($B46="","",SUMIFS('Secondary Details by Grade '!$I:$I,'Secondary Details by Grade '!$A:$A,$A46,'Secondary Details by Grade '!$E:$E,$D46,'Secondary Details by Grade '!$C:$C,$C46,'Secondary Details by Grade '!$D:$D,J$1,'Secondary Details by Grade '!$G:$G,'Secondary Student Counts'!$F46))</f>
        <v/>
      </c>
      <c r="K46" s="13" t="str">
        <f>IF($B46="","",SUMIFS('Secondary Details by Grade '!$I:$I,'Secondary Details by Grade '!$A:$A,$A46,'Secondary Details by Grade '!$E:$E,$D46,'Secondary Details by Grade '!$C:$C,$C46,'Secondary Details by Grade '!$D:$D,K$1,'Secondary Details by Grade '!$G:$G,'Secondary Student Counts'!$F46))</f>
        <v/>
      </c>
      <c r="L46" s="13" t="str">
        <f>IF($B46="","",SUMIFS('Secondary Details by Grade '!$I:$I,'Secondary Details by Grade '!$A:$A,$A46,'Secondary Details by Grade '!$E:$E,$D46,'Secondary Details by Grade '!$C:$C,$C46,'Secondary Details by Grade '!$D:$D,L$1,'Secondary Details by Grade '!$G:$G,'Secondary Student Counts'!$F46))</f>
        <v/>
      </c>
      <c r="M46" s="13" t="str">
        <f>IF($B46="","",SUMIFS('Secondary Details by Grade '!$I:$I,'Secondary Details by Grade '!$A:$A,$A46,'Secondary Details by Grade '!$E:$E,$D46,'Secondary Details by Grade '!$C:$C,$C46,'Secondary Details by Grade '!$D:$D,M$1,'Secondary Details by Grade '!$G:$G,'Secondary Student Counts'!$F46))</f>
        <v/>
      </c>
      <c r="N46" s="13" t="str">
        <f>IF($B46="","",SUMIFS('Secondary Details by Grade '!$I:$I,'Secondary Details by Grade '!$A:$A,$A46,'Secondary Details by Grade '!$E:$E,$D46,'Secondary Details by Grade '!$C:$C,$C46,'Secondary Details by Grade '!$D:$D,N$1,'Secondary Details by Grade '!$G:$G,'Secondary Student Counts'!$F46))</f>
        <v/>
      </c>
      <c r="O46" s="13" t="str">
        <f t="shared" si="0"/>
        <v/>
      </c>
      <c r="P46" s="13" t="str">
        <f t="shared" si="1"/>
        <v/>
      </c>
      <c r="Q46" s="13" t="str">
        <f t="shared" si="2"/>
        <v/>
      </c>
    </row>
    <row r="47" spans="1:17" ht="28" outlineLevel="2">
      <c r="A47" s="35" t="s">
        <v>1233</v>
      </c>
      <c r="B47" s="33"/>
      <c r="C47" s="33"/>
      <c r="D47" s="32"/>
      <c r="E47" s="33"/>
      <c r="F47" s="32"/>
      <c r="G47" s="32">
        <f>SUBTOTAL(1,G31:G45)</f>
        <v>28</v>
      </c>
      <c r="H47" s="13" t="str">
        <f>IF($B47="","",SUMIFS('Secondary Details by Grade '!$I:$I,'Secondary Details by Grade '!$A:$A,$A47,'Secondary Details by Grade '!$E:$E,$D47,'Secondary Details by Grade '!$C:$C,$C47,'Secondary Details by Grade '!$D:$D,H$1,'Secondary Details by Grade '!$G:$G,'Secondary Student Counts'!$F47))</f>
        <v/>
      </c>
      <c r="I47" s="13" t="str">
        <f>IF($B47="","",SUMIFS('Secondary Details by Grade '!$I:$I,'Secondary Details by Grade '!$A:$A,$A47,'Secondary Details by Grade '!$E:$E,$D47,'Secondary Details by Grade '!$C:$C,$C47,'Secondary Details by Grade '!$D:$D,I$1,'Secondary Details by Grade '!$G:$G,'Secondary Student Counts'!$F47))</f>
        <v/>
      </c>
      <c r="J47" s="13" t="str">
        <f>IF($B47="","",SUMIFS('Secondary Details by Grade '!$I:$I,'Secondary Details by Grade '!$A:$A,$A47,'Secondary Details by Grade '!$E:$E,$D47,'Secondary Details by Grade '!$C:$C,$C47,'Secondary Details by Grade '!$D:$D,J$1,'Secondary Details by Grade '!$G:$G,'Secondary Student Counts'!$F47))</f>
        <v/>
      </c>
      <c r="K47" s="13" t="str">
        <f>IF($B47="","",SUMIFS('Secondary Details by Grade '!$I:$I,'Secondary Details by Grade '!$A:$A,$A47,'Secondary Details by Grade '!$E:$E,$D47,'Secondary Details by Grade '!$C:$C,$C47,'Secondary Details by Grade '!$D:$D,K$1,'Secondary Details by Grade '!$G:$G,'Secondary Student Counts'!$F47))</f>
        <v/>
      </c>
      <c r="L47" s="13" t="str">
        <f>IF($B47="","",SUMIFS('Secondary Details by Grade '!$I:$I,'Secondary Details by Grade '!$A:$A,$A47,'Secondary Details by Grade '!$E:$E,$D47,'Secondary Details by Grade '!$C:$C,$C47,'Secondary Details by Grade '!$D:$D,L$1,'Secondary Details by Grade '!$G:$G,'Secondary Student Counts'!$F47))</f>
        <v/>
      </c>
      <c r="M47" s="13" t="str">
        <f>IF($B47="","",SUMIFS('Secondary Details by Grade '!$I:$I,'Secondary Details by Grade '!$A:$A,$A47,'Secondary Details by Grade '!$E:$E,$D47,'Secondary Details by Grade '!$C:$C,$C47,'Secondary Details by Grade '!$D:$D,M$1,'Secondary Details by Grade '!$G:$G,'Secondary Student Counts'!$F47))</f>
        <v/>
      </c>
      <c r="N47" s="13" t="str">
        <f>IF($B47="","",SUMIFS('Secondary Details by Grade '!$I:$I,'Secondary Details by Grade '!$A:$A,$A47,'Secondary Details by Grade '!$E:$E,$D47,'Secondary Details by Grade '!$C:$C,$C47,'Secondary Details by Grade '!$D:$D,N$1,'Secondary Details by Grade '!$G:$G,'Secondary Student Counts'!$F47))</f>
        <v/>
      </c>
      <c r="O47" s="13" t="str">
        <f t="shared" si="0"/>
        <v/>
      </c>
      <c r="P47" s="13" t="str">
        <f t="shared" si="1"/>
        <v/>
      </c>
      <c r="Q47" s="13" t="str">
        <f t="shared" si="2"/>
        <v/>
      </c>
    </row>
    <row r="48" spans="1:17" ht="14" outlineLevel="4">
      <c r="A48" s="32">
        <v>127</v>
      </c>
      <c r="B48" s="33" t="s">
        <v>36</v>
      </c>
      <c r="C48" s="33" t="s">
        <v>10</v>
      </c>
      <c r="D48" s="32">
        <v>930</v>
      </c>
      <c r="E48" s="33" t="s">
        <v>37</v>
      </c>
      <c r="F48" s="32">
        <v>1</v>
      </c>
      <c r="G48" s="32">
        <v>31</v>
      </c>
      <c r="H48" s="13">
        <f>IF($B48="","",SUMIFS('Secondary Details by Grade '!$I:$I,'Secondary Details by Grade '!$A:$A,$A48,'Secondary Details by Grade '!$E:$E,$D48,'Secondary Details by Grade '!$C:$C,$C48,'Secondary Details by Grade '!$D:$D,H$1,'Secondary Details by Grade '!$G:$G,'Secondary Student Counts'!$F48))</f>
        <v>0</v>
      </c>
      <c r="I48" s="13">
        <f>IF($B48="","",SUMIFS('Secondary Details by Grade '!$I:$I,'Secondary Details by Grade '!$A:$A,$A48,'Secondary Details by Grade '!$E:$E,$D48,'Secondary Details by Grade '!$C:$C,$C48,'Secondary Details by Grade '!$D:$D,I$1,'Secondary Details by Grade '!$G:$G,'Secondary Student Counts'!$F48))</f>
        <v>0</v>
      </c>
      <c r="J48" s="13">
        <f>IF($B48="","",SUMIFS('Secondary Details by Grade '!$I:$I,'Secondary Details by Grade '!$A:$A,$A48,'Secondary Details by Grade '!$E:$E,$D48,'Secondary Details by Grade '!$C:$C,$C48,'Secondary Details by Grade '!$D:$D,J$1,'Secondary Details by Grade '!$G:$G,'Secondary Student Counts'!$F48))</f>
        <v>31</v>
      </c>
      <c r="K48" s="13">
        <f>IF($B48="","",SUMIFS('Secondary Details by Grade '!$I:$I,'Secondary Details by Grade '!$A:$A,$A48,'Secondary Details by Grade '!$E:$E,$D48,'Secondary Details by Grade '!$C:$C,$C48,'Secondary Details by Grade '!$D:$D,K$1,'Secondary Details by Grade '!$G:$G,'Secondary Student Counts'!$F48))</f>
        <v>0</v>
      </c>
      <c r="L48" s="13">
        <f>IF($B48="","",SUMIFS('Secondary Details by Grade '!$I:$I,'Secondary Details by Grade '!$A:$A,$A48,'Secondary Details by Grade '!$E:$E,$D48,'Secondary Details by Grade '!$C:$C,$C48,'Secondary Details by Grade '!$D:$D,L$1,'Secondary Details by Grade '!$G:$G,'Secondary Student Counts'!$F48))</f>
        <v>0</v>
      </c>
      <c r="M48" s="13">
        <f>IF($B48="","",SUMIFS('Secondary Details by Grade '!$I:$I,'Secondary Details by Grade '!$A:$A,$A48,'Secondary Details by Grade '!$E:$E,$D48,'Secondary Details by Grade '!$C:$C,$C48,'Secondary Details by Grade '!$D:$D,M$1,'Secondary Details by Grade '!$G:$G,'Secondary Student Counts'!$F48))</f>
        <v>0</v>
      </c>
      <c r="N48" s="13">
        <f>IF($B48="","",SUMIFS('Secondary Details by Grade '!$I:$I,'Secondary Details by Grade '!$A:$A,$A48,'Secondary Details by Grade '!$E:$E,$D48,'Secondary Details by Grade '!$C:$C,$C48,'Secondary Details by Grade '!$D:$D,N$1,'Secondary Details by Grade '!$G:$G,'Secondary Student Counts'!$F48))</f>
        <v>0</v>
      </c>
      <c r="O48" s="13">
        <f t="shared" si="0"/>
        <v>31</v>
      </c>
      <c r="P48" s="13">
        <f t="shared" si="1"/>
        <v>0</v>
      </c>
      <c r="Q48" s="13" t="str">
        <f t="shared" si="2"/>
        <v>6-8</v>
      </c>
    </row>
    <row r="49" spans="1:17" ht="14" outlineLevel="4">
      <c r="A49" s="32">
        <v>127</v>
      </c>
      <c r="B49" s="33" t="s">
        <v>36</v>
      </c>
      <c r="C49" s="33" t="s">
        <v>10</v>
      </c>
      <c r="D49" s="32">
        <v>930</v>
      </c>
      <c r="E49" s="33" t="s">
        <v>37</v>
      </c>
      <c r="F49" s="32">
        <v>3</v>
      </c>
      <c r="G49" s="32">
        <v>32</v>
      </c>
      <c r="H49" s="13">
        <f>IF($B49="","",SUMIFS('Secondary Details by Grade '!$I:$I,'Secondary Details by Grade '!$A:$A,$A49,'Secondary Details by Grade '!$E:$E,$D49,'Secondary Details by Grade '!$C:$C,$C49,'Secondary Details by Grade '!$D:$D,H$1,'Secondary Details by Grade '!$G:$G,'Secondary Student Counts'!$F49))</f>
        <v>0</v>
      </c>
      <c r="I49" s="13">
        <f>IF($B49="","",SUMIFS('Secondary Details by Grade '!$I:$I,'Secondary Details by Grade '!$A:$A,$A49,'Secondary Details by Grade '!$E:$E,$D49,'Secondary Details by Grade '!$C:$C,$C49,'Secondary Details by Grade '!$D:$D,I$1,'Secondary Details by Grade '!$G:$G,'Secondary Student Counts'!$F49))</f>
        <v>32</v>
      </c>
      <c r="J49" s="13">
        <f>IF($B49="","",SUMIFS('Secondary Details by Grade '!$I:$I,'Secondary Details by Grade '!$A:$A,$A49,'Secondary Details by Grade '!$E:$E,$D49,'Secondary Details by Grade '!$C:$C,$C49,'Secondary Details by Grade '!$D:$D,J$1,'Secondary Details by Grade '!$G:$G,'Secondary Student Counts'!$F49))</f>
        <v>0</v>
      </c>
      <c r="K49" s="13">
        <f>IF($B49="","",SUMIFS('Secondary Details by Grade '!$I:$I,'Secondary Details by Grade '!$A:$A,$A49,'Secondary Details by Grade '!$E:$E,$D49,'Secondary Details by Grade '!$C:$C,$C49,'Secondary Details by Grade '!$D:$D,K$1,'Secondary Details by Grade '!$G:$G,'Secondary Student Counts'!$F49))</f>
        <v>0</v>
      </c>
      <c r="L49" s="13">
        <f>IF($B49="","",SUMIFS('Secondary Details by Grade '!$I:$I,'Secondary Details by Grade '!$A:$A,$A49,'Secondary Details by Grade '!$E:$E,$D49,'Secondary Details by Grade '!$C:$C,$C49,'Secondary Details by Grade '!$D:$D,L$1,'Secondary Details by Grade '!$G:$G,'Secondary Student Counts'!$F49))</f>
        <v>0</v>
      </c>
      <c r="M49" s="13">
        <f>IF($B49="","",SUMIFS('Secondary Details by Grade '!$I:$I,'Secondary Details by Grade '!$A:$A,$A49,'Secondary Details by Grade '!$E:$E,$D49,'Secondary Details by Grade '!$C:$C,$C49,'Secondary Details by Grade '!$D:$D,M$1,'Secondary Details by Grade '!$G:$G,'Secondary Student Counts'!$F49))</f>
        <v>0</v>
      </c>
      <c r="N49" s="13">
        <f>IF($B49="","",SUMIFS('Secondary Details by Grade '!$I:$I,'Secondary Details by Grade '!$A:$A,$A49,'Secondary Details by Grade '!$E:$E,$D49,'Secondary Details by Grade '!$C:$C,$C49,'Secondary Details by Grade '!$D:$D,N$1,'Secondary Details by Grade '!$G:$G,'Secondary Student Counts'!$F49))</f>
        <v>0</v>
      </c>
      <c r="O49" s="13">
        <f t="shared" si="0"/>
        <v>32</v>
      </c>
      <c r="P49" s="13">
        <f t="shared" si="1"/>
        <v>0</v>
      </c>
      <c r="Q49" s="13" t="str">
        <f t="shared" si="2"/>
        <v>6-8</v>
      </c>
    </row>
    <row r="50" spans="1:17" ht="14" outlineLevel="4">
      <c r="A50" s="32">
        <v>127</v>
      </c>
      <c r="B50" s="33" t="s">
        <v>36</v>
      </c>
      <c r="C50" s="33" t="s">
        <v>10</v>
      </c>
      <c r="D50" s="32">
        <v>930</v>
      </c>
      <c r="E50" s="33" t="s">
        <v>37</v>
      </c>
      <c r="F50" s="32">
        <v>4</v>
      </c>
      <c r="G50" s="32">
        <v>31</v>
      </c>
      <c r="H50" s="13">
        <f>IF($B50="","",SUMIFS('Secondary Details by Grade '!$I:$I,'Secondary Details by Grade '!$A:$A,$A50,'Secondary Details by Grade '!$E:$E,$D50,'Secondary Details by Grade '!$C:$C,$C50,'Secondary Details by Grade '!$D:$D,H$1,'Secondary Details by Grade '!$G:$G,'Secondary Student Counts'!$F50))</f>
        <v>31</v>
      </c>
      <c r="I50" s="13">
        <f>IF($B50="","",SUMIFS('Secondary Details by Grade '!$I:$I,'Secondary Details by Grade '!$A:$A,$A50,'Secondary Details by Grade '!$E:$E,$D50,'Secondary Details by Grade '!$C:$C,$C50,'Secondary Details by Grade '!$D:$D,I$1,'Secondary Details by Grade '!$G:$G,'Secondary Student Counts'!$F50))</f>
        <v>0</v>
      </c>
      <c r="J50" s="13">
        <f>IF($B50="","",SUMIFS('Secondary Details by Grade '!$I:$I,'Secondary Details by Grade '!$A:$A,$A50,'Secondary Details by Grade '!$E:$E,$D50,'Secondary Details by Grade '!$C:$C,$C50,'Secondary Details by Grade '!$D:$D,J$1,'Secondary Details by Grade '!$G:$G,'Secondary Student Counts'!$F50))</f>
        <v>0</v>
      </c>
      <c r="K50" s="13">
        <f>IF($B50="","",SUMIFS('Secondary Details by Grade '!$I:$I,'Secondary Details by Grade '!$A:$A,$A50,'Secondary Details by Grade '!$E:$E,$D50,'Secondary Details by Grade '!$C:$C,$C50,'Secondary Details by Grade '!$D:$D,K$1,'Secondary Details by Grade '!$G:$G,'Secondary Student Counts'!$F50))</f>
        <v>0</v>
      </c>
      <c r="L50" s="13">
        <f>IF($B50="","",SUMIFS('Secondary Details by Grade '!$I:$I,'Secondary Details by Grade '!$A:$A,$A50,'Secondary Details by Grade '!$E:$E,$D50,'Secondary Details by Grade '!$C:$C,$C50,'Secondary Details by Grade '!$D:$D,L$1,'Secondary Details by Grade '!$G:$G,'Secondary Student Counts'!$F50))</f>
        <v>0</v>
      </c>
      <c r="M50" s="13">
        <f>IF($B50="","",SUMIFS('Secondary Details by Grade '!$I:$I,'Secondary Details by Grade '!$A:$A,$A50,'Secondary Details by Grade '!$E:$E,$D50,'Secondary Details by Grade '!$C:$C,$C50,'Secondary Details by Grade '!$D:$D,M$1,'Secondary Details by Grade '!$G:$G,'Secondary Student Counts'!$F50))</f>
        <v>0</v>
      </c>
      <c r="N50" s="13">
        <f>IF($B50="","",SUMIFS('Secondary Details by Grade '!$I:$I,'Secondary Details by Grade '!$A:$A,$A50,'Secondary Details by Grade '!$E:$E,$D50,'Secondary Details by Grade '!$C:$C,$C50,'Secondary Details by Grade '!$D:$D,N$1,'Secondary Details by Grade '!$G:$G,'Secondary Student Counts'!$F50))</f>
        <v>0</v>
      </c>
      <c r="O50" s="13">
        <f t="shared" si="0"/>
        <v>31</v>
      </c>
      <c r="P50" s="13">
        <f t="shared" si="1"/>
        <v>0</v>
      </c>
      <c r="Q50" s="13" t="str">
        <f t="shared" si="2"/>
        <v>6-8</v>
      </c>
    </row>
    <row r="51" spans="1:17" ht="14" outlineLevel="3">
      <c r="A51" s="32"/>
      <c r="B51" s="33"/>
      <c r="C51" s="34" t="s">
        <v>1779</v>
      </c>
      <c r="D51" s="32"/>
      <c r="E51" s="33"/>
      <c r="F51" s="32"/>
      <c r="G51" s="32">
        <f>SUBTOTAL(1,G48:G50)</f>
        <v>31.333333333333332</v>
      </c>
      <c r="H51" s="13" t="str">
        <f>IF($B51="","",SUMIFS('Secondary Details by Grade '!$I:$I,'Secondary Details by Grade '!$A:$A,$A51,'Secondary Details by Grade '!$E:$E,$D51,'Secondary Details by Grade '!$C:$C,$C51,'Secondary Details by Grade '!$D:$D,H$1,'Secondary Details by Grade '!$G:$G,'Secondary Student Counts'!$F51))</f>
        <v/>
      </c>
      <c r="I51" s="13" t="str">
        <f>IF($B51="","",SUMIFS('Secondary Details by Grade '!$I:$I,'Secondary Details by Grade '!$A:$A,$A51,'Secondary Details by Grade '!$E:$E,$D51,'Secondary Details by Grade '!$C:$C,$C51,'Secondary Details by Grade '!$D:$D,I$1,'Secondary Details by Grade '!$G:$G,'Secondary Student Counts'!$F51))</f>
        <v/>
      </c>
      <c r="J51" s="13" t="str">
        <f>IF($B51="","",SUMIFS('Secondary Details by Grade '!$I:$I,'Secondary Details by Grade '!$A:$A,$A51,'Secondary Details by Grade '!$E:$E,$D51,'Secondary Details by Grade '!$C:$C,$C51,'Secondary Details by Grade '!$D:$D,J$1,'Secondary Details by Grade '!$G:$G,'Secondary Student Counts'!$F51))</f>
        <v/>
      </c>
      <c r="K51" s="13" t="str">
        <f>IF($B51="","",SUMIFS('Secondary Details by Grade '!$I:$I,'Secondary Details by Grade '!$A:$A,$A51,'Secondary Details by Grade '!$E:$E,$D51,'Secondary Details by Grade '!$C:$C,$C51,'Secondary Details by Grade '!$D:$D,K$1,'Secondary Details by Grade '!$G:$G,'Secondary Student Counts'!$F51))</f>
        <v/>
      </c>
      <c r="L51" s="13" t="str">
        <f>IF($B51="","",SUMIFS('Secondary Details by Grade '!$I:$I,'Secondary Details by Grade '!$A:$A,$A51,'Secondary Details by Grade '!$E:$E,$D51,'Secondary Details by Grade '!$C:$C,$C51,'Secondary Details by Grade '!$D:$D,L$1,'Secondary Details by Grade '!$G:$G,'Secondary Student Counts'!$F51))</f>
        <v/>
      </c>
      <c r="M51" s="13" t="str">
        <f>IF($B51="","",SUMIFS('Secondary Details by Grade '!$I:$I,'Secondary Details by Grade '!$A:$A,$A51,'Secondary Details by Grade '!$E:$E,$D51,'Secondary Details by Grade '!$C:$C,$C51,'Secondary Details by Grade '!$D:$D,M$1,'Secondary Details by Grade '!$G:$G,'Secondary Student Counts'!$F51))</f>
        <v/>
      </c>
      <c r="N51" s="13" t="str">
        <f>IF($B51="","",SUMIFS('Secondary Details by Grade '!$I:$I,'Secondary Details by Grade '!$A:$A,$A51,'Secondary Details by Grade '!$E:$E,$D51,'Secondary Details by Grade '!$C:$C,$C51,'Secondary Details by Grade '!$D:$D,N$1,'Secondary Details by Grade '!$G:$G,'Secondary Student Counts'!$F51))</f>
        <v/>
      </c>
      <c r="O51" s="13" t="str">
        <f t="shared" si="0"/>
        <v/>
      </c>
      <c r="P51" s="13" t="str">
        <f t="shared" si="1"/>
        <v/>
      </c>
      <c r="Q51" s="13" t="str">
        <f t="shared" si="2"/>
        <v/>
      </c>
    </row>
    <row r="52" spans="1:17" ht="14" outlineLevel="4">
      <c r="A52" s="32">
        <v>127</v>
      </c>
      <c r="B52" s="33" t="s">
        <v>36</v>
      </c>
      <c r="C52" s="33" t="s">
        <v>13</v>
      </c>
      <c r="D52" s="32">
        <v>931</v>
      </c>
      <c r="E52" s="33" t="s">
        <v>38</v>
      </c>
      <c r="F52" s="32">
        <v>1</v>
      </c>
      <c r="G52" s="32">
        <v>31</v>
      </c>
      <c r="H52" s="13">
        <f>IF($B52="","",SUMIFS('Secondary Details by Grade '!$I:$I,'Secondary Details by Grade '!$A:$A,$A52,'Secondary Details by Grade '!$E:$E,$D52,'Secondary Details by Grade '!$C:$C,$C52,'Secondary Details by Grade '!$D:$D,H$1,'Secondary Details by Grade '!$G:$G,'Secondary Student Counts'!$F52))</f>
        <v>31</v>
      </c>
      <c r="I52" s="13">
        <f>IF($B52="","",SUMIFS('Secondary Details by Grade '!$I:$I,'Secondary Details by Grade '!$A:$A,$A52,'Secondary Details by Grade '!$E:$E,$D52,'Secondary Details by Grade '!$C:$C,$C52,'Secondary Details by Grade '!$D:$D,I$1,'Secondary Details by Grade '!$G:$G,'Secondary Student Counts'!$F52))</f>
        <v>0</v>
      </c>
      <c r="J52" s="13">
        <f>IF($B52="","",SUMIFS('Secondary Details by Grade '!$I:$I,'Secondary Details by Grade '!$A:$A,$A52,'Secondary Details by Grade '!$E:$E,$D52,'Secondary Details by Grade '!$C:$C,$C52,'Secondary Details by Grade '!$D:$D,J$1,'Secondary Details by Grade '!$G:$G,'Secondary Student Counts'!$F52))</f>
        <v>0</v>
      </c>
      <c r="K52" s="13">
        <f>IF($B52="","",SUMIFS('Secondary Details by Grade '!$I:$I,'Secondary Details by Grade '!$A:$A,$A52,'Secondary Details by Grade '!$E:$E,$D52,'Secondary Details by Grade '!$C:$C,$C52,'Secondary Details by Grade '!$D:$D,K$1,'Secondary Details by Grade '!$G:$G,'Secondary Student Counts'!$F52))</f>
        <v>0</v>
      </c>
      <c r="L52" s="13">
        <f>IF($B52="","",SUMIFS('Secondary Details by Grade '!$I:$I,'Secondary Details by Grade '!$A:$A,$A52,'Secondary Details by Grade '!$E:$E,$D52,'Secondary Details by Grade '!$C:$C,$C52,'Secondary Details by Grade '!$D:$D,L$1,'Secondary Details by Grade '!$G:$G,'Secondary Student Counts'!$F52))</f>
        <v>0</v>
      </c>
      <c r="M52" s="13">
        <f>IF($B52="","",SUMIFS('Secondary Details by Grade '!$I:$I,'Secondary Details by Grade '!$A:$A,$A52,'Secondary Details by Grade '!$E:$E,$D52,'Secondary Details by Grade '!$C:$C,$C52,'Secondary Details by Grade '!$D:$D,M$1,'Secondary Details by Grade '!$G:$G,'Secondary Student Counts'!$F52))</f>
        <v>0</v>
      </c>
      <c r="N52" s="13">
        <f>IF($B52="","",SUMIFS('Secondary Details by Grade '!$I:$I,'Secondary Details by Grade '!$A:$A,$A52,'Secondary Details by Grade '!$E:$E,$D52,'Secondary Details by Grade '!$C:$C,$C52,'Secondary Details by Grade '!$D:$D,N$1,'Secondary Details by Grade '!$G:$G,'Secondary Student Counts'!$F52))</f>
        <v>0</v>
      </c>
      <c r="O52" s="13">
        <f t="shared" si="0"/>
        <v>31</v>
      </c>
      <c r="P52" s="13">
        <f t="shared" si="1"/>
        <v>0</v>
      </c>
      <c r="Q52" s="13" t="str">
        <f t="shared" si="2"/>
        <v>6-8</v>
      </c>
    </row>
    <row r="53" spans="1:17" ht="14" outlineLevel="4">
      <c r="A53" s="32">
        <v>127</v>
      </c>
      <c r="B53" s="33" t="s">
        <v>36</v>
      </c>
      <c r="C53" s="33" t="s">
        <v>13</v>
      </c>
      <c r="D53" s="32">
        <v>931</v>
      </c>
      <c r="E53" s="33" t="s">
        <v>38</v>
      </c>
      <c r="F53" s="32">
        <v>3</v>
      </c>
      <c r="G53" s="32">
        <v>13</v>
      </c>
      <c r="H53" s="13">
        <f>IF($B53="","",SUMIFS('Secondary Details by Grade '!$I:$I,'Secondary Details by Grade '!$A:$A,$A53,'Secondary Details by Grade '!$E:$E,$D53,'Secondary Details by Grade '!$C:$C,$C53,'Secondary Details by Grade '!$D:$D,H$1,'Secondary Details by Grade '!$G:$G,'Secondary Student Counts'!$F53))</f>
        <v>0</v>
      </c>
      <c r="I53" s="13">
        <f>IF($B53="","",SUMIFS('Secondary Details by Grade '!$I:$I,'Secondary Details by Grade '!$A:$A,$A53,'Secondary Details by Grade '!$E:$E,$D53,'Secondary Details by Grade '!$C:$C,$C53,'Secondary Details by Grade '!$D:$D,I$1,'Secondary Details by Grade '!$G:$G,'Secondary Student Counts'!$F53))</f>
        <v>0</v>
      </c>
      <c r="J53" s="13">
        <f>IF($B53="","",SUMIFS('Secondary Details by Grade '!$I:$I,'Secondary Details by Grade '!$A:$A,$A53,'Secondary Details by Grade '!$E:$E,$D53,'Secondary Details by Grade '!$C:$C,$C53,'Secondary Details by Grade '!$D:$D,J$1,'Secondary Details by Grade '!$G:$G,'Secondary Student Counts'!$F53))</f>
        <v>13</v>
      </c>
      <c r="K53" s="13">
        <f>IF($B53="","",SUMIFS('Secondary Details by Grade '!$I:$I,'Secondary Details by Grade '!$A:$A,$A53,'Secondary Details by Grade '!$E:$E,$D53,'Secondary Details by Grade '!$C:$C,$C53,'Secondary Details by Grade '!$D:$D,K$1,'Secondary Details by Grade '!$G:$G,'Secondary Student Counts'!$F53))</f>
        <v>0</v>
      </c>
      <c r="L53" s="13">
        <f>IF($B53="","",SUMIFS('Secondary Details by Grade '!$I:$I,'Secondary Details by Grade '!$A:$A,$A53,'Secondary Details by Grade '!$E:$E,$D53,'Secondary Details by Grade '!$C:$C,$C53,'Secondary Details by Grade '!$D:$D,L$1,'Secondary Details by Grade '!$G:$G,'Secondary Student Counts'!$F53))</f>
        <v>0</v>
      </c>
      <c r="M53" s="13">
        <f>IF($B53="","",SUMIFS('Secondary Details by Grade '!$I:$I,'Secondary Details by Grade '!$A:$A,$A53,'Secondary Details by Grade '!$E:$E,$D53,'Secondary Details by Grade '!$C:$C,$C53,'Secondary Details by Grade '!$D:$D,M$1,'Secondary Details by Grade '!$G:$G,'Secondary Student Counts'!$F53))</f>
        <v>0</v>
      </c>
      <c r="N53" s="13">
        <f>IF($B53="","",SUMIFS('Secondary Details by Grade '!$I:$I,'Secondary Details by Grade '!$A:$A,$A53,'Secondary Details by Grade '!$E:$E,$D53,'Secondary Details by Grade '!$C:$C,$C53,'Secondary Details by Grade '!$D:$D,N$1,'Secondary Details by Grade '!$G:$G,'Secondary Student Counts'!$F53))</f>
        <v>0</v>
      </c>
      <c r="O53" s="13">
        <f t="shared" si="0"/>
        <v>13</v>
      </c>
      <c r="P53" s="13">
        <f t="shared" si="1"/>
        <v>0</v>
      </c>
      <c r="Q53" s="13" t="str">
        <f t="shared" si="2"/>
        <v>6-8</v>
      </c>
    </row>
    <row r="54" spans="1:17" ht="14" outlineLevel="4">
      <c r="A54" s="32">
        <v>127</v>
      </c>
      <c r="B54" s="33" t="s">
        <v>36</v>
      </c>
      <c r="C54" s="33" t="s">
        <v>13</v>
      </c>
      <c r="D54" s="32">
        <v>931</v>
      </c>
      <c r="E54" s="33" t="s">
        <v>38</v>
      </c>
      <c r="F54" s="32">
        <v>4</v>
      </c>
      <c r="G54" s="32">
        <v>18</v>
      </c>
      <c r="H54" s="13">
        <f>IF($B54="","",SUMIFS('Secondary Details by Grade '!$I:$I,'Secondary Details by Grade '!$A:$A,$A54,'Secondary Details by Grade '!$E:$E,$D54,'Secondary Details by Grade '!$C:$C,$C54,'Secondary Details by Grade '!$D:$D,H$1,'Secondary Details by Grade '!$G:$G,'Secondary Student Counts'!$F54))</f>
        <v>0</v>
      </c>
      <c r="I54" s="13">
        <f>IF($B54="","",SUMIFS('Secondary Details by Grade '!$I:$I,'Secondary Details by Grade '!$A:$A,$A54,'Secondary Details by Grade '!$E:$E,$D54,'Secondary Details by Grade '!$C:$C,$C54,'Secondary Details by Grade '!$D:$D,I$1,'Secondary Details by Grade '!$G:$G,'Secondary Student Counts'!$F54))</f>
        <v>0</v>
      </c>
      <c r="J54" s="13">
        <f>IF($B54="","",SUMIFS('Secondary Details by Grade '!$I:$I,'Secondary Details by Grade '!$A:$A,$A54,'Secondary Details by Grade '!$E:$E,$D54,'Secondary Details by Grade '!$C:$C,$C54,'Secondary Details by Grade '!$D:$D,J$1,'Secondary Details by Grade '!$G:$G,'Secondary Student Counts'!$F54))</f>
        <v>18</v>
      </c>
      <c r="K54" s="13">
        <f>IF($B54="","",SUMIFS('Secondary Details by Grade '!$I:$I,'Secondary Details by Grade '!$A:$A,$A54,'Secondary Details by Grade '!$E:$E,$D54,'Secondary Details by Grade '!$C:$C,$C54,'Secondary Details by Grade '!$D:$D,K$1,'Secondary Details by Grade '!$G:$G,'Secondary Student Counts'!$F54))</f>
        <v>0</v>
      </c>
      <c r="L54" s="13">
        <f>IF($B54="","",SUMIFS('Secondary Details by Grade '!$I:$I,'Secondary Details by Grade '!$A:$A,$A54,'Secondary Details by Grade '!$E:$E,$D54,'Secondary Details by Grade '!$C:$C,$C54,'Secondary Details by Grade '!$D:$D,L$1,'Secondary Details by Grade '!$G:$G,'Secondary Student Counts'!$F54))</f>
        <v>0</v>
      </c>
      <c r="M54" s="13">
        <f>IF($B54="","",SUMIFS('Secondary Details by Grade '!$I:$I,'Secondary Details by Grade '!$A:$A,$A54,'Secondary Details by Grade '!$E:$E,$D54,'Secondary Details by Grade '!$C:$C,$C54,'Secondary Details by Grade '!$D:$D,M$1,'Secondary Details by Grade '!$G:$G,'Secondary Student Counts'!$F54))</f>
        <v>0</v>
      </c>
      <c r="N54" s="13">
        <f>IF($B54="","",SUMIFS('Secondary Details by Grade '!$I:$I,'Secondary Details by Grade '!$A:$A,$A54,'Secondary Details by Grade '!$E:$E,$D54,'Secondary Details by Grade '!$C:$C,$C54,'Secondary Details by Grade '!$D:$D,N$1,'Secondary Details by Grade '!$G:$G,'Secondary Student Counts'!$F54))</f>
        <v>0</v>
      </c>
      <c r="O54" s="13">
        <f t="shared" si="0"/>
        <v>18</v>
      </c>
      <c r="P54" s="13">
        <f t="shared" si="1"/>
        <v>0</v>
      </c>
      <c r="Q54" s="13" t="str">
        <f t="shared" si="2"/>
        <v>6-8</v>
      </c>
    </row>
    <row r="55" spans="1:17" ht="14" outlineLevel="4">
      <c r="A55" s="32">
        <v>127</v>
      </c>
      <c r="B55" s="33" t="s">
        <v>36</v>
      </c>
      <c r="C55" s="33" t="s">
        <v>13</v>
      </c>
      <c r="D55" s="32">
        <v>931</v>
      </c>
      <c r="E55" s="33" t="s">
        <v>38</v>
      </c>
      <c r="F55" s="32">
        <v>6</v>
      </c>
      <c r="G55" s="32">
        <v>32</v>
      </c>
      <c r="H55" s="13">
        <f>IF($B55="","",SUMIFS('Secondary Details by Grade '!$I:$I,'Secondary Details by Grade '!$A:$A,$A55,'Secondary Details by Grade '!$E:$E,$D55,'Secondary Details by Grade '!$C:$C,$C55,'Secondary Details by Grade '!$D:$D,H$1,'Secondary Details by Grade '!$G:$G,'Secondary Student Counts'!$F55))</f>
        <v>0</v>
      </c>
      <c r="I55" s="13">
        <f>IF($B55="","",SUMIFS('Secondary Details by Grade '!$I:$I,'Secondary Details by Grade '!$A:$A,$A55,'Secondary Details by Grade '!$E:$E,$D55,'Secondary Details by Grade '!$C:$C,$C55,'Secondary Details by Grade '!$D:$D,I$1,'Secondary Details by Grade '!$G:$G,'Secondary Student Counts'!$F55))</f>
        <v>32</v>
      </c>
      <c r="J55" s="13">
        <f>IF($B55="","",SUMIFS('Secondary Details by Grade '!$I:$I,'Secondary Details by Grade '!$A:$A,$A55,'Secondary Details by Grade '!$E:$E,$D55,'Secondary Details by Grade '!$C:$C,$C55,'Secondary Details by Grade '!$D:$D,J$1,'Secondary Details by Grade '!$G:$G,'Secondary Student Counts'!$F55))</f>
        <v>0</v>
      </c>
      <c r="K55" s="13">
        <f>IF($B55="","",SUMIFS('Secondary Details by Grade '!$I:$I,'Secondary Details by Grade '!$A:$A,$A55,'Secondary Details by Grade '!$E:$E,$D55,'Secondary Details by Grade '!$C:$C,$C55,'Secondary Details by Grade '!$D:$D,K$1,'Secondary Details by Grade '!$G:$G,'Secondary Student Counts'!$F55))</f>
        <v>0</v>
      </c>
      <c r="L55" s="13">
        <f>IF($B55="","",SUMIFS('Secondary Details by Grade '!$I:$I,'Secondary Details by Grade '!$A:$A,$A55,'Secondary Details by Grade '!$E:$E,$D55,'Secondary Details by Grade '!$C:$C,$C55,'Secondary Details by Grade '!$D:$D,L$1,'Secondary Details by Grade '!$G:$G,'Secondary Student Counts'!$F55))</f>
        <v>0</v>
      </c>
      <c r="M55" s="13">
        <f>IF($B55="","",SUMIFS('Secondary Details by Grade '!$I:$I,'Secondary Details by Grade '!$A:$A,$A55,'Secondary Details by Grade '!$E:$E,$D55,'Secondary Details by Grade '!$C:$C,$C55,'Secondary Details by Grade '!$D:$D,M$1,'Secondary Details by Grade '!$G:$G,'Secondary Student Counts'!$F55))</f>
        <v>0</v>
      </c>
      <c r="N55" s="13">
        <f>IF($B55="","",SUMIFS('Secondary Details by Grade '!$I:$I,'Secondary Details by Grade '!$A:$A,$A55,'Secondary Details by Grade '!$E:$E,$D55,'Secondary Details by Grade '!$C:$C,$C55,'Secondary Details by Grade '!$D:$D,N$1,'Secondary Details by Grade '!$G:$G,'Secondary Student Counts'!$F55))</f>
        <v>0</v>
      </c>
      <c r="O55" s="13">
        <f t="shared" si="0"/>
        <v>32</v>
      </c>
      <c r="P55" s="13">
        <f t="shared" si="1"/>
        <v>0</v>
      </c>
      <c r="Q55" s="13" t="str">
        <f t="shared" si="2"/>
        <v>6-8</v>
      </c>
    </row>
    <row r="56" spans="1:17" ht="28" outlineLevel="3">
      <c r="A56" s="32"/>
      <c r="B56" s="33"/>
      <c r="C56" s="34" t="s">
        <v>1780</v>
      </c>
      <c r="D56" s="32"/>
      <c r="E56" s="33"/>
      <c r="F56" s="32"/>
      <c r="G56" s="32">
        <f>SUBTOTAL(1,G52:G55)</f>
        <v>23.5</v>
      </c>
      <c r="H56" s="13" t="str">
        <f>IF($B56="","",SUMIFS('Secondary Details by Grade '!$I:$I,'Secondary Details by Grade '!$A:$A,$A56,'Secondary Details by Grade '!$E:$E,$D56,'Secondary Details by Grade '!$C:$C,$C56,'Secondary Details by Grade '!$D:$D,H$1,'Secondary Details by Grade '!$G:$G,'Secondary Student Counts'!$F56))</f>
        <v/>
      </c>
      <c r="I56" s="13" t="str">
        <f>IF($B56="","",SUMIFS('Secondary Details by Grade '!$I:$I,'Secondary Details by Grade '!$A:$A,$A56,'Secondary Details by Grade '!$E:$E,$D56,'Secondary Details by Grade '!$C:$C,$C56,'Secondary Details by Grade '!$D:$D,I$1,'Secondary Details by Grade '!$G:$G,'Secondary Student Counts'!$F56))</f>
        <v/>
      </c>
      <c r="J56" s="13" t="str">
        <f>IF($B56="","",SUMIFS('Secondary Details by Grade '!$I:$I,'Secondary Details by Grade '!$A:$A,$A56,'Secondary Details by Grade '!$E:$E,$D56,'Secondary Details by Grade '!$C:$C,$C56,'Secondary Details by Grade '!$D:$D,J$1,'Secondary Details by Grade '!$G:$G,'Secondary Student Counts'!$F56))</f>
        <v/>
      </c>
      <c r="K56" s="13" t="str">
        <f>IF($B56="","",SUMIFS('Secondary Details by Grade '!$I:$I,'Secondary Details by Grade '!$A:$A,$A56,'Secondary Details by Grade '!$E:$E,$D56,'Secondary Details by Grade '!$C:$C,$C56,'Secondary Details by Grade '!$D:$D,K$1,'Secondary Details by Grade '!$G:$G,'Secondary Student Counts'!$F56))</f>
        <v/>
      </c>
      <c r="L56" s="13" t="str">
        <f>IF($B56="","",SUMIFS('Secondary Details by Grade '!$I:$I,'Secondary Details by Grade '!$A:$A,$A56,'Secondary Details by Grade '!$E:$E,$D56,'Secondary Details by Grade '!$C:$C,$C56,'Secondary Details by Grade '!$D:$D,L$1,'Secondary Details by Grade '!$G:$G,'Secondary Student Counts'!$F56))</f>
        <v/>
      </c>
      <c r="M56" s="13" t="str">
        <f>IF($B56="","",SUMIFS('Secondary Details by Grade '!$I:$I,'Secondary Details by Grade '!$A:$A,$A56,'Secondary Details by Grade '!$E:$E,$D56,'Secondary Details by Grade '!$C:$C,$C56,'Secondary Details by Grade '!$D:$D,M$1,'Secondary Details by Grade '!$G:$G,'Secondary Student Counts'!$F56))</f>
        <v/>
      </c>
      <c r="N56" s="13" t="str">
        <f>IF($B56="","",SUMIFS('Secondary Details by Grade '!$I:$I,'Secondary Details by Grade '!$A:$A,$A56,'Secondary Details by Grade '!$E:$E,$D56,'Secondary Details by Grade '!$C:$C,$C56,'Secondary Details by Grade '!$D:$D,N$1,'Secondary Details by Grade '!$G:$G,'Secondary Student Counts'!$F56))</f>
        <v/>
      </c>
      <c r="O56" s="13" t="str">
        <f t="shared" si="0"/>
        <v/>
      </c>
      <c r="P56" s="13" t="str">
        <f t="shared" si="1"/>
        <v/>
      </c>
      <c r="Q56" s="13" t="str">
        <f t="shared" si="2"/>
        <v/>
      </c>
    </row>
    <row r="57" spans="1:17" ht="14" outlineLevel="4">
      <c r="A57" s="32">
        <v>127</v>
      </c>
      <c r="B57" s="33" t="s">
        <v>36</v>
      </c>
      <c r="C57" s="33" t="s">
        <v>16</v>
      </c>
      <c r="D57" s="32">
        <v>921</v>
      </c>
      <c r="E57" s="33" t="s">
        <v>39</v>
      </c>
      <c r="F57" s="32">
        <v>3</v>
      </c>
      <c r="G57" s="32">
        <v>31</v>
      </c>
      <c r="H57" s="13">
        <f>IF($B57="","",SUMIFS('Secondary Details by Grade '!$I:$I,'Secondary Details by Grade '!$A:$A,$A57,'Secondary Details by Grade '!$E:$E,$D57,'Secondary Details by Grade '!$C:$C,$C57,'Secondary Details by Grade '!$D:$D,H$1,'Secondary Details by Grade '!$G:$G,'Secondary Student Counts'!$F57))</f>
        <v>31</v>
      </c>
      <c r="I57" s="13">
        <f>IF($B57="","",SUMIFS('Secondary Details by Grade '!$I:$I,'Secondary Details by Grade '!$A:$A,$A57,'Secondary Details by Grade '!$E:$E,$D57,'Secondary Details by Grade '!$C:$C,$C57,'Secondary Details by Grade '!$D:$D,I$1,'Secondary Details by Grade '!$G:$G,'Secondary Student Counts'!$F57))</f>
        <v>0</v>
      </c>
      <c r="J57" s="13">
        <f>IF($B57="","",SUMIFS('Secondary Details by Grade '!$I:$I,'Secondary Details by Grade '!$A:$A,$A57,'Secondary Details by Grade '!$E:$E,$D57,'Secondary Details by Grade '!$C:$C,$C57,'Secondary Details by Grade '!$D:$D,J$1,'Secondary Details by Grade '!$G:$G,'Secondary Student Counts'!$F57))</f>
        <v>0</v>
      </c>
      <c r="K57" s="13">
        <f>IF($B57="","",SUMIFS('Secondary Details by Grade '!$I:$I,'Secondary Details by Grade '!$A:$A,$A57,'Secondary Details by Grade '!$E:$E,$D57,'Secondary Details by Grade '!$C:$C,$C57,'Secondary Details by Grade '!$D:$D,K$1,'Secondary Details by Grade '!$G:$G,'Secondary Student Counts'!$F57))</f>
        <v>0</v>
      </c>
      <c r="L57" s="13">
        <f>IF($B57="","",SUMIFS('Secondary Details by Grade '!$I:$I,'Secondary Details by Grade '!$A:$A,$A57,'Secondary Details by Grade '!$E:$E,$D57,'Secondary Details by Grade '!$C:$C,$C57,'Secondary Details by Grade '!$D:$D,L$1,'Secondary Details by Grade '!$G:$G,'Secondary Student Counts'!$F57))</f>
        <v>0</v>
      </c>
      <c r="M57" s="13">
        <f>IF($B57="","",SUMIFS('Secondary Details by Grade '!$I:$I,'Secondary Details by Grade '!$A:$A,$A57,'Secondary Details by Grade '!$E:$E,$D57,'Secondary Details by Grade '!$C:$C,$C57,'Secondary Details by Grade '!$D:$D,M$1,'Secondary Details by Grade '!$G:$G,'Secondary Student Counts'!$F57))</f>
        <v>0</v>
      </c>
      <c r="N57" s="13">
        <f>IF($B57="","",SUMIFS('Secondary Details by Grade '!$I:$I,'Secondary Details by Grade '!$A:$A,$A57,'Secondary Details by Grade '!$E:$E,$D57,'Secondary Details by Grade '!$C:$C,$C57,'Secondary Details by Grade '!$D:$D,N$1,'Secondary Details by Grade '!$G:$G,'Secondary Student Counts'!$F57))</f>
        <v>0</v>
      </c>
      <c r="O57" s="13">
        <f t="shared" si="0"/>
        <v>31</v>
      </c>
      <c r="P57" s="13">
        <f t="shared" si="1"/>
        <v>0</v>
      </c>
      <c r="Q57" s="13" t="str">
        <f t="shared" si="2"/>
        <v>6-8</v>
      </c>
    </row>
    <row r="58" spans="1:17" ht="14" outlineLevel="4">
      <c r="A58" s="32">
        <v>127</v>
      </c>
      <c r="B58" s="33" t="s">
        <v>36</v>
      </c>
      <c r="C58" s="33" t="s">
        <v>16</v>
      </c>
      <c r="D58" s="32">
        <v>921</v>
      </c>
      <c r="E58" s="33" t="s">
        <v>39</v>
      </c>
      <c r="F58" s="32">
        <v>4</v>
      </c>
      <c r="G58" s="32">
        <v>32</v>
      </c>
      <c r="H58" s="13">
        <f>IF($B58="","",SUMIFS('Secondary Details by Grade '!$I:$I,'Secondary Details by Grade '!$A:$A,$A58,'Secondary Details by Grade '!$E:$E,$D58,'Secondary Details by Grade '!$C:$C,$C58,'Secondary Details by Grade '!$D:$D,H$1,'Secondary Details by Grade '!$G:$G,'Secondary Student Counts'!$F58))</f>
        <v>0</v>
      </c>
      <c r="I58" s="13">
        <f>IF($B58="","",SUMIFS('Secondary Details by Grade '!$I:$I,'Secondary Details by Grade '!$A:$A,$A58,'Secondary Details by Grade '!$E:$E,$D58,'Secondary Details by Grade '!$C:$C,$C58,'Secondary Details by Grade '!$D:$D,I$1,'Secondary Details by Grade '!$G:$G,'Secondary Student Counts'!$F58))</f>
        <v>32</v>
      </c>
      <c r="J58" s="13">
        <f>IF($B58="","",SUMIFS('Secondary Details by Grade '!$I:$I,'Secondary Details by Grade '!$A:$A,$A58,'Secondary Details by Grade '!$E:$E,$D58,'Secondary Details by Grade '!$C:$C,$C58,'Secondary Details by Grade '!$D:$D,J$1,'Secondary Details by Grade '!$G:$G,'Secondary Student Counts'!$F58))</f>
        <v>0</v>
      </c>
      <c r="K58" s="13">
        <f>IF($B58="","",SUMIFS('Secondary Details by Grade '!$I:$I,'Secondary Details by Grade '!$A:$A,$A58,'Secondary Details by Grade '!$E:$E,$D58,'Secondary Details by Grade '!$C:$C,$C58,'Secondary Details by Grade '!$D:$D,K$1,'Secondary Details by Grade '!$G:$G,'Secondary Student Counts'!$F58))</f>
        <v>0</v>
      </c>
      <c r="L58" s="13">
        <f>IF($B58="","",SUMIFS('Secondary Details by Grade '!$I:$I,'Secondary Details by Grade '!$A:$A,$A58,'Secondary Details by Grade '!$E:$E,$D58,'Secondary Details by Grade '!$C:$C,$C58,'Secondary Details by Grade '!$D:$D,L$1,'Secondary Details by Grade '!$G:$G,'Secondary Student Counts'!$F58))</f>
        <v>0</v>
      </c>
      <c r="M58" s="13">
        <f>IF($B58="","",SUMIFS('Secondary Details by Grade '!$I:$I,'Secondary Details by Grade '!$A:$A,$A58,'Secondary Details by Grade '!$E:$E,$D58,'Secondary Details by Grade '!$C:$C,$C58,'Secondary Details by Grade '!$D:$D,M$1,'Secondary Details by Grade '!$G:$G,'Secondary Student Counts'!$F58))</f>
        <v>0</v>
      </c>
      <c r="N58" s="13">
        <f>IF($B58="","",SUMIFS('Secondary Details by Grade '!$I:$I,'Secondary Details by Grade '!$A:$A,$A58,'Secondary Details by Grade '!$E:$E,$D58,'Secondary Details by Grade '!$C:$C,$C58,'Secondary Details by Grade '!$D:$D,N$1,'Secondary Details by Grade '!$G:$G,'Secondary Student Counts'!$F58))</f>
        <v>0</v>
      </c>
      <c r="O58" s="13">
        <f t="shared" si="0"/>
        <v>32</v>
      </c>
      <c r="P58" s="13">
        <f t="shared" si="1"/>
        <v>0</v>
      </c>
      <c r="Q58" s="13" t="str">
        <f t="shared" si="2"/>
        <v>6-8</v>
      </c>
    </row>
    <row r="59" spans="1:17" ht="14" outlineLevel="4">
      <c r="A59" s="32">
        <v>127</v>
      </c>
      <c r="B59" s="33" t="s">
        <v>36</v>
      </c>
      <c r="C59" s="33" t="s">
        <v>16</v>
      </c>
      <c r="D59" s="32">
        <v>921</v>
      </c>
      <c r="E59" s="33" t="s">
        <v>39</v>
      </c>
      <c r="F59" s="32">
        <v>5</v>
      </c>
      <c r="G59" s="32">
        <v>31</v>
      </c>
      <c r="H59" s="13">
        <f>IF($B59="","",SUMIFS('Secondary Details by Grade '!$I:$I,'Secondary Details by Grade '!$A:$A,$A59,'Secondary Details by Grade '!$E:$E,$D59,'Secondary Details by Grade '!$C:$C,$C59,'Secondary Details by Grade '!$D:$D,H$1,'Secondary Details by Grade '!$G:$G,'Secondary Student Counts'!$F59))</f>
        <v>0</v>
      </c>
      <c r="I59" s="13">
        <f>IF($B59="","",SUMIFS('Secondary Details by Grade '!$I:$I,'Secondary Details by Grade '!$A:$A,$A59,'Secondary Details by Grade '!$E:$E,$D59,'Secondary Details by Grade '!$C:$C,$C59,'Secondary Details by Grade '!$D:$D,I$1,'Secondary Details by Grade '!$G:$G,'Secondary Student Counts'!$F59))</f>
        <v>0</v>
      </c>
      <c r="J59" s="13">
        <f>IF($B59="","",SUMIFS('Secondary Details by Grade '!$I:$I,'Secondary Details by Grade '!$A:$A,$A59,'Secondary Details by Grade '!$E:$E,$D59,'Secondary Details by Grade '!$C:$C,$C59,'Secondary Details by Grade '!$D:$D,J$1,'Secondary Details by Grade '!$G:$G,'Secondary Student Counts'!$F59))</f>
        <v>31</v>
      </c>
      <c r="K59" s="13">
        <f>IF($B59="","",SUMIFS('Secondary Details by Grade '!$I:$I,'Secondary Details by Grade '!$A:$A,$A59,'Secondary Details by Grade '!$E:$E,$D59,'Secondary Details by Grade '!$C:$C,$C59,'Secondary Details by Grade '!$D:$D,K$1,'Secondary Details by Grade '!$G:$G,'Secondary Student Counts'!$F59))</f>
        <v>0</v>
      </c>
      <c r="L59" s="13">
        <f>IF($B59="","",SUMIFS('Secondary Details by Grade '!$I:$I,'Secondary Details by Grade '!$A:$A,$A59,'Secondary Details by Grade '!$E:$E,$D59,'Secondary Details by Grade '!$C:$C,$C59,'Secondary Details by Grade '!$D:$D,L$1,'Secondary Details by Grade '!$G:$G,'Secondary Student Counts'!$F59))</f>
        <v>0</v>
      </c>
      <c r="M59" s="13">
        <f>IF($B59="","",SUMIFS('Secondary Details by Grade '!$I:$I,'Secondary Details by Grade '!$A:$A,$A59,'Secondary Details by Grade '!$E:$E,$D59,'Secondary Details by Grade '!$C:$C,$C59,'Secondary Details by Grade '!$D:$D,M$1,'Secondary Details by Grade '!$G:$G,'Secondary Student Counts'!$F59))</f>
        <v>0</v>
      </c>
      <c r="N59" s="13">
        <f>IF($B59="","",SUMIFS('Secondary Details by Grade '!$I:$I,'Secondary Details by Grade '!$A:$A,$A59,'Secondary Details by Grade '!$E:$E,$D59,'Secondary Details by Grade '!$C:$C,$C59,'Secondary Details by Grade '!$D:$D,N$1,'Secondary Details by Grade '!$G:$G,'Secondary Student Counts'!$F59))</f>
        <v>0</v>
      </c>
      <c r="O59" s="13">
        <f t="shared" si="0"/>
        <v>31</v>
      </c>
      <c r="P59" s="13">
        <f t="shared" si="1"/>
        <v>0</v>
      </c>
      <c r="Q59" s="13" t="str">
        <f t="shared" si="2"/>
        <v>6-8</v>
      </c>
    </row>
    <row r="60" spans="1:17" ht="14" outlineLevel="3">
      <c r="A60" s="32"/>
      <c r="B60" s="33"/>
      <c r="C60" s="34" t="s">
        <v>1781</v>
      </c>
      <c r="D60" s="32"/>
      <c r="E60" s="33"/>
      <c r="F60" s="32"/>
      <c r="G60" s="32">
        <f>SUBTOTAL(1,G57:G59)</f>
        <v>31.333333333333332</v>
      </c>
      <c r="H60" s="13" t="str">
        <f>IF($B60="","",SUMIFS('Secondary Details by Grade '!$I:$I,'Secondary Details by Grade '!$A:$A,$A60,'Secondary Details by Grade '!$E:$E,$D60,'Secondary Details by Grade '!$C:$C,$C60,'Secondary Details by Grade '!$D:$D,H$1,'Secondary Details by Grade '!$G:$G,'Secondary Student Counts'!$F60))</f>
        <v/>
      </c>
      <c r="I60" s="13" t="str">
        <f>IF($B60="","",SUMIFS('Secondary Details by Grade '!$I:$I,'Secondary Details by Grade '!$A:$A,$A60,'Secondary Details by Grade '!$E:$E,$D60,'Secondary Details by Grade '!$C:$C,$C60,'Secondary Details by Grade '!$D:$D,I$1,'Secondary Details by Grade '!$G:$G,'Secondary Student Counts'!$F60))</f>
        <v/>
      </c>
      <c r="J60" s="13" t="str">
        <f>IF($B60="","",SUMIFS('Secondary Details by Grade '!$I:$I,'Secondary Details by Grade '!$A:$A,$A60,'Secondary Details by Grade '!$E:$E,$D60,'Secondary Details by Grade '!$C:$C,$C60,'Secondary Details by Grade '!$D:$D,J$1,'Secondary Details by Grade '!$G:$G,'Secondary Student Counts'!$F60))</f>
        <v/>
      </c>
      <c r="K60" s="13" t="str">
        <f>IF($B60="","",SUMIFS('Secondary Details by Grade '!$I:$I,'Secondary Details by Grade '!$A:$A,$A60,'Secondary Details by Grade '!$E:$E,$D60,'Secondary Details by Grade '!$C:$C,$C60,'Secondary Details by Grade '!$D:$D,K$1,'Secondary Details by Grade '!$G:$G,'Secondary Student Counts'!$F60))</f>
        <v/>
      </c>
      <c r="L60" s="13" t="str">
        <f>IF($B60="","",SUMIFS('Secondary Details by Grade '!$I:$I,'Secondary Details by Grade '!$A:$A,$A60,'Secondary Details by Grade '!$E:$E,$D60,'Secondary Details by Grade '!$C:$C,$C60,'Secondary Details by Grade '!$D:$D,L$1,'Secondary Details by Grade '!$G:$G,'Secondary Student Counts'!$F60))</f>
        <v/>
      </c>
      <c r="M60" s="13" t="str">
        <f>IF($B60="","",SUMIFS('Secondary Details by Grade '!$I:$I,'Secondary Details by Grade '!$A:$A,$A60,'Secondary Details by Grade '!$E:$E,$D60,'Secondary Details by Grade '!$C:$C,$C60,'Secondary Details by Grade '!$D:$D,M$1,'Secondary Details by Grade '!$G:$G,'Secondary Student Counts'!$F60))</f>
        <v/>
      </c>
      <c r="N60" s="13" t="str">
        <f>IF($B60="","",SUMIFS('Secondary Details by Grade '!$I:$I,'Secondary Details by Grade '!$A:$A,$A60,'Secondary Details by Grade '!$E:$E,$D60,'Secondary Details by Grade '!$C:$C,$C60,'Secondary Details by Grade '!$D:$D,N$1,'Secondary Details by Grade '!$G:$G,'Secondary Student Counts'!$F60))</f>
        <v/>
      </c>
      <c r="O60" s="13" t="str">
        <f t="shared" si="0"/>
        <v/>
      </c>
      <c r="P60" s="13" t="str">
        <f t="shared" si="1"/>
        <v/>
      </c>
      <c r="Q60" s="13" t="str">
        <f t="shared" si="2"/>
        <v/>
      </c>
    </row>
    <row r="61" spans="1:17" ht="14" outlineLevel="4">
      <c r="A61" s="32">
        <v>127</v>
      </c>
      <c r="B61" s="33" t="s">
        <v>36</v>
      </c>
      <c r="C61" s="33" t="s">
        <v>18</v>
      </c>
      <c r="D61" s="32">
        <v>921</v>
      </c>
      <c r="E61" s="33" t="s">
        <v>39</v>
      </c>
      <c r="F61" s="32">
        <v>6</v>
      </c>
      <c r="G61" s="32">
        <v>31</v>
      </c>
      <c r="H61" s="13">
        <f>IF($B61="","",SUMIFS('Secondary Details by Grade '!$I:$I,'Secondary Details by Grade '!$A:$A,$A61,'Secondary Details by Grade '!$E:$E,$D61,'Secondary Details by Grade '!$C:$C,$C61,'Secondary Details by Grade '!$D:$D,H$1,'Secondary Details by Grade '!$G:$G,'Secondary Student Counts'!$F61))</f>
        <v>31</v>
      </c>
      <c r="I61" s="13">
        <f>IF($B61="","",SUMIFS('Secondary Details by Grade '!$I:$I,'Secondary Details by Grade '!$A:$A,$A61,'Secondary Details by Grade '!$E:$E,$D61,'Secondary Details by Grade '!$C:$C,$C61,'Secondary Details by Grade '!$D:$D,I$1,'Secondary Details by Grade '!$G:$G,'Secondary Student Counts'!$F61))</f>
        <v>0</v>
      </c>
      <c r="J61" s="13">
        <f>IF($B61="","",SUMIFS('Secondary Details by Grade '!$I:$I,'Secondary Details by Grade '!$A:$A,$A61,'Secondary Details by Grade '!$E:$E,$D61,'Secondary Details by Grade '!$C:$C,$C61,'Secondary Details by Grade '!$D:$D,J$1,'Secondary Details by Grade '!$G:$G,'Secondary Student Counts'!$F61))</f>
        <v>0</v>
      </c>
      <c r="K61" s="13">
        <f>IF($B61="","",SUMIFS('Secondary Details by Grade '!$I:$I,'Secondary Details by Grade '!$A:$A,$A61,'Secondary Details by Grade '!$E:$E,$D61,'Secondary Details by Grade '!$C:$C,$C61,'Secondary Details by Grade '!$D:$D,K$1,'Secondary Details by Grade '!$G:$G,'Secondary Student Counts'!$F61))</f>
        <v>0</v>
      </c>
      <c r="L61" s="13">
        <f>IF($B61="","",SUMIFS('Secondary Details by Grade '!$I:$I,'Secondary Details by Grade '!$A:$A,$A61,'Secondary Details by Grade '!$E:$E,$D61,'Secondary Details by Grade '!$C:$C,$C61,'Secondary Details by Grade '!$D:$D,L$1,'Secondary Details by Grade '!$G:$G,'Secondary Student Counts'!$F61))</f>
        <v>0</v>
      </c>
      <c r="M61" s="13">
        <f>IF($B61="","",SUMIFS('Secondary Details by Grade '!$I:$I,'Secondary Details by Grade '!$A:$A,$A61,'Secondary Details by Grade '!$E:$E,$D61,'Secondary Details by Grade '!$C:$C,$C61,'Secondary Details by Grade '!$D:$D,M$1,'Secondary Details by Grade '!$G:$G,'Secondary Student Counts'!$F61))</f>
        <v>0</v>
      </c>
      <c r="N61" s="13">
        <f>IF($B61="","",SUMIFS('Secondary Details by Grade '!$I:$I,'Secondary Details by Grade '!$A:$A,$A61,'Secondary Details by Grade '!$E:$E,$D61,'Secondary Details by Grade '!$C:$C,$C61,'Secondary Details by Grade '!$D:$D,N$1,'Secondary Details by Grade '!$G:$G,'Secondary Student Counts'!$F61))</f>
        <v>0</v>
      </c>
      <c r="O61" s="13">
        <f t="shared" si="0"/>
        <v>31</v>
      </c>
      <c r="P61" s="13">
        <f t="shared" si="1"/>
        <v>0</v>
      </c>
      <c r="Q61" s="13" t="str">
        <f t="shared" si="2"/>
        <v>6-8</v>
      </c>
    </row>
    <row r="62" spans="1:17" ht="14" outlineLevel="4">
      <c r="A62" s="32">
        <v>127</v>
      </c>
      <c r="B62" s="33" t="s">
        <v>36</v>
      </c>
      <c r="C62" s="33" t="s">
        <v>18</v>
      </c>
      <c r="D62" s="32">
        <v>930</v>
      </c>
      <c r="E62" s="33" t="s">
        <v>37</v>
      </c>
      <c r="F62" s="32">
        <v>5</v>
      </c>
      <c r="G62" s="32">
        <v>32</v>
      </c>
      <c r="H62" s="13">
        <f>IF($B62="","",SUMIFS('Secondary Details by Grade '!$I:$I,'Secondary Details by Grade '!$A:$A,$A62,'Secondary Details by Grade '!$E:$E,$D62,'Secondary Details by Grade '!$C:$C,$C62,'Secondary Details by Grade '!$D:$D,H$1,'Secondary Details by Grade '!$G:$G,'Secondary Student Counts'!$F62))</f>
        <v>0</v>
      </c>
      <c r="I62" s="13">
        <f>IF($B62="","",SUMIFS('Secondary Details by Grade '!$I:$I,'Secondary Details by Grade '!$A:$A,$A62,'Secondary Details by Grade '!$E:$E,$D62,'Secondary Details by Grade '!$C:$C,$C62,'Secondary Details by Grade '!$D:$D,I$1,'Secondary Details by Grade '!$G:$G,'Secondary Student Counts'!$F62))</f>
        <v>32</v>
      </c>
      <c r="J62" s="13">
        <f>IF($B62="","",SUMIFS('Secondary Details by Grade '!$I:$I,'Secondary Details by Grade '!$A:$A,$A62,'Secondary Details by Grade '!$E:$E,$D62,'Secondary Details by Grade '!$C:$C,$C62,'Secondary Details by Grade '!$D:$D,J$1,'Secondary Details by Grade '!$G:$G,'Secondary Student Counts'!$F62))</f>
        <v>0</v>
      </c>
      <c r="K62" s="13">
        <f>IF($B62="","",SUMIFS('Secondary Details by Grade '!$I:$I,'Secondary Details by Grade '!$A:$A,$A62,'Secondary Details by Grade '!$E:$E,$D62,'Secondary Details by Grade '!$C:$C,$C62,'Secondary Details by Grade '!$D:$D,K$1,'Secondary Details by Grade '!$G:$G,'Secondary Student Counts'!$F62))</f>
        <v>0</v>
      </c>
      <c r="L62" s="13">
        <f>IF($B62="","",SUMIFS('Secondary Details by Grade '!$I:$I,'Secondary Details by Grade '!$A:$A,$A62,'Secondary Details by Grade '!$E:$E,$D62,'Secondary Details by Grade '!$C:$C,$C62,'Secondary Details by Grade '!$D:$D,L$1,'Secondary Details by Grade '!$G:$G,'Secondary Student Counts'!$F62))</f>
        <v>0</v>
      </c>
      <c r="M62" s="13">
        <f>IF($B62="","",SUMIFS('Secondary Details by Grade '!$I:$I,'Secondary Details by Grade '!$A:$A,$A62,'Secondary Details by Grade '!$E:$E,$D62,'Secondary Details by Grade '!$C:$C,$C62,'Secondary Details by Grade '!$D:$D,M$1,'Secondary Details by Grade '!$G:$G,'Secondary Student Counts'!$F62))</f>
        <v>0</v>
      </c>
      <c r="N62" s="13">
        <f>IF($B62="","",SUMIFS('Secondary Details by Grade '!$I:$I,'Secondary Details by Grade '!$A:$A,$A62,'Secondary Details by Grade '!$E:$E,$D62,'Secondary Details by Grade '!$C:$C,$C62,'Secondary Details by Grade '!$D:$D,N$1,'Secondary Details by Grade '!$G:$G,'Secondary Student Counts'!$F62))</f>
        <v>0</v>
      </c>
      <c r="O62" s="13">
        <f t="shared" si="0"/>
        <v>32</v>
      </c>
      <c r="P62" s="13">
        <f t="shared" si="1"/>
        <v>0</v>
      </c>
      <c r="Q62" s="13" t="str">
        <f t="shared" si="2"/>
        <v>6-8</v>
      </c>
    </row>
    <row r="63" spans="1:17" ht="14" outlineLevel="4">
      <c r="A63" s="32">
        <v>127</v>
      </c>
      <c r="B63" s="33" t="s">
        <v>36</v>
      </c>
      <c r="C63" s="33" t="s">
        <v>18</v>
      </c>
      <c r="D63" s="32">
        <v>930</v>
      </c>
      <c r="E63" s="33" t="s">
        <v>37</v>
      </c>
      <c r="F63" s="32">
        <v>6</v>
      </c>
      <c r="G63" s="32">
        <v>31</v>
      </c>
      <c r="H63" s="13">
        <f>IF($B63="","",SUMIFS('Secondary Details by Grade '!$I:$I,'Secondary Details by Grade '!$A:$A,$A63,'Secondary Details by Grade '!$E:$E,$D63,'Secondary Details by Grade '!$C:$C,$C63,'Secondary Details by Grade '!$D:$D,H$1,'Secondary Details by Grade '!$G:$G,'Secondary Student Counts'!$F63))</f>
        <v>0</v>
      </c>
      <c r="I63" s="13">
        <f>IF($B63="","",SUMIFS('Secondary Details by Grade '!$I:$I,'Secondary Details by Grade '!$A:$A,$A63,'Secondary Details by Grade '!$E:$E,$D63,'Secondary Details by Grade '!$C:$C,$C63,'Secondary Details by Grade '!$D:$D,I$1,'Secondary Details by Grade '!$G:$G,'Secondary Student Counts'!$F63))</f>
        <v>0</v>
      </c>
      <c r="J63" s="13">
        <f>IF($B63="","",SUMIFS('Secondary Details by Grade '!$I:$I,'Secondary Details by Grade '!$A:$A,$A63,'Secondary Details by Grade '!$E:$E,$D63,'Secondary Details by Grade '!$C:$C,$C63,'Secondary Details by Grade '!$D:$D,J$1,'Secondary Details by Grade '!$G:$G,'Secondary Student Counts'!$F63))</f>
        <v>31</v>
      </c>
      <c r="K63" s="13">
        <f>IF($B63="","",SUMIFS('Secondary Details by Grade '!$I:$I,'Secondary Details by Grade '!$A:$A,$A63,'Secondary Details by Grade '!$E:$E,$D63,'Secondary Details by Grade '!$C:$C,$C63,'Secondary Details by Grade '!$D:$D,K$1,'Secondary Details by Grade '!$G:$G,'Secondary Student Counts'!$F63))</f>
        <v>0</v>
      </c>
      <c r="L63" s="13">
        <f>IF($B63="","",SUMIFS('Secondary Details by Grade '!$I:$I,'Secondary Details by Grade '!$A:$A,$A63,'Secondary Details by Grade '!$E:$E,$D63,'Secondary Details by Grade '!$C:$C,$C63,'Secondary Details by Grade '!$D:$D,L$1,'Secondary Details by Grade '!$G:$G,'Secondary Student Counts'!$F63))</f>
        <v>0</v>
      </c>
      <c r="M63" s="13">
        <f>IF($B63="","",SUMIFS('Secondary Details by Grade '!$I:$I,'Secondary Details by Grade '!$A:$A,$A63,'Secondary Details by Grade '!$E:$E,$D63,'Secondary Details by Grade '!$C:$C,$C63,'Secondary Details by Grade '!$D:$D,M$1,'Secondary Details by Grade '!$G:$G,'Secondary Student Counts'!$F63))</f>
        <v>0</v>
      </c>
      <c r="N63" s="13">
        <f>IF($B63="","",SUMIFS('Secondary Details by Grade '!$I:$I,'Secondary Details by Grade '!$A:$A,$A63,'Secondary Details by Grade '!$E:$E,$D63,'Secondary Details by Grade '!$C:$C,$C63,'Secondary Details by Grade '!$D:$D,N$1,'Secondary Details by Grade '!$G:$G,'Secondary Student Counts'!$F63))</f>
        <v>0</v>
      </c>
      <c r="O63" s="13">
        <f t="shared" si="0"/>
        <v>31</v>
      </c>
      <c r="P63" s="13">
        <f t="shared" si="1"/>
        <v>0</v>
      </c>
      <c r="Q63" s="13" t="str">
        <f t="shared" si="2"/>
        <v>6-8</v>
      </c>
    </row>
    <row r="64" spans="1:17" ht="28" outlineLevel="3">
      <c r="A64" s="32"/>
      <c r="B64" s="33"/>
      <c r="C64" s="34" t="s">
        <v>1782</v>
      </c>
      <c r="D64" s="32"/>
      <c r="E64" s="33"/>
      <c r="F64" s="32"/>
      <c r="G64" s="32">
        <f>SUBTOTAL(1,G61:G63)</f>
        <v>31.333333333333332</v>
      </c>
      <c r="H64" s="13" t="str">
        <f>IF($B64="","",SUMIFS('Secondary Details by Grade '!$I:$I,'Secondary Details by Grade '!$A:$A,$A64,'Secondary Details by Grade '!$E:$E,$D64,'Secondary Details by Grade '!$C:$C,$C64,'Secondary Details by Grade '!$D:$D,H$1,'Secondary Details by Grade '!$G:$G,'Secondary Student Counts'!$F64))</f>
        <v/>
      </c>
      <c r="I64" s="13" t="str">
        <f>IF($B64="","",SUMIFS('Secondary Details by Grade '!$I:$I,'Secondary Details by Grade '!$A:$A,$A64,'Secondary Details by Grade '!$E:$E,$D64,'Secondary Details by Grade '!$C:$C,$C64,'Secondary Details by Grade '!$D:$D,I$1,'Secondary Details by Grade '!$G:$G,'Secondary Student Counts'!$F64))</f>
        <v/>
      </c>
      <c r="J64" s="13" t="str">
        <f>IF($B64="","",SUMIFS('Secondary Details by Grade '!$I:$I,'Secondary Details by Grade '!$A:$A,$A64,'Secondary Details by Grade '!$E:$E,$D64,'Secondary Details by Grade '!$C:$C,$C64,'Secondary Details by Grade '!$D:$D,J$1,'Secondary Details by Grade '!$G:$G,'Secondary Student Counts'!$F64))</f>
        <v/>
      </c>
      <c r="K64" s="13" t="str">
        <f>IF($B64="","",SUMIFS('Secondary Details by Grade '!$I:$I,'Secondary Details by Grade '!$A:$A,$A64,'Secondary Details by Grade '!$E:$E,$D64,'Secondary Details by Grade '!$C:$C,$C64,'Secondary Details by Grade '!$D:$D,K$1,'Secondary Details by Grade '!$G:$G,'Secondary Student Counts'!$F64))</f>
        <v/>
      </c>
      <c r="L64" s="13" t="str">
        <f>IF($B64="","",SUMIFS('Secondary Details by Grade '!$I:$I,'Secondary Details by Grade '!$A:$A,$A64,'Secondary Details by Grade '!$E:$E,$D64,'Secondary Details by Grade '!$C:$C,$C64,'Secondary Details by Grade '!$D:$D,L$1,'Secondary Details by Grade '!$G:$G,'Secondary Student Counts'!$F64))</f>
        <v/>
      </c>
      <c r="M64" s="13" t="str">
        <f>IF($B64="","",SUMIFS('Secondary Details by Grade '!$I:$I,'Secondary Details by Grade '!$A:$A,$A64,'Secondary Details by Grade '!$E:$E,$D64,'Secondary Details by Grade '!$C:$C,$C64,'Secondary Details by Grade '!$D:$D,M$1,'Secondary Details by Grade '!$G:$G,'Secondary Student Counts'!$F64))</f>
        <v/>
      </c>
      <c r="N64" s="13" t="str">
        <f>IF($B64="","",SUMIFS('Secondary Details by Grade '!$I:$I,'Secondary Details by Grade '!$A:$A,$A64,'Secondary Details by Grade '!$E:$E,$D64,'Secondary Details by Grade '!$C:$C,$C64,'Secondary Details by Grade '!$D:$D,N$1,'Secondary Details by Grade '!$G:$G,'Secondary Student Counts'!$F64))</f>
        <v/>
      </c>
      <c r="O64" s="13" t="str">
        <f t="shared" si="0"/>
        <v/>
      </c>
      <c r="P64" s="13" t="str">
        <f t="shared" si="1"/>
        <v/>
      </c>
      <c r="Q64" s="13" t="str">
        <f t="shared" si="2"/>
        <v/>
      </c>
    </row>
    <row r="65" spans="1:17" ht="28" outlineLevel="2">
      <c r="A65" s="35" t="s">
        <v>1279</v>
      </c>
      <c r="B65" s="33"/>
      <c r="C65" s="33"/>
      <c r="D65" s="32"/>
      <c r="E65" s="33"/>
      <c r="F65" s="32"/>
      <c r="G65" s="32">
        <f>SUBTOTAL(1,G48:G63)</f>
        <v>28.923076923076923</v>
      </c>
      <c r="H65" s="13" t="str">
        <f>IF($B65="","",SUMIFS('Secondary Details by Grade '!$I:$I,'Secondary Details by Grade '!$A:$A,$A65,'Secondary Details by Grade '!$E:$E,$D65,'Secondary Details by Grade '!$C:$C,$C65,'Secondary Details by Grade '!$D:$D,H$1,'Secondary Details by Grade '!$G:$G,'Secondary Student Counts'!$F65))</f>
        <v/>
      </c>
      <c r="I65" s="13" t="str">
        <f>IF($B65="","",SUMIFS('Secondary Details by Grade '!$I:$I,'Secondary Details by Grade '!$A:$A,$A65,'Secondary Details by Grade '!$E:$E,$D65,'Secondary Details by Grade '!$C:$C,$C65,'Secondary Details by Grade '!$D:$D,I$1,'Secondary Details by Grade '!$G:$G,'Secondary Student Counts'!$F65))</f>
        <v/>
      </c>
      <c r="J65" s="13" t="str">
        <f>IF($B65="","",SUMIFS('Secondary Details by Grade '!$I:$I,'Secondary Details by Grade '!$A:$A,$A65,'Secondary Details by Grade '!$E:$E,$D65,'Secondary Details by Grade '!$C:$C,$C65,'Secondary Details by Grade '!$D:$D,J$1,'Secondary Details by Grade '!$G:$G,'Secondary Student Counts'!$F65))</f>
        <v/>
      </c>
      <c r="K65" s="13" t="str">
        <f>IF($B65="","",SUMIFS('Secondary Details by Grade '!$I:$I,'Secondary Details by Grade '!$A:$A,$A65,'Secondary Details by Grade '!$E:$E,$D65,'Secondary Details by Grade '!$C:$C,$C65,'Secondary Details by Grade '!$D:$D,K$1,'Secondary Details by Grade '!$G:$G,'Secondary Student Counts'!$F65))</f>
        <v/>
      </c>
      <c r="L65" s="13" t="str">
        <f>IF($B65="","",SUMIFS('Secondary Details by Grade '!$I:$I,'Secondary Details by Grade '!$A:$A,$A65,'Secondary Details by Grade '!$E:$E,$D65,'Secondary Details by Grade '!$C:$C,$C65,'Secondary Details by Grade '!$D:$D,L$1,'Secondary Details by Grade '!$G:$G,'Secondary Student Counts'!$F65))</f>
        <v/>
      </c>
      <c r="M65" s="13" t="str">
        <f>IF($B65="","",SUMIFS('Secondary Details by Grade '!$I:$I,'Secondary Details by Grade '!$A:$A,$A65,'Secondary Details by Grade '!$E:$E,$D65,'Secondary Details by Grade '!$C:$C,$C65,'Secondary Details by Grade '!$D:$D,M$1,'Secondary Details by Grade '!$G:$G,'Secondary Student Counts'!$F65))</f>
        <v/>
      </c>
      <c r="N65" s="13" t="str">
        <f>IF($B65="","",SUMIFS('Secondary Details by Grade '!$I:$I,'Secondary Details by Grade '!$A:$A,$A65,'Secondary Details by Grade '!$E:$E,$D65,'Secondary Details by Grade '!$C:$C,$C65,'Secondary Details by Grade '!$D:$D,N$1,'Secondary Details by Grade '!$G:$G,'Secondary Student Counts'!$F65))</f>
        <v/>
      </c>
      <c r="O65" s="13" t="str">
        <f t="shared" si="0"/>
        <v/>
      </c>
      <c r="P65" s="13" t="str">
        <f t="shared" si="1"/>
        <v/>
      </c>
      <c r="Q65" s="13" t="str">
        <f t="shared" si="2"/>
        <v/>
      </c>
    </row>
    <row r="66" spans="1:17" ht="14" outlineLevel="4">
      <c r="A66" s="32">
        <v>144</v>
      </c>
      <c r="B66" s="33" t="s">
        <v>41</v>
      </c>
      <c r="C66" s="33" t="s">
        <v>10</v>
      </c>
      <c r="D66" s="32">
        <v>952</v>
      </c>
      <c r="E66" s="33" t="s">
        <v>42</v>
      </c>
      <c r="F66" s="32">
        <v>2</v>
      </c>
      <c r="G66" s="32">
        <v>23</v>
      </c>
      <c r="H66" s="13">
        <f>IF($B66="","",SUMIFS('Secondary Details by Grade '!$I:$I,'Secondary Details by Grade '!$A:$A,$A66,'Secondary Details by Grade '!$E:$E,$D66,'Secondary Details by Grade '!$C:$C,$C66,'Secondary Details by Grade '!$D:$D,H$1,'Secondary Details by Grade '!$G:$G,'Secondary Student Counts'!$F66))</f>
        <v>23</v>
      </c>
      <c r="I66" s="13">
        <f>IF($B66="","",SUMIFS('Secondary Details by Grade '!$I:$I,'Secondary Details by Grade '!$A:$A,$A66,'Secondary Details by Grade '!$E:$E,$D66,'Secondary Details by Grade '!$C:$C,$C66,'Secondary Details by Grade '!$D:$D,I$1,'Secondary Details by Grade '!$G:$G,'Secondary Student Counts'!$F66))</f>
        <v>0</v>
      </c>
      <c r="J66" s="13">
        <f>IF($B66="","",SUMIFS('Secondary Details by Grade '!$I:$I,'Secondary Details by Grade '!$A:$A,$A66,'Secondary Details by Grade '!$E:$E,$D66,'Secondary Details by Grade '!$C:$C,$C66,'Secondary Details by Grade '!$D:$D,J$1,'Secondary Details by Grade '!$G:$G,'Secondary Student Counts'!$F66))</f>
        <v>0</v>
      </c>
      <c r="K66" s="13">
        <f>IF($B66="","",SUMIFS('Secondary Details by Grade '!$I:$I,'Secondary Details by Grade '!$A:$A,$A66,'Secondary Details by Grade '!$E:$E,$D66,'Secondary Details by Grade '!$C:$C,$C66,'Secondary Details by Grade '!$D:$D,K$1,'Secondary Details by Grade '!$G:$G,'Secondary Student Counts'!$F66))</f>
        <v>0</v>
      </c>
      <c r="L66" s="13">
        <f>IF($B66="","",SUMIFS('Secondary Details by Grade '!$I:$I,'Secondary Details by Grade '!$A:$A,$A66,'Secondary Details by Grade '!$E:$E,$D66,'Secondary Details by Grade '!$C:$C,$C66,'Secondary Details by Grade '!$D:$D,L$1,'Secondary Details by Grade '!$G:$G,'Secondary Student Counts'!$F66))</f>
        <v>0</v>
      </c>
      <c r="M66" s="13">
        <f>IF($B66="","",SUMIFS('Secondary Details by Grade '!$I:$I,'Secondary Details by Grade '!$A:$A,$A66,'Secondary Details by Grade '!$E:$E,$D66,'Secondary Details by Grade '!$C:$C,$C66,'Secondary Details by Grade '!$D:$D,M$1,'Secondary Details by Grade '!$G:$G,'Secondary Student Counts'!$F66))</f>
        <v>0</v>
      </c>
      <c r="N66" s="13">
        <f>IF($B66="","",SUMIFS('Secondary Details by Grade '!$I:$I,'Secondary Details by Grade '!$A:$A,$A66,'Secondary Details by Grade '!$E:$E,$D66,'Secondary Details by Grade '!$C:$C,$C66,'Secondary Details by Grade '!$D:$D,N$1,'Secondary Details by Grade '!$G:$G,'Secondary Student Counts'!$F66))</f>
        <v>0</v>
      </c>
      <c r="O66" s="13">
        <f t="shared" si="0"/>
        <v>23</v>
      </c>
      <c r="P66" s="13">
        <f t="shared" si="1"/>
        <v>0</v>
      </c>
      <c r="Q66" s="13" t="str">
        <f t="shared" si="2"/>
        <v>6-8</v>
      </c>
    </row>
    <row r="67" spans="1:17" ht="14" outlineLevel="4">
      <c r="A67" s="32">
        <v>144</v>
      </c>
      <c r="B67" s="33" t="s">
        <v>41</v>
      </c>
      <c r="C67" s="33" t="s">
        <v>10</v>
      </c>
      <c r="D67" s="32">
        <v>952</v>
      </c>
      <c r="E67" s="33" t="s">
        <v>42</v>
      </c>
      <c r="F67" s="32">
        <v>4</v>
      </c>
      <c r="G67" s="32">
        <v>21</v>
      </c>
      <c r="H67" s="13">
        <f>IF($B67="","",SUMIFS('Secondary Details by Grade '!$I:$I,'Secondary Details by Grade '!$A:$A,$A67,'Secondary Details by Grade '!$E:$E,$D67,'Secondary Details by Grade '!$C:$C,$C67,'Secondary Details by Grade '!$D:$D,H$1,'Secondary Details by Grade '!$G:$G,'Secondary Student Counts'!$F67))</f>
        <v>21</v>
      </c>
      <c r="I67" s="13">
        <f>IF($B67="","",SUMIFS('Secondary Details by Grade '!$I:$I,'Secondary Details by Grade '!$A:$A,$A67,'Secondary Details by Grade '!$E:$E,$D67,'Secondary Details by Grade '!$C:$C,$C67,'Secondary Details by Grade '!$D:$D,I$1,'Secondary Details by Grade '!$G:$G,'Secondary Student Counts'!$F67))</f>
        <v>0</v>
      </c>
      <c r="J67" s="13">
        <f>IF($B67="","",SUMIFS('Secondary Details by Grade '!$I:$I,'Secondary Details by Grade '!$A:$A,$A67,'Secondary Details by Grade '!$E:$E,$D67,'Secondary Details by Grade '!$C:$C,$C67,'Secondary Details by Grade '!$D:$D,J$1,'Secondary Details by Grade '!$G:$G,'Secondary Student Counts'!$F67))</f>
        <v>0</v>
      </c>
      <c r="K67" s="13">
        <f>IF($B67="","",SUMIFS('Secondary Details by Grade '!$I:$I,'Secondary Details by Grade '!$A:$A,$A67,'Secondary Details by Grade '!$E:$E,$D67,'Secondary Details by Grade '!$C:$C,$C67,'Secondary Details by Grade '!$D:$D,K$1,'Secondary Details by Grade '!$G:$G,'Secondary Student Counts'!$F67))</f>
        <v>0</v>
      </c>
      <c r="L67" s="13">
        <f>IF($B67="","",SUMIFS('Secondary Details by Grade '!$I:$I,'Secondary Details by Grade '!$A:$A,$A67,'Secondary Details by Grade '!$E:$E,$D67,'Secondary Details by Grade '!$C:$C,$C67,'Secondary Details by Grade '!$D:$D,L$1,'Secondary Details by Grade '!$G:$G,'Secondary Student Counts'!$F67))</f>
        <v>0</v>
      </c>
      <c r="M67" s="13">
        <f>IF($B67="","",SUMIFS('Secondary Details by Grade '!$I:$I,'Secondary Details by Grade '!$A:$A,$A67,'Secondary Details by Grade '!$E:$E,$D67,'Secondary Details by Grade '!$C:$C,$C67,'Secondary Details by Grade '!$D:$D,M$1,'Secondary Details by Grade '!$G:$G,'Secondary Student Counts'!$F67))</f>
        <v>0</v>
      </c>
      <c r="N67" s="13">
        <f>IF($B67="","",SUMIFS('Secondary Details by Grade '!$I:$I,'Secondary Details by Grade '!$A:$A,$A67,'Secondary Details by Grade '!$E:$E,$D67,'Secondary Details by Grade '!$C:$C,$C67,'Secondary Details by Grade '!$D:$D,N$1,'Secondary Details by Grade '!$G:$G,'Secondary Student Counts'!$F67))</f>
        <v>0</v>
      </c>
      <c r="O67" s="13">
        <f t="shared" ref="O67:O130" si="3">IF(B67&lt;&gt;"",SUM(H67:J67),"")</f>
        <v>21</v>
      </c>
      <c r="P67" s="13">
        <f t="shared" ref="P67:P130" si="4">IF(B67&lt;&gt;"",SUM(K67:N67),"")</f>
        <v>0</v>
      </c>
      <c r="Q67" s="13" t="str">
        <f t="shared" ref="Q67:Q130" si="5">IF(O67="","",IF(AND(O67&gt;0,P67=0),"6-8",IF(AND(O67=0,P67&gt;0),"9-12",IF(AND(O67&gt;0,P67&gt;0),"9-12 AND 6-8","Neither 9-12 or 6-8"))))</f>
        <v>6-8</v>
      </c>
    </row>
    <row r="68" spans="1:17" ht="14" outlineLevel="4">
      <c r="A68" s="32">
        <v>144</v>
      </c>
      <c r="B68" s="33" t="s">
        <v>41</v>
      </c>
      <c r="C68" s="33" t="s">
        <v>10</v>
      </c>
      <c r="D68" s="32">
        <v>911</v>
      </c>
      <c r="E68" s="33" t="s">
        <v>44</v>
      </c>
      <c r="F68" s="32">
        <v>2</v>
      </c>
      <c r="G68" s="32">
        <v>11</v>
      </c>
      <c r="H68" s="13">
        <f>IF($B68="","",SUMIFS('Secondary Details by Grade '!$I:$I,'Secondary Details by Grade '!$A:$A,$A68,'Secondary Details by Grade '!$E:$E,$D68,'Secondary Details by Grade '!$C:$C,$C68,'Secondary Details by Grade '!$D:$D,H$1,'Secondary Details by Grade '!$G:$G,'Secondary Student Counts'!$F68))</f>
        <v>0</v>
      </c>
      <c r="I68" s="13">
        <f>IF($B68="","",SUMIFS('Secondary Details by Grade '!$I:$I,'Secondary Details by Grade '!$A:$A,$A68,'Secondary Details by Grade '!$E:$E,$D68,'Secondary Details by Grade '!$C:$C,$C68,'Secondary Details by Grade '!$D:$D,I$1,'Secondary Details by Grade '!$G:$G,'Secondary Student Counts'!$F68))</f>
        <v>11</v>
      </c>
      <c r="J68" s="13">
        <f>IF($B68="","",SUMIFS('Secondary Details by Grade '!$I:$I,'Secondary Details by Grade '!$A:$A,$A68,'Secondary Details by Grade '!$E:$E,$D68,'Secondary Details by Grade '!$C:$C,$C68,'Secondary Details by Grade '!$D:$D,J$1,'Secondary Details by Grade '!$G:$G,'Secondary Student Counts'!$F68))</f>
        <v>0</v>
      </c>
      <c r="K68" s="13">
        <f>IF($B68="","",SUMIFS('Secondary Details by Grade '!$I:$I,'Secondary Details by Grade '!$A:$A,$A68,'Secondary Details by Grade '!$E:$E,$D68,'Secondary Details by Grade '!$C:$C,$C68,'Secondary Details by Grade '!$D:$D,K$1,'Secondary Details by Grade '!$G:$G,'Secondary Student Counts'!$F68))</f>
        <v>0</v>
      </c>
      <c r="L68" s="13">
        <f>IF($B68="","",SUMIFS('Secondary Details by Grade '!$I:$I,'Secondary Details by Grade '!$A:$A,$A68,'Secondary Details by Grade '!$E:$E,$D68,'Secondary Details by Grade '!$C:$C,$C68,'Secondary Details by Grade '!$D:$D,L$1,'Secondary Details by Grade '!$G:$G,'Secondary Student Counts'!$F68))</f>
        <v>0</v>
      </c>
      <c r="M68" s="13">
        <f>IF($B68="","",SUMIFS('Secondary Details by Grade '!$I:$I,'Secondary Details by Grade '!$A:$A,$A68,'Secondary Details by Grade '!$E:$E,$D68,'Secondary Details by Grade '!$C:$C,$C68,'Secondary Details by Grade '!$D:$D,M$1,'Secondary Details by Grade '!$G:$G,'Secondary Student Counts'!$F68))</f>
        <v>0</v>
      </c>
      <c r="N68" s="13">
        <f>IF($B68="","",SUMIFS('Secondary Details by Grade '!$I:$I,'Secondary Details by Grade '!$A:$A,$A68,'Secondary Details by Grade '!$E:$E,$D68,'Secondary Details by Grade '!$C:$C,$C68,'Secondary Details by Grade '!$D:$D,N$1,'Secondary Details by Grade '!$G:$G,'Secondary Student Counts'!$F68))</f>
        <v>0</v>
      </c>
      <c r="O68" s="13">
        <f t="shared" si="3"/>
        <v>11</v>
      </c>
      <c r="P68" s="13">
        <f t="shared" si="4"/>
        <v>0</v>
      </c>
      <c r="Q68" s="13" t="str">
        <f t="shared" si="5"/>
        <v>6-8</v>
      </c>
    </row>
    <row r="69" spans="1:17" ht="14" outlineLevel="4">
      <c r="A69" s="32">
        <v>144</v>
      </c>
      <c r="B69" s="33" t="s">
        <v>41</v>
      </c>
      <c r="C69" s="33" t="s">
        <v>10</v>
      </c>
      <c r="D69" s="32">
        <v>911</v>
      </c>
      <c r="E69" s="33" t="s">
        <v>44</v>
      </c>
      <c r="F69" s="32">
        <v>4</v>
      </c>
      <c r="G69" s="32">
        <v>13</v>
      </c>
      <c r="H69" s="13">
        <f>IF($B69="","",SUMIFS('Secondary Details by Grade '!$I:$I,'Secondary Details by Grade '!$A:$A,$A69,'Secondary Details by Grade '!$E:$E,$D69,'Secondary Details by Grade '!$C:$C,$C69,'Secondary Details by Grade '!$D:$D,H$1,'Secondary Details by Grade '!$G:$G,'Secondary Student Counts'!$F69))</f>
        <v>0</v>
      </c>
      <c r="I69" s="13">
        <f>IF($B69="","",SUMIFS('Secondary Details by Grade '!$I:$I,'Secondary Details by Grade '!$A:$A,$A69,'Secondary Details by Grade '!$E:$E,$D69,'Secondary Details by Grade '!$C:$C,$C69,'Secondary Details by Grade '!$D:$D,I$1,'Secondary Details by Grade '!$G:$G,'Secondary Student Counts'!$F69))</f>
        <v>13</v>
      </c>
      <c r="J69" s="13">
        <f>IF($B69="","",SUMIFS('Secondary Details by Grade '!$I:$I,'Secondary Details by Grade '!$A:$A,$A69,'Secondary Details by Grade '!$E:$E,$D69,'Secondary Details by Grade '!$C:$C,$C69,'Secondary Details by Grade '!$D:$D,J$1,'Secondary Details by Grade '!$G:$G,'Secondary Student Counts'!$F69))</f>
        <v>0</v>
      </c>
      <c r="K69" s="13">
        <f>IF($B69="","",SUMIFS('Secondary Details by Grade '!$I:$I,'Secondary Details by Grade '!$A:$A,$A69,'Secondary Details by Grade '!$E:$E,$D69,'Secondary Details by Grade '!$C:$C,$C69,'Secondary Details by Grade '!$D:$D,K$1,'Secondary Details by Grade '!$G:$G,'Secondary Student Counts'!$F69))</f>
        <v>0</v>
      </c>
      <c r="L69" s="13">
        <f>IF($B69="","",SUMIFS('Secondary Details by Grade '!$I:$I,'Secondary Details by Grade '!$A:$A,$A69,'Secondary Details by Grade '!$E:$E,$D69,'Secondary Details by Grade '!$C:$C,$C69,'Secondary Details by Grade '!$D:$D,L$1,'Secondary Details by Grade '!$G:$G,'Secondary Student Counts'!$F69))</f>
        <v>0</v>
      </c>
      <c r="M69" s="13">
        <f>IF($B69="","",SUMIFS('Secondary Details by Grade '!$I:$I,'Secondary Details by Grade '!$A:$A,$A69,'Secondary Details by Grade '!$E:$E,$D69,'Secondary Details by Grade '!$C:$C,$C69,'Secondary Details by Grade '!$D:$D,M$1,'Secondary Details by Grade '!$G:$G,'Secondary Student Counts'!$F69))</f>
        <v>0</v>
      </c>
      <c r="N69" s="13">
        <f>IF($B69="","",SUMIFS('Secondary Details by Grade '!$I:$I,'Secondary Details by Grade '!$A:$A,$A69,'Secondary Details by Grade '!$E:$E,$D69,'Secondary Details by Grade '!$C:$C,$C69,'Secondary Details by Grade '!$D:$D,N$1,'Secondary Details by Grade '!$G:$G,'Secondary Student Counts'!$F69))</f>
        <v>0</v>
      </c>
      <c r="O69" s="13">
        <f t="shared" si="3"/>
        <v>13</v>
      </c>
      <c r="P69" s="13">
        <f t="shared" si="4"/>
        <v>0</v>
      </c>
      <c r="Q69" s="13" t="str">
        <f t="shared" si="5"/>
        <v>6-8</v>
      </c>
    </row>
    <row r="70" spans="1:17" ht="14" outlineLevel="4">
      <c r="A70" s="32">
        <v>144</v>
      </c>
      <c r="B70" s="33" t="s">
        <v>41</v>
      </c>
      <c r="C70" s="33" t="s">
        <v>10</v>
      </c>
      <c r="D70" s="32">
        <v>947</v>
      </c>
      <c r="E70" s="33" t="s">
        <v>46</v>
      </c>
      <c r="F70" s="32">
        <v>5</v>
      </c>
      <c r="G70" s="32">
        <v>8</v>
      </c>
      <c r="H70" s="13">
        <f>IF($B70="","",SUMIFS('Secondary Details by Grade '!$I:$I,'Secondary Details by Grade '!$A:$A,$A70,'Secondary Details by Grade '!$E:$E,$D70,'Secondary Details by Grade '!$C:$C,$C70,'Secondary Details by Grade '!$D:$D,H$1,'Secondary Details by Grade '!$G:$G,'Secondary Student Counts'!$F70))</f>
        <v>0</v>
      </c>
      <c r="I70" s="13">
        <f>IF($B70="","",SUMIFS('Secondary Details by Grade '!$I:$I,'Secondary Details by Grade '!$A:$A,$A70,'Secondary Details by Grade '!$E:$E,$D70,'Secondary Details by Grade '!$C:$C,$C70,'Secondary Details by Grade '!$D:$D,I$1,'Secondary Details by Grade '!$G:$G,'Secondary Student Counts'!$F70))</f>
        <v>0</v>
      </c>
      <c r="J70" s="13">
        <f>IF($B70="","",SUMIFS('Secondary Details by Grade '!$I:$I,'Secondary Details by Grade '!$A:$A,$A70,'Secondary Details by Grade '!$E:$E,$D70,'Secondary Details by Grade '!$C:$C,$C70,'Secondary Details by Grade '!$D:$D,J$1,'Secondary Details by Grade '!$G:$G,'Secondary Student Counts'!$F70))</f>
        <v>8</v>
      </c>
      <c r="K70" s="13">
        <f>IF($B70="","",SUMIFS('Secondary Details by Grade '!$I:$I,'Secondary Details by Grade '!$A:$A,$A70,'Secondary Details by Grade '!$E:$E,$D70,'Secondary Details by Grade '!$C:$C,$C70,'Secondary Details by Grade '!$D:$D,K$1,'Secondary Details by Grade '!$G:$G,'Secondary Student Counts'!$F70))</f>
        <v>0</v>
      </c>
      <c r="L70" s="13">
        <f>IF($B70="","",SUMIFS('Secondary Details by Grade '!$I:$I,'Secondary Details by Grade '!$A:$A,$A70,'Secondary Details by Grade '!$E:$E,$D70,'Secondary Details by Grade '!$C:$C,$C70,'Secondary Details by Grade '!$D:$D,L$1,'Secondary Details by Grade '!$G:$G,'Secondary Student Counts'!$F70))</f>
        <v>0</v>
      </c>
      <c r="M70" s="13">
        <f>IF($B70="","",SUMIFS('Secondary Details by Grade '!$I:$I,'Secondary Details by Grade '!$A:$A,$A70,'Secondary Details by Grade '!$E:$E,$D70,'Secondary Details by Grade '!$C:$C,$C70,'Secondary Details by Grade '!$D:$D,M$1,'Secondary Details by Grade '!$G:$G,'Secondary Student Counts'!$F70))</f>
        <v>0</v>
      </c>
      <c r="N70" s="13">
        <f>IF($B70="","",SUMIFS('Secondary Details by Grade '!$I:$I,'Secondary Details by Grade '!$A:$A,$A70,'Secondary Details by Grade '!$E:$E,$D70,'Secondary Details by Grade '!$C:$C,$C70,'Secondary Details by Grade '!$D:$D,N$1,'Secondary Details by Grade '!$G:$G,'Secondary Student Counts'!$F70))</f>
        <v>0</v>
      </c>
      <c r="O70" s="13">
        <f t="shared" si="3"/>
        <v>8</v>
      </c>
      <c r="P70" s="13">
        <f t="shared" si="4"/>
        <v>0</v>
      </c>
      <c r="Q70" s="13" t="str">
        <f t="shared" si="5"/>
        <v>6-8</v>
      </c>
    </row>
    <row r="71" spans="1:17" ht="14" outlineLevel="3">
      <c r="A71" s="32"/>
      <c r="B71" s="33"/>
      <c r="C71" s="34" t="s">
        <v>1779</v>
      </c>
      <c r="D71" s="32"/>
      <c r="E71" s="33"/>
      <c r="F71" s="32"/>
      <c r="G71" s="32">
        <f>SUBTOTAL(1,G66:G70)</f>
        <v>15.2</v>
      </c>
      <c r="H71" s="13" t="str">
        <f>IF($B71="","",SUMIFS('Secondary Details by Grade '!$I:$I,'Secondary Details by Grade '!$A:$A,$A71,'Secondary Details by Grade '!$E:$E,$D71,'Secondary Details by Grade '!$C:$C,$C71,'Secondary Details by Grade '!$D:$D,H$1,'Secondary Details by Grade '!$G:$G,'Secondary Student Counts'!$F71))</f>
        <v/>
      </c>
      <c r="I71" s="13" t="str">
        <f>IF($B71="","",SUMIFS('Secondary Details by Grade '!$I:$I,'Secondary Details by Grade '!$A:$A,$A71,'Secondary Details by Grade '!$E:$E,$D71,'Secondary Details by Grade '!$C:$C,$C71,'Secondary Details by Grade '!$D:$D,I$1,'Secondary Details by Grade '!$G:$G,'Secondary Student Counts'!$F71))</f>
        <v/>
      </c>
      <c r="J71" s="13" t="str">
        <f>IF($B71="","",SUMIFS('Secondary Details by Grade '!$I:$I,'Secondary Details by Grade '!$A:$A,$A71,'Secondary Details by Grade '!$E:$E,$D71,'Secondary Details by Grade '!$C:$C,$C71,'Secondary Details by Grade '!$D:$D,J$1,'Secondary Details by Grade '!$G:$G,'Secondary Student Counts'!$F71))</f>
        <v/>
      </c>
      <c r="K71" s="13" t="str">
        <f>IF($B71="","",SUMIFS('Secondary Details by Grade '!$I:$I,'Secondary Details by Grade '!$A:$A,$A71,'Secondary Details by Grade '!$E:$E,$D71,'Secondary Details by Grade '!$C:$C,$C71,'Secondary Details by Grade '!$D:$D,K$1,'Secondary Details by Grade '!$G:$G,'Secondary Student Counts'!$F71))</f>
        <v/>
      </c>
      <c r="L71" s="13" t="str">
        <f>IF($B71="","",SUMIFS('Secondary Details by Grade '!$I:$I,'Secondary Details by Grade '!$A:$A,$A71,'Secondary Details by Grade '!$E:$E,$D71,'Secondary Details by Grade '!$C:$C,$C71,'Secondary Details by Grade '!$D:$D,L$1,'Secondary Details by Grade '!$G:$G,'Secondary Student Counts'!$F71))</f>
        <v/>
      </c>
      <c r="M71" s="13" t="str">
        <f>IF($B71="","",SUMIFS('Secondary Details by Grade '!$I:$I,'Secondary Details by Grade '!$A:$A,$A71,'Secondary Details by Grade '!$E:$E,$D71,'Secondary Details by Grade '!$C:$C,$C71,'Secondary Details by Grade '!$D:$D,M$1,'Secondary Details by Grade '!$G:$G,'Secondary Student Counts'!$F71))</f>
        <v/>
      </c>
      <c r="N71" s="13" t="str">
        <f>IF($B71="","",SUMIFS('Secondary Details by Grade '!$I:$I,'Secondary Details by Grade '!$A:$A,$A71,'Secondary Details by Grade '!$E:$E,$D71,'Secondary Details by Grade '!$C:$C,$C71,'Secondary Details by Grade '!$D:$D,N$1,'Secondary Details by Grade '!$G:$G,'Secondary Student Counts'!$F71))</f>
        <v/>
      </c>
      <c r="O71" s="13" t="str">
        <f t="shared" si="3"/>
        <v/>
      </c>
      <c r="P71" s="13" t="str">
        <f t="shared" si="4"/>
        <v/>
      </c>
      <c r="Q71" s="13" t="str">
        <f t="shared" si="5"/>
        <v/>
      </c>
    </row>
    <row r="72" spans="1:17" ht="14" outlineLevel="4">
      <c r="A72" s="32">
        <v>144</v>
      </c>
      <c r="B72" s="33" t="s">
        <v>41</v>
      </c>
      <c r="C72" s="33" t="s">
        <v>13</v>
      </c>
      <c r="D72" s="32">
        <v>958</v>
      </c>
      <c r="E72" s="33" t="s">
        <v>47</v>
      </c>
      <c r="F72" s="32">
        <v>2</v>
      </c>
      <c r="G72" s="32">
        <v>8</v>
      </c>
      <c r="H72" s="13">
        <f>IF($B72="","",SUMIFS('Secondary Details by Grade '!$I:$I,'Secondary Details by Grade '!$A:$A,$A72,'Secondary Details by Grade '!$E:$E,$D72,'Secondary Details by Grade '!$C:$C,$C72,'Secondary Details by Grade '!$D:$D,H$1,'Secondary Details by Grade '!$G:$G,'Secondary Student Counts'!$F72))</f>
        <v>0</v>
      </c>
      <c r="I72" s="13">
        <f>IF($B72="","",SUMIFS('Secondary Details by Grade '!$I:$I,'Secondary Details by Grade '!$A:$A,$A72,'Secondary Details by Grade '!$E:$E,$D72,'Secondary Details by Grade '!$C:$C,$C72,'Secondary Details by Grade '!$D:$D,I$1,'Secondary Details by Grade '!$G:$G,'Secondary Student Counts'!$F72))</f>
        <v>0</v>
      </c>
      <c r="J72" s="13">
        <f>IF($B72="","",SUMIFS('Secondary Details by Grade '!$I:$I,'Secondary Details by Grade '!$A:$A,$A72,'Secondary Details by Grade '!$E:$E,$D72,'Secondary Details by Grade '!$C:$C,$C72,'Secondary Details by Grade '!$D:$D,J$1,'Secondary Details by Grade '!$G:$G,'Secondary Student Counts'!$F72))</f>
        <v>8</v>
      </c>
      <c r="K72" s="13">
        <f>IF($B72="","",SUMIFS('Secondary Details by Grade '!$I:$I,'Secondary Details by Grade '!$A:$A,$A72,'Secondary Details by Grade '!$E:$E,$D72,'Secondary Details by Grade '!$C:$C,$C72,'Secondary Details by Grade '!$D:$D,K$1,'Secondary Details by Grade '!$G:$G,'Secondary Student Counts'!$F72))</f>
        <v>0</v>
      </c>
      <c r="L72" s="13">
        <f>IF($B72="","",SUMIFS('Secondary Details by Grade '!$I:$I,'Secondary Details by Grade '!$A:$A,$A72,'Secondary Details by Grade '!$E:$E,$D72,'Secondary Details by Grade '!$C:$C,$C72,'Secondary Details by Grade '!$D:$D,L$1,'Secondary Details by Grade '!$G:$G,'Secondary Student Counts'!$F72))</f>
        <v>0</v>
      </c>
      <c r="M72" s="13">
        <f>IF($B72="","",SUMIFS('Secondary Details by Grade '!$I:$I,'Secondary Details by Grade '!$A:$A,$A72,'Secondary Details by Grade '!$E:$E,$D72,'Secondary Details by Grade '!$C:$C,$C72,'Secondary Details by Grade '!$D:$D,M$1,'Secondary Details by Grade '!$G:$G,'Secondary Student Counts'!$F72))</f>
        <v>0</v>
      </c>
      <c r="N72" s="13">
        <f>IF($B72="","",SUMIFS('Secondary Details by Grade '!$I:$I,'Secondary Details by Grade '!$A:$A,$A72,'Secondary Details by Grade '!$E:$E,$D72,'Secondary Details by Grade '!$C:$C,$C72,'Secondary Details by Grade '!$D:$D,N$1,'Secondary Details by Grade '!$G:$G,'Secondary Student Counts'!$F72))</f>
        <v>0</v>
      </c>
      <c r="O72" s="13">
        <f t="shared" si="3"/>
        <v>8</v>
      </c>
      <c r="P72" s="13">
        <f t="shared" si="4"/>
        <v>0</v>
      </c>
      <c r="Q72" s="13" t="str">
        <f t="shared" si="5"/>
        <v>6-8</v>
      </c>
    </row>
    <row r="73" spans="1:17" ht="14" outlineLevel="4">
      <c r="A73" s="32">
        <v>144</v>
      </c>
      <c r="B73" s="33" t="s">
        <v>41</v>
      </c>
      <c r="C73" s="33" t="s">
        <v>13</v>
      </c>
      <c r="D73" s="32">
        <v>919</v>
      </c>
      <c r="E73" s="33" t="s">
        <v>43</v>
      </c>
      <c r="F73" s="32">
        <v>2</v>
      </c>
      <c r="G73" s="32">
        <v>21</v>
      </c>
      <c r="H73" s="13">
        <f>IF($B73="","",SUMIFS('Secondary Details by Grade '!$I:$I,'Secondary Details by Grade '!$A:$A,$A73,'Secondary Details by Grade '!$E:$E,$D73,'Secondary Details by Grade '!$C:$C,$C73,'Secondary Details by Grade '!$D:$D,H$1,'Secondary Details by Grade '!$G:$G,'Secondary Student Counts'!$F73))</f>
        <v>21</v>
      </c>
      <c r="I73" s="13">
        <f>IF($B73="","",SUMIFS('Secondary Details by Grade '!$I:$I,'Secondary Details by Grade '!$A:$A,$A73,'Secondary Details by Grade '!$E:$E,$D73,'Secondary Details by Grade '!$C:$C,$C73,'Secondary Details by Grade '!$D:$D,I$1,'Secondary Details by Grade '!$G:$G,'Secondary Student Counts'!$F73))</f>
        <v>0</v>
      </c>
      <c r="J73" s="13">
        <f>IF($B73="","",SUMIFS('Secondary Details by Grade '!$I:$I,'Secondary Details by Grade '!$A:$A,$A73,'Secondary Details by Grade '!$E:$E,$D73,'Secondary Details by Grade '!$C:$C,$C73,'Secondary Details by Grade '!$D:$D,J$1,'Secondary Details by Grade '!$G:$G,'Secondary Student Counts'!$F73))</f>
        <v>0</v>
      </c>
      <c r="K73" s="13">
        <f>IF($B73="","",SUMIFS('Secondary Details by Grade '!$I:$I,'Secondary Details by Grade '!$A:$A,$A73,'Secondary Details by Grade '!$E:$E,$D73,'Secondary Details by Grade '!$C:$C,$C73,'Secondary Details by Grade '!$D:$D,K$1,'Secondary Details by Grade '!$G:$G,'Secondary Student Counts'!$F73))</f>
        <v>0</v>
      </c>
      <c r="L73" s="13">
        <f>IF($B73="","",SUMIFS('Secondary Details by Grade '!$I:$I,'Secondary Details by Grade '!$A:$A,$A73,'Secondary Details by Grade '!$E:$E,$D73,'Secondary Details by Grade '!$C:$C,$C73,'Secondary Details by Grade '!$D:$D,L$1,'Secondary Details by Grade '!$G:$G,'Secondary Student Counts'!$F73))</f>
        <v>0</v>
      </c>
      <c r="M73" s="13">
        <f>IF($B73="","",SUMIFS('Secondary Details by Grade '!$I:$I,'Secondary Details by Grade '!$A:$A,$A73,'Secondary Details by Grade '!$E:$E,$D73,'Secondary Details by Grade '!$C:$C,$C73,'Secondary Details by Grade '!$D:$D,M$1,'Secondary Details by Grade '!$G:$G,'Secondary Student Counts'!$F73))</f>
        <v>0</v>
      </c>
      <c r="N73" s="13">
        <f>IF($B73="","",SUMIFS('Secondary Details by Grade '!$I:$I,'Secondary Details by Grade '!$A:$A,$A73,'Secondary Details by Grade '!$E:$E,$D73,'Secondary Details by Grade '!$C:$C,$C73,'Secondary Details by Grade '!$D:$D,N$1,'Secondary Details by Grade '!$G:$G,'Secondary Student Counts'!$F73))</f>
        <v>0</v>
      </c>
      <c r="O73" s="13">
        <f t="shared" si="3"/>
        <v>21</v>
      </c>
      <c r="P73" s="13">
        <f t="shared" si="4"/>
        <v>0</v>
      </c>
      <c r="Q73" s="13" t="str">
        <f t="shared" si="5"/>
        <v>6-8</v>
      </c>
    </row>
    <row r="74" spans="1:17" ht="14" outlineLevel="4">
      <c r="A74" s="32">
        <v>144</v>
      </c>
      <c r="B74" s="33" t="s">
        <v>41</v>
      </c>
      <c r="C74" s="33" t="s">
        <v>13</v>
      </c>
      <c r="D74" s="32">
        <v>919</v>
      </c>
      <c r="E74" s="33" t="s">
        <v>43</v>
      </c>
      <c r="F74" s="32">
        <v>4</v>
      </c>
      <c r="G74" s="32">
        <v>23</v>
      </c>
      <c r="H74" s="13">
        <f>IF($B74="","",SUMIFS('Secondary Details by Grade '!$I:$I,'Secondary Details by Grade '!$A:$A,$A74,'Secondary Details by Grade '!$E:$E,$D74,'Secondary Details by Grade '!$C:$C,$C74,'Secondary Details by Grade '!$D:$D,H$1,'Secondary Details by Grade '!$G:$G,'Secondary Student Counts'!$F74))</f>
        <v>23</v>
      </c>
      <c r="I74" s="13">
        <f>IF($B74="","",SUMIFS('Secondary Details by Grade '!$I:$I,'Secondary Details by Grade '!$A:$A,$A74,'Secondary Details by Grade '!$E:$E,$D74,'Secondary Details by Grade '!$C:$C,$C74,'Secondary Details by Grade '!$D:$D,I$1,'Secondary Details by Grade '!$G:$G,'Secondary Student Counts'!$F74))</f>
        <v>0</v>
      </c>
      <c r="J74" s="13">
        <f>IF($B74="","",SUMIFS('Secondary Details by Grade '!$I:$I,'Secondary Details by Grade '!$A:$A,$A74,'Secondary Details by Grade '!$E:$E,$D74,'Secondary Details by Grade '!$C:$C,$C74,'Secondary Details by Grade '!$D:$D,J$1,'Secondary Details by Grade '!$G:$G,'Secondary Student Counts'!$F74))</f>
        <v>0</v>
      </c>
      <c r="K74" s="13">
        <f>IF($B74="","",SUMIFS('Secondary Details by Grade '!$I:$I,'Secondary Details by Grade '!$A:$A,$A74,'Secondary Details by Grade '!$E:$E,$D74,'Secondary Details by Grade '!$C:$C,$C74,'Secondary Details by Grade '!$D:$D,K$1,'Secondary Details by Grade '!$G:$G,'Secondary Student Counts'!$F74))</f>
        <v>0</v>
      </c>
      <c r="L74" s="13">
        <f>IF($B74="","",SUMIFS('Secondary Details by Grade '!$I:$I,'Secondary Details by Grade '!$A:$A,$A74,'Secondary Details by Grade '!$E:$E,$D74,'Secondary Details by Grade '!$C:$C,$C74,'Secondary Details by Grade '!$D:$D,L$1,'Secondary Details by Grade '!$G:$G,'Secondary Student Counts'!$F74))</f>
        <v>0</v>
      </c>
      <c r="M74" s="13">
        <f>IF($B74="","",SUMIFS('Secondary Details by Grade '!$I:$I,'Secondary Details by Grade '!$A:$A,$A74,'Secondary Details by Grade '!$E:$E,$D74,'Secondary Details by Grade '!$C:$C,$C74,'Secondary Details by Grade '!$D:$D,M$1,'Secondary Details by Grade '!$G:$G,'Secondary Student Counts'!$F74))</f>
        <v>0</v>
      </c>
      <c r="N74" s="13">
        <f>IF($B74="","",SUMIFS('Secondary Details by Grade '!$I:$I,'Secondary Details by Grade '!$A:$A,$A74,'Secondary Details by Grade '!$E:$E,$D74,'Secondary Details by Grade '!$C:$C,$C74,'Secondary Details by Grade '!$D:$D,N$1,'Secondary Details by Grade '!$G:$G,'Secondary Student Counts'!$F74))</f>
        <v>0</v>
      </c>
      <c r="O74" s="13">
        <f t="shared" si="3"/>
        <v>23</v>
      </c>
      <c r="P74" s="13">
        <f t="shared" si="4"/>
        <v>0</v>
      </c>
      <c r="Q74" s="13" t="str">
        <f t="shared" si="5"/>
        <v>6-8</v>
      </c>
    </row>
    <row r="75" spans="1:17" ht="14" outlineLevel="4">
      <c r="A75" s="32">
        <v>144</v>
      </c>
      <c r="B75" s="33" t="s">
        <v>41</v>
      </c>
      <c r="C75" s="33" t="s">
        <v>13</v>
      </c>
      <c r="D75" s="32">
        <v>956</v>
      </c>
      <c r="E75" s="33" t="s">
        <v>45</v>
      </c>
      <c r="F75" s="32">
        <v>2</v>
      </c>
      <c r="G75" s="32">
        <v>13</v>
      </c>
      <c r="H75" s="13">
        <f>IF($B75="","",SUMIFS('Secondary Details by Grade '!$I:$I,'Secondary Details by Grade '!$A:$A,$A75,'Secondary Details by Grade '!$E:$E,$D75,'Secondary Details by Grade '!$C:$C,$C75,'Secondary Details by Grade '!$D:$D,H$1,'Secondary Details by Grade '!$G:$G,'Secondary Student Counts'!$F75))</f>
        <v>0</v>
      </c>
      <c r="I75" s="13">
        <f>IF($B75="","",SUMIFS('Secondary Details by Grade '!$I:$I,'Secondary Details by Grade '!$A:$A,$A75,'Secondary Details by Grade '!$E:$E,$D75,'Secondary Details by Grade '!$C:$C,$C75,'Secondary Details by Grade '!$D:$D,I$1,'Secondary Details by Grade '!$G:$G,'Secondary Student Counts'!$F75))</f>
        <v>13</v>
      </c>
      <c r="J75" s="13">
        <f>IF($B75="","",SUMIFS('Secondary Details by Grade '!$I:$I,'Secondary Details by Grade '!$A:$A,$A75,'Secondary Details by Grade '!$E:$E,$D75,'Secondary Details by Grade '!$C:$C,$C75,'Secondary Details by Grade '!$D:$D,J$1,'Secondary Details by Grade '!$G:$G,'Secondary Student Counts'!$F75))</f>
        <v>0</v>
      </c>
      <c r="K75" s="13">
        <f>IF($B75="","",SUMIFS('Secondary Details by Grade '!$I:$I,'Secondary Details by Grade '!$A:$A,$A75,'Secondary Details by Grade '!$E:$E,$D75,'Secondary Details by Grade '!$C:$C,$C75,'Secondary Details by Grade '!$D:$D,K$1,'Secondary Details by Grade '!$G:$G,'Secondary Student Counts'!$F75))</f>
        <v>0</v>
      </c>
      <c r="L75" s="13">
        <f>IF($B75="","",SUMIFS('Secondary Details by Grade '!$I:$I,'Secondary Details by Grade '!$A:$A,$A75,'Secondary Details by Grade '!$E:$E,$D75,'Secondary Details by Grade '!$C:$C,$C75,'Secondary Details by Grade '!$D:$D,L$1,'Secondary Details by Grade '!$G:$G,'Secondary Student Counts'!$F75))</f>
        <v>0</v>
      </c>
      <c r="M75" s="13">
        <f>IF($B75="","",SUMIFS('Secondary Details by Grade '!$I:$I,'Secondary Details by Grade '!$A:$A,$A75,'Secondary Details by Grade '!$E:$E,$D75,'Secondary Details by Grade '!$C:$C,$C75,'Secondary Details by Grade '!$D:$D,M$1,'Secondary Details by Grade '!$G:$G,'Secondary Student Counts'!$F75))</f>
        <v>0</v>
      </c>
      <c r="N75" s="13">
        <f>IF($B75="","",SUMIFS('Secondary Details by Grade '!$I:$I,'Secondary Details by Grade '!$A:$A,$A75,'Secondary Details by Grade '!$E:$E,$D75,'Secondary Details by Grade '!$C:$C,$C75,'Secondary Details by Grade '!$D:$D,N$1,'Secondary Details by Grade '!$G:$G,'Secondary Student Counts'!$F75))</f>
        <v>0</v>
      </c>
      <c r="O75" s="13">
        <f t="shared" si="3"/>
        <v>13</v>
      </c>
      <c r="P75" s="13">
        <f t="shared" si="4"/>
        <v>0</v>
      </c>
      <c r="Q75" s="13" t="str">
        <f t="shared" si="5"/>
        <v>6-8</v>
      </c>
    </row>
    <row r="76" spans="1:17" ht="14" outlineLevel="4">
      <c r="A76" s="32">
        <v>144</v>
      </c>
      <c r="B76" s="33" t="s">
        <v>41</v>
      </c>
      <c r="C76" s="33" t="s">
        <v>13</v>
      </c>
      <c r="D76" s="32">
        <v>956</v>
      </c>
      <c r="E76" s="33" t="s">
        <v>45</v>
      </c>
      <c r="F76" s="32">
        <v>4</v>
      </c>
      <c r="G76" s="32">
        <v>11</v>
      </c>
      <c r="H76" s="13">
        <f>IF($B76="","",SUMIFS('Secondary Details by Grade '!$I:$I,'Secondary Details by Grade '!$A:$A,$A76,'Secondary Details by Grade '!$E:$E,$D76,'Secondary Details by Grade '!$C:$C,$C76,'Secondary Details by Grade '!$D:$D,H$1,'Secondary Details by Grade '!$G:$G,'Secondary Student Counts'!$F76))</f>
        <v>0</v>
      </c>
      <c r="I76" s="13">
        <f>IF($B76="","",SUMIFS('Secondary Details by Grade '!$I:$I,'Secondary Details by Grade '!$A:$A,$A76,'Secondary Details by Grade '!$E:$E,$D76,'Secondary Details by Grade '!$C:$C,$C76,'Secondary Details by Grade '!$D:$D,I$1,'Secondary Details by Grade '!$G:$G,'Secondary Student Counts'!$F76))</f>
        <v>11</v>
      </c>
      <c r="J76" s="13">
        <f>IF($B76="","",SUMIFS('Secondary Details by Grade '!$I:$I,'Secondary Details by Grade '!$A:$A,$A76,'Secondary Details by Grade '!$E:$E,$D76,'Secondary Details by Grade '!$C:$C,$C76,'Secondary Details by Grade '!$D:$D,J$1,'Secondary Details by Grade '!$G:$G,'Secondary Student Counts'!$F76))</f>
        <v>0</v>
      </c>
      <c r="K76" s="13">
        <f>IF($B76="","",SUMIFS('Secondary Details by Grade '!$I:$I,'Secondary Details by Grade '!$A:$A,$A76,'Secondary Details by Grade '!$E:$E,$D76,'Secondary Details by Grade '!$C:$C,$C76,'Secondary Details by Grade '!$D:$D,K$1,'Secondary Details by Grade '!$G:$G,'Secondary Student Counts'!$F76))</f>
        <v>0</v>
      </c>
      <c r="L76" s="13">
        <f>IF($B76="","",SUMIFS('Secondary Details by Grade '!$I:$I,'Secondary Details by Grade '!$A:$A,$A76,'Secondary Details by Grade '!$E:$E,$D76,'Secondary Details by Grade '!$C:$C,$C76,'Secondary Details by Grade '!$D:$D,L$1,'Secondary Details by Grade '!$G:$G,'Secondary Student Counts'!$F76))</f>
        <v>0</v>
      </c>
      <c r="M76" s="13">
        <f>IF($B76="","",SUMIFS('Secondary Details by Grade '!$I:$I,'Secondary Details by Grade '!$A:$A,$A76,'Secondary Details by Grade '!$E:$E,$D76,'Secondary Details by Grade '!$C:$C,$C76,'Secondary Details by Grade '!$D:$D,M$1,'Secondary Details by Grade '!$G:$G,'Secondary Student Counts'!$F76))</f>
        <v>0</v>
      </c>
      <c r="N76" s="13">
        <f>IF($B76="","",SUMIFS('Secondary Details by Grade '!$I:$I,'Secondary Details by Grade '!$A:$A,$A76,'Secondary Details by Grade '!$E:$E,$D76,'Secondary Details by Grade '!$C:$C,$C76,'Secondary Details by Grade '!$D:$D,N$1,'Secondary Details by Grade '!$G:$G,'Secondary Student Counts'!$F76))</f>
        <v>0</v>
      </c>
      <c r="O76" s="13">
        <f t="shared" si="3"/>
        <v>11</v>
      </c>
      <c r="P76" s="13">
        <f t="shared" si="4"/>
        <v>0</v>
      </c>
      <c r="Q76" s="13" t="str">
        <f t="shared" si="5"/>
        <v>6-8</v>
      </c>
    </row>
    <row r="77" spans="1:17" ht="28" outlineLevel="3">
      <c r="A77" s="32"/>
      <c r="B77" s="33"/>
      <c r="C77" s="34" t="s">
        <v>1780</v>
      </c>
      <c r="D77" s="32"/>
      <c r="E77" s="33"/>
      <c r="F77" s="32"/>
      <c r="G77" s="32">
        <f>SUBTOTAL(1,G72:G76)</f>
        <v>15.2</v>
      </c>
      <c r="H77" s="13" t="str">
        <f>IF($B77="","",SUMIFS('Secondary Details by Grade '!$I:$I,'Secondary Details by Grade '!$A:$A,$A77,'Secondary Details by Grade '!$E:$E,$D77,'Secondary Details by Grade '!$C:$C,$C77,'Secondary Details by Grade '!$D:$D,H$1,'Secondary Details by Grade '!$G:$G,'Secondary Student Counts'!$F77))</f>
        <v/>
      </c>
      <c r="I77" s="13" t="str">
        <f>IF($B77="","",SUMIFS('Secondary Details by Grade '!$I:$I,'Secondary Details by Grade '!$A:$A,$A77,'Secondary Details by Grade '!$E:$E,$D77,'Secondary Details by Grade '!$C:$C,$C77,'Secondary Details by Grade '!$D:$D,I$1,'Secondary Details by Grade '!$G:$G,'Secondary Student Counts'!$F77))</f>
        <v/>
      </c>
      <c r="J77" s="13" t="str">
        <f>IF($B77="","",SUMIFS('Secondary Details by Grade '!$I:$I,'Secondary Details by Grade '!$A:$A,$A77,'Secondary Details by Grade '!$E:$E,$D77,'Secondary Details by Grade '!$C:$C,$C77,'Secondary Details by Grade '!$D:$D,J$1,'Secondary Details by Grade '!$G:$G,'Secondary Student Counts'!$F77))</f>
        <v/>
      </c>
      <c r="K77" s="13" t="str">
        <f>IF($B77="","",SUMIFS('Secondary Details by Grade '!$I:$I,'Secondary Details by Grade '!$A:$A,$A77,'Secondary Details by Grade '!$E:$E,$D77,'Secondary Details by Grade '!$C:$C,$C77,'Secondary Details by Grade '!$D:$D,K$1,'Secondary Details by Grade '!$G:$G,'Secondary Student Counts'!$F77))</f>
        <v/>
      </c>
      <c r="L77" s="13" t="str">
        <f>IF($B77="","",SUMIFS('Secondary Details by Grade '!$I:$I,'Secondary Details by Grade '!$A:$A,$A77,'Secondary Details by Grade '!$E:$E,$D77,'Secondary Details by Grade '!$C:$C,$C77,'Secondary Details by Grade '!$D:$D,L$1,'Secondary Details by Grade '!$G:$G,'Secondary Student Counts'!$F77))</f>
        <v/>
      </c>
      <c r="M77" s="13" t="str">
        <f>IF($B77="","",SUMIFS('Secondary Details by Grade '!$I:$I,'Secondary Details by Grade '!$A:$A,$A77,'Secondary Details by Grade '!$E:$E,$D77,'Secondary Details by Grade '!$C:$C,$C77,'Secondary Details by Grade '!$D:$D,M$1,'Secondary Details by Grade '!$G:$G,'Secondary Student Counts'!$F77))</f>
        <v/>
      </c>
      <c r="N77" s="13" t="str">
        <f>IF($B77="","",SUMIFS('Secondary Details by Grade '!$I:$I,'Secondary Details by Grade '!$A:$A,$A77,'Secondary Details by Grade '!$E:$E,$D77,'Secondary Details by Grade '!$C:$C,$C77,'Secondary Details by Grade '!$D:$D,N$1,'Secondary Details by Grade '!$G:$G,'Secondary Student Counts'!$F77))</f>
        <v/>
      </c>
      <c r="O77" s="13" t="str">
        <f t="shared" si="3"/>
        <v/>
      </c>
      <c r="P77" s="13" t="str">
        <f t="shared" si="4"/>
        <v/>
      </c>
      <c r="Q77" s="13" t="str">
        <f t="shared" si="5"/>
        <v/>
      </c>
    </row>
    <row r="78" spans="1:17" ht="14" outlineLevel="4">
      <c r="A78" s="32">
        <v>144</v>
      </c>
      <c r="B78" s="33" t="s">
        <v>41</v>
      </c>
      <c r="C78" s="33" t="s">
        <v>16</v>
      </c>
      <c r="D78" s="32">
        <v>958</v>
      </c>
      <c r="E78" s="33" t="s">
        <v>47</v>
      </c>
      <c r="F78" s="32">
        <v>3</v>
      </c>
      <c r="G78" s="32">
        <v>8</v>
      </c>
      <c r="H78" s="13">
        <f>IF($B78="","",SUMIFS('Secondary Details by Grade '!$I:$I,'Secondary Details by Grade '!$A:$A,$A78,'Secondary Details by Grade '!$E:$E,$D78,'Secondary Details by Grade '!$C:$C,$C78,'Secondary Details by Grade '!$D:$D,H$1,'Secondary Details by Grade '!$G:$G,'Secondary Student Counts'!$F78))</f>
        <v>0</v>
      </c>
      <c r="I78" s="13">
        <f>IF($B78="","",SUMIFS('Secondary Details by Grade '!$I:$I,'Secondary Details by Grade '!$A:$A,$A78,'Secondary Details by Grade '!$E:$E,$D78,'Secondary Details by Grade '!$C:$C,$C78,'Secondary Details by Grade '!$D:$D,I$1,'Secondary Details by Grade '!$G:$G,'Secondary Student Counts'!$F78))</f>
        <v>0</v>
      </c>
      <c r="J78" s="13">
        <f>IF($B78="","",SUMIFS('Secondary Details by Grade '!$I:$I,'Secondary Details by Grade '!$A:$A,$A78,'Secondary Details by Grade '!$E:$E,$D78,'Secondary Details by Grade '!$C:$C,$C78,'Secondary Details by Grade '!$D:$D,J$1,'Secondary Details by Grade '!$G:$G,'Secondary Student Counts'!$F78))</f>
        <v>8</v>
      </c>
      <c r="K78" s="13">
        <f>IF($B78="","",SUMIFS('Secondary Details by Grade '!$I:$I,'Secondary Details by Grade '!$A:$A,$A78,'Secondary Details by Grade '!$E:$E,$D78,'Secondary Details by Grade '!$C:$C,$C78,'Secondary Details by Grade '!$D:$D,K$1,'Secondary Details by Grade '!$G:$G,'Secondary Student Counts'!$F78))</f>
        <v>0</v>
      </c>
      <c r="L78" s="13">
        <f>IF($B78="","",SUMIFS('Secondary Details by Grade '!$I:$I,'Secondary Details by Grade '!$A:$A,$A78,'Secondary Details by Grade '!$E:$E,$D78,'Secondary Details by Grade '!$C:$C,$C78,'Secondary Details by Grade '!$D:$D,L$1,'Secondary Details by Grade '!$G:$G,'Secondary Student Counts'!$F78))</f>
        <v>0</v>
      </c>
      <c r="M78" s="13">
        <f>IF($B78="","",SUMIFS('Secondary Details by Grade '!$I:$I,'Secondary Details by Grade '!$A:$A,$A78,'Secondary Details by Grade '!$E:$E,$D78,'Secondary Details by Grade '!$C:$C,$C78,'Secondary Details by Grade '!$D:$D,M$1,'Secondary Details by Grade '!$G:$G,'Secondary Student Counts'!$F78))</f>
        <v>0</v>
      </c>
      <c r="N78" s="13">
        <f>IF($B78="","",SUMIFS('Secondary Details by Grade '!$I:$I,'Secondary Details by Grade '!$A:$A,$A78,'Secondary Details by Grade '!$E:$E,$D78,'Secondary Details by Grade '!$C:$C,$C78,'Secondary Details by Grade '!$D:$D,N$1,'Secondary Details by Grade '!$G:$G,'Secondary Student Counts'!$F78))</f>
        <v>0</v>
      </c>
      <c r="O78" s="13">
        <f t="shared" si="3"/>
        <v>8</v>
      </c>
      <c r="P78" s="13">
        <f t="shared" si="4"/>
        <v>0</v>
      </c>
      <c r="Q78" s="13" t="str">
        <f t="shared" si="5"/>
        <v>6-8</v>
      </c>
    </row>
    <row r="79" spans="1:17" ht="14" outlineLevel="4">
      <c r="A79" s="32">
        <v>144</v>
      </c>
      <c r="B79" s="33" t="s">
        <v>41</v>
      </c>
      <c r="C79" s="33" t="s">
        <v>16</v>
      </c>
      <c r="D79" s="32">
        <v>919</v>
      </c>
      <c r="E79" s="33" t="s">
        <v>43</v>
      </c>
      <c r="F79" s="32">
        <v>3</v>
      </c>
      <c r="G79" s="32">
        <v>21</v>
      </c>
      <c r="H79" s="13">
        <f>IF($B79="","",SUMIFS('Secondary Details by Grade '!$I:$I,'Secondary Details by Grade '!$A:$A,$A79,'Secondary Details by Grade '!$E:$E,$D79,'Secondary Details by Grade '!$C:$C,$C79,'Secondary Details by Grade '!$D:$D,H$1,'Secondary Details by Grade '!$G:$G,'Secondary Student Counts'!$F79))</f>
        <v>21</v>
      </c>
      <c r="I79" s="13">
        <f>IF($B79="","",SUMIFS('Secondary Details by Grade '!$I:$I,'Secondary Details by Grade '!$A:$A,$A79,'Secondary Details by Grade '!$E:$E,$D79,'Secondary Details by Grade '!$C:$C,$C79,'Secondary Details by Grade '!$D:$D,I$1,'Secondary Details by Grade '!$G:$G,'Secondary Student Counts'!$F79))</f>
        <v>0</v>
      </c>
      <c r="J79" s="13">
        <f>IF($B79="","",SUMIFS('Secondary Details by Grade '!$I:$I,'Secondary Details by Grade '!$A:$A,$A79,'Secondary Details by Grade '!$E:$E,$D79,'Secondary Details by Grade '!$C:$C,$C79,'Secondary Details by Grade '!$D:$D,J$1,'Secondary Details by Grade '!$G:$G,'Secondary Student Counts'!$F79))</f>
        <v>0</v>
      </c>
      <c r="K79" s="13">
        <f>IF($B79="","",SUMIFS('Secondary Details by Grade '!$I:$I,'Secondary Details by Grade '!$A:$A,$A79,'Secondary Details by Grade '!$E:$E,$D79,'Secondary Details by Grade '!$C:$C,$C79,'Secondary Details by Grade '!$D:$D,K$1,'Secondary Details by Grade '!$G:$G,'Secondary Student Counts'!$F79))</f>
        <v>0</v>
      </c>
      <c r="L79" s="13">
        <f>IF($B79="","",SUMIFS('Secondary Details by Grade '!$I:$I,'Secondary Details by Grade '!$A:$A,$A79,'Secondary Details by Grade '!$E:$E,$D79,'Secondary Details by Grade '!$C:$C,$C79,'Secondary Details by Grade '!$D:$D,L$1,'Secondary Details by Grade '!$G:$G,'Secondary Student Counts'!$F79))</f>
        <v>0</v>
      </c>
      <c r="M79" s="13">
        <f>IF($B79="","",SUMIFS('Secondary Details by Grade '!$I:$I,'Secondary Details by Grade '!$A:$A,$A79,'Secondary Details by Grade '!$E:$E,$D79,'Secondary Details by Grade '!$C:$C,$C79,'Secondary Details by Grade '!$D:$D,M$1,'Secondary Details by Grade '!$G:$G,'Secondary Student Counts'!$F79))</f>
        <v>0</v>
      </c>
      <c r="N79" s="13">
        <f>IF($B79="","",SUMIFS('Secondary Details by Grade '!$I:$I,'Secondary Details by Grade '!$A:$A,$A79,'Secondary Details by Grade '!$E:$E,$D79,'Secondary Details by Grade '!$C:$C,$C79,'Secondary Details by Grade '!$D:$D,N$1,'Secondary Details by Grade '!$G:$G,'Secondary Student Counts'!$F79))</f>
        <v>0</v>
      </c>
      <c r="O79" s="13">
        <f t="shared" si="3"/>
        <v>21</v>
      </c>
      <c r="P79" s="13">
        <f t="shared" si="4"/>
        <v>0</v>
      </c>
      <c r="Q79" s="13" t="str">
        <f t="shared" si="5"/>
        <v>6-8</v>
      </c>
    </row>
    <row r="80" spans="1:17" ht="14" outlineLevel="4">
      <c r="A80" s="32">
        <v>144</v>
      </c>
      <c r="B80" s="33" t="s">
        <v>41</v>
      </c>
      <c r="C80" s="33" t="s">
        <v>16</v>
      </c>
      <c r="D80" s="32">
        <v>919</v>
      </c>
      <c r="E80" s="33" t="s">
        <v>43</v>
      </c>
      <c r="F80" s="32">
        <v>5</v>
      </c>
      <c r="G80" s="32">
        <v>23</v>
      </c>
      <c r="H80" s="13">
        <f>IF($B80="","",SUMIFS('Secondary Details by Grade '!$I:$I,'Secondary Details by Grade '!$A:$A,$A80,'Secondary Details by Grade '!$E:$E,$D80,'Secondary Details by Grade '!$C:$C,$C80,'Secondary Details by Grade '!$D:$D,H$1,'Secondary Details by Grade '!$G:$G,'Secondary Student Counts'!$F80))</f>
        <v>23</v>
      </c>
      <c r="I80" s="13">
        <f>IF($B80="","",SUMIFS('Secondary Details by Grade '!$I:$I,'Secondary Details by Grade '!$A:$A,$A80,'Secondary Details by Grade '!$E:$E,$D80,'Secondary Details by Grade '!$C:$C,$C80,'Secondary Details by Grade '!$D:$D,I$1,'Secondary Details by Grade '!$G:$G,'Secondary Student Counts'!$F80))</f>
        <v>0</v>
      </c>
      <c r="J80" s="13">
        <f>IF($B80="","",SUMIFS('Secondary Details by Grade '!$I:$I,'Secondary Details by Grade '!$A:$A,$A80,'Secondary Details by Grade '!$E:$E,$D80,'Secondary Details by Grade '!$C:$C,$C80,'Secondary Details by Grade '!$D:$D,J$1,'Secondary Details by Grade '!$G:$G,'Secondary Student Counts'!$F80))</f>
        <v>0</v>
      </c>
      <c r="K80" s="13">
        <f>IF($B80="","",SUMIFS('Secondary Details by Grade '!$I:$I,'Secondary Details by Grade '!$A:$A,$A80,'Secondary Details by Grade '!$E:$E,$D80,'Secondary Details by Grade '!$C:$C,$C80,'Secondary Details by Grade '!$D:$D,K$1,'Secondary Details by Grade '!$G:$G,'Secondary Student Counts'!$F80))</f>
        <v>0</v>
      </c>
      <c r="L80" s="13">
        <f>IF($B80="","",SUMIFS('Secondary Details by Grade '!$I:$I,'Secondary Details by Grade '!$A:$A,$A80,'Secondary Details by Grade '!$E:$E,$D80,'Secondary Details by Grade '!$C:$C,$C80,'Secondary Details by Grade '!$D:$D,L$1,'Secondary Details by Grade '!$G:$G,'Secondary Student Counts'!$F80))</f>
        <v>0</v>
      </c>
      <c r="M80" s="13">
        <f>IF($B80="","",SUMIFS('Secondary Details by Grade '!$I:$I,'Secondary Details by Grade '!$A:$A,$A80,'Secondary Details by Grade '!$E:$E,$D80,'Secondary Details by Grade '!$C:$C,$C80,'Secondary Details by Grade '!$D:$D,M$1,'Secondary Details by Grade '!$G:$G,'Secondary Student Counts'!$F80))</f>
        <v>0</v>
      </c>
      <c r="N80" s="13">
        <f>IF($B80="","",SUMIFS('Secondary Details by Grade '!$I:$I,'Secondary Details by Grade '!$A:$A,$A80,'Secondary Details by Grade '!$E:$E,$D80,'Secondary Details by Grade '!$C:$C,$C80,'Secondary Details by Grade '!$D:$D,N$1,'Secondary Details by Grade '!$G:$G,'Secondary Student Counts'!$F80))</f>
        <v>0</v>
      </c>
      <c r="O80" s="13">
        <f t="shared" si="3"/>
        <v>23</v>
      </c>
      <c r="P80" s="13">
        <f t="shared" si="4"/>
        <v>0</v>
      </c>
      <c r="Q80" s="13" t="str">
        <f t="shared" si="5"/>
        <v>6-8</v>
      </c>
    </row>
    <row r="81" spans="1:17" ht="14" outlineLevel="4">
      <c r="A81" s="32">
        <v>144</v>
      </c>
      <c r="B81" s="33" t="s">
        <v>41</v>
      </c>
      <c r="C81" s="33" t="s">
        <v>16</v>
      </c>
      <c r="D81" s="32">
        <v>956</v>
      </c>
      <c r="E81" s="33" t="s">
        <v>45</v>
      </c>
      <c r="F81" s="32">
        <v>3</v>
      </c>
      <c r="G81" s="32">
        <v>13</v>
      </c>
      <c r="H81" s="13">
        <f>IF($B81="","",SUMIFS('Secondary Details by Grade '!$I:$I,'Secondary Details by Grade '!$A:$A,$A81,'Secondary Details by Grade '!$E:$E,$D81,'Secondary Details by Grade '!$C:$C,$C81,'Secondary Details by Grade '!$D:$D,H$1,'Secondary Details by Grade '!$G:$G,'Secondary Student Counts'!$F81))</f>
        <v>0</v>
      </c>
      <c r="I81" s="13">
        <f>IF($B81="","",SUMIFS('Secondary Details by Grade '!$I:$I,'Secondary Details by Grade '!$A:$A,$A81,'Secondary Details by Grade '!$E:$E,$D81,'Secondary Details by Grade '!$C:$C,$C81,'Secondary Details by Grade '!$D:$D,I$1,'Secondary Details by Grade '!$G:$G,'Secondary Student Counts'!$F81))</f>
        <v>13</v>
      </c>
      <c r="J81" s="13">
        <f>IF($B81="","",SUMIFS('Secondary Details by Grade '!$I:$I,'Secondary Details by Grade '!$A:$A,$A81,'Secondary Details by Grade '!$E:$E,$D81,'Secondary Details by Grade '!$C:$C,$C81,'Secondary Details by Grade '!$D:$D,J$1,'Secondary Details by Grade '!$G:$G,'Secondary Student Counts'!$F81))</f>
        <v>0</v>
      </c>
      <c r="K81" s="13">
        <f>IF($B81="","",SUMIFS('Secondary Details by Grade '!$I:$I,'Secondary Details by Grade '!$A:$A,$A81,'Secondary Details by Grade '!$E:$E,$D81,'Secondary Details by Grade '!$C:$C,$C81,'Secondary Details by Grade '!$D:$D,K$1,'Secondary Details by Grade '!$G:$G,'Secondary Student Counts'!$F81))</f>
        <v>0</v>
      </c>
      <c r="L81" s="13">
        <f>IF($B81="","",SUMIFS('Secondary Details by Grade '!$I:$I,'Secondary Details by Grade '!$A:$A,$A81,'Secondary Details by Grade '!$E:$E,$D81,'Secondary Details by Grade '!$C:$C,$C81,'Secondary Details by Grade '!$D:$D,L$1,'Secondary Details by Grade '!$G:$G,'Secondary Student Counts'!$F81))</f>
        <v>0</v>
      </c>
      <c r="M81" s="13">
        <f>IF($B81="","",SUMIFS('Secondary Details by Grade '!$I:$I,'Secondary Details by Grade '!$A:$A,$A81,'Secondary Details by Grade '!$E:$E,$D81,'Secondary Details by Grade '!$C:$C,$C81,'Secondary Details by Grade '!$D:$D,M$1,'Secondary Details by Grade '!$G:$G,'Secondary Student Counts'!$F81))</f>
        <v>0</v>
      </c>
      <c r="N81" s="13">
        <f>IF($B81="","",SUMIFS('Secondary Details by Grade '!$I:$I,'Secondary Details by Grade '!$A:$A,$A81,'Secondary Details by Grade '!$E:$E,$D81,'Secondary Details by Grade '!$C:$C,$C81,'Secondary Details by Grade '!$D:$D,N$1,'Secondary Details by Grade '!$G:$G,'Secondary Student Counts'!$F81))</f>
        <v>0</v>
      </c>
      <c r="O81" s="13">
        <f t="shared" si="3"/>
        <v>13</v>
      </c>
      <c r="P81" s="13">
        <f t="shared" si="4"/>
        <v>0</v>
      </c>
      <c r="Q81" s="13" t="str">
        <f t="shared" si="5"/>
        <v>6-8</v>
      </c>
    </row>
    <row r="82" spans="1:17" ht="14" outlineLevel="4">
      <c r="A82" s="32">
        <v>144</v>
      </c>
      <c r="B82" s="33" t="s">
        <v>41</v>
      </c>
      <c r="C82" s="33" t="s">
        <v>16</v>
      </c>
      <c r="D82" s="32">
        <v>956</v>
      </c>
      <c r="E82" s="33" t="s">
        <v>45</v>
      </c>
      <c r="F82" s="32">
        <v>5</v>
      </c>
      <c r="G82" s="32">
        <v>11</v>
      </c>
      <c r="H82" s="13">
        <f>IF($B82="","",SUMIFS('Secondary Details by Grade '!$I:$I,'Secondary Details by Grade '!$A:$A,$A82,'Secondary Details by Grade '!$E:$E,$D82,'Secondary Details by Grade '!$C:$C,$C82,'Secondary Details by Grade '!$D:$D,H$1,'Secondary Details by Grade '!$G:$G,'Secondary Student Counts'!$F82))</f>
        <v>0</v>
      </c>
      <c r="I82" s="13">
        <f>IF($B82="","",SUMIFS('Secondary Details by Grade '!$I:$I,'Secondary Details by Grade '!$A:$A,$A82,'Secondary Details by Grade '!$E:$E,$D82,'Secondary Details by Grade '!$C:$C,$C82,'Secondary Details by Grade '!$D:$D,I$1,'Secondary Details by Grade '!$G:$G,'Secondary Student Counts'!$F82))</f>
        <v>11</v>
      </c>
      <c r="J82" s="13">
        <f>IF($B82="","",SUMIFS('Secondary Details by Grade '!$I:$I,'Secondary Details by Grade '!$A:$A,$A82,'Secondary Details by Grade '!$E:$E,$D82,'Secondary Details by Grade '!$C:$C,$C82,'Secondary Details by Grade '!$D:$D,J$1,'Secondary Details by Grade '!$G:$G,'Secondary Student Counts'!$F82))</f>
        <v>0</v>
      </c>
      <c r="K82" s="13">
        <f>IF($B82="","",SUMIFS('Secondary Details by Grade '!$I:$I,'Secondary Details by Grade '!$A:$A,$A82,'Secondary Details by Grade '!$E:$E,$D82,'Secondary Details by Grade '!$C:$C,$C82,'Secondary Details by Grade '!$D:$D,K$1,'Secondary Details by Grade '!$G:$G,'Secondary Student Counts'!$F82))</f>
        <v>0</v>
      </c>
      <c r="L82" s="13">
        <f>IF($B82="","",SUMIFS('Secondary Details by Grade '!$I:$I,'Secondary Details by Grade '!$A:$A,$A82,'Secondary Details by Grade '!$E:$E,$D82,'Secondary Details by Grade '!$C:$C,$C82,'Secondary Details by Grade '!$D:$D,L$1,'Secondary Details by Grade '!$G:$G,'Secondary Student Counts'!$F82))</f>
        <v>0</v>
      </c>
      <c r="M82" s="13">
        <f>IF($B82="","",SUMIFS('Secondary Details by Grade '!$I:$I,'Secondary Details by Grade '!$A:$A,$A82,'Secondary Details by Grade '!$E:$E,$D82,'Secondary Details by Grade '!$C:$C,$C82,'Secondary Details by Grade '!$D:$D,M$1,'Secondary Details by Grade '!$G:$G,'Secondary Student Counts'!$F82))</f>
        <v>0</v>
      </c>
      <c r="N82" s="13">
        <f>IF($B82="","",SUMIFS('Secondary Details by Grade '!$I:$I,'Secondary Details by Grade '!$A:$A,$A82,'Secondary Details by Grade '!$E:$E,$D82,'Secondary Details by Grade '!$C:$C,$C82,'Secondary Details by Grade '!$D:$D,N$1,'Secondary Details by Grade '!$G:$G,'Secondary Student Counts'!$F82))</f>
        <v>0</v>
      </c>
      <c r="O82" s="13">
        <f t="shared" si="3"/>
        <v>11</v>
      </c>
      <c r="P82" s="13">
        <f t="shared" si="4"/>
        <v>0</v>
      </c>
      <c r="Q82" s="13" t="str">
        <f t="shared" si="5"/>
        <v>6-8</v>
      </c>
    </row>
    <row r="83" spans="1:17" ht="14" outlineLevel="3">
      <c r="A83" s="32"/>
      <c r="B83" s="33"/>
      <c r="C83" s="34" t="s">
        <v>1781</v>
      </c>
      <c r="D83" s="32"/>
      <c r="E83" s="33"/>
      <c r="F83" s="32"/>
      <c r="G83" s="32">
        <f>SUBTOTAL(1,G78:G82)</f>
        <v>15.2</v>
      </c>
      <c r="H83" s="13" t="str">
        <f>IF($B83="","",SUMIFS('Secondary Details by Grade '!$I:$I,'Secondary Details by Grade '!$A:$A,$A83,'Secondary Details by Grade '!$E:$E,$D83,'Secondary Details by Grade '!$C:$C,$C83,'Secondary Details by Grade '!$D:$D,H$1,'Secondary Details by Grade '!$G:$G,'Secondary Student Counts'!$F83))</f>
        <v/>
      </c>
      <c r="I83" s="13" t="str">
        <f>IF($B83="","",SUMIFS('Secondary Details by Grade '!$I:$I,'Secondary Details by Grade '!$A:$A,$A83,'Secondary Details by Grade '!$E:$E,$D83,'Secondary Details by Grade '!$C:$C,$C83,'Secondary Details by Grade '!$D:$D,I$1,'Secondary Details by Grade '!$G:$G,'Secondary Student Counts'!$F83))</f>
        <v/>
      </c>
      <c r="J83" s="13" t="str">
        <f>IF($B83="","",SUMIFS('Secondary Details by Grade '!$I:$I,'Secondary Details by Grade '!$A:$A,$A83,'Secondary Details by Grade '!$E:$E,$D83,'Secondary Details by Grade '!$C:$C,$C83,'Secondary Details by Grade '!$D:$D,J$1,'Secondary Details by Grade '!$G:$G,'Secondary Student Counts'!$F83))</f>
        <v/>
      </c>
      <c r="K83" s="13" t="str">
        <f>IF($B83="","",SUMIFS('Secondary Details by Grade '!$I:$I,'Secondary Details by Grade '!$A:$A,$A83,'Secondary Details by Grade '!$E:$E,$D83,'Secondary Details by Grade '!$C:$C,$C83,'Secondary Details by Grade '!$D:$D,K$1,'Secondary Details by Grade '!$G:$G,'Secondary Student Counts'!$F83))</f>
        <v/>
      </c>
      <c r="L83" s="13" t="str">
        <f>IF($B83="","",SUMIFS('Secondary Details by Grade '!$I:$I,'Secondary Details by Grade '!$A:$A,$A83,'Secondary Details by Grade '!$E:$E,$D83,'Secondary Details by Grade '!$C:$C,$C83,'Secondary Details by Grade '!$D:$D,L$1,'Secondary Details by Grade '!$G:$G,'Secondary Student Counts'!$F83))</f>
        <v/>
      </c>
      <c r="M83" s="13" t="str">
        <f>IF($B83="","",SUMIFS('Secondary Details by Grade '!$I:$I,'Secondary Details by Grade '!$A:$A,$A83,'Secondary Details by Grade '!$E:$E,$D83,'Secondary Details by Grade '!$C:$C,$C83,'Secondary Details by Grade '!$D:$D,M$1,'Secondary Details by Grade '!$G:$G,'Secondary Student Counts'!$F83))</f>
        <v/>
      </c>
      <c r="N83" s="13" t="str">
        <f>IF($B83="","",SUMIFS('Secondary Details by Grade '!$I:$I,'Secondary Details by Grade '!$A:$A,$A83,'Secondary Details by Grade '!$E:$E,$D83,'Secondary Details by Grade '!$C:$C,$C83,'Secondary Details by Grade '!$D:$D,N$1,'Secondary Details by Grade '!$G:$G,'Secondary Student Counts'!$F83))</f>
        <v/>
      </c>
      <c r="O83" s="13" t="str">
        <f t="shared" si="3"/>
        <v/>
      </c>
      <c r="P83" s="13" t="str">
        <f t="shared" si="4"/>
        <v/>
      </c>
      <c r="Q83" s="13" t="str">
        <f t="shared" si="5"/>
        <v/>
      </c>
    </row>
    <row r="84" spans="1:17" ht="14" outlineLevel="4">
      <c r="A84" s="32">
        <v>144</v>
      </c>
      <c r="B84" s="33" t="s">
        <v>41</v>
      </c>
      <c r="C84" s="33" t="s">
        <v>18</v>
      </c>
      <c r="D84" s="32">
        <v>952</v>
      </c>
      <c r="E84" s="33" t="s">
        <v>42</v>
      </c>
      <c r="F84" s="32">
        <v>3</v>
      </c>
      <c r="G84" s="32">
        <v>23</v>
      </c>
      <c r="H84" s="13">
        <f>IF($B84="","",SUMIFS('Secondary Details by Grade '!$I:$I,'Secondary Details by Grade '!$A:$A,$A84,'Secondary Details by Grade '!$E:$E,$D84,'Secondary Details by Grade '!$C:$C,$C84,'Secondary Details by Grade '!$D:$D,H$1,'Secondary Details by Grade '!$G:$G,'Secondary Student Counts'!$F84))</f>
        <v>23</v>
      </c>
      <c r="I84" s="13">
        <f>IF($B84="","",SUMIFS('Secondary Details by Grade '!$I:$I,'Secondary Details by Grade '!$A:$A,$A84,'Secondary Details by Grade '!$E:$E,$D84,'Secondary Details by Grade '!$C:$C,$C84,'Secondary Details by Grade '!$D:$D,I$1,'Secondary Details by Grade '!$G:$G,'Secondary Student Counts'!$F84))</f>
        <v>0</v>
      </c>
      <c r="J84" s="13">
        <f>IF($B84="","",SUMIFS('Secondary Details by Grade '!$I:$I,'Secondary Details by Grade '!$A:$A,$A84,'Secondary Details by Grade '!$E:$E,$D84,'Secondary Details by Grade '!$C:$C,$C84,'Secondary Details by Grade '!$D:$D,J$1,'Secondary Details by Grade '!$G:$G,'Secondary Student Counts'!$F84))</f>
        <v>0</v>
      </c>
      <c r="K84" s="13">
        <f>IF($B84="","",SUMIFS('Secondary Details by Grade '!$I:$I,'Secondary Details by Grade '!$A:$A,$A84,'Secondary Details by Grade '!$E:$E,$D84,'Secondary Details by Grade '!$C:$C,$C84,'Secondary Details by Grade '!$D:$D,K$1,'Secondary Details by Grade '!$G:$G,'Secondary Student Counts'!$F84))</f>
        <v>0</v>
      </c>
      <c r="L84" s="13">
        <f>IF($B84="","",SUMIFS('Secondary Details by Grade '!$I:$I,'Secondary Details by Grade '!$A:$A,$A84,'Secondary Details by Grade '!$E:$E,$D84,'Secondary Details by Grade '!$C:$C,$C84,'Secondary Details by Grade '!$D:$D,L$1,'Secondary Details by Grade '!$G:$G,'Secondary Student Counts'!$F84))</f>
        <v>0</v>
      </c>
      <c r="M84" s="13">
        <f>IF($B84="","",SUMIFS('Secondary Details by Grade '!$I:$I,'Secondary Details by Grade '!$A:$A,$A84,'Secondary Details by Grade '!$E:$E,$D84,'Secondary Details by Grade '!$C:$C,$C84,'Secondary Details by Grade '!$D:$D,M$1,'Secondary Details by Grade '!$G:$G,'Secondary Student Counts'!$F84))</f>
        <v>0</v>
      </c>
      <c r="N84" s="13">
        <f>IF($B84="","",SUMIFS('Secondary Details by Grade '!$I:$I,'Secondary Details by Grade '!$A:$A,$A84,'Secondary Details by Grade '!$E:$E,$D84,'Secondary Details by Grade '!$C:$C,$C84,'Secondary Details by Grade '!$D:$D,N$1,'Secondary Details by Grade '!$G:$G,'Secondary Student Counts'!$F84))</f>
        <v>0</v>
      </c>
      <c r="O84" s="13">
        <f t="shared" si="3"/>
        <v>23</v>
      </c>
      <c r="P84" s="13">
        <f t="shared" si="4"/>
        <v>0</v>
      </c>
      <c r="Q84" s="13" t="str">
        <f t="shared" si="5"/>
        <v>6-8</v>
      </c>
    </row>
    <row r="85" spans="1:17" ht="14" outlineLevel="4">
      <c r="A85" s="32">
        <v>144</v>
      </c>
      <c r="B85" s="33" t="s">
        <v>41</v>
      </c>
      <c r="C85" s="33" t="s">
        <v>18</v>
      </c>
      <c r="D85" s="32">
        <v>952</v>
      </c>
      <c r="E85" s="33" t="s">
        <v>42</v>
      </c>
      <c r="F85" s="32">
        <v>5</v>
      </c>
      <c r="G85" s="32">
        <v>21</v>
      </c>
      <c r="H85" s="13">
        <f>IF($B85="","",SUMIFS('Secondary Details by Grade '!$I:$I,'Secondary Details by Grade '!$A:$A,$A85,'Secondary Details by Grade '!$E:$E,$D85,'Secondary Details by Grade '!$C:$C,$C85,'Secondary Details by Grade '!$D:$D,H$1,'Secondary Details by Grade '!$G:$G,'Secondary Student Counts'!$F85))</f>
        <v>21</v>
      </c>
      <c r="I85" s="13">
        <f>IF($B85="","",SUMIFS('Secondary Details by Grade '!$I:$I,'Secondary Details by Grade '!$A:$A,$A85,'Secondary Details by Grade '!$E:$E,$D85,'Secondary Details by Grade '!$C:$C,$C85,'Secondary Details by Grade '!$D:$D,I$1,'Secondary Details by Grade '!$G:$G,'Secondary Student Counts'!$F85))</f>
        <v>0</v>
      </c>
      <c r="J85" s="13">
        <f>IF($B85="","",SUMIFS('Secondary Details by Grade '!$I:$I,'Secondary Details by Grade '!$A:$A,$A85,'Secondary Details by Grade '!$E:$E,$D85,'Secondary Details by Grade '!$C:$C,$C85,'Secondary Details by Grade '!$D:$D,J$1,'Secondary Details by Grade '!$G:$G,'Secondary Student Counts'!$F85))</f>
        <v>0</v>
      </c>
      <c r="K85" s="13">
        <f>IF($B85="","",SUMIFS('Secondary Details by Grade '!$I:$I,'Secondary Details by Grade '!$A:$A,$A85,'Secondary Details by Grade '!$E:$E,$D85,'Secondary Details by Grade '!$C:$C,$C85,'Secondary Details by Grade '!$D:$D,K$1,'Secondary Details by Grade '!$G:$G,'Secondary Student Counts'!$F85))</f>
        <v>0</v>
      </c>
      <c r="L85" s="13">
        <f>IF($B85="","",SUMIFS('Secondary Details by Grade '!$I:$I,'Secondary Details by Grade '!$A:$A,$A85,'Secondary Details by Grade '!$E:$E,$D85,'Secondary Details by Grade '!$C:$C,$C85,'Secondary Details by Grade '!$D:$D,L$1,'Secondary Details by Grade '!$G:$G,'Secondary Student Counts'!$F85))</f>
        <v>0</v>
      </c>
      <c r="M85" s="13">
        <f>IF($B85="","",SUMIFS('Secondary Details by Grade '!$I:$I,'Secondary Details by Grade '!$A:$A,$A85,'Secondary Details by Grade '!$E:$E,$D85,'Secondary Details by Grade '!$C:$C,$C85,'Secondary Details by Grade '!$D:$D,M$1,'Secondary Details by Grade '!$G:$G,'Secondary Student Counts'!$F85))</f>
        <v>0</v>
      </c>
      <c r="N85" s="13">
        <f>IF($B85="","",SUMIFS('Secondary Details by Grade '!$I:$I,'Secondary Details by Grade '!$A:$A,$A85,'Secondary Details by Grade '!$E:$E,$D85,'Secondary Details by Grade '!$C:$C,$C85,'Secondary Details by Grade '!$D:$D,N$1,'Secondary Details by Grade '!$G:$G,'Secondary Student Counts'!$F85))</f>
        <v>0</v>
      </c>
      <c r="O85" s="13">
        <f t="shared" si="3"/>
        <v>21</v>
      </c>
      <c r="P85" s="13">
        <f t="shared" si="4"/>
        <v>0</v>
      </c>
      <c r="Q85" s="13" t="str">
        <f t="shared" si="5"/>
        <v>6-8</v>
      </c>
    </row>
    <row r="86" spans="1:17" ht="14" outlineLevel="4">
      <c r="A86" s="32">
        <v>144</v>
      </c>
      <c r="B86" s="33" t="s">
        <v>41</v>
      </c>
      <c r="C86" s="33" t="s">
        <v>18</v>
      </c>
      <c r="D86" s="32">
        <v>911</v>
      </c>
      <c r="E86" s="33" t="s">
        <v>44</v>
      </c>
      <c r="F86" s="32">
        <v>3</v>
      </c>
      <c r="G86" s="32">
        <v>11</v>
      </c>
      <c r="H86" s="13">
        <f>IF($B86="","",SUMIFS('Secondary Details by Grade '!$I:$I,'Secondary Details by Grade '!$A:$A,$A86,'Secondary Details by Grade '!$E:$E,$D86,'Secondary Details by Grade '!$C:$C,$C86,'Secondary Details by Grade '!$D:$D,H$1,'Secondary Details by Grade '!$G:$G,'Secondary Student Counts'!$F86))</f>
        <v>0</v>
      </c>
      <c r="I86" s="13">
        <f>IF($B86="","",SUMIFS('Secondary Details by Grade '!$I:$I,'Secondary Details by Grade '!$A:$A,$A86,'Secondary Details by Grade '!$E:$E,$D86,'Secondary Details by Grade '!$C:$C,$C86,'Secondary Details by Grade '!$D:$D,I$1,'Secondary Details by Grade '!$G:$G,'Secondary Student Counts'!$F86))</f>
        <v>11</v>
      </c>
      <c r="J86" s="13">
        <f>IF($B86="","",SUMIFS('Secondary Details by Grade '!$I:$I,'Secondary Details by Grade '!$A:$A,$A86,'Secondary Details by Grade '!$E:$E,$D86,'Secondary Details by Grade '!$C:$C,$C86,'Secondary Details by Grade '!$D:$D,J$1,'Secondary Details by Grade '!$G:$G,'Secondary Student Counts'!$F86))</f>
        <v>0</v>
      </c>
      <c r="K86" s="13">
        <f>IF($B86="","",SUMIFS('Secondary Details by Grade '!$I:$I,'Secondary Details by Grade '!$A:$A,$A86,'Secondary Details by Grade '!$E:$E,$D86,'Secondary Details by Grade '!$C:$C,$C86,'Secondary Details by Grade '!$D:$D,K$1,'Secondary Details by Grade '!$G:$G,'Secondary Student Counts'!$F86))</f>
        <v>0</v>
      </c>
      <c r="L86" s="13">
        <f>IF($B86="","",SUMIFS('Secondary Details by Grade '!$I:$I,'Secondary Details by Grade '!$A:$A,$A86,'Secondary Details by Grade '!$E:$E,$D86,'Secondary Details by Grade '!$C:$C,$C86,'Secondary Details by Grade '!$D:$D,L$1,'Secondary Details by Grade '!$G:$G,'Secondary Student Counts'!$F86))</f>
        <v>0</v>
      </c>
      <c r="M86" s="13">
        <f>IF($B86="","",SUMIFS('Secondary Details by Grade '!$I:$I,'Secondary Details by Grade '!$A:$A,$A86,'Secondary Details by Grade '!$E:$E,$D86,'Secondary Details by Grade '!$C:$C,$C86,'Secondary Details by Grade '!$D:$D,M$1,'Secondary Details by Grade '!$G:$G,'Secondary Student Counts'!$F86))</f>
        <v>0</v>
      </c>
      <c r="N86" s="13">
        <f>IF($B86="","",SUMIFS('Secondary Details by Grade '!$I:$I,'Secondary Details by Grade '!$A:$A,$A86,'Secondary Details by Grade '!$E:$E,$D86,'Secondary Details by Grade '!$C:$C,$C86,'Secondary Details by Grade '!$D:$D,N$1,'Secondary Details by Grade '!$G:$G,'Secondary Student Counts'!$F86))</f>
        <v>0</v>
      </c>
      <c r="O86" s="13">
        <f t="shared" si="3"/>
        <v>11</v>
      </c>
      <c r="P86" s="13">
        <f t="shared" si="4"/>
        <v>0</v>
      </c>
      <c r="Q86" s="13" t="str">
        <f t="shared" si="5"/>
        <v>6-8</v>
      </c>
    </row>
    <row r="87" spans="1:17" ht="14" outlineLevel="4">
      <c r="A87" s="32">
        <v>144</v>
      </c>
      <c r="B87" s="33" t="s">
        <v>41</v>
      </c>
      <c r="C87" s="33" t="s">
        <v>18</v>
      </c>
      <c r="D87" s="32">
        <v>911</v>
      </c>
      <c r="E87" s="33" t="s">
        <v>44</v>
      </c>
      <c r="F87" s="32">
        <v>6</v>
      </c>
      <c r="G87" s="32">
        <v>13</v>
      </c>
      <c r="H87" s="13">
        <f>IF($B87="","",SUMIFS('Secondary Details by Grade '!$I:$I,'Secondary Details by Grade '!$A:$A,$A87,'Secondary Details by Grade '!$E:$E,$D87,'Secondary Details by Grade '!$C:$C,$C87,'Secondary Details by Grade '!$D:$D,H$1,'Secondary Details by Grade '!$G:$G,'Secondary Student Counts'!$F87))</f>
        <v>0</v>
      </c>
      <c r="I87" s="13">
        <f>IF($B87="","",SUMIFS('Secondary Details by Grade '!$I:$I,'Secondary Details by Grade '!$A:$A,$A87,'Secondary Details by Grade '!$E:$E,$D87,'Secondary Details by Grade '!$C:$C,$C87,'Secondary Details by Grade '!$D:$D,I$1,'Secondary Details by Grade '!$G:$G,'Secondary Student Counts'!$F87))</f>
        <v>13</v>
      </c>
      <c r="J87" s="13">
        <f>IF($B87="","",SUMIFS('Secondary Details by Grade '!$I:$I,'Secondary Details by Grade '!$A:$A,$A87,'Secondary Details by Grade '!$E:$E,$D87,'Secondary Details by Grade '!$C:$C,$C87,'Secondary Details by Grade '!$D:$D,J$1,'Secondary Details by Grade '!$G:$G,'Secondary Student Counts'!$F87))</f>
        <v>0</v>
      </c>
      <c r="K87" s="13">
        <f>IF($B87="","",SUMIFS('Secondary Details by Grade '!$I:$I,'Secondary Details by Grade '!$A:$A,$A87,'Secondary Details by Grade '!$E:$E,$D87,'Secondary Details by Grade '!$C:$C,$C87,'Secondary Details by Grade '!$D:$D,K$1,'Secondary Details by Grade '!$G:$G,'Secondary Student Counts'!$F87))</f>
        <v>0</v>
      </c>
      <c r="L87" s="13">
        <f>IF($B87="","",SUMIFS('Secondary Details by Grade '!$I:$I,'Secondary Details by Grade '!$A:$A,$A87,'Secondary Details by Grade '!$E:$E,$D87,'Secondary Details by Grade '!$C:$C,$C87,'Secondary Details by Grade '!$D:$D,L$1,'Secondary Details by Grade '!$G:$G,'Secondary Student Counts'!$F87))</f>
        <v>0</v>
      </c>
      <c r="M87" s="13">
        <f>IF($B87="","",SUMIFS('Secondary Details by Grade '!$I:$I,'Secondary Details by Grade '!$A:$A,$A87,'Secondary Details by Grade '!$E:$E,$D87,'Secondary Details by Grade '!$C:$C,$C87,'Secondary Details by Grade '!$D:$D,M$1,'Secondary Details by Grade '!$G:$G,'Secondary Student Counts'!$F87))</f>
        <v>0</v>
      </c>
      <c r="N87" s="13">
        <f>IF($B87="","",SUMIFS('Secondary Details by Grade '!$I:$I,'Secondary Details by Grade '!$A:$A,$A87,'Secondary Details by Grade '!$E:$E,$D87,'Secondary Details by Grade '!$C:$C,$C87,'Secondary Details by Grade '!$D:$D,N$1,'Secondary Details by Grade '!$G:$G,'Secondary Student Counts'!$F87))</f>
        <v>0</v>
      </c>
      <c r="O87" s="13">
        <f t="shared" si="3"/>
        <v>13</v>
      </c>
      <c r="P87" s="13">
        <f t="shared" si="4"/>
        <v>0</v>
      </c>
      <c r="Q87" s="13" t="str">
        <f t="shared" si="5"/>
        <v>6-8</v>
      </c>
    </row>
    <row r="88" spans="1:17" ht="14" outlineLevel="4">
      <c r="A88" s="32">
        <v>144</v>
      </c>
      <c r="B88" s="33" t="s">
        <v>41</v>
      </c>
      <c r="C88" s="33" t="s">
        <v>18</v>
      </c>
      <c r="D88" s="32">
        <v>947</v>
      </c>
      <c r="E88" s="33" t="s">
        <v>46</v>
      </c>
      <c r="F88" s="32">
        <v>6</v>
      </c>
      <c r="G88" s="32">
        <v>8</v>
      </c>
      <c r="H88" s="13">
        <f>IF($B88="","",SUMIFS('Secondary Details by Grade '!$I:$I,'Secondary Details by Grade '!$A:$A,$A88,'Secondary Details by Grade '!$E:$E,$D88,'Secondary Details by Grade '!$C:$C,$C88,'Secondary Details by Grade '!$D:$D,H$1,'Secondary Details by Grade '!$G:$G,'Secondary Student Counts'!$F88))</f>
        <v>0</v>
      </c>
      <c r="I88" s="13">
        <f>IF($B88="","",SUMIFS('Secondary Details by Grade '!$I:$I,'Secondary Details by Grade '!$A:$A,$A88,'Secondary Details by Grade '!$E:$E,$D88,'Secondary Details by Grade '!$C:$C,$C88,'Secondary Details by Grade '!$D:$D,I$1,'Secondary Details by Grade '!$G:$G,'Secondary Student Counts'!$F88))</f>
        <v>0</v>
      </c>
      <c r="J88" s="13">
        <f>IF($B88="","",SUMIFS('Secondary Details by Grade '!$I:$I,'Secondary Details by Grade '!$A:$A,$A88,'Secondary Details by Grade '!$E:$E,$D88,'Secondary Details by Grade '!$C:$C,$C88,'Secondary Details by Grade '!$D:$D,J$1,'Secondary Details by Grade '!$G:$G,'Secondary Student Counts'!$F88))</f>
        <v>8</v>
      </c>
      <c r="K88" s="13">
        <f>IF($B88="","",SUMIFS('Secondary Details by Grade '!$I:$I,'Secondary Details by Grade '!$A:$A,$A88,'Secondary Details by Grade '!$E:$E,$D88,'Secondary Details by Grade '!$C:$C,$C88,'Secondary Details by Grade '!$D:$D,K$1,'Secondary Details by Grade '!$G:$G,'Secondary Student Counts'!$F88))</f>
        <v>0</v>
      </c>
      <c r="L88" s="13">
        <f>IF($B88="","",SUMIFS('Secondary Details by Grade '!$I:$I,'Secondary Details by Grade '!$A:$A,$A88,'Secondary Details by Grade '!$E:$E,$D88,'Secondary Details by Grade '!$C:$C,$C88,'Secondary Details by Grade '!$D:$D,L$1,'Secondary Details by Grade '!$G:$G,'Secondary Student Counts'!$F88))</f>
        <v>0</v>
      </c>
      <c r="M88" s="13">
        <f>IF($B88="","",SUMIFS('Secondary Details by Grade '!$I:$I,'Secondary Details by Grade '!$A:$A,$A88,'Secondary Details by Grade '!$E:$E,$D88,'Secondary Details by Grade '!$C:$C,$C88,'Secondary Details by Grade '!$D:$D,M$1,'Secondary Details by Grade '!$G:$G,'Secondary Student Counts'!$F88))</f>
        <v>0</v>
      </c>
      <c r="N88" s="13">
        <f>IF($B88="","",SUMIFS('Secondary Details by Grade '!$I:$I,'Secondary Details by Grade '!$A:$A,$A88,'Secondary Details by Grade '!$E:$E,$D88,'Secondary Details by Grade '!$C:$C,$C88,'Secondary Details by Grade '!$D:$D,N$1,'Secondary Details by Grade '!$G:$G,'Secondary Student Counts'!$F88))</f>
        <v>0</v>
      </c>
      <c r="O88" s="13">
        <f t="shared" si="3"/>
        <v>8</v>
      </c>
      <c r="P88" s="13">
        <f t="shared" si="4"/>
        <v>0</v>
      </c>
      <c r="Q88" s="13" t="str">
        <f t="shared" si="5"/>
        <v>6-8</v>
      </c>
    </row>
    <row r="89" spans="1:17" ht="28" outlineLevel="3">
      <c r="A89" s="32"/>
      <c r="B89" s="33"/>
      <c r="C89" s="34" t="s">
        <v>1782</v>
      </c>
      <c r="D89" s="32"/>
      <c r="E89" s="33"/>
      <c r="F89" s="32"/>
      <c r="G89" s="32">
        <f>SUBTOTAL(1,G84:G88)</f>
        <v>15.2</v>
      </c>
      <c r="H89" s="13" t="str">
        <f>IF($B89="","",SUMIFS('Secondary Details by Grade '!$I:$I,'Secondary Details by Grade '!$A:$A,$A89,'Secondary Details by Grade '!$E:$E,$D89,'Secondary Details by Grade '!$C:$C,$C89,'Secondary Details by Grade '!$D:$D,H$1,'Secondary Details by Grade '!$G:$G,'Secondary Student Counts'!$F89))</f>
        <v/>
      </c>
      <c r="I89" s="13" t="str">
        <f>IF($B89="","",SUMIFS('Secondary Details by Grade '!$I:$I,'Secondary Details by Grade '!$A:$A,$A89,'Secondary Details by Grade '!$E:$E,$D89,'Secondary Details by Grade '!$C:$C,$C89,'Secondary Details by Grade '!$D:$D,I$1,'Secondary Details by Grade '!$G:$G,'Secondary Student Counts'!$F89))</f>
        <v/>
      </c>
      <c r="J89" s="13" t="str">
        <f>IF($B89="","",SUMIFS('Secondary Details by Grade '!$I:$I,'Secondary Details by Grade '!$A:$A,$A89,'Secondary Details by Grade '!$E:$E,$D89,'Secondary Details by Grade '!$C:$C,$C89,'Secondary Details by Grade '!$D:$D,J$1,'Secondary Details by Grade '!$G:$G,'Secondary Student Counts'!$F89))</f>
        <v/>
      </c>
      <c r="K89" s="13" t="str">
        <f>IF($B89="","",SUMIFS('Secondary Details by Grade '!$I:$I,'Secondary Details by Grade '!$A:$A,$A89,'Secondary Details by Grade '!$E:$E,$D89,'Secondary Details by Grade '!$C:$C,$C89,'Secondary Details by Grade '!$D:$D,K$1,'Secondary Details by Grade '!$G:$G,'Secondary Student Counts'!$F89))</f>
        <v/>
      </c>
      <c r="L89" s="13" t="str">
        <f>IF($B89="","",SUMIFS('Secondary Details by Grade '!$I:$I,'Secondary Details by Grade '!$A:$A,$A89,'Secondary Details by Grade '!$E:$E,$D89,'Secondary Details by Grade '!$C:$C,$C89,'Secondary Details by Grade '!$D:$D,L$1,'Secondary Details by Grade '!$G:$G,'Secondary Student Counts'!$F89))</f>
        <v/>
      </c>
      <c r="M89" s="13" t="str">
        <f>IF($B89="","",SUMIFS('Secondary Details by Grade '!$I:$I,'Secondary Details by Grade '!$A:$A,$A89,'Secondary Details by Grade '!$E:$E,$D89,'Secondary Details by Grade '!$C:$C,$C89,'Secondary Details by Grade '!$D:$D,M$1,'Secondary Details by Grade '!$G:$G,'Secondary Student Counts'!$F89))</f>
        <v/>
      </c>
      <c r="N89" s="13" t="str">
        <f>IF($B89="","",SUMIFS('Secondary Details by Grade '!$I:$I,'Secondary Details by Grade '!$A:$A,$A89,'Secondary Details by Grade '!$E:$E,$D89,'Secondary Details by Grade '!$C:$C,$C89,'Secondary Details by Grade '!$D:$D,N$1,'Secondary Details by Grade '!$G:$G,'Secondary Student Counts'!$F89))</f>
        <v/>
      </c>
      <c r="O89" s="13" t="str">
        <f t="shared" si="3"/>
        <v/>
      </c>
      <c r="P89" s="13" t="str">
        <f t="shared" si="4"/>
        <v/>
      </c>
      <c r="Q89" s="13" t="str">
        <f t="shared" si="5"/>
        <v/>
      </c>
    </row>
    <row r="90" spans="1:17" ht="28" outlineLevel="2">
      <c r="A90" s="35" t="s">
        <v>1431</v>
      </c>
      <c r="B90" s="33"/>
      <c r="C90" s="33"/>
      <c r="D90" s="32"/>
      <c r="E90" s="33"/>
      <c r="F90" s="32"/>
      <c r="G90" s="32">
        <f>SUBTOTAL(1,G66:G88)</f>
        <v>15.2</v>
      </c>
      <c r="H90" s="13" t="str">
        <f>IF($B90="","",SUMIFS('Secondary Details by Grade '!$I:$I,'Secondary Details by Grade '!$A:$A,$A90,'Secondary Details by Grade '!$E:$E,$D90,'Secondary Details by Grade '!$C:$C,$C90,'Secondary Details by Grade '!$D:$D,H$1,'Secondary Details by Grade '!$G:$G,'Secondary Student Counts'!$F90))</f>
        <v/>
      </c>
      <c r="I90" s="13" t="str">
        <f>IF($B90="","",SUMIFS('Secondary Details by Grade '!$I:$I,'Secondary Details by Grade '!$A:$A,$A90,'Secondary Details by Grade '!$E:$E,$D90,'Secondary Details by Grade '!$C:$C,$C90,'Secondary Details by Grade '!$D:$D,I$1,'Secondary Details by Grade '!$G:$G,'Secondary Student Counts'!$F90))</f>
        <v/>
      </c>
      <c r="J90" s="13" t="str">
        <f>IF($B90="","",SUMIFS('Secondary Details by Grade '!$I:$I,'Secondary Details by Grade '!$A:$A,$A90,'Secondary Details by Grade '!$E:$E,$D90,'Secondary Details by Grade '!$C:$C,$C90,'Secondary Details by Grade '!$D:$D,J$1,'Secondary Details by Grade '!$G:$G,'Secondary Student Counts'!$F90))</f>
        <v/>
      </c>
      <c r="K90" s="13" t="str">
        <f>IF($B90="","",SUMIFS('Secondary Details by Grade '!$I:$I,'Secondary Details by Grade '!$A:$A,$A90,'Secondary Details by Grade '!$E:$E,$D90,'Secondary Details by Grade '!$C:$C,$C90,'Secondary Details by Grade '!$D:$D,K$1,'Secondary Details by Grade '!$G:$G,'Secondary Student Counts'!$F90))</f>
        <v/>
      </c>
      <c r="L90" s="13" t="str">
        <f>IF($B90="","",SUMIFS('Secondary Details by Grade '!$I:$I,'Secondary Details by Grade '!$A:$A,$A90,'Secondary Details by Grade '!$E:$E,$D90,'Secondary Details by Grade '!$C:$C,$C90,'Secondary Details by Grade '!$D:$D,L$1,'Secondary Details by Grade '!$G:$G,'Secondary Student Counts'!$F90))</f>
        <v/>
      </c>
      <c r="M90" s="13" t="str">
        <f>IF($B90="","",SUMIFS('Secondary Details by Grade '!$I:$I,'Secondary Details by Grade '!$A:$A,$A90,'Secondary Details by Grade '!$E:$E,$D90,'Secondary Details by Grade '!$C:$C,$C90,'Secondary Details by Grade '!$D:$D,M$1,'Secondary Details by Grade '!$G:$G,'Secondary Student Counts'!$F90))</f>
        <v/>
      </c>
      <c r="N90" s="13" t="str">
        <f>IF($B90="","",SUMIFS('Secondary Details by Grade '!$I:$I,'Secondary Details by Grade '!$A:$A,$A90,'Secondary Details by Grade '!$E:$E,$D90,'Secondary Details by Grade '!$C:$C,$C90,'Secondary Details by Grade '!$D:$D,N$1,'Secondary Details by Grade '!$G:$G,'Secondary Student Counts'!$F90))</f>
        <v/>
      </c>
      <c r="O90" s="13" t="str">
        <f t="shared" si="3"/>
        <v/>
      </c>
      <c r="P90" s="13" t="str">
        <f t="shared" si="4"/>
        <v/>
      </c>
      <c r="Q90" s="13" t="str">
        <f t="shared" si="5"/>
        <v/>
      </c>
    </row>
    <row r="91" spans="1:17" ht="14" outlineLevel="4">
      <c r="A91" s="32">
        <v>191</v>
      </c>
      <c r="B91" s="33" t="s">
        <v>48</v>
      </c>
      <c r="C91" s="33" t="s">
        <v>10</v>
      </c>
      <c r="D91" s="32">
        <v>965</v>
      </c>
      <c r="E91" s="33" t="s">
        <v>49</v>
      </c>
      <c r="F91" s="32">
        <v>1</v>
      </c>
      <c r="G91" s="32">
        <v>32</v>
      </c>
      <c r="H91" s="13">
        <f>IF($B91="","",SUMIFS('Secondary Details by Grade '!$I:$I,'Secondary Details by Grade '!$A:$A,$A91,'Secondary Details by Grade '!$E:$E,$D91,'Secondary Details by Grade '!$C:$C,$C91,'Secondary Details by Grade '!$D:$D,H$1,'Secondary Details by Grade '!$G:$G,'Secondary Student Counts'!$F91))</f>
        <v>32</v>
      </c>
      <c r="I91" s="13">
        <f>IF($B91="","",SUMIFS('Secondary Details by Grade '!$I:$I,'Secondary Details by Grade '!$A:$A,$A91,'Secondary Details by Grade '!$E:$E,$D91,'Secondary Details by Grade '!$C:$C,$C91,'Secondary Details by Grade '!$D:$D,I$1,'Secondary Details by Grade '!$G:$G,'Secondary Student Counts'!$F91))</f>
        <v>0</v>
      </c>
      <c r="J91" s="13">
        <f>IF($B91="","",SUMIFS('Secondary Details by Grade '!$I:$I,'Secondary Details by Grade '!$A:$A,$A91,'Secondary Details by Grade '!$E:$E,$D91,'Secondary Details by Grade '!$C:$C,$C91,'Secondary Details by Grade '!$D:$D,J$1,'Secondary Details by Grade '!$G:$G,'Secondary Student Counts'!$F91))</f>
        <v>0</v>
      </c>
      <c r="K91" s="13">
        <f>IF($B91="","",SUMIFS('Secondary Details by Grade '!$I:$I,'Secondary Details by Grade '!$A:$A,$A91,'Secondary Details by Grade '!$E:$E,$D91,'Secondary Details by Grade '!$C:$C,$C91,'Secondary Details by Grade '!$D:$D,K$1,'Secondary Details by Grade '!$G:$G,'Secondary Student Counts'!$F91))</f>
        <v>0</v>
      </c>
      <c r="L91" s="13">
        <f>IF($B91="","",SUMIFS('Secondary Details by Grade '!$I:$I,'Secondary Details by Grade '!$A:$A,$A91,'Secondary Details by Grade '!$E:$E,$D91,'Secondary Details by Grade '!$C:$C,$C91,'Secondary Details by Grade '!$D:$D,L$1,'Secondary Details by Grade '!$G:$G,'Secondary Student Counts'!$F91))</f>
        <v>0</v>
      </c>
      <c r="M91" s="13">
        <f>IF($B91="","",SUMIFS('Secondary Details by Grade '!$I:$I,'Secondary Details by Grade '!$A:$A,$A91,'Secondary Details by Grade '!$E:$E,$D91,'Secondary Details by Grade '!$C:$C,$C91,'Secondary Details by Grade '!$D:$D,M$1,'Secondary Details by Grade '!$G:$G,'Secondary Student Counts'!$F91))</f>
        <v>0</v>
      </c>
      <c r="N91" s="13">
        <f>IF($B91="","",SUMIFS('Secondary Details by Grade '!$I:$I,'Secondary Details by Grade '!$A:$A,$A91,'Secondary Details by Grade '!$E:$E,$D91,'Secondary Details by Grade '!$C:$C,$C91,'Secondary Details by Grade '!$D:$D,N$1,'Secondary Details by Grade '!$G:$G,'Secondary Student Counts'!$F91))</f>
        <v>0</v>
      </c>
      <c r="O91" s="13">
        <f t="shared" si="3"/>
        <v>32</v>
      </c>
      <c r="P91" s="13">
        <f t="shared" si="4"/>
        <v>0</v>
      </c>
      <c r="Q91" s="13" t="str">
        <f t="shared" si="5"/>
        <v>6-8</v>
      </c>
    </row>
    <row r="92" spans="1:17" ht="14" outlineLevel="4">
      <c r="A92" s="32">
        <v>191</v>
      </c>
      <c r="B92" s="33" t="s">
        <v>48</v>
      </c>
      <c r="C92" s="33" t="s">
        <v>10</v>
      </c>
      <c r="D92" s="32">
        <v>965</v>
      </c>
      <c r="E92" s="33" t="s">
        <v>49</v>
      </c>
      <c r="F92" s="32">
        <v>4</v>
      </c>
      <c r="G92" s="32">
        <v>19</v>
      </c>
      <c r="H92" s="13">
        <f>IF($B92="","",SUMIFS('Secondary Details by Grade '!$I:$I,'Secondary Details by Grade '!$A:$A,$A92,'Secondary Details by Grade '!$E:$E,$D92,'Secondary Details by Grade '!$C:$C,$C92,'Secondary Details by Grade '!$D:$D,H$1,'Secondary Details by Grade '!$G:$G,'Secondary Student Counts'!$F92))</f>
        <v>0</v>
      </c>
      <c r="I92" s="13">
        <f>IF($B92="","",SUMIFS('Secondary Details by Grade '!$I:$I,'Secondary Details by Grade '!$A:$A,$A92,'Secondary Details by Grade '!$E:$E,$D92,'Secondary Details by Grade '!$C:$C,$C92,'Secondary Details by Grade '!$D:$D,I$1,'Secondary Details by Grade '!$G:$G,'Secondary Student Counts'!$F92))</f>
        <v>0</v>
      </c>
      <c r="J92" s="13">
        <f>IF($B92="","",SUMIFS('Secondary Details by Grade '!$I:$I,'Secondary Details by Grade '!$A:$A,$A92,'Secondary Details by Grade '!$E:$E,$D92,'Secondary Details by Grade '!$C:$C,$C92,'Secondary Details by Grade '!$D:$D,J$1,'Secondary Details by Grade '!$G:$G,'Secondary Student Counts'!$F92))</f>
        <v>19</v>
      </c>
      <c r="K92" s="13">
        <f>IF($B92="","",SUMIFS('Secondary Details by Grade '!$I:$I,'Secondary Details by Grade '!$A:$A,$A92,'Secondary Details by Grade '!$E:$E,$D92,'Secondary Details by Grade '!$C:$C,$C92,'Secondary Details by Grade '!$D:$D,K$1,'Secondary Details by Grade '!$G:$G,'Secondary Student Counts'!$F92))</f>
        <v>0</v>
      </c>
      <c r="L92" s="13">
        <f>IF($B92="","",SUMIFS('Secondary Details by Grade '!$I:$I,'Secondary Details by Grade '!$A:$A,$A92,'Secondary Details by Grade '!$E:$E,$D92,'Secondary Details by Grade '!$C:$C,$C92,'Secondary Details by Grade '!$D:$D,L$1,'Secondary Details by Grade '!$G:$G,'Secondary Student Counts'!$F92))</f>
        <v>0</v>
      </c>
      <c r="M92" s="13">
        <f>IF($B92="","",SUMIFS('Secondary Details by Grade '!$I:$I,'Secondary Details by Grade '!$A:$A,$A92,'Secondary Details by Grade '!$E:$E,$D92,'Secondary Details by Grade '!$C:$C,$C92,'Secondary Details by Grade '!$D:$D,M$1,'Secondary Details by Grade '!$G:$G,'Secondary Student Counts'!$F92))</f>
        <v>0</v>
      </c>
      <c r="N92" s="13">
        <f>IF($B92="","",SUMIFS('Secondary Details by Grade '!$I:$I,'Secondary Details by Grade '!$A:$A,$A92,'Secondary Details by Grade '!$E:$E,$D92,'Secondary Details by Grade '!$C:$C,$C92,'Secondary Details by Grade '!$D:$D,N$1,'Secondary Details by Grade '!$G:$G,'Secondary Student Counts'!$F92))</f>
        <v>0</v>
      </c>
      <c r="O92" s="13">
        <f t="shared" si="3"/>
        <v>19</v>
      </c>
      <c r="P92" s="13">
        <f t="shared" si="4"/>
        <v>0</v>
      </c>
      <c r="Q92" s="13" t="str">
        <f t="shared" si="5"/>
        <v>6-8</v>
      </c>
    </row>
    <row r="93" spans="1:17" ht="14" outlineLevel="4">
      <c r="A93" s="32">
        <v>191</v>
      </c>
      <c r="B93" s="33" t="s">
        <v>48</v>
      </c>
      <c r="C93" s="33" t="s">
        <v>10</v>
      </c>
      <c r="D93" s="32">
        <v>965</v>
      </c>
      <c r="E93" s="33" t="s">
        <v>49</v>
      </c>
      <c r="F93" s="32">
        <v>6</v>
      </c>
      <c r="G93" s="32">
        <v>23</v>
      </c>
      <c r="H93" s="13">
        <f>IF($B93="","",SUMIFS('Secondary Details by Grade '!$I:$I,'Secondary Details by Grade '!$A:$A,$A93,'Secondary Details by Grade '!$E:$E,$D93,'Secondary Details by Grade '!$C:$C,$C93,'Secondary Details by Grade '!$D:$D,H$1,'Secondary Details by Grade '!$G:$G,'Secondary Student Counts'!$F93))</f>
        <v>0</v>
      </c>
      <c r="I93" s="13">
        <f>IF($B93="","",SUMIFS('Secondary Details by Grade '!$I:$I,'Secondary Details by Grade '!$A:$A,$A93,'Secondary Details by Grade '!$E:$E,$D93,'Secondary Details by Grade '!$C:$C,$C93,'Secondary Details by Grade '!$D:$D,I$1,'Secondary Details by Grade '!$G:$G,'Secondary Student Counts'!$F93))</f>
        <v>23</v>
      </c>
      <c r="J93" s="13">
        <f>IF($B93="","",SUMIFS('Secondary Details by Grade '!$I:$I,'Secondary Details by Grade '!$A:$A,$A93,'Secondary Details by Grade '!$E:$E,$D93,'Secondary Details by Grade '!$C:$C,$C93,'Secondary Details by Grade '!$D:$D,J$1,'Secondary Details by Grade '!$G:$G,'Secondary Student Counts'!$F93))</f>
        <v>0</v>
      </c>
      <c r="K93" s="13">
        <f>IF($B93="","",SUMIFS('Secondary Details by Grade '!$I:$I,'Secondary Details by Grade '!$A:$A,$A93,'Secondary Details by Grade '!$E:$E,$D93,'Secondary Details by Grade '!$C:$C,$C93,'Secondary Details by Grade '!$D:$D,K$1,'Secondary Details by Grade '!$G:$G,'Secondary Student Counts'!$F93))</f>
        <v>0</v>
      </c>
      <c r="L93" s="13">
        <f>IF($B93="","",SUMIFS('Secondary Details by Grade '!$I:$I,'Secondary Details by Grade '!$A:$A,$A93,'Secondary Details by Grade '!$E:$E,$D93,'Secondary Details by Grade '!$C:$C,$C93,'Secondary Details by Grade '!$D:$D,L$1,'Secondary Details by Grade '!$G:$G,'Secondary Student Counts'!$F93))</f>
        <v>0</v>
      </c>
      <c r="M93" s="13">
        <f>IF($B93="","",SUMIFS('Secondary Details by Grade '!$I:$I,'Secondary Details by Grade '!$A:$A,$A93,'Secondary Details by Grade '!$E:$E,$D93,'Secondary Details by Grade '!$C:$C,$C93,'Secondary Details by Grade '!$D:$D,M$1,'Secondary Details by Grade '!$G:$G,'Secondary Student Counts'!$F93))</f>
        <v>0</v>
      </c>
      <c r="N93" s="13">
        <f>IF($B93="","",SUMIFS('Secondary Details by Grade '!$I:$I,'Secondary Details by Grade '!$A:$A,$A93,'Secondary Details by Grade '!$E:$E,$D93,'Secondary Details by Grade '!$C:$C,$C93,'Secondary Details by Grade '!$D:$D,N$1,'Secondary Details by Grade '!$G:$G,'Secondary Student Counts'!$F93))</f>
        <v>0</v>
      </c>
      <c r="O93" s="13">
        <f t="shared" si="3"/>
        <v>23</v>
      </c>
      <c r="P93" s="13">
        <f t="shared" si="4"/>
        <v>0</v>
      </c>
      <c r="Q93" s="13" t="str">
        <f t="shared" si="5"/>
        <v>6-8</v>
      </c>
    </row>
    <row r="94" spans="1:17" ht="14" outlineLevel="3">
      <c r="A94" s="32"/>
      <c r="B94" s="33"/>
      <c r="C94" s="34" t="s">
        <v>1779</v>
      </c>
      <c r="D94" s="32"/>
      <c r="E94" s="33"/>
      <c r="F94" s="32"/>
      <c r="G94" s="32">
        <f>SUBTOTAL(1,G91:G93)</f>
        <v>24.666666666666668</v>
      </c>
      <c r="H94" s="13" t="str">
        <f>IF($B94="","",SUMIFS('Secondary Details by Grade '!$I:$I,'Secondary Details by Grade '!$A:$A,$A94,'Secondary Details by Grade '!$E:$E,$D94,'Secondary Details by Grade '!$C:$C,$C94,'Secondary Details by Grade '!$D:$D,H$1,'Secondary Details by Grade '!$G:$G,'Secondary Student Counts'!$F94))</f>
        <v/>
      </c>
      <c r="I94" s="13" t="str">
        <f>IF($B94="","",SUMIFS('Secondary Details by Grade '!$I:$I,'Secondary Details by Grade '!$A:$A,$A94,'Secondary Details by Grade '!$E:$E,$D94,'Secondary Details by Grade '!$C:$C,$C94,'Secondary Details by Grade '!$D:$D,I$1,'Secondary Details by Grade '!$G:$G,'Secondary Student Counts'!$F94))</f>
        <v/>
      </c>
      <c r="J94" s="13" t="str">
        <f>IF($B94="","",SUMIFS('Secondary Details by Grade '!$I:$I,'Secondary Details by Grade '!$A:$A,$A94,'Secondary Details by Grade '!$E:$E,$D94,'Secondary Details by Grade '!$C:$C,$C94,'Secondary Details by Grade '!$D:$D,J$1,'Secondary Details by Grade '!$G:$G,'Secondary Student Counts'!$F94))</f>
        <v/>
      </c>
      <c r="K94" s="13" t="str">
        <f>IF($B94="","",SUMIFS('Secondary Details by Grade '!$I:$I,'Secondary Details by Grade '!$A:$A,$A94,'Secondary Details by Grade '!$E:$E,$D94,'Secondary Details by Grade '!$C:$C,$C94,'Secondary Details by Grade '!$D:$D,K$1,'Secondary Details by Grade '!$G:$G,'Secondary Student Counts'!$F94))</f>
        <v/>
      </c>
      <c r="L94" s="13" t="str">
        <f>IF($B94="","",SUMIFS('Secondary Details by Grade '!$I:$I,'Secondary Details by Grade '!$A:$A,$A94,'Secondary Details by Grade '!$E:$E,$D94,'Secondary Details by Grade '!$C:$C,$C94,'Secondary Details by Grade '!$D:$D,L$1,'Secondary Details by Grade '!$G:$G,'Secondary Student Counts'!$F94))</f>
        <v/>
      </c>
      <c r="M94" s="13" t="str">
        <f>IF($B94="","",SUMIFS('Secondary Details by Grade '!$I:$I,'Secondary Details by Grade '!$A:$A,$A94,'Secondary Details by Grade '!$E:$E,$D94,'Secondary Details by Grade '!$C:$C,$C94,'Secondary Details by Grade '!$D:$D,M$1,'Secondary Details by Grade '!$G:$G,'Secondary Student Counts'!$F94))</f>
        <v/>
      </c>
      <c r="N94" s="13" t="str">
        <f>IF($B94="","",SUMIFS('Secondary Details by Grade '!$I:$I,'Secondary Details by Grade '!$A:$A,$A94,'Secondary Details by Grade '!$E:$E,$D94,'Secondary Details by Grade '!$C:$C,$C94,'Secondary Details by Grade '!$D:$D,N$1,'Secondary Details by Grade '!$G:$G,'Secondary Student Counts'!$F94))</f>
        <v/>
      </c>
      <c r="O94" s="13" t="str">
        <f t="shared" si="3"/>
        <v/>
      </c>
      <c r="P94" s="13" t="str">
        <f t="shared" si="4"/>
        <v/>
      </c>
      <c r="Q94" s="13" t="str">
        <f t="shared" si="5"/>
        <v/>
      </c>
    </row>
    <row r="95" spans="1:17" ht="14" outlineLevel="4">
      <c r="A95" s="32">
        <v>191</v>
      </c>
      <c r="B95" s="33" t="s">
        <v>48</v>
      </c>
      <c r="C95" s="33" t="s">
        <v>13</v>
      </c>
      <c r="D95" s="32">
        <v>962</v>
      </c>
      <c r="E95" s="33" t="s">
        <v>51</v>
      </c>
      <c r="F95" s="32">
        <v>2</v>
      </c>
      <c r="G95" s="32">
        <v>19</v>
      </c>
      <c r="H95" s="13">
        <f>IF($B95="","",SUMIFS('Secondary Details by Grade '!$I:$I,'Secondary Details by Grade '!$A:$A,$A95,'Secondary Details by Grade '!$E:$E,$D95,'Secondary Details by Grade '!$C:$C,$C95,'Secondary Details by Grade '!$D:$D,H$1,'Secondary Details by Grade '!$G:$G,'Secondary Student Counts'!$F95))</f>
        <v>0</v>
      </c>
      <c r="I95" s="13">
        <f>IF($B95="","",SUMIFS('Secondary Details by Grade '!$I:$I,'Secondary Details by Grade '!$A:$A,$A95,'Secondary Details by Grade '!$E:$E,$D95,'Secondary Details by Grade '!$C:$C,$C95,'Secondary Details by Grade '!$D:$D,I$1,'Secondary Details by Grade '!$G:$G,'Secondary Student Counts'!$F95))</f>
        <v>0</v>
      </c>
      <c r="J95" s="13">
        <f>IF($B95="","",SUMIFS('Secondary Details by Grade '!$I:$I,'Secondary Details by Grade '!$A:$A,$A95,'Secondary Details by Grade '!$E:$E,$D95,'Secondary Details by Grade '!$C:$C,$C95,'Secondary Details by Grade '!$D:$D,J$1,'Secondary Details by Grade '!$G:$G,'Secondary Student Counts'!$F95))</f>
        <v>19</v>
      </c>
      <c r="K95" s="13">
        <f>IF($B95="","",SUMIFS('Secondary Details by Grade '!$I:$I,'Secondary Details by Grade '!$A:$A,$A95,'Secondary Details by Grade '!$E:$E,$D95,'Secondary Details by Grade '!$C:$C,$C95,'Secondary Details by Grade '!$D:$D,K$1,'Secondary Details by Grade '!$G:$G,'Secondary Student Counts'!$F95))</f>
        <v>0</v>
      </c>
      <c r="L95" s="13">
        <f>IF($B95="","",SUMIFS('Secondary Details by Grade '!$I:$I,'Secondary Details by Grade '!$A:$A,$A95,'Secondary Details by Grade '!$E:$E,$D95,'Secondary Details by Grade '!$C:$C,$C95,'Secondary Details by Grade '!$D:$D,L$1,'Secondary Details by Grade '!$G:$G,'Secondary Student Counts'!$F95))</f>
        <v>0</v>
      </c>
      <c r="M95" s="13">
        <f>IF($B95="","",SUMIFS('Secondary Details by Grade '!$I:$I,'Secondary Details by Grade '!$A:$A,$A95,'Secondary Details by Grade '!$E:$E,$D95,'Secondary Details by Grade '!$C:$C,$C95,'Secondary Details by Grade '!$D:$D,M$1,'Secondary Details by Grade '!$G:$G,'Secondary Student Counts'!$F95))</f>
        <v>0</v>
      </c>
      <c r="N95" s="13">
        <f>IF($B95="","",SUMIFS('Secondary Details by Grade '!$I:$I,'Secondary Details by Grade '!$A:$A,$A95,'Secondary Details by Grade '!$E:$E,$D95,'Secondary Details by Grade '!$C:$C,$C95,'Secondary Details by Grade '!$D:$D,N$1,'Secondary Details by Grade '!$G:$G,'Secondary Student Counts'!$F95))</f>
        <v>0</v>
      </c>
      <c r="O95" s="13">
        <f t="shared" si="3"/>
        <v>19</v>
      </c>
      <c r="P95" s="13">
        <f t="shared" si="4"/>
        <v>0</v>
      </c>
      <c r="Q95" s="13" t="str">
        <f t="shared" si="5"/>
        <v>6-8</v>
      </c>
    </row>
    <row r="96" spans="1:17" ht="14" outlineLevel="4">
      <c r="A96" s="32">
        <v>191</v>
      </c>
      <c r="B96" s="33" t="s">
        <v>48</v>
      </c>
      <c r="C96" s="33" t="s">
        <v>13</v>
      </c>
      <c r="D96" s="32">
        <v>962</v>
      </c>
      <c r="E96" s="33" t="s">
        <v>51</v>
      </c>
      <c r="F96" s="32">
        <v>5</v>
      </c>
      <c r="G96" s="32">
        <v>23</v>
      </c>
      <c r="H96" s="13">
        <f>IF($B96="","",SUMIFS('Secondary Details by Grade '!$I:$I,'Secondary Details by Grade '!$A:$A,$A96,'Secondary Details by Grade '!$E:$E,$D96,'Secondary Details by Grade '!$C:$C,$C96,'Secondary Details by Grade '!$D:$D,H$1,'Secondary Details by Grade '!$G:$G,'Secondary Student Counts'!$F96))</f>
        <v>0</v>
      </c>
      <c r="I96" s="13">
        <f>IF($B96="","",SUMIFS('Secondary Details by Grade '!$I:$I,'Secondary Details by Grade '!$A:$A,$A96,'Secondary Details by Grade '!$E:$E,$D96,'Secondary Details by Grade '!$C:$C,$C96,'Secondary Details by Grade '!$D:$D,I$1,'Secondary Details by Grade '!$G:$G,'Secondary Student Counts'!$F96))</f>
        <v>23</v>
      </c>
      <c r="J96" s="13">
        <f>IF($B96="","",SUMIFS('Secondary Details by Grade '!$I:$I,'Secondary Details by Grade '!$A:$A,$A96,'Secondary Details by Grade '!$E:$E,$D96,'Secondary Details by Grade '!$C:$C,$C96,'Secondary Details by Grade '!$D:$D,J$1,'Secondary Details by Grade '!$G:$G,'Secondary Student Counts'!$F96))</f>
        <v>0</v>
      </c>
      <c r="K96" s="13">
        <f>IF($B96="","",SUMIFS('Secondary Details by Grade '!$I:$I,'Secondary Details by Grade '!$A:$A,$A96,'Secondary Details by Grade '!$E:$E,$D96,'Secondary Details by Grade '!$C:$C,$C96,'Secondary Details by Grade '!$D:$D,K$1,'Secondary Details by Grade '!$G:$G,'Secondary Student Counts'!$F96))</f>
        <v>0</v>
      </c>
      <c r="L96" s="13">
        <f>IF($B96="","",SUMIFS('Secondary Details by Grade '!$I:$I,'Secondary Details by Grade '!$A:$A,$A96,'Secondary Details by Grade '!$E:$E,$D96,'Secondary Details by Grade '!$C:$C,$C96,'Secondary Details by Grade '!$D:$D,L$1,'Secondary Details by Grade '!$G:$G,'Secondary Student Counts'!$F96))</f>
        <v>0</v>
      </c>
      <c r="M96" s="13">
        <f>IF($B96="","",SUMIFS('Secondary Details by Grade '!$I:$I,'Secondary Details by Grade '!$A:$A,$A96,'Secondary Details by Grade '!$E:$E,$D96,'Secondary Details by Grade '!$C:$C,$C96,'Secondary Details by Grade '!$D:$D,M$1,'Secondary Details by Grade '!$G:$G,'Secondary Student Counts'!$F96))</f>
        <v>0</v>
      </c>
      <c r="N96" s="13">
        <f>IF($B96="","",SUMIFS('Secondary Details by Grade '!$I:$I,'Secondary Details by Grade '!$A:$A,$A96,'Secondary Details by Grade '!$E:$E,$D96,'Secondary Details by Grade '!$C:$C,$C96,'Secondary Details by Grade '!$D:$D,N$1,'Secondary Details by Grade '!$G:$G,'Secondary Student Counts'!$F96))</f>
        <v>0</v>
      </c>
      <c r="O96" s="13">
        <f t="shared" si="3"/>
        <v>23</v>
      </c>
      <c r="P96" s="13">
        <f t="shared" si="4"/>
        <v>0</v>
      </c>
      <c r="Q96" s="13" t="str">
        <f t="shared" si="5"/>
        <v>6-8</v>
      </c>
    </row>
    <row r="97" spans="1:17" ht="14" outlineLevel="4">
      <c r="A97" s="32">
        <v>191</v>
      </c>
      <c r="B97" s="33" t="s">
        <v>48</v>
      </c>
      <c r="C97" s="33" t="s">
        <v>13</v>
      </c>
      <c r="D97" s="32">
        <v>963</v>
      </c>
      <c r="E97" s="33" t="s">
        <v>50</v>
      </c>
      <c r="F97" s="32">
        <v>1</v>
      </c>
      <c r="G97" s="32">
        <v>23</v>
      </c>
      <c r="H97" s="13">
        <f>IF($B97="","",SUMIFS('Secondary Details by Grade '!$I:$I,'Secondary Details by Grade '!$A:$A,$A97,'Secondary Details by Grade '!$E:$E,$D97,'Secondary Details by Grade '!$C:$C,$C97,'Secondary Details by Grade '!$D:$D,H$1,'Secondary Details by Grade '!$G:$G,'Secondary Student Counts'!$F97))</f>
        <v>0</v>
      </c>
      <c r="I97" s="13">
        <f>IF($B97="","",SUMIFS('Secondary Details by Grade '!$I:$I,'Secondary Details by Grade '!$A:$A,$A97,'Secondary Details by Grade '!$E:$E,$D97,'Secondary Details by Grade '!$C:$C,$C97,'Secondary Details by Grade '!$D:$D,I$1,'Secondary Details by Grade '!$G:$G,'Secondary Student Counts'!$F97))</f>
        <v>23</v>
      </c>
      <c r="J97" s="13">
        <f>IF($B97="","",SUMIFS('Secondary Details by Grade '!$I:$I,'Secondary Details by Grade '!$A:$A,$A97,'Secondary Details by Grade '!$E:$E,$D97,'Secondary Details by Grade '!$C:$C,$C97,'Secondary Details by Grade '!$D:$D,J$1,'Secondary Details by Grade '!$G:$G,'Secondary Student Counts'!$F97))</f>
        <v>0</v>
      </c>
      <c r="K97" s="13">
        <f>IF($B97="","",SUMIFS('Secondary Details by Grade '!$I:$I,'Secondary Details by Grade '!$A:$A,$A97,'Secondary Details by Grade '!$E:$E,$D97,'Secondary Details by Grade '!$C:$C,$C97,'Secondary Details by Grade '!$D:$D,K$1,'Secondary Details by Grade '!$G:$G,'Secondary Student Counts'!$F97))</f>
        <v>0</v>
      </c>
      <c r="L97" s="13">
        <f>IF($B97="","",SUMIFS('Secondary Details by Grade '!$I:$I,'Secondary Details by Grade '!$A:$A,$A97,'Secondary Details by Grade '!$E:$E,$D97,'Secondary Details by Grade '!$C:$C,$C97,'Secondary Details by Grade '!$D:$D,L$1,'Secondary Details by Grade '!$G:$G,'Secondary Student Counts'!$F97))</f>
        <v>0</v>
      </c>
      <c r="M97" s="13">
        <f>IF($B97="","",SUMIFS('Secondary Details by Grade '!$I:$I,'Secondary Details by Grade '!$A:$A,$A97,'Secondary Details by Grade '!$E:$E,$D97,'Secondary Details by Grade '!$C:$C,$C97,'Secondary Details by Grade '!$D:$D,M$1,'Secondary Details by Grade '!$G:$G,'Secondary Student Counts'!$F97))</f>
        <v>0</v>
      </c>
      <c r="N97" s="13">
        <f>IF($B97="","",SUMIFS('Secondary Details by Grade '!$I:$I,'Secondary Details by Grade '!$A:$A,$A97,'Secondary Details by Grade '!$E:$E,$D97,'Secondary Details by Grade '!$C:$C,$C97,'Secondary Details by Grade '!$D:$D,N$1,'Secondary Details by Grade '!$G:$G,'Secondary Student Counts'!$F97))</f>
        <v>0</v>
      </c>
      <c r="O97" s="13">
        <f t="shared" si="3"/>
        <v>23</v>
      </c>
      <c r="P97" s="13">
        <f t="shared" si="4"/>
        <v>0</v>
      </c>
      <c r="Q97" s="13" t="str">
        <f t="shared" si="5"/>
        <v>6-8</v>
      </c>
    </row>
    <row r="98" spans="1:17" ht="14" outlineLevel="4">
      <c r="A98" s="32">
        <v>191</v>
      </c>
      <c r="B98" s="33" t="s">
        <v>48</v>
      </c>
      <c r="C98" s="33" t="s">
        <v>13</v>
      </c>
      <c r="D98" s="32">
        <v>963</v>
      </c>
      <c r="E98" s="33" t="s">
        <v>50</v>
      </c>
      <c r="F98" s="32">
        <v>4</v>
      </c>
      <c r="G98" s="32">
        <v>32</v>
      </c>
      <c r="H98" s="13">
        <f>IF($B98="","",SUMIFS('Secondary Details by Grade '!$I:$I,'Secondary Details by Grade '!$A:$A,$A98,'Secondary Details by Grade '!$E:$E,$D98,'Secondary Details by Grade '!$C:$C,$C98,'Secondary Details by Grade '!$D:$D,H$1,'Secondary Details by Grade '!$G:$G,'Secondary Student Counts'!$F98))</f>
        <v>32</v>
      </c>
      <c r="I98" s="13">
        <f>IF($B98="","",SUMIFS('Secondary Details by Grade '!$I:$I,'Secondary Details by Grade '!$A:$A,$A98,'Secondary Details by Grade '!$E:$E,$D98,'Secondary Details by Grade '!$C:$C,$C98,'Secondary Details by Grade '!$D:$D,I$1,'Secondary Details by Grade '!$G:$G,'Secondary Student Counts'!$F98))</f>
        <v>0</v>
      </c>
      <c r="J98" s="13">
        <f>IF($B98="","",SUMIFS('Secondary Details by Grade '!$I:$I,'Secondary Details by Grade '!$A:$A,$A98,'Secondary Details by Grade '!$E:$E,$D98,'Secondary Details by Grade '!$C:$C,$C98,'Secondary Details by Grade '!$D:$D,J$1,'Secondary Details by Grade '!$G:$G,'Secondary Student Counts'!$F98))</f>
        <v>0</v>
      </c>
      <c r="K98" s="13">
        <f>IF($B98="","",SUMIFS('Secondary Details by Grade '!$I:$I,'Secondary Details by Grade '!$A:$A,$A98,'Secondary Details by Grade '!$E:$E,$D98,'Secondary Details by Grade '!$C:$C,$C98,'Secondary Details by Grade '!$D:$D,K$1,'Secondary Details by Grade '!$G:$G,'Secondary Student Counts'!$F98))</f>
        <v>0</v>
      </c>
      <c r="L98" s="13">
        <f>IF($B98="","",SUMIFS('Secondary Details by Grade '!$I:$I,'Secondary Details by Grade '!$A:$A,$A98,'Secondary Details by Grade '!$E:$E,$D98,'Secondary Details by Grade '!$C:$C,$C98,'Secondary Details by Grade '!$D:$D,L$1,'Secondary Details by Grade '!$G:$G,'Secondary Student Counts'!$F98))</f>
        <v>0</v>
      </c>
      <c r="M98" s="13">
        <f>IF($B98="","",SUMIFS('Secondary Details by Grade '!$I:$I,'Secondary Details by Grade '!$A:$A,$A98,'Secondary Details by Grade '!$E:$E,$D98,'Secondary Details by Grade '!$C:$C,$C98,'Secondary Details by Grade '!$D:$D,M$1,'Secondary Details by Grade '!$G:$G,'Secondary Student Counts'!$F98))</f>
        <v>0</v>
      </c>
      <c r="N98" s="13">
        <f>IF($B98="","",SUMIFS('Secondary Details by Grade '!$I:$I,'Secondary Details by Grade '!$A:$A,$A98,'Secondary Details by Grade '!$E:$E,$D98,'Secondary Details by Grade '!$C:$C,$C98,'Secondary Details by Grade '!$D:$D,N$1,'Secondary Details by Grade '!$G:$G,'Secondary Student Counts'!$F98))</f>
        <v>0</v>
      </c>
      <c r="O98" s="13">
        <f t="shared" si="3"/>
        <v>32</v>
      </c>
      <c r="P98" s="13">
        <f t="shared" si="4"/>
        <v>0</v>
      </c>
      <c r="Q98" s="13" t="str">
        <f t="shared" si="5"/>
        <v>6-8</v>
      </c>
    </row>
    <row r="99" spans="1:17" ht="14" outlineLevel="4">
      <c r="A99" s="32">
        <v>191</v>
      </c>
      <c r="B99" s="33" t="s">
        <v>48</v>
      </c>
      <c r="C99" s="33" t="s">
        <v>13</v>
      </c>
      <c r="D99" s="32">
        <v>963</v>
      </c>
      <c r="E99" s="33" t="s">
        <v>50</v>
      </c>
      <c r="F99" s="32">
        <v>6</v>
      </c>
      <c r="G99" s="32">
        <v>19</v>
      </c>
      <c r="H99" s="13">
        <f>IF($B99="","",SUMIFS('Secondary Details by Grade '!$I:$I,'Secondary Details by Grade '!$A:$A,$A99,'Secondary Details by Grade '!$E:$E,$D99,'Secondary Details by Grade '!$C:$C,$C99,'Secondary Details by Grade '!$D:$D,H$1,'Secondary Details by Grade '!$G:$G,'Secondary Student Counts'!$F99))</f>
        <v>0</v>
      </c>
      <c r="I99" s="13">
        <f>IF($B99="","",SUMIFS('Secondary Details by Grade '!$I:$I,'Secondary Details by Grade '!$A:$A,$A99,'Secondary Details by Grade '!$E:$E,$D99,'Secondary Details by Grade '!$C:$C,$C99,'Secondary Details by Grade '!$D:$D,I$1,'Secondary Details by Grade '!$G:$G,'Secondary Student Counts'!$F99))</f>
        <v>0</v>
      </c>
      <c r="J99" s="13">
        <f>IF($B99="","",SUMIFS('Secondary Details by Grade '!$I:$I,'Secondary Details by Grade '!$A:$A,$A99,'Secondary Details by Grade '!$E:$E,$D99,'Secondary Details by Grade '!$C:$C,$C99,'Secondary Details by Grade '!$D:$D,J$1,'Secondary Details by Grade '!$G:$G,'Secondary Student Counts'!$F99))</f>
        <v>19</v>
      </c>
      <c r="K99" s="13">
        <f>IF($B99="","",SUMIFS('Secondary Details by Grade '!$I:$I,'Secondary Details by Grade '!$A:$A,$A99,'Secondary Details by Grade '!$E:$E,$D99,'Secondary Details by Grade '!$C:$C,$C99,'Secondary Details by Grade '!$D:$D,K$1,'Secondary Details by Grade '!$G:$G,'Secondary Student Counts'!$F99))</f>
        <v>0</v>
      </c>
      <c r="L99" s="13">
        <f>IF($B99="","",SUMIFS('Secondary Details by Grade '!$I:$I,'Secondary Details by Grade '!$A:$A,$A99,'Secondary Details by Grade '!$E:$E,$D99,'Secondary Details by Grade '!$C:$C,$C99,'Secondary Details by Grade '!$D:$D,L$1,'Secondary Details by Grade '!$G:$G,'Secondary Student Counts'!$F99))</f>
        <v>0</v>
      </c>
      <c r="M99" s="13">
        <f>IF($B99="","",SUMIFS('Secondary Details by Grade '!$I:$I,'Secondary Details by Grade '!$A:$A,$A99,'Secondary Details by Grade '!$E:$E,$D99,'Secondary Details by Grade '!$C:$C,$C99,'Secondary Details by Grade '!$D:$D,M$1,'Secondary Details by Grade '!$G:$G,'Secondary Student Counts'!$F99))</f>
        <v>0</v>
      </c>
      <c r="N99" s="13">
        <f>IF($B99="","",SUMIFS('Secondary Details by Grade '!$I:$I,'Secondary Details by Grade '!$A:$A,$A99,'Secondary Details by Grade '!$E:$E,$D99,'Secondary Details by Grade '!$C:$C,$C99,'Secondary Details by Grade '!$D:$D,N$1,'Secondary Details by Grade '!$G:$G,'Secondary Student Counts'!$F99))</f>
        <v>0</v>
      </c>
      <c r="O99" s="13">
        <f t="shared" si="3"/>
        <v>19</v>
      </c>
      <c r="P99" s="13">
        <f t="shared" si="4"/>
        <v>0</v>
      </c>
      <c r="Q99" s="13" t="str">
        <f t="shared" si="5"/>
        <v>6-8</v>
      </c>
    </row>
    <row r="100" spans="1:17" ht="28" outlineLevel="3">
      <c r="A100" s="32"/>
      <c r="B100" s="33"/>
      <c r="C100" s="34" t="s">
        <v>1780</v>
      </c>
      <c r="D100" s="32"/>
      <c r="E100" s="33"/>
      <c r="F100" s="32"/>
      <c r="G100" s="32">
        <f>SUBTOTAL(1,G95:G99)</f>
        <v>23.2</v>
      </c>
      <c r="H100" s="13" t="str">
        <f>IF($B100="","",SUMIFS('Secondary Details by Grade '!$I:$I,'Secondary Details by Grade '!$A:$A,$A100,'Secondary Details by Grade '!$E:$E,$D100,'Secondary Details by Grade '!$C:$C,$C100,'Secondary Details by Grade '!$D:$D,H$1,'Secondary Details by Grade '!$G:$G,'Secondary Student Counts'!$F100))</f>
        <v/>
      </c>
      <c r="I100" s="13" t="str">
        <f>IF($B100="","",SUMIFS('Secondary Details by Grade '!$I:$I,'Secondary Details by Grade '!$A:$A,$A100,'Secondary Details by Grade '!$E:$E,$D100,'Secondary Details by Grade '!$C:$C,$C100,'Secondary Details by Grade '!$D:$D,I$1,'Secondary Details by Grade '!$G:$G,'Secondary Student Counts'!$F100))</f>
        <v/>
      </c>
      <c r="J100" s="13" t="str">
        <f>IF($B100="","",SUMIFS('Secondary Details by Grade '!$I:$I,'Secondary Details by Grade '!$A:$A,$A100,'Secondary Details by Grade '!$E:$E,$D100,'Secondary Details by Grade '!$C:$C,$C100,'Secondary Details by Grade '!$D:$D,J$1,'Secondary Details by Grade '!$G:$G,'Secondary Student Counts'!$F100))</f>
        <v/>
      </c>
      <c r="K100" s="13" t="str">
        <f>IF($B100="","",SUMIFS('Secondary Details by Grade '!$I:$I,'Secondary Details by Grade '!$A:$A,$A100,'Secondary Details by Grade '!$E:$E,$D100,'Secondary Details by Grade '!$C:$C,$C100,'Secondary Details by Grade '!$D:$D,K$1,'Secondary Details by Grade '!$G:$G,'Secondary Student Counts'!$F100))</f>
        <v/>
      </c>
      <c r="L100" s="13" t="str">
        <f>IF($B100="","",SUMIFS('Secondary Details by Grade '!$I:$I,'Secondary Details by Grade '!$A:$A,$A100,'Secondary Details by Grade '!$E:$E,$D100,'Secondary Details by Grade '!$C:$C,$C100,'Secondary Details by Grade '!$D:$D,L$1,'Secondary Details by Grade '!$G:$G,'Secondary Student Counts'!$F100))</f>
        <v/>
      </c>
      <c r="M100" s="13" t="str">
        <f>IF($B100="","",SUMIFS('Secondary Details by Grade '!$I:$I,'Secondary Details by Grade '!$A:$A,$A100,'Secondary Details by Grade '!$E:$E,$D100,'Secondary Details by Grade '!$C:$C,$C100,'Secondary Details by Grade '!$D:$D,M$1,'Secondary Details by Grade '!$G:$G,'Secondary Student Counts'!$F100))</f>
        <v/>
      </c>
      <c r="N100" s="13" t="str">
        <f>IF($B100="","",SUMIFS('Secondary Details by Grade '!$I:$I,'Secondary Details by Grade '!$A:$A,$A100,'Secondary Details by Grade '!$E:$E,$D100,'Secondary Details by Grade '!$C:$C,$C100,'Secondary Details by Grade '!$D:$D,N$1,'Secondary Details by Grade '!$G:$G,'Secondary Student Counts'!$F100))</f>
        <v/>
      </c>
      <c r="O100" s="13" t="str">
        <f t="shared" si="3"/>
        <v/>
      </c>
      <c r="P100" s="13" t="str">
        <f t="shared" si="4"/>
        <v/>
      </c>
      <c r="Q100" s="13" t="str">
        <f t="shared" si="5"/>
        <v/>
      </c>
    </row>
    <row r="101" spans="1:17" ht="14" outlineLevel="4">
      <c r="A101" s="32">
        <v>191</v>
      </c>
      <c r="B101" s="33" t="s">
        <v>48</v>
      </c>
      <c r="C101" s="33" t="s">
        <v>16</v>
      </c>
      <c r="D101" s="32">
        <v>963</v>
      </c>
      <c r="E101" s="33" t="s">
        <v>50</v>
      </c>
      <c r="F101" s="32">
        <v>3</v>
      </c>
      <c r="G101" s="32">
        <v>23</v>
      </c>
      <c r="H101" s="13">
        <f>IF($B101="","",SUMIFS('Secondary Details by Grade '!$I:$I,'Secondary Details by Grade '!$A:$A,$A101,'Secondary Details by Grade '!$E:$E,$D101,'Secondary Details by Grade '!$C:$C,$C101,'Secondary Details by Grade '!$D:$D,H$1,'Secondary Details by Grade '!$G:$G,'Secondary Student Counts'!$F101))</f>
        <v>0</v>
      </c>
      <c r="I101" s="13">
        <f>IF($B101="","",SUMIFS('Secondary Details by Grade '!$I:$I,'Secondary Details by Grade '!$A:$A,$A101,'Secondary Details by Grade '!$E:$E,$D101,'Secondary Details by Grade '!$C:$C,$C101,'Secondary Details by Grade '!$D:$D,I$1,'Secondary Details by Grade '!$G:$G,'Secondary Student Counts'!$F101))</f>
        <v>23</v>
      </c>
      <c r="J101" s="13">
        <f>IF($B101="","",SUMIFS('Secondary Details by Grade '!$I:$I,'Secondary Details by Grade '!$A:$A,$A101,'Secondary Details by Grade '!$E:$E,$D101,'Secondary Details by Grade '!$C:$C,$C101,'Secondary Details by Grade '!$D:$D,J$1,'Secondary Details by Grade '!$G:$G,'Secondary Student Counts'!$F101))</f>
        <v>0</v>
      </c>
      <c r="K101" s="13">
        <f>IF($B101="","",SUMIFS('Secondary Details by Grade '!$I:$I,'Secondary Details by Grade '!$A:$A,$A101,'Secondary Details by Grade '!$E:$E,$D101,'Secondary Details by Grade '!$C:$C,$C101,'Secondary Details by Grade '!$D:$D,K$1,'Secondary Details by Grade '!$G:$G,'Secondary Student Counts'!$F101))</f>
        <v>0</v>
      </c>
      <c r="L101" s="13">
        <f>IF($B101="","",SUMIFS('Secondary Details by Grade '!$I:$I,'Secondary Details by Grade '!$A:$A,$A101,'Secondary Details by Grade '!$E:$E,$D101,'Secondary Details by Grade '!$C:$C,$C101,'Secondary Details by Grade '!$D:$D,L$1,'Secondary Details by Grade '!$G:$G,'Secondary Student Counts'!$F101))</f>
        <v>0</v>
      </c>
      <c r="M101" s="13">
        <f>IF($B101="","",SUMIFS('Secondary Details by Grade '!$I:$I,'Secondary Details by Grade '!$A:$A,$A101,'Secondary Details by Grade '!$E:$E,$D101,'Secondary Details by Grade '!$C:$C,$C101,'Secondary Details by Grade '!$D:$D,M$1,'Secondary Details by Grade '!$G:$G,'Secondary Student Counts'!$F101))</f>
        <v>0</v>
      </c>
      <c r="N101" s="13">
        <f>IF($B101="","",SUMIFS('Secondary Details by Grade '!$I:$I,'Secondary Details by Grade '!$A:$A,$A101,'Secondary Details by Grade '!$E:$E,$D101,'Secondary Details by Grade '!$C:$C,$C101,'Secondary Details by Grade '!$D:$D,N$1,'Secondary Details by Grade '!$G:$G,'Secondary Student Counts'!$F101))</f>
        <v>0</v>
      </c>
      <c r="O101" s="13">
        <f t="shared" si="3"/>
        <v>23</v>
      </c>
      <c r="P101" s="13">
        <f t="shared" si="4"/>
        <v>0</v>
      </c>
      <c r="Q101" s="13" t="str">
        <f t="shared" si="5"/>
        <v>6-8</v>
      </c>
    </row>
    <row r="102" spans="1:17" ht="14" outlineLevel="4">
      <c r="A102" s="32">
        <v>191</v>
      </c>
      <c r="B102" s="33" t="s">
        <v>48</v>
      </c>
      <c r="C102" s="33" t="s">
        <v>16</v>
      </c>
      <c r="D102" s="32">
        <v>963</v>
      </c>
      <c r="E102" s="33" t="s">
        <v>50</v>
      </c>
      <c r="F102" s="32">
        <v>5</v>
      </c>
      <c r="G102" s="32">
        <v>32</v>
      </c>
      <c r="H102" s="13">
        <f>IF($B102="","",SUMIFS('Secondary Details by Grade '!$I:$I,'Secondary Details by Grade '!$A:$A,$A102,'Secondary Details by Grade '!$E:$E,$D102,'Secondary Details by Grade '!$C:$C,$C102,'Secondary Details by Grade '!$D:$D,H$1,'Secondary Details by Grade '!$G:$G,'Secondary Student Counts'!$F102))</f>
        <v>32</v>
      </c>
      <c r="I102" s="13">
        <f>IF($B102="","",SUMIFS('Secondary Details by Grade '!$I:$I,'Secondary Details by Grade '!$A:$A,$A102,'Secondary Details by Grade '!$E:$E,$D102,'Secondary Details by Grade '!$C:$C,$C102,'Secondary Details by Grade '!$D:$D,I$1,'Secondary Details by Grade '!$G:$G,'Secondary Student Counts'!$F102))</f>
        <v>0</v>
      </c>
      <c r="J102" s="13">
        <f>IF($B102="","",SUMIFS('Secondary Details by Grade '!$I:$I,'Secondary Details by Grade '!$A:$A,$A102,'Secondary Details by Grade '!$E:$E,$D102,'Secondary Details by Grade '!$C:$C,$C102,'Secondary Details by Grade '!$D:$D,J$1,'Secondary Details by Grade '!$G:$G,'Secondary Student Counts'!$F102))</f>
        <v>0</v>
      </c>
      <c r="K102" s="13">
        <f>IF($B102="","",SUMIFS('Secondary Details by Grade '!$I:$I,'Secondary Details by Grade '!$A:$A,$A102,'Secondary Details by Grade '!$E:$E,$D102,'Secondary Details by Grade '!$C:$C,$C102,'Secondary Details by Grade '!$D:$D,K$1,'Secondary Details by Grade '!$G:$G,'Secondary Student Counts'!$F102))</f>
        <v>0</v>
      </c>
      <c r="L102" s="13">
        <f>IF($B102="","",SUMIFS('Secondary Details by Grade '!$I:$I,'Secondary Details by Grade '!$A:$A,$A102,'Secondary Details by Grade '!$E:$E,$D102,'Secondary Details by Grade '!$C:$C,$C102,'Secondary Details by Grade '!$D:$D,L$1,'Secondary Details by Grade '!$G:$G,'Secondary Student Counts'!$F102))</f>
        <v>0</v>
      </c>
      <c r="M102" s="13">
        <f>IF($B102="","",SUMIFS('Secondary Details by Grade '!$I:$I,'Secondary Details by Grade '!$A:$A,$A102,'Secondary Details by Grade '!$E:$E,$D102,'Secondary Details by Grade '!$C:$C,$C102,'Secondary Details by Grade '!$D:$D,M$1,'Secondary Details by Grade '!$G:$G,'Secondary Student Counts'!$F102))</f>
        <v>0</v>
      </c>
      <c r="N102" s="13">
        <f>IF($B102="","",SUMIFS('Secondary Details by Grade '!$I:$I,'Secondary Details by Grade '!$A:$A,$A102,'Secondary Details by Grade '!$E:$E,$D102,'Secondary Details by Grade '!$C:$C,$C102,'Secondary Details by Grade '!$D:$D,N$1,'Secondary Details by Grade '!$G:$G,'Secondary Student Counts'!$F102))</f>
        <v>0</v>
      </c>
      <c r="O102" s="13">
        <f t="shared" si="3"/>
        <v>32</v>
      </c>
      <c r="P102" s="13">
        <f t="shared" si="4"/>
        <v>0</v>
      </c>
      <c r="Q102" s="13" t="str">
        <f t="shared" si="5"/>
        <v>6-8</v>
      </c>
    </row>
    <row r="103" spans="1:17" ht="14" outlineLevel="4">
      <c r="A103" s="32">
        <v>191</v>
      </c>
      <c r="B103" s="33" t="s">
        <v>48</v>
      </c>
      <c r="C103" s="33" t="s">
        <v>16</v>
      </c>
      <c r="D103" s="32">
        <v>963</v>
      </c>
      <c r="E103" s="33" t="s">
        <v>50</v>
      </c>
      <c r="F103" s="32">
        <v>7</v>
      </c>
      <c r="G103" s="32">
        <v>19</v>
      </c>
      <c r="H103" s="13">
        <f>IF($B103="","",SUMIFS('Secondary Details by Grade '!$I:$I,'Secondary Details by Grade '!$A:$A,$A103,'Secondary Details by Grade '!$E:$E,$D103,'Secondary Details by Grade '!$C:$C,$C103,'Secondary Details by Grade '!$D:$D,H$1,'Secondary Details by Grade '!$G:$G,'Secondary Student Counts'!$F103))</f>
        <v>0</v>
      </c>
      <c r="I103" s="13">
        <f>IF($B103="","",SUMIFS('Secondary Details by Grade '!$I:$I,'Secondary Details by Grade '!$A:$A,$A103,'Secondary Details by Grade '!$E:$E,$D103,'Secondary Details by Grade '!$C:$C,$C103,'Secondary Details by Grade '!$D:$D,I$1,'Secondary Details by Grade '!$G:$G,'Secondary Student Counts'!$F103))</f>
        <v>0</v>
      </c>
      <c r="J103" s="13">
        <f>IF($B103="","",SUMIFS('Secondary Details by Grade '!$I:$I,'Secondary Details by Grade '!$A:$A,$A103,'Secondary Details by Grade '!$E:$E,$D103,'Secondary Details by Grade '!$C:$C,$C103,'Secondary Details by Grade '!$D:$D,J$1,'Secondary Details by Grade '!$G:$G,'Secondary Student Counts'!$F103))</f>
        <v>19</v>
      </c>
      <c r="K103" s="13">
        <f>IF($B103="","",SUMIFS('Secondary Details by Grade '!$I:$I,'Secondary Details by Grade '!$A:$A,$A103,'Secondary Details by Grade '!$E:$E,$D103,'Secondary Details by Grade '!$C:$C,$C103,'Secondary Details by Grade '!$D:$D,K$1,'Secondary Details by Grade '!$G:$G,'Secondary Student Counts'!$F103))</f>
        <v>0</v>
      </c>
      <c r="L103" s="13">
        <f>IF($B103="","",SUMIFS('Secondary Details by Grade '!$I:$I,'Secondary Details by Grade '!$A:$A,$A103,'Secondary Details by Grade '!$E:$E,$D103,'Secondary Details by Grade '!$C:$C,$C103,'Secondary Details by Grade '!$D:$D,L$1,'Secondary Details by Grade '!$G:$G,'Secondary Student Counts'!$F103))</f>
        <v>0</v>
      </c>
      <c r="M103" s="13">
        <f>IF($B103="","",SUMIFS('Secondary Details by Grade '!$I:$I,'Secondary Details by Grade '!$A:$A,$A103,'Secondary Details by Grade '!$E:$E,$D103,'Secondary Details by Grade '!$C:$C,$C103,'Secondary Details by Grade '!$D:$D,M$1,'Secondary Details by Grade '!$G:$G,'Secondary Student Counts'!$F103))</f>
        <v>0</v>
      </c>
      <c r="N103" s="13">
        <f>IF($B103="","",SUMIFS('Secondary Details by Grade '!$I:$I,'Secondary Details by Grade '!$A:$A,$A103,'Secondary Details by Grade '!$E:$E,$D103,'Secondary Details by Grade '!$C:$C,$C103,'Secondary Details by Grade '!$D:$D,N$1,'Secondary Details by Grade '!$G:$G,'Secondary Student Counts'!$F103))</f>
        <v>0</v>
      </c>
      <c r="O103" s="13">
        <f t="shared" si="3"/>
        <v>19</v>
      </c>
      <c r="P103" s="13">
        <f t="shared" si="4"/>
        <v>0</v>
      </c>
      <c r="Q103" s="13" t="str">
        <f t="shared" si="5"/>
        <v>6-8</v>
      </c>
    </row>
    <row r="104" spans="1:17" ht="14" outlineLevel="3">
      <c r="A104" s="32"/>
      <c r="B104" s="33"/>
      <c r="C104" s="34" t="s">
        <v>1781</v>
      </c>
      <c r="D104" s="32"/>
      <c r="E104" s="33"/>
      <c r="F104" s="32"/>
      <c r="G104" s="32">
        <f>SUBTOTAL(1,G101:G103)</f>
        <v>24.666666666666668</v>
      </c>
      <c r="H104" s="13" t="str">
        <f>IF($B104="","",SUMIFS('Secondary Details by Grade '!$I:$I,'Secondary Details by Grade '!$A:$A,$A104,'Secondary Details by Grade '!$E:$E,$D104,'Secondary Details by Grade '!$C:$C,$C104,'Secondary Details by Grade '!$D:$D,H$1,'Secondary Details by Grade '!$G:$G,'Secondary Student Counts'!$F104))</f>
        <v/>
      </c>
      <c r="I104" s="13" t="str">
        <f>IF($B104="","",SUMIFS('Secondary Details by Grade '!$I:$I,'Secondary Details by Grade '!$A:$A,$A104,'Secondary Details by Grade '!$E:$E,$D104,'Secondary Details by Grade '!$C:$C,$C104,'Secondary Details by Grade '!$D:$D,I$1,'Secondary Details by Grade '!$G:$G,'Secondary Student Counts'!$F104))</f>
        <v/>
      </c>
      <c r="J104" s="13" t="str">
        <f>IF($B104="","",SUMIFS('Secondary Details by Grade '!$I:$I,'Secondary Details by Grade '!$A:$A,$A104,'Secondary Details by Grade '!$E:$E,$D104,'Secondary Details by Grade '!$C:$C,$C104,'Secondary Details by Grade '!$D:$D,J$1,'Secondary Details by Grade '!$G:$G,'Secondary Student Counts'!$F104))</f>
        <v/>
      </c>
      <c r="K104" s="13" t="str">
        <f>IF($B104="","",SUMIFS('Secondary Details by Grade '!$I:$I,'Secondary Details by Grade '!$A:$A,$A104,'Secondary Details by Grade '!$E:$E,$D104,'Secondary Details by Grade '!$C:$C,$C104,'Secondary Details by Grade '!$D:$D,K$1,'Secondary Details by Grade '!$G:$G,'Secondary Student Counts'!$F104))</f>
        <v/>
      </c>
      <c r="L104" s="13" t="str">
        <f>IF($B104="","",SUMIFS('Secondary Details by Grade '!$I:$I,'Secondary Details by Grade '!$A:$A,$A104,'Secondary Details by Grade '!$E:$E,$D104,'Secondary Details by Grade '!$C:$C,$C104,'Secondary Details by Grade '!$D:$D,L$1,'Secondary Details by Grade '!$G:$G,'Secondary Student Counts'!$F104))</f>
        <v/>
      </c>
      <c r="M104" s="13" t="str">
        <f>IF($B104="","",SUMIFS('Secondary Details by Grade '!$I:$I,'Secondary Details by Grade '!$A:$A,$A104,'Secondary Details by Grade '!$E:$E,$D104,'Secondary Details by Grade '!$C:$C,$C104,'Secondary Details by Grade '!$D:$D,M$1,'Secondary Details by Grade '!$G:$G,'Secondary Student Counts'!$F104))</f>
        <v/>
      </c>
      <c r="N104" s="13" t="str">
        <f>IF($B104="","",SUMIFS('Secondary Details by Grade '!$I:$I,'Secondary Details by Grade '!$A:$A,$A104,'Secondary Details by Grade '!$E:$E,$D104,'Secondary Details by Grade '!$C:$C,$C104,'Secondary Details by Grade '!$D:$D,N$1,'Secondary Details by Grade '!$G:$G,'Secondary Student Counts'!$F104))</f>
        <v/>
      </c>
      <c r="O104" s="13" t="str">
        <f t="shared" si="3"/>
        <v/>
      </c>
      <c r="P104" s="13" t="str">
        <f t="shared" si="4"/>
        <v/>
      </c>
      <c r="Q104" s="13" t="str">
        <f t="shared" si="5"/>
        <v/>
      </c>
    </row>
    <row r="105" spans="1:17" ht="14" outlineLevel="4">
      <c r="A105" s="32">
        <v>191</v>
      </c>
      <c r="B105" s="33" t="s">
        <v>48</v>
      </c>
      <c r="C105" s="33" t="s">
        <v>18</v>
      </c>
      <c r="D105" s="32">
        <v>965</v>
      </c>
      <c r="E105" s="33" t="s">
        <v>49</v>
      </c>
      <c r="F105" s="32">
        <v>2</v>
      </c>
      <c r="G105" s="32">
        <v>32</v>
      </c>
      <c r="H105" s="13">
        <f>IF($B105="","",SUMIFS('Secondary Details by Grade '!$I:$I,'Secondary Details by Grade '!$A:$A,$A105,'Secondary Details by Grade '!$E:$E,$D105,'Secondary Details by Grade '!$C:$C,$C105,'Secondary Details by Grade '!$D:$D,H$1,'Secondary Details by Grade '!$G:$G,'Secondary Student Counts'!$F105))</f>
        <v>32</v>
      </c>
      <c r="I105" s="13">
        <f>IF($B105="","",SUMIFS('Secondary Details by Grade '!$I:$I,'Secondary Details by Grade '!$A:$A,$A105,'Secondary Details by Grade '!$E:$E,$D105,'Secondary Details by Grade '!$C:$C,$C105,'Secondary Details by Grade '!$D:$D,I$1,'Secondary Details by Grade '!$G:$G,'Secondary Student Counts'!$F105))</f>
        <v>0</v>
      </c>
      <c r="J105" s="13">
        <f>IF($B105="","",SUMIFS('Secondary Details by Grade '!$I:$I,'Secondary Details by Grade '!$A:$A,$A105,'Secondary Details by Grade '!$E:$E,$D105,'Secondary Details by Grade '!$C:$C,$C105,'Secondary Details by Grade '!$D:$D,J$1,'Secondary Details by Grade '!$G:$G,'Secondary Student Counts'!$F105))</f>
        <v>0</v>
      </c>
      <c r="K105" s="13">
        <f>IF($B105="","",SUMIFS('Secondary Details by Grade '!$I:$I,'Secondary Details by Grade '!$A:$A,$A105,'Secondary Details by Grade '!$E:$E,$D105,'Secondary Details by Grade '!$C:$C,$C105,'Secondary Details by Grade '!$D:$D,K$1,'Secondary Details by Grade '!$G:$G,'Secondary Student Counts'!$F105))</f>
        <v>0</v>
      </c>
      <c r="L105" s="13">
        <f>IF($B105="","",SUMIFS('Secondary Details by Grade '!$I:$I,'Secondary Details by Grade '!$A:$A,$A105,'Secondary Details by Grade '!$E:$E,$D105,'Secondary Details by Grade '!$C:$C,$C105,'Secondary Details by Grade '!$D:$D,L$1,'Secondary Details by Grade '!$G:$G,'Secondary Student Counts'!$F105))</f>
        <v>0</v>
      </c>
      <c r="M105" s="13">
        <f>IF($B105="","",SUMIFS('Secondary Details by Grade '!$I:$I,'Secondary Details by Grade '!$A:$A,$A105,'Secondary Details by Grade '!$E:$E,$D105,'Secondary Details by Grade '!$C:$C,$C105,'Secondary Details by Grade '!$D:$D,M$1,'Secondary Details by Grade '!$G:$G,'Secondary Student Counts'!$F105))</f>
        <v>0</v>
      </c>
      <c r="N105" s="13">
        <f>IF($B105="","",SUMIFS('Secondary Details by Grade '!$I:$I,'Secondary Details by Grade '!$A:$A,$A105,'Secondary Details by Grade '!$E:$E,$D105,'Secondary Details by Grade '!$C:$C,$C105,'Secondary Details by Grade '!$D:$D,N$1,'Secondary Details by Grade '!$G:$G,'Secondary Student Counts'!$F105))</f>
        <v>0</v>
      </c>
      <c r="O105" s="13">
        <f t="shared" si="3"/>
        <v>32</v>
      </c>
      <c r="P105" s="13">
        <f t="shared" si="4"/>
        <v>0</v>
      </c>
      <c r="Q105" s="13" t="str">
        <f t="shared" si="5"/>
        <v>6-8</v>
      </c>
    </row>
    <row r="106" spans="1:17" ht="14" outlineLevel="4">
      <c r="A106" s="32">
        <v>191</v>
      </c>
      <c r="B106" s="33" t="s">
        <v>48</v>
      </c>
      <c r="C106" s="33" t="s">
        <v>18</v>
      </c>
      <c r="D106" s="32">
        <v>965</v>
      </c>
      <c r="E106" s="33" t="s">
        <v>49</v>
      </c>
      <c r="F106" s="32">
        <v>5</v>
      </c>
      <c r="G106" s="32">
        <v>19</v>
      </c>
      <c r="H106" s="13">
        <f>IF($B106="","",SUMIFS('Secondary Details by Grade '!$I:$I,'Secondary Details by Grade '!$A:$A,$A106,'Secondary Details by Grade '!$E:$E,$D106,'Secondary Details by Grade '!$C:$C,$C106,'Secondary Details by Grade '!$D:$D,H$1,'Secondary Details by Grade '!$G:$G,'Secondary Student Counts'!$F106))</f>
        <v>0</v>
      </c>
      <c r="I106" s="13">
        <f>IF($B106="","",SUMIFS('Secondary Details by Grade '!$I:$I,'Secondary Details by Grade '!$A:$A,$A106,'Secondary Details by Grade '!$E:$E,$D106,'Secondary Details by Grade '!$C:$C,$C106,'Secondary Details by Grade '!$D:$D,I$1,'Secondary Details by Grade '!$G:$G,'Secondary Student Counts'!$F106))</f>
        <v>0</v>
      </c>
      <c r="J106" s="13">
        <f>IF($B106="","",SUMIFS('Secondary Details by Grade '!$I:$I,'Secondary Details by Grade '!$A:$A,$A106,'Secondary Details by Grade '!$E:$E,$D106,'Secondary Details by Grade '!$C:$C,$C106,'Secondary Details by Grade '!$D:$D,J$1,'Secondary Details by Grade '!$G:$G,'Secondary Student Counts'!$F106))</f>
        <v>19</v>
      </c>
      <c r="K106" s="13">
        <f>IF($B106="","",SUMIFS('Secondary Details by Grade '!$I:$I,'Secondary Details by Grade '!$A:$A,$A106,'Secondary Details by Grade '!$E:$E,$D106,'Secondary Details by Grade '!$C:$C,$C106,'Secondary Details by Grade '!$D:$D,K$1,'Secondary Details by Grade '!$G:$G,'Secondary Student Counts'!$F106))</f>
        <v>0</v>
      </c>
      <c r="L106" s="13">
        <f>IF($B106="","",SUMIFS('Secondary Details by Grade '!$I:$I,'Secondary Details by Grade '!$A:$A,$A106,'Secondary Details by Grade '!$E:$E,$D106,'Secondary Details by Grade '!$C:$C,$C106,'Secondary Details by Grade '!$D:$D,L$1,'Secondary Details by Grade '!$G:$G,'Secondary Student Counts'!$F106))</f>
        <v>0</v>
      </c>
      <c r="M106" s="13">
        <f>IF($B106="","",SUMIFS('Secondary Details by Grade '!$I:$I,'Secondary Details by Grade '!$A:$A,$A106,'Secondary Details by Grade '!$E:$E,$D106,'Secondary Details by Grade '!$C:$C,$C106,'Secondary Details by Grade '!$D:$D,M$1,'Secondary Details by Grade '!$G:$G,'Secondary Student Counts'!$F106))</f>
        <v>0</v>
      </c>
      <c r="N106" s="13">
        <f>IF($B106="","",SUMIFS('Secondary Details by Grade '!$I:$I,'Secondary Details by Grade '!$A:$A,$A106,'Secondary Details by Grade '!$E:$E,$D106,'Secondary Details by Grade '!$C:$C,$C106,'Secondary Details by Grade '!$D:$D,N$1,'Secondary Details by Grade '!$G:$G,'Secondary Student Counts'!$F106))</f>
        <v>0</v>
      </c>
      <c r="O106" s="13">
        <f t="shared" si="3"/>
        <v>19</v>
      </c>
      <c r="P106" s="13">
        <f t="shared" si="4"/>
        <v>0</v>
      </c>
      <c r="Q106" s="13" t="str">
        <f t="shared" si="5"/>
        <v>6-8</v>
      </c>
    </row>
    <row r="107" spans="1:17" ht="14" outlineLevel="4">
      <c r="A107" s="32">
        <v>191</v>
      </c>
      <c r="B107" s="33" t="s">
        <v>48</v>
      </c>
      <c r="C107" s="33" t="s">
        <v>18</v>
      </c>
      <c r="D107" s="32">
        <v>965</v>
      </c>
      <c r="E107" s="33" t="s">
        <v>49</v>
      </c>
      <c r="F107" s="32">
        <v>7</v>
      </c>
      <c r="G107" s="32">
        <v>23</v>
      </c>
      <c r="H107" s="13">
        <f>IF($B107="","",SUMIFS('Secondary Details by Grade '!$I:$I,'Secondary Details by Grade '!$A:$A,$A107,'Secondary Details by Grade '!$E:$E,$D107,'Secondary Details by Grade '!$C:$C,$C107,'Secondary Details by Grade '!$D:$D,H$1,'Secondary Details by Grade '!$G:$G,'Secondary Student Counts'!$F107))</f>
        <v>0</v>
      </c>
      <c r="I107" s="13">
        <f>IF($B107="","",SUMIFS('Secondary Details by Grade '!$I:$I,'Secondary Details by Grade '!$A:$A,$A107,'Secondary Details by Grade '!$E:$E,$D107,'Secondary Details by Grade '!$C:$C,$C107,'Secondary Details by Grade '!$D:$D,I$1,'Secondary Details by Grade '!$G:$G,'Secondary Student Counts'!$F107))</f>
        <v>23</v>
      </c>
      <c r="J107" s="13">
        <f>IF($B107="","",SUMIFS('Secondary Details by Grade '!$I:$I,'Secondary Details by Grade '!$A:$A,$A107,'Secondary Details by Grade '!$E:$E,$D107,'Secondary Details by Grade '!$C:$C,$C107,'Secondary Details by Grade '!$D:$D,J$1,'Secondary Details by Grade '!$G:$G,'Secondary Student Counts'!$F107))</f>
        <v>0</v>
      </c>
      <c r="K107" s="13">
        <f>IF($B107="","",SUMIFS('Secondary Details by Grade '!$I:$I,'Secondary Details by Grade '!$A:$A,$A107,'Secondary Details by Grade '!$E:$E,$D107,'Secondary Details by Grade '!$C:$C,$C107,'Secondary Details by Grade '!$D:$D,K$1,'Secondary Details by Grade '!$G:$G,'Secondary Student Counts'!$F107))</f>
        <v>0</v>
      </c>
      <c r="L107" s="13">
        <f>IF($B107="","",SUMIFS('Secondary Details by Grade '!$I:$I,'Secondary Details by Grade '!$A:$A,$A107,'Secondary Details by Grade '!$E:$E,$D107,'Secondary Details by Grade '!$C:$C,$C107,'Secondary Details by Grade '!$D:$D,L$1,'Secondary Details by Grade '!$G:$G,'Secondary Student Counts'!$F107))</f>
        <v>0</v>
      </c>
      <c r="M107" s="13">
        <f>IF($B107="","",SUMIFS('Secondary Details by Grade '!$I:$I,'Secondary Details by Grade '!$A:$A,$A107,'Secondary Details by Grade '!$E:$E,$D107,'Secondary Details by Grade '!$C:$C,$C107,'Secondary Details by Grade '!$D:$D,M$1,'Secondary Details by Grade '!$G:$G,'Secondary Student Counts'!$F107))</f>
        <v>0</v>
      </c>
      <c r="N107" s="13">
        <f>IF($B107="","",SUMIFS('Secondary Details by Grade '!$I:$I,'Secondary Details by Grade '!$A:$A,$A107,'Secondary Details by Grade '!$E:$E,$D107,'Secondary Details by Grade '!$C:$C,$C107,'Secondary Details by Grade '!$D:$D,N$1,'Secondary Details by Grade '!$G:$G,'Secondary Student Counts'!$F107))</f>
        <v>0</v>
      </c>
      <c r="O107" s="13">
        <f t="shared" si="3"/>
        <v>23</v>
      </c>
      <c r="P107" s="13">
        <f t="shared" si="4"/>
        <v>0</v>
      </c>
      <c r="Q107" s="13" t="str">
        <f t="shared" si="5"/>
        <v>6-8</v>
      </c>
    </row>
    <row r="108" spans="1:17" ht="28" outlineLevel="3">
      <c r="A108" s="32"/>
      <c r="B108" s="33"/>
      <c r="C108" s="34" t="s">
        <v>1782</v>
      </c>
      <c r="D108" s="32"/>
      <c r="E108" s="33"/>
      <c r="F108" s="32"/>
      <c r="G108" s="32">
        <f>SUBTOTAL(1,G105:G107)</f>
        <v>24.666666666666668</v>
      </c>
      <c r="H108" s="13" t="str">
        <f>IF($B108="","",SUMIFS('Secondary Details by Grade '!$I:$I,'Secondary Details by Grade '!$A:$A,$A108,'Secondary Details by Grade '!$E:$E,$D108,'Secondary Details by Grade '!$C:$C,$C108,'Secondary Details by Grade '!$D:$D,H$1,'Secondary Details by Grade '!$G:$G,'Secondary Student Counts'!$F108))</f>
        <v/>
      </c>
      <c r="I108" s="13" t="str">
        <f>IF($B108="","",SUMIFS('Secondary Details by Grade '!$I:$I,'Secondary Details by Grade '!$A:$A,$A108,'Secondary Details by Grade '!$E:$E,$D108,'Secondary Details by Grade '!$C:$C,$C108,'Secondary Details by Grade '!$D:$D,I$1,'Secondary Details by Grade '!$G:$G,'Secondary Student Counts'!$F108))</f>
        <v/>
      </c>
      <c r="J108" s="13" t="str">
        <f>IF($B108="","",SUMIFS('Secondary Details by Grade '!$I:$I,'Secondary Details by Grade '!$A:$A,$A108,'Secondary Details by Grade '!$E:$E,$D108,'Secondary Details by Grade '!$C:$C,$C108,'Secondary Details by Grade '!$D:$D,J$1,'Secondary Details by Grade '!$G:$G,'Secondary Student Counts'!$F108))</f>
        <v/>
      </c>
      <c r="K108" s="13" t="str">
        <f>IF($B108="","",SUMIFS('Secondary Details by Grade '!$I:$I,'Secondary Details by Grade '!$A:$A,$A108,'Secondary Details by Grade '!$E:$E,$D108,'Secondary Details by Grade '!$C:$C,$C108,'Secondary Details by Grade '!$D:$D,K$1,'Secondary Details by Grade '!$G:$G,'Secondary Student Counts'!$F108))</f>
        <v/>
      </c>
      <c r="L108" s="13" t="str">
        <f>IF($B108="","",SUMIFS('Secondary Details by Grade '!$I:$I,'Secondary Details by Grade '!$A:$A,$A108,'Secondary Details by Grade '!$E:$E,$D108,'Secondary Details by Grade '!$C:$C,$C108,'Secondary Details by Grade '!$D:$D,L$1,'Secondary Details by Grade '!$G:$G,'Secondary Student Counts'!$F108))</f>
        <v/>
      </c>
      <c r="M108" s="13" t="str">
        <f>IF($B108="","",SUMIFS('Secondary Details by Grade '!$I:$I,'Secondary Details by Grade '!$A:$A,$A108,'Secondary Details by Grade '!$E:$E,$D108,'Secondary Details by Grade '!$C:$C,$C108,'Secondary Details by Grade '!$D:$D,M$1,'Secondary Details by Grade '!$G:$G,'Secondary Student Counts'!$F108))</f>
        <v/>
      </c>
      <c r="N108" s="13" t="str">
        <f>IF($B108="","",SUMIFS('Secondary Details by Grade '!$I:$I,'Secondary Details by Grade '!$A:$A,$A108,'Secondary Details by Grade '!$E:$E,$D108,'Secondary Details by Grade '!$C:$C,$C108,'Secondary Details by Grade '!$D:$D,N$1,'Secondary Details by Grade '!$G:$G,'Secondary Student Counts'!$F108))</f>
        <v/>
      </c>
      <c r="O108" s="13" t="str">
        <f t="shared" si="3"/>
        <v/>
      </c>
      <c r="P108" s="13" t="str">
        <f t="shared" si="4"/>
        <v/>
      </c>
      <c r="Q108" s="13" t="str">
        <f t="shared" si="5"/>
        <v/>
      </c>
    </row>
    <row r="109" spans="1:17" ht="28" outlineLevel="2">
      <c r="A109" s="35" t="s">
        <v>1734</v>
      </c>
      <c r="B109" s="33"/>
      <c r="C109" s="33"/>
      <c r="D109" s="32"/>
      <c r="E109" s="33"/>
      <c r="F109" s="32"/>
      <c r="G109" s="32">
        <f>SUBTOTAL(1,G91:G107)</f>
        <v>24.142857142857142</v>
      </c>
      <c r="H109" s="13" t="str">
        <f>IF($B109="","",SUMIFS('Secondary Details by Grade '!$I:$I,'Secondary Details by Grade '!$A:$A,$A109,'Secondary Details by Grade '!$E:$E,$D109,'Secondary Details by Grade '!$C:$C,$C109,'Secondary Details by Grade '!$D:$D,H$1,'Secondary Details by Grade '!$G:$G,'Secondary Student Counts'!$F109))</f>
        <v/>
      </c>
      <c r="I109" s="13" t="str">
        <f>IF($B109="","",SUMIFS('Secondary Details by Grade '!$I:$I,'Secondary Details by Grade '!$A:$A,$A109,'Secondary Details by Grade '!$E:$E,$D109,'Secondary Details by Grade '!$C:$C,$C109,'Secondary Details by Grade '!$D:$D,I$1,'Secondary Details by Grade '!$G:$G,'Secondary Student Counts'!$F109))</f>
        <v/>
      </c>
      <c r="J109" s="13" t="str">
        <f>IF($B109="","",SUMIFS('Secondary Details by Grade '!$I:$I,'Secondary Details by Grade '!$A:$A,$A109,'Secondary Details by Grade '!$E:$E,$D109,'Secondary Details by Grade '!$C:$C,$C109,'Secondary Details by Grade '!$D:$D,J$1,'Secondary Details by Grade '!$G:$G,'Secondary Student Counts'!$F109))</f>
        <v/>
      </c>
      <c r="K109" s="13" t="str">
        <f>IF($B109="","",SUMIFS('Secondary Details by Grade '!$I:$I,'Secondary Details by Grade '!$A:$A,$A109,'Secondary Details by Grade '!$E:$E,$D109,'Secondary Details by Grade '!$C:$C,$C109,'Secondary Details by Grade '!$D:$D,K$1,'Secondary Details by Grade '!$G:$G,'Secondary Student Counts'!$F109))</f>
        <v/>
      </c>
      <c r="L109" s="13" t="str">
        <f>IF($B109="","",SUMIFS('Secondary Details by Grade '!$I:$I,'Secondary Details by Grade '!$A:$A,$A109,'Secondary Details by Grade '!$E:$E,$D109,'Secondary Details by Grade '!$C:$C,$C109,'Secondary Details by Grade '!$D:$D,L$1,'Secondary Details by Grade '!$G:$G,'Secondary Student Counts'!$F109))</f>
        <v/>
      </c>
      <c r="M109" s="13" t="str">
        <f>IF($B109="","",SUMIFS('Secondary Details by Grade '!$I:$I,'Secondary Details by Grade '!$A:$A,$A109,'Secondary Details by Grade '!$E:$E,$D109,'Secondary Details by Grade '!$C:$C,$C109,'Secondary Details by Grade '!$D:$D,M$1,'Secondary Details by Grade '!$G:$G,'Secondary Student Counts'!$F109))</f>
        <v/>
      </c>
      <c r="N109" s="13" t="str">
        <f>IF($B109="","",SUMIFS('Secondary Details by Grade '!$I:$I,'Secondary Details by Grade '!$A:$A,$A109,'Secondary Details by Grade '!$E:$E,$D109,'Secondary Details by Grade '!$C:$C,$C109,'Secondary Details by Grade '!$D:$D,N$1,'Secondary Details by Grade '!$G:$G,'Secondary Student Counts'!$F109))</f>
        <v/>
      </c>
      <c r="O109" s="13" t="str">
        <f t="shared" si="3"/>
        <v/>
      </c>
      <c r="P109" s="13" t="str">
        <f t="shared" si="4"/>
        <v/>
      </c>
      <c r="Q109" s="13" t="str">
        <f t="shared" si="5"/>
        <v/>
      </c>
    </row>
    <row r="110" spans="1:17" ht="14" outlineLevel="4">
      <c r="A110" s="32">
        <v>201</v>
      </c>
      <c r="B110" s="33" t="s">
        <v>54</v>
      </c>
      <c r="C110" s="33" t="s">
        <v>10</v>
      </c>
      <c r="D110" s="32">
        <v>992</v>
      </c>
      <c r="E110" s="33" t="s">
        <v>60</v>
      </c>
      <c r="F110" s="32">
        <v>1</v>
      </c>
      <c r="G110" s="32">
        <v>27</v>
      </c>
      <c r="H110" s="13">
        <f>IF($B110="","",SUMIFS('Secondary Details by Grade '!$I:$I,'Secondary Details by Grade '!$A:$A,$A110,'Secondary Details by Grade '!$E:$E,$D110,'Secondary Details by Grade '!$C:$C,$C110,'Secondary Details by Grade '!$D:$D,H$1,'Secondary Details by Grade '!$G:$G,'Secondary Student Counts'!$F110))</f>
        <v>0</v>
      </c>
      <c r="I110" s="13">
        <f>IF($B110="","",SUMIFS('Secondary Details by Grade '!$I:$I,'Secondary Details by Grade '!$A:$A,$A110,'Secondary Details by Grade '!$E:$E,$D110,'Secondary Details by Grade '!$C:$C,$C110,'Secondary Details by Grade '!$D:$D,I$1,'Secondary Details by Grade '!$G:$G,'Secondary Student Counts'!$F110))</f>
        <v>27</v>
      </c>
      <c r="J110" s="13">
        <f>IF($B110="","",SUMIFS('Secondary Details by Grade '!$I:$I,'Secondary Details by Grade '!$A:$A,$A110,'Secondary Details by Grade '!$E:$E,$D110,'Secondary Details by Grade '!$C:$C,$C110,'Secondary Details by Grade '!$D:$D,J$1,'Secondary Details by Grade '!$G:$G,'Secondary Student Counts'!$F110))</f>
        <v>0</v>
      </c>
      <c r="K110" s="13">
        <f>IF($B110="","",SUMIFS('Secondary Details by Grade '!$I:$I,'Secondary Details by Grade '!$A:$A,$A110,'Secondary Details by Grade '!$E:$E,$D110,'Secondary Details by Grade '!$C:$C,$C110,'Secondary Details by Grade '!$D:$D,K$1,'Secondary Details by Grade '!$G:$G,'Secondary Student Counts'!$F110))</f>
        <v>0</v>
      </c>
      <c r="L110" s="13">
        <f>IF($B110="","",SUMIFS('Secondary Details by Grade '!$I:$I,'Secondary Details by Grade '!$A:$A,$A110,'Secondary Details by Grade '!$E:$E,$D110,'Secondary Details by Grade '!$C:$C,$C110,'Secondary Details by Grade '!$D:$D,L$1,'Secondary Details by Grade '!$G:$G,'Secondary Student Counts'!$F110))</f>
        <v>0</v>
      </c>
      <c r="M110" s="13">
        <f>IF($B110="","",SUMIFS('Secondary Details by Grade '!$I:$I,'Secondary Details by Grade '!$A:$A,$A110,'Secondary Details by Grade '!$E:$E,$D110,'Secondary Details by Grade '!$C:$C,$C110,'Secondary Details by Grade '!$D:$D,M$1,'Secondary Details by Grade '!$G:$G,'Secondary Student Counts'!$F110))</f>
        <v>0</v>
      </c>
      <c r="N110" s="13">
        <f>IF($B110="","",SUMIFS('Secondary Details by Grade '!$I:$I,'Secondary Details by Grade '!$A:$A,$A110,'Secondary Details by Grade '!$E:$E,$D110,'Secondary Details by Grade '!$C:$C,$C110,'Secondary Details by Grade '!$D:$D,N$1,'Secondary Details by Grade '!$G:$G,'Secondary Student Counts'!$F110))</f>
        <v>0</v>
      </c>
      <c r="O110" s="13">
        <f t="shared" si="3"/>
        <v>27</v>
      </c>
      <c r="P110" s="13">
        <f t="shared" si="4"/>
        <v>0</v>
      </c>
      <c r="Q110" s="13" t="str">
        <f t="shared" si="5"/>
        <v>6-8</v>
      </c>
    </row>
    <row r="111" spans="1:17" ht="14" outlineLevel="4">
      <c r="A111" s="32">
        <v>201</v>
      </c>
      <c r="B111" s="33" t="s">
        <v>54</v>
      </c>
      <c r="C111" s="33" t="s">
        <v>10</v>
      </c>
      <c r="D111" s="32">
        <v>992</v>
      </c>
      <c r="E111" s="33" t="s">
        <v>60</v>
      </c>
      <c r="F111" s="32">
        <v>3</v>
      </c>
      <c r="G111" s="32">
        <v>25</v>
      </c>
      <c r="H111" s="13">
        <f>IF($B111="","",SUMIFS('Secondary Details by Grade '!$I:$I,'Secondary Details by Grade '!$A:$A,$A111,'Secondary Details by Grade '!$E:$E,$D111,'Secondary Details by Grade '!$C:$C,$C111,'Secondary Details by Grade '!$D:$D,H$1,'Secondary Details by Grade '!$G:$G,'Secondary Student Counts'!$F111))</f>
        <v>0</v>
      </c>
      <c r="I111" s="13">
        <f>IF($B111="","",SUMIFS('Secondary Details by Grade '!$I:$I,'Secondary Details by Grade '!$A:$A,$A111,'Secondary Details by Grade '!$E:$E,$D111,'Secondary Details by Grade '!$C:$C,$C111,'Secondary Details by Grade '!$D:$D,I$1,'Secondary Details by Grade '!$G:$G,'Secondary Student Counts'!$F111))</f>
        <v>25</v>
      </c>
      <c r="J111" s="13">
        <f>IF($B111="","",SUMIFS('Secondary Details by Grade '!$I:$I,'Secondary Details by Grade '!$A:$A,$A111,'Secondary Details by Grade '!$E:$E,$D111,'Secondary Details by Grade '!$C:$C,$C111,'Secondary Details by Grade '!$D:$D,J$1,'Secondary Details by Grade '!$G:$G,'Secondary Student Counts'!$F111))</f>
        <v>0</v>
      </c>
      <c r="K111" s="13">
        <f>IF($B111="","",SUMIFS('Secondary Details by Grade '!$I:$I,'Secondary Details by Grade '!$A:$A,$A111,'Secondary Details by Grade '!$E:$E,$D111,'Secondary Details by Grade '!$C:$C,$C111,'Secondary Details by Grade '!$D:$D,K$1,'Secondary Details by Grade '!$G:$G,'Secondary Student Counts'!$F111))</f>
        <v>0</v>
      </c>
      <c r="L111" s="13">
        <f>IF($B111="","",SUMIFS('Secondary Details by Grade '!$I:$I,'Secondary Details by Grade '!$A:$A,$A111,'Secondary Details by Grade '!$E:$E,$D111,'Secondary Details by Grade '!$C:$C,$C111,'Secondary Details by Grade '!$D:$D,L$1,'Secondary Details by Grade '!$G:$G,'Secondary Student Counts'!$F111))</f>
        <v>0</v>
      </c>
      <c r="M111" s="13">
        <f>IF($B111="","",SUMIFS('Secondary Details by Grade '!$I:$I,'Secondary Details by Grade '!$A:$A,$A111,'Secondary Details by Grade '!$E:$E,$D111,'Secondary Details by Grade '!$C:$C,$C111,'Secondary Details by Grade '!$D:$D,M$1,'Secondary Details by Grade '!$G:$G,'Secondary Student Counts'!$F111))</f>
        <v>0</v>
      </c>
      <c r="N111" s="13">
        <f>IF($B111="","",SUMIFS('Secondary Details by Grade '!$I:$I,'Secondary Details by Grade '!$A:$A,$A111,'Secondary Details by Grade '!$E:$E,$D111,'Secondary Details by Grade '!$C:$C,$C111,'Secondary Details by Grade '!$D:$D,N$1,'Secondary Details by Grade '!$G:$G,'Secondary Student Counts'!$F111))</f>
        <v>0</v>
      </c>
      <c r="O111" s="13">
        <f t="shared" si="3"/>
        <v>25</v>
      </c>
      <c r="P111" s="13">
        <f t="shared" si="4"/>
        <v>0</v>
      </c>
      <c r="Q111" s="13" t="str">
        <f t="shared" si="5"/>
        <v>6-8</v>
      </c>
    </row>
    <row r="112" spans="1:17" ht="14" outlineLevel="4">
      <c r="A112" s="32">
        <v>201</v>
      </c>
      <c r="B112" s="33" t="s">
        <v>54</v>
      </c>
      <c r="C112" s="33" t="s">
        <v>10</v>
      </c>
      <c r="D112" s="32">
        <v>992</v>
      </c>
      <c r="E112" s="33" t="s">
        <v>60</v>
      </c>
      <c r="F112" s="32">
        <v>4</v>
      </c>
      <c r="G112" s="32">
        <v>28</v>
      </c>
      <c r="H112" s="13">
        <f>IF($B112="","",SUMIFS('Secondary Details by Grade '!$I:$I,'Secondary Details by Grade '!$A:$A,$A112,'Secondary Details by Grade '!$E:$E,$D112,'Secondary Details by Grade '!$C:$C,$C112,'Secondary Details by Grade '!$D:$D,H$1,'Secondary Details by Grade '!$G:$G,'Secondary Student Counts'!$F112))</f>
        <v>0</v>
      </c>
      <c r="I112" s="13">
        <f>IF($B112="","",SUMIFS('Secondary Details by Grade '!$I:$I,'Secondary Details by Grade '!$A:$A,$A112,'Secondary Details by Grade '!$E:$E,$D112,'Secondary Details by Grade '!$C:$C,$C112,'Secondary Details by Grade '!$D:$D,I$1,'Secondary Details by Grade '!$G:$G,'Secondary Student Counts'!$F112))</f>
        <v>28</v>
      </c>
      <c r="J112" s="13">
        <f>IF($B112="","",SUMIFS('Secondary Details by Grade '!$I:$I,'Secondary Details by Grade '!$A:$A,$A112,'Secondary Details by Grade '!$E:$E,$D112,'Secondary Details by Grade '!$C:$C,$C112,'Secondary Details by Grade '!$D:$D,J$1,'Secondary Details by Grade '!$G:$G,'Secondary Student Counts'!$F112))</f>
        <v>0</v>
      </c>
      <c r="K112" s="13">
        <f>IF($B112="","",SUMIFS('Secondary Details by Grade '!$I:$I,'Secondary Details by Grade '!$A:$A,$A112,'Secondary Details by Grade '!$E:$E,$D112,'Secondary Details by Grade '!$C:$C,$C112,'Secondary Details by Grade '!$D:$D,K$1,'Secondary Details by Grade '!$G:$G,'Secondary Student Counts'!$F112))</f>
        <v>0</v>
      </c>
      <c r="L112" s="13">
        <f>IF($B112="","",SUMIFS('Secondary Details by Grade '!$I:$I,'Secondary Details by Grade '!$A:$A,$A112,'Secondary Details by Grade '!$E:$E,$D112,'Secondary Details by Grade '!$C:$C,$C112,'Secondary Details by Grade '!$D:$D,L$1,'Secondary Details by Grade '!$G:$G,'Secondary Student Counts'!$F112))</f>
        <v>0</v>
      </c>
      <c r="M112" s="13">
        <f>IF($B112="","",SUMIFS('Secondary Details by Grade '!$I:$I,'Secondary Details by Grade '!$A:$A,$A112,'Secondary Details by Grade '!$E:$E,$D112,'Secondary Details by Grade '!$C:$C,$C112,'Secondary Details by Grade '!$D:$D,M$1,'Secondary Details by Grade '!$G:$G,'Secondary Student Counts'!$F112))</f>
        <v>0</v>
      </c>
      <c r="N112" s="13">
        <f>IF($B112="","",SUMIFS('Secondary Details by Grade '!$I:$I,'Secondary Details by Grade '!$A:$A,$A112,'Secondary Details by Grade '!$E:$E,$D112,'Secondary Details by Grade '!$C:$C,$C112,'Secondary Details by Grade '!$D:$D,N$1,'Secondary Details by Grade '!$G:$G,'Secondary Student Counts'!$F112))</f>
        <v>0</v>
      </c>
      <c r="O112" s="13">
        <f t="shared" si="3"/>
        <v>28</v>
      </c>
      <c r="P112" s="13">
        <f t="shared" si="4"/>
        <v>0</v>
      </c>
      <c r="Q112" s="13" t="str">
        <f t="shared" si="5"/>
        <v>6-8</v>
      </c>
    </row>
    <row r="113" spans="1:17" ht="14" outlineLevel="4">
      <c r="A113" s="32">
        <v>201</v>
      </c>
      <c r="B113" s="33" t="s">
        <v>54</v>
      </c>
      <c r="C113" s="33" t="s">
        <v>10</v>
      </c>
      <c r="D113" s="32">
        <v>992</v>
      </c>
      <c r="E113" s="33" t="s">
        <v>60</v>
      </c>
      <c r="F113" s="32">
        <v>5</v>
      </c>
      <c r="G113" s="32">
        <v>30</v>
      </c>
      <c r="H113" s="13">
        <f>IF($B113="","",SUMIFS('Secondary Details by Grade '!$I:$I,'Secondary Details by Grade '!$A:$A,$A113,'Secondary Details by Grade '!$E:$E,$D113,'Secondary Details by Grade '!$C:$C,$C113,'Secondary Details by Grade '!$D:$D,H$1,'Secondary Details by Grade '!$G:$G,'Secondary Student Counts'!$F113))</f>
        <v>0</v>
      </c>
      <c r="I113" s="13">
        <f>IF($B113="","",SUMIFS('Secondary Details by Grade '!$I:$I,'Secondary Details by Grade '!$A:$A,$A113,'Secondary Details by Grade '!$E:$E,$D113,'Secondary Details by Grade '!$C:$C,$C113,'Secondary Details by Grade '!$D:$D,I$1,'Secondary Details by Grade '!$G:$G,'Secondary Student Counts'!$F113))</f>
        <v>30</v>
      </c>
      <c r="J113" s="13">
        <f>IF($B113="","",SUMIFS('Secondary Details by Grade '!$I:$I,'Secondary Details by Grade '!$A:$A,$A113,'Secondary Details by Grade '!$E:$E,$D113,'Secondary Details by Grade '!$C:$C,$C113,'Secondary Details by Grade '!$D:$D,J$1,'Secondary Details by Grade '!$G:$G,'Secondary Student Counts'!$F113))</f>
        <v>0</v>
      </c>
      <c r="K113" s="13">
        <f>IF($B113="","",SUMIFS('Secondary Details by Grade '!$I:$I,'Secondary Details by Grade '!$A:$A,$A113,'Secondary Details by Grade '!$E:$E,$D113,'Secondary Details by Grade '!$C:$C,$C113,'Secondary Details by Grade '!$D:$D,K$1,'Secondary Details by Grade '!$G:$G,'Secondary Student Counts'!$F113))</f>
        <v>0</v>
      </c>
      <c r="L113" s="13">
        <f>IF($B113="","",SUMIFS('Secondary Details by Grade '!$I:$I,'Secondary Details by Grade '!$A:$A,$A113,'Secondary Details by Grade '!$E:$E,$D113,'Secondary Details by Grade '!$C:$C,$C113,'Secondary Details by Grade '!$D:$D,L$1,'Secondary Details by Grade '!$G:$G,'Secondary Student Counts'!$F113))</f>
        <v>0</v>
      </c>
      <c r="M113" s="13">
        <f>IF($B113="","",SUMIFS('Secondary Details by Grade '!$I:$I,'Secondary Details by Grade '!$A:$A,$A113,'Secondary Details by Grade '!$E:$E,$D113,'Secondary Details by Grade '!$C:$C,$C113,'Secondary Details by Grade '!$D:$D,M$1,'Secondary Details by Grade '!$G:$G,'Secondary Student Counts'!$F113))</f>
        <v>0</v>
      </c>
      <c r="N113" s="13">
        <f>IF($B113="","",SUMIFS('Secondary Details by Grade '!$I:$I,'Secondary Details by Grade '!$A:$A,$A113,'Secondary Details by Grade '!$E:$E,$D113,'Secondary Details by Grade '!$C:$C,$C113,'Secondary Details by Grade '!$D:$D,N$1,'Secondary Details by Grade '!$G:$G,'Secondary Student Counts'!$F113))</f>
        <v>0</v>
      </c>
      <c r="O113" s="13">
        <f t="shared" si="3"/>
        <v>30</v>
      </c>
      <c r="P113" s="13">
        <f t="shared" si="4"/>
        <v>0</v>
      </c>
      <c r="Q113" s="13" t="str">
        <f t="shared" si="5"/>
        <v>6-8</v>
      </c>
    </row>
    <row r="114" spans="1:17" ht="14" outlineLevel="4">
      <c r="A114" s="32">
        <v>201</v>
      </c>
      <c r="B114" s="33" t="s">
        <v>54</v>
      </c>
      <c r="C114" s="33" t="s">
        <v>10</v>
      </c>
      <c r="D114" s="32">
        <v>992</v>
      </c>
      <c r="E114" s="33" t="s">
        <v>60</v>
      </c>
      <c r="F114" s="32">
        <v>7</v>
      </c>
      <c r="G114" s="32">
        <v>29</v>
      </c>
      <c r="H114" s="13">
        <f>IF($B114="","",SUMIFS('Secondary Details by Grade '!$I:$I,'Secondary Details by Grade '!$A:$A,$A114,'Secondary Details by Grade '!$E:$E,$D114,'Secondary Details by Grade '!$C:$C,$C114,'Secondary Details by Grade '!$D:$D,H$1,'Secondary Details by Grade '!$G:$G,'Secondary Student Counts'!$F114))</f>
        <v>0</v>
      </c>
      <c r="I114" s="13">
        <f>IF($B114="","",SUMIFS('Secondary Details by Grade '!$I:$I,'Secondary Details by Grade '!$A:$A,$A114,'Secondary Details by Grade '!$E:$E,$D114,'Secondary Details by Grade '!$C:$C,$C114,'Secondary Details by Grade '!$D:$D,I$1,'Secondary Details by Grade '!$G:$G,'Secondary Student Counts'!$F114))</f>
        <v>29</v>
      </c>
      <c r="J114" s="13">
        <f>IF($B114="","",SUMIFS('Secondary Details by Grade '!$I:$I,'Secondary Details by Grade '!$A:$A,$A114,'Secondary Details by Grade '!$E:$E,$D114,'Secondary Details by Grade '!$C:$C,$C114,'Secondary Details by Grade '!$D:$D,J$1,'Secondary Details by Grade '!$G:$G,'Secondary Student Counts'!$F114))</f>
        <v>0</v>
      </c>
      <c r="K114" s="13">
        <f>IF($B114="","",SUMIFS('Secondary Details by Grade '!$I:$I,'Secondary Details by Grade '!$A:$A,$A114,'Secondary Details by Grade '!$E:$E,$D114,'Secondary Details by Grade '!$C:$C,$C114,'Secondary Details by Grade '!$D:$D,K$1,'Secondary Details by Grade '!$G:$G,'Secondary Student Counts'!$F114))</f>
        <v>0</v>
      </c>
      <c r="L114" s="13">
        <f>IF($B114="","",SUMIFS('Secondary Details by Grade '!$I:$I,'Secondary Details by Grade '!$A:$A,$A114,'Secondary Details by Grade '!$E:$E,$D114,'Secondary Details by Grade '!$C:$C,$C114,'Secondary Details by Grade '!$D:$D,L$1,'Secondary Details by Grade '!$G:$G,'Secondary Student Counts'!$F114))</f>
        <v>0</v>
      </c>
      <c r="M114" s="13">
        <f>IF($B114="","",SUMIFS('Secondary Details by Grade '!$I:$I,'Secondary Details by Grade '!$A:$A,$A114,'Secondary Details by Grade '!$E:$E,$D114,'Secondary Details by Grade '!$C:$C,$C114,'Secondary Details by Grade '!$D:$D,M$1,'Secondary Details by Grade '!$G:$G,'Secondary Student Counts'!$F114))</f>
        <v>0</v>
      </c>
      <c r="N114" s="13">
        <f>IF($B114="","",SUMIFS('Secondary Details by Grade '!$I:$I,'Secondary Details by Grade '!$A:$A,$A114,'Secondary Details by Grade '!$E:$E,$D114,'Secondary Details by Grade '!$C:$C,$C114,'Secondary Details by Grade '!$D:$D,N$1,'Secondary Details by Grade '!$G:$G,'Secondary Student Counts'!$F114))</f>
        <v>0</v>
      </c>
      <c r="O114" s="13">
        <f t="shared" si="3"/>
        <v>29</v>
      </c>
      <c r="P114" s="13">
        <f t="shared" si="4"/>
        <v>0</v>
      </c>
      <c r="Q114" s="13" t="str">
        <f t="shared" si="5"/>
        <v>6-8</v>
      </c>
    </row>
    <row r="115" spans="1:17" ht="14" outlineLevel="4">
      <c r="A115" s="32">
        <v>201</v>
      </c>
      <c r="B115" s="33" t="s">
        <v>54</v>
      </c>
      <c r="C115" s="33" t="s">
        <v>10</v>
      </c>
      <c r="D115" s="32">
        <v>965</v>
      </c>
      <c r="E115" s="33" t="s">
        <v>55</v>
      </c>
      <c r="F115" s="32">
        <v>1</v>
      </c>
      <c r="G115" s="32">
        <v>31</v>
      </c>
      <c r="H115" s="13">
        <f>IF($B115="","",SUMIFS('Secondary Details by Grade '!$I:$I,'Secondary Details by Grade '!$A:$A,$A115,'Secondary Details by Grade '!$E:$E,$D115,'Secondary Details by Grade '!$C:$C,$C115,'Secondary Details by Grade '!$D:$D,H$1,'Secondary Details by Grade '!$G:$G,'Secondary Student Counts'!$F115))</f>
        <v>31</v>
      </c>
      <c r="I115" s="13">
        <f>IF($B115="","",SUMIFS('Secondary Details by Grade '!$I:$I,'Secondary Details by Grade '!$A:$A,$A115,'Secondary Details by Grade '!$E:$E,$D115,'Secondary Details by Grade '!$C:$C,$C115,'Secondary Details by Grade '!$D:$D,I$1,'Secondary Details by Grade '!$G:$G,'Secondary Student Counts'!$F115))</f>
        <v>0</v>
      </c>
      <c r="J115" s="13">
        <f>IF($B115="","",SUMIFS('Secondary Details by Grade '!$I:$I,'Secondary Details by Grade '!$A:$A,$A115,'Secondary Details by Grade '!$E:$E,$D115,'Secondary Details by Grade '!$C:$C,$C115,'Secondary Details by Grade '!$D:$D,J$1,'Secondary Details by Grade '!$G:$G,'Secondary Student Counts'!$F115))</f>
        <v>0</v>
      </c>
      <c r="K115" s="13">
        <f>IF($B115="","",SUMIFS('Secondary Details by Grade '!$I:$I,'Secondary Details by Grade '!$A:$A,$A115,'Secondary Details by Grade '!$E:$E,$D115,'Secondary Details by Grade '!$C:$C,$C115,'Secondary Details by Grade '!$D:$D,K$1,'Secondary Details by Grade '!$G:$G,'Secondary Student Counts'!$F115))</f>
        <v>0</v>
      </c>
      <c r="L115" s="13">
        <f>IF($B115="","",SUMIFS('Secondary Details by Grade '!$I:$I,'Secondary Details by Grade '!$A:$A,$A115,'Secondary Details by Grade '!$E:$E,$D115,'Secondary Details by Grade '!$C:$C,$C115,'Secondary Details by Grade '!$D:$D,L$1,'Secondary Details by Grade '!$G:$G,'Secondary Student Counts'!$F115))</f>
        <v>0</v>
      </c>
      <c r="M115" s="13">
        <f>IF($B115="","",SUMIFS('Secondary Details by Grade '!$I:$I,'Secondary Details by Grade '!$A:$A,$A115,'Secondary Details by Grade '!$E:$E,$D115,'Secondary Details by Grade '!$C:$C,$C115,'Secondary Details by Grade '!$D:$D,M$1,'Secondary Details by Grade '!$G:$G,'Secondary Student Counts'!$F115))</f>
        <v>0</v>
      </c>
      <c r="N115" s="13">
        <f>IF($B115="","",SUMIFS('Secondary Details by Grade '!$I:$I,'Secondary Details by Grade '!$A:$A,$A115,'Secondary Details by Grade '!$E:$E,$D115,'Secondary Details by Grade '!$C:$C,$C115,'Secondary Details by Grade '!$D:$D,N$1,'Secondary Details by Grade '!$G:$G,'Secondary Student Counts'!$F115))</f>
        <v>0</v>
      </c>
      <c r="O115" s="13">
        <f t="shared" si="3"/>
        <v>31</v>
      </c>
      <c r="P115" s="13">
        <f t="shared" si="4"/>
        <v>0</v>
      </c>
      <c r="Q115" s="13" t="str">
        <f t="shared" si="5"/>
        <v>6-8</v>
      </c>
    </row>
    <row r="116" spans="1:17" ht="14" outlineLevel="4">
      <c r="A116" s="32">
        <v>201</v>
      </c>
      <c r="B116" s="33" t="s">
        <v>54</v>
      </c>
      <c r="C116" s="33" t="s">
        <v>10</v>
      </c>
      <c r="D116" s="32">
        <v>965</v>
      </c>
      <c r="E116" s="33" t="s">
        <v>55</v>
      </c>
      <c r="F116" s="32">
        <v>5</v>
      </c>
      <c r="G116" s="32">
        <v>27</v>
      </c>
      <c r="H116" s="13">
        <f>IF($B116="","",SUMIFS('Secondary Details by Grade '!$I:$I,'Secondary Details by Grade '!$A:$A,$A116,'Secondary Details by Grade '!$E:$E,$D116,'Secondary Details by Grade '!$C:$C,$C116,'Secondary Details by Grade '!$D:$D,H$1,'Secondary Details by Grade '!$G:$G,'Secondary Student Counts'!$F116))</f>
        <v>27</v>
      </c>
      <c r="I116" s="13">
        <f>IF($B116="","",SUMIFS('Secondary Details by Grade '!$I:$I,'Secondary Details by Grade '!$A:$A,$A116,'Secondary Details by Grade '!$E:$E,$D116,'Secondary Details by Grade '!$C:$C,$C116,'Secondary Details by Grade '!$D:$D,I$1,'Secondary Details by Grade '!$G:$G,'Secondary Student Counts'!$F116))</f>
        <v>0</v>
      </c>
      <c r="J116" s="13">
        <f>IF($B116="","",SUMIFS('Secondary Details by Grade '!$I:$I,'Secondary Details by Grade '!$A:$A,$A116,'Secondary Details by Grade '!$E:$E,$D116,'Secondary Details by Grade '!$C:$C,$C116,'Secondary Details by Grade '!$D:$D,J$1,'Secondary Details by Grade '!$G:$G,'Secondary Student Counts'!$F116))</f>
        <v>0</v>
      </c>
      <c r="K116" s="13">
        <f>IF($B116="","",SUMIFS('Secondary Details by Grade '!$I:$I,'Secondary Details by Grade '!$A:$A,$A116,'Secondary Details by Grade '!$E:$E,$D116,'Secondary Details by Grade '!$C:$C,$C116,'Secondary Details by Grade '!$D:$D,K$1,'Secondary Details by Grade '!$G:$G,'Secondary Student Counts'!$F116))</f>
        <v>0</v>
      </c>
      <c r="L116" s="13">
        <f>IF($B116="","",SUMIFS('Secondary Details by Grade '!$I:$I,'Secondary Details by Grade '!$A:$A,$A116,'Secondary Details by Grade '!$E:$E,$D116,'Secondary Details by Grade '!$C:$C,$C116,'Secondary Details by Grade '!$D:$D,L$1,'Secondary Details by Grade '!$G:$G,'Secondary Student Counts'!$F116))</f>
        <v>0</v>
      </c>
      <c r="M116" s="13">
        <f>IF($B116="","",SUMIFS('Secondary Details by Grade '!$I:$I,'Secondary Details by Grade '!$A:$A,$A116,'Secondary Details by Grade '!$E:$E,$D116,'Secondary Details by Grade '!$C:$C,$C116,'Secondary Details by Grade '!$D:$D,M$1,'Secondary Details by Grade '!$G:$G,'Secondary Student Counts'!$F116))</f>
        <v>0</v>
      </c>
      <c r="N116" s="13">
        <f>IF($B116="","",SUMIFS('Secondary Details by Grade '!$I:$I,'Secondary Details by Grade '!$A:$A,$A116,'Secondary Details by Grade '!$E:$E,$D116,'Secondary Details by Grade '!$C:$C,$C116,'Secondary Details by Grade '!$D:$D,N$1,'Secondary Details by Grade '!$G:$G,'Secondary Student Counts'!$F116))</f>
        <v>0</v>
      </c>
      <c r="O116" s="13">
        <f t="shared" si="3"/>
        <v>27</v>
      </c>
      <c r="P116" s="13">
        <f t="shared" si="4"/>
        <v>0</v>
      </c>
      <c r="Q116" s="13" t="str">
        <f t="shared" si="5"/>
        <v>6-8</v>
      </c>
    </row>
    <row r="117" spans="1:17" ht="14" outlineLevel="4">
      <c r="A117" s="32">
        <v>201</v>
      </c>
      <c r="B117" s="33" t="s">
        <v>54</v>
      </c>
      <c r="C117" s="33" t="s">
        <v>10</v>
      </c>
      <c r="D117" s="32">
        <v>92</v>
      </c>
      <c r="E117" s="33" t="s">
        <v>56</v>
      </c>
      <c r="F117" s="32">
        <v>7</v>
      </c>
      <c r="G117" s="32">
        <v>27</v>
      </c>
      <c r="H117" s="13">
        <f>IF($B117="","",SUMIFS('Secondary Details by Grade '!$I:$I,'Secondary Details by Grade '!$A:$A,$A117,'Secondary Details by Grade '!$E:$E,$D117,'Secondary Details by Grade '!$C:$C,$C117,'Secondary Details by Grade '!$D:$D,H$1,'Secondary Details by Grade '!$G:$G,'Secondary Student Counts'!$F117))</f>
        <v>27</v>
      </c>
      <c r="I117" s="13">
        <f>IF($B117="","",SUMIFS('Secondary Details by Grade '!$I:$I,'Secondary Details by Grade '!$A:$A,$A117,'Secondary Details by Grade '!$E:$E,$D117,'Secondary Details by Grade '!$C:$C,$C117,'Secondary Details by Grade '!$D:$D,I$1,'Secondary Details by Grade '!$G:$G,'Secondary Student Counts'!$F117))</f>
        <v>0</v>
      </c>
      <c r="J117" s="13">
        <f>IF($B117="","",SUMIFS('Secondary Details by Grade '!$I:$I,'Secondary Details by Grade '!$A:$A,$A117,'Secondary Details by Grade '!$E:$E,$D117,'Secondary Details by Grade '!$C:$C,$C117,'Secondary Details by Grade '!$D:$D,J$1,'Secondary Details by Grade '!$G:$G,'Secondary Student Counts'!$F117))</f>
        <v>0</v>
      </c>
      <c r="K117" s="13">
        <f>IF($B117="","",SUMIFS('Secondary Details by Grade '!$I:$I,'Secondary Details by Grade '!$A:$A,$A117,'Secondary Details by Grade '!$E:$E,$D117,'Secondary Details by Grade '!$C:$C,$C117,'Secondary Details by Grade '!$D:$D,K$1,'Secondary Details by Grade '!$G:$G,'Secondary Student Counts'!$F117))</f>
        <v>0</v>
      </c>
      <c r="L117" s="13">
        <f>IF($B117="","",SUMIFS('Secondary Details by Grade '!$I:$I,'Secondary Details by Grade '!$A:$A,$A117,'Secondary Details by Grade '!$E:$E,$D117,'Secondary Details by Grade '!$C:$C,$C117,'Secondary Details by Grade '!$D:$D,L$1,'Secondary Details by Grade '!$G:$G,'Secondary Student Counts'!$F117))</f>
        <v>0</v>
      </c>
      <c r="M117" s="13">
        <f>IF($B117="","",SUMIFS('Secondary Details by Grade '!$I:$I,'Secondary Details by Grade '!$A:$A,$A117,'Secondary Details by Grade '!$E:$E,$D117,'Secondary Details by Grade '!$C:$C,$C117,'Secondary Details by Grade '!$D:$D,M$1,'Secondary Details by Grade '!$G:$G,'Secondary Student Counts'!$F117))</f>
        <v>0</v>
      </c>
      <c r="N117" s="13">
        <f>IF($B117="","",SUMIFS('Secondary Details by Grade '!$I:$I,'Secondary Details by Grade '!$A:$A,$A117,'Secondary Details by Grade '!$E:$E,$D117,'Secondary Details by Grade '!$C:$C,$C117,'Secondary Details by Grade '!$D:$D,N$1,'Secondary Details by Grade '!$G:$G,'Secondary Student Counts'!$F117))</f>
        <v>0</v>
      </c>
      <c r="O117" s="13">
        <f t="shared" si="3"/>
        <v>27</v>
      </c>
      <c r="P117" s="13">
        <f t="shared" si="4"/>
        <v>0</v>
      </c>
      <c r="Q117" s="13" t="str">
        <f t="shared" si="5"/>
        <v>6-8</v>
      </c>
    </row>
    <row r="118" spans="1:17" ht="14" outlineLevel="4">
      <c r="A118" s="32">
        <v>201</v>
      </c>
      <c r="B118" s="33" t="s">
        <v>54</v>
      </c>
      <c r="C118" s="33" t="s">
        <v>10</v>
      </c>
      <c r="D118" s="32">
        <v>22</v>
      </c>
      <c r="E118" s="33" t="s">
        <v>57</v>
      </c>
      <c r="F118" s="32">
        <v>1</v>
      </c>
      <c r="G118" s="32">
        <v>29</v>
      </c>
      <c r="H118" s="13">
        <f>IF($B118="","",SUMIFS('Secondary Details by Grade '!$I:$I,'Secondary Details by Grade '!$A:$A,$A118,'Secondary Details by Grade '!$E:$E,$D118,'Secondary Details by Grade '!$C:$C,$C118,'Secondary Details by Grade '!$D:$D,H$1,'Secondary Details by Grade '!$G:$G,'Secondary Student Counts'!$F118))</f>
        <v>29</v>
      </c>
      <c r="I118" s="13">
        <f>IF($B118="","",SUMIFS('Secondary Details by Grade '!$I:$I,'Secondary Details by Grade '!$A:$A,$A118,'Secondary Details by Grade '!$E:$E,$D118,'Secondary Details by Grade '!$C:$C,$C118,'Secondary Details by Grade '!$D:$D,I$1,'Secondary Details by Grade '!$G:$G,'Secondary Student Counts'!$F118))</f>
        <v>0</v>
      </c>
      <c r="J118" s="13">
        <f>IF($B118="","",SUMIFS('Secondary Details by Grade '!$I:$I,'Secondary Details by Grade '!$A:$A,$A118,'Secondary Details by Grade '!$E:$E,$D118,'Secondary Details by Grade '!$C:$C,$C118,'Secondary Details by Grade '!$D:$D,J$1,'Secondary Details by Grade '!$G:$G,'Secondary Student Counts'!$F118))</f>
        <v>0</v>
      </c>
      <c r="K118" s="13">
        <f>IF($B118="","",SUMIFS('Secondary Details by Grade '!$I:$I,'Secondary Details by Grade '!$A:$A,$A118,'Secondary Details by Grade '!$E:$E,$D118,'Secondary Details by Grade '!$C:$C,$C118,'Secondary Details by Grade '!$D:$D,K$1,'Secondary Details by Grade '!$G:$G,'Secondary Student Counts'!$F118))</f>
        <v>0</v>
      </c>
      <c r="L118" s="13">
        <f>IF($B118="","",SUMIFS('Secondary Details by Grade '!$I:$I,'Secondary Details by Grade '!$A:$A,$A118,'Secondary Details by Grade '!$E:$E,$D118,'Secondary Details by Grade '!$C:$C,$C118,'Secondary Details by Grade '!$D:$D,L$1,'Secondary Details by Grade '!$G:$G,'Secondary Student Counts'!$F118))</f>
        <v>0</v>
      </c>
      <c r="M118" s="13">
        <f>IF($B118="","",SUMIFS('Secondary Details by Grade '!$I:$I,'Secondary Details by Grade '!$A:$A,$A118,'Secondary Details by Grade '!$E:$E,$D118,'Secondary Details by Grade '!$C:$C,$C118,'Secondary Details by Grade '!$D:$D,M$1,'Secondary Details by Grade '!$G:$G,'Secondary Student Counts'!$F118))</f>
        <v>0</v>
      </c>
      <c r="N118" s="13">
        <f>IF($B118="","",SUMIFS('Secondary Details by Grade '!$I:$I,'Secondary Details by Grade '!$A:$A,$A118,'Secondary Details by Grade '!$E:$E,$D118,'Secondary Details by Grade '!$C:$C,$C118,'Secondary Details by Grade '!$D:$D,N$1,'Secondary Details by Grade '!$G:$G,'Secondary Student Counts'!$F118))</f>
        <v>0</v>
      </c>
      <c r="O118" s="13">
        <f t="shared" si="3"/>
        <v>29</v>
      </c>
      <c r="P118" s="13">
        <f t="shared" si="4"/>
        <v>0</v>
      </c>
      <c r="Q118" s="13" t="str">
        <f t="shared" si="5"/>
        <v>6-8</v>
      </c>
    </row>
    <row r="119" spans="1:17" ht="14" outlineLevel="4">
      <c r="A119" s="32">
        <v>201</v>
      </c>
      <c r="B119" s="33" t="s">
        <v>54</v>
      </c>
      <c r="C119" s="33" t="s">
        <v>10</v>
      </c>
      <c r="D119" s="32">
        <v>22</v>
      </c>
      <c r="E119" s="33" t="s">
        <v>57</v>
      </c>
      <c r="F119" s="32">
        <v>4</v>
      </c>
      <c r="G119" s="32">
        <v>26</v>
      </c>
      <c r="H119" s="13">
        <f>IF($B119="","",SUMIFS('Secondary Details by Grade '!$I:$I,'Secondary Details by Grade '!$A:$A,$A119,'Secondary Details by Grade '!$E:$E,$D119,'Secondary Details by Grade '!$C:$C,$C119,'Secondary Details by Grade '!$D:$D,H$1,'Secondary Details by Grade '!$G:$G,'Secondary Student Counts'!$F119))</f>
        <v>26</v>
      </c>
      <c r="I119" s="13">
        <f>IF($B119="","",SUMIFS('Secondary Details by Grade '!$I:$I,'Secondary Details by Grade '!$A:$A,$A119,'Secondary Details by Grade '!$E:$E,$D119,'Secondary Details by Grade '!$C:$C,$C119,'Secondary Details by Grade '!$D:$D,I$1,'Secondary Details by Grade '!$G:$G,'Secondary Student Counts'!$F119))</f>
        <v>0</v>
      </c>
      <c r="J119" s="13">
        <f>IF($B119="","",SUMIFS('Secondary Details by Grade '!$I:$I,'Secondary Details by Grade '!$A:$A,$A119,'Secondary Details by Grade '!$E:$E,$D119,'Secondary Details by Grade '!$C:$C,$C119,'Secondary Details by Grade '!$D:$D,J$1,'Secondary Details by Grade '!$G:$G,'Secondary Student Counts'!$F119))</f>
        <v>0</v>
      </c>
      <c r="K119" s="13">
        <f>IF($B119="","",SUMIFS('Secondary Details by Grade '!$I:$I,'Secondary Details by Grade '!$A:$A,$A119,'Secondary Details by Grade '!$E:$E,$D119,'Secondary Details by Grade '!$C:$C,$C119,'Secondary Details by Grade '!$D:$D,K$1,'Secondary Details by Grade '!$G:$G,'Secondary Student Counts'!$F119))</f>
        <v>0</v>
      </c>
      <c r="L119" s="13">
        <f>IF($B119="","",SUMIFS('Secondary Details by Grade '!$I:$I,'Secondary Details by Grade '!$A:$A,$A119,'Secondary Details by Grade '!$E:$E,$D119,'Secondary Details by Grade '!$C:$C,$C119,'Secondary Details by Grade '!$D:$D,L$1,'Secondary Details by Grade '!$G:$G,'Secondary Student Counts'!$F119))</f>
        <v>0</v>
      </c>
      <c r="M119" s="13">
        <f>IF($B119="","",SUMIFS('Secondary Details by Grade '!$I:$I,'Secondary Details by Grade '!$A:$A,$A119,'Secondary Details by Grade '!$E:$E,$D119,'Secondary Details by Grade '!$C:$C,$C119,'Secondary Details by Grade '!$D:$D,M$1,'Secondary Details by Grade '!$G:$G,'Secondary Student Counts'!$F119))</f>
        <v>0</v>
      </c>
      <c r="N119" s="13">
        <f>IF($B119="","",SUMIFS('Secondary Details by Grade '!$I:$I,'Secondary Details by Grade '!$A:$A,$A119,'Secondary Details by Grade '!$E:$E,$D119,'Secondary Details by Grade '!$C:$C,$C119,'Secondary Details by Grade '!$D:$D,N$1,'Secondary Details by Grade '!$G:$G,'Secondary Student Counts'!$F119))</f>
        <v>0</v>
      </c>
      <c r="O119" s="13">
        <f t="shared" si="3"/>
        <v>26</v>
      </c>
      <c r="P119" s="13">
        <f t="shared" si="4"/>
        <v>0</v>
      </c>
      <c r="Q119" s="13" t="str">
        <f t="shared" si="5"/>
        <v>6-8</v>
      </c>
    </row>
    <row r="120" spans="1:17" ht="14" outlineLevel="4">
      <c r="A120" s="32">
        <v>201</v>
      </c>
      <c r="B120" s="33" t="s">
        <v>54</v>
      </c>
      <c r="C120" s="33" t="s">
        <v>10</v>
      </c>
      <c r="D120" s="32">
        <v>950</v>
      </c>
      <c r="E120" s="33" t="s">
        <v>64</v>
      </c>
      <c r="F120" s="32">
        <v>1</v>
      </c>
      <c r="G120" s="32">
        <v>23</v>
      </c>
      <c r="H120" s="13">
        <f>IF($B120="","",SUMIFS('Secondary Details by Grade '!$I:$I,'Secondary Details by Grade '!$A:$A,$A120,'Secondary Details by Grade '!$E:$E,$D120,'Secondary Details by Grade '!$C:$C,$C120,'Secondary Details by Grade '!$D:$D,H$1,'Secondary Details by Grade '!$G:$G,'Secondary Student Counts'!$F120))</f>
        <v>0</v>
      </c>
      <c r="I120" s="13">
        <f>IF($B120="","",SUMIFS('Secondary Details by Grade '!$I:$I,'Secondary Details by Grade '!$A:$A,$A120,'Secondary Details by Grade '!$E:$E,$D120,'Secondary Details by Grade '!$C:$C,$C120,'Secondary Details by Grade '!$D:$D,I$1,'Secondary Details by Grade '!$G:$G,'Secondary Student Counts'!$F120))</f>
        <v>0</v>
      </c>
      <c r="J120" s="13">
        <f>IF($B120="","",SUMIFS('Secondary Details by Grade '!$I:$I,'Secondary Details by Grade '!$A:$A,$A120,'Secondary Details by Grade '!$E:$E,$D120,'Secondary Details by Grade '!$C:$C,$C120,'Secondary Details by Grade '!$D:$D,J$1,'Secondary Details by Grade '!$G:$G,'Secondary Student Counts'!$F120))</f>
        <v>23</v>
      </c>
      <c r="K120" s="13">
        <f>IF($B120="","",SUMIFS('Secondary Details by Grade '!$I:$I,'Secondary Details by Grade '!$A:$A,$A120,'Secondary Details by Grade '!$E:$E,$D120,'Secondary Details by Grade '!$C:$C,$C120,'Secondary Details by Grade '!$D:$D,K$1,'Secondary Details by Grade '!$G:$G,'Secondary Student Counts'!$F120))</f>
        <v>0</v>
      </c>
      <c r="L120" s="13">
        <f>IF($B120="","",SUMIFS('Secondary Details by Grade '!$I:$I,'Secondary Details by Grade '!$A:$A,$A120,'Secondary Details by Grade '!$E:$E,$D120,'Secondary Details by Grade '!$C:$C,$C120,'Secondary Details by Grade '!$D:$D,L$1,'Secondary Details by Grade '!$G:$G,'Secondary Student Counts'!$F120))</f>
        <v>0</v>
      </c>
      <c r="M120" s="13">
        <f>IF($B120="","",SUMIFS('Secondary Details by Grade '!$I:$I,'Secondary Details by Grade '!$A:$A,$A120,'Secondary Details by Grade '!$E:$E,$D120,'Secondary Details by Grade '!$C:$C,$C120,'Secondary Details by Grade '!$D:$D,M$1,'Secondary Details by Grade '!$G:$G,'Secondary Student Counts'!$F120))</f>
        <v>0</v>
      </c>
      <c r="N120" s="13">
        <f>IF($B120="","",SUMIFS('Secondary Details by Grade '!$I:$I,'Secondary Details by Grade '!$A:$A,$A120,'Secondary Details by Grade '!$E:$E,$D120,'Secondary Details by Grade '!$C:$C,$C120,'Secondary Details by Grade '!$D:$D,N$1,'Secondary Details by Grade '!$G:$G,'Secondary Student Counts'!$F120))</f>
        <v>0</v>
      </c>
      <c r="O120" s="13">
        <f t="shared" si="3"/>
        <v>23</v>
      </c>
      <c r="P120" s="13">
        <f t="shared" si="4"/>
        <v>0</v>
      </c>
      <c r="Q120" s="13" t="str">
        <f t="shared" si="5"/>
        <v>6-8</v>
      </c>
    </row>
    <row r="121" spans="1:17" ht="14" outlineLevel="4">
      <c r="A121" s="32">
        <v>201</v>
      </c>
      <c r="B121" s="33" t="s">
        <v>54</v>
      </c>
      <c r="C121" s="33" t="s">
        <v>10</v>
      </c>
      <c r="D121" s="32">
        <v>950</v>
      </c>
      <c r="E121" s="33" t="s">
        <v>64</v>
      </c>
      <c r="F121" s="32">
        <v>2</v>
      </c>
      <c r="G121" s="32">
        <v>26</v>
      </c>
      <c r="H121" s="13">
        <f>IF($B121="","",SUMIFS('Secondary Details by Grade '!$I:$I,'Secondary Details by Grade '!$A:$A,$A121,'Secondary Details by Grade '!$E:$E,$D121,'Secondary Details by Grade '!$C:$C,$C121,'Secondary Details by Grade '!$D:$D,H$1,'Secondary Details by Grade '!$G:$G,'Secondary Student Counts'!$F121))</f>
        <v>0</v>
      </c>
      <c r="I121" s="13">
        <f>IF($B121="","",SUMIFS('Secondary Details by Grade '!$I:$I,'Secondary Details by Grade '!$A:$A,$A121,'Secondary Details by Grade '!$E:$E,$D121,'Secondary Details by Grade '!$C:$C,$C121,'Secondary Details by Grade '!$D:$D,I$1,'Secondary Details by Grade '!$G:$G,'Secondary Student Counts'!$F121))</f>
        <v>0</v>
      </c>
      <c r="J121" s="13">
        <f>IF($B121="","",SUMIFS('Secondary Details by Grade '!$I:$I,'Secondary Details by Grade '!$A:$A,$A121,'Secondary Details by Grade '!$E:$E,$D121,'Secondary Details by Grade '!$C:$C,$C121,'Secondary Details by Grade '!$D:$D,J$1,'Secondary Details by Grade '!$G:$G,'Secondary Student Counts'!$F121))</f>
        <v>26</v>
      </c>
      <c r="K121" s="13">
        <f>IF($B121="","",SUMIFS('Secondary Details by Grade '!$I:$I,'Secondary Details by Grade '!$A:$A,$A121,'Secondary Details by Grade '!$E:$E,$D121,'Secondary Details by Grade '!$C:$C,$C121,'Secondary Details by Grade '!$D:$D,K$1,'Secondary Details by Grade '!$G:$G,'Secondary Student Counts'!$F121))</f>
        <v>0</v>
      </c>
      <c r="L121" s="13">
        <f>IF($B121="","",SUMIFS('Secondary Details by Grade '!$I:$I,'Secondary Details by Grade '!$A:$A,$A121,'Secondary Details by Grade '!$E:$E,$D121,'Secondary Details by Grade '!$C:$C,$C121,'Secondary Details by Grade '!$D:$D,L$1,'Secondary Details by Grade '!$G:$G,'Secondary Student Counts'!$F121))</f>
        <v>0</v>
      </c>
      <c r="M121" s="13">
        <f>IF($B121="","",SUMIFS('Secondary Details by Grade '!$I:$I,'Secondary Details by Grade '!$A:$A,$A121,'Secondary Details by Grade '!$E:$E,$D121,'Secondary Details by Grade '!$C:$C,$C121,'Secondary Details by Grade '!$D:$D,M$1,'Secondary Details by Grade '!$G:$G,'Secondary Student Counts'!$F121))</f>
        <v>0</v>
      </c>
      <c r="N121" s="13">
        <f>IF($B121="","",SUMIFS('Secondary Details by Grade '!$I:$I,'Secondary Details by Grade '!$A:$A,$A121,'Secondary Details by Grade '!$E:$E,$D121,'Secondary Details by Grade '!$C:$C,$C121,'Secondary Details by Grade '!$D:$D,N$1,'Secondary Details by Grade '!$G:$G,'Secondary Student Counts'!$F121))</f>
        <v>0</v>
      </c>
      <c r="O121" s="13">
        <f t="shared" si="3"/>
        <v>26</v>
      </c>
      <c r="P121" s="13">
        <f t="shared" si="4"/>
        <v>0</v>
      </c>
      <c r="Q121" s="13" t="str">
        <f t="shared" si="5"/>
        <v>6-8</v>
      </c>
    </row>
    <row r="122" spans="1:17" ht="14" outlineLevel="4">
      <c r="A122" s="32">
        <v>201</v>
      </c>
      <c r="B122" s="33" t="s">
        <v>54</v>
      </c>
      <c r="C122" s="33" t="s">
        <v>10</v>
      </c>
      <c r="D122" s="32">
        <v>950</v>
      </c>
      <c r="E122" s="33" t="s">
        <v>64</v>
      </c>
      <c r="F122" s="32">
        <v>3</v>
      </c>
      <c r="G122" s="32">
        <v>26</v>
      </c>
      <c r="H122" s="13">
        <f>IF($B122="","",SUMIFS('Secondary Details by Grade '!$I:$I,'Secondary Details by Grade '!$A:$A,$A122,'Secondary Details by Grade '!$E:$E,$D122,'Secondary Details by Grade '!$C:$C,$C122,'Secondary Details by Grade '!$D:$D,H$1,'Secondary Details by Grade '!$G:$G,'Secondary Student Counts'!$F122))</f>
        <v>0</v>
      </c>
      <c r="I122" s="13">
        <f>IF($B122="","",SUMIFS('Secondary Details by Grade '!$I:$I,'Secondary Details by Grade '!$A:$A,$A122,'Secondary Details by Grade '!$E:$E,$D122,'Secondary Details by Grade '!$C:$C,$C122,'Secondary Details by Grade '!$D:$D,I$1,'Secondary Details by Grade '!$G:$G,'Secondary Student Counts'!$F122))</f>
        <v>0</v>
      </c>
      <c r="J122" s="13">
        <f>IF($B122="","",SUMIFS('Secondary Details by Grade '!$I:$I,'Secondary Details by Grade '!$A:$A,$A122,'Secondary Details by Grade '!$E:$E,$D122,'Secondary Details by Grade '!$C:$C,$C122,'Secondary Details by Grade '!$D:$D,J$1,'Secondary Details by Grade '!$G:$G,'Secondary Student Counts'!$F122))</f>
        <v>26</v>
      </c>
      <c r="K122" s="13">
        <f>IF($B122="","",SUMIFS('Secondary Details by Grade '!$I:$I,'Secondary Details by Grade '!$A:$A,$A122,'Secondary Details by Grade '!$E:$E,$D122,'Secondary Details by Grade '!$C:$C,$C122,'Secondary Details by Grade '!$D:$D,K$1,'Secondary Details by Grade '!$G:$G,'Secondary Student Counts'!$F122))</f>
        <v>0</v>
      </c>
      <c r="L122" s="13">
        <f>IF($B122="","",SUMIFS('Secondary Details by Grade '!$I:$I,'Secondary Details by Grade '!$A:$A,$A122,'Secondary Details by Grade '!$E:$E,$D122,'Secondary Details by Grade '!$C:$C,$C122,'Secondary Details by Grade '!$D:$D,L$1,'Secondary Details by Grade '!$G:$G,'Secondary Student Counts'!$F122))</f>
        <v>0</v>
      </c>
      <c r="M122" s="13">
        <f>IF($B122="","",SUMIFS('Secondary Details by Grade '!$I:$I,'Secondary Details by Grade '!$A:$A,$A122,'Secondary Details by Grade '!$E:$E,$D122,'Secondary Details by Grade '!$C:$C,$C122,'Secondary Details by Grade '!$D:$D,M$1,'Secondary Details by Grade '!$G:$G,'Secondary Student Counts'!$F122))</f>
        <v>0</v>
      </c>
      <c r="N122" s="13">
        <f>IF($B122="","",SUMIFS('Secondary Details by Grade '!$I:$I,'Secondary Details by Grade '!$A:$A,$A122,'Secondary Details by Grade '!$E:$E,$D122,'Secondary Details by Grade '!$C:$C,$C122,'Secondary Details by Grade '!$D:$D,N$1,'Secondary Details by Grade '!$G:$G,'Secondary Student Counts'!$F122))</f>
        <v>0</v>
      </c>
      <c r="O122" s="13">
        <f t="shared" si="3"/>
        <v>26</v>
      </c>
      <c r="P122" s="13">
        <f t="shared" si="4"/>
        <v>0</v>
      </c>
      <c r="Q122" s="13" t="str">
        <f t="shared" si="5"/>
        <v>6-8</v>
      </c>
    </row>
    <row r="123" spans="1:17" ht="14" outlineLevel="4">
      <c r="A123" s="32">
        <v>201</v>
      </c>
      <c r="B123" s="33" t="s">
        <v>54</v>
      </c>
      <c r="C123" s="33" t="s">
        <v>10</v>
      </c>
      <c r="D123" s="32">
        <v>950</v>
      </c>
      <c r="E123" s="33" t="s">
        <v>64</v>
      </c>
      <c r="F123" s="32">
        <v>4</v>
      </c>
      <c r="G123" s="32">
        <v>29</v>
      </c>
      <c r="H123" s="13">
        <f>IF($B123="","",SUMIFS('Secondary Details by Grade '!$I:$I,'Secondary Details by Grade '!$A:$A,$A123,'Secondary Details by Grade '!$E:$E,$D123,'Secondary Details by Grade '!$C:$C,$C123,'Secondary Details by Grade '!$D:$D,H$1,'Secondary Details by Grade '!$G:$G,'Secondary Student Counts'!$F123))</f>
        <v>0</v>
      </c>
      <c r="I123" s="13">
        <f>IF($B123="","",SUMIFS('Secondary Details by Grade '!$I:$I,'Secondary Details by Grade '!$A:$A,$A123,'Secondary Details by Grade '!$E:$E,$D123,'Secondary Details by Grade '!$C:$C,$C123,'Secondary Details by Grade '!$D:$D,I$1,'Secondary Details by Grade '!$G:$G,'Secondary Student Counts'!$F123))</f>
        <v>0</v>
      </c>
      <c r="J123" s="13">
        <f>IF($B123="","",SUMIFS('Secondary Details by Grade '!$I:$I,'Secondary Details by Grade '!$A:$A,$A123,'Secondary Details by Grade '!$E:$E,$D123,'Secondary Details by Grade '!$C:$C,$C123,'Secondary Details by Grade '!$D:$D,J$1,'Secondary Details by Grade '!$G:$G,'Secondary Student Counts'!$F123))</f>
        <v>29</v>
      </c>
      <c r="K123" s="13">
        <f>IF($B123="","",SUMIFS('Secondary Details by Grade '!$I:$I,'Secondary Details by Grade '!$A:$A,$A123,'Secondary Details by Grade '!$E:$E,$D123,'Secondary Details by Grade '!$C:$C,$C123,'Secondary Details by Grade '!$D:$D,K$1,'Secondary Details by Grade '!$G:$G,'Secondary Student Counts'!$F123))</f>
        <v>0</v>
      </c>
      <c r="L123" s="13">
        <f>IF($B123="","",SUMIFS('Secondary Details by Grade '!$I:$I,'Secondary Details by Grade '!$A:$A,$A123,'Secondary Details by Grade '!$E:$E,$D123,'Secondary Details by Grade '!$C:$C,$C123,'Secondary Details by Grade '!$D:$D,L$1,'Secondary Details by Grade '!$G:$G,'Secondary Student Counts'!$F123))</f>
        <v>0</v>
      </c>
      <c r="M123" s="13">
        <f>IF($B123="","",SUMIFS('Secondary Details by Grade '!$I:$I,'Secondary Details by Grade '!$A:$A,$A123,'Secondary Details by Grade '!$E:$E,$D123,'Secondary Details by Grade '!$C:$C,$C123,'Secondary Details by Grade '!$D:$D,M$1,'Secondary Details by Grade '!$G:$G,'Secondary Student Counts'!$F123))</f>
        <v>0</v>
      </c>
      <c r="N123" s="13">
        <f>IF($B123="","",SUMIFS('Secondary Details by Grade '!$I:$I,'Secondary Details by Grade '!$A:$A,$A123,'Secondary Details by Grade '!$E:$E,$D123,'Secondary Details by Grade '!$C:$C,$C123,'Secondary Details by Grade '!$D:$D,N$1,'Secondary Details by Grade '!$G:$G,'Secondary Student Counts'!$F123))</f>
        <v>0</v>
      </c>
      <c r="O123" s="13">
        <f t="shared" si="3"/>
        <v>29</v>
      </c>
      <c r="P123" s="13">
        <f t="shared" si="4"/>
        <v>0</v>
      </c>
      <c r="Q123" s="13" t="str">
        <f t="shared" si="5"/>
        <v>6-8</v>
      </c>
    </row>
    <row r="124" spans="1:17" ht="14" outlineLevel="4">
      <c r="A124" s="32">
        <v>201</v>
      </c>
      <c r="B124" s="33" t="s">
        <v>54</v>
      </c>
      <c r="C124" s="33" t="s">
        <v>10</v>
      </c>
      <c r="D124" s="32">
        <v>950</v>
      </c>
      <c r="E124" s="33" t="s">
        <v>64</v>
      </c>
      <c r="F124" s="32">
        <v>5</v>
      </c>
      <c r="G124" s="32">
        <v>28</v>
      </c>
      <c r="H124" s="13">
        <f>IF($B124="","",SUMIFS('Secondary Details by Grade '!$I:$I,'Secondary Details by Grade '!$A:$A,$A124,'Secondary Details by Grade '!$E:$E,$D124,'Secondary Details by Grade '!$C:$C,$C124,'Secondary Details by Grade '!$D:$D,H$1,'Secondary Details by Grade '!$G:$G,'Secondary Student Counts'!$F124))</f>
        <v>0</v>
      </c>
      <c r="I124" s="13">
        <f>IF($B124="","",SUMIFS('Secondary Details by Grade '!$I:$I,'Secondary Details by Grade '!$A:$A,$A124,'Secondary Details by Grade '!$E:$E,$D124,'Secondary Details by Grade '!$C:$C,$C124,'Secondary Details by Grade '!$D:$D,I$1,'Secondary Details by Grade '!$G:$G,'Secondary Student Counts'!$F124))</f>
        <v>0</v>
      </c>
      <c r="J124" s="13">
        <f>IF($B124="","",SUMIFS('Secondary Details by Grade '!$I:$I,'Secondary Details by Grade '!$A:$A,$A124,'Secondary Details by Grade '!$E:$E,$D124,'Secondary Details by Grade '!$C:$C,$C124,'Secondary Details by Grade '!$D:$D,J$1,'Secondary Details by Grade '!$G:$G,'Secondary Student Counts'!$F124))</f>
        <v>28</v>
      </c>
      <c r="K124" s="13">
        <f>IF($B124="","",SUMIFS('Secondary Details by Grade '!$I:$I,'Secondary Details by Grade '!$A:$A,$A124,'Secondary Details by Grade '!$E:$E,$D124,'Secondary Details by Grade '!$C:$C,$C124,'Secondary Details by Grade '!$D:$D,K$1,'Secondary Details by Grade '!$G:$G,'Secondary Student Counts'!$F124))</f>
        <v>0</v>
      </c>
      <c r="L124" s="13">
        <f>IF($B124="","",SUMIFS('Secondary Details by Grade '!$I:$I,'Secondary Details by Grade '!$A:$A,$A124,'Secondary Details by Grade '!$E:$E,$D124,'Secondary Details by Grade '!$C:$C,$C124,'Secondary Details by Grade '!$D:$D,L$1,'Secondary Details by Grade '!$G:$G,'Secondary Student Counts'!$F124))</f>
        <v>0</v>
      </c>
      <c r="M124" s="13">
        <f>IF($B124="","",SUMIFS('Secondary Details by Grade '!$I:$I,'Secondary Details by Grade '!$A:$A,$A124,'Secondary Details by Grade '!$E:$E,$D124,'Secondary Details by Grade '!$C:$C,$C124,'Secondary Details by Grade '!$D:$D,M$1,'Secondary Details by Grade '!$G:$G,'Secondary Student Counts'!$F124))</f>
        <v>0</v>
      </c>
      <c r="N124" s="13">
        <f>IF($B124="","",SUMIFS('Secondary Details by Grade '!$I:$I,'Secondary Details by Grade '!$A:$A,$A124,'Secondary Details by Grade '!$E:$E,$D124,'Secondary Details by Grade '!$C:$C,$C124,'Secondary Details by Grade '!$D:$D,N$1,'Secondary Details by Grade '!$G:$G,'Secondary Student Counts'!$F124))</f>
        <v>0</v>
      </c>
      <c r="O124" s="13">
        <f t="shared" si="3"/>
        <v>28</v>
      </c>
      <c r="P124" s="13">
        <f t="shared" si="4"/>
        <v>0</v>
      </c>
      <c r="Q124" s="13" t="str">
        <f t="shared" si="5"/>
        <v>6-8</v>
      </c>
    </row>
    <row r="125" spans="1:17" ht="14" outlineLevel="3">
      <c r="A125" s="32"/>
      <c r="B125" s="33"/>
      <c r="C125" s="34" t="s">
        <v>1779</v>
      </c>
      <c r="D125" s="32"/>
      <c r="E125" s="33"/>
      <c r="F125" s="32"/>
      <c r="G125" s="32">
        <f>SUBTOTAL(1,G110:G124)</f>
        <v>27.4</v>
      </c>
      <c r="H125" s="13" t="str">
        <f>IF($B125="","",SUMIFS('Secondary Details by Grade '!$I:$I,'Secondary Details by Grade '!$A:$A,$A125,'Secondary Details by Grade '!$E:$E,$D125,'Secondary Details by Grade '!$C:$C,$C125,'Secondary Details by Grade '!$D:$D,H$1,'Secondary Details by Grade '!$G:$G,'Secondary Student Counts'!$F125))</f>
        <v/>
      </c>
      <c r="I125" s="13" t="str">
        <f>IF($B125="","",SUMIFS('Secondary Details by Grade '!$I:$I,'Secondary Details by Grade '!$A:$A,$A125,'Secondary Details by Grade '!$E:$E,$D125,'Secondary Details by Grade '!$C:$C,$C125,'Secondary Details by Grade '!$D:$D,I$1,'Secondary Details by Grade '!$G:$G,'Secondary Student Counts'!$F125))</f>
        <v/>
      </c>
      <c r="J125" s="13" t="str">
        <f>IF($B125="","",SUMIFS('Secondary Details by Grade '!$I:$I,'Secondary Details by Grade '!$A:$A,$A125,'Secondary Details by Grade '!$E:$E,$D125,'Secondary Details by Grade '!$C:$C,$C125,'Secondary Details by Grade '!$D:$D,J$1,'Secondary Details by Grade '!$G:$G,'Secondary Student Counts'!$F125))</f>
        <v/>
      </c>
      <c r="K125" s="13" t="str">
        <f>IF($B125="","",SUMIFS('Secondary Details by Grade '!$I:$I,'Secondary Details by Grade '!$A:$A,$A125,'Secondary Details by Grade '!$E:$E,$D125,'Secondary Details by Grade '!$C:$C,$C125,'Secondary Details by Grade '!$D:$D,K$1,'Secondary Details by Grade '!$G:$G,'Secondary Student Counts'!$F125))</f>
        <v/>
      </c>
      <c r="L125" s="13" t="str">
        <f>IF($B125="","",SUMIFS('Secondary Details by Grade '!$I:$I,'Secondary Details by Grade '!$A:$A,$A125,'Secondary Details by Grade '!$E:$E,$D125,'Secondary Details by Grade '!$C:$C,$C125,'Secondary Details by Grade '!$D:$D,L$1,'Secondary Details by Grade '!$G:$G,'Secondary Student Counts'!$F125))</f>
        <v/>
      </c>
      <c r="M125" s="13" t="str">
        <f>IF($B125="","",SUMIFS('Secondary Details by Grade '!$I:$I,'Secondary Details by Grade '!$A:$A,$A125,'Secondary Details by Grade '!$E:$E,$D125,'Secondary Details by Grade '!$C:$C,$C125,'Secondary Details by Grade '!$D:$D,M$1,'Secondary Details by Grade '!$G:$G,'Secondary Student Counts'!$F125))</f>
        <v/>
      </c>
      <c r="N125" s="13" t="str">
        <f>IF($B125="","",SUMIFS('Secondary Details by Grade '!$I:$I,'Secondary Details by Grade '!$A:$A,$A125,'Secondary Details by Grade '!$E:$E,$D125,'Secondary Details by Grade '!$C:$C,$C125,'Secondary Details by Grade '!$D:$D,N$1,'Secondary Details by Grade '!$G:$G,'Secondary Student Counts'!$F125))</f>
        <v/>
      </c>
      <c r="O125" s="13" t="str">
        <f t="shared" si="3"/>
        <v/>
      </c>
      <c r="P125" s="13" t="str">
        <f t="shared" si="4"/>
        <v/>
      </c>
      <c r="Q125" s="13" t="str">
        <f t="shared" si="5"/>
        <v/>
      </c>
    </row>
    <row r="126" spans="1:17" ht="14" outlineLevel="4">
      <c r="A126" s="32">
        <v>201</v>
      </c>
      <c r="B126" s="33" t="s">
        <v>54</v>
      </c>
      <c r="C126" s="33" t="s">
        <v>13</v>
      </c>
      <c r="D126" s="32">
        <v>103</v>
      </c>
      <c r="E126" s="33" t="s">
        <v>65</v>
      </c>
      <c r="F126" s="32">
        <v>1</v>
      </c>
      <c r="G126" s="32">
        <v>21</v>
      </c>
      <c r="H126" s="13">
        <f>IF($B126="","",SUMIFS('Secondary Details by Grade '!$I:$I,'Secondary Details by Grade '!$A:$A,$A126,'Secondary Details by Grade '!$E:$E,$D126,'Secondary Details by Grade '!$C:$C,$C126,'Secondary Details by Grade '!$D:$D,H$1,'Secondary Details by Grade '!$G:$G,'Secondary Student Counts'!$F126))</f>
        <v>0</v>
      </c>
      <c r="I126" s="13">
        <f>IF($B126="","",SUMIFS('Secondary Details by Grade '!$I:$I,'Secondary Details by Grade '!$A:$A,$A126,'Secondary Details by Grade '!$E:$E,$D126,'Secondary Details by Grade '!$C:$C,$C126,'Secondary Details by Grade '!$D:$D,I$1,'Secondary Details by Grade '!$G:$G,'Secondary Student Counts'!$F126))</f>
        <v>0</v>
      </c>
      <c r="J126" s="13">
        <f>IF($B126="","",SUMIFS('Secondary Details by Grade '!$I:$I,'Secondary Details by Grade '!$A:$A,$A126,'Secondary Details by Grade '!$E:$E,$D126,'Secondary Details by Grade '!$C:$C,$C126,'Secondary Details by Grade '!$D:$D,J$1,'Secondary Details by Grade '!$G:$G,'Secondary Student Counts'!$F126))</f>
        <v>21</v>
      </c>
      <c r="K126" s="13">
        <f>IF($B126="","",SUMIFS('Secondary Details by Grade '!$I:$I,'Secondary Details by Grade '!$A:$A,$A126,'Secondary Details by Grade '!$E:$E,$D126,'Secondary Details by Grade '!$C:$C,$C126,'Secondary Details by Grade '!$D:$D,K$1,'Secondary Details by Grade '!$G:$G,'Secondary Student Counts'!$F126))</f>
        <v>0</v>
      </c>
      <c r="L126" s="13">
        <f>IF($B126="","",SUMIFS('Secondary Details by Grade '!$I:$I,'Secondary Details by Grade '!$A:$A,$A126,'Secondary Details by Grade '!$E:$E,$D126,'Secondary Details by Grade '!$C:$C,$C126,'Secondary Details by Grade '!$D:$D,L$1,'Secondary Details by Grade '!$G:$G,'Secondary Student Counts'!$F126))</f>
        <v>0</v>
      </c>
      <c r="M126" s="13">
        <f>IF($B126="","",SUMIFS('Secondary Details by Grade '!$I:$I,'Secondary Details by Grade '!$A:$A,$A126,'Secondary Details by Grade '!$E:$E,$D126,'Secondary Details by Grade '!$C:$C,$C126,'Secondary Details by Grade '!$D:$D,M$1,'Secondary Details by Grade '!$G:$G,'Secondary Student Counts'!$F126))</f>
        <v>0</v>
      </c>
      <c r="N126" s="13">
        <f>IF($B126="","",SUMIFS('Secondary Details by Grade '!$I:$I,'Secondary Details by Grade '!$A:$A,$A126,'Secondary Details by Grade '!$E:$E,$D126,'Secondary Details by Grade '!$C:$C,$C126,'Secondary Details by Grade '!$D:$D,N$1,'Secondary Details by Grade '!$G:$G,'Secondary Student Counts'!$F126))</f>
        <v>0</v>
      </c>
      <c r="O126" s="13">
        <f t="shared" si="3"/>
        <v>21</v>
      </c>
      <c r="P126" s="13">
        <f t="shared" si="4"/>
        <v>0</v>
      </c>
      <c r="Q126" s="13" t="str">
        <f t="shared" si="5"/>
        <v>6-8</v>
      </c>
    </row>
    <row r="127" spans="1:17" ht="14" outlineLevel="4">
      <c r="A127" s="32">
        <v>201</v>
      </c>
      <c r="B127" s="33" t="s">
        <v>54</v>
      </c>
      <c r="C127" s="33" t="s">
        <v>13</v>
      </c>
      <c r="D127" s="32">
        <v>103</v>
      </c>
      <c r="E127" s="33" t="s">
        <v>65</v>
      </c>
      <c r="F127" s="32">
        <v>2</v>
      </c>
      <c r="G127" s="32">
        <v>27</v>
      </c>
      <c r="H127" s="13">
        <f>IF($B127="","",SUMIFS('Secondary Details by Grade '!$I:$I,'Secondary Details by Grade '!$A:$A,$A127,'Secondary Details by Grade '!$E:$E,$D127,'Secondary Details by Grade '!$C:$C,$C127,'Secondary Details by Grade '!$D:$D,H$1,'Secondary Details by Grade '!$G:$G,'Secondary Student Counts'!$F127))</f>
        <v>0</v>
      </c>
      <c r="I127" s="13">
        <f>IF($B127="","",SUMIFS('Secondary Details by Grade '!$I:$I,'Secondary Details by Grade '!$A:$A,$A127,'Secondary Details by Grade '!$E:$E,$D127,'Secondary Details by Grade '!$C:$C,$C127,'Secondary Details by Grade '!$D:$D,I$1,'Secondary Details by Grade '!$G:$G,'Secondary Student Counts'!$F127))</f>
        <v>0</v>
      </c>
      <c r="J127" s="13">
        <f>IF($B127="","",SUMIFS('Secondary Details by Grade '!$I:$I,'Secondary Details by Grade '!$A:$A,$A127,'Secondary Details by Grade '!$E:$E,$D127,'Secondary Details by Grade '!$C:$C,$C127,'Secondary Details by Grade '!$D:$D,J$1,'Secondary Details by Grade '!$G:$G,'Secondary Student Counts'!$F127))</f>
        <v>27</v>
      </c>
      <c r="K127" s="13">
        <f>IF($B127="","",SUMIFS('Secondary Details by Grade '!$I:$I,'Secondary Details by Grade '!$A:$A,$A127,'Secondary Details by Grade '!$E:$E,$D127,'Secondary Details by Grade '!$C:$C,$C127,'Secondary Details by Grade '!$D:$D,K$1,'Secondary Details by Grade '!$G:$G,'Secondary Student Counts'!$F127))</f>
        <v>0</v>
      </c>
      <c r="L127" s="13">
        <f>IF($B127="","",SUMIFS('Secondary Details by Grade '!$I:$I,'Secondary Details by Grade '!$A:$A,$A127,'Secondary Details by Grade '!$E:$E,$D127,'Secondary Details by Grade '!$C:$C,$C127,'Secondary Details by Grade '!$D:$D,L$1,'Secondary Details by Grade '!$G:$G,'Secondary Student Counts'!$F127))</f>
        <v>0</v>
      </c>
      <c r="M127" s="13">
        <f>IF($B127="","",SUMIFS('Secondary Details by Grade '!$I:$I,'Secondary Details by Grade '!$A:$A,$A127,'Secondary Details by Grade '!$E:$E,$D127,'Secondary Details by Grade '!$C:$C,$C127,'Secondary Details by Grade '!$D:$D,M$1,'Secondary Details by Grade '!$G:$G,'Secondary Student Counts'!$F127))</f>
        <v>0</v>
      </c>
      <c r="N127" s="13">
        <f>IF($B127="","",SUMIFS('Secondary Details by Grade '!$I:$I,'Secondary Details by Grade '!$A:$A,$A127,'Secondary Details by Grade '!$E:$E,$D127,'Secondary Details by Grade '!$C:$C,$C127,'Secondary Details by Grade '!$D:$D,N$1,'Secondary Details by Grade '!$G:$G,'Secondary Student Counts'!$F127))</f>
        <v>0</v>
      </c>
      <c r="O127" s="13">
        <f t="shared" si="3"/>
        <v>27</v>
      </c>
      <c r="P127" s="13">
        <f t="shared" si="4"/>
        <v>0</v>
      </c>
      <c r="Q127" s="13" t="str">
        <f t="shared" si="5"/>
        <v>6-8</v>
      </c>
    </row>
    <row r="128" spans="1:17" ht="14" outlineLevel="4">
      <c r="A128" s="32">
        <v>201</v>
      </c>
      <c r="B128" s="33" t="s">
        <v>54</v>
      </c>
      <c r="C128" s="33" t="s">
        <v>13</v>
      </c>
      <c r="D128" s="32">
        <v>103</v>
      </c>
      <c r="E128" s="33" t="s">
        <v>65</v>
      </c>
      <c r="F128" s="32">
        <v>3</v>
      </c>
      <c r="G128" s="32">
        <v>28</v>
      </c>
      <c r="H128" s="13">
        <f>IF($B128="","",SUMIFS('Secondary Details by Grade '!$I:$I,'Secondary Details by Grade '!$A:$A,$A128,'Secondary Details by Grade '!$E:$E,$D128,'Secondary Details by Grade '!$C:$C,$C128,'Secondary Details by Grade '!$D:$D,H$1,'Secondary Details by Grade '!$G:$G,'Secondary Student Counts'!$F128))</f>
        <v>0</v>
      </c>
      <c r="I128" s="13">
        <f>IF($B128="","",SUMIFS('Secondary Details by Grade '!$I:$I,'Secondary Details by Grade '!$A:$A,$A128,'Secondary Details by Grade '!$E:$E,$D128,'Secondary Details by Grade '!$C:$C,$C128,'Secondary Details by Grade '!$D:$D,I$1,'Secondary Details by Grade '!$G:$G,'Secondary Student Counts'!$F128))</f>
        <v>0</v>
      </c>
      <c r="J128" s="13">
        <f>IF($B128="","",SUMIFS('Secondary Details by Grade '!$I:$I,'Secondary Details by Grade '!$A:$A,$A128,'Secondary Details by Grade '!$E:$E,$D128,'Secondary Details by Grade '!$C:$C,$C128,'Secondary Details by Grade '!$D:$D,J$1,'Secondary Details by Grade '!$G:$G,'Secondary Student Counts'!$F128))</f>
        <v>28</v>
      </c>
      <c r="K128" s="13">
        <f>IF($B128="","",SUMIFS('Secondary Details by Grade '!$I:$I,'Secondary Details by Grade '!$A:$A,$A128,'Secondary Details by Grade '!$E:$E,$D128,'Secondary Details by Grade '!$C:$C,$C128,'Secondary Details by Grade '!$D:$D,K$1,'Secondary Details by Grade '!$G:$G,'Secondary Student Counts'!$F128))</f>
        <v>0</v>
      </c>
      <c r="L128" s="13">
        <f>IF($B128="","",SUMIFS('Secondary Details by Grade '!$I:$I,'Secondary Details by Grade '!$A:$A,$A128,'Secondary Details by Grade '!$E:$E,$D128,'Secondary Details by Grade '!$C:$C,$C128,'Secondary Details by Grade '!$D:$D,L$1,'Secondary Details by Grade '!$G:$G,'Secondary Student Counts'!$F128))</f>
        <v>0</v>
      </c>
      <c r="M128" s="13">
        <f>IF($B128="","",SUMIFS('Secondary Details by Grade '!$I:$I,'Secondary Details by Grade '!$A:$A,$A128,'Secondary Details by Grade '!$E:$E,$D128,'Secondary Details by Grade '!$C:$C,$C128,'Secondary Details by Grade '!$D:$D,M$1,'Secondary Details by Grade '!$G:$G,'Secondary Student Counts'!$F128))</f>
        <v>0</v>
      </c>
      <c r="N128" s="13">
        <f>IF($B128="","",SUMIFS('Secondary Details by Grade '!$I:$I,'Secondary Details by Grade '!$A:$A,$A128,'Secondary Details by Grade '!$E:$E,$D128,'Secondary Details by Grade '!$C:$C,$C128,'Secondary Details by Grade '!$D:$D,N$1,'Secondary Details by Grade '!$G:$G,'Secondary Student Counts'!$F128))</f>
        <v>0</v>
      </c>
      <c r="O128" s="13">
        <f t="shared" si="3"/>
        <v>28</v>
      </c>
      <c r="P128" s="13">
        <f t="shared" si="4"/>
        <v>0</v>
      </c>
      <c r="Q128" s="13" t="str">
        <f t="shared" si="5"/>
        <v>6-8</v>
      </c>
    </row>
    <row r="129" spans="1:17" ht="14" outlineLevel="4">
      <c r="A129" s="32">
        <v>201</v>
      </c>
      <c r="B129" s="33" t="s">
        <v>54</v>
      </c>
      <c r="C129" s="33" t="s">
        <v>13</v>
      </c>
      <c r="D129" s="32">
        <v>103</v>
      </c>
      <c r="E129" s="33" t="s">
        <v>65</v>
      </c>
      <c r="F129" s="32">
        <v>4</v>
      </c>
      <c r="G129" s="32">
        <v>28</v>
      </c>
      <c r="H129" s="13">
        <f>IF($B129="","",SUMIFS('Secondary Details by Grade '!$I:$I,'Secondary Details by Grade '!$A:$A,$A129,'Secondary Details by Grade '!$E:$E,$D129,'Secondary Details by Grade '!$C:$C,$C129,'Secondary Details by Grade '!$D:$D,H$1,'Secondary Details by Grade '!$G:$G,'Secondary Student Counts'!$F129))</f>
        <v>0</v>
      </c>
      <c r="I129" s="13">
        <f>IF($B129="","",SUMIFS('Secondary Details by Grade '!$I:$I,'Secondary Details by Grade '!$A:$A,$A129,'Secondary Details by Grade '!$E:$E,$D129,'Secondary Details by Grade '!$C:$C,$C129,'Secondary Details by Grade '!$D:$D,I$1,'Secondary Details by Grade '!$G:$G,'Secondary Student Counts'!$F129))</f>
        <v>0</v>
      </c>
      <c r="J129" s="13">
        <f>IF($B129="","",SUMIFS('Secondary Details by Grade '!$I:$I,'Secondary Details by Grade '!$A:$A,$A129,'Secondary Details by Grade '!$E:$E,$D129,'Secondary Details by Grade '!$C:$C,$C129,'Secondary Details by Grade '!$D:$D,J$1,'Secondary Details by Grade '!$G:$G,'Secondary Student Counts'!$F129))</f>
        <v>28</v>
      </c>
      <c r="K129" s="13">
        <f>IF($B129="","",SUMIFS('Secondary Details by Grade '!$I:$I,'Secondary Details by Grade '!$A:$A,$A129,'Secondary Details by Grade '!$E:$E,$D129,'Secondary Details by Grade '!$C:$C,$C129,'Secondary Details by Grade '!$D:$D,K$1,'Secondary Details by Grade '!$G:$G,'Secondary Student Counts'!$F129))</f>
        <v>0</v>
      </c>
      <c r="L129" s="13">
        <f>IF($B129="","",SUMIFS('Secondary Details by Grade '!$I:$I,'Secondary Details by Grade '!$A:$A,$A129,'Secondary Details by Grade '!$E:$E,$D129,'Secondary Details by Grade '!$C:$C,$C129,'Secondary Details by Grade '!$D:$D,L$1,'Secondary Details by Grade '!$G:$G,'Secondary Student Counts'!$F129))</f>
        <v>0</v>
      </c>
      <c r="M129" s="13">
        <f>IF($B129="","",SUMIFS('Secondary Details by Grade '!$I:$I,'Secondary Details by Grade '!$A:$A,$A129,'Secondary Details by Grade '!$E:$E,$D129,'Secondary Details by Grade '!$C:$C,$C129,'Secondary Details by Grade '!$D:$D,M$1,'Secondary Details by Grade '!$G:$G,'Secondary Student Counts'!$F129))</f>
        <v>0</v>
      </c>
      <c r="N129" s="13">
        <f>IF($B129="","",SUMIFS('Secondary Details by Grade '!$I:$I,'Secondary Details by Grade '!$A:$A,$A129,'Secondary Details by Grade '!$E:$E,$D129,'Secondary Details by Grade '!$C:$C,$C129,'Secondary Details by Grade '!$D:$D,N$1,'Secondary Details by Grade '!$G:$G,'Secondary Student Counts'!$F129))</f>
        <v>0</v>
      </c>
      <c r="O129" s="13">
        <f t="shared" si="3"/>
        <v>28</v>
      </c>
      <c r="P129" s="13">
        <f t="shared" si="4"/>
        <v>0</v>
      </c>
      <c r="Q129" s="13" t="str">
        <f t="shared" si="5"/>
        <v>6-8</v>
      </c>
    </row>
    <row r="130" spans="1:17" ht="14" outlineLevel="4">
      <c r="A130" s="32">
        <v>201</v>
      </c>
      <c r="B130" s="33" t="s">
        <v>54</v>
      </c>
      <c r="C130" s="33" t="s">
        <v>13</v>
      </c>
      <c r="D130" s="32">
        <v>103</v>
      </c>
      <c r="E130" s="33" t="s">
        <v>65</v>
      </c>
      <c r="F130" s="32">
        <v>5</v>
      </c>
      <c r="G130" s="32">
        <v>28</v>
      </c>
      <c r="H130" s="13">
        <f>IF($B130="","",SUMIFS('Secondary Details by Grade '!$I:$I,'Secondary Details by Grade '!$A:$A,$A130,'Secondary Details by Grade '!$E:$E,$D130,'Secondary Details by Grade '!$C:$C,$C130,'Secondary Details by Grade '!$D:$D,H$1,'Secondary Details by Grade '!$G:$G,'Secondary Student Counts'!$F130))</f>
        <v>0</v>
      </c>
      <c r="I130" s="13">
        <f>IF($B130="","",SUMIFS('Secondary Details by Grade '!$I:$I,'Secondary Details by Grade '!$A:$A,$A130,'Secondary Details by Grade '!$E:$E,$D130,'Secondary Details by Grade '!$C:$C,$C130,'Secondary Details by Grade '!$D:$D,I$1,'Secondary Details by Grade '!$G:$G,'Secondary Student Counts'!$F130))</f>
        <v>0</v>
      </c>
      <c r="J130" s="13">
        <f>IF($B130="","",SUMIFS('Secondary Details by Grade '!$I:$I,'Secondary Details by Grade '!$A:$A,$A130,'Secondary Details by Grade '!$E:$E,$D130,'Secondary Details by Grade '!$C:$C,$C130,'Secondary Details by Grade '!$D:$D,J$1,'Secondary Details by Grade '!$G:$G,'Secondary Student Counts'!$F130))</f>
        <v>28</v>
      </c>
      <c r="K130" s="13">
        <f>IF($B130="","",SUMIFS('Secondary Details by Grade '!$I:$I,'Secondary Details by Grade '!$A:$A,$A130,'Secondary Details by Grade '!$E:$E,$D130,'Secondary Details by Grade '!$C:$C,$C130,'Secondary Details by Grade '!$D:$D,K$1,'Secondary Details by Grade '!$G:$G,'Secondary Student Counts'!$F130))</f>
        <v>0</v>
      </c>
      <c r="L130" s="13">
        <f>IF($B130="","",SUMIFS('Secondary Details by Grade '!$I:$I,'Secondary Details by Grade '!$A:$A,$A130,'Secondary Details by Grade '!$E:$E,$D130,'Secondary Details by Grade '!$C:$C,$C130,'Secondary Details by Grade '!$D:$D,L$1,'Secondary Details by Grade '!$G:$G,'Secondary Student Counts'!$F130))</f>
        <v>0</v>
      </c>
      <c r="M130" s="13">
        <f>IF($B130="","",SUMIFS('Secondary Details by Grade '!$I:$I,'Secondary Details by Grade '!$A:$A,$A130,'Secondary Details by Grade '!$E:$E,$D130,'Secondary Details by Grade '!$C:$C,$C130,'Secondary Details by Grade '!$D:$D,M$1,'Secondary Details by Grade '!$G:$G,'Secondary Student Counts'!$F130))</f>
        <v>0</v>
      </c>
      <c r="N130" s="13">
        <f>IF($B130="","",SUMIFS('Secondary Details by Grade '!$I:$I,'Secondary Details by Grade '!$A:$A,$A130,'Secondary Details by Grade '!$E:$E,$D130,'Secondary Details by Grade '!$C:$C,$C130,'Secondary Details by Grade '!$D:$D,N$1,'Secondary Details by Grade '!$G:$G,'Secondary Student Counts'!$F130))</f>
        <v>0</v>
      </c>
      <c r="O130" s="13">
        <f t="shared" si="3"/>
        <v>28</v>
      </c>
      <c r="P130" s="13">
        <f t="shared" si="4"/>
        <v>0</v>
      </c>
      <c r="Q130" s="13" t="str">
        <f t="shared" si="5"/>
        <v>6-8</v>
      </c>
    </row>
    <row r="131" spans="1:17" ht="14" outlineLevel="4">
      <c r="A131" s="32">
        <v>201</v>
      </c>
      <c r="B131" s="33" t="s">
        <v>54</v>
      </c>
      <c r="C131" s="33" t="s">
        <v>13</v>
      </c>
      <c r="D131" s="32">
        <v>99</v>
      </c>
      <c r="E131" s="33" t="s">
        <v>58</v>
      </c>
      <c r="F131" s="32">
        <v>1</v>
      </c>
      <c r="G131" s="32">
        <v>26</v>
      </c>
      <c r="H131" s="13">
        <f>IF($B131="","",SUMIFS('Secondary Details by Grade '!$I:$I,'Secondary Details by Grade '!$A:$A,$A131,'Secondary Details by Grade '!$E:$E,$D131,'Secondary Details by Grade '!$C:$C,$C131,'Secondary Details by Grade '!$D:$D,H$1,'Secondary Details by Grade '!$G:$G,'Secondary Student Counts'!$F131))</f>
        <v>26</v>
      </c>
      <c r="I131" s="13">
        <f>IF($B131="","",SUMIFS('Secondary Details by Grade '!$I:$I,'Secondary Details by Grade '!$A:$A,$A131,'Secondary Details by Grade '!$E:$E,$D131,'Secondary Details by Grade '!$C:$C,$C131,'Secondary Details by Grade '!$D:$D,I$1,'Secondary Details by Grade '!$G:$G,'Secondary Student Counts'!$F131))</f>
        <v>0</v>
      </c>
      <c r="J131" s="13">
        <f>IF($B131="","",SUMIFS('Secondary Details by Grade '!$I:$I,'Secondary Details by Grade '!$A:$A,$A131,'Secondary Details by Grade '!$E:$E,$D131,'Secondary Details by Grade '!$C:$C,$C131,'Secondary Details by Grade '!$D:$D,J$1,'Secondary Details by Grade '!$G:$G,'Secondary Student Counts'!$F131))</f>
        <v>0</v>
      </c>
      <c r="K131" s="13">
        <f>IF($B131="","",SUMIFS('Secondary Details by Grade '!$I:$I,'Secondary Details by Grade '!$A:$A,$A131,'Secondary Details by Grade '!$E:$E,$D131,'Secondary Details by Grade '!$C:$C,$C131,'Secondary Details by Grade '!$D:$D,K$1,'Secondary Details by Grade '!$G:$G,'Secondary Student Counts'!$F131))</f>
        <v>0</v>
      </c>
      <c r="L131" s="13">
        <f>IF($B131="","",SUMIFS('Secondary Details by Grade '!$I:$I,'Secondary Details by Grade '!$A:$A,$A131,'Secondary Details by Grade '!$E:$E,$D131,'Secondary Details by Grade '!$C:$C,$C131,'Secondary Details by Grade '!$D:$D,L$1,'Secondary Details by Grade '!$G:$G,'Secondary Student Counts'!$F131))</f>
        <v>0</v>
      </c>
      <c r="M131" s="13">
        <f>IF($B131="","",SUMIFS('Secondary Details by Grade '!$I:$I,'Secondary Details by Grade '!$A:$A,$A131,'Secondary Details by Grade '!$E:$E,$D131,'Secondary Details by Grade '!$C:$C,$C131,'Secondary Details by Grade '!$D:$D,M$1,'Secondary Details by Grade '!$G:$G,'Secondary Student Counts'!$F131))</f>
        <v>0</v>
      </c>
      <c r="N131" s="13">
        <f>IF($B131="","",SUMIFS('Secondary Details by Grade '!$I:$I,'Secondary Details by Grade '!$A:$A,$A131,'Secondary Details by Grade '!$E:$E,$D131,'Secondary Details by Grade '!$C:$C,$C131,'Secondary Details by Grade '!$D:$D,N$1,'Secondary Details by Grade '!$G:$G,'Secondary Student Counts'!$F131))</f>
        <v>0</v>
      </c>
      <c r="O131" s="13">
        <f t="shared" ref="O131:O194" si="6">IF(B131&lt;&gt;"",SUM(H131:J131),"")</f>
        <v>26</v>
      </c>
      <c r="P131" s="13">
        <f t="shared" ref="P131:P194" si="7">IF(B131&lt;&gt;"",SUM(K131:N131),"")</f>
        <v>0</v>
      </c>
      <c r="Q131" s="13" t="str">
        <f t="shared" ref="Q131:Q194" si="8">IF(O131="","",IF(AND(O131&gt;0,P131=0),"6-8",IF(AND(O131=0,P131&gt;0),"9-12",IF(AND(O131&gt;0,P131&gt;0),"9-12 AND 6-8","Neither 9-12 or 6-8"))))</f>
        <v>6-8</v>
      </c>
    </row>
    <row r="132" spans="1:17" ht="14" outlineLevel="4">
      <c r="A132" s="32">
        <v>201</v>
      </c>
      <c r="B132" s="33" t="s">
        <v>54</v>
      </c>
      <c r="C132" s="33" t="s">
        <v>13</v>
      </c>
      <c r="D132" s="32">
        <v>99</v>
      </c>
      <c r="E132" s="33" t="s">
        <v>58</v>
      </c>
      <c r="F132" s="32">
        <v>2</v>
      </c>
      <c r="G132" s="32">
        <v>30</v>
      </c>
      <c r="H132" s="13">
        <f>IF($B132="","",SUMIFS('Secondary Details by Grade '!$I:$I,'Secondary Details by Grade '!$A:$A,$A132,'Secondary Details by Grade '!$E:$E,$D132,'Secondary Details by Grade '!$C:$C,$C132,'Secondary Details by Grade '!$D:$D,H$1,'Secondary Details by Grade '!$G:$G,'Secondary Student Counts'!$F132))</f>
        <v>30</v>
      </c>
      <c r="I132" s="13">
        <f>IF($B132="","",SUMIFS('Secondary Details by Grade '!$I:$I,'Secondary Details by Grade '!$A:$A,$A132,'Secondary Details by Grade '!$E:$E,$D132,'Secondary Details by Grade '!$C:$C,$C132,'Secondary Details by Grade '!$D:$D,I$1,'Secondary Details by Grade '!$G:$G,'Secondary Student Counts'!$F132))</f>
        <v>0</v>
      </c>
      <c r="J132" s="13">
        <f>IF($B132="","",SUMIFS('Secondary Details by Grade '!$I:$I,'Secondary Details by Grade '!$A:$A,$A132,'Secondary Details by Grade '!$E:$E,$D132,'Secondary Details by Grade '!$C:$C,$C132,'Secondary Details by Grade '!$D:$D,J$1,'Secondary Details by Grade '!$G:$G,'Secondary Student Counts'!$F132))</f>
        <v>0</v>
      </c>
      <c r="K132" s="13">
        <f>IF($B132="","",SUMIFS('Secondary Details by Grade '!$I:$I,'Secondary Details by Grade '!$A:$A,$A132,'Secondary Details by Grade '!$E:$E,$D132,'Secondary Details by Grade '!$C:$C,$C132,'Secondary Details by Grade '!$D:$D,K$1,'Secondary Details by Grade '!$G:$G,'Secondary Student Counts'!$F132))</f>
        <v>0</v>
      </c>
      <c r="L132" s="13">
        <f>IF($B132="","",SUMIFS('Secondary Details by Grade '!$I:$I,'Secondary Details by Grade '!$A:$A,$A132,'Secondary Details by Grade '!$E:$E,$D132,'Secondary Details by Grade '!$C:$C,$C132,'Secondary Details by Grade '!$D:$D,L$1,'Secondary Details by Grade '!$G:$G,'Secondary Student Counts'!$F132))</f>
        <v>0</v>
      </c>
      <c r="M132" s="13">
        <f>IF($B132="","",SUMIFS('Secondary Details by Grade '!$I:$I,'Secondary Details by Grade '!$A:$A,$A132,'Secondary Details by Grade '!$E:$E,$D132,'Secondary Details by Grade '!$C:$C,$C132,'Secondary Details by Grade '!$D:$D,M$1,'Secondary Details by Grade '!$G:$G,'Secondary Student Counts'!$F132))</f>
        <v>0</v>
      </c>
      <c r="N132" s="13">
        <f>IF($B132="","",SUMIFS('Secondary Details by Grade '!$I:$I,'Secondary Details by Grade '!$A:$A,$A132,'Secondary Details by Grade '!$E:$E,$D132,'Secondary Details by Grade '!$C:$C,$C132,'Secondary Details by Grade '!$D:$D,N$1,'Secondary Details by Grade '!$G:$G,'Secondary Student Counts'!$F132))</f>
        <v>0</v>
      </c>
      <c r="O132" s="13">
        <f t="shared" si="6"/>
        <v>30</v>
      </c>
      <c r="P132" s="13">
        <f t="shared" si="7"/>
        <v>0</v>
      </c>
      <c r="Q132" s="13" t="str">
        <f t="shared" si="8"/>
        <v>6-8</v>
      </c>
    </row>
    <row r="133" spans="1:17" ht="14" outlineLevel="4">
      <c r="A133" s="32">
        <v>201</v>
      </c>
      <c r="B133" s="33" t="s">
        <v>54</v>
      </c>
      <c r="C133" s="33" t="s">
        <v>13</v>
      </c>
      <c r="D133" s="32">
        <v>99</v>
      </c>
      <c r="E133" s="33" t="s">
        <v>58</v>
      </c>
      <c r="F133" s="32">
        <v>3</v>
      </c>
      <c r="G133" s="32">
        <v>27</v>
      </c>
      <c r="H133" s="13">
        <f>IF($B133="","",SUMIFS('Secondary Details by Grade '!$I:$I,'Secondary Details by Grade '!$A:$A,$A133,'Secondary Details by Grade '!$E:$E,$D133,'Secondary Details by Grade '!$C:$C,$C133,'Secondary Details by Grade '!$D:$D,H$1,'Secondary Details by Grade '!$G:$G,'Secondary Student Counts'!$F133))</f>
        <v>27</v>
      </c>
      <c r="I133" s="13">
        <f>IF($B133="","",SUMIFS('Secondary Details by Grade '!$I:$I,'Secondary Details by Grade '!$A:$A,$A133,'Secondary Details by Grade '!$E:$E,$D133,'Secondary Details by Grade '!$C:$C,$C133,'Secondary Details by Grade '!$D:$D,I$1,'Secondary Details by Grade '!$G:$G,'Secondary Student Counts'!$F133))</f>
        <v>0</v>
      </c>
      <c r="J133" s="13">
        <f>IF($B133="","",SUMIFS('Secondary Details by Grade '!$I:$I,'Secondary Details by Grade '!$A:$A,$A133,'Secondary Details by Grade '!$E:$E,$D133,'Secondary Details by Grade '!$C:$C,$C133,'Secondary Details by Grade '!$D:$D,J$1,'Secondary Details by Grade '!$G:$G,'Secondary Student Counts'!$F133))</f>
        <v>0</v>
      </c>
      <c r="K133" s="13">
        <f>IF($B133="","",SUMIFS('Secondary Details by Grade '!$I:$I,'Secondary Details by Grade '!$A:$A,$A133,'Secondary Details by Grade '!$E:$E,$D133,'Secondary Details by Grade '!$C:$C,$C133,'Secondary Details by Grade '!$D:$D,K$1,'Secondary Details by Grade '!$G:$G,'Secondary Student Counts'!$F133))</f>
        <v>0</v>
      </c>
      <c r="L133" s="13">
        <f>IF($B133="","",SUMIFS('Secondary Details by Grade '!$I:$I,'Secondary Details by Grade '!$A:$A,$A133,'Secondary Details by Grade '!$E:$E,$D133,'Secondary Details by Grade '!$C:$C,$C133,'Secondary Details by Grade '!$D:$D,L$1,'Secondary Details by Grade '!$G:$G,'Secondary Student Counts'!$F133))</f>
        <v>0</v>
      </c>
      <c r="M133" s="13">
        <f>IF($B133="","",SUMIFS('Secondary Details by Grade '!$I:$I,'Secondary Details by Grade '!$A:$A,$A133,'Secondary Details by Grade '!$E:$E,$D133,'Secondary Details by Grade '!$C:$C,$C133,'Secondary Details by Grade '!$D:$D,M$1,'Secondary Details by Grade '!$G:$G,'Secondary Student Counts'!$F133))</f>
        <v>0</v>
      </c>
      <c r="N133" s="13">
        <f>IF($B133="","",SUMIFS('Secondary Details by Grade '!$I:$I,'Secondary Details by Grade '!$A:$A,$A133,'Secondary Details by Grade '!$E:$E,$D133,'Secondary Details by Grade '!$C:$C,$C133,'Secondary Details by Grade '!$D:$D,N$1,'Secondary Details by Grade '!$G:$G,'Secondary Student Counts'!$F133))</f>
        <v>0</v>
      </c>
      <c r="O133" s="13">
        <f t="shared" si="6"/>
        <v>27</v>
      </c>
      <c r="P133" s="13">
        <f t="shared" si="7"/>
        <v>0</v>
      </c>
      <c r="Q133" s="13" t="str">
        <f t="shared" si="8"/>
        <v>6-8</v>
      </c>
    </row>
    <row r="134" spans="1:17" ht="14" outlineLevel="4">
      <c r="A134" s="32">
        <v>201</v>
      </c>
      <c r="B134" s="33" t="s">
        <v>54</v>
      </c>
      <c r="C134" s="33" t="s">
        <v>13</v>
      </c>
      <c r="D134" s="32">
        <v>99</v>
      </c>
      <c r="E134" s="33" t="s">
        <v>58</v>
      </c>
      <c r="F134" s="32">
        <v>5</v>
      </c>
      <c r="G134" s="32">
        <v>29</v>
      </c>
      <c r="H134" s="13">
        <f>IF($B134="","",SUMIFS('Secondary Details by Grade '!$I:$I,'Secondary Details by Grade '!$A:$A,$A134,'Secondary Details by Grade '!$E:$E,$D134,'Secondary Details by Grade '!$C:$C,$C134,'Secondary Details by Grade '!$D:$D,H$1,'Secondary Details by Grade '!$G:$G,'Secondary Student Counts'!$F134))</f>
        <v>29</v>
      </c>
      <c r="I134" s="13">
        <f>IF($B134="","",SUMIFS('Secondary Details by Grade '!$I:$I,'Secondary Details by Grade '!$A:$A,$A134,'Secondary Details by Grade '!$E:$E,$D134,'Secondary Details by Grade '!$C:$C,$C134,'Secondary Details by Grade '!$D:$D,I$1,'Secondary Details by Grade '!$G:$G,'Secondary Student Counts'!$F134))</f>
        <v>0</v>
      </c>
      <c r="J134" s="13">
        <f>IF($B134="","",SUMIFS('Secondary Details by Grade '!$I:$I,'Secondary Details by Grade '!$A:$A,$A134,'Secondary Details by Grade '!$E:$E,$D134,'Secondary Details by Grade '!$C:$C,$C134,'Secondary Details by Grade '!$D:$D,J$1,'Secondary Details by Grade '!$G:$G,'Secondary Student Counts'!$F134))</f>
        <v>0</v>
      </c>
      <c r="K134" s="13">
        <f>IF($B134="","",SUMIFS('Secondary Details by Grade '!$I:$I,'Secondary Details by Grade '!$A:$A,$A134,'Secondary Details by Grade '!$E:$E,$D134,'Secondary Details by Grade '!$C:$C,$C134,'Secondary Details by Grade '!$D:$D,K$1,'Secondary Details by Grade '!$G:$G,'Secondary Student Counts'!$F134))</f>
        <v>0</v>
      </c>
      <c r="L134" s="13">
        <f>IF($B134="","",SUMIFS('Secondary Details by Grade '!$I:$I,'Secondary Details by Grade '!$A:$A,$A134,'Secondary Details by Grade '!$E:$E,$D134,'Secondary Details by Grade '!$C:$C,$C134,'Secondary Details by Grade '!$D:$D,L$1,'Secondary Details by Grade '!$G:$G,'Secondary Student Counts'!$F134))</f>
        <v>0</v>
      </c>
      <c r="M134" s="13">
        <f>IF($B134="","",SUMIFS('Secondary Details by Grade '!$I:$I,'Secondary Details by Grade '!$A:$A,$A134,'Secondary Details by Grade '!$E:$E,$D134,'Secondary Details by Grade '!$C:$C,$C134,'Secondary Details by Grade '!$D:$D,M$1,'Secondary Details by Grade '!$G:$G,'Secondary Student Counts'!$F134))</f>
        <v>0</v>
      </c>
      <c r="N134" s="13">
        <f>IF($B134="","",SUMIFS('Secondary Details by Grade '!$I:$I,'Secondary Details by Grade '!$A:$A,$A134,'Secondary Details by Grade '!$E:$E,$D134,'Secondary Details by Grade '!$C:$C,$C134,'Secondary Details by Grade '!$D:$D,N$1,'Secondary Details by Grade '!$G:$G,'Secondary Student Counts'!$F134))</f>
        <v>0</v>
      </c>
      <c r="O134" s="13">
        <f t="shared" si="6"/>
        <v>29</v>
      </c>
      <c r="P134" s="13">
        <f t="shared" si="7"/>
        <v>0</v>
      </c>
      <c r="Q134" s="13" t="str">
        <f t="shared" si="8"/>
        <v>6-8</v>
      </c>
    </row>
    <row r="135" spans="1:17" ht="14" outlineLevel="4">
      <c r="A135" s="32">
        <v>201</v>
      </c>
      <c r="B135" s="33" t="s">
        <v>54</v>
      </c>
      <c r="C135" s="33" t="s">
        <v>13</v>
      </c>
      <c r="D135" s="32">
        <v>99</v>
      </c>
      <c r="E135" s="33" t="s">
        <v>58</v>
      </c>
      <c r="F135" s="32">
        <v>7</v>
      </c>
      <c r="G135" s="32">
        <v>28</v>
      </c>
      <c r="H135" s="13">
        <f>IF($B135="","",SUMIFS('Secondary Details by Grade '!$I:$I,'Secondary Details by Grade '!$A:$A,$A135,'Secondary Details by Grade '!$E:$E,$D135,'Secondary Details by Grade '!$C:$C,$C135,'Secondary Details by Grade '!$D:$D,H$1,'Secondary Details by Grade '!$G:$G,'Secondary Student Counts'!$F135))</f>
        <v>28</v>
      </c>
      <c r="I135" s="13">
        <f>IF($B135="","",SUMIFS('Secondary Details by Grade '!$I:$I,'Secondary Details by Grade '!$A:$A,$A135,'Secondary Details by Grade '!$E:$E,$D135,'Secondary Details by Grade '!$C:$C,$C135,'Secondary Details by Grade '!$D:$D,I$1,'Secondary Details by Grade '!$G:$G,'Secondary Student Counts'!$F135))</f>
        <v>0</v>
      </c>
      <c r="J135" s="13">
        <f>IF($B135="","",SUMIFS('Secondary Details by Grade '!$I:$I,'Secondary Details by Grade '!$A:$A,$A135,'Secondary Details by Grade '!$E:$E,$D135,'Secondary Details by Grade '!$C:$C,$C135,'Secondary Details by Grade '!$D:$D,J$1,'Secondary Details by Grade '!$G:$G,'Secondary Student Counts'!$F135))</f>
        <v>0</v>
      </c>
      <c r="K135" s="13">
        <f>IF($B135="","",SUMIFS('Secondary Details by Grade '!$I:$I,'Secondary Details by Grade '!$A:$A,$A135,'Secondary Details by Grade '!$E:$E,$D135,'Secondary Details by Grade '!$C:$C,$C135,'Secondary Details by Grade '!$D:$D,K$1,'Secondary Details by Grade '!$G:$G,'Secondary Student Counts'!$F135))</f>
        <v>0</v>
      </c>
      <c r="L135" s="13">
        <f>IF($B135="","",SUMIFS('Secondary Details by Grade '!$I:$I,'Secondary Details by Grade '!$A:$A,$A135,'Secondary Details by Grade '!$E:$E,$D135,'Secondary Details by Grade '!$C:$C,$C135,'Secondary Details by Grade '!$D:$D,L$1,'Secondary Details by Grade '!$G:$G,'Secondary Student Counts'!$F135))</f>
        <v>0</v>
      </c>
      <c r="M135" s="13">
        <f>IF($B135="","",SUMIFS('Secondary Details by Grade '!$I:$I,'Secondary Details by Grade '!$A:$A,$A135,'Secondary Details by Grade '!$E:$E,$D135,'Secondary Details by Grade '!$C:$C,$C135,'Secondary Details by Grade '!$D:$D,M$1,'Secondary Details by Grade '!$G:$G,'Secondary Student Counts'!$F135))</f>
        <v>0</v>
      </c>
      <c r="N135" s="13">
        <f>IF($B135="","",SUMIFS('Secondary Details by Grade '!$I:$I,'Secondary Details by Grade '!$A:$A,$A135,'Secondary Details by Grade '!$E:$E,$D135,'Secondary Details by Grade '!$C:$C,$C135,'Secondary Details by Grade '!$D:$D,N$1,'Secondary Details by Grade '!$G:$G,'Secondary Student Counts'!$F135))</f>
        <v>0</v>
      </c>
      <c r="O135" s="13">
        <f t="shared" si="6"/>
        <v>28</v>
      </c>
      <c r="P135" s="13">
        <f t="shared" si="7"/>
        <v>0</v>
      </c>
      <c r="Q135" s="13" t="str">
        <f t="shared" si="8"/>
        <v>6-8</v>
      </c>
    </row>
    <row r="136" spans="1:17" ht="14" outlineLevel="4">
      <c r="A136" s="32">
        <v>201</v>
      </c>
      <c r="B136" s="33" t="s">
        <v>54</v>
      </c>
      <c r="C136" s="33" t="s">
        <v>13</v>
      </c>
      <c r="D136" s="32">
        <v>964</v>
      </c>
      <c r="E136" s="33" t="s">
        <v>61</v>
      </c>
      <c r="F136" s="32">
        <v>1</v>
      </c>
      <c r="G136" s="32">
        <v>25</v>
      </c>
      <c r="H136" s="13">
        <f>IF($B136="","",SUMIFS('Secondary Details by Grade '!$I:$I,'Secondary Details by Grade '!$A:$A,$A136,'Secondary Details by Grade '!$E:$E,$D136,'Secondary Details by Grade '!$C:$C,$C136,'Secondary Details by Grade '!$D:$D,H$1,'Secondary Details by Grade '!$G:$G,'Secondary Student Counts'!$F136))</f>
        <v>0</v>
      </c>
      <c r="I136" s="13">
        <f>IF($B136="","",SUMIFS('Secondary Details by Grade '!$I:$I,'Secondary Details by Grade '!$A:$A,$A136,'Secondary Details by Grade '!$E:$E,$D136,'Secondary Details by Grade '!$C:$C,$C136,'Secondary Details by Grade '!$D:$D,I$1,'Secondary Details by Grade '!$G:$G,'Secondary Student Counts'!$F136))</f>
        <v>25</v>
      </c>
      <c r="J136" s="13">
        <f>IF($B136="","",SUMIFS('Secondary Details by Grade '!$I:$I,'Secondary Details by Grade '!$A:$A,$A136,'Secondary Details by Grade '!$E:$E,$D136,'Secondary Details by Grade '!$C:$C,$C136,'Secondary Details by Grade '!$D:$D,J$1,'Secondary Details by Grade '!$G:$G,'Secondary Student Counts'!$F136))</f>
        <v>0</v>
      </c>
      <c r="K136" s="13">
        <f>IF($B136="","",SUMIFS('Secondary Details by Grade '!$I:$I,'Secondary Details by Grade '!$A:$A,$A136,'Secondary Details by Grade '!$E:$E,$D136,'Secondary Details by Grade '!$C:$C,$C136,'Secondary Details by Grade '!$D:$D,K$1,'Secondary Details by Grade '!$G:$G,'Secondary Student Counts'!$F136))</f>
        <v>0</v>
      </c>
      <c r="L136" s="13">
        <f>IF($B136="","",SUMIFS('Secondary Details by Grade '!$I:$I,'Secondary Details by Grade '!$A:$A,$A136,'Secondary Details by Grade '!$E:$E,$D136,'Secondary Details by Grade '!$C:$C,$C136,'Secondary Details by Grade '!$D:$D,L$1,'Secondary Details by Grade '!$G:$G,'Secondary Student Counts'!$F136))</f>
        <v>0</v>
      </c>
      <c r="M136" s="13">
        <f>IF($B136="","",SUMIFS('Secondary Details by Grade '!$I:$I,'Secondary Details by Grade '!$A:$A,$A136,'Secondary Details by Grade '!$E:$E,$D136,'Secondary Details by Grade '!$C:$C,$C136,'Secondary Details by Grade '!$D:$D,M$1,'Secondary Details by Grade '!$G:$G,'Secondary Student Counts'!$F136))</f>
        <v>0</v>
      </c>
      <c r="N136" s="13">
        <f>IF($B136="","",SUMIFS('Secondary Details by Grade '!$I:$I,'Secondary Details by Grade '!$A:$A,$A136,'Secondary Details by Grade '!$E:$E,$D136,'Secondary Details by Grade '!$C:$C,$C136,'Secondary Details by Grade '!$D:$D,N$1,'Secondary Details by Grade '!$G:$G,'Secondary Student Counts'!$F136))</f>
        <v>0</v>
      </c>
      <c r="O136" s="13">
        <f t="shared" si="6"/>
        <v>25</v>
      </c>
      <c r="P136" s="13">
        <f t="shared" si="7"/>
        <v>0</v>
      </c>
      <c r="Q136" s="13" t="str">
        <f t="shared" si="8"/>
        <v>6-8</v>
      </c>
    </row>
    <row r="137" spans="1:17" ht="14" outlineLevel="4">
      <c r="A137" s="32">
        <v>201</v>
      </c>
      <c r="B137" s="33" t="s">
        <v>54</v>
      </c>
      <c r="C137" s="33" t="s">
        <v>13</v>
      </c>
      <c r="D137" s="32">
        <v>964</v>
      </c>
      <c r="E137" s="33" t="s">
        <v>61</v>
      </c>
      <c r="F137" s="32">
        <v>3</v>
      </c>
      <c r="G137" s="32">
        <v>29</v>
      </c>
      <c r="H137" s="13">
        <f>IF($B137="","",SUMIFS('Secondary Details by Grade '!$I:$I,'Secondary Details by Grade '!$A:$A,$A137,'Secondary Details by Grade '!$E:$E,$D137,'Secondary Details by Grade '!$C:$C,$C137,'Secondary Details by Grade '!$D:$D,H$1,'Secondary Details by Grade '!$G:$G,'Secondary Student Counts'!$F137))</f>
        <v>0</v>
      </c>
      <c r="I137" s="13">
        <f>IF($B137="","",SUMIFS('Secondary Details by Grade '!$I:$I,'Secondary Details by Grade '!$A:$A,$A137,'Secondary Details by Grade '!$E:$E,$D137,'Secondary Details by Grade '!$C:$C,$C137,'Secondary Details by Grade '!$D:$D,I$1,'Secondary Details by Grade '!$G:$G,'Secondary Student Counts'!$F137))</f>
        <v>29</v>
      </c>
      <c r="J137" s="13">
        <f>IF($B137="","",SUMIFS('Secondary Details by Grade '!$I:$I,'Secondary Details by Grade '!$A:$A,$A137,'Secondary Details by Grade '!$E:$E,$D137,'Secondary Details by Grade '!$C:$C,$C137,'Secondary Details by Grade '!$D:$D,J$1,'Secondary Details by Grade '!$G:$G,'Secondary Student Counts'!$F137))</f>
        <v>0</v>
      </c>
      <c r="K137" s="13">
        <f>IF($B137="","",SUMIFS('Secondary Details by Grade '!$I:$I,'Secondary Details by Grade '!$A:$A,$A137,'Secondary Details by Grade '!$E:$E,$D137,'Secondary Details by Grade '!$C:$C,$C137,'Secondary Details by Grade '!$D:$D,K$1,'Secondary Details by Grade '!$G:$G,'Secondary Student Counts'!$F137))</f>
        <v>0</v>
      </c>
      <c r="L137" s="13">
        <f>IF($B137="","",SUMIFS('Secondary Details by Grade '!$I:$I,'Secondary Details by Grade '!$A:$A,$A137,'Secondary Details by Grade '!$E:$E,$D137,'Secondary Details by Grade '!$C:$C,$C137,'Secondary Details by Grade '!$D:$D,L$1,'Secondary Details by Grade '!$G:$G,'Secondary Student Counts'!$F137))</f>
        <v>0</v>
      </c>
      <c r="M137" s="13">
        <f>IF($B137="","",SUMIFS('Secondary Details by Grade '!$I:$I,'Secondary Details by Grade '!$A:$A,$A137,'Secondary Details by Grade '!$E:$E,$D137,'Secondary Details by Grade '!$C:$C,$C137,'Secondary Details by Grade '!$D:$D,M$1,'Secondary Details by Grade '!$G:$G,'Secondary Student Counts'!$F137))</f>
        <v>0</v>
      </c>
      <c r="N137" s="13">
        <f>IF($B137="","",SUMIFS('Secondary Details by Grade '!$I:$I,'Secondary Details by Grade '!$A:$A,$A137,'Secondary Details by Grade '!$E:$E,$D137,'Secondary Details by Grade '!$C:$C,$C137,'Secondary Details by Grade '!$D:$D,N$1,'Secondary Details by Grade '!$G:$G,'Secondary Student Counts'!$F137))</f>
        <v>0</v>
      </c>
      <c r="O137" s="13">
        <f t="shared" si="6"/>
        <v>29</v>
      </c>
      <c r="P137" s="13">
        <f t="shared" si="7"/>
        <v>0</v>
      </c>
      <c r="Q137" s="13" t="str">
        <f t="shared" si="8"/>
        <v>6-8</v>
      </c>
    </row>
    <row r="138" spans="1:17" ht="14" outlineLevel="4">
      <c r="A138" s="32">
        <v>201</v>
      </c>
      <c r="B138" s="33" t="s">
        <v>54</v>
      </c>
      <c r="C138" s="33" t="s">
        <v>13</v>
      </c>
      <c r="D138" s="32">
        <v>964</v>
      </c>
      <c r="E138" s="33" t="s">
        <v>61</v>
      </c>
      <c r="F138" s="32">
        <v>4</v>
      </c>
      <c r="G138" s="32">
        <v>27</v>
      </c>
      <c r="H138" s="13">
        <f>IF($B138="","",SUMIFS('Secondary Details by Grade '!$I:$I,'Secondary Details by Grade '!$A:$A,$A138,'Secondary Details by Grade '!$E:$E,$D138,'Secondary Details by Grade '!$C:$C,$C138,'Secondary Details by Grade '!$D:$D,H$1,'Secondary Details by Grade '!$G:$G,'Secondary Student Counts'!$F138))</f>
        <v>0</v>
      </c>
      <c r="I138" s="13">
        <f>IF($B138="","",SUMIFS('Secondary Details by Grade '!$I:$I,'Secondary Details by Grade '!$A:$A,$A138,'Secondary Details by Grade '!$E:$E,$D138,'Secondary Details by Grade '!$C:$C,$C138,'Secondary Details by Grade '!$D:$D,I$1,'Secondary Details by Grade '!$G:$G,'Secondary Student Counts'!$F138))</f>
        <v>27</v>
      </c>
      <c r="J138" s="13">
        <f>IF($B138="","",SUMIFS('Secondary Details by Grade '!$I:$I,'Secondary Details by Grade '!$A:$A,$A138,'Secondary Details by Grade '!$E:$E,$D138,'Secondary Details by Grade '!$C:$C,$C138,'Secondary Details by Grade '!$D:$D,J$1,'Secondary Details by Grade '!$G:$G,'Secondary Student Counts'!$F138))</f>
        <v>0</v>
      </c>
      <c r="K138" s="13">
        <f>IF($B138="","",SUMIFS('Secondary Details by Grade '!$I:$I,'Secondary Details by Grade '!$A:$A,$A138,'Secondary Details by Grade '!$E:$E,$D138,'Secondary Details by Grade '!$C:$C,$C138,'Secondary Details by Grade '!$D:$D,K$1,'Secondary Details by Grade '!$G:$G,'Secondary Student Counts'!$F138))</f>
        <v>0</v>
      </c>
      <c r="L138" s="13">
        <f>IF($B138="","",SUMIFS('Secondary Details by Grade '!$I:$I,'Secondary Details by Grade '!$A:$A,$A138,'Secondary Details by Grade '!$E:$E,$D138,'Secondary Details by Grade '!$C:$C,$C138,'Secondary Details by Grade '!$D:$D,L$1,'Secondary Details by Grade '!$G:$G,'Secondary Student Counts'!$F138))</f>
        <v>0</v>
      </c>
      <c r="M138" s="13">
        <f>IF($B138="","",SUMIFS('Secondary Details by Grade '!$I:$I,'Secondary Details by Grade '!$A:$A,$A138,'Secondary Details by Grade '!$E:$E,$D138,'Secondary Details by Grade '!$C:$C,$C138,'Secondary Details by Grade '!$D:$D,M$1,'Secondary Details by Grade '!$G:$G,'Secondary Student Counts'!$F138))</f>
        <v>0</v>
      </c>
      <c r="N138" s="13">
        <f>IF($B138="","",SUMIFS('Secondary Details by Grade '!$I:$I,'Secondary Details by Grade '!$A:$A,$A138,'Secondary Details by Grade '!$E:$E,$D138,'Secondary Details by Grade '!$C:$C,$C138,'Secondary Details by Grade '!$D:$D,N$1,'Secondary Details by Grade '!$G:$G,'Secondary Student Counts'!$F138))</f>
        <v>0</v>
      </c>
      <c r="O138" s="13">
        <f t="shared" si="6"/>
        <v>27</v>
      </c>
      <c r="P138" s="13">
        <f t="shared" si="7"/>
        <v>0</v>
      </c>
      <c r="Q138" s="13" t="str">
        <f t="shared" si="8"/>
        <v>6-8</v>
      </c>
    </row>
    <row r="139" spans="1:17" ht="14" outlineLevel="4">
      <c r="A139" s="32">
        <v>201</v>
      </c>
      <c r="B139" s="33" t="s">
        <v>54</v>
      </c>
      <c r="C139" s="33" t="s">
        <v>13</v>
      </c>
      <c r="D139" s="32">
        <v>964</v>
      </c>
      <c r="E139" s="33" t="s">
        <v>61</v>
      </c>
      <c r="F139" s="32">
        <v>5</v>
      </c>
      <c r="G139" s="32">
        <v>29</v>
      </c>
      <c r="H139" s="13">
        <f>IF($B139="","",SUMIFS('Secondary Details by Grade '!$I:$I,'Secondary Details by Grade '!$A:$A,$A139,'Secondary Details by Grade '!$E:$E,$D139,'Secondary Details by Grade '!$C:$C,$C139,'Secondary Details by Grade '!$D:$D,H$1,'Secondary Details by Grade '!$G:$G,'Secondary Student Counts'!$F139))</f>
        <v>0</v>
      </c>
      <c r="I139" s="13">
        <f>IF($B139="","",SUMIFS('Secondary Details by Grade '!$I:$I,'Secondary Details by Grade '!$A:$A,$A139,'Secondary Details by Grade '!$E:$E,$D139,'Secondary Details by Grade '!$C:$C,$C139,'Secondary Details by Grade '!$D:$D,I$1,'Secondary Details by Grade '!$G:$G,'Secondary Student Counts'!$F139))</f>
        <v>29</v>
      </c>
      <c r="J139" s="13">
        <f>IF($B139="","",SUMIFS('Secondary Details by Grade '!$I:$I,'Secondary Details by Grade '!$A:$A,$A139,'Secondary Details by Grade '!$E:$E,$D139,'Secondary Details by Grade '!$C:$C,$C139,'Secondary Details by Grade '!$D:$D,J$1,'Secondary Details by Grade '!$G:$G,'Secondary Student Counts'!$F139))</f>
        <v>0</v>
      </c>
      <c r="K139" s="13">
        <f>IF($B139="","",SUMIFS('Secondary Details by Grade '!$I:$I,'Secondary Details by Grade '!$A:$A,$A139,'Secondary Details by Grade '!$E:$E,$D139,'Secondary Details by Grade '!$C:$C,$C139,'Secondary Details by Grade '!$D:$D,K$1,'Secondary Details by Grade '!$G:$G,'Secondary Student Counts'!$F139))</f>
        <v>0</v>
      </c>
      <c r="L139" s="13">
        <f>IF($B139="","",SUMIFS('Secondary Details by Grade '!$I:$I,'Secondary Details by Grade '!$A:$A,$A139,'Secondary Details by Grade '!$E:$E,$D139,'Secondary Details by Grade '!$C:$C,$C139,'Secondary Details by Grade '!$D:$D,L$1,'Secondary Details by Grade '!$G:$G,'Secondary Student Counts'!$F139))</f>
        <v>0</v>
      </c>
      <c r="M139" s="13">
        <f>IF($B139="","",SUMIFS('Secondary Details by Grade '!$I:$I,'Secondary Details by Grade '!$A:$A,$A139,'Secondary Details by Grade '!$E:$E,$D139,'Secondary Details by Grade '!$C:$C,$C139,'Secondary Details by Grade '!$D:$D,M$1,'Secondary Details by Grade '!$G:$G,'Secondary Student Counts'!$F139))</f>
        <v>0</v>
      </c>
      <c r="N139" s="13">
        <f>IF($B139="","",SUMIFS('Secondary Details by Grade '!$I:$I,'Secondary Details by Grade '!$A:$A,$A139,'Secondary Details by Grade '!$E:$E,$D139,'Secondary Details by Grade '!$C:$C,$C139,'Secondary Details by Grade '!$D:$D,N$1,'Secondary Details by Grade '!$G:$G,'Secondary Student Counts'!$F139))</f>
        <v>0</v>
      </c>
      <c r="O139" s="13">
        <f t="shared" si="6"/>
        <v>29</v>
      </c>
      <c r="P139" s="13">
        <f t="shared" si="7"/>
        <v>0</v>
      </c>
      <c r="Q139" s="13" t="str">
        <f t="shared" si="8"/>
        <v>6-8</v>
      </c>
    </row>
    <row r="140" spans="1:17" ht="14" outlineLevel="4">
      <c r="A140" s="32">
        <v>201</v>
      </c>
      <c r="B140" s="33" t="s">
        <v>54</v>
      </c>
      <c r="C140" s="33" t="s">
        <v>13</v>
      </c>
      <c r="D140" s="32">
        <v>964</v>
      </c>
      <c r="E140" s="33" t="s">
        <v>61</v>
      </c>
      <c r="F140" s="32">
        <v>7</v>
      </c>
      <c r="G140" s="32">
        <v>29</v>
      </c>
      <c r="H140" s="13">
        <f>IF($B140="","",SUMIFS('Secondary Details by Grade '!$I:$I,'Secondary Details by Grade '!$A:$A,$A140,'Secondary Details by Grade '!$E:$E,$D140,'Secondary Details by Grade '!$C:$C,$C140,'Secondary Details by Grade '!$D:$D,H$1,'Secondary Details by Grade '!$G:$G,'Secondary Student Counts'!$F140))</f>
        <v>0</v>
      </c>
      <c r="I140" s="13">
        <f>IF($B140="","",SUMIFS('Secondary Details by Grade '!$I:$I,'Secondary Details by Grade '!$A:$A,$A140,'Secondary Details by Grade '!$E:$E,$D140,'Secondary Details by Grade '!$C:$C,$C140,'Secondary Details by Grade '!$D:$D,I$1,'Secondary Details by Grade '!$G:$G,'Secondary Student Counts'!$F140))</f>
        <v>29</v>
      </c>
      <c r="J140" s="13">
        <f>IF($B140="","",SUMIFS('Secondary Details by Grade '!$I:$I,'Secondary Details by Grade '!$A:$A,$A140,'Secondary Details by Grade '!$E:$E,$D140,'Secondary Details by Grade '!$C:$C,$C140,'Secondary Details by Grade '!$D:$D,J$1,'Secondary Details by Grade '!$G:$G,'Secondary Student Counts'!$F140))</f>
        <v>0</v>
      </c>
      <c r="K140" s="13">
        <f>IF($B140="","",SUMIFS('Secondary Details by Grade '!$I:$I,'Secondary Details by Grade '!$A:$A,$A140,'Secondary Details by Grade '!$E:$E,$D140,'Secondary Details by Grade '!$C:$C,$C140,'Secondary Details by Grade '!$D:$D,K$1,'Secondary Details by Grade '!$G:$G,'Secondary Student Counts'!$F140))</f>
        <v>0</v>
      </c>
      <c r="L140" s="13">
        <f>IF($B140="","",SUMIFS('Secondary Details by Grade '!$I:$I,'Secondary Details by Grade '!$A:$A,$A140,'Secondary Details by Grade '!$E:$E,$D140,'Secondary Details by Grade '!$C:$C,$C140,'Secondary Details by Grade '!$D:$D,L$1,'Secondary Details by Grade '!$G:$G,'Secondary Student Counts'!$F140))</f>
        <v>0</v>
      </c>
      <c r="M140" s="13">
        <f>IF($B140="","",SUMIFS('Secondary Details by Grade '!$I:$I,'Secondary Details by Grade '!$A:$A,$A140,'Secondary Details by Grade '!$E:$E,$D140,'Secondary Details by Grade '!$C:$C,$C140,'Secondary Details by Grade '!$D:$D,M$1,'Secondary Details by Grade '!$G:$G,'Secondary Student Counts'!$F140))</f>
        <v>0</v>
      </c>
      <c r="N140" s="13">
        <f>IF($B140="","",SUMIFS('Secondary Details by Grade '!$I:$I,'Secondary Details by Grade '!$A:$A,$A140,'Secondary Details by Grade '!$E:$E,$D140,'Secondary Details by Grade '!$C:$C,$C140,'Secondary Details by Grade '!$D:$D,N$1,'Secondary Details by Grade '!$G:$G,'Secondary Student Counts'!$F140))</f>
        <v>0</v>
      </c>
      <c r="O140" s="13">
        <f t="shared" si="6"/>
        <v>29</v>
      </c>
      <c r="P140" s="13">
        <f t="shared" si="7"/>
        <v>0</v>
      </c>
      <c r="Q140" s="13" t="str">
        <f t="shared" si="8"/>
        <v>6-8</v>
      </c>
    </row>
    <row r="141" spans="1:17" ht="28" outlineLevel="3">
      <c r="A141" s="32"/>
      <c r="B141" s="33"/>
      <c r="C141" s="34" t="s">
        <v>1780</v>
      </c>
      <c r="D141" s="32"/>
      <c r="E141" s="33"/>
      <c r="F141" s="32"/>
      <c r="G141" s="32">
        <f>SUBTOTAL(1,G126:G140)</f>
        <v>27.4</v>
      </c>
      <c r="H141" s="13" t="str">
        <f>IF($B141="","",SUMIFS('Secondary Details by Grade '!$I:$I,'Secondary Details by Grade '!$A:$A,$A141,'Secondary Details by Grade '!$E:$E,$D141,'Secondary Details by Grade '!$C:$C,$C141,'Secondary Details by Grade '!$D:$D,H$1,'Secondary Details by Grade '!$G:$G,'Secondary Student Counts'!$F141))</f>
        <v/>
      </c>
      <c r="I141" s="13" t="str">
        <f>IF($B141="","",SUMIFS('Secondary Details by Grade '!$I:$I,'Secondary Details by Grade '!$A:$A,$A141,'Secondary Details by Grade '!$E:$E,$D141,'Secondary Details by Grade '!$C:$C,$C141,'Secondary Details by Grade '!$D:$D,I$1,'Secondary Details by Grade '!$G:$G,'Secondary Student Counts'!$F141))</f>
        <v/>
      </c>
      <c r="J141" s="13" t="str">
        <f>IF($B141="","",SUMIFS('Secondary Details by Grade '!$I:$I,'Secondary Details by Grade '!$A:$A,$A141,'Secondary Details by Grade '!$E:$E,$D141,'Secondary Details by Grade '!$C:$C,$C141,'Secondary Details by Grade '!$D:$D,J$1,'Secondary Details by Grade '!$G:$G,'Secondary Student Counts'!$F141))</f>
        <v/>
      </c>
      <c r="K141" s="13" t="str">
        <f>IF($B141="","",SUMIFS('Secondary Details by Grade '!$I:$I,'Secondary Details by Grade '!$A:$A,$A141,'Secondary Details by Grade '!$E:$E,$D141,'Secondary Details by Grade '!$C:$C,$C141,'Secondary Details by Grade '!$D:$D,K$1,'Secondary Details by Grade '!$G:$G,'Secondary Student Counts'!$F141))</f>
        <v/>
      </c>
      <c r="L141" s="13" t="str">
        <f>IF($B141="","",SUMIFS('Secondary Details by Grade '!$I:$I,'Secondary Details by Grade '!$A:$A,$A141,'Secondary Details by Grade '!$E:$E,$D141,'Secondary Details by Grade '!$C:$C,$C141,'Secondary Details by Grade '!$D:$D,L$1,'Secondary Details by Grade '!$G:$G,'Secondary Student Counts'!$F141))</f>
        <v/>
      </c>
      <c r="M141" s="13" t="str">
        <f>IF($B141="","",SUMIFS('Secondary Details by Grade '!$I:$I,'Secondary Details by Grade '!$A:$A,$A141,'Secondary Details by Grade '!$E:$E,$D141,'Secondary Details by Grade '!$C:$C,$C141,'Secondary Details by Grade '!$D:$D,M$1,'Secondary Details by Grade '!$G:$G,'Secondary Student Counts'!$F141))</f>
        <v/>
      </c>
      <c r="N141" s="13" t="str">
        <f>IF($B141="","",SUMIFS('Secondary Details by Grade '!$I:$I,'Secondary Details by Grade '!$A:$A,$A141,'Secondary Details by Grade '!$E:$E,$D141,'Secondary Details by Grade '!$C:$C,$C141,'Secondary Details by Grade '!$D:$D,N$1,'Secondary Details by Grade '!$G:$G,'Secondary Student Counts'!$F141))</f>
        <v/>
      </c>
      <c r="O141" s="13" t="str">
        <f t="shared" si="6"/>
        <v/>
      </c>
      <c r="P141" s="13" t="str">
        <f t="shared" si="7"/>
        <v/>
      </c>
      <c r="Q141" s="13" t="str">
        <f t="shared" si="8"/>
        <v/>
      </c>
    </row>
    <row r="142" spans="1:17" ht="14" outlineLevel="4">
      <c r="A142" s="32">
        <v>201</v>
      </c>
      <c r="B142" s="33" t="s">
        <v>54</v>
      </c>
      <c r="C142" s="33" t="s">
        <v>16</v>
      </c>
      <c r="D142" s="32">
        <v>86</v>
      </c>
      <c r="E142" s="33" t="s">
        <v>62</v>
      </c>
      <c r="F142" s="32">
        <v>2</v>
      </c>
      <c r="G142" s="32">
        <v>29</v>
      </c>
      <c r="H142" s="13">
        <f>IF($B142="","",SUMIFS('Secondary Details by Grade '!$I:$I,'Secondary Details by Grade '!$A:$A,$A142,'Secondary Details by Grade '!$E:$E,$D142,'Secondary Details by Grade '!$C:$C,$C142,'Secondary Details by Grade '!$D:$D,H$1,'Secondary Details by Grade '!$G:$G,'Secondary Student Counts'!$F142))</f>
        <v>0</v>
      </c>
      <c r="I142" s="13">
        <f>IF($B142="","",SUMIFS('Secondary Details by Grade '!$I:$I,'Secondary Details by Grade '!$A:$A,$A142,'Secondary Details by Grade '!$E:$E,$D142,'Secondary Details by Grade '!$C:$C,$C142,'Secondary Details by Grade '!$D:$D,I$1,'Secondary Details by Grade '!$G:$G,'Secondary Student Counts'!$F142))</f>
        <v>29</v>
      </c>
      <c r="J142" s="13">
        <f>IF($B142="","",SUMIFS('Secondary Details by Grade '!$I:$I,'Secondary Details by Grade '!$A:$A,$A142,'Secondary Details by Grade '!$E:$E,$D142,'Secondary Details by Grade '!$C:$C,$C142,'Secondary Details by Grade '!$D:$D,J$1,'Secondary Details by Grade '!$G:$G,'Secondary Student Counts'!$F142))</f>
        <v>0</v>
      </c>
      <c r="K142" s="13">
        <f>IF($B142="","",SUMIFS('Secondary Details by Grade '!$I:$I,'Secondary Details by Grade '!$A:$A,$A142,'Secondary Details by Grade '!$E:$E,$D142,'Secondary Details by Grade '!$C:$C,$C142,'Secondary Details by Grade '!$D:$D,K$1,'Secondary Details by Grade '!$G:$G,'Secondary Student Counts'!$F142))</f>
        <v>0</v>
      </c>
      <c r="L142" s="13">
        <f>IF($B142="","",SUMIFS('Secondary Details by Grade '!$I:$I,'Secondary Details by Grade '!$A:$A,$A142,'Secondary Details by Grade '!$E:$E,$D142,'Secondary Details by Grade '!$C:$C,$C142,'Secondary Details by Grade '!$D:$D,L$1,'Secondary Details by Grade '!$G:$G,'Secondary Student Counts'!$F142))</f>
        <v>0</v>
      </c>
      <c r="M142" s="13">
        <f>IF($B142="","",SUMIFS('Secondary Details by Grade '!$I:$I,'Secondary Details by Grade '!$A:$A,$A142,'Secondary Details by Grade '!$E:$E,$D142,'Secondary Details by Grade '!$C:$C,$C142,'Secondary Details by Grade '!$D:$D,M$1,'Secondary Details by Grade '!$G:$G,'Secondary Student Counts'!$F142))</f>
        <v>0</v>
      </c>
      <c r="N142" s="13">
        <f>IF($B142="","",SUMIFS('Secondary Details by Grade '!$I:$I,'Secondary Details by Grade '!$A:$A,$A142,'Secondary Details by Grade '!$E:$E,$D142,'Secondary Details by Grade '!$C:$C,$C142,'Secondary Details by Grade '!$D:$D,N$1,'Secondary Details by Grade '!$G:$G,'Secondary Student Counts'!$F142))</f>
        <v>0</v>
      </c>
      <c r="O142" s="13">
        <f t="shared" si="6"/>
        <v>29</v>
      </c>
      <c r="P142" s="13">
        <f t="shared" si="7"/>
        <v>0</v>
      </c>
      <c r="Q142" s="13" t="str">
        <f t="shared" si="8"/>
        <v>6-8</v>
      </c>
    </row>
    <row r="143" spans="1:17" ht="14" outlineLevel="4">
      <c r="A143" s="32">
        <v>201</v>
      </c>
      <c r="B143" s="33" t="s">
        <v>54</v>
      </c>
      <c r="C143" s="33" t="s">
        <v>16</v>
      </c>
      <c r="D143" s="32">
        <v>86</v>
      </c>
      <c r="E143" s="33" t="s">
        <v>62</v>
      </c>
      <c r="F143" s="32">
        <v>3</v>
      </c>
      <c r="G143" s="32">
        <v>29</v>
      </c>
      <c r="H143" s="13">
        <f>IF($B143="","",SUMIFS('Secondary Details by Grade '!$I:$I,'Secondary Details by Grade '!$A:$A,$A143,'Secondary Details by Grade '!$E:$E,$D143,'Secondary Details by Grade '!$C:$C,$C143,'Secondary Details by Grade '!$D:$D,H$1,'Secondary Details by Grade '!$G:$G,'Secondary Student Counts'!$F143))</f>
        <v>0</v>
      </c>
      <c r="I143" s="13">
        <f>IF($B143="","",SUMIFS('Secondary Details by Grade '!$I:$I,'Secondary Details by Grade '!$A:$A,$A143,'Secondary Details by Grade '!$E:$E,$D143,'Secondary Details by Grade '!$C:$C,$C143,'Secondary Details by Grade '!$D:$D,I$1,'Secondary Details by Grade '!$G:$G,'Secondary Student Counts'!$F143))</f>
        <v>29</v>
      </c>
      <c r="J143" s="13">
        <f>IF($B143="","",SUMIFS('Secondary Details by Grade '!$I:$I,'Secondary Details by Grade '!$A:$A,$A143,'Secondary Details by Grade '!$E:$E,$D143,'Secondary Details by Grade '!$C:$C,$C143,'Secondary Details by Grade '!$D:$D,J$1,'Secondary Details by Grade '!$G:$G,'Secondary Student Counts'!$F143))</f>
        <v>0</v>
      </c>
      <c r="K143" s="13">
        <f>IF($B143="","",SUMIFS('Secondary Details by Grade '!$I:$I,'Secondary Details by Grade '!$A:$A,$A143,'Secondary Details by Grade '!$E:$E,$D143,'Secondary Details by Grade '!$C:$C,$C143,'Secondary Details by Grade '!$D:$D,K$1,'Secondary Details by Grade '!$G:$G,'Secondary Student Counts'!$F143))</f>
        <v>0</v>
      </c>
      <c r="L143" s="13">
        <f>IF($B143="","",SUMIFS('Secondary Details by Grade '!$I:$I,'Secondary Details by Grade '!$A:$A,$A143,'Secondary Details by Grade '!$E:$E,$D143,'Secondary Details by Grade '!$C:$C,$C143,'Secondary Details by Grade '!$D:$D,L$1,'Secondary Details by Grade '!$G:$G,'Secondary Student Counts'!$F143))</f>
        <v>0</v>
      </c>
      <c r="M143" s="13">
        <f>IF($B143="","",SUMIFS('Secondary Details by Grade '!$I:$I,'Secondary Details by Grade '!$A:$A,$A143,'Secondary Details by Grade '!$E:$E,$D143,'Secondary Details by Grade '!$C:$C,$C143,'Secondary Details by Grade '!$D:$D,M$1,'Secondary Details by Grade '!$G:$G,'Secondary Student Counts'!$F143))</f>
        <v>0</v>
      </c>
      <c r="N143" s="13">
        <f>IF($B143="","",SUMIFS('Secondary Details by Grade '!$I:$I,'Secondary Details by Grade '!$A:$A,$A143,'Secondary Details by Grade '!$E:$E,$D143,'Secondary Details by Grade '!$C:$C,$C143,'Secondary Details by Grade '!$D:$D,N$1,'Secondary Details by Grade '!$G:$G,'Secondary Student Counts'!$F143))</f>
        <v>0</v>
      </c>
      <c r="O143" s="13">
        <f t="shared" si="6"/>
        <v>29</v>
      </c>
      <c r="P143" s="13">
        <f t="shared" si="7"/>
        <v>0</v>
      </c>
      <c r="Q143" s="13" t="str">
        <f t="shared" si="8"/>
        <v>6-8</v>
      </c>
    </row>
    <row r="144" spans="1:17" ht="14" outlineLevel="4">
      <c r="A144" s="32">
        <v>201</v>
      </c>
      <c r="B144" s="33" t="s">
        <v>54</v>
      </c>
      <c r="C144" s="33" t="s">
        <v>16</v>
      </c>
      <c r="D144" s="32">
        <v>86</v>
      </c>
      <c r="E144" s="33" t="s">
        <v>62</v>
      </c>
      <c r="F144" s="32">
        <v>4</v>
      </c>
      <c r="G144" s="32">
        <v>26</v>
      </c>
      <c r="H144" s="13">
        <f>IF($B144="","",SUMIFS('Secondary Details by Grade '!$I:$I,'Secondary Details by Grade '!$A:$A,$A144,'Secondary Details by Grade '!$E:$E,$D144,'Secondary Details by Grade '!$C:$C,$C144,'Secondary Details by Grade '!$D:$D,H$1,'Secondary Details by Grade '!$G:$G,'Secondary Student Counts'!$F144))</f>
        <v>0</v>
      </c>
      <c r="I144" s="13">
        <f>IF($B144="","",SUMIFS('Secondary Details by Grade '!$I:$I,'Secondary Details by Grade '!$A:$A,$A144,'Secondary Details by Grade '!$E:$E,$D144,'Secondary Details by Grade '!$C:$C,$C144,'Secondary Details by Grade '!$D:$D,I$1,'Secondary Details by Grade '!$G:$G,'Secondary Student Counts'!$F144))</f>
        <v>26</v>
      </c>
      <c r="J144" s="13">
        <f>IF($B144="","",SUMIFS('Secondary Details by Grade '!$I:$I,'Secondary Details by Grade '!$A:$A,$A144,'Secondary Details by Grade '!$E:$E,$D144,'Secondary Details by Grade '!$C:$C,$C144,'Secondary Details by Grade '!$D:$D,J$1,'Secondary Details by Grade '!$G:$G,'Secondary Student Counts'!$F144))</f>
        <v>0</v>
      </c>
      <c r="K144" s="13">
        <f>IF($B144="","",SUMIFS('Secondary Details by Grade '!$I:$I,'Secondary Details by Grade '!$A:$A,$A144,'Secondary Details by Grade '!$E:$E,$D144,'Secondary Details by Grade '!$C:$C,$C144,'Secondary Details by Grade '!$D:$D,K$1,'Secondary Details by Grade '!$G:$G,'Secondary Student Counts'!$F144))</f>
        <v>0</v>
      </c>
      <c r="L144" s="13">
        <f>IF($B144="","",SUMIFS('Secondary Details by Grade '!$I:$I,'Secondary Details by Grade '!$A:$A,$A144,'Secondary Details by Grade '!$E:$E,$D144,'Secondary Details by Grade '!$C:$C,$C144,'Secondary Details by Grade '!$D:$D,L$1,'Secondary Details by Grade '!$G:$G,'Secondary Student Counts'!$F144))</f>
        <v>0</v>
      </c>
      <c r="M144" s="13">
        <f>IF($B144="","",SUMIFS('Secondary Details by Grade '!$I:$I,'Secondary Details by Grade '!$A:$A,$A144,'Secondary Details by Grade '!$E:$E,$D144,'Secondary Details by Grade '!$C:$C,$C144,'Secondary Details by Grade '!$D:$D,M$1,'Secondary Details by Grade '!$G:$G,'Secondary Student Counts'!$F144))</f>
        <v>0</v>
      </c>
      <c r="N144" s="13">
        <f>IF($B144="","",SUMIFS('Secondary Details by Grade '!$I:$I,'Secondary Details by Grade '!$A:$A,$A144,'Secondary Details by Grade '!$E:$E,$D144,'Secondary Details by Grade '!$C:$C,$C144,'Secondary Details by Grade '!$D:$D,N$1,'Secondary Details by Grade '!$G:$G,'Secondary Student Counts'!$F144))</f>
        <v>0</v>
      </c>
      <c r="O144" s="13">
        <f t="shared" si="6"/>
        <v>26</v>
      </c>
      <c r="P144" s="13">
        <f t="shared" si="7"/>
        <v>0</v>
      </c>
      <c r="Q144" s="13" t="str">
        <f t="shared" si="8"/>
        <v>6-8</v>
      </c>
    </row>
    <row r="145" spans="1:17" ht="14" outlineLevel="4">
      <c r="A145" s="32">
        <v>201</v>
      </c>
      <c r="B145" s="33" t="s">
        <v>54</v>
      </c>
      <c r="C145" s="33" t="s">
        <v>16</v>
      </c>
      <c r="D145" s="32">
        <v>86</v>
      </c>
      <c r="E145" s="33" t="s">
        <v>62</v>
      </c>
      <c r="F145" s="32">
        <v>5</v>
      </c>
      <c r="G145" s="32">
        <v>29</v>
      </c>
      <c r="H145" s="13">
        <f>IF($B145="","",SUMIFS('Secondary Details by Grade '!$I:$I,'Secondary Details by Grade '!$A:$A,$A145,'Secondary Details by Grade '!$E:$E,$D145,'Secondary Details by Grade '!$C:$C,$C145,'Secondary Details by Grade '!$D:$D,H$1,'Secondary Details by Grade '!$G:$G,'Secondary Student Counts'!$F145))</f>
        <v>0</v>
      </c>
      <c r="I145" s="13">
        <f>IF($B145="","",SUMIFS('Secondary Details by Grade '!$I:$I,'Secondary Details by Grade '!$A:$A,$A145,'Secondary Details by Grade '!$E:$E,$D145,'Secondary Details by Grade '!$C:$C,$C145,'Secondary Details by Grade '!$D:$D,I$1,'Secondary Details by Grade '!$G:$G,'Secondary Student Counts'!$F145))</f>
        <v>29</v>
      </c>
      <c r="J145" s="13">
        <f>IF($B145="","",SUMIFS('Secondary Details by Grade '!$I:$I,'Secondary Details by Grade '!$A:$A,$A145,'Secondary Details by Grade '!$E:$E,$D145,'Secondary Details by Grade '!$C:$C,$C145,'Secondary Details by Grade '!$D:$D,J$1,'Secondary Details by Grade '!$G:$G,'Secondary Student Counts'!$F145))</f>
        <v>0</v>
      </c>
      <c r="K145" s="13">
        <f>IF($B145="","",SUMIFS('Secondary Details by Grade '!$I:$I,'Secondary Details by Grade '!$A:$A,$A145,'Secondary Details by Grade '!$E:$E,$D145,'Secondary Details by Grade '!$C:$C,$C145,'Secondary Details by Grade '!$D:$D,K$1,'Secondary Details by Grade '!$G:$G,'Secondary Student Counts'!$F145))</f>
        <v>0</v>
      </c>
      <c r="L145" s="13">
        <f>IF($B145="","",SUMIFS('Secondary Details by Grade '!$I:$I,'Secondary Details by Grade '!$A:$A,$A145,'Secondary Details by Grade '!$E:$E,$D145,'Secondary Details by Grade '!$C:$C,$C145,'Secondary Details by Grade '!$D:$D,L$1,'Secondary Details by Grade '!$G:$G,'Secondary Student Counts'!$F145))</f>
        <v>0</v>
      </c>
      <c r="M145" s="13">
        <f>IF($B145="","",SUMIFS('Secondary Details by Grade '!$I:$I,'Secondary Details by Grade '!$A:$A,$A145,'Secondary Details by Grade '!$E:$E,$D145,'Secondary Details by Grade '!$C:$C,$C145,'Secondary Details by Grade '!$D:$D,M$1,'Secondary Details by Grade '!$G:$G,'Secondary Student Counts'!$F145))</f>
        <v>0</v>
      </c>
      <c r="N145" s="13">
        <f>IF($B145="","",SUMIFS('Secondary Details by Grade '!$I:$I,'Secondary Details by Grade '!$A:$A,$A145,'Secondary Details by Grade '!$E:$E,$D145,'Secondary Details by Grade '!$C:$C,$C145,'Secondary Details by Grade '!$D:$D,N$1,'Secondary Details by Grade '!$G:$G,'Secondary Student Counts'!$F145))</f>
        <v>0</v>
      </c>
      <c r="O145" s="13">
        <f t="shared" si="6"/>
        <v>29</v>
      </c>
      <c r="P145" s="13">
        <f t="shared" si="7"/>
        <v>0</v>
      </c>
      <c r="Q145" s="13" t="str">
        <f t="shared" si="8"/>
        <v>6-8</v>
      </c>
    </row>
    <row r="146" spans="1:17" ht="14" outlineLevel="4">
      <c r="A146" s="32">
        <v>201</v>
      </c>
      <c r="B146" s="33" t="s">
        <v>54</v>
      </c>
      <c r="C146" s="33" t="s">
        <v>16</v>
      </c>
      <c r="D146" s="32">
        <v>86</v>
      </c>
      <c r="E146" s="33" t="s">
        <v>62</v>
      </c>
      <c r="F146" s="32">
        <v>7</v>
      </c>
      <c r="G146" s="32">
        <v>27</v>
      </c>
      <c r="H146" s="13">
        <f>IF($B146="","",SUMIFS('Secondary Details by Grade '!$I:$I,'Secondary Details by Grade '!$A:$A,$A146,'Secondary Details by Grade '!$E:$E,$D146,'Secondary Details by Grade '!$C:$C,$C146,'Secondary Details by Grade '!$D:$D,H$1,'Secondary Details by Grade '!$G:$G,'Secondary Student Counts'!$F146))</f>
        <v>0</v>
      </c>
      <c r="I146" s="13">
        <f>IF($B146="","",SUMIFS('Secondary Details by Grade '!$I:$I,'Secondary Details by Grade '!$A:$A,$A146,'Secondary Details by Grade '!$E:$E,$D146,'Secondary Details by Grade '!$C:$C,$C146,'Secondary Details by Grade '!$D:$D,I$1,'Secondary Details by Grade '!$G:$G,'Secondary Student Counts'!$F146))</f>
        <v>27</v>
      </c>
      <c r="J146" s="13">
        <f>IF($B146="","",SUMIFS('Secondary Details by Grade '!$I:$I,'Secondary Details by Grade '!$A:$A,$A146,'Secondary Details by Grade '!$E:$E,$D146,'Secondary Details by Grade '!$C:$C,$C146,'Secondary Details by Grade '!$D:$D,J$1,'Secondary Details by Grade '!$G:$G,'Secondary Student Counts'!$F146))</f>
        <v>0</v>
      </c>
      <c r="K146" s="13">
        <f>IF($B146="","",SUMIFS('Secondary Details by Grade '!$I:$I,'Secondary Details by Grade '!$A:$A,$A146,'Secondary Details by Grade '!$E:$E,$D146,'Secondary Details by Grade '!$C:$C,$C146,'Secondary Details by Grade '!$D:$D,K$1,'Secondary Details by Grade '!$G:$G,'Secondary Student Counts'!$F146))</f>
        <v>0</v>
      </c>
      <c r="L146" s="13">
        <f>IF($B146="","",SUMIFS('Secondary Details by Grade '!$I:$I,'Secondary Details by Grade '!$A:$A,$A146,'Secondary Details by Grade '!$E:$E,$D146,'Secondary Details by Grade '!$C:$C,$C146,'Secondary Details by Grade '!$D:$D,L$1,'Secondary Details by Grade '!$G:$G,'Secondary Student Counts'!$F146))</f>
        <v>0</v>
      </c>
      <c r="M146" s="13">
        <f>IF($B146="","",SUMIFS('Secondary Details by Grade '!$I:$I,'Secondary Details by Grade '!$A:$A,$A146,'Secondary Details by Grade '!$E:$E,$D146,'Secondary Details by Grade '!$C:$C,$C146,'Secondary Details by Grade '!$D:$D,M$1,'Secondary Details by Grade '!$G:$G,'Secondary Student Counts'!$F146))</f>
        <v>0</v>
      </c>
      <c r="N146" s="13">
        <f>IF($B146="","",SUMIFS('Secondary Details by Grade '!$I:$I,'Secondary Details by Grade '!$A:$A,$A146,'Secondary Details by Grade '!$E:$E,$D146,'Secondary Details by Grade '!$C:$C,$C146,'Secondary Details by Grade '!$D:$D,N$1,'Secondary Details by Grade '!$G:$G,'Secondary Student Counts'!$F146))</f>
        <v>0</v>
      </c>
      <c r="O146" s="13">
        <f t="shared" si="6"/>
        <v>27</v>
      </c>
      <c r="P146" s="13">
        <f t="shared" si="7"/>
        <v>0</v>
      </c>
      <c r="Q146" s="13" t="str">
        <f t="shared" si="8"/>
        <v>6-8</v>
      </c>
    </row>
    <row r="147" spans="1:17" ht="14" outlineLevel="4">
      <c r="A147" s="32">
        <v>201</v>
      </c>
      <c r="B147" s="33" t="s">
        <v>54</v>
      </c>
      <c r="C147" s="33" t="s">
        <v>16</v>
      </c>
      <c r="D147" s="32">
        <v>52</v>
      </c>
      <c r="E147" s="33" t="s">
        <v>59</v>
      </c>
      <c r="F147" s="32">
        <v>1</v>
      </c>
      <c r="G147" s="32">
        <v>27</v>
      </c>
      <c r="H147" s="13">
        <f>IF($B147="","",SUMIFS('Secondary Details by Grade '!$I:$I,'Secondary Details by Grade '!$A:$A,$A147,'Secondary Details by Grade '!$E:$E,$D147,'Secondary Details by Grade '!$C:$C,$C147,'Secondary Details by Grade '!$D:$D,H$1,'Secondary Details by Grade '!$G:$G,'Secondary Student Counts'!$F147))</f>
        <v>27</v>
      </c>
      <c r="I147" s="13">
        <f>IF($B147="","",SUMIFS('Secondary Details by Grade '!$I:$I,'Secondary Details by Grade '!$A:$A,$A147,'Secondary Details by Grade '!$E:$E,$D147,'Secondary Details by Grade '!$C:$C,$C147,'Secondary Details by Grade '!$D:$D,I$1,'Secondary Details by Grade '!$G:$G,'Secondary Student Counts'!$F147))</f>
        <v>0</v>
      </c>
      <c r="J147" s="13">
        <f>IF($B147="","",SUMIFS('Secondary Details by Grade '!$I:$I,'Secondary Details by Grade '!$A:$A,$A147,'Secondary Details by Grade '!$E:$E,$D147,'Secondary Details by Grade '!$C:$C,$C147,'Secondary Details by Grade '!$D:$D,J$1,'Secondary Details by Grade '!$G:$G,'Secondary Student Counts'!$F147))</f>
        <v>0</v>
      </c>
      <c r="K147" s="13">
        <f>IF($B147="","",SUMIFS('Secondary Details by Grade '!$I:$I,'Secondary Details by Grade '!$A:$A,$A147,'Secondary Details by Grade '!$E:$E,$D147,'Secondary Details by Grade '!$C:$C,$C147,'Secondary Details by Grade '!$D:$D,K$1,'Secondary Details by Grade '!$G:$G,'Secondary Student Counts'!$F147))</f>
        <v>0</v>
      </c>
      <c r="L147" s="13">
        <f>IF($B147="","",SUMIFS('Secondary Details by Grade '!$I:$I,'Secondary Details by Grade '!$A:$A,$A147,'Secondary Details by Grade '!$E:$E,$D147,'Secondary Details by Grade '!$C:$C,$C147,'Secondary Details by Grade '!$D:$D,L$1,'Secondary Details by Grade '!$G:$G,'Secondary Student Counts'!$F147))</f>
        <v>0</v>
      </c>
      <c r="M147" s="13">
        <f>IF($B147="","",SUMIFS('Secondary Details by Grade '!$I:$I,'Secondary Details by Grade '!$A:$A,$A147,'Secondary Details by Grade '!$E:$E,$D147,'Secondary Details by Grade '!$C:$C,$C147,'Secondary Details by Grade '!$D:$D,M$1,'Secondary Details by Grade '!$G:$G,'Secondary Student Counts'!$F147))</f>
        <v>0</v>
      </c>
      <c r="N147" s="13">
        <f>IF($B147="","",SUMIFS('Secondary Details by Grade '!$I:$I,'Secondary Details by Grade '!$A:$A,$A147,'Secondary Details by Grade '!$E:$E,$D147,'Secondary Details by Grade '!$C:$C,$C147,'Secondary Details by Grade '!$D:$D,N$1,'Secondary Details by Grade '!$G:$G,'Secondary Student Counts'!$F147))</f>
        <v>0</v>
      </c>
      <c r="O147" s="13">
        <f t="shared" si="6"/>
        <v>27</v>
      </c>
      <c r="P147" s="13">
        <f t="shared" si="7"/>
        <v>0</v>
      </c>
      <c r="Q147" s="13" t="str">
        <f t="shared" si="8"/>
        <v>6-8</v>
      </c>
    </row>
    <row r="148" spans="1:17" ht="14" outlineLevel="4">
      <c r="A148" s="32">
        <v>201</v>
      </c>
      <c r="B148" s="33" t="s">
        <v>54</v>
      </c>
      <c r="C148" s="33" t="s">
        <v>16</v>
      </c>
      <c r="D148" s="32">
        <v>52</v>
      </c>
      <c r="E148" s="33" t="s">
        <v>59</v>
      </c>
      <c r="F148" s="32">
        <v>2</v>
      </c>
      <c r="G148" s="32">
        <v>27</v>
      </c>
      <c r="H148" s="13">
        <f>IF($B148="","",SUMIFS('Secondary Details by Grade '!$I:$I,'Secondary Details by Grade '!$A:$A,$A148,'Secondary Details by Grade '!$E:$E,$D148,'Secondary Details by Grade '!$C:$C,$C148,'Secondary Details by Grade '!$D:$D,H$1,'Secondary Details by Grade '!$G:$G,'Secondary Student Counts'!$F148))</f>
        <v>27</v>
      </c>
      <c r="I148" s="13">
        <f>IF($B148="","",SUMIFS('Secondary Details by Grade '!$I:$I,'Secondary Details by Grade '!$A:$A,$A148,'Secondary Details by Grade '!$E:$E,$D148,'Secondary Details by Grade '!$C:$C,$C148,'Secondary Details by Grade '!$D:$D,I$1,'Secondary Details by Grade '!$G:$G,'Secondary Student Counts'!$F148))</f>
        <v>0</v>
      </c>
      <c r="J148" s="13">
        <f>IF($B148="","",SUMIFS('Secondary Details by Grade '!$I:$I,'Secondary Details by Grade '!$A:$A,$A148,'Secondary Details by Grade '!$E:$E,$D148,'Secondary Details by Grade '!$C:$C,$C148,'Secondary Details by Grade '!$D:$D,J$1,'Secondary Details by Grade '!$G:$G,'Secondary Student Counts'!$F148))</f>
        <v>0</v>
      </c>
      <c r="K148" s="13">
        <f>IF($B148="","",SUMIFS('Secondary Details by Grade '!$I:$I,'Secondary Details by Grade '!$A:$A,$A148,'Secondary Details by Grade '!$E:$E,$D148,'Secondary Details by Grade '!$C:$C,$C148,'Secondary Details by Grade '!$D:$D,K$1,'Secondary Details by Grade '!$G:$G,'Secondary Student Counts'!$F148))</f>
        <v>0</v>
      </c>
      <c r="L148" s="13">
        <f>IF($B148="","",SUMIFS('Secondary Details by Grade '!$I:$I,'Secondary Details by Grade '!$A:$A,$A148,'Secondary Details by Grade '!$E:$E,$D148,'Secondary Details by Grade '!$C:$C,$C148,'Secondary Details by Grade '!$D:$D,L$1,'Secondary Details by Grade '!$G:$G,'Secondary Student Counts'!$F148))</f>
        <v>0</v>
      </c>
      <c r="M148" s="13">
        <f>IF($B148="","",SUMIFS('Secondary Details by Grade '!$I:$I,'Secondary Details by Grade '!$A:$A,$A148,'Secondary Details by Grade '!$E:$E,$D148,'Secondary Details by Grade '!$C:$C,$C148,'Secondary Details by Grade '!$D:$D,M$1,'Secondary Details by Grade '!$G:$G,'Secondary Student Counts'!$F148))</f>
        <v>0</v>
      </c>
      <c r="N148" s="13">
        <f>IF($B148="","",SUMIFS('Secondary Details by Grade '!$I:$I,'Secondary Details by Grade '!$A:$A,$A148,'Secondary Details by Grade '!$E:$E,$D148,'Secondary Details by Grade '!$C:$C,$C148,'Secondary Details by Grade '!$D:$D,N$1,'Secondary Details by Grade '!$G:$G,'Secondary Student Counts'!$F148))</f>
        <v>0</v>
      </c>
      <c r="O148" s="13">
        <f t="shared" si="6"/>
        <v>27</v>
      </c>
      <c r="P148" s="13">
        <f t="shared" si="7"/>
        <v>0</v>
      </c>
      <c r="Q148" s="13" t="str">
        <f t="shared" si="8"/>
        <v>6-8</v>
      </c>
    </row>
    <row r="149" spans="1:17" ht="14" outlineLevel="4">
      <c r="A149" s="32">
        <v>201</v>
      </c>
      <c r="B149" s="33" t="s">
        <v>54</v>
      </c>
      <c r="C149" s="33" t="s">
        <v>16</v>
      </c>
      <c r="D149" s="32">
        <v>52</v>
      </c>
      <c r="E149" s="33" t="s">
        <v>59</v>
      </c>
      <c r="F149" s="32">
        <v>3</v>
      </c>
      <c r="G149" s="32">
        <v>30</v>
      </c>
      <c r="H149" s="13">
        <f>IF($B149="","",SUMIFS('Secondary Details by Grade '!$I:$I,'Secondary Details by Grade '!$A:$A,$A149,'Secondary Details by Grade '!$E:$E,$D149,'Secondary Details by Grade '!$C:$C,$C149,'Secondary Details by Grade '!$D:$D,H$1,'Secondary Details by Grade '!$G:$G,'Secondary Student Counts'!$F149))</f>
        <v>30</v>
      </c>
      <c r="I149" s="13">
        <f>IF($B149="","",SUMIFS('Secondary Details by Grade '!$I:$I,'Secondary Details by Grade '!$A:$A,$A149,'Secondary Details by Grade '!$E:$E,$D149,'Secondary Details by Grade '!$C:$C,$C149,'Secondary Details by Grade '!$D:$D,I$1,'Secondary Details by Grade '!$G:$G,'Secondary Student Counts'!$F149))</f>
        <v>0</v>
      </c>
      <c r="J149" s="13">
        <f>IF($B149="","",SUMIFS('Secondary Details by Grade '!$I:$I,'Secondary Details by Grade '!$A:$A,$A149,'Secondary Details by Grade '!$E:$E,$D149,'Secondary Details by Grade '!$C:$C,$C149,'Secondary Details by Grade '!$D:$D,J$1,'Secondary Details by Grade '!$G:$G,'Secondary Student Counts'!$F149))</f>
        <v>0</v>
      </c>
      <c r="K149" s="13">
        <f>IF($B149="","",SUMIFS('Secondary Details by Grade '!$I:$I,'Secondary Details by Grade '!$A:$A,$A149,'Secondary Details by Grade '!$E:$E,$D149,'Secondary Details by Grade '!$C:$C,$C149,'Secondary Details by Grade '!$D:$D,K$1,'Secondary Details by Grade '!$G:$G,'Secondary Student Counts'!$F149))</f>
        <v>0</v>
      </c>
      <c r="L149" s="13">
        <f>IF($B149="","",SUMIFS('Secondary Details by Grade '!$I:$I,'Secondary Details by Grade '!$A:$A,$A149,'Secondary Details by Grade '!$E:$E,$D149,'Secondary Details by Grade '!$C:$C,$C149,'Secondary Details by Grade '!$D:$D,L$1,'Secondary Details by Grade '!$G:$G,'Secondary Student Counts'!$F149))</f>
        <v>0</v>
      </c>
      <c r="M149" s="13">
        <f>IF($B149="","",SUMIFS('Secondary Details by Grade '!$I:$I,'Secondary Details by Grade '!$A:$A,$A149,'Secondary Details by Grade '!$E:$E,$D149,'Secondary Details by Grade '!$C:$C,$C149,'Secondary Details by Grade '!$D:$D,M$1,'Secondary Details by Grade '!$G:$G,'Secondary Student Counts'!$F149))</f>
        <v>0</v>
      </c>
      <c r="N149" s="13">
        <f>IF($B149="","",SUMIFS('Secondary Details by Grade '!$I:$I,'Secondary Details by Grade '!$A:$A,$A149,'Secondary Details by Grade '!$E:$E,$D149,'Secondary Details by Grade '!$C:$C,$C149,'Secondary Details by Grade '!$D:$D,N$1,'Secondary Details by Grade '!$G:$G,'Secondary Student Counts'!$F149))</f>
        <v>0</v>
      </c>
      <c r="O149" s="13">
        <f t="shared" si="6"/>
        <v>30</v>
      </c>
      <c r="P149" s="13">
        <f t="shared" si="7"/>
        <v>0</v>
      </c>
      <c r="Q149" s="13" t="str">
        <f t="shared" si="8"/>
        <v>6-8</v>
      </c>
    </row>
    <row r="150" spans="1:17" ht="14" outlineLevel="4">
      <c r="A150" s="32">
        <v>201</v>
      </c>
      <c r="B150" s="33" t="s">
        <v>54</v>
      </c>
      <c r="C150" s="33" t="s">
        <v>16</v>
      </c>
      <c r="D150" s="32">
        <v>52</v>
      </c>
      <c r="E150" s="33" t="s">
        <v>59</v>
      </c>
      <c r="F150" s="32">
        <v>5</v>
      </c>
      <c r="G150" s="32">
        <v>28</v>
      </c>
      <c r="H150" s="13">
        <f>IF($B150="","",SUMIFS('Secondary Details by Grade '!$I:$I,'Secondary Details by Grade '!$A:$A,$A150,'Secondary Details by Grade '!$E:$E,$D150,'Secondary Details by Grade '!$C:$C,$C150,'Secondary Details by Grade '!$D:$D,H$1,'Secondary Details by Grade '!$G:$G,'Secondary Student Counts'!$F150))</f>
        <v>28</v>
      </c>
      <c r="I150" s="13">
        <f>IF($B150="","",SUMIFS('Secondary Details by Grade '!$I:$I,'Secondary Details by Grade '!$A:$A,$A150,'Secondary Details by Grade '!$E:$E,$D150,'Secondary Details by Grade '!$C:$C,$C150,'Secondary Details by Grade '!$D:$D,I$1,'Secondary Details by Grade '!$G:$G,'Secondary Student Counts'!$F150))</f>
        <v>0</v>
      </c>
      <c r="J150" s="13">
        <f>IF($B150="","",SUMIFS('Secondary Details by Grade '!$I:$I,'Secondary Details by Grade '!$A:$A,$A150,'Secondary Details by Grade '!$E:$E,$D150,'Secondary Details by Grade '!$C:$C,$C150,'Secondary Details by Grade '!$D:$D,J$1,'Secondary Details by Grade '!$G:$G,'Secondary Student Counts'!$F150))</f>
        <v>0</v>
      </c>
      <c r="K150" s="13">
        <f>IF($B150="","",SUMIFS('Secondary Details by Grade '!$I:$I,'Secondary Details by Grade '!$A:$A,$A150,'Secondary Details by Grade '!$E:$E,$D150,'Secondary Details by Grade '!$C:$C,$C150,'Secondary Details by Grade '!$D:$D,K$1,'Secondary Details by Grade '!$G:$G,'Secondary Student Counts'!$F150))</f>
        <v>0</v>
      </c>
      <c r="L150" s="13">
        <f>IF($B150="","",SUMIFS('Secondary Details by Grade '!$I:$I,'Secondary Details by Grade '!$A:$A,$A150,'Secondary Details by Grade '!$E:$E,$D150,'Secondary Details by Grade '!$C:$C,$C150,'Secondary Details by Grade '!$D:$D,L$1,'Secondary Details by Grade '!$G:$G,'Secondary Student Counts'!$F150))</f>
        <v>0</v>
      </c>
      <c r="M150" s="13">
        <f>IF($B150="","",SUMIFS('Secondary Details by Grade '!$I:$I,'Secondary Details by Grade '!$A:$A,$A150,'Secondary Details by Grade '!$E:$E,$D150,'Secondary Details by Grade '!$C:$C,$C150,'Secondary Details by Grade '!$D:$D,M$1,'Secondary Details by Grade '!$G:$G,'Secondary Student Counts'!$F150))</f>
        <v>0</v>
      </c>
      <c r="N150" s="13">
        <f>IF($B150="","",SUMIFS('Secondary Details by Grade '!$I:$I,'Secondary Details by Grade '!$A:$A,$A150,'Secondary Details by Grade '!$E:$E,$D150,'Secondary Details by Grade '!$C:$C,$C150,'Secondary Details by Grade '!$D:$D,N$1,'Secondary Details by Grade '!$G:$G,'Secondary Student Counts'!$F150))</f>
        <v>0</v>
      </c>
      <c r="O150" s="13">
        <f t="shared" si="6"/>
        <v>28</v>
      </c>
      <c r="P150" s="13">
        <f t="shared" si="7"/>
        <v>0</v>
      </c>
      <c r="Q150" s="13" t="str">
        <f t="shared" si="8"/>
        <v>6-8</v>
      </c>
    </row>
    <row r="151" spans="1:17" ht="14" outlineLevel="4">
      <c r="A151" s="32">
        <v>201</v>
      </c>
      <c r="B151" s="33" t="s">
        <v>54</v>
      </c>
      <c r="C151" s="33" t="s">
        <v>16</v>
      </c>
      <c r="D151" s="32">
        <v>52</v>
      </c>
      <c r="E151" s="33" t="s">
        <v>59</v>
      </c>
      <c r="F151" s="32">
        <v>7</v>
      </c>
      <c r="G151" s="32">
        <v>28</v>
      </c>
      <c r="H151" s="13">
        <f>IF($B151="","",SUMIFS('Secondary Details by Grade '!$I:$I,'Secondary Details by Grade '!$A:$A,$A151,'Secondary Details by Grade '!$E:$E,$D151,'Secondary Details by Grade '!$C:$C,$C151,'Secondary Details by Grade '!$D:$D,H$1,'Secondary Details by Grade '!$G:$G,'Secondary Student Counts'!$F151))</f>
        <v>28</v>
      </c>
      <c r="I151" s="13">
        <f>IF($B151="","",SUMIFS('Secondary Details by Grade '!$I:$I,'Secondary Details by Grade '!$A:$A,$A151,'Secondary Details by Grade '!$E:$E,$D151,'Secondary Details by Grade '!$C:$C,$C151,'Secondary Details by Grade '!$D:$D,I$1,'Secondary Details by Grade '!$G:$G,'Secondary Student Counts'!$F151))</f>
        <v>0</v>
      </c>
      <c r="J151" s="13">
        <f>IF($B151="","",SUMIFS('Secondary Details by Grade '!$I:$I,'Secondary Details by Grade '!$A:$A,$A151,'Secondary Details by Grade '!$E:$E,$D151,'Secondary Details by Grade '!$C:$C,$C151,'Secondary Details by Grade '!$D:$D,J$1,'Secondary Details by Grade '!$G:$G,'Secondary Student Counts'!$F151))</f>
        <v>0</v>
      </c>
      <c r="K151" s="13">
        <f>IF($B151="","",SUMIFS('Secondary Details by Grade '!$I:$I,'Secondary Details by Grade '!$A:$A,$A151,'Secondary Details by Grade '!$E:$E,$D151,'Secondary Details by Grade '!$C:$C,$C151,'Secondary Details by Grade '!$D:$D,K$1,'Secondary Details by Grade '!$G:$G,'Secondary Student Counts'!$F151))</f>
        <v>0</v>
      </c>
      <c r="L151" s="13">
        <f>IF($B151="","",SUMIFS('Secondary Details by Grade '!$I:$I,'Secondary Details by Grade '!$A:$A,$A151,'Secondary Details by Grade '!$E:$E,$D151,'Secondary Details by Grade '!$C:$C,$C151,'Secondary Details by Grade '!$D:$D,L$1,'Secondary Details by Grade '!$G:$G,'Secondary Student Counts'!$F151))</f>
        <v>0</v>
      </c>
      <c r="M151" s="13">
        <f>IF($B151="","",SUMIFS('Secondary Details by Grade '!$I:$I,'Secondary Details by Grade '!$A:$A,$A151,'Secondary Details by Grade '!$E:$E,$D151,'Secondary Details by Grade '!$C:$C,$C151,'Secondary Details by Grade '!$D:$D,M$1,'Secondary Details by Grade '!$G:$G,'Secondary Student Counts'!$F151))</f>
        <v>0</v>
      </c>
      <c r="N151" s="13">
        <f>IF($B151="","",SUMIFS('Secondary Details by Grade '!$I:$I,'Secondary Details by Grade '!$A:$A,$A151,'Secondary Details by Grade '!$E:$E,$D151,'Secondary Details by Grade '!$C:$C,$C151,'Secondary Details by Grade '!$D:$D,N$1,'Secondary Details by Grade '!$G:$G,'Secondary Student Counts'!$F151))</f>
        <v>0</v>
      </c>
      <c r="O151" s="13">
        <f t="shared" si="6"/>
        <v>28</v>
      </c>
      <c r="P151" s="13">
        <f t="shared" si="7"/>
        <v>0</v>
      </c>
      <c r="Q151" s="13" t="str">
        <f t="shared" si="8"/>
        <v>6-8</v>
      </c>
    </row>
    <row r="152" spans="1:17" ht="14" outlineLevel="4">
      <c r="A152" s="32">
        <v>201</v>
      </c>
      <c r="B152" s="33" t="s">
        <v>54</v>
      </c>
      <c r="C152" s="33" t="s">
        <v>16</v>
      </c>
      <c r="D152" s="32">
        <v>102</v>
      </c>
      <c r="E152" s="33" t="s">
        <v>66</v>
      </c>
      <c r="F152" s="32">
        <v>1</v>
      </c>
      <c r="G152" s="32">
        <v>24</v>
      </c>
      <c r="H152" s="13">
        <f>IF($B152="","",SUMIFS('Secondary Details by Grade '!$I:$I,'Secondary Details by Grade '!$A:$A,$A152,'Secondary Details by Grade '!$E:$E,$D152,'Secondary Details by Grade '!$C:$C,$C152,'Secondary Details by Grade '!$D:$D,H$1,'Secondary Details by Grade '!$G:$G,'Secondary Student Counts'!$F152))</f>
        <v>0</v>
      </c>
      <c r="I152" s="13">
        <f>IF($B152="","",SUMIFS('Secondary Details by Grade '!$I:$I,'Secondary Details by Grade '!$A:$A,$A152,'Secondary Details by Grade '!$E:$E,$D152,'Secondary Details by Grade '!$C:$C,$C152,'Secondary Details by Grade '!$D:$D,I$1,'Secondary Details by Grade '!$G:$G,'Secondary Student Counts'!$F152))</f>
        <v>0</v>
      </c>
      <c r="J152" s="13">
        <f>IF($B152="","",SUMIFS('Secondary Details by Grade '!$I:$I,'Secondary Details by Grade '!$A:$A,$A152,'Secondary Details by Grade '!$E:$E,$D152,'Secondary Details by Grade '!$C:$C,$C152,'Secondary Details by Grade '!$D:$D,J$1,'Secondary Details by Grade '!$G:$G,'Secondary Student Counts'!$F152))</f>
        <v>24</v>
      </c>
      <c r="K152" s="13">
        <f>IF($B152="","",SUMIFS('Secondary Details by Grade '!$I:$I,'Secondary Details by Grade '!$A:$A,$A152,'Secondary Details by Grade '!$E:$E,$D152,'Secondary Details by Grade '!$C:$C,$C152,'Secondary Details by Grade '!$D:$D,K$1,'Secondary Details by Grade '!$G:$G,'Secondary Student Counts'!$F152))</f>
        <v>0</v>
      </c>
      <c r="L152" s="13">
        <f>IF($B152="","",SUMIFS('Secondary Details by Grade '!$I:$I,'Secondary Details by Grade '!$A:$A,$A152,'Secondary Details by Grade '!$E:$E,$D152,'Secondary Details by Grade '!$C:$C,$C152,'Secondary Details by Grade '!$D:$D,L$1,'Secondary Details by Grade '!$G:$G,'Secondary Student Counts'!$F152))</f>
        <v>0</v>
      </c>
      <c r="M152" s="13">
        <f>IF($B152="","",SUMIFS('Secondary Details by Grade '!$I:$I,'Secondary Details by Grade '!$A:$A,$A152,'Secondary Details by Grade '!$E:$E,$D152,'Secondary Details by Grade '!$C:$C,$C152,'Secondary Details by Grade '!$D:$D,M$1,'Secondary Details by Grade '!$G:$G,'Secondary Student Counts'!$F152))</f>
        <v>0</v>
      </c>
      <c r="N152" s="13">
        <f>IF($B152="","",SUMIFS('Secondary Details by Grade '!$I:$I,'Secondary Details by Grade '!$A:$A,$A152,'Secondary Details by Grade '!$E:$E,$D152,'Secondary Details by Grade '!$C:$C,$C152,'Secondary Details by Grade '!$D:$D,N$1,'Secondary Details by Grade '!$G:$G,'Secondary Student Counts'!$F152))</f>
        <v>0</v>
      </c>
      <c r="O152" s="13">
        <f t="shared" si="6"/>
        <v>24</v>
      </c>
      <c r="P152" s="13">
        <f t="shared" si="7"/>
        <v>0</v>
      </c>
      <c r="Q152" s="13" t="str">
        <f t="shared" si="8"/>
        <v>6-8</v>
      </c>
    </row>
    <row r="153" spans="1:17" ht="14" outlineLevel="4">
      <c r="A153" s="32">
        <v>201</v>
      </c>
      <c r="B153" s="33" t="s">
        <v>54</v>
      </c>
      <c r="C153" s="33" t="s">
        <v>16</v>
      </c>
      <c r="D153" s="32">
        <v>102</v>
      </c>
      <c r="E153" s="33" t="s">
        <v>66</v>
      </c>
      <c r="F153" s="32">
        <v>2</v>
      </c>
      <c r="G153" s="32">
        <v>25</v>
      </c>
      <c r="H153" s="13">
        <f>IF($B153="","",SUMIFS('Secondary Details by Grade '!$I:$I,'Secondary Details by Grade '!$A:$A,$A153,'Secondary Details by Grade '!$E:$E,$D153,'Secondary Details by Grade '!$C:$C,$C153,'Secondary Details by Grade '!$D:$D,H$1,'Secondary Details by Grade '!$G:$G,'Secondary Student Counts'!$F153))</f>
        <v>0</v>
      </c>
      <c r="I153" s="13">
        <f>IF($B153="","",SUMIFS('Secondary Details by Grade '!$I:$I,'Secondary Details by Grade '!$A:$A,$A153,'Secondary Details by Grade '!$E:$E,$D153,'Secondary Details by Grade '!$C:$C,$C153,'Secondary Details by Grade '!$D:$D,I$1,'Secondary Details by Grade '!$G:$G,'Secondary Student Counts'!$F153))</f>
        <v>0</v>
      </c>
      <c r="J153" s="13">
        <f>IF($B153="","",SUMIFS('Secondary Details by Grade '!$I:$I,'Secondary Details by Grade '!$A:$A,$A153,'Secondary Details by Grade '!$E:$E,$D153,'Secondary Details by Grade '!$C:$C,$C153,'Secondary Details by Grade '!$D:$D,J$1,'Secondary Details by Grade '!$G:$G,'Secondary Student Counts'!$F153))</f>
        <v>25</v>
      </c>
      <c r="K153" s="13">
        <f>IF($B153="","",SUMIFS('Secondary Details by Grade '!$I:$I,'Secondary Details by Grade '!$A:$A,$A153,'Secondary Details by Grade '!$E:$E,$D153,'Secondary Details by Grade '!$C:$C,$C153,'Secondary Details by Grade '!$D:$D,K$1,'Secondary Details by Grade '!$G:$G,'Secondary Student Counts'!$F153))</f>
        <v>0</v>
      </c>
      <c r="L153" s="13">
        <f>IF($B153="","",SUMIFS('Secondary Details by Grade '!$I:$I,'Secondary Details by Grade '!$A:$A,$A153,'Secondary Details by Grade '!$E:$E,$D153,'Secondary Details by Grade '!$C:$C,$C153,'Secondary Details by Grade '!$D:$D,L$1,'Secondary Details by Grade '!$G:$G,'Secondary Student Counts'!$F153))</f>
        <v>0</v>
      </c>
      <c r="M153" s="13">
        <f>IF($B153="","",SUMIFS('Secondary Details by Grade '!$I:$I,'Secondary Details by Grade '!$A:$A,$A153,'Secondary Details by Grade '!$E:$E,$D153,'Secondary Details by Grade '!$C:$C,$C153,'Secondary Details by Grade '!$D:$D,M$1,'Secondary Details by Grade '!$G:$G,'Secondary Student Counts'!$F153))</f>
        <v>0</v>
      </c>
      <c r="N153" s="13">
        <f>IF($B153="","",SUMIFS('Secondary Details by Grade '!$I:$I,'Secondary Details by Grade '!$A:$A,$A153,'Secondary Details by Grade '!$E:$E,$D153,'Secondary Details by Grade '!$C:$C,$C153,'Secondary Details by Grade '!$D:$D,N$1,'Secondary Details by Grade '!$G:$G,'Secondary Student Counts'!$F153))</f>
        <v>0</v>
      </c>
      <c r="O153" s="13">
        <f t="shared" si="6"/>
        <v>25</v>
      </c>
      <c r="P153" s="13">
        <f t="shared" si="7"/>
        <v>0</v>
      </c>
      <c r="Q153" s="13" t="str">
        <f t="shared" si="8"/>
        <v>6-8</v>
      </c>
    </row>
    <row r="154" spans="1:17" ht="14" outlineLevel="4">
      <c r="A154" s="32">
        <v>201</v>
      </c>
      <c r="B154" s="33" t="s">
        <v>54</v>
      </c>
      <c r="C154" s="33" t="s">
        <v>16</v>
      </c>
      <c r="D154" s="32">
        <v>102</v>
      </c>
      <c r="E154" s="33" t="s">
        <v>66</v>
      </c>
      <c r="F154" s="32">
        <v>3</v>
      </c>
      <c r="G154" s="32">
        <v>27</v>
      </c>
      <c r="H154" s="13">
        <f>IF($B154="","",SUMIFS('Secondary Details by Grade '!$I:$I,'Secondary Details by Grade '!$A:$A,$A154,'Secondary Details by Grade '!$E:$E,$D154,'Secondary Details by Grade '!$C:$C,$C154,'Secondary Details by Grade '!$D:$D,H$1,'Secondary Details by Grade '!$G:$G,'Secondary Student Counts'!$F154))</f>
        <v>0</v>
      </c>
      <c r="I154" s="13">
        <f>IF($B154="","",SUMIFS('Secondary Details by Grade '!$I:$I,'Secondary Details by Grade '!$A:$A,$A154,'Secondary Details by Grade '!$E:$E,$D154,'Secondary Details by Grade '!$C:$C,$C154,'Secondary Details by Grade '!$D:$D,I$1,'Secondary Details by Grade '!$G:$G,'Secondary Student Counts'!$F154))</f>
        <v>0</v>
      </c>
      <c r="J154" s="13">
        <f>IF($B154="","",SUMIFS('Secondary Details by Grade '!$I:$I,'Secondary Details by Grade '!$A:$A,$A154,'Secondary Details by Grade '!$E:$E,$D154,'Secondary Details by Grade '!$C:$C,$C154,'Secondary Details by Grade '!$D:$D,J$1,'Secondary Details by Grade '!$G:$G,'Secondary Student Counts'!$F154))</f>
        <v>27</v>
      </c>
      <c r="K154" s="13">
        <f>IF($B154="","",SUMIFS('Secondary Details by Grade '!$I:$I,'Secondary Details by Grade '!$A:$A,$A154,'Secondary Details by Grade '!$E:$E,$D154,'Secondary Details by Grade '!$C:$C,$C154,'Secondary Details by Grade '!$D:$D,K$1,'Secondary Details by Grade '!$G:$G,'Secondary Student Counts'!$F154))</f>
        <v>0</v>
      </c>
      <c r="L154" s="13">
        <f>IF($B154="","",SUMIFS('Secondary Details by Grade '!$I:$I,'Secondary Details by Grade '!$A:$A,$A154,'Secondary Details by Grade '!$E:$E,$D154,'Secondary Details by Grade '!$C:$C,$C154,'Secondary Details by Grade '!$D:$D,L$1,'Secondary Details by Grade '!$G:$G,'Secondary Student Counts'!$F154))</f>
        <v>0</v>
      </c>
      <c r="M154" s="13">
        <f>IF($B154="","",SUMIFS('Secondary Details by Grade '!$I:$I,'Secondary Details by Grade '!$A:$A,$A154,'Secondary Details by Grade '!$E:$E,$D154,'Secondary Details by Grade '!$C:$C,$C154,'Secondary Details by Grade '!$D:$D,M$1,'Secondary Details by Grade '!$G:$G,'Secondary Student Counts'!$F154))</f>
        <v>0</v>
      </c>
      <c r="N154" s="13">
        <f>IF($B154="","",SUMIFS('Secondary Details by Grade '!$I:$I,'Secondary Details by Grade '!$A:$A,$A154,'Secondary Details by Grade '!$E:$E,$D154,'Secondary Details by Grade '!$C:$C,$C154,'Secondary Details by Grade '!$D:$D,N$1,'Secondary Details by Grade '!$G:$G,'Secondary Student Counts'!$F154))</f>
        <v>0</v>
      </c>
      <c r="O154" s="13">
        <f t="shared" si="6"/>
        <v>27</v>
      </c>
      <c r="P154" s="13">
        <f t="shared" si="7"/>
        <v>0</v>
      </c>
      <c r="Q154" s="13" t="str">
        <f t="shared" si="8"/>
        <v>6-8</v>
      </c>
    </row>
    <row r="155" spans="1:17" ht="14" outlineLevel="4">
      <c r="A155" s="32">
        <v>201</v>
      </c>
      <c r="B155" s="33" t="s">
        <v>54</v>
      </c>
      <c r="C155" s="33" t="s">
        <v>16</v>
      </c>
      <c r="D155" s="32">
        <v>102</v>
      </c>
      <c r="E155" s="33" t="s">
        <v>66</v>
      </c>
      <c r="F155" s="32">
        <v>4</v>
      </c>
      <c r="G155" s="32">
        <v>25</v>
      </c>
      <c r="H155" s="13">
        <f>IF($B155="","",SUMIFS('Secondary Details by Grade '!$I:$I,'Secondary Details by Grade '!$A:$A,$A155,'Secondary Details by Grade '!$E:$E,$D155,'Secondary Details by Grade '!$C:$C,$C155,'Secondary Details by Grade '!$D:$D,H$1,'Secondary Details by Grade '!$G:$G,'Secondary Student Counts'!$F155))</f>
        <v>0</v>
      </c>
      <c r="I155" s="13">
        <f>IF($B155="","",SUMIFS('Secondary Details by Grade '!$I:$I,'Secondary Details by Grade '!$A:$A,$A155,'Secondary Details by Grade '!$E:$E,$D155,'Secondary Details by Grade '!$C:$C,$C155,'Secondary Details by Grade '!$D:$D,I$1,'Secondary Details by Grade '!$G:$G,'Secondary Student Counts'!$F155))</f>
        <v>0</v>
      </c>
      <c r="J155" s="13">
        <f>IF($B155="","",SUMIFS('Secondary Details by Grade '!$I:$I,'Secondary Details by Grade '!$A:$A,$A155,'Secondary Details by Grade '!$E:$E,$D155,'Secondary Details by Grade '!$C:$C,$C155,'Secondary Details by Grade '!$D:$D,J$1,'Secondary Details by Grade '!$G:$G,'Secondary Student Counts'!$F155))</f>
        <v>25</v>
      </c>
      <c r="K155" s="13">
        <f>IF($B155="","",SUMIFS('Secondary Details by Grade '!$I:$I,'Secondary Details by Grade '!$A:$A,$A155,'Secondary Details by Grade '!$E:$E,$D155,'Secondary Details by Grade '!$C:$C,$C155,'Secondary Details by Grade '!$D:$D,K$1,'Secondary Details by Grade '!$G:$G,'Secondary Student Counts'!$F155))</f>
        <v>0</v>
      </c>
      <c r="L155" s="13">
        <f>IF($B155="","",SUMIFS('Secondary Details by Grade '!$I:$I,'Secondary Details by Grade '!$A:$A,$A155,'Secondary Details by Grade '!$E:$E,$D155,'Secondary Details by Grade '!$C:$C,$C155,'Secondary Details by Grade '!$D:$D,L$1,'Secondary Details by Grade '!$G:$G,'Secondary Student Counts'!$F155))</f>
        <v>0</v>
      </c>
      <c r="M155" s="13">
        <f>IF($B155="","",SUMIFS('Secondary Details by Grade '!$I:$I,'Secondary Details by Grade '!$A:$A,$A155,'Secondary Details by Grade '!$E:$E,$D155,'Secondary Details by Grade '!$C:$C,$C155,'Secondary Details by Grade '!$D:$D,M$1,'Secondary Details by Grade '!$G:$G,'Secondary Student Counts'!$F155))</f>
        <v>0</v>
      </c>
      <c r="N155" s="13">
        <f>IF($B155="","",SUMIFS('Secondary Details by Grade '!$I:$I,'Secondary Details by Grade '!$A:$A,$A155,'Secondary Details by Grade '!$E:$E,$D155,'Secondary Details by Grade '!$C:$C,$C155,'Secondary Details by Grade '!$D:$D,N$1,'Secondary Details by Grade '!$G:$G,'Secondary Student Counts'!$F155))</f>
        <v>0</v>
      </c>
      <c r="O155" s="13">
        <f t="shared" si="6"/>
        <v>25</v>
      </c>
      <c r="P155" s="13">
        <f t="shared" si="7"/>
        <v>0</v>
      </c>
      <c r="Q155" s="13" t="str">
        <f t="shared" si="8"/>
        <v>6-8</v>
      </c>
    </row>
    <row r="156" spans="1:17" ht="14" outlineLevel="4">
      <c r="A156" s="32">
        <v>201</v>
      </c>
      <c r="B156" s="33" t="s">
        <v>54</v>
      </c>
      <c r="C156" s="33" t="s">
        <v>16</v>
      </c>
      <c r="D156" s="32">
        <v>102</v>
      </c>
      <c r="E156" s="33" t="s">
        <v>66</v>
      </c>
      <c r="F156" s="32">
        <v>5</v>
      </c>
      <c r="G156" s="32">
        <v>31</v>
      </c>
      <c r="H156" s="13">
        <f>IF($B156="","",SUMIFS('Secondary Details by Grade '!$I:$I,'Secondary Details by Grade '!$A:$A,$A156,'Secondary Details by Grade '!$E:$E,$D156,'Secondary Details by Grade '!$C:$C,$C156,'Secondary Details by Grade '!$D:$D,H$1,'Secondary Details by Grade '!$G:$G,'Secondary Student Counts'!$F156))</f>
        <v>0</v>
      </c>
      <c r="I156" s="13">
        <f>IF($B156="","",SUMIFS('Secondary Details by Grade '!$I:$I,'Secondary Details by Grade '!$A:$A,$A156,'Secondary Details by Grade '!$E:$E,$D156,'Secondary Details by Grade '!$C:$C,$C156,'Secondary Details by Grade '!$D:$D,I$1,'Secondary Details by Grade '!$G:$G,'Secondary Student Counts'!$F156))</f>
        <v>0</v>
      </c>
      <c r="J156" s="13">
        <f>IF($B156="","",SUMIFS('Secondary Details by Grade '!$I:$I,'Secondary Details by Grade '!$A:$A,$A156,'Secondary Details by Grade '!$E:$E,$D156,'Secondary Details by Grade '!$C:$C,$C156,'Secondary Details by Grade '!$D:$D,J$1,'Secondary Details by Grade '!$G:$G,'Secondary Student Counts'!$F156))</f>
        <v>31</v>
      </c>
      <c r="K156" s="13">
        <f>IF($B156="","",SUMIFS('Secondary Details by Grade '!$I:$I,'Secondary Details by Grade '!$A:$A,$A156,'Secondary Details by Grade '!$E:$E,$D156,'Secondary Details by Grade '!$C:$C,$C156,'Secondary Details by Grade '!$D:$D,K$1,'Secondary Details by Grade '!$G:$G,'Secondary Student Counts'!$F156))</f>
        <v>0</v>
      </c>
      <c r="L156" s="13">
        <f>IF($B156="","",SUMIFS('Secondary Details by Grade '!$I:$I,'Secondary Details by Grade '!$A:$A,$A156,'Secondary Details by Grade '!$E:$E,$D156,'Secondary Details by Grade '!$C:$C,$C156,'Secondary Details by Grade '!$D:$D,L$1,'Secondary Details by Grade '!$G:$G,'Secondary Student Counts'!$F156))</f>
        <v>0</v>
      </c>
      <c r="M156" s="13">
        <f>IF($B156="","",SUMIFS('Secondary Details by Grade '!$I:$I,'Secondary Details by Grade '!$A:$A,$A156,'Secondary Details by Grade '!$E:$E,$D156,'Secondary Details by Grade '!$C:$C,$C156,'Secondary Details by Grade '!$D:$D,M$1,'Secondary Details by Grade '!$G:$G,'Secondary Student Counts'!$F156))</f>
        <v>0</v>
      </c>
      <c r="N156" s="13">
        <f>IF($B156="","",SUMIFS('Secondary Details by Grade '!$I:$I,'Secondary Details by Grade '!$A:$A,$A156,'Secondary Details by Grade '!$E:$E,$D156,'Secondary Details by Grade '!$C:$C,$C156,'Secondary Details by Grade '!$D:$D,N$1,'Secondary Details by Grade '!$G:$G,'Secondary Student Counts'!$F156))</f>
        <v>0</v>
      </c>
      <c r="O156" s="13">
        <f t="shared" si="6"/>
        <v>31</v>
      </c>
      <c r="P156" s="13">
        <f t="shared" si="7"/>
        <v>0</v>
      </c>
      <c r="Q156" s="13" t="str">
        <f t="shared" si="8"/>
        <v>6-8</v>
      </c>
    </row>
    <row r="157" spans="1:17" ht="14" outlineLevel="3">
      <c r="A157" s="32"/>
      <c r="B157" s="33"/>
      <c r="C157" s="34" t="s">
        <v>1781</v>
      </c>
      <c r="D157" s="32"/>
      <c r="E157" s="33"/>
      <c r="F157" s="32"/>
      <c r="G157" s="32">
        <f>SUBTOTAL(1,G142:G156)</f>
        <v>27.466666666666665</v>
      </c>
      <c r="H157" s="13" t="str">
        <f>IF($B157="","",SUMIFS('Secondary Details by Grade '!$I:$I,'Secondary Details by Grade '!$A:$A,$A157,'Secondary Details by Grade '!$E:$E,$D157,'Secondary Details by Grade '!$C:$C,$C157,'Secondary Details by Grade '!$D:$D,H$1,'Secondary Details by Grade '!$G:$G,'Secondary Student Counts'!$F157))</f>
        <v/>
      </c>
      <c r="I157" s="13" t="str">
        <f>IF($B157="","",SUMIFS('Secondary Details by Grade '!$I:$I,'Secondary Details by Grade '!$A:$A,$A157,'Secondary Details by Grade '!$E:$E,$D157,'Secondary Details by Grade '!$C:$C,$C157,'Secondary Details by Grade '!$D:$D,I$1,'Secondary Details by Grade '!$G:$G,'Secondary Student Counts'!$F157))</f>
        <v/>
      </c>
      <c r="J157" s="13" t="str">
        <f>IF($B157="","",SUMIFS('Secondary Details by Grade '!$I:$I,'Secondary Details by Grade '!$A:$A,$A157,'Secondary Details by Grade '!$E:$E,$D157,'Secondary Details by Grade '!$C:$C,$C157,'Secondary Details by Grade '!$D:$D,J$1,'Secondary Details by Grade '!$G:$G,'Secondary Student Counts'!$F157))</f>
        <v/>
      </c>
      <c r="K157" s="13" t="str">
        <f>IF($B157="","",SUMIFS('Secondary Details by Grade '!$I:$I,'Secondary Details by Grade '!$A:$A,$A157,'Secondary Details by Grade '!$E:$E,$D157,'Secondary Details by Grade '!$C:$C,$C157,'Secondary Details by Grade '!$D:$D,K$1,'Secondary Details by Grade '!$G:$G,'Secondary Student Counts'!$F157))</f>
        <v/>
      </c>
      <c r="L157" s="13" t="str">
        <f>IF($B157="","",SUMIFS('Secondary Details by Grade '!$I:$I,'Secondary Details by Grade '!$A:$A,$A157,'Secondary Details by Grade '!$E:$E,$D157,'Secondary Details by Grade '!$C:$C,$C157,'Secondary Details by Grade '!$D:$D,L$1,'Secondary Details by Grade '!$G:$G,'Secondary Student Counts'!$F157))</f>
        <v/>
      </c>
      <c r="M157" s="13" t="str">
        <f>IF($B157="","",SUMIFS('Secondary Details by Grade '!$I:$I,'Secondary Details by Grade '!$A:$A,$A157,'Secondary Details by Grade '!$E:$E,$D157,'Secondary Details by Grade '!$C:$C,$C157,'Secondary Details by Grade '!$D:$D,M$1,'Secondary Details by Grade '!$G:$G,'Secondary Student Counts'!$F157))</f>
        <v/>
      </c>
      <c r="N157" s="13" t="str">
        <f>IF($B157="","",SUMIFS('Secondary Details by Grade '!$I:$I,'Secondary Details by Grade '!$A:$A,$A157,'Secondary Details by Grade '!$E:$E,$D157,'Secondary Details by Grade '!$C:$C,$C157,'Secondary Details by Grade '!$D:$D,N$1,'Secondary Details by Grade '!$G:$G,'Secondary Student Counts'!$F157))</f>
        <v/>
      </c>
      <c r="O157" s="13" t="str">
        <f t="shared" si="6"/>
        <v/>
      </c>
      <c r="P157" s="13" t="str">
        <f t="shared" si="7"/>
        <v/>
      </c>
      <c r="Q157" s="13" t="str">
        <f t="shared" si="8"/>
        <v/>
      </c>
    </row>
    <row r="158" spans="1:17" ht="14" outlineLevel="4">
      <c r="A158" s="32">
        <v>201</v>
      </c>
      <c r="B158" s="33" t="s">
        <v>54</v>
      </c>
      <c r="C158" s="33" t="s">
        <v>18</v>
      </c>
      <c r="D158" s="32">
        <v>975</v>
      </c>
      <c r="E158" s="33" t="s">
        <v>67</v>
      </c>
      <c r="F158" s="32">
        <v>7</v>
      </c>
      <c r="G158" s="32">
        <v>26</v>
      </c>
      <c r="H158" s="13">
        <f>IF($B158="","",SUMIFS('Secondary Details by Grade '!$I:$I,'Secondary Details by Grade '!$A:$A,$A158,'Secondary Details by Grade '!$E:$E,$D158,'Secondary Details by Grade '!$C:$C,$C158,'Secondary Details by Grade '!$D:$D,H$1,'Secondary Details by Grade '!$G:$G,'Secondary Student Counts'!$F158))</f>
        <v>0</v>
      </c>
      <c r="I158" s="13">
        <f>IF($B158="","",SUMIFS('Secondary Details by Grade '!$I:$I,'Secondary Details by Grade '!$A:$A,$A158,'Secondary Details by Grade '!$E:$E,$D158,'Secondary Details by Grade '!$C:$C,$C158,'Secondary Details by Grade '!$D:$D,I$1,'Secondary Details by Grade '!$G:$G,'Secondary Student Counts'!$F158))</f>
        <v>0</v>
      </c>
      <c r="J158" s="13">
        <f>IF($B158="","",SUMIFS('Secondary Details by Grade '!$I:$I,'Secondary Details by Grade '!$A:$A,$A158,'Secondary Details by Grade '!$E:$E,$D158,'Secondary Details by Grade '!$C:$C,$C158,'Secondary Details by Grade '!$D:$D,J$1,'Secondary Details by Grade '!$G:$G,'Secondary Student Counts'!$F158))</f>
        <v>26</v>
      </c>
      <c r="K158" s="13">
        <f>IF($B158="","",SUMIFS('Secondary Details by Grade '!$I:$I,'Secondary Details by Grade '!$A:$A,$A158,'Secondary Details by Grade '!$E:$E,$D158,'Secondary Details by Grade '!$C:$C,$C158,'Secondary Details by Grade '!$D:$D,K$1,'Secondary Details by Grade '!$G:$G,'Secondary Student Counts'!$F158))</f>
        <v>0</v>
      </c>
      <c r="L158" s="13">
        <f>IF($B158="","",SUMIFS('Secondary Details by Grade '!$I:$I,'Secondary Details by Grade '!$A:$A,$A158,'Secondary Details by Grade '!$E:$E,$D158,'Secondary Details by Grade '!$C:$C,$C158,'Secondary Details by Grade '!$D:$D,L$1,'Secondary Details by Grade '!$G:$G,'Secondary Student Counts'!$F158))</f>
        <v>0</v>
      </c>
      <c r="M158" s="13">
        <f>IF($B158="","",SUMIFS('Secondary Details by Grade '!$I:$I,'Secondary Details by Grade '!$A:$A,$A158,'Secondary Details by Grade '!$E:$E,$D158,'Secondary Details by Grade '!$C:$C,$C158,'Secondary Details by Grade '!$D:$D,M$1,'Secondary Details by Grade '!$G:$G,'Secondary Student Counts'!$F158))</f>
        <v>0</v>
      </c>
      <c r="N158" s="13">
        <f>IF($B158="","",SUMIFS('Secondary Details by Grade '!$I:$I,'Secondary Details by Grade '!$A:$A,$A158,'Secondary Details by Grade '!$E:$E,$D158,'Secondary Details by Grade '!$C:$C,$C158,'Secondary Details by Grade '!$D:$D,N$1,'Secondary Details by Grade '!$G:$G,'Secondary Student Counts'!$F158))</f>
        <v>0</v>
      </c>
      <c r="O158" s="13">
        <f t="shared" si="6"/>
        <v>26</v>
      </c>
      <c r="P158" s="13">
        <f t="shared" si="7"/>
        <v>0</v>
      </c>
      <c r="Q158" s="13" t="str">
        <f t="shared" si="8"/>
        <v>6-8</v>
      </c>
    </row>
    <row r="159" spans="1:17" ht="14" outlineLevel="4">
      <c r="A159" s="32">
        <v>201</v>
      </c>
      <c r="B159" s="33" t="s">
        <v>54</v>
      </c>
      <c r="C159" s="33" t="s">
        <v>18</v>
      </c>
      <c r="D159" s="32">
        <v>965</v>
      </c>
      <c r="E159" s="33" t="s">
        <v>55</v>
      </c>
      <c r="F159" s="32">
        <v>2</v>
      </c>
      <c r="G159" s="32">
        <v>27</v>
      </c>
      <c r="H159" s="13">
        <f>IF($B159="","",SUMIFS('Secondary Details by Grade '!$I:$I,'Secondary Details by Grade '!$A:$A,$A159,'Secondary Details by Grade '!$E:$E,$D159,'Secondary Details by Grade '!$C:$C,$C159,'Secondary Details by Grade '!$D:$D,H$1,'Secondary Details by Grade '!$G:$G,'Secondary Student Counts'!$F159))</f>
        <v>27</v>
      </c>
      <c r="I159" s="13">
        <f>IF($B159="","",SUMIFS('Secondary Details by Grade '!$I:$I,'Secondary Details by Grade '!$A:$A,$A159,'Secondary Details by Grade '!$E:$E,$D159,'Secondary Details by Grade '!$C:$C,$C159,'Secondary Details by Grade '!$D:$D,I$1,'Secondary Details by Grade '!$G:$G,'Secondary Student Counts'!$F159))</f>
        <v>0</v>
      </c>
      <c r="J159" s="13">
        <f>IF($B159="","",SUMIFS('Secondary Details by Grade '!$I:$I,'Secondary Details by Grade '!$A:$A,$A159,'Secondary Details by Grade '!$E:$E,$D159,'Secondary Details by Grade '!$C:$C,$C159,'Secondary Details by Grade '!$D:$D,J$1,'Secondary Details by Grade '!$G:$G,'Secondary Student Counts'!$F159))</f>
        <v>0</v>
      </c>
      <c r="K159" s="13">
        <f>IF($B159="","",SUMIFS('Secondary Details by Grade '!$I:$I,'Secondary Details by Grade '!$A:$A,$A159,'Secondary Details by Grade '!$E:$E,$D159,'Secondary Details by Grade '!$C:$C,$C159,'Secondary Details by Grade '!$D:$D,K$1,'Secondary Details by Grade '!$G:$G,'Secondary Student Counts'!$F159))</f>
        <v>0</v>
      </c>
      <c r="L159" s="13">
        <f>IF($B159="","",SUMIFS('Secondary Details by Grade '!$I:$I,'Secondary Details by Grade '!$A:$A,$A159,'Secondary Details by Grade '!$E:$E,$D159,'Secondary Details by Grade '!$C:$C,$C159,'Secondary Details by Grade '!$D:$D,L$1,'Secondary Details by Grade '!$G:$G,'Secondary Student Counts'!$F159))</f>
        <v>0</v>
      </c>
      <c r="M159" s="13">
        <f>IF($B159="","",SUMIFS('Secondary Details by Grade '!$I:$I,'Secondary Details by Grade '!$A:$A,$A159,'Secondary Details by Grade '!$E:$E,$D159,'Secondary Details by Grade '!$C:$C,$C159,'Secondary Details by Grade '!$D:$D,M$1,'Secondary Details by Grade '!$G:$G,'Secondary Student Counts'!$F159))</f>
        <v>0</v>
      </c>
      <c r="N159" s="13">
        <f>IF($B159="","",SUMIFS('Secondary Details by Grade '!$I:$I,'Secondary Details by Grade '!$A:$A,$A159,'Secondary Details by Grade '!$E:$E,$D159,'Secondary Details by Grade '!$C:$C,$C159,'Secondary Details by Grade '!$D:$D,N$1,'Secondary Details by Grade '!$G:$G,'Secondary Student Counts'!$F159))</f>
        <v>0</v>
      </c>
      <c r="O159" s="13">
        <f t="shared" si="6"/>
        <v>27</v>
      </c>
      <c r="P159" s="13">
        <f t="shared" si="7"/>
        <v>0</v>
      </c>
      <c r="Q159" s="13" t="str">
        <f t="shared" si="8"/>
        <v>6-8</v>
      </c>
    </row>
    <row r="160" spans="1:17" ht="14" outlineLevel="4">
      <c r="A160" s="32">
        <v>201</v>
      </c>
      <c r="B160" s="33" t="s">
        <v>54</v>
      </c>
      <c r="C160" s="33" t="s">
        <v>18</v>
      </c>
      <c r="D160" s="32">
        <v>965</v>
      </c>
      <c r="E160" s="33" t="s">
        <v>55</v>
      </c>
      <c r="F160" s="32">
        <v>7</v>
      </c>
      <c r="G160" s="32">
        <v>31</v>
      </c>
      <c r="H160" s="13">
        <f>IF($B160="","",SUMIFS('Secondary Details by Grade '!$I:$I,'Secondary Details by Grade '!$A:$A,$A160,'Secondary Details by Grade '!$E:$E,$D160,'Secondary Details by Grade '!$C:$C,$C160,'Secondary Details by Grade '!$D:$D,H$1,'Secondary Details by Grade '!$G:$G,'Secondary Student Counts'!$F160))</f>
        <v>31</v>
      </c>
      <c r="I160" s="13">
        <f>IF($B160="","",SUMIFS('Secondary Details by Grade '!$I:$I,'Secondary Details by Grade '!$A:$A,$A160,'Secondary Details by Grade '!$E:$E,$D160,'Secondary Details by Grade '!$C:$C,$C160,'Secondary Details by Grade '!$D:$D,I$1,'Secondary Details by Grade '!$G:$G,'Secondary Student Counts'!$F160))</f>
        <v>0</v>
      </c>
      <c r="J160" s="13">
        <f>IF($B160="","",SUMIFS('Secondary Details by Grade '!$I:$I,'Secondary Details by Grade '!$A:$A,$A160,'Secondary Details by Grade '!$E:$E,$D160,'Secondary Details by Grade '!$C:$C,$C160,'Secondary Details by Grade '!$D:$D,J$1,'Secondary Details by Grade '!$G:$G,'Secondary Student Counts'!$F160))</f>
        <v>0</v>
      </c>
      <c r="K160" s="13">
        <f>IF($B160="","",SUMIFS('Secondary Details by Grade '!$I:$I,'Secondary Details by Grade '!$A:$A,$A160,'Secondary Details by Grade '!$E:$E,$D160,'Secondary Details by Grade '!$C:$C,$C160,'Secondary Details by Grade '!$D:$D,K$1,'Secondary Details by Grade '!$G:$G,'Secondary Student Counts'!$F160))</f>
        <v>0</v>
      </c>
      <c r="L160" s="13">
        <f>IF($B160="","",SUMIFS('Secondary Details by Grade '!$I:$I,'Secondary Details by Grade '!$A:$A,$A160,'Secondary Details by Grade '!$E:$E,$D160,'Secondary Details by Grade '!$C:$C,$C160,'Secondary Details by Grade '!$D:$D,L$1,'Secondary Details by Grade '!$G:$G,'Secondary Student Counts'!$F160))</f>
        <v>0</v>
      </c>
      <c r="M160" s="13">
        <f>IF($B160="","",SUMIFS('Secondary Details by Grade '!$I:$I,'Secondary Details by Grade '!$A:$A,$A160,'Secondary Details by Grade '!$E:$E,$D160,'Secondary Details by Grade '!$C:$C,$C160,'Secondary Details by Grade '!$D:$D,M$1,'Secondary Details by Grade '!$G:$G,'Secondary Student Counts'!$F160))</f>
        <v>0</v>
      </c>
      <c r="N160" s="13">
        <f>IF($B160="","",SUMIFS('Secondary Details by Grade '!$I:$I,'Secondary Details by Grade '!$A:$A,$A160,'Secondary Details by Grade '!$E:$E,$D160,'Secondary Details by Grade '!$C:$C,$C160,'Secondary Details by Grade '!$D:$D,N$1,'Secondary Details by Grade '!$G:$G,'Secondary Student Counts'!$F160))</f>
        <v>0</v>
      </c>
      <c r="O160" s="13">
        <f t="shared" si="6"/>
        <v>31</v>
      </c>
      <c r="P160" s="13">
        <f t="shared" si="7"/>
        <v>0</v>
      </c>
      <c r="Q160" s="13" t="str">
        <f t="shared" si="8"/>
        <v>6-8</v>
      </c>
    </row>
    <row r="161" spans="1:17" ht="14" outlineLevel="4">
      <c r="A161" s="32">
        <v>201</v>
      </c>
      <c r="B161" s="33" t="s">
        <v>54</v>
      </c>
      <c r="C161" s="33" t="s">
        <v>18</v>
      </c>
      <c r="D161" s="32">
        <v>101</v>
      </c>
      <c r="E161" s="33" t="s">
        <v>63</v>
      </c>
      <c r="F161" s="32">
        <v>1</v>
      </c>
      <c r="G161" s="32">
        <v>27</v>
      </c>
      <c r="H161" s="13">
        <f>IF($B161="","",SUMIFS('Secondary Details by Grade '!$I:$I,'Secondary Details by Grade '!$A:$A,$A161,'Secondary Details by Grade '!$E:$E,$D161,'Secondary Details by Grade '!$C:$C,$C161,'Secondary Details by Grade '!$D:$D,H$1,'Secondary Details by Grade '!$G:$G,'Secondary Student Counts'!$F161))</f>
        <v>0</v>
      </c>
      <c r="I161" s="13">
        <f>IF($B161="","",SUMIFS('Secondary Details by Grade '!$I:$I,'Secondary Details by Grade '!$A:$A,$A161,'Secondary Details by Grade '!$E:$E,$D161,'Secondary Details by Grade '!$C:$C,$C161,'Secondary Details by Grade '!$D:$D,I$1,'Secondary Details by Grade '!$G:$G,'Secondary Student Counts'!$F161))</f>
        <v>27</v>
      </c>
      <c r="J161" s="13">
        <f>IF($B161="","",SUMIFS('Secondary Details by Grade '!$I:$I,'Secondary Details by Grade '!$A:$A,$A161,'Secondary Details by Grade '!$E:$E,$D161,'Secondary Details by Grade '!$C:$C,$C161,'Secondary Details by Grade '!$D:$D,J$1,'Secondary Details by Grade '!$G:$G,'Secondary Student Counts'!$F161))</f>
        <v>0</v>
      </c>
      <c r="K161" s="13">
        <f>IF($B161="","",SUMIFS('Secondary Details by Grade '!$I:$I,'Secondary Details by Grade '!$A:$A,$A161,'Secondary Details by Grade '!$E:$E,$D161,'Secondary Details by Grade '!$C:$C,$C161,'Secondary Details by Grade '!$D:$D,K$1,'Secondary Details by Grade '!$G:$G,'Secondary Student Counts'!$F161))</f>
        <v>0</v>
      </c>
      <c r="L161" s="13">
        <f>IF($B161="","",SUMIFS('Secondary Details by Grade '!$I:$I,'Secondary Details by Grade '!$A:$A,$A161,'Secondary Details by Grade '!$E:$E,$D161,'Secondary Details by Grade '!$C:$C,$C161,'Secondary Details by Grade '!$D:$D,L$1,'Secondary Details by Grade '!$G:$G,'Secondary Student Counts'!$F161))</f>
        <v>0</v>
      </c>
      <c r="M161" s="13">
        <f>IF($B161="","",SUMIFS('Secondary Details by Grade '!$I:$I,'Secondary Details by Grade '!$A:$A,$A161,'Secondary Details by Grade '!$E:$E,$D161,'Secondary Details by Grade '!$C:$C,$C161,'Secondary Details by Grade '!$D:$D,M$1,'Secondary Details by Grade '!$G:$G,'Secondary Student Counts'!$F161))</f>
        <v>0</v>
      </c>
      <c r="N161" s="13">
        <f>IF($B161="","",SUMIFS('Secondary Details by Grade '!$I:$I,'Secondary Details by Grade '!$A:$A,$A161,'Secondary Details by Grade '!$E:$E,$D161,'Secondary Details by Grade '!$C:$C,$C161,'Secondary Details by Grade '!$D:$D,N$1,'Secondary Details by Grade '!$G:$G,'Secondary Student Counts'!$F161))</f>
        <v>0</v>
      </c>
      <c r="O161" s="13">
        <f t="shared" si="6"/>
        <v>27</v>
      </c>
      <c r="P161" s="13">
        <f t="shared" si="7"/>
        <v>0</v>
      </c>
      <c r="Q161" s="13" t="str">
        <f t="shared" si="8"/>
        <v>6-8</v>
      </c>
    </row>
    <row r="162" spans="1:17" ht="14" outlineLevel="4">
      <c r="A162" s="32">
        <v>201</v>
      </c>
      <c r="B162" s="33" t="s">
        <v>54</v>
      </c>
      <c r="C162" s="33" t="s">
        <v>18</v>
      </c>
      <c r="D162" s="32">
        <v>101</v>
      </c>
      <c r="E162" s="33" t="s">
        <v>63</v>
      </c>
      <c r="F162" s="32">
        <v>3</v>
      </c>
      <c r="G162" s="32">
        <v>31</v>
      </c>
      <c r="H162" s="13">
        <f>IF($B162="","",SUMIFS('Secondary Details by Grade '!$I:$I,'Secondary Details by Grade '!$A:$A,$A162,'Secondary Details by Grade '!$E:$E,$D162,'Secondary Details by Grade '!$C:$C,$C162,'Secondary Details by Grade '!$D:$D,H$1,'Secondary Details by Grade '!$G:$G,'Secondary Student Counts'!$F162))</f>
        <v>0</v>
      </c>
      <c r="I162" s="13">
        <f>IF($B162="","",SUMIFS('Secondary Details by Grade '!$I:$I,'Secondary Details by Grade '!$A:$A,$A162,'Secondary Details by Grade '!$E:$E,$D162,'Secondary Details by Grade '!$C:$C,$C162,'Secondary Details by Grade '!$D:$D,I$1,'Secondary Details by Grade '!$G:$G,'Secondary Student Counts'!$F162))</f>
        <v>31</v>
      </c>
      <c r="J162" s="13">
        <f>IF($B162="","",SUMIFS('Secondary Details by Grade '!$I:$I,'Secondary Details by Grade '!$A:$A,$A162,'Secondary Details by Grade '!$E:$E,$D162,'Secondary Details by Grade '!$C:$C,$C162,'Secondary Details by Grade '!$D:$D,J$1,'Secondary Details by Grade '!$G:$G,'Secondary Student Counts'!$F162))</f>
        <v>0</v>
      </c>
      <c r="K162" s="13">
        <f>IF($B162="","",SUMIFS('Secondary Details by Grade '!$I:$I,'Secondary Details by Grade '!$A:$A,$A162,'Secondary Details by Grade '!$E:$E,$D162,'Secondary Details by Grade '!$C:$C,$C162,'Secondary Details by Grade '!$D:$D,K$1,'Secondary Details by Grade '!$G:$G,'Secondary Student Counts'!$F162))</f>
        <v>0</v>
      </c>
      <c r="L162" s="13">
        <f>IF($B162="","",SUMIFS('Secondary Details by Grade '!$I:$I,'Secondary Details by Grade '!$A:$A,$A162,'Secondary Details by Grade '!$E:$E,$D162,'Secondary Details by Grade '!$C:$C,$C162,'Secondary Details by Grade '!$D:$D,L$1,'Secondary Details by Grade '!$G:$G,'Secondary Student Counts'!$F162))</f>
        <v>0</v>
      </c>
      <c r="M162" s="13">
        <f>IF($B162="","",SUMIFS('Secondary Details by Grade '!$I:$I,'Secondary Details by Grade '!$A:$A,$A162,'Secondary Details by Grade '!$E:$E,$D162,'Secondary Details by Grade '!$C:$C,$C162,'Secondary Details by Grade '!$D:$D,M$1,'Secondary Details by Grade '!$G:$G,'Secondary Student Counts'!$F162))</f>
        <v>0</v>
      </c>
      <c r="N162" s="13">
        <f>IF($B162="","",SUMIFS('Secondary Details by Grade '!$I:$I,'Secondary Details by Grade '!$A:$A,$A162,'Secondary Details by Grade '!$E:$E,$D162,'Secondary Details by Grade '!$C:$C,$C162,'Secondary Details by Grade '!$D:$D,N$1,'Secondary Details by Grade '!$G:$G,'Secondary Student Counts'!$F162))</f>
        <v>0</v>
      </c>
      <c r="O162" s="13">
        <f t="shared" si="6"/>
        <v>31</v>
      </c>
      <c r="P162" s="13">
        <f t="shared" si="7"/>
        <v>0</v>
      </c>
      <c r="Q162" s="13" t="str">
        <f t="shared" si="8"/>
        <v>6-8</v>
      </c>
    </row>
    <row r="163" spans="1:17" ht="14" outlineLevel="4">
      <c r="A163" s="32">
        <v>201</v>
      </c>
      <c r="B163" s="33" t="s">
        <v>54</v>
      </c>
      <c r="C163" s="33" t="s">
        <v>18</v>
      </c>
      <c r="D163" s="32">
        <v>101</v>
      </c>
      <c r="E163" s="33" t="s">
        <v>63</v>
      </c>
      <c r="F163" s="32">
        <v>4</v>
      </c>
      <c r="G163" s="32">
        <v>28</v>
      </c>
      <c r="H163" s="13">
        <f>IF($B163="","",SUMIFS('Secondary Details by Grade '!$I:$I,'Secondary Details by Grade '!$A:$A,$A163,'Secondary Details by Grade '!$E:$E,$D163,'Secondary Details by Grade '!$C:$C,$C163,'Secondary Details by Grade '!$D:$D,H$1,'Secondary Details by Grade '!$G:$G,'Secondary Student Counts'!$F163))</f>
        <v>0</v>
      </c>
      <c r="I163" s="13">
        <f>IF($B163="","",SUMIFS('Secondary Details by Grade '!$I:$I,'Secondary Details by Grade '!$A:$A,$A163,'Secondary Details by Grade '!$E:$E,$D163,'Secondary Details by Grade '!$C:$C,$C163,'Secondary Details by Grade '!$D:$D,I$1,'Secondary Details by Grade '!$G:$G,'Secondary Student Counts'!$F163))</f>
        <v>28</v>
      </c>
      <c r="J163" s="13">
        <f>IF($B163="","",SUMIFS('Secondary Details by Grade '!$I:$I,'Secondary Details by Grade '!$A:$A,$A163,'Secondary Details by Grade '!$E:$E,$D163,'Secondary Details by Grade '!$C:$C,$C163,'Secondary Details by Grade '!$D:$D,J$1,'Secondary Details by Grade '!$G:$G,'Secondary Student Counts'!$F163))</f>
        <v>0</v>
      </c>
      <c r="K163" s="13">
        <f>IF($B163="","",SUMIFS('Secondary Details by Grade '!$I:$I,'Secondary Details by Grade '!$A:$A,$A163,'Secondary Details by Grade '!$E:$E,$D163,'Secondary Details by Grade '!$C:$C,$C163,'Secondary Details by Grade '!$D:$D,K$1,'Secondary Details by Grade '!$G:$G,'Secondary Student Counts'!$F163))</f>
        <v>0</v>
      </c>
      <c r="L163" s="13">
        <f>IF($B163="","",SUMIFS('Secondary Details by Grade '!$I:$I,'Secondary Details by Grade '!$A:$A,$A163,'Secondary Details by Grade '!$E:$E,$D163,'Secondary Details by Grade '!$C:$C,$C163,'Secondary Details by Grade '!$D:$D,L$1,'Secondary Details by Grade '!$G:$G,'Secondary Student Counts'!$F163))</f>
        <v>0</v>
      </c>
      <c r="M163" s="13">
        <f>IF($B163="","",SUMIFS('Secondary Details by Grade '!$I:$I,'Secondary Details by Grade '!$A:$A,$A163,'Secondary Details by Grade '!$E:$E,$D163,'Secondary Details by Grade '!$C:$C,$C163,'Secondary Details by Grade '!$D:$D,M$1,'Secondary Details by Grade '!$G:$G,'Secondary Student Counts'!$F163))</f>
        <v>0</v>
      </c>
      <c r="N163" s="13">
        <f>IF($B163="","",SUMIFS('Secondary Details by Grade '!$I:$I,'Secondary Details by Grade '!$A:$A,$A163,'Secondary Details by Grade '!$E:$E,$D163,'Secondary Details by Grade '!$C:$C,$C163,'Secondary Details by Grade '!$D:$D,N$1,'Secondary Details by Grade '!$G:$G,'Secondary Student Counts'!$F163))</f>
        <v>0</v>
      </c>
      <c r="O163" s="13">
        <f t="shared" si="6"/>
        <v>28</v>
      </c>
      <c r="P163" s="13">
        <f t="shared" si="7"/>
        <v>0</v>
      </c>
      <c r="Q163" s="13" t="str">
        <f t="shared" si="8"/>
        <v>6-8</v>
      </c>
    </row>
    <row r="164" spans="1:17" ht="14" outlineLevel="4">
      <c r="A164" s="32">
        <v>201</v>
      </c>
      <c r="B164" s="33" t="s">
        <v>54</v>
      </c>
      <c r="C164" s="33" t="s">
        <v>18</v>
      </c>
      <c r="D164" s="32">
        <v>101</v>
      </c>
      <c r="E164" s="33" t="s">
        <v>63</v>
      </c>
      <c r="F164" s="32">
        <v>5</v>
      </c>
      <c r="G164" s="32">
        <v>26</v>
      </c>
      <c r="H164" s="13">
        <f>IF($B164="","",SUMIFS('Secondary Details by Grade '!$I:$I,'Secondary Details by Grade '!$A:$A,$A164,'Secondary Details by Grade '!$E:$E,$D164,'Secondary Details by Grade '!$C:$C,$C164,'Secondary Details by Grade '!$D:$D,H$1,'Secondary Details by Grade '!$G:$G,'Secondary Student Counts'!$F164))</f>
        <v>0</v>
      </c>
      <c r="I164" s="13">
        <f>IF($B164="","",SUMIFS('Secondary Details by Grade '!$I:$I,'Secondary Details by Grade '!$A:$A,$A164,'Secondary Details by Grade '!$E:$E,$D164,'Secondary Details by Grade '!$C:$C,$C164,'Secondary Details by Grade '!$D:$D,I$1,'Secondary Details by Grade '!$G:$G,'Secondary Student Counts'!$F164))</f>
        <v>26</v>
      </c>
      <c r="J164" s="13">
        <f>IF($B164="","",SUMIFS('Secondary Details by Grade '!$I:$I,'Secondary Details by Grade '!$A:$A,$A164,'Secondary Details by Grade '!$E:$E,$D164,'Secondary Details by Grade '!$C:$C,$C164,'Secondary Details by Grade '!$D:$D,J$1,'Secondary Details by Grade '!$G:$G,'Secondary Student Counts'!$F164))</f>
        <v>0</v>
      </c>
      <c r="K164" s="13">
        <f>IF($B164="","",SUMIFS('Secondary Details by Grade '!$I:$I,'Secondary Details by Grade '!$A:$A,$A164,'Secondary Details by Grade '!$E:$E,$D164,'Secondary Details by Grade '!$C:$C,$C164,'Secondary Details by Grade '!$D:$D,K$1,'Secondary Details by Grade '!$G:$G,'Secondary Student Counts'!$F164))</f>
        <v>0</v>
      </c>
      <c r="L164" s="13">
        <f>IF($B164="","",SUMIFS('Secondary Details by Grade '!$I:$I,'Secondary Details by Grade '!$A:$A,$A164,'Secondary Details by Grade '!$E:$E,$D164,'Secondary Details by Grade '!$C:$C,$C164,'Secondary Details by Grade '!$D:$D,L$1,'Secondary Details by Grade '!$G:$G,'Secondary Student Counts'!$F164))</f>
        <v>0</v>
      </c>
      <c r="M164" s="13">
        <f>IF($B164="","",SUMIFS('Secondary Details by Grade '!$I:$I,'Secondary Details by Grade '!$A:$A,$A164,'Secondary Details by Grade '!$E:$E,$D164,'Secondary Details by Grade '!$C:$C,$C164,'Secondary Details by Grade '!$D:$D,M$1,'Secondary Details by Grade '!$G:$G,'Secondary Student Counts'!$F164))</f>
        <v>0</v>
      </c>
      <c r="N164" s="13">
        <f>IF($B164="","",SUMIFS('Secondary Details by Grade '!$I:$I,'Secondary Details by Grade '!$A:$A,$A164,'Secondary Details by Grade '!$E:$E,$D164,'Secondary Details by Grade '!$C:$C,$C164,'Secondary Details by Grade '!$D:$D,N$1,'Secondary Details by Grade '!$G:$G,'Secondary Student Counts'!$F164))</f>
        <v>0</v>
      </c>
      <c r="O164" s="13">
        <f t="shared" si="6"/>
        <v>26</v>
      </c>
      <c r="P164" s="13">
        <f t="shared" si="7"/>
        <v>0</v>
      </c>
      <c r="Q164" s="13" t="str">
        <f t="shared" si="8"/>
        <v>6-8</v>
      </c>
    </row>
    <row r="165" spans="1:17" ht="14" outlineLevel="4">
      <c r="A165" s="32">
        <v>201</v>
      </c>
      <c r="B165" s="33" t="s">
        <v>54</v>
      </c>
      <c r="C165" s="33" t="s">
        <v>18</v>
      </c>
      <c r="D165" s="32">
        <v>101</v>
      </c>
      <c r="E165" s="33" t="s">
        <v>63</v>
      </c>
      <c r="F165" s="32">
        <v>7</v>
      </c>
      <c r="G165" s="32">
        <v>27</v>
      </c>
      <c r="H165" s="13">
        <f>IF($B165="","",SUMIFS('Secondary Details by Grade '!$I:$I,'Secondary Details by Grade '!$A:$A,$A165,'Secondary Details by Grade '!$E:$E,$D165,'Secondary Details by Grade '!$C:$C,$C165,'Secondary Details by Grade '!$D:$D,H$1,'Secondary Details by Grade '!$G:$G,'Secondary Student Counts'!$F165))</f>
        <v>0</v>
      </c>
      <c r="I165" s="13">
        <f>IF($B165="","",SUMIFS('Secondary Details by Grade '!$I:$I,'Secondary Details by Grade '!$A:$A,$A165,'Secondary Details by Grade '!$E:$E,$D165,'Secondary Details by Grade '!$C:$C,$C165,'Secondary Details by Grade '!$D:$D,I$1,'Secondary Details by Grade '!$G:$G,'Secondary Student Counts'!$F165))</f>
        <v>27</v>
      </c>
      <c r="J165" s="13">
        <f>IF($B165="","",SUMIFS('Secondary Details by Grade '!$I:$I,'Secondary Details by Grade '!$A:$A,$A165,'Secondary Details by Grade '!$E:$E,$D165,'Secondary Details by Grade '!$C:$C,$C165,'Secondary Details by Grade '!$D:$D,J$1,'Secondary Details by Grade '!$G:$G,'Secondary Student Counts'!$F165))</f>
        <v>0</v>
      </c>
      <c r="K165" s="13">
        <f>IF($B165="","",SUMIFS('Secondary Details by Grade '!$I:$I,'Secondary Details by Grade '!$A:$A,$A165,'Secondary Details by Grade '!$E:$E,$D165,'Secondary Details by Grade '!$C:$C,$C165,'Secondary Details by Grade '!$D:$D,K$1,'Secondary Details by Grade '!$G:$G,'Secondary Student Counts'!$F165))</f>
        <v>0</v>
      </c>
      <c r="L165" s="13">
        <f>IF($B165="","",SUMIFS('Secondary Details by Grade '!$I:$I,'Secondary Details by Grade '!$A:$A,$A165,'Secondary Details by Grade '!$E:$E,$D165,'Secondary Details by Grade '!$C:$C,$C165,'Secondary Details by Grade '!$D:$D,L$1,'Secondary Details by Grade '!$G:$G,'Secondary Student Counts'!$F165))</f>
        <v>0</v>
      </c>
      <c r="M165" s="13">
        <f>IF($B165="","",SUMIFS('Secondary Details by Grade '!$I:$I,'Secondary Details by Grade '!$A:$A,$A165,'Secondary Details by Grade '!$E:$E,$D165,'Secondary Details by Grade '!$C:$C,$C165,'Secondary Details by Grade '!$D:$D,M$1,'Secondary Details by Grade '!$G:$G,'Secondary Student Counts'!$F165))</f>
        <v>0</v>
      </c>
      <c r="N165" s="13">
        <f>IF($B165="","",SUMIFS('Secondary Details by Grade '!$I:$I,'Secondary Details by Grade '!$A:$A,$A165,'Secondary Details by Grade '!$E:$E,$D165,'Secondary Details by Grade '!$C:$C,$C165,'Secondary Details by Grade '!$D:$D,N$1,'Secondary Details by Grade '!$G:$G,'Secondary Student Counts'!$F165))</f>
        <v>0</v>
      </c>
      <c r="O165" s="13">
        <f t="shared" si="6"/>
        <v>27</v>
      </c>
      <c r="P165" s="13">
        <f t="shared" si="7"/>
        <v>0</v>
      </c>
      <c r="Q165" s="13" t="str">
        <f t="shared" si="8"/>
        <v>6-8</v>
      </c>
    </row>
    <row r="166" spans="1:17" ht="14" outlineLevel="4">
      <c r="A166" s="32">
        <v>201</v>
      </c>
      <c r="B166" s="33" t="s">
        <v>54</v>
      </c>
      <c r="C166" s="33" t="s">
        <v>18</v>
      </c>
      <c r="D166" s="32">
        <v>92</v>
      </c>
      <c r="E166" s="33" t="s">
        <v>56</v>
      </c>
      <c r="F166" s="32">
        <v>2</v>
      </c>
      <c r="G166" s="32">
        <v>27</v>
      </c>
      <c r="H166" s="13">
        <f>IF($B166="","",SUMIFS('Secondary Details by Grade '!$I:$I,'Secondary Details by Grade '!$A:$A,$A166,'Secondary Details by Grade '!$E:$E,$D166,'Secondary Details by Grade '!$C:$C,$C166,'Secondary Details by Grade '!$D:$D,H$1,'Secondary Details by Grade '!$G:$G,'Secondary Student Counts'!$F166))</f>
        <v>27</v>
      </c>
      <c r="I166" s="13">
        <f>IF($B166="","",SUMIFS('Secondary Details by Grade '!$I:$I,'Secondary Details by Grade '!$A:$A,$A166,'Secondary Details by Grade '!$E:$E,$D166,'Secondary Details by Grade '!$C:$C,$C166,'Secondary Details by Grade '!$D:$D,I$1,'Secondary Details by Grade '!$G:$G,'Secondary Student Counts'!$F166))</f>
        <v>0</v>
      </c>
      <c r="J166" s="13">
        <f>IF($B166="","",SUMIFS('Secondary Details by Grade '!$I:$I,'Secondary Details by Grade '!$A:$A,$A166,'Secondary Details by Grade '!$E:$E,$D166,'Secondary Details by Grade '!$C:$C,$C166,'Secondary Details by Grade '!$D:$D,J$1,'Secondary Details by Grade '!$G:$G,'Secondary Student Counts'!$F166))</f>
        <v>0</v>
      </c>
      <c r="K166" s="13">
        <f>IF($B166="","",SUMIFS('Secondary Details by Grade '!$I:$I,'Secondary Details by Grade '!$A:$A,$A166,'Secondary Details by Grade '!$E:$E,$D166,'Secondary Details by Grade '!$C:$C,$C166,'Secondary Details by Grade '!$D:$D,K$1,'Secondary Details by Grade '!$G:$G,'Secondary Student Counts'!$F166))</f>
        <v>0</v>
      </c>
      <c r="L166" s="13">
        <f>IF($B166="","",SUMIFS('Secondary Details by Grade '!$I:$I,'Secondary Details by Grade '!$A:$A,$A166,'Secondary Details by Grade '!$E:$E,$D166,'Secondary Details by Grade '!$C:$C,$C166,'Secondary Details by Grade '!$D:$D,L$1,'Secondary Details by Grade '!$G:$G,'Secondary Student Counts'!$F166))</f>
        <v>0</v>
      </c>
      <c r="M166" s="13">
        <f>IF($B166="","",SUMIFS('Secondary Details by Grade '!$I:$I,'Secondary Details by Grade '!$A:$A,$A166,'Secondary Details by Grade '!$E:$E,$D166,'Secondary Details by Grade '!$C:$C,$C166,'Secondary Details by Grade '!$D:$D,M$1,'Secondary Details by Grade '!$G:$G,'Secondary Student Counts'!$F166))</f>
        <v>0</v>
      </c>
      <c r="N166" s="13">
        <f>IF($B166="","",SUMIFS('Secondary Details by Grade '!$I:$I,'Secondary Details by Grade '!$A:$A,$A166,'Secondary Details by Grade '!$E:$E,$D166,'Secondary Details by Grade '!$C:$C,$C166,'Secondary Details by Grade '!$D:$D,N$1,'Secondary Details by Grade '!$G:$G,'Secondary Student Counts'!$F166))</f>
        <v>0</v>
      </c>
      <c r="O166" s="13">
        <f t="shared" si="6"/>
        <v>27</v>
      </c>
      <c r="P166" s="13">
        <f t="shared" si="7"/>
        <v>0</v>
      </c>
      <c r="Q166" s="13" t="str">
        <f t="shared" si="8"/>
        <v>6-8</v>
      </c>
    </row>
    <row r="167" spans="1:17" ht="14" outlineLevel="4">
      <c r="A167" s="32">
        <v>201</v>
      </c>
      <c r="B167" s="33" t="s">
        <v>54</v>
      </c>
      <c r="C167" s="33" t="s">
        <v>18</v>
      </c>
      <c r="D167" s="32">
        <v>22</v>
      </c>
      <c r="E167" s="33" t="s">
        <v>57</v>
      </c>
      <c r="F167" s="32">
        <v>2</v>
      </c>
      <c r="G167" s="32">
        <v>29</v>
      </c>
      <c r="H167" s="13">
        <f>IF($B167="","",SUMIFS('Secondary Details by Grade '!$I:$I,'Secondary Details by Grade '!$A:$A,$A167,'Secondary Details by Grade '!$E:$E,$D167,'Secondary Details by Grade '!$C:$C,$C167,'Secondary Details by Grade '!$D:$D,H$1,'Secondary Details by Grade '!$G:$G,'Secondary Student Counts'!$F167))</f>
        <v>29</v>
      </c>
      <c r="I167" s="13">
        <f>IF($B167="","",SUMIFS('Secondary Details by Grade '!$I:$I,'Secondary Details by Grade '!$A:$A,$A167,'Secondary Details by Grade '!$E:$E,$D167,'Secondary Details by Grade '!$C:$C,$C167,'Secondary Details by Grade '!$D:$D,I$1,'Secondary Details by Grade '!$G:$G,'Secondary Student Counts'!$F167))</f>
        <v>0</v>
      </c>
      <c r="J167" s="13">
        <f>IF($B167="","",SUMIFS('Secondary Details by Grade '!$I:$I,'Secondary Details by Grade '!$A:$A,$A167,'Secondary Details by Grade '!$E:$E,$D167,'Secondary Details by Grade '!$C:$C,$C167,'Secondary Details by Grade '!$D:$D,J$1,'Secondary Details by Grade '!$G:$G,'Secondary Student Counts'!$F167))</f>
        <v>0</v>
      </c>
      <c r="K167" s="13">
        <f>IF($B167="","",SUMIFS('Secondary Details by Grade '!$I:$I,'Secondary Details by Grade '!$A:$A,$A167,'Secondary Details by Grade '!$E:$E,$D167,'Secondary Details by Grade '!$C:$C,$C167,'Secondary Details by Grade '!$D:$D,K$1,'Secondary Details by Grade '!$G:$G,'Secondary Student Counts'!$F167))</f>
        <v>0</v>
      </c>
      <c r="L167" s="13">
        <f>IF($B167="","",SUMIFS('Secondary Details by Grade '!$I:$I,'Secondary Details by Grade '!$A:$A,$A167,'Secondary Details by Grade '!$E:$E,$D167,'Secondary Details by Grade '!$C:$C,$C167,'Secondary Details by Grade '!$D:$D,L$1,'Secondary Details by Grade '!$G:$G,'Secondary Student Counts'!$F167))</f>
        <v>0</v>
      </c>
      <c r="M167" s="13">
        <f>IF($B167="","",SUMIFS('Secondary Details by Grade '!$I:$I,'Secondary Details by Grade '!$A:$A,$A167,'Secondary Details by Grade '!$E:$E,$D167,'Secondary Details by Grade '!$C:$C,$C167,'Secondary Details by Grade '!$D:$D,M$1,'Secondary Details by Grade '!$G:$G,'Secondary Student Counts'!$F167))</f>
        <v>0</v>
      </c>
      <c r="N167" s="13">
        <f>IF($B167="","",SUMIFS('Secondary Details by Grade '!$I:$I,'Secondary Details by Grade '!$A:$A,$A167,'Secondary Details by Grade '!$E:$E,$D167,'Secondary Details by Grade '!$C:$C,$C167,'Secondary Details by Grade '!$D:$D,N$1,'Secondary Details by Grade '!$G:$G,'Secondary Student Counts'!$F167))</f>
        <v>0</v>
      </c>
      <c r="O167" s="13">
        <f t="shared" si="6"/>
        <v>29</v>
      </c>
      <c r="P167" s="13">
        <f t="shared" si="7"/>
        <v>0</v>
      </c>
      <c r="Q167" s="13" t="str">
        <f t="shared" si="8"/>
        <v>6-8</v>
      </c>
    </row>
    <row r="168" spans="1:17" ht="14" outlineLevel="4">
      <c r="A168" s="32">
        <v>201</v>
      </c>
      <c r="B168" s="33" t="s">
        <v>54</v>
      </c>
      <c r="C168" s="33" t="s">
        <v>18</v>
      </c>
      <c r="D168" s="32">
        <v>22</v>
      </c>
      <c r="E168" s="33" t="s">
        <v>57</v>
      </c>
      <c r="F168" s="32">
        <v>7</v>
      </c>
      <c r="G168" s="32">
        <v>26</v>
      </c>
      <c r="H168" s="13">
        <f>IF($B168="","",SUMIFS('Secondary Details by Grade '!$I:$I,'Secondary Details by Grade '!$A:$A,$A168,'Secondary Details by Grade '!$E:$E,$D168,'Secondary Details by Grade '!$C:$C,$C168,'Secondary Details by Grade '!$D:$D,H$1,'Secondary Details by Grade '!$G:$G,'Secondary Student Counts'!$F168))</f>
        <v>26</v>
      </c>
      <c r="I168" s="13">
        <f>IF($B168="","",SUMIFS('Secondary Details by Grade '!$I:$I,'Secondary Details by Grade '!$A:$A,$A168,'Secondary Details by Grade '!$E:$E,$D168,'Secondary Details by Grade '!$C:$C,$C168,'Secondary Details by Grade '!$D:$D,I$1,'Secondary Details by Grade '!$G:$G,'Secondary Student Counts'!$F168))</f>
        <v>0</v>
      </c>
      <c r="J168" s="13">
        <f>IF($B168="","",SUMIFS('Secondary Details by Grade '!$I:$I,'Secondary Details by Grade '!$A:$A,$A168,'Secondary Details by Grade '!$E:$E,$D168,'Secondary Details by Grade '!$C:$C,$C168,'Secondary Details by Grade '!$D:$D,J$1,'Secondary Details by Grade '!$G:$G,'Secondary Student Counts'!$F168))</f>
        <v>0</v>
      </c>
      <c r="K168" s="13">
        <f>IF($B168="","",SUMIFS('Secondary Details by Grade '!$I:$I,'Secondary Details by Grade '!$A:$A,$A168,'Secondary Details by Grade '!$E:$E,$D168,'Secondary Details by Grade '!$C:$C,$C168,'Secondary Details by Grade '!$D:$D,K$1,'Secondary Details by Grade '!$G:$G,'Secondary Student Counts'!$F168))</f>
        <v>0</v>
      </c>
      <c r="L168" s="13">
        <f>IF($B168="","",SUMIFS('Secondary Details by Grade '!$I:$I,'Secondary Details by Grade '!$A:$A,$A168,'Secondary Details by Grade '!$E:$E,$D168,'Secondary Details by Grade '!$C:$C,$C168,'Secondary Details by Grade '!$D:$D,L$1,'Secondary Details by Grade '!$G:$G,'Secondary Student Counts'!$F168))</f>
        <v>0</v>
      </c>
      <c r="M168" s="13">
        <f>IF($B168="","",SUMIFS('Secondary Details by Grade '!$I:$I,'Secondary Details by Grade '!$A:$A,$A168,'Secondary Details by Grade '!$E:$E,$D168,'Secondary Details by Grade '!$C:$C,$C168,'Secondary Details by Grade '!$D:$D,M$1,'Secondary Details by Grade '!$G:$G,'Secondary Student Counts'!$F168))</f>
        <v>0</v>
      </c>
      <c r="N168" s="13">
        <f>IF($B168="","",SUMIFS('Secondary Details by Grade '!$I:$I,'Secondary Details by Grade '!$A:$A,$A168,'Secondary Details by Grade '!$E:$E,$D168,'Secondary Details by Grade '!$C:$C,$C168,'Secondary Details by Grade '!$D:$D,N$1,'Secondary Details by Grade '!$G:$G,'Secondary Student Counts'!$F168))</f>
        <v>0</v>
      </c>
      <c r="O168" s="13">
        <f t="shared" si="6"/>
        <v>26</v>
      </c>
      <c r="P168" s="13">
        <f t="shared" si="7"/>
        <v>0</v>
      </c>
      <c r="Q168" s="13" t="str">
        <f t="shared" si="8"/>
        <v>6-8</v>
      </c>
    </row>
    <row r="169" spans="1:17" ht="14" outlineLevel="4">
      <c r="A169" s="32">
        <v>201</v>
      </c>
      <c r="B169" s="33" t="s">
        <v>54</v>
      </c>
      <c r="C169" s="33" t="s">
        <v>18</v>
      </c>
      <c r="D169" s="32">
        <v>993</v>
      </c>
      <c r="E169" s="33" t="s">
        <v>69</v>
      </c>
      <c r="F169" s="32">
        <v>1</v>
      </c>
      <c r="G169" s="32">
        <v>24</v>
      </c>
      <c r="H169" s="13">
        <f>IF($B169="","",SUMIFS('Secondary Details by Grade '!$I:$I,'Secondary Details by Grade '!$A:$A,$A169,'Secondary Details by Grade '!$E:$E,$D169,'Secondary Details by Grade '!$C:$C,$C169,'Secondary Details by Grade '!$D:$D,H$1,'Secondary Details by Grade '!$G:$G,'Secondary Student Counts'!$F169))</f>
        <v>0</v>
      </c>
      <c r="I169" s="13">
        <f>IF($B169="","",SUMIFS('Secondary Details by Grade '!$I:$I,'Secondary Details by Grade '!$A:$A,$A169,'Secondary Details by Grade '!$E:$E,$D169,'Secondary Details by Grade '!$C:$C,$C169,'Secondary Details by Grade '!$D:$D,I$1,'Secondary Details by Grade '!$G:$G,'Secondary Student Counts'!$F169))</f>
        <v>0</v>
      </c>
      <c r="J169" s="13">
        <f>IF($B169="","",SUMIFS('Secondary Details by Grade '!$I:$I,'Secondary Details by Grade '!$A:$A,$A169,'Secondary Details by Grade '!$E:$E,$D169,'Secondary Details by Grade '!$C:$C,$C169,'Secondary Details by Grade '!$D:$D,J$1,'Secondary Details by Grade '!$G:$G,'Secondary Student Counts'!$F169))</f>
        <v>24</v>
      </c>
      <c r="K169" s="13">
        <f>IF($B169="","",SUMIFS('Secondary Details by Grade '!$I:$I,'Secondary Details by Grade '!$A:$A,$A169,'Secondary Details by Grade '!$E:$E,$D169,'Secondary Details by Grade '!$C:$C,$C169,'Secondary Details by Grade '!$D:$D,K$1,'Secondary Details by Grade '!$G:$G,'Secondary Student Counts'!$F169))</f>
        <v>0</v>
      </c>
      <c r="L169" s="13">
        <f>IF($B169="","",SUMIFS('Secondary Details by Grade '!$I:$I,'Secondary Details by Grade '!$A:$A,$A169,'Secondary Details by Grade '!$E:$E,$D169,'Secondary Details by Grade '!$C:$C,$C169,'Secondary Details by Grade '!$D:$D,L$1,'Secondary Details by Grade '!$G:$G,'Secondary Student Counts'!$F169))</f>
        <v>0</v>
      </c>
      <c r="M169" s="13">
        <f>IF($B169="","",SUMIFS('Secondary Details by Grade '!$I:$I,'Secondary Details by Grade '!$A:$A,$A169,'Secondary Details by Grade '!$E:$E,$D169,'Secondary Details by Grade '!$C:$C,$C169,'Secondary Details by Grade '!$D:$D,M$1,'Secondary Details by Grade '!$G:$G,'Secondary Student Counts'!$F169))</f>
        <v>0</v>
      </c>
      <c r="N169" s="13">
        <f>IF($B169="","",SUMIFS('Secondary Details by Grade '!$I:$I,'Secondary Details by Grade '!$A:$A,$A169,'Secondary Details by Grade '!$E:$E,$D169,'Secondary Details by Grade '!$C:$C,$C169,'Secondary Details by Grade '!$D:$D,N$1,'Secondary Details by Grade '!$G:$G,'Secondary Student Counts'!$F169))</f>
        <v>0</v>
      </c>
      <c r="O169" s="13">
        <f t="shared" si="6"/>
        <v>24</v>
      </c>
      <c r="P169" s="13">
        <f t="shared" si="7"/>
        <v>0</v>
      </c>
      <c r="Q169" s="13" t="str">
        <f t="shared" si="8"/>
        <v>6-8</v>
      </c>
    </row>
    <row r="170" spans="1:17" ht="14" outlineLevel="4">
      <c r="A170" s="32">
        <v>201</v>
      </c>
      <c r="B170" s="33" t="s">
        <v>54</v>
      </c>
      <c r="C170" s="33" t="s">
        <v>18</v>
      </c>
      <c r="D170" s="32">
        <v>993</v>
      </c>
      <c r="E170" s="33" t="s">
        <v>69</v>
      </c>
      <c r="F170" s="32">
        <v>2</v>
      </c>
      <c r="G170" s="32">
        <v>28</v>
      </c>
      <c r="H170" s="13">
        <f>IF($B170="","",SUMIFS('Secondary Details by Grade '!$I:$I,'Secondary Details by Grade '!$A:$A,$A170,'Secondary Details by Grade '!$E:$E,$D170,'Secondary Details by Grade '!$C:$C,$C170,'Secondary Details by Grade '!$D:$D,H$1,'Secondary Details by Grade '!$G:$G,'Secondary Student Counts'!$F170))</f>
        <v>0</v>
      </c>
      <c r="I170" s="13">
        <f>IF($B170="","",SUMIFS('Secondary Details by Grade '!$I:$I,'Secondary Details by Grade '!$A:$A,$A170,'Secondary Details by Grade '!$E:$E,$D170,'Secondary Details by Grade '!$C:$C,$C170,'Secondary Details by Grade '!$D:$D,I$1,'Secondary Details by Grade '!$G:$G,'Secondary Student Counts'!$F170))</f>
        <v>0</v>
      </c>
      <c r="J170" s="13">
        <f>IF($B170="","",SUMIFS('Secondary Details by Grade '!$I:$I,'Secondary Details by Grade '!$A:$A,$A170,'Secondary Details by Grade '!$E:$E,$D170,'Secondary Details by Grade '!$C:$C,$C170,'Secondary Details by Grade '!$D:$D,J$1,'Secondary Details by Grade '!$G:$G,'Secondary Student Counts'!$F170))</f>
        <v>28</v>
      </c>
      <c r="K170" s="13">
        <f>IF($B170="","",SUMIFS('Secondary Details by Grade '!$I:$I,'Secondary Details by Grade '!$A:$A,$A170,'Secondary Details by Grade '!$E:$E,$D170,'Secondary Details by Grade '!$C:$C,$C170,'Secondary Details by Grade '!$D:$D,K$1,'Secondary Details by Grade '!$G:$G,'Secondary Student Counts'!$F170))</f>
        <v>0</v>
      </c>
      <c r="L170" s="13">
        <f>IF($B170="","",SUMIFS('Secondary Details by Grade '!$I:$I,'Secondary Details by Grade '!$A:$A,$A170,'Secondary Details by Grade '!$E:$E,$D170,'Secondary Details by Grade '!$C:$C,$C170,'Secondary Details by Grade '!$D:$D,L$1,'Secondary Details by Grade '!$G:$G,'Secondary Student Counts'!$F170))</f>
        <v>0</v>
      </c>
      <c r="M170" s="13">
        <f>IF($B170="","",SUMIFS('Secondary Details by Grade '!$I:$I,'Secondary Details by Grade '!$A:$A,$A170,'Secondary Details by Grade '!$E:$E,$D170,'Secondary Details by Grade '!$C:$C,$C170,'Secondary Details by Grade '!$D:$D,M$1,'Secondary Details by Grade '!$G:$G,'Secondary Student Counts'!$F170))</f>
        <v>0</v>
      </c>
      <c r="N170" s="13">
        <f>IF($B170="","",SUMIFS('Secondary Details by Grade '!$I:$I,'Secondary Details by Grade '!$A:$A,$A170,'Secondary Details by Grade '!$E:$E,$D170,'Secondary Details by Grade '!$C:$C,$C170,'Secondary Details by Grade '!$D:$D,N$1,'Secondary Details by Grade '!$G:$G,'Secondary Student Counts'!$F170))</f>
        <v>0</v>
      </c>
      <c r="O170" s="13">
        <f t="shared" si="6"/>
        <v>28</v>
      </c>
      <c r="P170" s="13">
        <f t="shared" si="7"/>
        <v>0</v>
      </c>
      <c r="Q170" s="13" t="str">
        <f t="shared" si="8"/>
        <v>6-8</v>
      </c>
    </row>
    <row r="171" spans="1:17" ht="14" outlineLevel="4">
      <c r="A171" s="32">
        <v>201</v>
      </c>
      <c r="B171" s="33" t="s">
        <v>54</v>
      </c>
      <c r="C171" s="33" t="s">
        <v>18</v>
      </c>
      <c r="D171" s="32">
        <v>993</v>
      </c>
      <c r="E171" s="33" t="s">
        <v>69</v>
      </c>
      <c r="F171" s="32">
        <v>3</v>
      </c>
      <c r="G171" s="32">
        <v>24</v>
      </c>
      <c r="H171" s="13">
        <f>IF($B171="","",SUMIFS('Secondary Details by Grade '!$I:$I,'Secondary Details by Grade '!$A:$A,$A171,'Secondary Details by Grade '!$E:$E,$D171,'Secondary Details by Grade '!$C:$C,$C171,'Secondary Details by Grade '!$D:$D,H$1,'Secondary Details by Grade '!$G:$G,'Secondary Student Counts'!$F171))</f>
        <v>0</v>
      </c>
      <c r="I171" s="13">
        <f>IF($B171="","",SUMIFS('Secondary Details by Grade '!$I:$I,'Secondary Details by Grade '!$A:$A,$A171,'Secondary Details by Grade '!$E:$E,$D171,'Secondary Details by Grade '!$C:$C,$C171,'Secondary Details by Grade '!$D:$D,I$1,'Secondary Details by Grade '!$G:$G,'Secondary Student Counts'!$F171))</f>
        <v>0</v>
      </c>
      <c r="J171" s="13">
        <f>IF($B171="","",SUMIFS('Secondary Details by Grade '!$I:$I,'Secondary Details by Grade '!$A:$A,$A171,'Secondary Details by Grade '!$E:$E,$D171,'Secondary Details by Grade '!$C:$C,$C171,'Secondary Details by Grade '!$D:$D,J$1,'Secondary Details by Grade '!$G:$G,'Secondary Student Counts'!$F171))</f>
        <v>24</v>
      </c>
      <c r="K171" s="13">
        <f>IF($B171="","",SUMIFS('Secondary Details by Grade '!$I:$I,'Secondary Details by Grade '!$A:$A,$A171,'Secondary Details by Grade '!$E:$E,$D171,'Secondary Details by Grade '!$C:$C,$C171,'Secondary Details by Grade '!$D:$D,K$1,'Secondary Details by Grade '!$G:$G,'Secondary Student Counts'!$F171))</f>
        <v>0</v>
      </c>
      <c r="L171" s="13">
        <f>IF($B171="","",SUMIFS('Secondary Details by Grade '!$I:$I,'Secondary Details by Grade '!$A:$A,$A171,'Secondary Details by Grade '!$E:$E,$D171,'Secondary Details by Grade '!$C:$C,$C171,'Secondary Details by Grade '!$D:$D,L$1,'Secondary Details by Grade '!$G:$G,'Secondary Student Counts'!$F171))</f>
        <v>0</v>
      </c>
      <c r="M171" s="13">
        <f>IF($B171="","",SUMIFS('Secondary Details by Grade '!$I:$I,'Secondary Details by Grade '!$A:$A,$A171,'Secondary Details by Grade '!$E:$E,$D171,'Secondary Details by Grade '!$C:$C,$C171,'Secondary Details by Grade '!$D:$D,M$1,'Secondary Details by Grade '!$G:$G,'Secondary Student Counts'!$F171))</f>
        <v>0</v>
      </c>
      <c r="N171" s="13">
        <f>IF($B171="","",SUMIFS('Secondary Details by Grade '!$I:$I,'Secondary Details by Grade '!$A:$A,$A171,'Secondary Details by Grade '!$E:$E,$D171,'Secondary Details by Grade '!$C:$C,$C171,'Secondary Details by Grade '!$D:$D,N$1,'Secondary Details by Grade '!$G:$G,'Secondary Student Counts'!$F171))</f>
        <v>0</v>
      </c>
      <c r="O171" s="13">
        <f t="shared" si="6"/>
        <v>24</v>
      </c>
      <c r="P171" s="13">
        <f t="shared" si="7"/>
        <v>0</v>
      </c>
      <c r="Q171" s="13" t="str">
        <f t="shared" si="8"/>
        <v>6-8</v>
      </c>
    </row>
    <row r="172" spans="1:17" ht="14" outlineLevel="4">
      <c r="A172" s="32">
        <v>201</v>
      </c>
      <c r="B172" s="33" t="s">
        <v>54</v>
      </c>
      <c r="C172" s="33" t="s">
        <v>18</v>
      </c>
      <c r="D172" s="32">
        <v>993</v>
      </c>
      <c r="E172" s="33" t="s">
        <v>69</v>
      </c>
      <c r="F172" s="32">
        <v>4</v>
      </c>
      <c r="G172" s="32">
        <v>28</v>
      </c>
      <c r="H172" s="13">
        <f>IF($B172="","",SUMIFS('Secondary Details by Grade '!$I:$I,'Secondary Details by Grade '!$A:$A,$A172,'Secondary Details by Grade '!$E:$E,$D172,'Secondary Details by Grade '!$C:$C,$C172,'Secondary Details by Grade '!$D:$D,H$1,'Secondary Details by Grade '!$G:$G,'Secondary Student Counts'!$F172))</f>
        <v>0</v>
      </c>
      <c r="I172" s="13">
        <f>IF($B172="","",SUMIFS('Secondary Details by Grade '!$I:$I,'Secondary Details by Grade '!$A:$A,$A172,'Secondary Details by Grade '!$E:$E,$D172,'Secondary Details by Grade '!$C:$C,$C172,'Secondary Details by Grade '!$D:$D,I$1,'Secondary Details by Grade '!$G:$G,'Secondary Student Counts'!$F172))</f>
        <v>0</v>
      </c>
      <c r="J172" s="13">
        <f>IF($B172="","",SUMIFS('Secondary Details by Grade '!$I:$I,'Secondary Details by Grade '!$A:$A,$A172,'Secondary Details by Grade '!$E:$E,$D172,'Secondary Details by Grade '!$C:$C,$C172,'Secondary Details by Grade '!$D:$D,J$1,'Secondary Details by Grade '!$G:$G,'Secondary Student Counts'!$F172))</f>
        <v>28</v>
      </c>
      <c r="K172" s="13">
        <f>IF($B172="","",SUMIFS('Secondary Details by Grade '!$I:$I,'Secondary Details by Grade '!$A:$A,$A172,'Secondary Details by Grade '!$E:$E,$D172,'Secondary Details by Grade '!$C:$C,$C172,'Secondary Details by Grade '!$D:$D,K$1,'Secondary Details by Grade '!$G:$G,'Secondary Student Counts'!$F172))</f>
        <v>0</v>
      </c>
      <c r="L172" s="13">
        <f>IF($B172="","",SUMIFS('Secondary Details by Grade '!$I:$I,'Secondary Details by Grade '!$A:$A,$A172,'Secondary Details by Grade '!$E:$E,$D172,'Secondary Details by Grade '!$C:$C,$C172,'Secondary Details by Grade '!$D:$D,L$1,'Secondary Details by Grade '!$G:$G,'Secondary Student Counts'!$F172))</f>
        <v>0</v>
      </c>
      <c r="M172" s="13">
        <f>IF($B172="","",SUMIFS('Secondary Details by Grade '!$I:$I,'Secondary Details by Grade '!$A:$A,$A172,'Secondary Details by Grade '!$E:$E,$D172,'Secondary Details by Grade '!$C:$C,$C172,'Secondary Details by Grade '!$D:$D,M$1,'Secondary Details by Grade '!$G:$G,'Secondary Student Counts'!$F172))</f>
        <v>0</v>
      </c>
      <c r="N172" s="13">
        <f>IF($B172="","",SUMIFS('Secondary Details by Grade '!$I:$I,'Secondary Details by Grade '!$A:$A,$A172,'Secondary Details by Grade '!$E:$E,$D172,'Secondary Details by Grade '!$C:$C,$C172,'Secondary Details by Grade '!$D:$D,N$1,'Secondary Details by Grade '!$G:$G,'Secondary Student Counts'!$F172))</f>
        <v>0</v>
      </c>
      <c r="O172" s="13">
        <f t="shared" si="6"/>
        <v>28</v>
      </c>
      <c r="P172" s="13">
        <f t="shared" si="7"/>
        <v>0</v>
      </c>
      <c r="Q172" s="13" t="str">
        <f t="shared" si="8"/>
        <v>6-8</v>
      </c>
    </row>
    <row r="173" spans="1:17" ht="14" outlineLevel="4">
      <c r="A173" s="32">
        <v>201</v>
      </c>
      <c r="B173" s="33" t="s">
        <v>54</v>
      </c>
      <c r="C173" s="33" t="s">
        <v>18</v>
      </c>
      <c r="D173" s="32">
        <v>993</v>
      </c>
      <c r="E173" s="33" t="s">
        <v>69</v>
      </c>
      <c r="F173" s="32">
        <v>5</v>
      </c>
      <c r="G173" s="32">
        <v>28</v>
      </c>
      <c r="H173" s="13">
        <f>IF($B173="","",SUMIFS('Secondary Details by Grade '!$I:$I,'Secondary Details by Grade '!$A:$A,$A173,'Secondary Details by Grade '!$E:$E,$D173,'Secondary Details by Grade '!$C:$C,$C173,'Secondary Details by Grade '!$D:$D,H$1,'Secondary Details by Grade '!$G:$G,'Secondary Student Counts'!$F173))</f>
        <v>0</v>
      </c>
      <c r="I173" s="13">
        <f>IF($B173="","",SUMIFS('Secondary Details by Grade '!$I:$I,'Secondary Details by Grade '!$A:$A,$A173,'Secondary Details by Grade '!$E:$E,$D173,'Secondary Details by Grade '!$C:$C,$C173,'Secondary Details by Grade '!$D:$D,I$1,'Secondary Details by Grade '!$G:$G,'Secondary Student Counts'!$F173))</f>
        <v>0</v>
      </c>
      <c r="J173" s="13">
        <f>IF($B173="","",SUMIFS('Secondary Details by Grade '!$I:$I,'Secondary Details by Grade '!$A:$A,$A173,'Secondary Details by Grade '!$E:$E,$D173,'Secondary Details by Grade '!$C:$C,$C173,'Secondary Details by Grade '!$D:$D,J$1,'Secondary Details by Grade '!$G:$G,'Secondary Student Counts'!$F173))</f>
        <v>28</v>
      </c>
      <c r="K173" s="13">
        <f>IF($B173="","",SUMIFS('Secondary Details by Grade '!$I:$I,'Secondary Details by Grade '!$A:$A,$A173,'Secondary Details by Grade '!$E:$E,$D173,'Secondary Details by Grade '!$C:$C,$C173,'Secondary Details by Grade '!$D:$D,K$1,'Secondary Details by Grade '!$G:$G,'Secondary Student Counts'!$F173))</f>
        <v>0</v>
      </c>
      <c r="L173" s="13">
        <f>IF($B173="","",SUMIFS('Secondary Details by Grade '!$I:$I,'Secondary Details by Grade '!$A:$A,$A173,'Secondary Details by Grade '!$E:$E,$D173,'Secondary Details by Grade '!$C:$C,$C173,'Secondary Details by Grade '!$D:$D,L$1,'Secondary Details by Grade '!$G:$G,'Secondary Student Counts'!$F173))</f>
        <v>0</v>
      </c>
      <c r="M173" s="13">
        <f>IF($B173="","",SUMIFS('Secondary Details by Grade '!$I:$I,'Secondary Details by Grade '!$A:$A,$A173,'Secondary Details by Grade '!$E:$E,$D173,'Secondary Details by Grade '!$C:$C,$C173,'Secondary Details by Grade '!$D:$D,M$1,'Secondary Details by Grade '!$G:$G,'Secondary Student Counts'!$F173))</f>
        <v>0</v>
      </c>
      <c r="N173" s="13">
        <f>IF($B173="","",SUMIFS('Secondary Details by Grade '!$I:$I,'Secondary Details by Grade '!$A:$A,$A173,'Secondary Details by Grade '!$E:$E,$D173,'Secondary Details by Grade '!$C:$C,$C173,'Secondary Details by Grade '!$D:$D,N$1,'Secondary Details by Grade '!$G:$G,'Secondary Student Counts'!$F173))</f>
        <v>0</v>
      </c>
      <c r="O173" s="13">
        <f t="shared" si="6"/>
        <v>28</v>
      </c>
      <c r="P173" s="13">
        <f t="shared" si="7"/>
        <v>0</v>
      </c>
      <c r="Q173" s="13" t="str">
        <f t="shared" si="8"/>
        <v>6-8</v>
      </c>
    </row>
    <row r="174" spans="1:17" ht="28" outlineLevel="3">
      <c r="A174" s="32"/>
      <c r="B174" s="33"/>
      <c r="C174" s="34" t="s">
        <v>1782</v>
      </c>
      <c r="D174" s="32"/>
      <c r="E174" s="33"/>
      <c r="F174" s="32"/>
      <c r="G174" s="32">
        <f>SUBTOTAL(1,G158:G173)</f>
        <v>27.3125</v>
      </c>
      <c r="H174" s="13" t="str">
        <f>IF($B174="","",SUMIFS('Secondary Details by Grade '!$I:$I,'Secondary Details by Grade '!$A:$A,$A174,'Secondary Details by Grade '!$E:$E,$D174,'Secondary Details by Grade '!$C:$C,$C174,'Secondary Details by Grade '!$D:$D,H$1,'Secondary Details by Grade '!$G:$G,'Secondary Student Counts'!$F174))</f>
        <v/>
      </c>
      <c r="I174" s="13" t="str">
        <f>IF($B174="","",SUMIFS('Secondary Details by Grade '!$I:$I,'Secondary Details by Grade '!$A:$A,$A174,'Secondary Details by Grade '!$E:$E,$D174,'Secondary Details by Grade '!$C:$C,$C174,'Secondary Details by Grade '!$D:$D,I$1,'Secondary Details by Grade '!$G:$G,'Secondary Student Counts'!$F174))</f>
        <v/>
      </c>
      <c r="J174" s="13" t="str">
        <f>IF($B174="","",SUMIFS('Secondary Details by Grade '!$I:$I,'Secondary Details by Grade '!$A:$A,$A174,'Secondary Details by Grade '!$E:$E,$D174,'Secondary Details by Grade '!$C:$C,$C174,'Secondary Details by Grade '!$D:$D,J$1,'Secondary Details by Grade '!$G:$G,'Secondary Student Counts'!$F174))</f>
        <v/>
      </c>
      <c r="K174" s="13" t="str">
        <f>IF($B174="","",SUMIFS('Secondary Details by Grade '!$I:$I,'Secondary Details by Grade '!$A:$A,$A174,'Secondary Details by Grade '!$E:$E,$D174,'Secondary Details by Grade '!$C:$C,$C174,'Secondary Details by Grade '!$D:$D,K$1,'Secondary Details by Grade '!$G:$G,'Secondary Student Counts'!$F174))</f>
        <v/>
      </c>
      <c r="L174" s="13" t="str">
        <f>IF($B174="","",SUMIFS('Secondary Details by Grade '!$I:$I,'Secondary Details by Grade '!$A:$A,$A174,'Secondary Details by Grade '!$E:$E,$D174,'Secondary Details by Grade '!$C:$C,$C174,'Secondary Details by Grade '!$D:$D,L$1,'Secondary Details by Grade '!$G:$G,'Secondary Student Counts'!$F174))</f>
        <v/>
      </c>
      <c r="M174" s="13" t="str">
        <f>IF($B174="","",SUMIFS('Secondary Details by Grade '!$I:$I,'Secondary Details by Grade '!$A:$A,$A174,'Secondary Details by Grade '!$E:$E,$D174,'Secondary Details by Grade '!$C:$C,$C174,'Secondary Details by Grade '!$D:$D,M$1,'Secondary Details by Grade '!$G:$G,'Secondary Student Counts'!$F174))</f>
        <v/>
      </c>
      <c r="N174" s="13" t="str">
        <f>IF($B174="","",SUMIFS('Secondary Details by Grade '!$I:$I,'Secondary Details by Grade '!$A:$A,$A174,'Secondary Details by Grade '!$E:$E,$D174,'Secondary Details by Grade '!$C:$C,$C174,'Secondary Details by Grade '!$D:$D,N$1,'Secondary Details by Grade '!$G:$G,'Secondary Student Counts'!$F174))</f>
        <v/>
      </c>
      <c r="O174" s="13" t="str">
        <f t="shared" si="6"/>
        <v/>
      </c>
      <c r="P174" s="13" t="str">
        <f t="shared" si="7"/>
        <v/>
      </c>
      <c r="Q174" s="13" t="str">
        <f t="shared" si="8"/>
        <v/>
      </c>
    </row>
    <row r="175" spans="1:17" ht="28" outlineLevel="2">
      <c r="A175" s="35" t="s">
        <v>1783</v>
      </c>
      <c r="B175" s="33"/>
      <c r="C175" s="33"/>
      <c r="D175" s="32"/>
      <c r="E175" s="33"/>
      <c r="F175" s="32"/>
      <c r="G175" s="32">
        <f>SUBTOTAL(1,G110:G173)</f>
        <v>27.393442622950818</v>
      </c>
      <c r="H175" s="13" t="str">
        <f>IF($B175="","",SUMIFS('Secondary Details by Grade '!$I:$I,'Secondary Details by Grade '!$A:$A,$A175,'Secondary Details by Grade '!$E:$E,$D175,'Secondary Details by Grade '!$C:$C,$C175,'Secondary Details by Grade '!$D:$D,H$1,'Secondary Details by Grade '!$G:$G,'Secondary Student Counts'!$F175))</f>
        <v/>
      </c>
      <c r="I175" s="13" t="str">
        <f>IF($B175="","",SUMIFS('Secondary Details by Grade '!$I:$I,'Secondary Details by Grade '!$A:$A,$A175,'Secondary Details by Grade '!$E:$E,$D175,'Secondary Details by Grade '!$C:$C,$C175,'Secondary Details by Grade '!$D:$D,I$1,'Secondary Details by Grade '!$G:$G,'Secondary Student Counts'!$F175))</f>
        <v/>
      </c>
      <c r="J175" s="13" t="str">
        <f>IF($B175="","",SUMIFS('Secondary Details by Grade '!$I:$I,'Secondary Details by Grade '!$A:$A,$A175,'Secondary Details by Grade '!$E:$E,$D175,'Secondary Details by Grade '!$C:$C,$C175,'Secondary Details by Grade '!$D:$D,J$1,'Secondary Details by Grade '!$G:$G,'Secondary Student Counts'!$F175))</f>
        <v/>
      </c>
      <c r="K175" s="13" t="str">
        <f>IF($B175="","",SUMIFS('Secondary Details by Grade '!$I:$I,'Secondary Details by Grade '!$A:$A,$A175,'Secondary Details by Grade '!$E:$E,$D175,'Secondary Details by Grade '!$C:$C,$C175,'Secondary Details by Grade '!$D:$D,K$1,'Secondary Details by Grade '!$G:$G,'Secondary Student Counts'!$F175))</f>
        <v/>
      </c>
      <c r="L175" s="13" t="str">
        <f>IF($B175="","",SUMIFS('Secondary Details by Grade '!$I:$I,'Secondary Details by Grade '!$A:$A,$A175,'Secondary Details by Grade '!$E:$E,$D175,'Secondary Details by Grade '!$C:$C,$C175,'Secondary Details by Grade '!$D:$D,L$1,'Secondary Details by Grade '!$G:$G,'Secondary Student Counts'!$F175))</f>
        <v/>
      </c>
      <c r="M175" s="13" t="str">
        <f>IF($B175="","",SUMIFS('Secondary Details by Grade '!$I:$I,'Secondary Details by Grade '!$A:$A,$A175,'Secondary Details by Grade '!$E:$E,$D175,'Secondary Details by Grade '!$C:$C,$C175,'Secondary Details by Grade '!$D:$D,M$1,'Secondary Details by Grade '!$G:$G,'Secondary Student Counts'!$F175))</f>
        <v/>
      </c>
      <c r="N175" s="13" t="str">
        <f>IF($B175="","",SUMIFS('Secondary Details by Grade '!$I:$I,'Secondary Details by Grade '!$A:$A,$A175,'Secondary Details by Grade '!$E:$E,$D175,'Secondary Details by Grade '!$C:$C,$C175,'Secondary Details by Grade '!$D:$D,N$1,'Secondary Details by Grade '!$G:$G,'Secondary Student Counts'!$F175))</f>
        <v/>
      </c>
      <c r="O175" s="13" t="str">
        <f t="shared" si="6"/>
        <v/>
      </c>
      <c r="P175" s="13" t="str">
        <f t="shared" si="7"/>
        <v/>
      </c>
      <c r="Q175" s="13" t="str">
        <f t="shared" si="8"/>
        <v/>
      </c>
    </row>
    <row r="176" spans="1:17" ht="14" outlineLevel="4">
      <c r="A176" s="32">
        <v>203</v>
      </c>
      <c r="B176" s="33" t="s">
        <v>70</v>
      </c>
      <c r="C176" s="33" t="s">
        <v>10</v>
      </c>
      <c r="D176" s="32">
        <v>3</v>
      </c>
      <c r="E176" s="33" t="s">
        <v>71</v>
      </c>
      <c r="F176" s="32">
        <v>1</v>
      </c>
      <c r="G176" s="32">
        <v>31</v>
      </c>
      <c r="H176" s="13">
        <f>IF($B176="","",SUMIFS('Secondary Details by Grade '!$I:$I,'Secondary Details by Grade '!$A:$A,$A176,'Secondary Details by Grade '!$E:$E,$D176,'Secondary Details by Grade '!$C:$C,$C176,'Secondary Details by Grade '!$D:$D,H$1,'Secondary Details by Grade '!$G:$G,'Secondary Student Counts'!$F176))</f>
        <v>31</v>
      </c>
      <c r="I176" s="13">
        <f>IF($B176="","",SUMIFS('Secondary Details by Grade '!$I:$I,'Secondary Details by Grade '!$A:$A,$A176,'Secondary Details by Grade '!$E:$E,$D176,'Secondary Details by Grade '!$C:$C,$C176,'Secondary Details by Grade '!$D:$D,I$1,'Secondary Details by Grade '!$G:$G,'Secondary Student Counts'!$F176))</f>
        <v>0</v>
      </c>
      <c r="J176" s="13">
        <f>IF($B176="","",SUMIFS('Secondary Details by Grade '!$I:$I,'Secondary Details by Grade '!$A:$A,$A176,'Secondary Details by Grade '!$E:$E,$D176,'Secondary Details by Grade '!$C:$C,$C176,'Secondary Details by Grade '!$D:$D,J$1,'Secondary Details by Grade '!$G:$G,'Secondary Student Counts'!$F176))</f>
        <v>0</v>
      </c>
      <c r="K176" s="13">
        <f>IF($B176="","",SUMIFS('Secondary Details by Grade '!$I:$I,'Secondary Details by Grade '!$A:$A,$A176,'Secondary Details by Grade '!$E:$E,$D176,'Secondary Details by Grade '!$C:$C,$C176,'Secondary Details by Grade '!$D:$D,K$1,'Secondary Details by Grade '!$G:$G,'Secondary Student Counts'!$F176))</f>
        <v>0</v>
      </c>
      <c r="L176" s="13">
        <f>IF($B176="","",SUMIFS('Secondary Details by Grade '!$I:$I,'Secondary Details by Grade '!$A:$A,$A176,'Secondary Details by Grade '!$E:$E,$D176,'Secondary Details by Grade '!$C:$C,$C176,'Secondary Details by Grade '!$D:$D,L$1,'Secondary Details by Grade '!$G:$G,'Secondary Student Counts'!$F176))</f>
        <v>0</v>
      </c>
      <c r="M176" s="13">
        <f>IF($B176="","",SUMIFS('Secondary Details by Grade '!$I:$I,'Secondary Details by Grade '!$A:$A,$A176,'Secondary Details by Grade '!$E:$E,$D176,'Secondary Details by Grade '!$C:$C,$C176,'Secondary Details by Grade '!$D:$D,M$1,'Secondary Details by Grade '!$G:$G,'Secondary Student Counts'!$F176))</f>
        <v>0</v>
      </c>
      <c r="N176" s="13">
        <f>IF($B176="","",SUMIFS('Secondary Details by Grade '!$I:$I,'Secondary Details by Grade '!$A:$A,$A176,'Secondary Details by Grade '!$E:$E,$D176,'Secondary Details by Grade '!$C:$C,$C176,'Secondary Details by Grade '!$D:$D,N$1,'Secondary Details by Grade '!$G:$G,'Secondary Student Counts'!$F176))</f>
        <v>0</v>
      </c>
      <c r="O176" s="13">
        <f t="shared" si="6"/>
        <v>31</v>
      </c>
      <c r="P176" s="13">
        <f t="shared" si="7"/>
        <v>0</v>
      </c>
      <c r="Q176" s="13" t="str">
        <f t="shared" si="8"/>
        <v>6-8</v>
      </c>
    </row>
    <row r="177" spans="1:17" ht="14" outlineLevel="4">
      <c r="A177" s="32">
        <v>203</v>
      </c>
      <c r="B177" s="33" t="s">
        <v>70</v>
      </c>
      <c r="C177" s="33" t="s">
        <v>10</v>
      </c>
      <c r="D177" s="32">
        <v>3</v>
      </c>
      <c r="E177" s="33" t="s">
        <v>71</v>
      </c>
      <c r="F177" s="32">
        <v>3</v>
      </c>
      <c r="G177" s="32">
        <v>25</v>
      </c>
      <c r="H177" s="13">
        <f>IF($B177="","",SUMIFS('Secondary Details by Grade '!$I:$I,'Secondary Details by Grade '!$A:$A,$A177,'Secondary Details by Grade '!$E:$E,$D177,'Secondary Details by Grade '!$C:$C,$C177,'Secondary Details by Grade '!$D:$D,H$1,'Secondary Details by Grade '!$G:$G,'Secondary Student Counts'!$F177))</f>
        <v>25</v>
      </c>
      <c r="I177" s="13">
        <f>IF($B177="","",SUMIFS('Secondary Details by Grade '!$I:$I,'Secondary Details by Grade '!$A:$A,$A177,'Secondary Details by Grade '!$E:$E,$D177,'Secondary Details by Grade '!$C:$C,$C177,'Secondary Details by Grade '!$D:$D,I$1,'Secondary Details by Grade '!$G:$G,'Secondary Student Counts'!$F177))</f>
        <v>0</v>
      </c>
      <c r="J177" s="13">
        <f>IF($B177="","",SUMIFS('Secondary Details by Grade '!$I:$I,'Secondary Details by Grade '!$A:$A,$A177,'Secondary Details by Grade '!$E:$E,$D177,'Secondary Details by Grade '!$C:$C,$C177,'Secondary Details by Grade '!$D:$D,J$1,'Secondary Details by Grade '!$G:$G,'Secondary Student Counts'!$F177))</f>
        <v>0</v>
      </c>
      <c r="K177" s="13">
        <f>IF($B177="","",SUMIFS('Secondary Details by Grade '!$I:$I,'Secondary Details by Grade '!$A:$A,$A177,'Secondary Details by Grade '!$E:$E,$D177,'Secondary Details by Grade '!$C:$C,$C177,'Secondary Details by Grade '!$D:$D,K$1,'Secondary Details by Grade '!$G:$G,'Secondary Student Counts'!$F177))</f>
        <v>0</v>
      </c>
      <c r="L177" s="13">
        <f>IF($B177="","",SUMIFS('Secondary Details by Grade '!$I:$I,'Secondary Details by Grade '!$A:$A,$A177,'Secondary Details by Grade '!$E:$E,$D177,'Secondary Details by Grade '!$C:$C,$C177,'Secondary Details by Grade '!$D:$D,L$1,'Secondary Details by Grade '!$G:$G,'Secondary Student Counts'!$F177))</f>
        <v>0</v>
      </c>
      <c r="M177" s="13">
        <f>IF($B177="","",SUMIFS('Secondary Details by Grade '!$I:$I,'Secondary Details by Grade '!$A:$A,$A177,'Secondary Details by Grade '!$E:$E,$D177,'Secondary Details by Grade '!$C:$C,$C177,'Secondary Details by Grade '!$D:$D,M$1,'Secondary Details by Grade '!$G:$G,'Secondary Student Counts'!$F177))</f>
        <v>0</v>
      </c>
      <c r="N177" s="13">
        <f>IF($B177="","",SUMIFS('Secondary Details by Grade '!$I:$I,'Secondary Details by Grade '!$A:$A,$A177,'Secondary Details by Grade '!$E:$E,$D177,'Secondary Details by Grade '!$C:$C,$C177,'Secondary Details by Grade '!$D:$D,N$1,'Secondary Details by Grade '!$G:$G,'Secondary Student Counts'!$F177))</f>
        <v>0</v>
      </c>
      <c r="O177" s="13">
        <f t="shared" si="6"/>
        <v>25</v>
      </c>
      <c r="P177" s="13">
        <f t="shared" si="7"/>
        <v>0</v>
      </c>
      <c r="Q177" s="13" t="str">
        <f t="shared" si="8"/>
        <v>6-8</v>
      </c>
    </row>
    <row r="178" spans="1:17" ht="14" outlineLevel="4">
      <c r="A178" s="32">
        <v>203</v>
      </c>
      <c r="B178" s="33" t="s">
        <v>70</v>
      </c>
      <c r="C178" s="33" t="s">
        <v>10</v>
      </c>
      <c r="D178" s="32">
        <v>5</v>
      </c>
      <c r="E178" s="33" t="s">
        <v>84</v>
      </c>
      <c r="F178" s="32">
        <v>2</v>
      </c>
      <c r="G178" s="32">
        <v>27</v>
      </c>
      <c r="H178" s="13">
        <f>IF($B178="","",SUMIFS('Secondary Details by Grade '!$I:$I,'Secondary Details by Grade '!$A:$A,$A178,'Secondary Details by Grade '!$E:$E,$D178,'Secondary Details by Grade '!$C:$C,$C178,'Secondary Details by Grade '!$D:$D,H$1,'Secondary Details by Grade '!$G:$G,'Secondary Student Counts'!$F178))</f>
        <v>0</v>
      </c>
      <c r="I178" s="13">
        <f>IF($B178="","",SUMIFS('Secondary Details by Grade '!$I:$I,'Secondary Details by Grade '!$A:$A,$A178,'Secondary Details by Grade '!$E:$E,$D178,'Secondary Details by Grade '!$C:$C,$C178,'Secondary Details by Grade '!$D:$D,I$1,'Secondary Details by Grade '!$G:$G,'Secondary Student Counts'!$F178))</f>
        <v>27</v>
      </c>
      <c r="J178" s="13">
        <f>IF($B178="","",SUMIFS('Secondary Details by Grade '!$I:$I,'Secondary Details by Grade '!$A:$A,$A178,'Secondary Details by Grade '!$E:$E,$D178,'Secondary Details by Grade '!$C:$C,$C178,'Secondary Details by Grade '!$D:$D,J$1,'Secondary Details by Grade '!$G:$G,'Secondary Student Counts'!$F178))</f>
        <v>0</v>
      </c>
      <c r="K178" s="13">
        <f>IF($B178="","",SUMIFS('Secondary Details by Grade '!$I:$I,'Secondary Details by Grade '!$A:$A,$A178,'Secondary Details by Grade '!$E:$E,$D178,'Secondary Details by Grade '!$C:$C,$C178,'Secondary Details by Grade '!$D:$D,K$1,'Secondary Details by Grade '!$G:$G,'Secondary Student Counts'!$F178))</f>
        <v>0</v>
      </c>
      <c r="L178" s="13">
        <f>IF($B178="","",SUMIFS('Secondary Details by Grade '!$I:$I,'Secondary Details by Grade '!$A:$A,$A178,'Secondary Details by Grade '!$E:$E,$D178,'Secondary Details by Grade '!$C:$C,$C178,'Secondary Details by Grade '!$D:$D,L$1,'Secondary Details by Grade '!$G:$G,'Secondary Student Counts'!$F178))</f>
        <v>0</v>
      </c>
      <c r="M178" s="13">
        <f>IF($B178="","",SUMIFS('Secondary Details by Grade '!$I:$I,'Secondary Details by Grade '!$A:$A,$A178,'Secondary Details by Grade '!$E:$E,$D178,'Secondary Details by Grade '!$C:$C,$C178,'Secondary Details by Grade '!$D:$D,M$1,'Secondary Details by Grade '!$G:$G,'Secondary Student Counts'!$F178))</f>
        <v>0</v>
      </c>
      <c r="N178" s="13">
        <f>IF($B178="","",SUMIFS('Secondary Details by Grade '!$I:$I,'Secondary Details by Grade '!$A:$A,$A178,'Secondary Details by Grade '!$E:$E,$D178,'Secondary Details by Grade '!$C:$C,$C178,'Secondary Details by Grade '!$D:$D,N$1,'Secondary Details by Grade '!$G:$G,'Secondary Student Counts'!$F178))</f>
        <v>0</v>
      </c>
      <c r="O178" s="13">
        <f t="shared" si="6"/>
        <v>27</v>
      </c>
      <c r="P178" s="13">
        <f t="shared" si="7"/>
        <v>0</v>
      </c>
      <c r="Q178" s="13" t="str">
        <f t="shared" si="8"/>
        <v>6-8</v>
      </c>
    </row>
    <row r="179" spans="1:17" ht="14" outlineLevel="4">
      <c r="A179" s="32">
        <v>203</v>
      </c>
      <c r="B179" s="33" t="s">
        <v>70</v>
      </c>
      <c r="C179" s="33" t="s">
        <v>10</v>
      </c>
      <c r="D179" s="32">
        <v>5</v>
      </c>
      <c r="E179" s="33" t="s">
        <v>84</v>
      </c>
      <c r="F179" s="32">
        <v>6</v>
      </c>
      <c r="G179" s="32">
        <v>28</v>
      </c>
      <c r="H179" s="13">
        <f>IF($B179="","",SUMIFS('Secondary Details by Grade '!$I:$I,'Secondary Details by Grade '!$A:$A,$A179,'Secondary Details by Grade '!$E:$E,$D179,'Secondary Details by Grade '!$C:$C,$C179,'Secondary Details by Grade '!$D:$D,H$1,'Secondary Details by Grade '!$G:$G,'Secondary Student Counts'!$F179))</f>
        <v>0</v>
      </c>
      <c r="I179" s="13">
        <f>IF($B179="","",SUMIFS('Secondary Details by Grade '!$I:$I,'Secondary Details by Grade '!$A:$A,$A179,'Secondary Details by Grade '!$E:$E,$D179,'Secondary Details by Grade '!$C:$C,$C179,'Secondary Details by Grade '!$D:$D,I$1,'Secondary Details by Grade '!$G:$G,'Secondary Student Counts'!$F179))</f>
        <v>28</v>
      </c>
      <c r="J179" s="13">
        <f>IF($B179="","",SUMIFS('Secondary Details by Grade '!$I:$I,'Secondary Details by Grade '!$A:$A,$A179,'Secondary Details by Grade '!$E:$E,$D179,'Secondary Details by Grade '!$C:$C,$C179,'Secondary Details by Grade '!$D:$D,J$1,'Secondary Details by Grade '!$G:$G,'Secondary Student Counts'!$F179))</f>
        <v>0</v>
      </c>
      <c r="K179" s="13">
        <f>IF($B179="","",SUMIFS('Secondary Details by Grade '!$I:$I,'Secondary Details by Grade '!$A:$A,$A179,'Secondary Details by Grade '!$E:$E,$D179,'Secondary Details by Grade '!$C:$C,$C179,'Secondary Details by Grade '!$D:$D,K$1,'Secondary Details by Grade '!$G:$G,'Secondary Student Counts'!$F179))</f>
        <v>0</v>
      </c>
      <c r="L179" s="13">
        <f>IF($B179="","",SUMIFS('Secondary Details by Grade '!$I:$I,'Secondary Details by Grade '!$A:$A,$A179,'Secondary Details by Grade '!$E:$E,$D179,'Secondary Details by Grade '!$C:$C,$C179,'Secondary Details by Grade '!$D:$D,L$1,'Secondary Details by Grade '!$G:$G,'Secondary Student Counts'!$F179))</f>
        <v>0</v>
      </c>
      <c r="M179" s="13">
        <f>IF($B179="","",SUMIFS('Secondary Details by Grade '!$I:$I,'Secondary Details by Grade '!$A:$A,$A179,'Secondary Details by Grade '!$E:$E,$D179,'Secondary Details by Grade '!$C:$C,$C179,'Secondary Details by Grade '!$D:$D,M$1,'Secondary Details by Grade '!$G:$G,'Secondary Student Counts'!$F179))</f>
        <v>0</v>
      </c>
      <c r="N179" s="13">
        <f>IF($B179="","",SUMIFS('Secondary Details by Grade '!$I:$I,'Secondary Details by Grade '!$A:$A,$A179,'Secondary Details by Grade '!$E:$E,$D179,'Secondary Details by Grade '!$C:$C,$C179,'Secondary Details by Grade '!$D:$D,N$1,'Secondary Details by Grade '!$G:$G,'Secondary Student Counts'!$F179))</f>
        <v>0</v>
      </c>
      <c r="O179" s="13">
        <f t="shared" si="6"/>
        <v>28</v>
      </c>
      <c r="P179" s="13">
        <f t="shared" si="7"/>
        <v>0</v>
      </c>
      <c r="Q179" s="13" t="str">
        <f t="shared" si="8"/>
        <v>6-8</v>
      </c>
    </row>
    <row r="180" spans="1:17" ht="14" outlineLevel="4">
      <c r="A180" s="32">
        <v>203</v>
      </c>
      <c r="B180" s="33" t="s">
        <v>70</v>
      </c>
      <c r="C180" s="33" t="s">
        <v>10</v>
      </c>
      <c r="D180" s="32">
        <v>237</v>
      </c>
      <c r="E180" s="33" t="s">
        <v>87</v>
      </c>
      <c r="F180" s="32">
        <v>1</v>
      </c>
      <c r="G180" s="32">
        <v>26</v>
      </c>
      <c r="H180" s="13">
        <f>IF($B180="","",SUMIFS('Secondary Details by Grade '!$I:$I,'Secondary Details by Grade '!$A:$A,$A180,'Secondary Details by Grade '!$E:$E,$D180,'Secondary Details by Grade '!$C:$C,$C180,'Secondary Details by Grade '!$D:$D,H$1,'Secondary Details by Grade '!$G:$G,'Secondary Student Counts'!$F180))</f>
        <v>0</v>
      </c>
      <c r="I180" s="13">
        <f>IF($B180="","",SUMIFS('Secondary Details by Grade '!$I:$I,'Secondary Details by Grade '!$A:$A,$A180,'Secondary Details by Grade '!$E:$E,$D180,'Secondary Details by Grade '!$C:$C,$C180,'Secondary Details by Grade '!$D:$D,I$1,'Secondary Details by Grade '!$G:$G,'Secondary Student Counts'!$F180))</f>
        <v>0</v>
      </c>
      <c r="J180" s="13">
        <f>IF($B180="","",SUMIFS('Secondary Details by Grade '!$I:$I,'Secondary Details by Grade '!$A:$A,$A180,'Secondary Details by Grade '!$E:$E,$D180,'Secondary Details by Grade '!$C:$C,$C180,'Secondary Details by Grade '!$D:$D,J$1,'Secondary Details by Grade '!$G:$G,'Secondary Student Counts'!$F180))</f>
        <v>26</v>
      </c>
      <c r="K180" s="13">
        <f>IF($B180="","",SUMIFS('Secondary Details by Grade '!$I:$I,'Secondary Details by Grade '!$A:$A,$A180,'Secondary Details by Grade '!$E:$E,$D180,'Secondary Details by Grade '!$C:$C,$C180,'Secondary Details by Grade '!$D:$D,K$1,'Secondary Details by Grade '!$G:$G,'Secondary Student Counts'!$F180))</f>
        <v>0</v>
      </c>
      <c r="L180" s="13">
        <f>IF($B180="","",SUMIFS('Secondary Details by Grade '!$I:$I,'Secondary Details by Grade '!$A:$A,$A180,'Secondary Details by Grade '!$E:$E,$D180,'Secondary Details by Grade '!$C:$C,$C180,'Secondary Details by Grade '!$D:$D,L$1,'Secondary Details by Grade '!$G:$G,'Secondary Student Counts'!$F180))</f>
        <v>0</v>
      </c>
      <c r="M180" s="13">
        <f>IF($B180="","",SUMIFS('Secondary Details by Grade '!$I:$I,'Secondary Details by Grade '!$A:$A,$A180,'Secondary Details by Grade '!$E:$E,$D180,'Secondary Details by Grade '!$C:$C,$C180,'Secondary Details by Grade '!$D:$D,M$1,'Secondary Details by Grade '!$G:$G,'Secondary Student Counts'!$F180))</f>
        <v>0</v>
      </c>
      <c r="N180" s="13">
        <f>IF($B180="","",SUMIFS('Secondary Details by Grade '!$I:$I,'Secondary Details by Grade '!$A:$A,$A180,'Secondary Details by Grade '!$E:$E,$D180,'Secondary Details by Grade '!$C:$C,$C180,'Secondary Details by Grade '!$D:$D,N$1,'Secondary Details by Grade '!$G:$G,'Secondary Student Counts'!$F180))</f>
        <v>0</v>
      </c>
      <c r="O180" s="13">
        <f t="shared" si="6"/>
        <v>26</v>
      </c>
      <c r="P180" s="13">
        <f t="shared" si="7"/>
        <v>0</v>
      </c>
      <c r="Q180" s="13" t="str">
        <f t="shared" si="8"/>
        <v>6-8</v>
      </c>
    </row>
    <row r="181" spans="1:17" ht="14" outlineLevel="4">
      <c r="A181" s="32">
        <v>203</v>
      </c>
      <c r="B181" s="33" t="s">
        <v>70</v>
      </c>
      <c r="C181" s="33" t="s">
        <v>10</v>
      </c>
      <c r="D181" s="32">
        <v>237</v>
      </c>
      <c r="E181" s="33" t="s">
        <v>87</v>
      </c>
      <c r="F181" s="32">
        <v>6</v>
      </c>
      <c r="G181" s="32">
        <v>26</v>
      </c>
      <c r="H181" s="13">
        <f>IF($B181="","",SUMIFS('Secondary Details by Grade '!$I:$I,'Secondary Details by Grade '!$A:$A,$A181,'Secondary Details by Grade '!$E:$E,$D181,'Secondary Details by Grade '!$C:$C,$C181,'Secondary Details by Grade '!$D:$D,H$1,'Secondary Details by Grade '!$G:$G,'Secondary Student Counts'!$F181))</f>
        <v>0</v>
      </c>
      <c r="I181" s="13">
        <f>IF($B181="","",SUMIFS('Secondary Details by Grade '!$I:$I,'Secondary Details by Grade '!$A:$A,$A181,'Secondary Details by Grade '!$E:$E,$D181,'Secondary Details by Grade '!$C:$C,$C181,'Secondary Details by Grade '!$D:$D,I$1,'Secondary Details by Grade '!$G:$G,'Secondary Student Counts'!$F181))</f>
        <v>0</v>
      </c>
      <c r="J181" s="13">
        <f>IF($B181="","",SUMIFS('Secondary Details by Grade '!$I:$I,'Secondary Details by Grade '!$A:$A,$A181,'Secondary Details by Grade '!$E:$E,$D181,'Secondary Details by Grade '!$C:$C,$C181,'Secondary Details by Grade '!$D:$D,J$1,'Secondary Details by Grade '!$G:$G,'Secondary Student Counts'!$F181))</f>
        <v>26</v>
      </c>
      <c r="K181" s="13">
        <f>IF($B181="","",SUMIFS('Secondary Details by Grade '!$I:$I,'Secondary Details by Grade '!$A:$A,$A181,'Secondary Details by Grade '!$E:$E,$D181,'Secondary Details by Grade '!$C:$C,$C181,'Secondary Details by Grade '!$D:$D,K$1,'Secondary Details by Grade '!$G:$G,'Secondary Student Counts'!$F181))</f>
        <v>0</v>
      </c>
      <c r="L181" s="13">
        <f>IF($B181="","",SUMIFS('Secondary Details by Grade '!$I:$I,'Secondary Details by Grade '!$A:$A,$A181,'Secondary Details by Grade '!$E:$E,$D181,'Secondary Details by Grade '!$C:$C,$C181,'Secondary Details by Grade '!$D:$D,L$1,'Secondary Details by Grade '!$G:$G,'Secondary Student Counts'!$F181))</f>
        <v>0</v>
      </c>
      <c r="M181" s="13">
        <f>IF($B181="","",SUMIFS('Secondary Details by Grade '!$I:$I,'Secondary Details by Grade '!$A:$A,$A181,'Secondary Details by Grade '!$E:$E,$D181,'Secondary Details by Grade '!$C:$C,$C181,'Secondary Details by Grade '!$D:$D,M$1,'Secondary Details by Grade '!$G:$G,'Secondary Student Counts'!$F181))</f>
        <v>0</v>
      </c>
      <c r="N181" s="13">
        <f>IF($B181="","",SUMIFS('Secondary Details by Grade '!$I:$I,'Secondary Details by Grade '!$A:$A,$A181,'Secondary Details by Grade '!$E:$E,$D181,'Secondary Details by Grade '!$C:$C,$C181,'Secondary Details by Grade '!$D:$D,N$1,'Secondary Details by Grade '!$G:$G,'Secondary Student Counts'!$F181))</f>
        <v>0</v>
      </c>
      <c r="O181" s="13">
        <f t="shared" si="6"/>
        <v>26</v>
      </c>
      <c r="P181" s="13">
        <f t="shared" si="7"/>
        <v>0</v>
      </c>
      <c r="Q181" s="13" t="str">
        <f t="shared" si="8"/>
        <v>6-8</v>
      </c>
    </row>
    <row r="182" spans="1:17" ht="14" outlineLevel="3">
      <c r="A182" s="32"/>
      <c r="B182" s="33"/>
      <c r="C182" s="34" t="s">
        <v>1779</v>
      </c>
      <c r="D182" s="32"/>
      <c r="E182" s="33"/>
      <c r="F182" s="32"/>
      <c r="G182" s="32">
        <f>SUBTOTAL(1,G176:G181)</f>
        <v>27.166666666666668</v>
      </c>
      <c r="H182" s="13" t="str">
        <f>IF($B182="","",SUMIFS('Secondary Details by Grade '!$I:$I,'Secondary Details by Grade '!$A:$A,$A182,'Secondary Details by Grade '!$E:$E,$D182,'Secondary Details by Grade '!$C:$C,$C182,'Secondary Details by Grade '!$D:$D,H$1,'Secondary Details by Grade '!$G:$G,'Secondary Student Counts'!$F182))</f>
        <v/>
      </c>
      <c r="I182" s="13" t="str">
        <f>IF($B182="","",SUMIFS('Secondary Details by Grade '!$I:$I,'Secondary Details by Grade '!$A:$A,$A182,'Secondary Details by Grade '!$E:$E,$D182,'Secondary Details by Grade '!$C:$C,$C182,'Secondary Details by Grade '!$D:$D,I$1,'Secondary Details by Grade '!$G:$G,'Secondary Student Counts'!$F182))</f>
        <v/>
      </c>
      <c r="J182" s="13" t="str">
        <f>IF($B182="","",SUMIFS('Secondary Details by Grade '!$I:$I,'Secondary Details by Grade '!$A:$A,$A182,'Secondary Details by Grade '!$E:$E,$D182,'Secondary Details by Grade '!$C:$C,$C182,'Secondary Details by Grade '!$D:$D,J$1,'Secondary Details by Grade '!$G:$G,'Secondary Student Counts'!$F182))</f>
        <v/>
      </c>
      <c r="K182" s="13" t="str">
        <f>IF($B182="","",SUMIFS('Secondary Details by Grade '!$I:$I,'Secondary Details by Grade '!$A:$A,$A182,'Secondary Details by Grade '!$E:$E,$D182,'Secondary Details by Grade '!$C:$C,$C182,'Secondary Details by Grade '!$D:$D,K$1,'Secondary Details by Grade '!$G:$G,'Secondary Student Counts'!$F182))</f>
        <v/>
      </c>
      <c r="L182" s="13" t="str">
        <f>IF($B182="","",SUMIFS('Secondary Details by Grade '!$I:$I,'Secondary Details by Grade '!$A:$A,$A182,'Secondary Details by Grade '!$E:$E,$D182,'Secondary Details by Grade '!$C:$C,$C182,'Secondary Details by Grade '!$D:$D,L$1,'Secondary Details by Grade '!$G:$G,'Secondary Student Counts'!$F182))</f>
        <v/>
      </c>
      <c r="M182" s="13" t="str">
        <f>IF($B182="","",SUMIFS('Secondary Details by Grade '!$I:$I,'Secondary Details by Grade '!$A:$A,$A182,'Secondary Details by Grade '!$E:$E,$D182,'Secondary Details by Grade '!$C:$C,$C182,'Secondary Details by Grade '!$D:$D,M$1,'Secondary Details by Grade '!$G:$G,'Secondary Student Counts'!$F182))</f>
        <v/>
      </c>
      <c r="N182" s="13" t="str">
        <f>IF($B182="","",SUMIFS('Secondary Details by Grade '!$I:$I,'Secondary Details by Grade '!$A:$A,$A182,'Secondary Details by Grade '!$E:$E,$D182,'Secondary Details by Grade '!$C:$C,$C182,'Secondary Details by Grade '!$D:$D,N$1,'Secondary Details by Grade '!$G:$G,'Secondary Student Counts'!$F182))</f>
        <v/>
      </c>
      <c r="O182" s="13" t="str">
        <f t="shared" si="6"/>
        <v/>
      </c>
      <c r="P182" s="13" t="str">
        <f t="shared" si="7"/>
        <v/>
      </c>
      <c r="Q182" s="13" t="str">
        <f t="shared" si="8"/>
        <v/>
      </c>
    </row>
    <row r="183" spans="1:17" ht="14" outlineLevel="4">
      <c r="A183" s="32">
        <v>203</v>
      </c>
      <c r="B183" s="33" t="s">
        <v>70</v>
      </c>
      <c r="C183" s="33" t="s">
        <v>13</v>
      </c>
      <c r="D183" s="32">
        <v>13</v>
      </c>
      <c r="E183" s="33" t="s">
        <v>72</v>
      </c>
      <c r="F183" s="32">
        <v>1</v>
      </c>
      <c r="G183" s="32">
        <v>1</v>
      </c>
      <c r="H183" s="13">
        <f>IF($B183="","",SUMIFS('Secondary Details by Grade '!$I:$I,'Secondary Details by Grade '!$A:$A,$A183,'Secondary Details by Grade '!$E:$E,$D183,'Secondary Details by Grade '!$C:$C,$C183,'Secondary Details by Grade '!$D:$D,H$1,'Secondary Details by Grade '!$G:$G,'Secondary Student Counts'!$F183))</f>
        <v>1</v>
      </c>
      <c r="I183" s="13">
        <f>IF($B183="","",SUMIFS('Secondary Details by Grade '!$I:$I,'Secondary Details by Grade '!$A:$A,$A183,'Secondary Details by Grade '!$E:$E,$D183,'Secondary Details by Grade '!$C:$C,$C183,'Secondary Details by Grade '!$D:$D,I$1,'Secondary Details by Grade '!$G:$G,'Secondary Student Counts'!$F183))</f>
        <v>0</v>
      </c>
      <c r="J183" s="13">
        <f>IF($B183="","",SUMIFS('Secondary Details by Grade '!$I:$I,'Secondary Details by Grade '!$A:$A,$A183,'Secondary Details by Grade '!$E:$E,$D183,'Secondary Details by Grade '!$C:$C,$C183,'Secondary Details by Grade '!$D:$D,J$1,'Secondary Details by Grade '!$G:$G,'Secondary Student Counts'!$F183))</f>
        <v>0</v>
      </c>
      <c r="K183" s="13">
        <f>IF($B183="","",SUMIFS('Secondary Details by Grade '!$I:$I,'Secondary Details by Grade '!$A:$A,$A183,'Secondary Details by Grade '!$E:$E,$D183,'Secondary Details by Grade '!$C:$C,$C183,'Secondary Details by Grade '!$D:$D,K$1,'Secondary Details by Grade '!$G:$G,'Secondary Student Counts'!$F183))</f>
        <v>0</v>
      </c>
      <c r="L183" s="13">
        <f>IF($B183="","",SUMIFS('Secondary Details by Grade '!$I:$I,'Secondary Details by Grade '!$A:$A,$A183,'Secondary Details by Grade '!$E:$E,$D183,'Secondary Details by Grade '!$C:$C,$C183,'Secondary Details by Grade '!$D:$D,L$1,'Secondary Details by Grade '!$G:$G,'Secondary Student Counts'!$F183))</f>
        <v>0</v>
      </c>
      <c r="M183" s="13">
        <f>IF($B183="","",SUMIFS('Secondary Details by Grade '!$I:$I,'Secondary Details by Grade '!$A:$A,$A183,'Secondary Details by Grade '!$E:$E,$D183,'Secondary Details by Grade '!$C:$C,$C183,'Secondary Details by Grade '!$D:$D,M$1,'Secondary Details by Grade '!$G:$G,'Secondary Student Counts'!$F183))</f>
        <v>0</v>
      </c>
      <c r="N183" s="13">
        <f>IF($B183="","",SUMIFS('Secondary Details by Grade '!$I:$I,'Secondary Details by Grade '!$A:$A,$A183,'Secondary Details by Grade '!$E:$E,$D183,'Secondary Details by Grade '!$C:$C,$C183,'Secondary Details by Grade '!$D:$D,N$1,'Secondary Details by Grade '!$G:$G,'Secondary Student Counts'!$F183))</f>
        <v>0</v>
      </c>
      <c r="O183" s="13">
        <f t="shared" si="6"/>
        <v>1</v>
      </c>
      <c r="P183" s="13">
        <f t="shared" si="7"/>
        <v>0</v>
      </c>
      <c r="Q183" s="13" t="str">
        <f t="shared" si="8"/>
        <v>6-8</v>
      </c>
    </row>
    <row r="184" spans="1:17" ht="14" outlineLevel="4">
      <c r="A184" s="32">
        <v>203</v>
      </c>
      <c r="B184" s="33" t="s">
        <v>70</v>
      </c>
      <c r="C184" s="33" t="s">
        <v>13</v>
      </c>
      <c r="D184" s="32">
        <v>994</v>
      </c>
      <c r="E184" s="33" t="s">
        <v>73</v>
      </c>
      <c r="F184" s="32">
        <v>7</v>
      </c>
      <c r="G184" s="32">
        <v>30</v>
      </c>
      <c r="H184" s="13">
        <f>IF($B184="","",SUMIFS('Secondary Details by Grade '!$I:$I,'Secondary Details by Grade '!$A:$A,$A184,'Secondary Details by Grade '!$E:$E,$D184,'Secondary Details by Grade '!$C:$C,$C184,'Secondary Details by Grade '!$D:$D,H$1,'Secondary Details by Grade '!$G:$G,'Secondary Student Counts'!$F184))</f>
        <v>30</v>
      </c>
      <c r="I184" s="13">
        <f>IF($B184="","",SUMIFS('Secondary Details by Grade '!$I:$I,'Secondary Details by Grade '!$A:$A,$A184,'Secondary Details by Grade '!$E:$E,$D184,'Secondary Details by Grade '!$C:$C,$C184,'Secondary Details by Grade '!$D:$D,I$1,'Secondary Details by Grade '!$G:$G,'Secondary Student Counts'!$F184))</f>
        <v>0</v>
      </c>
      <c r="J184" s="13">
        <f>IF($B184="","",SUMIFS('Secondary Details by Grade '!$I:$I,'Secondary Details by Grade '!$A:$A,$A184,'Secondary Details by Grade '!$E:$E,$D184,'Secondary Details by Grade '!$C:$C,$C184,'Secondary Details by Grade '!$D:$D,J$1,'Secondary Details by Grade '!$G:$G,'Secondary Student Counts'!$F184))</f>
        <v>0</v>
      </c>
      <c r="K184" s="13">
        <f>IF($B184="","",SUMIFS('Secondary Details by Grade '!$I:$I,'Secondary Details by Grade '!$A:$A,$A184,'Secondary Details by Grade '!$E:$E,$D184,'Secondary Details by Grade '!$C:$C,$C184,'Secondary Details by Grade '!$D:$D,K$1,'Secondary Details by Grade '!$G:$G,'Secondary Student Counts'!$F184))</f>
        <v>0</v>
      </c>
      <c r="L184" s="13">
        <f>IF($B184="","",SUMIFS('Secondary Details by Grade '!$I:$I,'Secondary Details by Grade '!$A:$A,$A184,'Secondary Details by Grade '!$E:$E,$D184,'Secondary Details by Grade '!$C:$C,$C184,'Secondary Details by Grade '!$D:$D,L$1,'Secondary Details by Grade '!$G:$G,'Secondary Student Counts'!$F184))</f>
        <v>0</v>
      </c>
      <c r="M184" s="13">
        <f>IF($B184="","",SUMIFS('Secondary Details by Grade '!$I:$I,'Secondary Details by Grade '!$A:$A,$A184,'Secondary Details by Grade '!$E:$E,$D184,'Secondary Details by Grade '!$C:$C,$C184,'Secondary Details by Grade '!$D:$D,M$1,'Secondary Details by Grade '!$G:$G,'Secondary Student Counts'!$F184))</f>
        <v>0</v>
      </c>
      <c r="N184" s="13">
        <f>IF($B184="","",SUMIFS('Secondary Details by Grade '!$I:$I,'Secondary Details by Grade '!$A:$A,$A184,'Secondary Details by Grade '!$E:$E,$D184,'Secondary Details by Grade '!$C:$C,$C184,'Secondary Details by Grade '!$D:$D,N$1,'Secondary Details by Grade '!$G:$G,'Secondary Student Counts'!$F184))</f>
        <v>0</v>
      </c>
      <c r="O184" s="13">
        <f t="shared" si="6"/>
        <v>30</v>
      </c>
      <c r="P184" s="13">
        <f t="shared" si="7"/>
        <v>0</v>
      </c>
      <c r="Q184" s="13" t="str">
        <f t="shared" si="8"/>
        <v>6-8</v>
      </c>
    </row>
    <row r="185" spans="1:17" ht="14" outlineLevel="4">
      <c r="A185" s="32">
        <v>203</v>
      </c>
      <c r="B185" s="33" t="s">
        <v>70</v>
      </c>
      <c r="C185" s="33" t="s">
        <v>13</v>
      </c>
      <c r="D185" s="32">
        <v>2</v>
      </c>
      <c r="E185" s="33" t="s">
        <v>74</v>
      </c>
      <c r="F185" s="32">
        <v>7</v>
      </c>
      <c r="G185" s="32">
        <v>27</v>
      </c>
      <c r="H185" s="13">
        <f>IF($B185="","",SUMIFS('Secondary Details by Grade '!$I:$I,'Secondary Details by Grade '!$A:$A,$A185,'Secondary Details by Grade '!$E:$E,$D185,'Secondary Details by Grade '!$C:$C,$C185,'Secondary Details by Grade '!$D:$D,H$1,'Secondary Details by Grade '!$G:$G,'Secondary Student Counts'!$F185))</f>
        <v>27</v>
      </c>
      <c r="I185" s="13">
        <f>IF($B185="","",SUMIFS('Secondary Details by Grade '!$I:$I,'Secondary Details by Grade '!$A:$A,$A185,'Secondary Details by Grade '!$E:$E,$D185,'Secondary Details by Grade '!$C:$C,$C185,'Secondary Details by Grade '!$D:$D,I$1,'Secondary Details by Grade '!$G:$G,'Secondary Student Counts'!$F185))</f>
        <v>0</v>
      </c>
      <c r="J185" s="13">
        <f>IF($B185="","",SUMIFS('Secondary Details by Grade '!$I:$I,'Secondary Details by Grade '!$A:$A,$A185,'Secondary Details by Grade '!$E:$E,$D185,'Secondary Details by Grade '!$C:$C,$C185,'Secondary Details by Grade '!$D:$D,J$1,'Secondary Details by Grade '!$G:$G,'Secondary Student Counts'!$F185))</f>
        <v>0</v>
      </c>
      <c r="K185" s="13">
        <f>IF($B185="","",SUMIFS('Secondary Details by Grade '!$I:$I,'Secondary Details by Grade '!$A:$A,$A185,'Secondary Details by Grade '!$E:$E,$D185,'Secondary Details by Grade '!$C:$C,$C185,'Secondary Details by Grade '!$D:$D,K$1,'Secondary Details by Grade '!$G:$G,'Secondary Student Counts'!$F185))</f>
        <v>0</v>
      </c>
      <c r="L185" s="13">
        <f>IF($B185="","",SUMIFS('Secondary Details by Grade '!$I:$I,'Secondary Details by Grade '!$A:$A,$A185,'Secondary Details by Grade '!$E:$E,$D185,'Secondary Details by Grade '!$C:$C,$C185,'Secondary Details by Grade '!$D:$D,L$1,'Secondary Details by Grade '!$G:$G,'Secondary Student Counts'!$F185))</f>
        <v>0</v>
      </c>
      <c r="M185" s="13">
        <f>IF($B185="","",SUMIFS('Secondary Details by Grade '!$I:$I,'Secondary Details by Grade '!$A:$A,$A185,'Secondary Details by Grade '!$E:$E,$D185,'Secondary Details by Grade '!$C:$C,$C185,'Secondary Details by Grade '!$D:$D,M$1,'Secondary Details by Grade '!$G:$G,'Secondary Student Counts'!$F185))</f>
        <v>0</v>
      </c>
      <c r="N185" s="13">
        <f>IF($B185="","",SUMIFS('Secondary Details by Grade '!$I:$I,'Secondary Details by Grade '!$A:$A,$A185,'Secondary Details by Grade '!$E:$E,$D185,'Secondary Details by Grade '!$C:$C,$C185,'Secondary Details by Grade '!$D:$D,N$1,'Secondary Details by Grade '!$G:$G,'Secondary Student Counts'!$F185))</f>
        <v>0</v>
      </c>
      <c r="O185" s="13">
        <f t="shared" si="6"/>
        <v>27</v>
      </c>
      <c r="P185" s="13">
        <f t="shared" si="7"/>
        <v>0</v>
      </c>
      <c r="Q185" s="13" t="str">
        <f t="shared" si="8"/>
        <v>6-8</v>
      </c>
    </row>
    <row r="186" spans="1:17" ht="14" outlineLevel="4">
      <c r="A186" s="32">
        <v>203</v>
      </c>
      <c r="B186" s="33" t="s">
        <v>70</v>
      </c>
      <c r="C186" s="33" t="s">
        <v>13</v>
      </c>
      <c r="D186" s="32">
        <v>7</v>
      </c>
      <c r="E186" s="33" t="s">
        <v>85</v>
      </c>
      <c r="F186" s="32">
        <v>1</v>
      </c>
      <c r="G186" s="32">
        <v>27</v>
      </c>
      <c r="H186" s="13">
        <f>IF($B186="","",SUMIFS('Secondary Details by Grade '!$I:$I,'Secondary Details by Grade '!$A:$A,$A186,'Secondary Details by Grade '!$E:$E,$D186,'Secondary Details by Grade '!$C:$C,$C186,'Secondary Details by Grade '!$D:$D,H$1,'Secondary Details by Grade '!$G:$G,'Secondary Student Counts'!$F186))</f>
        <v>0</v>
      </c>
      <c r="I186" s="13">
        <f>IF($B186="","",SUMIFS('Secondary Details by Grade '!$I:$I,'Secondary Details by Grade '!$A:$A,$A186,'Secondary Details by Grade '!$E:$E,$D186,'Secondary Details by Grade '!$C:$C,$C186,'Secondary Details by Grade '!$D:$D,I$1,'Secondary Details by Grade '!$G:$G,'Secondary Student Counts'!$F186))</f>
        <v>27</v>
      </c>
      <c r="J186" s="13">
        <f>IF($B186="","",SUMIFS('Secondary Details by Grade '!$I:$I,'Secondary Details by Grade '!$A:$A,$A186,'Secondary Details by Grade '!$E:$E,$D186,'Secondary Details by Grade '!$C:$C,$C186,'Secondary Details by Grade '!$D:$D,J$1,'Secondary Details by Grade '!$G:$G,'Secondary Student Counts'!$F186))</f>
        <v>0</v>
      </c>
      <c r="K186" s="13">
        <f>IF($B186="","",SUMIFS('Secondary Details by Grade '!$I:$I,'Secondary Details by Grade '!$A:$A,$A186,'Secondary Details by Grade '!$E:$E,$D186,'Secondary Details by Grade '!$C:$C,$C186,'Secondary Details by Grade '!$D:$D,K$1,'Secondary Details by Grade '!$G:$G,'Secondary Student Counts'!$F186))</f>
        <v>0</v>
      </c>
      <c r="L186" s="13">
        <f>IF($B186="","",SUMIFS('Secondary Details by Grade '!$I:$I,'Secondary Details by Grade '!$A:$A,$A186,'Secondary Details by Grade '!$E:$E,$D186,'Secondary Details by Grade '!$C:$C,$C186,'Secondary Details by Grade '!$D:$D,L$1,'Secondary Details by Grade '!$G:$G,'Secondary Student Counts'!$F186))</f>
        <v>0</v>
      </c>
      <c r="M186" s="13">
        <f>IF($B186="","",SUMIFS('Secondary Details by Grade '!$I:$I,'Secondary Details by Grade '!$A:$A,$A186,'Secondary Details by Grade '!$E:$E,$D186,'Secondary Details by Grade '!$C:$C,$C186,'Secondary Details by Grade '!$D:$D,M$1,'Secondary Details by Grade '!$G:$G,'Secondary Student Counts'!$F186))</f>
        <v>0</v>
      </c>
      <c r="N186" s="13">
        <f>IF($B186="","",SUMIFS('Secondary Details by Grade '!$I:$I,'Secondary Details by Grade '!$A:$A,$A186,'Secondary Details by Grade '!$E:$E,$D186,'Secondary Details by Grade '!$C:$C,$C186,'Secondary Details by Grade '!$D:$D,N$1,'Secondary Details by Grade '!$G:$G,'Secondary Student Counts'!$F186))</f>
        <v>0</v>
      </c>
      <c r="O186" s="13">
        <f t="shared" si="6"/>
        <v>27</v>
      </c>
      <c r="P186" s="13">
        <f t="shared" si="7"/>
        <v>0</v>
      </c>
      <c r="Q186" s="13" t="str">
        <f t="shared" si="8"/>
        <v>6-8</v>
      </c>
    </row>
    <row r="187" spans="1:17" ht="14" outlineLevel="4">
      <c r="A187" s="32">
        <v>203</v>
      </c>
      <c r="B187" s="33" t="s">
        <v>70</v>
      </c>
      <c r="C187" s="33" t="s">
        <v>13</v>
      </c>
      <c r="D187" s="32">
        <v>7</v>
      </c>
      <c r="E187" s="33" t="s">
        <v>85</v>
      </c>
      <c r="F187" s="32">
        <v>2</v>
      </c>
      <c r="G187" s="32">
        <v>26</v>
      </c>
      <c r="H187" s="13">
        <f>IF($B187="","",SUMIFS('Secondary Details by Grade '!$I:$I,'Secondary Details by Grade '!$A:$A,$A187,'Secondary Details by Grade '!$E:$E,$D187,'Secondary Details by Grade '!$C:$C,$C187,'Secondary Details by Grade '!$D:$D,H$1,'Secondary Details by Grade '!$G:$G,'Secondary Student Counts'!$F187))</f>
        <v>0</v>
      </c>
      <c r="I187" s="13">
        <f>IF($B187="","",SUMIFS('Secondary Details by Grade '!$I:$I,'Secondary Details by Grade '!$A:$A,$A187,'Secondary Details by Grade '!$E:$E,$D187,'Secondary Details by Grade '!$C:$C,$C187,'Secondary Details by Grade '!$D:$D,I$1,'Secondary Details by Grade '!$G:$G,'Secondary Student Counts'!$F187))</f>
        <v>0</v>
      </c>
      <c r="J187" s="13">
        <f>IF($B187="","",SUMIFS('Secondary Details by Grade '!$I:$I,'Secondary Details by Grade '!$A:$A,$A187,'Secondary Details by Grade '!$E:$E,$D187,'Secondary Details by Grade '!$C:$C,$C187,'Secondary Details by Grade '!$D:$D,J$1,'Secondary Details by Grade '!$G:$G,'Secondary Student Counts'!$F187))</f>
        <v>26</v>
      </c>
      <c r="K187" s="13">
        <f>IF($B187="","",SUMIFS('Secondary Details by Grade '!$I:$I,'Secondary Details by Grade '!$A:$A,$A187,'Secondary Details by Grade '!$E:$E,$D187,'Secondary Details by Grade '!$C:$C,$C187,'Secondary Details by Grade '!$D:$D,K$1,'Secondary Details by Grade '!$G:$G,'Secondary Student Counts'!$F187))</f>
        <v>0</v>
      </c>
      <c r="L187" s="13">
        <f>IF($B187="","",SUMIFS('Secondary Details by Grade '!$I:$I,'Secondary Details by Grade '!$A:$A,$A187,'Secondary Details by Grade '!$E:$E,$D187,'Secondary Details by Grade '!$C:$C,$C187,'Secondary Details by Grade '!$D:$D,L$1,'Secondary Details by Grade '!$G:$G,'Secondary Student Counts'!$F187))</f>
        <v>0</v>
      </c>
      <c r="M187" s="13">
        <f>IF($B187="","",SUMIFS('Secondary Details by Grade '!$I:$I,'Secondary Details by Grade '!$A:$A,$A187,'Secondary Details by Grade '!$E:$E,$D187,'Secondary Details by Grade '!$C:$C,$C187,'Secondary Details by Grade '!$D:$D,M$1,'Secondary Details by Grade '!$G:$G,'Secondary Student Counts'!$F187))</f>
        <v>0</v>
      </c>
      <c r="N187" s="13">
        <f>IF($B187="","",SUMIFS('Secondary Details by Grade '!$I:$I,'Secondary Details by Grade '!$A:$A,$A187,'Secondary Details by Grade '!$E:$E,$D187,'Secondary Details by Grade '!$C:$C,$C187,'Secondary Details by Grade '!$D:$D,N$1,'Secondary Details by Grade '!$G:$G,'Secondary Student Counts'!$F187))</f>
        <v>0</v>
      </c>
      <c r="O187" s="13">
        <f t="shared" si="6"/>
        <v>26</v>
      </c>
      <c r="P187" s="13">
        <f t="shared" si="7"/>
        <v>0</v>
      </c>
      <c r="Q187" s="13" t="str">
        <f t="shared" si="8"/>
        <v>6-8</v>
      </c>
    </row>
    <row r="188" spans="1:17" ht="14" outlineLevel="4">
      <c r="A188" s="32">
        <v>203</v>
      </c>
      <c r="B188" s="33" t="s">
        <v>70</v>
      </c>
      <c r="C188" s="33" t="s">
        <v>13</v>
      </c>
      <c r="D188" s="32">
        <v>7</v>
      </c>
      <c r="E188" s="33" t="s">
        <v>85</v>
      </c>
      <c r="F188" s="32">
        <v>3</v>
      </c>
      <c r="G188" s="32">
        <v>29</v>
      </c>
      <c r="H188" s="13">
        <f>IF($B188="","",SUMIFS('Secondary Details by Grade '!$I:$I,'Secondary Details by Grade '!$A:$A,$A188,'Secondary Details by Grade '!$E:$E,$D188,'Secondary Details by Grade '!$C:$C,$C188,'Secondary Details by Grade '!$D:$D,H$1,'Secondary Details by Grade '!$G:$G,'Secondary Student Counts'!$F188))</f>
        <v>0</v>
      </c>
      <c r="I188" s="13">
        <f>IF($B188="","",SUMIFS('Secondary Details by Grade '!$I:$I,'Secondary Details by Grade '!$A:$A,$A188,'Secondary Details by Grade '!$E:$E,$D188,'Secondary Details by Grade '!$C:$C,$C188,'Secondary Details by Grade '!$D:$D,I$1,'Secondary Details by Grade '!$G:$G,'Secondary Student Counts'!$F188))</f>
        <v>29</v>
      </c>
      <c r="J188" s="13">
        <f>IF($B188="","",SUMIFS('Secondary Details by Grade '!$I:$I,'Secondary Details by Grade '!$A:$A,$A188,'Secondary Details by Grade '!$E:$E,$D188,'Secondary Details by Grade '!$C:$C,$C188,'Secondary Details by Grade '!$D:$D,J$1,'Secondary Details by Grade '!$G:$G,'Secondary Student Counts'!$F188))</f>
        <v>0</v>
      </c>
      <c r="K188" s="13">
        <f>IF($B188="","",SUMIFS('Secondary Details by Grade '!$I:$I,'Secondary Details by Grade '!$A:$A,$A188,'Secondary Details by Grade '!$E:$E,$D188,'Secondary Details by Grade '!$C:$C,$C188,'Secondary Details by Grade '!$D:$D,K$1,'Secondary Details by Grade '!$G:$G,'Secondary Student Counts'!$F188))</f>
        <v>0</v>
      </c>
      <c r="L188" s="13">
        <f>IF($B188="","",SUMIFS('Secondary Details by Grade '!$I:$I,'Secondary Details by Grade '!$A:$A,$A188,'Secondary Details by Grade '!$E:$E,$D188,'Secondary Details by Grade '!$C:$C,$C188,'Secondary Details by Grade '!$D:$D,L$1,'Secondary Details by Grade '!$G:$G,'Secondary Student Counts'!$F188))</f>
        <v>0</v>
      </c>
      <c r="M188" s="13">
        <f>IF($B188="","",SUMIFS('Secondary Details by Grade '!$I:$I,'Secondary Details by Grade '!$A:$A,$A188,'Secondary Details by Grade '!$E:$E,$D188,'Secondary Details by Grade '!$C:$C,$C188,'Secondary Details by Grade '!$D:$D,M$1,'Secondary Details by Grade '!$G:$G,'Secondary Student Counts'!$F188))</f>
        <v>0</v>
      </c>
      <c r="N188" s="13">
        <f>IF($B188="","",SUMIFS('Secondary Details by Grade '!$I:$I,'Secondary Details by Grade '!$A:$A,$A188,'Secondary Details by Grade '!$E:$E,$D188,'Secondary Details by Grade '!$C:$C,$C188,'Secondary Details by Grade '!$D:$D,N$1,'Secondary Details by Grade '!$G:$G,'Secondary Student Counts'!$F188))</f>
        <v>0</v>
      </c>
      <c r="O188" s="13">
        <f t="shared" si="6"/>
        <v>29</v>
      </c>
      <c r="P188" s="13">
        <f t="shared" si="7"/>
        <v>0</v>
      </c>
      <c r="Q188" s="13" t="str">
        <f t="shared" si="8"/>
        <v>6-8</v>
      </c>
    </row>
    <row r="189" spans="1:17" ht="14" outlineLevel="4">
      <c r="A189" s="32">
        <v>203</v>
      </c>
      <c r="B189" s="33" t="s">
        <v>70</v>
      </c>
      <c r="C189" s="33" t="s">
        <v>13</v>
      </c>
      <c r="D189" s="32">
        <v>7</v>
      </c>
      <c r="E189" s="33" t="s">
        <v>85</v>
      </c>
      <c r="F189" s="32">
        <v>6</v>
      </c>
      <c r="G189" s="32">
        <v>25</v>
      </c>
      <c r="H189" s="13">
        <f>IF($B189="","",SUMIFS('Secondary Details by Grade '!$I:$I,'Secondary Details by Grade '!$A:$A,$A189,'Secondary Details by Grade '!$E:$E,$D189,'Secondary Details by Grade '!$C:$C,$C189,'Secondary Details by Grade '!$D:$D,H$1,'Secondary Details by Grade '!$G:$G,'Secondary Student Counts'!$F189))</f>
        <v>0</v>
      </c>
      <c r="I189" s="13">
        <f>IF($B189="","",SUMIFS('Secondary Details by Grade '!$I:$I,'Secondary Details by Grade '!$A:$A,$A189,'Secondary Details by Grade '!$E:$E,$D189,'Secondary Details by Grade '!$C:$C,$C189,'Secondary Details by Grade '!$D:$D,I$1,'Secondary Details by Grade '!$G:$G,'Secondary Student Counts'!$F189))</f>
        <v>0</v>
      </c>
      <c r="J189" s="13">
        <f>IF($B189="","",SUMIFS('Secondary Details by Grade '!$I:$I,'Secondary Details by Grade '!$A:$A,$A189,'Secondary Details by Grade '!$E:$E,$D189,'Secondary Details by Grade '!$C:$C,$C189,'Secondary Details by Grade '!$D:$D,J$1,'Secondary Details by Grade '!$G:$G,'Secondary Student Counts'!$F189))</f>
        <v>25</v>
      </c>
      <c r="K189" s="13">
        <f>IF($B189="","",SUMIFS('Secondary Details by Grade '!$I:$I,'Secondary Details by Grade '!$A:$A,$A189,'Secondary Details by Grade '!$E:$E,$D189,'Secondary Details by Grade '!$C:$C,$C189,'Secondary Details by Grade '!$D:$D,K$1,'Secondary Details by Grade '!$G:$G,'Secondary Student Counts'!$F189))</f>
        <v>0</v>
      </c>
      <c r="L189" s="13">
        <f>IF($B189="","",SUMIFS('Secondary Details by Grade '!$I:$I,'Secondary Details by Grade '!$A:$A,$A189,'Secondary Details by Grade '!$E:$E,$D189,'Secondary Details by Grade '!$C:$C,$C189,'Secondary Details by Grade '!$D:$D,L$1,'Secondary Details by Grade '!$G:$G,'Secondary Student Counts'!$F189))</f>
        <v>0</v>
      </c>
      <c r="M189" s="13">
        <f>IF($B189="","",SUMIFS('Secondary Details by Grade '!$I:$I,'Secondary Details by Grade '!$A:$A,$A189,'Secondary Details by Grade '!$E:$E,$D189,'Secondary Details by Grade '!$C:$C,$C189,'Secondary Details by Grade '!$D:$D,M$1,'Secondary Details by Grade '!$G:$G,'Secondary Student Counts'!$F189))</f>
        <v>0</v>
      </c>
      <c r="N189" s="13">
        <f>IF($B189="","",SUMIFS('Secondary Details by Grade '!$I:$I,'Secondary Details by Grade '!$A:$A,$A189,'Secondary Details by Grade '!$E:$E,$D189,'Secondary Details by Grade '!$C:$C,$C189,'Secondary Details by Grade '!$D:$D,N$1,'Secondary Details by Grade '!$G:$G,'Secondary Student Counts'!$F189))</f>
        <v>0</v>
      </c>
      <c r="O189" s="13">
        <f t="shared" si="6"/>
        <v>25</v>
      </c>
      <c r="P189" s="13">
        <f t="shared" si="7"/>
        <v>0</v>
      </c>
      <c r="Q189" s="13" t="str">
        <f t="shared" si="8"/>
        <v>6-8</v>
      </c>
    </row>
    <row r="190" spans="1:17" ht="28" outlineLevel="3">
      <c r="A190" s="32"/>
      <c r="B190" s="33"/>
      <c r="C190" s="34" t="s">
        <v>1780</v>
      </c>
      <c r="D190" s="32"/>
      <c r="E190" s="33"/>
      <c r="F190" s="32"/>
      <c r="G190" s="32">
        <f>SUBTOTAL(1,G183:G189)</f>
        <v>23.571428571428573</v>
      </c>
      <c r="H190" s="13" t="str">
        <f>IF($B190="","",SUMIFS('Secondary Details by Grade '!$I:$I,'Secondary Details by Grade '!$A:$A,$A190,'Secondary Details by Grade '!$E:$E,$D190,'Secondary Details by Grade '!$C:$C,$C190,'Secondary Details by Grade '!$D:$D,H$1,'Secondary Details by Grade '!$G:$G,'Secondary Student Counts'!$F190))</f>
        <v/>
      </c>
      <c r="I190" s="13" t="str">
        <f>IF($B190="","",SUMIFS('Secondary Details by Grade '!$I:$I,'Secondary Details by Grade '!$A:$A,$A190,'Secondary Details by Grade '!$E:$E,$D190,'Secondary Details by Grade '!$C:$C,$C190,'Secondary Details by Grade '!$D:$D,I$1,'Secondary Details by Grade '!$G:$G,'Secondary Student Counts'!$F190))</f>
        <v/>
      </c>
      <c r="J190" s="13" t="str">
        <f>IF($B190="","",SUMIFS('Secondary Details by Grade '!$I:$I,'Secondary Details by Grade '!$A:$A,$A190,'Secondary Details by Grade '!$E:$E,$D190,'Secondary Details by Grade '!$C:$C,$C190,'Secondary Details by Grade '!$D:$D,J$1,'Secondary Details by Grade '!$G:$G,'Secondary Student Counts'!$F190))</f>
        <v/>
      </c>
      <c r="K190" s="13" t="str">
        <f>IF($B190="","",SUMIFS('Secondary Details by Grade '!$I:$I,'Secondary Details by Grade '!$A:$A,$A190,'Secondary Details by Grade '!$E:$E,$D190,'Secondary Details by Grade '!$C:$C,$C190,'Secondary Details by Grade '!$D:$D,K$1,'Secondary Details by Grade '!$G:$G,'Secondary Student Counts'!$F190))</f>
        <v/>
      </c>
      <c r="L190" s="13" t="str">
        <f>IF($B190="","",SUMIFS('Secondary Details by Grade '!$I:$I,'Secondary Details by Grade '!$A:$A,$A190,'Secondary Details by Grade '!$E:$E,$D190,'Secondary Details by Grade '!$C:$C,$C190,'Secondary Details by Grade '!$D:$D,L$1,'Secondary Details by Grade '!$G:$G,'Secondary Student Counts'!$F190))</f>
        <v/>
      </c>
      <c r="M190" s="13" t="str">
        <f>IF($B190="","",SUMIFS('Secondary Details by Grade '!$I:$I,'Secondary Details by Grade '!$A:$A,$A190,'Secondary Details by Grade '!$E:$E,$D190,'Secondary Details by Grade '!$C:$C,$C190,'Secondary Details by Grade '!$D:$D,M$1,'Secondary Details by Grade '!$G:$G,'Secondary Student Counts'!$F190))</f>
        <v/>
      </c>
      <c r="N190" s="13" t="str">
        <f>IF($B190="","",SUMIFS('Secondary Details by Grade '!$I:$I,'Secondary Details by Grade '!$A:$A,$A190,'Secondary Details by Grade '!$E:$E,$D190,'Secondary Details by Grade '!$C:$C,$C190,'Secondary Details by Grade '!$D:$D,N$1,'Secondary Details by Grade '!$G:$G,'Secondary Student Counts'!$F190))</f>
        <v/>
      </c>
      <c r="O190" s="13" t="str">
        <f t="shared" si="6"/>
        <v/>
      </c>
      <c r="P190" s="13" t="str">
        <f t="shared" si="7"/>
        <v/>
      </c>
      <c r="Q190" s="13" t="str">
        <f t="shared" si="8"/>
        <v/>
      </c>
    </row>
    <row r="191" spans="1:17" ht="14" outlineLevel="4">
      <c r="A191" s="32">
        <v>203</v>
      </c>
      <c r="B191" s="33" t="s">
        <v>70</v>
      </c>
      <c r="C191" s="33" t="s">
        <v>16</v>
      </c>
      <c r="D191" s="32">
        <v>1</v>
      </c>
      <c r="E191" s="33" t="s">
        <v>75</v>
      </c>
      <c r="F191" s="32">
        <v>2</v>
      </c>
      <c r="G191" s="32">
        <v>26</v>
      </c>
      <c r="H191" s="13">
        <f>IF($B191="","",SUMIFS('Secondary Details by Grade '!$I:$I,'Secondary Details by Grade '!$A:$A,$A191,'Secondary Details by Grade '!$E:$E,$D191,'Secondary Details by Grade '!$C:$C,$C191,'Secondary Details by Grade '!$D:$D,H$1,'Secondary Details by Grade '!$G:$G,'Secondary Student Counts'!$F191))</f>
        <v>26</v>
      </c>
      <c r="I191" s="13">
        <f>IF($B191="","",SUMIFS('Secondary Details by Grade '!$I:$I,'Secondary Details by Grade '!$A:$A,$A191,'Secondary Details by Grade '!$E:$E,$D191,'Secondary Details by Grade '!$C:$C,$C191,'Secondary Details by Grade '!$D:$D,I$1,'Secondary Details by Grade '!$G:$G,'Secondary Student Counts'!$F191))</f>
        <v>0</v>
      </c>
      <c r="J191" s="13">
        <f>IF($B191="","",SUMIFS('Secondary Details by Grade '!$I:$I,'Secondary Details by Grade '!$A:$A,$A191,'Secondary Details by Grade '!$E:$E,$D191,'Secondary Details by Grade '!$C:$C,$C191,'Secondary Details by Grade '!$D:$D,J$1,'Secondary Details by Grade '!$G:$G,'Secondary Student Counts'!$F191))</f>
        <v>0</v>
      </c>
      <c r="K191" s="13">
        <f>IF($B191="","",SUMIFS('Secondary Details by Grade '!$I:$I,'Secondary Details by Grade '!$A:$A,$A191,'Secondary Details by Grade '!$E:$E,$D191,'Secondary Details by Grade '!$C:$C,$C191,'Secondary Details by Grade '!$D:$D,K$1,'Secondary Details by Grade '!$G:$G,'Secondary Student Counts'!$F191))</f>
        <v>0</v>
      </c>
      <c r="L191" s="13">
        <f>IF($B191="","",SUMIFS('Secondary Details by Grade '!$I:$I,'Secondary Details by Grade '!$A:$A,$A191,'Secondary Details by Grade '!$E:$E,$D191,'Secondary Details by Grade '!$C:$C,$C191,'Secondary Details by Grade '!$D:$D,L$1,'Secondary Details by Grade '!$G:$G,'Secondary Student Counts'!$F191))</f>
        <v>0</v>
      </c>
      <c r="M191" s="13">
        <f>IF($B191="","",SUMIFS('Secondary Details by Grade '!$I:$I,'Secondary Details by Grade '!$A:$A,$A191,'Secondary Details by Grade '!$E:$E,$D191,'Secondary Details by Grade '!$C:$C,$C191,'Secondary Details by Grade '!$D:$D,M$1,'Secondary Details by Grade '!$G:$G,'Secondary Student Counts'!$F191))</f>
        <v>0</v>
      </c>
      <c r="N191" s="13">
        <f>IF($B191="","",SUMIFS('Secondary Details by Grade '!$I:$I,'Secondary Details by Grade '!$A:$A,$A191,'Secondary Details by Grade '!$E:$E,$D191,'Secondary Details by Grade '!$C:$C,$C191,'Secondary Details by Grade '!$D:$D,N$1,'Secondary Details by Grade '!$G:$G,'Secondary Student Counts'!$F191))</f>
        <v>0</v>
      </c>
      <c r="O191" s="13">
        <f t="shared" si="6"/>
        <v>26</v>
      </c>
      <c r="P191" s="13">
        <f t="shared" si="7"/>
        <v>0</v>
      </c>
      <c r="Q191" s="13" t="str">
        <f t="shared" si="8"/>
        <v>6-8</v>
      </c>
    </row>
    <row r="192" spans="1:17" ht="14" outlineLevel="4">
      <c r="A192" s="32">
        <v>203</v>
      </c>
      <c r="B192" s="33" t="s">
        <v>70</v>
      </c>
      <c r="C192" s="33" t="s">
        <v>16</v>
      </c>
      <c r="D192" s="32">
        <v>1</v>
      </c>
      <c r="E192" s="33" t="s">
        <v>75</v>
      </c>
      <c r="F192" s="32">
        <v>4</v>
      </c>
      <c r="G192" s="32">
        <v>31</v>
      </c>
      <c r="H192" s="13">
        <f>IF($B192="","",SUMIFS('Secondary Details by Grade '!$I:$I,'Secondary Details by Grade '!$A:$A,$A192,'Secondary Details by Grade '!$E:$E,$D192,'Secondary Details by Grade '!$C:$C,$C192,'Secondary Details by Grade '!$D:$D,H$1,'Secondary Details by Grade '!$G:$G,'Secondary Student Counts'!$F192))</f>
        <v>31</v>
      </c>
      <c r="I192" s="13">
        <f>IF($B192="","",SUMIFS('Secondary Details by Grade '!$I:$I,'Secondary Details by Grade '!$A:$A,$A192,'Secondary Details by Grade '!$E:$E,$D192,'Secondary Details by Grade '!$C:$C,$C192,'Secondary Details by Grade '!$D:$D,I$1,'Secondary Details by Grade '!$G:$G,'Secondary Student Counts'!$F192))</f>
        <v>0</v>
      </c>
      <c r="J192" s="13">
        <f>IF($B192="","",SUMIFS('Secondary Details by Grade '!$I:$I,'Secondary Details by Grade '!$A:$A,$A192,'Secondary Details by Grade '!$E:$E,$D192,'Secondary Details by Grade '!$C:$C,$C192,'Secondary Details by Grade '!$D:$D,J$1,'Secondary Details by Grade '!$G:$G,'Secondary Student Counts'!$F192))</f>
        <v>0</v>
      </c>
      <c r="K192" s="13">
        <f>IF($B192="","",SUMIFS('Secondary Details by Grade '!$I:$I,'Secondary Details by Grade '!$A:$A,$A192,'Secondary Details by Grade '!$E:$E,$D192,'Secondary Details by Grade '!$C:$C,$C192,'Secondary Details by Grade '!$D:$D,K$1,'Secondary Details by Grade '!$G:$G,'Secondary Student Counts'!$F192))</f>
        <v>0</v>
      </c>
      <c r="L192" s="13">
        <f>IF($B192="","",SUMIFS('Secondary Details by Grade '!$I:$I,'Secondary Details by Grade '!$A:$A,$A192,'Secondary Details by Grade '!$E:$E,$D192,'Secondary Details by Grade '!$C:$C,$C192,'Secondary Details by Grade '!$D:$D,L$1,'Secondary Details by Grade '!$G:$G,'Secondary Student Counts'!$F192))</f>
        <v>0</v>
      </c>
      <c r="M192" s="13">
        <f>IF($B192="","",SUMIFS('Secondary Details by Grade '!$I:$I,'Secondary Details by Grade '!$A:$A,$A192,'Secondary Details by Grade '!$E:$E,$D192,'Secondary Details by Grade '!$C:$C,$C192,'Secondary Details by Grade '!$D:$D,M$1,'Secondary Details by Grade '!$G:$G,'Secondary Student Counts'!$F192))</f>
        <v>0</v>
      </c>
      <c r="N192" s="13">
        <f>IF($B192="","",SUMIFS('Secondary Details by Grade '!$I:$I,'Secondary Details by Grade '!$A:$A,$A192,'Secondary Details by Grade '!$E:$E,$D192,'Secondary Details by Grade '!$C:$C,$C192,'Secondary Details by Grade '!$D:$D,N$1,'Secondary Details by Grade '!$G:$G,'Secondary Student Counts'!$F192))</f>
        <v>0</v>
      </c>
      <c r="O192" s="13">
        <f t="shared" si="6"/>
        <v>31</v>
      </c>
      <c r="P192" s="13">
        <f t="shared" si="7"/>
        <v>0</v>
      </c>
      <c r="Q192" s="13" t="str">
        <f t="shared" si="8"/>
        <v>6-8</v>
      </c>
    </row>
    <row r="193" spans="1:17" ht="14" outlineLevel="4">
      <c r="A193" s="32">
        <v>203</v>
      </c>
      <c r="B193" s="33" t="s">
        <v>70</v>
      </c>
      <c r="C193" s="33" t="s">
        <v>16</v>
      </c>
      <c r="D193" s="32">
        <v>9</v>
      </c>
      <c r="E193" s="33" t="s">
        <v>86</v>
      </c>
      <c r="F193" s="32">
        <v>1</v>
      </c>
      <c r="G193" s="32">
        <v>26</v>
      </c>
      <c r="H193" s="13">
        <f>IF($B193="","",SUMIFS('Secondary Details by Grade '!$I:$I,'Secondary Details by Grade '!$A:$A,$A193,'Secondary Details by Grade '!$E:$E,$D193,'Secondary Details by Grade '!$C:$C,$C193,'Secondary Details by Grade '!$D:$D,H$1,'Secondary Details by Grade '!$G:$G,'Secondary Student Counts'!$F193))</f>
        <v>0</v>
      </c>
      <c r="I193" s="13">
        <f>IF($B193="","",SUMIFS('Secondary Details by Grade '!$I:$I,'Secondary Details by Grade '!$A:$A,$A193,'Secondary Details by Grade '!$E:$E,$D193,'Secondary Details by Grade '!$C:$C,$C193,'Secondary Details by Grade '!$D:$D,I$1,'Secondary Details by Grade '!$G:$G,'Secondary Student Counts'!$F193))</f>
        <v>0</v>
      </c>
      <c r="J193" s="13">
        <f>IF($B193="","",SUMIFS('Secondary Details by Grade '!$I:$I,'Secondary Details by Grade '!$A:$A,$A193,'Secondary Details by Grade '!$E:$E,$D193,'Secondary Details by Grade '!$C:$C,$C193,'Secondary Details by Grade '!$D:$D,J$1,'Secondary Details by Grade '!$G:$G,'Secondary Student Counts'!$F193))</f>
        <v>26</v>
      </c>
      <c r="K193" s="13">
        <f>IF($B193="","",SUMIFS('Secondary Details by Grade '!$I:$I,'Secondary Details by Grade '!$A:$A,$A193,'Secondary Details by Grade '!$E:$E,$D193,'Secondary Details by Grade '!$C:$C,$C193,'Secondary Details by Grade '!$D:$D,K$1,'Secondary Details by Grade '!$G:$G,'Secondary Student Counts'!$F193))</f>
        <v>0</v>
      </c>
      <c r="L193" s="13">
        <f>IF($B193="","",SUMIFS('Secondary Details by Grade '!$I:$I,'Secondary Details by Grade '!$A:$A,$A193,'Secondary Details by Grade '!$E:$E,$D193,'Secondary Details by Grade '!$C:$C,$C193,'Secondary Details by Grade '!$D:$D,L$1,'Secondary Details by Grade '!$G:$G,'Secondary Student Counts'!$F193))</f>
        <v>0</v>
      </c>
      <c r="M193" s="13">
        <f>IF($B193="","",SUMIFS('Secondary Details by Grade '!$I:$I,'Secondary Details by Grade '!$A:$A,$A193,'Secondary Details by Grade '!$E:$E,$D193,'Secondary Details by Grade '!$C:$C,$C193,'Secondary Details by Grade '!$D:$D,M$1,'Secondary Details by Grade '!$G:$G,'Secondary Student Counts'!$F193))</f>
        <v>0</v>
      </c>
      <c r="N193" s="13">
        <f>IF($B193="","",SUMIFS('Secondary Details by Grade '!$I:$I,'Secondary Details by Grade '!$A:$A,$A193,'Secondary Details by Grade '!$E:$E,$D193,'Secondary Details by Grade '!$C:$C,$C193,'Secondary Details by Grade '!$D:$D,N$1,'Secondary Details by Grade '!$G:$G,'Secondary Student Counts'!$F193))</f>
        <v>0</v>
      </c>
      <c r="O193" s="13">
        <f t="shared" si="6"/>
        <v>26</v>
      </c>
      <c r="P193" s="13">
        <f t="shared" si="7"/>
        <v>0</v>
      </c>
      <c r="Q193" s="13" t="str">
        <f t="shared" si="8"/>
        <v>6-8</v>
      </c>
    </row>
    <row r="194" spans="1:17" ht="14" outlineLevel="4">
      <c r="A194" s="32">
        <v>203</v>
      </c>
      <c r="B194" s="33" t="s">
        <v>70</v>
      </c>
      <c r="C194" s="33" t="s">
        <v>16</v>
      </c>
      <c r="D194" s="32">
        <v>9</v>
      </c>
      <c r="E194" s="33" t="s">
        <v>86</v>
      </c>
      <c r="F194" s="32">
        <v>2</v>
      </c>
      <c r="G194" s="32">
        <v>28</v>
      </c>
      <c r="H194" s="13">
        <f>IF($B194="","",SUMIFS('Secondary Details by Grade '!$I:$I,'Secondary Details by Grade '!$A:$A,$A194,'Secondary Details by Grade '!$E:$E,$D194,'Secondary Details by Grade '!$C:$C,$C194,'Secondary Details by Grade '!$D:$D,H$1,'Secondary Details by Grade '!$G:$G,'Secondary Student Counts'!$F194))</f>
        <v>0</v>
      </c>
      <c r="I194" s="13">
        <f>IF($B194="","",SUMIFS('Secondary Details by Grade '!$I:$I,'Secondary Details by Grade '!$A:$A,$A194,'Secondary Details by Grade '!$E:$E,$D194,'Secondary Details by Grade '!$C:$C,$C194,'Secondary Details by Grade '!$D:$D,I$1,'Secondary Details by Grade '!$G:$G,'Secondary Student Counts'!$F194))</f>
        <v>28</v>
      </c>
      <c r="J194" s="13">
        <f>IF($B194="","",SUMIFS('Secondary Details by Grade '!$I:$I,'Secondary Details by Grade '!$A:$A,$A194,'Secondary Details by Grade '!$E:$E,$D194,'Secondary Details by Grade '!$C:$C,$C194,'Secondary Details by Grade '!$D:$D,J$1,'Secondary Details by Grade '!$G:$G,'Secondary Student Counts'!$F194))</f>
        <v>0</v>
      </c>
      <c r="K194" s="13">
        <f>IF($B194="","",SUMIFS('Secondary Details by Grade '!$I:$I,'Secondary Details by Grade '!$A:$A,$A194,'Secondary Details by Grade '!$E:$E,$D194,'Secondary Details by Grade '!$C:$C,$C194,'Secondary Details by Grade '!$D:$D,K$1,'Secondary Details by Grade '!$G:$G,'Secondary Student Counts'!$F194))</f>
        <v>0</v>
      </c>
      <c r="L194" s="13">
        <f>IF($B194="","",SUMIFS('Secondary Details by Grade '!$I:$I,'Secondary Details by Grade '!$A:$A,$A194,'Secondary Details by Grade '!$E:$E,$D194,'Secondary Details by Grade '!$C:$C,$C194,'Secondary Details by Grade '!$D:$D,L$1,'Secondary Details by Grade '!$G:$G,'Secondary Student Counts'!$F194))</f>
        <v>0</v>
      </c>
      <c r="M194" s="13">
        <f>IF($B194="","",SUMIFS('Secondary Details by Grade '!$I:$I,'Secondary Details by Grade '!$A:$A,$A194,'Secondary Details by Grade '!$E:$E,$D194,'Secondary Details by Grade '!$C:$C,$C194,'Secondary Details by Grade '!$D:$D,M$1,'Secondary Details by Grade '!$G:$G,'Secondary Student Counts'!$F194))</f>
        <v>0</v>
      </c>
      <c r="N194" s="13">
        <f>IF($B194="","",SUMIFS('Secondary Details by Grade '!$I:$I,'Secondary Details by Grade '!$A:$A,$A194,'Secondary Details by Grade '!$E:$E,$D194,'Secondary Details by Grade '!$C:$C,$C194,'Secondary Details by Grade '!$D:$D,N$1,'Secondary Details by Grade '!$G:$G,'Secondary Student Counts'!$F194))</f>
        <v>0</v>
      </c>
      <c r="O194" s="13">
        <f t="shared" si="6"/>
        <v>28</v>
      </c>
      <c r="P194" s="13">
        <f t="shared" si="7"/>
        <v>0</v>
      </c>
      <c r="Q194" s="13" t="str">
        <f t="shared" si="8"/>
        <v>6-8</v>
      </c>
    </row>
    <row r="195" spans="1:17" ht="14" outlineLevel="4">
      <c r="A195" s="32">
        <v>203</v>
      </c>
      <c r="B195" s="33" t="s">
        <v>70</v>
      </c>
      <c r="C195" s="33" t="s">
        <v>16</v>
      </c>
      <c r="D195" s="32">
        <v>9</v>
      </c>
      <c r="E195" s="33" t="s">
        <v>86</v>
      </c>
      <c r="F195" s="32">
        <v>3</v>
      </c>
      <c r="G195" s="32">
        <v>25</v>
      </c>
      <c r="H195" s="13">
        <f>IF($B195="","",SUMIFS('Secondary Details by Grade '!$I:$I,'Secondary Details by Grade '!$A:$A,$A195,'Secondary Details by Grade '!$E:$E,$D195,'Secondary Details by Grade '!$C:$C,$C195,'Secondary Details by Grade '!$D:$D,H$1,'Secondary Details by Grade '!$G:$G,'Secondary Student Counts'!$F195))</f>
        <v>0</v>
      </c>
      <c r="I195" s="13">
        <f>IF($B195="","",SUMIFS('Secondary Details by Grade '!$I:$I,'Secondary Details by Grade '!$A:$A,$A195,'Secondary Details by Grade '!$E:$E,$D195,'Secondary Details by Grade '!$C:$C,$C195,'Secondary Details by Grade '!$D:$D,I$1,'Secondary Details by Grade '!$G:$G,'Secondary Student Counts'!$F195))</f>
        <v>0</v>
      </c>
      <c r="J195" s="13">
        <f>IF($B195="","",SUMIFS('Secondary Details by Grade '!$I:$I,'Secondary Details by Grade '!$A:$A,$A195,'Secondary Details by Grade '!$E:$E,$D195,'Secondary Details by Grade '!$C:$C,$C195,'Secondary Details by Grade '!$D:$D,J$1,'Secondary Details by Grade '!$G:$G,'Secondary Student Counts'!$F195))</f>
        <v>25</v>
      </c>
      <c r="K195" s="13">
        <f>IF($B195="","",SUMIFS('Secondary Details by Grade '!$I:$I,'Secondary Details by Grade '!$A:$A,$A195,'Secondary Details by Grade '!$E:$E,$D195,'Secondary Details by Grade '!$C:$C,$C195,'Secondary Details by Grade '!$D:$D,K$1,'Secondary Details by Grade '!$G:$G,'Secondary Student Counts'!$F195))</f>
        <v>0</v>
      </c>
      <c r="L195" s="13">
        <f>IF($B195="","",SUMIFS('Secondary Details by Grade '!$I:$I,'Secondary Details by Grade '!$A:$A,$A195,'Secondary Details by Grade '!$E:$E,$D195,'Secondary Details by Grade '!$C:$C,$C195,'Secondary Details by Grade '!$D:$D,L$1,'Secondary Details by Grade '!$G:$G,'Secondary Student Counts'!$F195))</f>
        <v>0</v>
      </c>
      <c r="M195" s="13">
        <f>IF($B195="","",SUMIFS('Secondary Details by Grade '!$I:$I,'Secondary Details by Grade '!$A:$A,$A195,'Secondary Details by Grade '!$E:$E,$D195,'Secondary Details by Grade '!$C:$C,$C195,'Secondary Details by Grade '!$D:$D,M$1,'Secondary Details by Grade '!$G:$G,'Secondary Student Counts'!$F195))</f>
        <v>0</v>
      </c>
      <c r="N195" s="13">
        <f>IF($B195="","",SUMIFS('Secondary Details by Grade '!$I:$I,'Secondary Details by Grade '!$A:$A,$A195,'Secondary Details by Grade '!$E:$E,$D195,'Secondary Details by Grade '!$C:$C,$C195,'Secondary Details by Grade '!$D:$D,N$1,'Secondary Details by Grade '!$G:$G,'Secondary Student Counts'!$F195))</f>
        <v>0</v>
      </c>
      <c r="O195" s="13">
        <f t="shared" ref="O195:O258" si="9">IF(B195&lt;&gt;"",SUM(H195:J195),"")</f>
        <v>25</v>
      </c>
      <c r="P195" s="13">
        <f t="shared" ref="P195:P258" si="10">IF(B195&lt;&gt;"",SUM(K195:N195),"")</f>
        <v>0</v>
      </c>
      <c r="Q195" s="13" t="str">
        <f t="shared" ref="Q195:Q258" si="11">IF(O195="","",IF(AND(O195&gt;0,P195=0),"6-8",IF(AND(O195=0,P195&gt;0),"9-12",IF(AND(O195&gt;0,P195&gt;0),"9-12 AND 6-8","Neither 9-12 or 6-8"))))</f>
        <v>6-8</v>
      </c>
    </row>
    <row r="196" spans="1:17" ht="14" outlineLevel="4">
      <c r="A196" s="32">
        <v>203</v>
      </c>
      <c r="B196" s="33" t="s">
        <v>70</v>
      </c>
      <c r="C196" s="33" t="s">
        <v>16</v>
      </c>
      <c r="D196" s="32">
        <v>9</v>
      </c>
      <c r="E196" s="33" t="s">
        <v>86</v>
      </c>
      <c r="F196" s="32">
        <v>6</v>
      </c>
      <c r="G196" s="32">
        <v>28</v>
      </c>
      <c r="H196" s="13">
        <f>IF($B196="","",SUMIFS('Secondary Details by Grade '!$I:$I,'Secondary Details by Grade '!$A:$A,$A196,'Secondary Details by Grade '!$E:$E,$D196,'Secondary Details by Grade '!$C:$C,$C196,'Secondary Details by Grade '!$D:$D,H$1,'Secondary Details by Grade '!$G:$G,'Secondary Student Counts'!$F196))</f>
        <v>0</v>
      </c>
      <c r="I196" s="13">
        <f>IF($B196="","",SUMIFS('Secondary Details by Grade '!$I:$I,'Secondary Details by Grade '!$A:$A,$A196,'Secondary Details by Grade '!$E:$E,$D196,'Secondary Details by Grade '!$C:$C,$C196,'Secondary Details by Grade '!$D:$D,I$1,'Secondary Details by Grade '!$G:$G,'Secondary Student Counts'!$F196))</f>
        <v>28</v>
      </c>
      <c r="J196" s="13">
        <f>IF($B196="","",SUMIFS('Secondary Details by Grade '!$I:$I,'Secondary Details by Grade '!$A:$A,$A196,'Secondary Details by Grade '!$E:$E,$D196,'Secondary Details by Grade '!$C:$C,$C196,'Secondary Details by Grade '!$D:$D,J$1,'Secondary Details by Grade '!$G:$G,'Secondary Student Counts'!$F196))</f>
        <v>0</v>
      </c>
      <c r="K196" s="13">
        <f>IF($B196="","",SUMIFS('Secondary Details by Grade '!$I:$I,'Secondary Details by Grade '!$A:$A,$A196,'Secondary Details by Grade '!$E:$E,$D196,'Secondary Details by Grade '!$C:$C,$C196,'Secondary Details by Grade '!$D:$D,K$1,'Secondary Details by Grade '!$G:$G,'Secondary Student Counts'!$F196))</f>
        <v>0</v>
      </c>
      <c r="L196" s="13">
        <f>IF($B196="","",SUMIFS('Secondary Details by Grade '!$I:$I,'Secondary Details by Grade '!$A:$A,$A196,'Secondary Details by Grade '!$E:$E,$D196,'Secondary Details by Grade '!$C:$C,$C196,'Secondary Details by Grade '!$D:$D,L$1,'Secondary Details by Grade '!$G:$G,'Secondary Student Counts'!$F196))</f>
        <v>0</v>
      </c>
      <c r="M196" s="13">
        <f>IF($B196="","",SUMIFS('Secondary Details by Grade '!$I:$I,'Secondary Details by Grade '!$A:$A,$A196,'Secondary Details by Grade '!$E:$E,$D196,'Secondary Details by Grade '!$C:$C,$C196,'Secondary Details by Grade '!$D:$D,M$1,'Secondary Details by Grade '!$G:$G,'Secondary Student Counts'!$F196))</f>
        <v>0</v>
      </c>
      <c r="N196" s="13">
        <f>IF($B196="","",SUMIFS('Secondary Details by Grade '!$I:$I,'Secondary Details by Grade '!$A:$A,$A196,'Secondary Details by Grade '!$E:$E,$D196,'Secondary Details by Grade '!$C:$C,$C196,'Secondary Details by Grade '!$D:$D,N$1,'Secondary Details by Grade '!$G:$G,'Secondary Student Counts'!$F196))</f>
        <v>0</v>
      </c>
      <c r="O196" s="13">
        <f t="shared" si="9"/>
        <v>28</v>
      </c>
      <c r="P196" s="13">
        <f t="shared" si="10"/>
        <v>0</v>
      </c>
      <c r="Q196" s="13" t="str">
        <f t="shared" si="11"/>
        <v>6-8</v>
      </c>
    </row>
    <row r="197" spans="1:17" ht="14" outlineLevel="3">
      <c r="A197" s="32"/>
      <c r="B197" s="33"/>
      <c r="C197" s="34" t="s">
        <v>1781</v>
      </c>
      <c r="D197" s="32"/>
      <c r="E197" s="33"/>
      <c r="F197" s="32"/>
      <c r="G197" s="32">
        <f>SUBTOTAL(1,G191:G196)</f>
        <v>27.333333333333332</v>
      </c>
      <c r="H197" s="13" t="str">
        <f>IF($B197="","",SUMIFS('Secondary Details by Grade '!$I:$I,'Secondary Details by Grade '!$A:$A,$A197,'Secondary Details by Grade '!$E:$E,$D197,'Secondary Details by Grade '!$C:$C,$C197,'Secondary Details by Grade '!$D:$D,H$1,'Secondary Details by Grade '!$G:$G,'Secondary Student Counts'!$F197))</f>
        <v/>
      </c>
      <c r="I197" s="13" t="str">
        <f>IF($B197="","",SUMIFS('Secondary Details by Grade '!$I:$I,'Secondary Details by Grade '!$A:$A,$A197,'Secondary Details by Grade '!$E:$E,$D197,'Secondary Details by Grade '!$C:$C,$C197,'Secondary Details by Grade '!$D:$D,I$1,'Secondary Details by Grade '!$G:$G,'Secondary Student Counts'!$F197))</f>
        <v/>
      </c>
      <c r="J197" s="13" t="str">
        <f>IF($B197="","",SUMIFS('Secondary Details by Grade '!$I:$I,'Secondary Details by Grade '!$A:$A,$A197,'Secondary Details by Grade '!$E:$E,$D197,'Secondary Details by Grade '!$C:$C,$C197,'Secondary Details by Grade '!$D:$D,J$1,'Secondary Details by Grade '!$G:$G,'Secondary Student Counts'!$F197))</f>
        <v/>
      </c>
      <c r="K197" s="13" t="str">
        <f>IF($B197="","",SUMIFS('Secondary Details by Grade '!$I:$I,'Secondary Details by Grade '!$A:$A,$A197,'Secondary Details by Grade '!$E:$E,$D197,'Secondary Details by Grade '!$C:$C,$C197,'Secondary Details by Grade '!$D:$D,K$1,'Secondary Details by Grade '!$G:$G,'Secondary Student Counts'!$F197))</f>
        <v/>
      </c>
      <c r="L197" s="13" t="str">
        <f>IF($B197="","",SUMIFS('Secondary Details by Grade '!$I:$I,'Secondary Details by Grade '!$A:$A,$A197,'Secondary Details by Grade '!$E:$E,$D197,'Secondary Details by Grade '!$C:$C,$C197,'Secondary Details by Grade '!$D:$D,L$1,'Secondary Details by Grade '!$G:$G,'Secondary Student Counts'!$F197))</f>
        <v/>
      </c>
      <c r="M197" s="13" t="str">
        <f>IF($B197="","",SUMIFS('Secondary Details by Grade '!$I:$I,'Secondary Details by Grade '!$A:$A,$A197,'Secondary Details by Grade '!$E:$E,$D197,'Secondary Details by Grade '!$C:$C,$C197,'Secondary Details by Grade '!$D:$D,M$1,'Secondary Details by Grade '!$G:$G,'Secondary Student Counts'!$F197))</f>
        <v/>
      </c>
      <c r="N197" s="13" t="str">
        <f>IF($B197="","",SUMIFS('Secondary Details by Grade '!$I:$I,'Secondary Details by Grade '!$A:$A,$A197,'Secondary Details by Grade '!$E:$E,$D197,'Secondary Details by Grade '!$C:$C,$C197,'Secondary Details by Grade '!$D:$D,N$1,'Secondary Details by Grade '!$G:$G,'Secondary Student Counts'!$F197))</f>
        <v/>
      </c>
      <c r="O197" s="13" t="str">
        <f t="shared" si="9"/>
        <v/>
      </c>
      <c r="P197" s="13" t="str">
        <f t="shared" si="10"/>
        <v/>
      </c>
      <c r="Q197" s="13" t="str">
        <f t="shared" si="11"/>
        <v/>
      </c>
    </row>
    <row r="198" spans="1:17" ht="14" outlineLevel="4">
      <c r="A198" s="32">
        <v>203</v>
      </c>
      <c r="B198" s="33" t="s">
        <v>70</v>
      </c>
      <c r="C198" s="33" t="s">
        <v>18</v>
      </c>
      <c r="D198" s="32">
        <v>3</v>
      </c>
      <c r="E198" s="33" t="s">
        <v>71</v>
      </c>
      <c r="F198" s="32">
        <v>2</v>
      </c>
      <c r="G198" s="32">
        <v>31</v>
      </c>
      <c r="H198" s="13">
        <f>IF($B198="","",SUMIFS('Secondary Details by Grade '!$I:$I,'Secondary Details by Grade '!$A:$A,$A198,'Secondary Details by Grade '!$E:$E,$D198,'Secondary Details by Grade '!$C:$C,$C198,'Secondary Details by Grade '!$D:$D,H$1,'Secondary Details by Grade '!$G:$G,'Secondary Student Counts'!$F198))</f>
        <v>31</v>
      </c>
      <c r="I198" s="13">
        <f>IF($B198="","",SUMIFS('Secondary Details by Grade '!$I:$I,'Secondary Details by Grade '!$A:$A,$A198,'Secondary Details by Grade '!$E:$E,$D198,'Secondary Details by Grade '!$C:$C,$C198,'Secondary Details by Grade '!$D:$D,I$1,'Secondary Details by Grade '!$G:$G,'Secondary Student Counts'!$F198))</f>
        <v>0</v>
      </c>
      <c r="J198" s="13">
        <f>IF($B198="","",SUMIFS('Secondary Details by Grade '!$I:$I,'Secondary Details by Grade '!$A:$A,$A198,'Secondary Details by Grade '!$E:$E,$D198,'Secondary Details by Grade '!$C:$C,$C198,'Secondary Details by Grade '!$D:$D,J$1,'Secondary Details by Grade '!$G:$G,'Secondary Student Counts'!$F198))</f>
        <v>0</v>
      </c>
      <c r="K198" s="13">
        <f>IF($B198="","",SUMIFS('Secondary Details by Grade '!$I:$I,'Secondary Details by Grade '!$A:$A,$A198,'Secondary Details by Grade '!$E:$E,$D198,'Secondary Details by Grade '!$C:$C,$C198,'Secondary Details by Grade '!$D:$D,K$1,'Secondary Details by Grade '!$G:$G,'Secondary Student Counts'!$F198))</f>
        <v>0</v>
      </c>
      <c r="L198" s="13">
        <f>IF($B198="","",SUMIFS('Secondary Details by Grade '!$I:$I,'Secondary Details by Grade '!$A:$A,$A198,'Secondary Details by Grade '!$E:$E,$D198,'Secondary Details by Grade '!$C:$C,$C198,'Secondary Details by Grade '!$D:$D,L$1,'Secondary Details by Grade '!$G:$G,'Secondary Student Counts'!$F198))</f>
        <v>0</v>
      </c>
      <c r="M198" s="13">
        <f>IF($B198="","",SUMIFS('Secondary Details by Grade '!$I:$I,'Secondary Details by Grade '!$A:$A,$A198,'Secondary Details by Grade '!$E:$E,$D198,'Secondary Details by Grade '!$C:$C,$C198,'Secondary Details by Grade '!$D:$D,M$1,'Secondary Details by Grade '!$G:$G,'Secondary Student Counts'!$F198))</f>
        <v>0</v>
      </c>
      <c r="N198" s="13">
        <f>IF($B198="","",SUMIFS('Secondary Details by Grade '!$I:$I,'Secondary Details by Grade '!$A:$A,$A198,'Secondary Details by Grade '!$E:$E,$D198,'Secondary Details by Grade '!$C:$C,$C198,'Secondary Details by Grade '!$D:$D,N$1,'Secondary Details by Grade '!$G:$G,'Secondary Student Counts'!$F198))</f>
        <v>0</v>
      </c>
      <c r="O198" s="13">
        <f t="shared" si="9"/>
        <v>31</v>
      </c>
      <c r="P198" s="13">
        <f t="shared" si="10"/>
        <v>0</v>
      </c>
      <c r="Q198" s="13" t="str">
        <f t="shared" si="11"/>
        <v>6-8</v>
      </c>
    </row>
    <row r="199" spans="1:17" ht="14" outlineLevel="4">
      <c r="A199" s="32">
        <v>203</v>
      </c>
      <c r="B199" s="33" t="s">
        <v>70</v>
      </c>
      <c r="C199" s="33" t="s">
        <v>18</v>
      </c>
      <c r="D199" s="32">
        <v>3</v>
      </c>
      <c r="E199" s="33" t="s">
        <v>71</v>
      </c>
      <c r="F199" s="32">
        <v>4</v>
      </c>
      <c r="G199" s="32">
        <v>26</v>
      </c>
      <c r="H199" s="13">
        <f>IF($B199="","",SUMIFS('Secondary Details by Grade '!$I:$I,'Secondary Details by Grade '!$A:$A,$A199,'Secondary Details by Grade '!$E:$E,$D199,'Secondary Details by Grade '!$C:$C,$C199,'Secondary Details by Grade '!$D:$D,H$1,'Secondary Details by Grade '!$G:$G,'Secondary Student Counts'!$F199))</f>
        <v>26</v>
      </c>
      <c r="I199" s="13">
        <f>IF($B199="","",SUMIFS('Secondary Details by Grade '!$I:$I,'Secondary Details by Grade '!$A:$A,$A199,'Secondary Details by Grade '!$E:$E,$D199,'Secondary Details by Grade '!$C:$C,$C199,'Secondary Details by Grade '!$D:$D,I$1,'Secondary Details by Grade '!$G:$G,'Secondary Student Counts'!$F199))</f>
        <v>0</v>
      </c>
      <c r="J199" s="13">
        <f>IF($B199="","",SUMIFS('Secondary Details by Grade '!$I:$I,'Secondary Details by Grade '!$A:$A,$A199,'Secondary Details by Grade '!$E:$E,$D199,'Secondary Details by Grade '!$C:$C,$C199,'Secondary Details by Grade '!$D:$D,J$1,'Secondary Details by Grade '!$G:$G,'Secondary Student Counts'!$F199))</f>
        <v>0</v>
      </c>
      <c r="K199" s="13">
        <f>IF($B199="","",SUMIFS('Secondary Details by Grade '!$I:$I,'Secondary Details by Grade '!$A:$A,$A199,'Secondary Details by Grade '!$E:$E,$D199,'Secondary Details by Grade '!$C:$C,$C199,'Secondary Details by Grade '!$D:$D,K$1,'Secondary Details by Grade '!$G:$G,'Secondary Student Counts'!$F199))</f>
        <v>0</v>
      </c>
      <c r="L199" s="13">
        <f>IF($B199="","",SUMIFS('Secondary Details by Grade '!$I:$I,'Secondary Details by Grade '!$A:$A,$A199,'Secondary Details by Grade '!$E:$E,$D199,'Secondary Details by Grade '!$C:$C,$C199,'Secondary Details by Grade '!$D:$D,L$1,'Secondary Details by Grade '!$G:$G,'Secondary Student Counts'!$F199))</f>
        <v>0</v>
      </c>
      <c r="M199" s="13">
        <f>IF($B199="","",SUMIFS('Secondary Details by Grade '!$I:$I,'Secondary Details by Grade '!$A:$A,$A199,'Secondary Details by Grade '!$E:$E,$D199,'Secondary Details by Grade '!$C:$C,$C199,'Secondary Details by Grade '!$D:$D,M$1,'Secondary Details by Grade '!$G:$G,'Secondary Student Counts'!$F199))</f>
        <v>0</v>
      </c>
      <c r="N199" s="13">
        <f>IF($B199="","",SUMIFS('Secondary Details by Grade '!$I:$I,'Secondary Details by Grade '!$A:$A,$A199,'Secondary Details by Grade '!$E:$E,$D199,'Secondary Details by Grade '!$C:$C,$C199,'Secondary Details by Grade '!$D:$D,N$1,'Secondary Details by Grade '!$G:$G,'Secondary Student Counts'!$F199))</f>
        <v>0</v>
      </c>
      <c r="O199" s="13">
        <f t="shared" si="9"/>
        <v>26</v>
      </c>
      <c r="P199" s="13">
        <f t="shared" si="10"/>
        <v>0</v>
      </c>
      <c r="Q199" s="13" t="str">
        <f t="shared" si="11"/>
        <v>6-8</v>
      </c>
    </row>
    <row r="200" spans="1:17" ht="14" outlineLevel="4">
      <c r="A200" s="32">
        <v>203</v>
      </c>
      <c r="B200" s="33" t="s">
        <v>70</v>
      </c>
      <c r="C200" s="33" t="s">
        <v>18</v>
      </c>
      <c r="D200" s="32">
        <v>5</v>
      </c>
      <c r="E200" s="33" t="s">
        <v>84</v>
      </c>
      <c r="F200" s="32">
        <v>7</v>
      </c>
      <c r="G200" s="32">
        <v>28</v>
      </c>
      <c r="H200" s="13">
        <f>IF($B200="","",SUMIFS('Secondary Details by Grade '!$I:$I,'Secondary Details by Grade '!$A:$A,$A200,'Secondary Details by Grade '!$E:$E,$D200,'Secondary Details by Grade '!$C:$C,$C200,'Secondary Details by Grade '!$D:$D,H$1,'Secondary Details by Grade '!$G:$G,'Secondary Student Counts'!$F200))</f>
        <v>0</v>
      </c>
      <c r="I200" s="13">
        <f>IF($B200="","",SUMIFS('Secondary Details by Grade '!$I:$I,'Secondary Details by Grade '!$A:$A,$A200,'Secondary Details by Grade '!$E:$E,$D200,'Secondary Details by Grade '!$C:$C,$C200,'Secondary Details by Grade '!$D:$D,I$1,'Secondary Details by Grade '!$G:$G,'Secondary Student Counts'!$F200))</f>
        <v>28</v>
      </c>
      <c r="J200" s="13">
        <f>IF($B200="","",SUMIFS('Secondary Details by Grade '!$I:$I,'Secondary Details by Grade '!$A:$A,$A200,'Secondary Details by Grade '!$E:$E,$D200,'Secondary Details by Grade '!$C:$C,$C200,'Secondary Details by Grade '!$D:$D,J$1,'Secondary Details by Grade '!$G:$G,'Secondary Student Counts'!$F200))</f>
        <v>0</v>
      </c>
      <c r="K200" s="13">
        <f>IF($B200="","",SUMIFS('Secondary Details by Grade '!$I:$I,'Secondary Details by Grade '!$A:$A,$A200,'Secondary Details by Grade '!$E:$E,$D200,'Secondary Details by Grade '!$C:$C,$C200,'Secondary Details by Grade '!$D:$D,K$1,'Secondary Details by Grade '!$G:$G,'Secondary Student Counts'!$F200))</f>
        <v>0</v>
      </c>
      <c r="L200" s="13">
        <f>IF($B200="","",SUMIFS('Secondary Details by Grade '!$I:$I,'Secondary Details by Grade '!$A:$A,$A200,'Secondary Details by Grade '!$E:$E,$D200,'Secondary Details by Grade '!$C:$C,$C200,'Secondary Details by Grade '!$D:$D,L$1,'Secondary Details by Grade '!$G:$G,'Secondary Student Counts'!$F200))</f>
        <v>0</v>
      </c>
      <c r="M200" s="13">
        <f>IF($B200="","",SUMIFS('Secondary Details by Grade '!$I:$I,'Secondary Details by Grade '!$A:$A,$A200,'Secondary Details by Grade '!$E:$E,$D200,'Secondary Details by Grade '!$C:$C,$C200,'Secondary Details by Grade '!$D:$D,M$1,'Secondary Details by Grade '!$G:$G,'Secondary Student Counts'!$F200))</f>
        <v>0</v>
      </c>
      <c r="N200" s="13">
        <f>IF($B200="","",SUMIFS('Secondary Details by Grade '!$I:$I,'Secondary Details by Grade '!$A:$A,$A200,'Secondary Details by Grade '!$E:$E,$D200,'Secondary Details by Grade '!$C:$C,$C200,'Secondary Details by Grade '!$D:$D,N$1,'Secondary Details by Grade '!$G:$G,'Secondary Student Counts'!$F200))</f>
        <v>0</v>
      </c>
      <c r="O200" s="13">
        <f t="shared" si="9"/>
        <v>28</v>
      </c>
      <c r="P200" s="13">
        <f t="shared" si="10"/>
        <v>0</v>
      </c>
      <c r="Q200" s="13" t="str">
        <f t="shared" si="11"/>
        <v>6-8</v>
      </c>
    </row>
    <row r="201" spans="1:17" ht="14" outlineLevel="4">
      <c r="A201" s="32">
        <v>203</v>
      </c>
      <c r="B201" s="33" t="s">
        <v>70</v>
      </c>
      <c r="C201" s="33" t="s">
        <v>18</v>
      </c>
      <c r="D201" s="32">
        <v>5</v>
      </c>
      <c r="E201" s="33" t="s">
        <v>84</v>
      </c>
      <c r="F201" s="32">
        <v>8</v>
      </c>
      <c r="G201" s="32">
        <v>28</v>
      </c>
      <c r="H201" s="13">
        <f>IF($B201="","",SUMIFS('Secondary Details by Grade '!$I:$I,'Secondary Details by Grade '!$A:$A,$A201,'Secondary Details by Grade '!$E:$E,$D201,'Secondary Details by Grade '!$C:$C,$C201,'Secondary Details by Grade '!$D:$D,H$1,'Secondary Details by Grade '!$G:$G,'Secondary Student Counts'!$F201))</f>
        <v>0</v>
      </c>
      <c r="I201" s="13">
        <f>IF($B201="","",SUMIFS('Secondary Details by Grade '!$I:$I,'Secondary Details by Grade '!$A:$A,$A201,'Secondary Details by Grade '!$E:$E,$D201,'Secondary Details by Grade '!$C:$C,$C201,'Secondary Details by Grade '!$D:$D,I$1,'Secondary Details by Grade '!$G:$G,'Secondary Student Counts'!$F201))</f>
        <v>28</v>
      </c>
      <c r="J201" s="13">
        <f>IF($B201="","",SUMIFS('Secondary Details by Grade '!$I:$I,'Secondary Details by Grade '!$A:$A,$A201,'Secondary Details by Grade '!$E:$E,$D201,'Secondary Details by Grade '!$C:$C,$C201,'Secondary Details by Grade '!$D:$D,J$1,'Secondary Details by Grade '!$G:$G,'Secondary Student Counts'!$F201))</f>
        <v>0</v>
      </c>
      <c r="K201" s="13">
        <f>IF($B201="","",SUMIFS('Secondary Details by Grade '!$I:$I,'Secondary Details by Grade '!$A:$A,$A201,'Secondary Details by Grade '!$E:$E,$D201,'Secondary Details by Grade '!$C:$C,$C201,'Secondary Details by Grade '!$D:$D,K$1,'Secondary Details by Grade '!$G:$G,'Secondary Student Counts'!$F201))</f>
        <v>0</v>
      </c>
      <c r="L201" s="13">
        <f>IF($B201="","",SUMIFS('Secondary Details by Grade '!$I:$I,'Secondary Details by Grade '!$A:$A,$A201,'Secondary Details by Grade '!$E:$E,$D201,'Secondary Details by Grade '!$C:$C,$C201,'Secondary Details by Grade '!$D:$D,L$1,'Secondary Details by Grade '!$G:$G,'Secondary Student Counts'!$F201))</f>
        <v>0</v>
      </c>
      <c r="M201" s="13">
        <f>IF($B201="","",SUMIFS('Secondary Details by Grade '!$I:$I,'Secondary Details by Grade '!$A:$A,$A201,'Secondary Details by Grade '!$E:$E,$D201,'Secondary Details by Grade '!$C:$C,$C201,'Secondary Details by Grade '!$D:$D,M$1,'Secondary Details by Grade '!$G:$G,'Secondary Student Counts'!$F201))</f>
        <v>0</v>
      </c>
      <c r="N201" s="13">
        <f>IF($B201="","",SUMIFS('Secondary Details by Grade '!$I:$I,'Secondary Details by Grade '!$A:$A,$A201,'Secondary Details by Grade '!$E:$E,$D201,'Secondary Details by Grade '!$C:$C,$C201,'Secondary Details by Grade '!$D:$D,N$1,'Secondary Details by Grade '!$G:$G,'Secondary Student Counts'!$F201))</f>
        <v>0</v>
      </c>
      <c r="O201" s="13">
        <f t="shared" si="9"/>
        <v>28</v>
      </c>
      <c r="P201" s="13">
        <f t="shared" si="10"/>
        <v>0</v>
      </c>
      <c r="Q201" s="13" t="str">
        <f t="shared" si="11"/>
        <v>6-8</v>
      </c>
    </row>
    <row r="202" spans="1:17" ht="14" outlineLevel="4">
      <c r="A202" s="32">
        <v>203</v>
      </c>
      <c r="B202" s="33" t="s">
        <v>70</v>
      </c>
      <c r="C202" s="33" t="s">
        <v>18</v>
      </c>
      <c r="D202" s="32">
        <v>237</v>
      </c>
      <c r="E202" s="33" t="s">
        <v>87</v>
      </c>
      <c r="F202" s="32">
        <v>7</v>
      </c>
      <c r="G202" s="32">
        <v>26</v>
      </c>
      <c r="H202" s="13">
        <f>IF($B202="","",SUMIFS('Secondary Details by Grade '!$I:$I,'Secondary Details by Grade '!$A:$A,$A202,'Secondary Details by Grade '!$E:$E,$D202,'Secondary Details by Grade '!$C:$C,$C202,'Secondary Details by Grade '!$D:$D,H$1,'Secondary Details by Grade '!$G:$G,'Secondary Student Counts'!$F202))</f>
        <v>0</v>
      </c>
      <c r="I202" s="13">
        <f>IF($B202="","",SUMIFS('Secondary Details by Grade '!$I:$I,'Secondary Details by Grade '!$A:$A,$A202,'Secondary Details by Grade '!$E:$E,$D202,'Secondary Details by Grade '!$C:$C,$C202,'Secondary Details by Grade '!$D:$D,I$1,'Secondary Details by Grade '!$G:$G,'Secondary Student Counts'!$F202))</f>
        <v>0</v>
      </c>
      <c r="J202" s="13">
        <f>IF($B202="","",SUMIFS('Secondary Details by Grade '!$I:$I,'Secondary Details by Grade '!$A:$A,$A202,'Secondary Details by Grade '!$E:$E,$D202,'Secondary Details by Grade '!$C:$C,$C202,'Secondary Details by Grade '!$D:$D,J$1,'Secondary Details by Grade '!$G:$G,'Secondary Student Counts'!$F202))</f>
        <v>26</v>
      </c>
      <c r="K202" s="13">
        <f>IF($B202="","",SUMIFS('Secondary Details by Grade '!$I:$I,'Secondary Details by Grade '!$A:$A,$A202,'Secondary Details by Grade '!$E:$E,$D202,'Secondary Details by Grade '!$C:$C,$C202,'Secondary Details by Grade '!$D:$D,K$1,'Secondary Details by Grade '!$G:$G,'Secondary Student Counts'!$F202))</f>
        <v>0</v>
      </c>
      <c r="L202" s="13">
        <f>IF($B202="","",SUMIFS('Secondary Details by Grade '!$I:$I,'Secondary Details by Grade '!$A:$A,$A202,'Secondary Details by Grade '!$E:$E,$D202,'Secondary Details by Grade '!$C:$C,$C202,'Secondary Details by Grade '!$D:$D,L$1,'Secondary Details by Grade '!$G:$G,'Secondary Student Counts'!$F202))</f>
        <v>0</v>
      </c>
      <c r="M202" s="13">
        <f>IF($B202="","",SUMIFS('Secondary Details by Grade '!$I:$I,'Secondary Details by Grade '!$A:$A,$A202,'Secondary Details by Grade '!$E:$E,$D202,'Secondary Details by Grade '!$C:$C,$C202,'Secondary Details by Grade '!$D:$D,M$1,'Secondary Details by Grade '!$G:$G,'Secondary Student Counts'!$F202))</f>
        <v>0</v>
      </c>
      <c r="N202" s="13">
        <f>IF($B202="","",SUMIFS('Secondary Details by Grade '!$I:$I,'Secondary Details by Grade '!$A:$A,$A202,'Secondary Details by Grade '!$E:$E,$D202,'Secondary Details by Grade '!$C:$C,$C202,'Secondary Details by Grade '!$D:$D,N$1,'Secondary Details by Grade '!$G:$G,'Secondary Student Counts'!$F202))</f>
        <v>0</v>
      </c>
      <c r="O202" s="13">
        <f t="shared" si="9"/>
        <v>26</v>
      </c>
      <c r="P202" s="13">
        <f t="shared" si="10"/>
        <v>0</v>
      </c>
      <c r="Q202" s="13" t="str">
        <f t="shared" si="11"/>
        <v>6-8</v>
      </c>
    </row>
    <row r="203" spans="1:17" ht="14" outlineLevel="4">
      <c r="A203" s="32">
        <v>203</v>
      </c>
      <c r="B203" s="33" t="s">
        <v>70</v>
      </c>
      <c r="C203" s="33" t="s">
        <v>18</v>
      </c>
      <c r="D203" s="32">
        <v>237</v>
      </c>
      <c r="E203" s="33" t="s">
        <v>87</v>
      </c>
      <c r="F203" s="32">
        <v>8</v>
      </c>
      <c r="G203" s="32">
        <v>25</v>
      </c>
      <c r="H203" s="13">
        <f>IF($B203="","",SUMIFS('Secondary Details by Grade '!$I:$I,'Secondary Details by Grade '!$A:$A,$A203,'Secondary Details by Grade '!$E:$E,$D203,'Secondary Details by Grade '!$C:$C,$C203,'Secondary Details by Grade '!$D:$D,H$1,'Secondary Details by Grade '!$G:$G,'Secondary Student Counts'!$F203))</f>
        <v>0</v>
      </c>
      <c r="I203" s="13">
        <f>IF($B203="","",SUMIFS('Secondary Details by Grade '!$I:$I,'Secondary Details by Grade '!$A:$A,$A203,'Secondary Details by Grade '!$E:$E,$D203,'Secondary Details by Grade '!$C:$C,$C203,'Secondary Details by Grade '!$D:$D,I$1,'Secondary Details by Grade '!$G:$G,'Secondary Student Counts'!$F203))</f>
        <v>0</v>
      </c>
      <c r="J203" s="13">
        <f>IF($B203="","",SUMIFS('Secondary Details by Grade '!$I:$I,'Secondary Details by Grade '!$A:$A,$A203,'Secondary Details by Grade '!$E:$E,$D203,'Secondary Details by Grade '!$C:$C,$C203,'Secondary Details by Grade '!$D:$D,J$1,'Secondary Details by Grade '!$G:$G,'Secondary Student Counts'!$F203))</f>
        <v>25</v>
      </c>
      <c r="K203" s="13">
        <f>IF($B203="","",SUMIFS('Secondary Details by Grade '!$I:$I,'Secondary Details by Grade '!$A:$A,$A203,'Secondary Details by Grade '!$E:$E,$D203,'Secondary Details by Grade '!$C:$C,$C203,'Secondary Details by Grade '!$D:$D,K$1,'Secondary Details by Grade '!$G:$G,'Secondary Student Counts'!$F203))</f>
        <v>0</v>
      </c>
      <c r="L203" s="13">
        <f>IF($B203="","",SUMIFS('Secondary Details by Grade '!$I:$I,'Secondary Details by Grade '!$A:$A,$A203,'Secondary Details by Grade '!$E:$E,$D203,'Secondary Details by Grade '!$C:$C,$C203,'Secondary Details by Grade '!$D:$D,L$1,'Secondary Details by Grade '!$G:$G,'Secondary Student Counts'!$F203))</f>
        <v>0</v>
      </c>
      <c r="M203" s="13">
        <f>IF($B203="","",SUMIFS('Secondary Details by Grade '!$I:$I,'Secondary Details by Grade '!$A:$A,$A203,'Secondary Details by Grade '!$E:$E,$D203,'Secondary Details by Grade '!$C:$C,$C203,'Secondary Details by Grade '!$D:$D,M$1,'Secondary Details by Grade '!$G:$G,'Secondary Student Counts'!$F203))</f>
        <v>0</v>
      </c>
      <c r="N203" s="13">
        <f>IF($B203="","",SUMIFS('Secondary Details by Grade '!$I:$I,'Secondary Details by Grade '!$A:$A,$A203,'Secondary Details by Grade '!$E:$E,$D203,'Secondary Details by Grade '!$C:$C,$C203,'Secondary Details by Grade '!$D:$D,N$1,'Secondary Details by Grade '!$G:$G,'Secondary Student Counts'!$F203))</f>
        <v>0</v>
      </c>
      <c r="O203" s="13">
        <f t="shared" si="9"/>
        <v>25</v>
      </c>
      <c r="P203" s="13">
        <f t="shared" si="10"/>
        <v>0</v>
      </c>
      <c r="Q203" s="13" t="str">
        <f t="shared" si="11"/>
        <v>6-8</v>
      </c>
    </row>
    <row r="204" spans="1:17" ht="28" outlineLevel="3">
      <c r="A204" s="32"/>
      <c r="B204" s="33"/>
      <c r="C204" s="34" t="s">
        <v>1782</v>
      </c>
      <c r="D204" s="32"/>
      <c r="E204" s="33"/>
      <c r="F204" s="32"/>
      <c r="G204" s="32">
        <f>SUBTOTAL(1,G198:G203)</f>
        <v>27.333333333333332</v>
      </c>
      <c r="H204" s="13" t="str">
        <f>IF($B204="","",SUMIFS('Secondary Details by Grade '!$I:$I,'Secondary Details by Grade '!$A:$A,$A204,'Secondary Details by Grade '!$E:$E,$D204,'Secondary Details by Grade '!$C:$C,$C204,'Secondary Details by Grade '!$D:$D,H$1,'Secondary Details by Grade '!$G:$G,'Secondary Student Counts'!$F204))</f>
        <v/>
      </c>
      <c r="I204" s="13" t="str">
        <f>IF($B204="","",SUMIFS('Secondary Details by Grade '!$I:$I,'Secondary Details by Grade '!$A:$A,$A204,'Secondary Details by Grade '!$E:$E,$D204,'Secondary Details by Grade '!$C:$C,$C204,'Secondary Details by Grade '!$D:$D,I$1,'Secondary Details by Grade '!$G:$G,'Secondary Student Counts'!$F204))</f>
        <v/>
      </c>
      <c r="J204" s="13" t="str">
        <f>IF($B204="","",SUMIFS('Secondary Details by Grade '!$I:$I,'Secondary Details by Grade '!$A:$A,$A204,'Secondary Details by Grade '!$E:$E,$D204,'Secondary Details by Grade '!$C:$C,$C204,'Secondary Details by Grade '!$D:$D,J$1,'Secondary Details by Grade '!$G:$G,'Secondary Student Counts'!$F204))</f>
        <v/>
      </c>
      <c r="K204" s="13" t="str">
        <f>IF($B204="","",SUMIFS('Secondary Details by Grade '!$I:$I,'Secondary Details by Grade '!$A:$A,$A204,'Secondary Details by Grade '!$E:$E,$D204,'Secondary Details by Grade '!$C:$C,$C204,'Secondary Details by Grade '!$D:$D,K$1,'Secondary Details by Grade '!$G:$G,'Secondary Student Counts'!$F204))</f>
        <v/>
      </c>
      <c r="L204" s="13" t="str">
        <f>IF($B204="","",SUMIFS('Secondary Details by Grade '!$I:$I,'Secondary Details by Grade '!$A:$A,$A204,'Secondary Details by Grade '!$E:$E,$D204,'Secondary Details by Grade '!$C:$C,$C204,'Secondary Details by Grade '!$D:$D,L$1,'Secondary Details by Grade '!$G:$G,'Secondary Student Counts'!$F204))</f>
        <v/>
      </c>
      <c r="M204" s="13" t="str">
        <f>IF($B204="","",SUMIFS('Secondary Details by Grade '!$I:$I,'Secondary Details by Grade '!$A:$A,$A204,'Secondary Details by Grade '!$E:$E,$D204,'Secondary Details by Grade '!$C:$C,$C204,'Secondary Details by Grade '!$D:$D,M$1,'Secondary Details by Grade '!$G:$G,'Secondary Student Counts'!$F204))</f>
        <v/>
      </c>
      <c r="N204" s="13" t="str">
        <f>IF($B204="","",SUMIFS('Secondary Details by Grade '!$I:$I,'Secondary Details by Grade '!$A:$A,$A204,'Secondary Details by Grade '!$E:$E,$D204,'Secondary Details by Grade '!$C:$C,$C204,'Secondary Details by Grade '!$D:$D,N$1,'Secondary Details by Grade '!$G:$G,'Secondary Student Counts'!$F204))</f>
        <v/>
      </c>
      <c r="O204" s="13" t="str">
        <f t="shared" si="9"/>
        <v/>
      </c>
      <c r="P204" s="13" t="str">
        <f t="shared" si="10"/>
        <v/>
      </c>
      <c r="Q204" s="13" t="str">
        <f t="shared" si="11"/>
        <v/>
      </c>
    </row>
    <row r="205" spans="1:17" ht="14" outlineLevel="4">
      <c r="A205" s="32">
        <v>203</v>
      </c>
      <c r="B205" s="33" t="s">
        <v>70</v>
      </c>
      <c r="C205" s="33" t="s">
        <v>76</v>
      </c>
      <c r="D205" s="32">
        <v>994</v>
      </c>
      <c r="E205" s="33" t="s">
        <v>73</v>
      </c>
      <c r="F205" s="32">
        <v>4</v>
      </c>
      <c r="G205" s="32">
        <v>4</v>
      </c>
      <c r="H205" s="13">
        <f>IF($B205="","",SUMIFS('Secondary Details by Grade '!$I:$I,'Secondary Details by Grade '!$A:$A,$A205,'Secondary Details by Grade '!$E:$E,$D205,'Secondary Details by Grade '!$C:$C,$C205,'Secondary Details by Grade '!$D:$D,H$1,'Secondary Details by Grade '!$G:$G,'Secondary Student Counts'!$F205))</f>
        <v>2</v>
      </c>
      <c r="I205" s="13">
        <f>IF($B205="","",SUMIFS('Secondary Details by Grade '!$I:$I,'Secondary Details by Grade '!$A:$A,$A205,'Secondary Details by Grade '!$E:$E,$D205,'Secondary Details by Grade '!$C:$C,$C205,'Secondary Details by Grade '!$D:$D,I$1,'Secondary Details by Grade '!$G:$G,'Secondary Student Counts'!$F205))</f>
        <v>0</v>
      </c>
      <c r="J205" s="13">
        <f>IF($B205="","",SUMIFS('Secondary Details by Grade '!$I:$I,'Secondary Details by Grade '!$A:$A,$A205,'Secondary Details by Grade '!$E:$E,$D205,'Secondary Details by Grade '!$C:$C,$C205,'Secondary Details by Grade '!$D:$D,J$1,'Secondary Details by Grade '!$G:$G,'Secondary Student Counts'!$F205))</f>
        <v>2</v>
      </c>
      <c r="K205" s="13">
        <f>IF($B205="","",SUMIFS('Secondary Details by Grade '!$I:$I,'Secondary Details by Grade '!$A:$A,$A205,'Secondary Details by Grade '!$E:$E,$D205,'Secondary Details by Grade '!$C:$C,$C205,'Secondary Details by Grade '!$D:$D,K$1,'Secondary Details by Grade '!$G:$G,'Secondary Student Counts'!$F205))</f>
        <v>0</v>
      </c>
      <c r="L205" s="13">
        <f>IF($B205="","",SUMIFS('Secondary Details by Grade '!$I:$I,'Secondary Details by Grade '!$A:$A,$A205,'Secondary Details by Grade '!$E:$E,$D205,'Secondary Details by Grade '!$C:$C,$C205,'Secondary Details by Grade '!$D:$D,L$1,'Secondary Details by Grade '!$G:$G,'Secondary Student Counts'!$F205))</f>
        <v>0</v>
      </c>
      <c r="M205" s="13">
        <f>IF($B205="","",SUMIFS('Secondary Details by Grade '!$I:$I,'Secondary Details by Grade '!$A:$A,$A205,'Secondary Details by Grade '!$E:$E,$D205,'Secondary Details by Grade '!$C:$C,$C205,'Secondary Details by Grade '!$D:$D,M$1,'Secondary Details by Grade '!$G:$G,'Secondary Student Counts'!$F205))</f>
        <v>0</v>
      </c>
      <c r="N205" s="13">
        <f>IF($B205="","",SUMIFS('Secondary Details by Grade '!$I:$I,'Secondary Details by Grade '!$A:$A,$A205,'Secondary Details by Grade '!$E:$E,$D205,'Secondary Details by Grade '!$C:$C,$C205,'Secondary Details by Grade '!$D:$D,N$1,'Secondary Details by Grade '!$G:$G,'Secondary Student Counts'!$F205))</f>
        <v>0</v>
      </c>
      <c r="O205" s="13">
        <f t="shared" si="9"/>
        <v>4</v>
      </c>
      <c r="P205" s="13">
        <f t="shared" si="10"/>
        <v>0</v>
      </c>
      <c r="Q205" s="13" t="str">
        <f t="shared" si="11"/>
        <v>6-8</v>
      </c>
    </row>
    <row r="206" spans="1:17" ht="14" outlineLevel="4">
      <c r="A206" s="32">
        <v>203</v>
      </c>
      <c r="B206" s="33" t="s">
        <v>70</v>
      </c>
      <c r="C206" s="33" t="s">
        <v>76</v>
      </c>
      <c r="D206" s="32">
        <v>2</v>
      </c>
      <c r="E206" s="33" t="s">
        <v>74</v>
      </c>
      <c r="F206" s="32">
        <v>1</v>
      </c>
      <c r="G206" s="32">
        <v>4</v>
      </c>
      <c r="H206" s="13">
        <f>IF($B206="","",SUMIFS('Secondary Details by Grade '!$I:$I,'Secondary Details by Grade '!$A:$A,$A206,'Secondary Details by Grade '!$E:$E,$D206,'Secondary Details by Grade '!$C:$C,$C206,'Secondary Details by Grade '!$D:$D,H$1,'Secondary Details by Grade '!$G:$G,'Secondary Student Counts'!$F206))</f>
        <v>2</v>
      </c>
      <c r="I206" s="13">
        <f>IF($B206="","",SUMIFS('Secondary Details by Grade '!$I:$I,'Secondary Details by Grade '!$A:$A,$A206,'Secondary Details by Grade '!$E:$E,$D206,'Secondary Details by Grade '!$C:$C,$C206,'Secondary Details by Grade '!$D:$D,I$1,'Secondary Details by Grade '!$G:$G,'Secondary Student Counts'!$F206))</f>
        <v>0</v>
      </c>
      <c r="J206" s="13">
        <f>IF($B206="","",SUMIFS('Secondary Details by Grade '!$I:$I,'Secondary Details by Grade '!$A:$A,$A206,'Secondary Details by Grade '!$E:$E,$D206,'Secondary Details by Grade '!$C:$C,$C206,'Secondary Details by Grade '!$D:$D,J$1,'Secondary Details by Grade '!$G:$G,'Secondary Student Counts'!$F206))</f>
        <v>2</v>
      </c>
      <c r="K206" s="13">
        <f>IF($B206="","",SUMIFS('Secondary Details by Grade '!$I:$I,'Secondary Details by Grade '!$A:$A,$A206,'Secondary Details by Grade '!$E:$E,$D206,'Secondary Details by Grade '!$C:$C,$C206,'Secondary Details by Grade '!$D:$D,K$1,'Secondary Details by Grade '!$G:$G,'Secondary Student Counts'!$F206))</f>
        <v>0</v>
      </c>
      <c r="L206" s="13">
        <f>IF($B206="","",SUMIFS('Secondary Details by Grade '!$I:$I,'Secondary Details by Grade '!$A:$A,$A206,'Secondary Details by Grade '!$E:$E,$D206,'Secondary Details by Grade '!$C:$C,$C206,'Secondary Details by Grade '!$D:$D,L$1,'Secondary Details by Grade '!$G:$G,'Secondary Student Counts'!$F206))</f>
        <v>0</v>
      </c>
      <c r="M206" s="13">
        <f>IF($B206="","",SUMIFS('Secondary Details by Grade '!$I:$I,'Secondary Details by Grade '!$A:$A,$A206,'Secondary Details by Grade '!$E:$E,$D206,'Secondary Details by Grade '!$C:$C,$C206,'Secondary Details by Grade '!$D:$D,M$1,'Secondary Details by Grade '!$G:$G,'Secondary Student Counts'!$F206))</f>
        <v>0</v>
      </c>
      <c r="N206" s="13">
        <f>IF($B206="","",SUMIFS('Secondary Details by Grade '!$I:$I,'Secondary Details by Grade '!$A:$A,$A206,'Secondary Details by Grade '!$E:$E,$D206,'Secondary Details by Grade '!$C:$C,$C206,'Secondary Details by Grade '!$D:$D,N$1,'Secondary Details by Grade '!$G:$G,'Secondary Student Counts'!$F206))</f>
        <v>0</v>
      </c>
      <c r="O206" s="13">
        <f t="shared" si="9"/>
        <v>4</v>
      </c>
      <c r="P206" s="13">
        <f t="shared" si="10"/>
        <v>0</v>
      </c>
      <c r="Q206" s="13" t="str">
        <f t="shared" si="11"/>
        <v>6-8</v>
      </c>
    </row>
    <row r="207" spans="1:17" ht="14" outlineLevel="4">
      <c r="A207" s="32">
        <v>203</v>
      </c>
      <c r="B207" s="33" t="s">
        <v>70</v>
      </c>
      <c r="C207" s="33" t="s">
        <v>76</v>
      </c>
      <c r="D207" s="32">
        <v>2</v>
      </c>
      <c r="E207" s="33" t="s">
        <v>74</v>
      </c>
      <c r="F207" s="32">
        <v>3</v>
      </c>
      <c r="G207" s="32">
        <v>22</v>
      </c>
      <c r="H207" s="13">
        <f>IF($B207="","",SUMIFS('Secondary Details by Grade '!$I:$I,'Secondary Details by Grade '!$A:$A,$A207,'Secondary Details by Grade '!$E:$E,$D207,'Secondary Details by Grade '!$C:$C,$C207,'Secondary Details by Grade '!$D:$D,H$1,'Secondary Details by Grade '!$G:$G,'Secondary Student Counts'!$F207))</f>
        <v>10</v>
      </c>
      <c r="I207" s="13">
        <f>IF($B207="","",SUMIFS('Secondary Details by Grade '!$I:$I,'Secondary Details by Grade '!$A:$A,$A207,'Secondary Details by Grade '!$E:$E,$D207,'Secondary Details by Grade '!$C:$C,$C207,'Secondary Details by Grade '!$D:$D,I$1,'Secondary Details by Grade '!$G:$G,'Secondary Student Counts'!$F207))</f>
        <v>6</v>
      </c>
      <c r="J207" s="13">
        <f>IF($B207="","",SUMIFS('Secondary Details by Grade '!$I:$I,'Secondary Details by Grade '!$A:$A,$A207,'Secondary Details by Grade '!$E:$E,$D207,'Secondary Details by Grade '!$C:$C,$C207,'Secondary Details by Grade '!$D:$D,J$1,'Secondary Details by Grade '!$G:$G,'Secondary Student Counts'!$F207))</f>
        <v>6</v>
      </c>
      <c r="K207" s="13">
        <f>IF($B207="","",SUMIFS('Secondary Details by Grade '!$I:$I,'Secondary Details by Grade '!$A:$A,$A207,'Secondary Details by Grade '!$E:$E,$D207,'Secondary Details by Grade '!$C:$C,$C207,'Secondary Details by Grade '!$D:$D,K$1,'Secondary Details by Grade '!$G:$G,'Secondary Student Counts'!$F207))</f>
        <v>0</v>
      </c>
      <c r="L207" s="13">
        <f>IF($B207="","",SUMIFS('Secondary Details by Grade '!$I:$I,'Secondary Details by Grade '!$A:$A,$A207,'Secondary Details by Grade '!$E:$E,$D207,'Secondary Details by Grade '!$C:$C,$C207,'Secondary Details by Grade '!$D:$D,L$1,'Secondary Details by Grade '!$G:$G,'Secondary Student Counts'!$F207))</f>
        <v>0</v>
      </c>
      <c r="M207" s="13">
        <f>IF($B207="","",SUMIFS('Secondary Details by Grade '!$I:$I,'Secondary Details by Grade '!$A:$A,$A207,'Secondary Details by Grade '!$E:$E,$D207,'Secondary Details by Grade '!$C:$C,$C207,'Secondary Details by Grade '!$D:$D,M$1,'Secondary Details by Grade '!$G:$G,'Secondary Student Counts'!$F207))</f>
        <v>0</v>
      </c>
      <c r="N207" s="13">
        <f>IF($B207="","",SUMIFS('Secondary Details by Grade '!$I:$I,'Secondary Details by Grade '!$A:$A,$A207,'Secondary Details by Grade '!$E:$E,$D207,'Secondary Details by Grade '!$C:$C,$C207,'Secondary Details by Grade '!$D:$D,N$1,'Secondary Details by Grade '!$G:$G,'Secondary Student Counts'!$F207))</f>
        <v>0</v>
      </c>
      <c r="O207" s="13">
        <f t="shared" si="9"/>
        <v>22</v>
      </c>
      <c r="P207" s="13">
        <f t="shared" si="10"/>
        <v>0</v>
      </c>
      <c r="Q207" s="13" t="str">
        <f t="shared" si="11"/>
        <v>6-8</v>
      </c>
    </row>
    <row r="208" spans="1:17" ht="14" outlineLevel="4">
      <c r="A208" s="32">
        <v>203</v>
      </c>
      <c r="B208" s="33" t="s">
        <v>70</v>
      </c>
      <c r="C208" s="33" t="s">
        <v>76</v>
      </c>
      <c r="D208" s="32">
        <v>2</v>
      </c>
      <c r="E208" s="33" t="s">
        <v>74</v>
      </c>
      <c r="F208" s="32">
        <v>4</v>
      </c>
      <c r="G208" s="32">
        <v>22</v>
      </c>
      <c r="H208" s="13">
        <f>IF($B208="","",SUMIFS('Secondary Details by Grade '!$I:$I,'Secondary Details by Grade '!$A:$A,$A208,'Secondary Details by Grade '!$E:$E,$D208,'Secondary Details by Grade '!$C:$C,$C208,'Secondary Details by Grade '!$D:$D,H$1,'Secondary Details by Grade '!$G:$G,'Secondary Student Counts'!$F208))</f>
        <v>10</v>
      </c>
      <c r="I208" s="13">
        <f>IF($B208="","",SUMIFS('Secondary Details by Grade '!$I:$I,'Secondary Details by Grade '!$A:$A,$A208,'Secondary Details by Grade '!$E:$E,$D208,'Secondary Details by Grade '!$C:$C,$C208,'Secondary Details by Grade '!$D:$D,I$1,'Secondary Details by Grade '!$G:$G,'Secondary Student Counts'!$F208))</f>
        <v>6</v>
      </c>
      <c r="J208" s="13">
        <f>IF($B208="","",SUMIFS('Secondary Details by Grade '!$I:$I,'Secondary Details by Grade '!$A:$A,$A208,'Secondary Details by Grade '!$E:$E,$D208,'Secondary Details by Grade '!$C:$C,$C208,'Secondary Details by Grade '!$D:$D,J$1,'Secondary Details by Grade '!$G:$G,'Secondary Student Counts'!$F208))</f>
        <v>6</v>
      </c>
      <c r="K208" s="13">
        <f>IF($B208="","",SUMIFS('Secondary Details by Grade '!$I:$I,'Secondary Details by Grade '!$A:$A,$A208,'Secondary Details by Grade '!$E:$E,$D208,'Secondary Details by Grade '!$C:$C,$C208,'Secondary Details by Grade '!$D:$D,K$1,'Secondary Details by Grade '!$G:$G,'Secondary Student Counts'!$F208))</f>
        <v>0</v>
      </c>
      <c r="L208" s="13">
        <f>IF($B208="","",SUMIFS('Secondary Details by Grade '!$I:$I,'Secondary Details by Grade '!$A:$A,$A208,'Secondary Details by Grade '!$E:$E,$D208,'Secondary Details by Grade '!$C:$C,$C208,'Secondary Details by Grade '!$D:$D,L$1,'Secondary Details by Grade '!$G:$G,'Secondary Student Counts'!$F208))</f>
        <v>0</v>
      </c>
      <c r="M208" s="13">
        <f>IF($B208="","",SUMIFS('Secondary Details by Grade '!$I:$I,'Secondary Details by Grade '!$A:$A,$A208,'Secondary Details by Grade '!$E:$E,$D208,'Secondary Details by Grade '!$C:$C,$C208,'Secondary Details by Grade '!$D:$D,M$1,'Secondary Details by Grade '!$G:$G,'Secondary Student Counts'!$F208))</f>
        <v>0</v>
      </c>
      <c r="N208" s="13">
        <f>IF($B208="","",SUMIFS('Secondary Details by Grade '!$I:$I,'Secondary Details by Grade '!$A:$A,$A208,'Secondary Details by Grade '!$E:$E,$D208,'Secondary Details by Grade '!$C:$C,$C208,'Secondary Details by Grade '!$D:$D,N$1,'Secondary Details by Grade '!$G:$G,'Secondary Student Counts'!$F208))</f>
        <v>0</v>
      </c>
      <c r="O208" s="13">
        <f t="shared" si="9"/>
        <v>22</v>
      </c>
      <c r="P208" s="13">
        <f t="shared" si="10"/>
        <v>0</v>
      </c>
      <c r="Q208" s="13" t="str">
        <f t="shared" si="11"/>
        <v>6-8</v>
      </c>
    </row>
    <row r="209" spans="1:17" ht="14" outlineLevel="4">
      <c r="A209" s="32">
        <v>203</v>
      </c>
      <c r="B209" s="33" t="s">
        <v>70</v>
      </c>
      <c r="C209" s="33" t="s">
        <v>76</v>
      </c>
      <c r="D209" s="32">
        <v>165</v>
      </c>
      <c r="E209" s="33" t="s">
        <v>79</v>
      </c>
      <c r="F209" s="32">
        <v>1</v>
      </c>
      <c r="G209" s="32">
        <v>22</v>
      </c>
      <c r="H209" s="13">
        <f>IF($B209="","",SUMIFS('Secondary Details by Grade '!$I:$I,'Secondary Details by Grade '!$A:$A,$A209,'Secondary Details by Grade '!$E:$E,$D209,'Secondary Details by Grade '!$C:$C,$C209,'Secondary Details by Grade '!$D:$D,H$1,'Secondary Details by Grade '!$G:$G,'Secondary Student Counts'!$F209))</f>
        <v>10</v>
      </c>
      <c r="I209" s="13">
        <f>IF($B209="","",SUMIFS('Secondary Details by Grade '!$I:$I,'Secondary Details by Grade '!$A:$A,$A209,'Secondary Details by Grade '!$E:$E,$D209,'Secondary Details by Grade '!$C:$C,$C209,'Secondary Details by Grade '!$D:$D,I$1,'Secondary Details by Grade '!$G:$G,'Secondary Student Counts'!$F209))</f>
        <v>6</v>
      </c>
      <c r="J209" s="13">
        <f>IF($B209="","",SUMIFS('Secondary Details by Grade '!$I:$I,'Secondary Details by Grade '!$A:$A,$A209,'Secondary Details by Grade '!$E:$E,$D209,'Secondary Details by Grade '!$C:$C,$C209,'Secondary Details by Grade '!$D:$D,J$1,'Secondary Details by Grade '!$G:$G,'Secondary Student Counts'!$F209))</f>
        <v>6</v>
      </c>
      <c r="K209" s="13">
        <f>IF($B209="","",SUMIFS('Secondary Details by Grade '!$I:$I,'Secondary Details by Grade '!$A:$A,$A209,'Secondary Details by Grade '!$E:$E,$D209,'Secondary Details by Grade '!$C:$C,$C209,'Secondary Details by Grade '!$D:$D,K$1,'Secondary Details by Grade '!$G:$G,'Secondary Student Counts'!$F209))</f>
        <v>0</v>
      </c>
      <c r="L209" s="13">
        <f>IF($B209="","",SUMIFS('Secondary Details by Grade '!$I:$I,'Secondary Details by Grade '!$A:$A,$A209,'Secondary Details by Grade '!$E:$E,$D209,'Secondary Details by Grade '!$C:$C,$C209,'Secondary Details by Grade '!$D:$D,L$1,'Secondary Details by Grade '!$G:$G,'Secondary Student Counts'!$F209))</f>
        <v>0</v>
      </c>
      <c r="M209" s="13">
        <f>IF($B209="","",SUMIFS('Secondary Details by Grade '!$I:$I,'Secondary Details by Grade '!$A:$A,$A209,'Secondary Details by Grade '!$E:$E,$D209,'Secondary Details by Grade '!$C:$C,$C209,'Secondary Details by Grade '!$D:$D,M$1,'Secondary Details by Grade '!$G:$G,'Secondary Student Counts'!$F209))</f>
        <v>0</v>
      </c>
      <c r="N209" s="13">
        <f>IF($B209="","",SUMIFS('Secondary Details by Grade '!$I:$I,'Secondary Details by Grade '!$A:$A,$A209,'Secondary Details by Grade '!$E:$E,$D209,'Secondary Details by Grade '!$C:$C,$C209,'Secondary Details by Grade '!$D:$D,N$1,'Secondary Details by Grade '!$G:$G,'Secondary Student Counts'!$F209))</f>
        <v>0</v>
      </c>
      <c r="O209" s="13">
        <f t="shared" si="9"/>
        <v>22</v>
      </c>
      <c r="P209" s="13">
        <f t="shared" si="10"/>
        <v>0</v>
      </c>
      <c r="Q209" s="13" t="str">
        <f t="shared" si="11"/>
        <v>6-8</v>
      </c>
    </row>
    <row r="210" spans="1:17" ht="14" outlineLevel="4">
      <c r="A210" s="32">
        <v>203</v>
      </c>
      <c r="B210" s="33" t="s">
        <v>70</v>
      </c>
      <c r="C210" s="33" t="s">
        <v>76</v>
      </c>
      <c r="D210" s="32">
        <v>165</v>
      </c>
      <c r="E210" s="33" t="s">
        <v>79</v>
      </c>
      <c r="F210" s="32">
        <v>3</v>
      </c>
      <c r="G210" s="32">
        <v>4</v>
      </c>
      <c r="H210" s="13">
        <f>IF($B210="","",SUMIFS('Secondary Details by Grade '!$I:$I,'Secondary Details by Grade '!$A:$A,$A210,'Secondary Details by Grade '!$E:$E,$D210,'Secondary Details by Grade '!$C:$C,$C210,'Secondary Details by Grade '!$D:$D,H$1,'Secondary Details by Grade '!$G:$G,'Secondary Student Counts'!$F210))</f>
        <v>2</v>
      </c>
      <c r="I210" s="13">
        <f>IF($B210="","",SUMIFS('Secondary Details by Grade '!$I:$I,'Secondary Details by Grade '!$A:$A,$A210,'Secondary Details by Grade '!$E:$E,$D210,'Secondary Details by Grade '!$C:$C,$C210,'Secondary Details by Grade '!$D:$D,I$1,'Secondary Details by Grade '!$G:$G,'Secondary Student Counts'!$F210))</f>
        <v>0</v>
      </c>
      <c r="J210" s="13">
        <f>IF($B210="","",SUMIFS('Secondary Details by Grade '!$I:$I,'Secondary Details by Grade '!$A:$A,$A210,'Secondary Details by Grade '!$E:$E,$D210,'Secondary Details by Grade '!$C:$C,$C210,'Secondary Details by Grade '!$D:$D,J$1,'Secondary Details by Grade '!$G:$G,'Secondary Student Counts'!$F210))</f>
        <v>2</v>
      </c>
      <c r="K210" s="13">
        <f>IF($B210="","",SUMIFS('Secondary Details by Grade '!$I:$I,'Secondary Details by Grade '!$A:$A,$A210,'Secondary Details by Grade '!$E:$E,$D210,'Secondary Details by Grade '!$C:$C,$C210,'Secondary Details by Grade '!$D:$D,K$1,'Secondary Details by Grade '!$G:$G,'Secondary Student Counts'!$F210))</f>
        <v>0</v>
      </c>
      <c r="L210" s="13">
        <f>IF($B210="","",SUMIFS('Secondary Details by Grade '!$I:$I,'Secondary Details by Grade '!$A:$A,$A210,'Secondary Details by Grade '!$E:$E,$D210,'Secondary Details by Grade '!$C:$C,$C210,'Secondary Details by Grade '!$D:$D,L$1,'Secondary Details by Grade '!$G:$G,'Secondary Student Counts'!$F210))</f>
        <v>0</v>
      </c>
      <c r="M210" s="13">
        <f>IF($B210="","",SUMIFS('Secondary Details by Grade '!$I:$I,'Secondary Details by Grade '!$A:$A,$A210,'Secondary Details by Grade '!$E:$E,$D210,'Secondary Details by Grade '!$C:$C,$C210,'Secondary Details by Grade '!$D:$D,M$1,'Secondary Details by Grade '!$G:$G,'Secondary Student Counts'!$F210))</f>
        <v>0</v>
      </c>
      <c r="N210" s="13">
        <f>IF($B210="","",SUMIFS('Secondary Details by Grade '!$I:$I,'Secondary Details by Grade '!$A:$A,$A210,'Secondary Details by Grade '!$E:$E,$D210,'Secondary Details by Grade '!$C:$C,$C210,'Secondary Details by Grade '!$D:$D,N$1,'Secondary Details by Grade '!$G:$G,'Secondary Student Counts'!$F210))</f>
        <v>0</v>
      </c>
      <c r="O210" s="13">
        <f t="shared" si="9"/>
        <v>4</v>
      </c>
      <c r="P210" s="13">
        <f t="shared" si="10"/>
        <v>0</v>
      </c>
      <c r="Q210" s="13" t="str">
        <f t="shared" si="11"/>
        <v>6-8</v>
      </c>
    </row>
    <row r="211" spans="1:17" ht="14" outlineLevel="4">
      <c r="A211" s="32">
        <v>203</v>
      </c>
      <c r="B211" s="33" t="s">
        <v>70</v>
      </c>
      <c r="C211" s="33" t="s">
        <v>76</v>
      </c>
      <c r="D211" s="32">
        <v>165</v>
      </c>
      <c r="E211" s="33" t="s">
        <v>79</v>
      </c>
      <c r="F211" s="32">
        <v>7</v>
      </c>
      <c r="G211" s="32">
        <v>4</v>
      </c>
      <c r="H211" s="13">
        <f>IF($B211="","",SUMIFS('Secondary Details by Grade '!$I:$I,'Secondary Details by Grade '!$A:$A,$A211,'Secondary Details by Grade '!$E:$E,$D211,'Secondary Details by Grade '!$C:$C,$C211,'Secondary Details by Grade '!$D:$D,H$1,'Secondary Details by Grade '!$G:$G,'Secondary Student Counts'!$F211))</f>
        <v>2</v>
      </c>
      <c r="I211" s="13">
        <f>IF($B211="","",SUMIFS('Secondary Details by Grade '!$I:$I,'Secondary Details by Grade '!$A:$A,$A211,'Secondary Details by Grade '!$E:$E,$D211,'Secondary Details by Grade '!$C:$C,$C211,'Secondary Details by Grade '!$D:$D,I$1,'Secondary Details by Grade '!$G:$G,'Secondary Student Counts'!$F211))</f>
        <v>0</v>
      </c>
      <c r="J211" s="13">
        <f>IF($B211="","",SUMIFS('Secondary Details by Grade '!$I:$I,'Secondary Details by Grade '!$A:$A,$A211,'Secondary Details by Grade '!$E:$E,$D211,'Secondary Details by Grade '!$C:$C,$C211,'Secondary Details by Grade '!$D:$D,J$1,'Secondary Details by Grade '!$G:$G,'Secondary Student Counts'!$F211))</f>
        <v>2</v>
      </c>
      <c r="K211" s="13">
        <f>IF($B211="","",SUMIFS('Secondary Details by Grade '!$I:$I,'Secondary Details by Grade '!$A:$A,$A211,'Secondary Details by Grade '!$E:$E,$D211,'Secondary Details by Grade '!$C:$C,$C211,'Secondary Details by Grade '!$D:$D,K$1,'Secondary Details by Grade '!$G:$G,'Secondary Student Counts'!$F211))</f>
        <v>0</v>
      </c>
      <c r="L211" s="13">
        <f>IF($B211="","",SUMIFS('Secondary Details by Grade '!$I:$I,'Secondary Details by Grade '!$A:$A,$A211,'Secondary Details by Grade '!$E:$E,$D211,'Secondary Details by Grade '!$C:$C,$C211,'Secondary Details by Grade '!$D:$D,L$1,'Secondary Details by Grade '!$G:$G,'Secondary Student Counts'!$F211))</f>
        <v>0</v>
      </c>
      <c r="M211" s="13">
        <f>IF($B211="","",SUMIFS('Secondary Details by Grade '!$I:$I,'Secondary Details by Grade '!$A:$A,$A211,'Secondary Details by Grade '!$E:$E,$D211,'Secondary Details by Grade '!$C:$C,$C211,'Secondary Details by Grade '!$D:$D,M$1,'Secondary Details by Grade '!$G:$G,'Secondary Student Counts'!$F211))</f>
        <v>0</v>
      </c>
      <c r="N211" s="13">
        <f>IF($B211="","",SUMIFS('Secondary Details by Grade '!$I:$I,'Secondary Details by Grade '!$A:$A,$A211,'Secondary Details by Grade '!$E:$E,$D211,'Secondary Details by Grade '!$C:$C,$C211,'Secondary Details by Grade '!$D:$D,N$1,'Secondary Details by Grade '!$G:$G,'Secondary Student Counts'!$F211))</f>
        <v>0</v>
      </c>
      <c r="O211" s="13">
        <f t="shared" si="9"/>
        <v>4</v>
      </c>
      <c r="P211" s="13">
        <f t="shared" si="10"/>
        <v>0</v>
      </c>
      <c r="Q211" s="13" t="str">
        <f t="shared" si="11"/>
        <v>6-8</v>
      </c>
    </row>
    <row r="212" spans="1:17" ht="14" outlineLevel="4">
      <c r="A212" s="32">
        <v>203</v>
      </c>
      <c r="B212" s="33" t="s">
        <v>70</v>
      </c>
      <c r="C212" s="33" t="s">
        <v>76</v>
      </c>
      <c r="D212" s="32">
        <v>165</v>
      </c>
      <c r="E212" s="33" t="s">
        <v>79</v>
      </c>
      <c r="F212" s="32">
        <v>8</v>
      </c>
      <c r="G212" s="32">
        <v>22</v>
      </c>
      <c r="H212" s="13">
        <f>IF($B212="","",SUMIFS('Secondary Details by Grade '!$I:$I,'Secondary Details by Grade '!$A:$A,$A212,'Secondary Details by Grade '!$E:$E,$D212,'Secondary Details by Grade '!$C:$C,$C212,'Secondary Details by Grade '!$D:$D,H$1,'Secondary Details by Grade '!$G:$G,'Secondary Student Counts'!$F212))</f>
        <v>10</v>
      </c>
      <c r="I212" s="13">
        <f>IF($B212="","",SUMIFS('Secondary Details by Grade '!$I:$I,'Secondary Details by Grade '!$A:$A,$A212,'Secondary Details by Grade '!$E:$E,$D212,'Secondary Details by Grade '!$C:$C,$C212,'Secondary Details by Grade '!$D:$D,I$1,'Secondary Details by Grade '!$G:$G,'Secondary Student Counts'!$F212))</f>
        <v>6</v>
      </c>
      <c r="J212" s="13">
        <f>IF($B212="","",SUMIFS('Secondary Details by Grade '!$I:$I,'Secondary Details by Grade '!$A:$A,$A212,'Secondary Details by Grade '!$E:$E,$D212,'Secondary Details by Grade '!$C:$C,$C212,'Secondary Details by Grade '!$D:$D,J$1,'Secondary Details by Grade '!$G:$G,'Secondary Student Counts'!$F212))</f>
        <v>6</v>
      </c>
      <c r="K212" s="13">
        <f>IF($B212="","",SUMIFS('Secondary Details by Grade '!$I:$I,'Secondary Details by Grade '!$A:$A,$A212,'Secondary Details by Grade '!$E:$E,$D212,'Secondary Details by Grade '!$C:$C,$C212,'Secondary Details by Grade '!$D:$D,K$1,'Secondary Details by Grade '!$G:$G,'Secondary Student Counts'!$F212))</f>
        <v>0</v>
      </c>
      <c r="L212" s="13">
        <f>IF($B212="","",SUMIFS('Secondary Details by Grade '!$I:$I,'Secondary Details by Grade '!$A:$A,$A212,'Secondary Details by Grade '!$E:$E,$D212,'Secondary Details by Grade '!$C:$C,$C212,'Secondary Details by Grade '!$D:$D,L$1,'Secondary Details by Grade '!$G:$G,'Secondary Student Counts'!$F212))</f>
        <v>0</v>
      </c>
      <c r="M212" s="13">
        <f>IF($B212="","",SUMIFS('Secondary Details by Grade '!$I:$I,'Secondary Details by Grade '!$A:$A,$A212,'Secondary Details by Grade '!$E:$E,$D212,'Secondary Details by Grade '!$C:$C,$C212,'Secondary Details by Grade '!$D:$D,M$1,'Secondary Details by Grade '!$G:$G,'Secondary Student Counts'!$F212))</f>
        <v>0</v>
      </c>
      <c r="N212" s="13">
        <f>IF($B212="","",SUMIFS('Secondary Details by Grade '!$I:$I,'Secondary Details by Grade '!$A:$A,$A212,'Secondary Details by Grade '!$E:$E,$D212,'Secondary Details by Grade '!$C:$C,$C212,'Secondary Details by Grade '!$D:$D,N$1,'Secondary Details by Grade '!$G:$G,'Secondary Student Counts'!$F212))</f>
        <v>0</v>
      </c>
      <c r="O212" s="13">
        <f t="shared" si="9"/>
        <v>22</v>
      </c>
      <c r="P212" s="13">
        <f t="shared" si="10"/>
        <v>0</v>
      </c>
      <c r="Q212" s="13" t="str">
        <f t="shared" si="11"/>
        <v>6-8</v>
      </c>
    </row>
    <row r="213" spans="1:17" ht="14" outlineLevel="3">
      <c r="A213" s="32"/>
      <c r="B213" s="33"/>
      <c r="C213" s="34" t="s">
        <v>1784</v>
      </c>
      <c r="D213" s="32"/>
      <c r="E213" s="33"/>
      <c r="F213" s="32"/>
      <c r="G213" s="32">
        <f>SUBTOTAL(1,G205:G212)</f>
        <v>13</v>
      </c>
      <c r="H213" s="13" t="str">
        <f>IF($B213="","",SUMIFS('Secondary Details by Grade '!$I:$I,'Secondary Details by Grade '!$A:$A,$A213,'Secondary Details by Grade '!$E:$E,$D213,'Secondary Details by Grade '!$C:$C,$C213,'Secondary Details by Grade '!$D:$D,H$1,'Secondary Details by Grade '!$G:$G,'Secondary Student Counts'!$F213))</f>
        <v/>
      </c>
      <c r="I213" s="13" t="str">
        <f>IF($B213="","",SUMIFS('Secondary Details by Grade '!$I:$I,'Secondary Details by Grade '!$A:$A,$A213,'Secondary Details by Grade '!$E:$E,$D213,'Secondary Details by Grade '!$C:$C,$C213,'Secondary Details by Grade '!$D:$D,I$1,'Secondary Details by Grade '!$G:$G,'Secondary Student Counts'!$F213))</f>
        <v/>
      </c>
      <c r="J213" s="13" t="str">
        <f>IF($B213="","",SUMIFS('Secondary Details by Grade '!$I:$I,'Secondary Details by Grade '!$A:$A,$A213,'Secondary Details by Grade '!$E:$E,$D213,'Secondary Details by Grade '!$C:$C,$C213,'Secondary Details by Grade '!$D:$D,J$1,'Secondary Details by Grade '!$G:$G,'Secondary Student Counts'!$F213))</f>
        <v/>
      </c>
      <c r="K213" s="13" t="str">
        <f>IF($B213="","",SUMIFS('Secondary Details by Grade '!$I:$I,'Secondary Details by Grade '!$A:$A,$A213,'Secondary Details by Grade '!$E:$E,$D213,'Secondary Details by Grade '!$C:$C,$C213,'Secondary Details by Grade '!$D:$D,K$1,'Secondary Details by Grade '!$G:$G,'Secondary Student Counts'!$F213))</f>
        <v/>
      </c>
      <c r="L213" s="13" t="str">
        <f>IF($B213="","",SUMIFS('Secondary Details by Grade '!$I:$I,'Secondary Details by Grade '!$A:$A,$A213,'Secondary Details by Grade '!$E:$E,$D213,'Secondary Details by Grade '!$C:$C,$C213,'Secondary Details by Grade '!$D:$D,L$1,'Secondary Details by Grade '!$G:$G,'Secondary Student Counts'!$F213))</f>
        <v/>
      </c>
      <c r="M213" s="13" t="str">
        <f>IF($B213="","",SUMIFS('Secondary Details by Grade '!$I:$I,'Secondary Details by Grade '!$A:$A,$A213,'Secondary Details by Grade '!$E:$E,$D213,'Secondary Details by Grade '!$C:$C,$C213,'Secondary Details by Grade '!$D:$D,M$1,'Secondary Details by Grade '!$G:$G,'Secondary Student Counts'!$F213))</f>
        <v/>
      </c>
      <c r="N213" s="13" t="str">
        <f>IF($B213="","",SUMIFS('Secondary Details by Grade '!$I:$I,'Secondary Details by Grade '!$A:$A,$A213,'Secondary Details by Grade '!$E:$E,$D213,'Secondary Details by Grade '!$C:$C,$C213,'Secondary Details by Grade '!$D:$D,N$1,'Secondary Details by Grade '!$G:$G,'Secondary Student Counts'!$F213))</f>
        <v/>
      </c>
      <c r="O213" s="13" t="str">
        <f t="shared" si="9"/>
        <v/>
      </c>
      <c r="P213" s="13" t="str">
        <f t="shared" si="10"/>
        <v/>
      </c>
      <c r="Q213" s="13" t="str">
        <f t="shared" si="11"/>
        <v/>
      </c>
    </row>
    <row r="214" spans="1:17" ht="28" outlineLevel="2">
      <c r="A214" s="35" t="s">
        <v>1785</v>
      </c>
      <c r="B214" s="33"/>
      <c r="C214" s="33"/>
      <c r="D214" s="32"/>
      <c r="E214" s="33"/>
      <c r="F214" s="32"/>
      <c r="G214" s="32">
        <f>SUBTOTAL(1,G176:G212)</f>
        <v>23.030303030303031</v>
      </c>
      <c r="H214" s="13" t="str">
        <f>IF($B214="","",SUMIFS('Secondary Details by Grade '!$I:$I,'Secondary Details by Grade '!$A:$A,$A214,'Secondary Details by Grade '!$E:$E,$D214,'Secondary Details by Grade '!$C:$C,$C214,'Secondary Details by Grade '!$D:$D,H$1,'Secondary Details by Grade '!$G:$G,'Secondary Student Counts'!$F214))</f>
        <v/>
      </c>
      <c r="I214" s="13" t="str">
        <f>IF($B214="","",SUMIFS('Secondary Details by Grade '!$I:$I,'Secondary Details by Grade '!$A:$A,$A214,'Secondary Details by Grade '!$E:$E,$D214,'Secondary Details by Grade '!$C:$C,$C214,'Secondary Details by Grade '!$D:$D,I$1,'Secondary Details by Grade '!$G:$G,'Secondary Student Counts'!$F214))</f>
        <v/>
      </c>
      <c r="J214" s="13" t="str">
        <f>IF($B214="","",SUMIFS('Secondary Details by Grade '!$I:$I,'Secondary Details by Grade '!$A:$A,$A214,'Secondary Details by Grade '!$E:$E,$D214,'Secondary Details by Grade '!$C:$C,$C214,'Secondary Details by Grade '!$D:$D,J$1,'Secondary Details by Grade '!$G:$G,'Secondary Student Counts'!$F214))</f>
        <v/>
      </c>
      <c r="K214" s="13" t="str">
        <f>IF($B214="","",SUMIFS('Secondary Details by Grade '!$I:$I,'Secondary Details by Grade '!$A:$A,$A214,'Secondary Details by Grade '!$E:$E,$D214,'Secondary Details by Grade '!$C:$C,$C214,'Secondary Details by Grade '!$D:$D,K$1,'Secondary Details by Grade '!$G:$G,'Secondary Student Counts'!$F214))</f>
        <v/>
      </c>
      <c r="L214" s="13" t="str">
        <f>IF($B214="","",SUMIFS('Secondary Details by Grade '!$I:$I,'Secondary Details by Grade '!$A:$A,$A214,'Secondary Details by Grade '!$E:$E,$D214,'Secondary Details by Grade '!$C:$C,$C214,'Secondary Details by Grade '!$D:$D,L$1,'Secondary Details by Grade '!$G:$G,'Secondary Student Counts'!$F214))</f>
        <v/>
      </c>
      <c r="M214" s="13" t="str">
        <f>IF($B214="","",SUMIFS('Secondary Details by Grade '!$I:$I,'Secondary Details by Grade '!$A:$A,$A214,'Secondary Details by Grade '!$E:$E,$D214,'Secondary Details by Grade '!$C:$C,$C214,'Secondary Details by Grade '!$D:$D,M$1,'Secondary Details by Grade '!$G:$G,'Secondary Student Counts'!$F214))</f>
        <v/>
      </c>
      <c r="N214" s="13" t="str">
        <f>IF($B214="","",SUMIFS('Secondary Details by Grade '!$I:$I,'Secondary Details by Grade '!$A:$A,$A214,'Secondary Details by Grade '!$E:$E,$D214,'Secondary Details by Grade '!$C:$C,$C214,'Secondary Details by Grade '!$D:$D,N$1,'Secondary Details by Grade '!$G:$G,'Secondary Student Counts'!$F214))</f>
        <v/>
      </c>
      <c r="O214" s="13" t="str">
        <f t="shared" si="9"/>
        <v/>
      </c>
      <c r="P214" s="13" t="str">
        <f t="shared" si="10"/>
        <v/>
      </c>
      <c r="Q214" s="13" t="str">
        <f t="shared" si="11"/>
        <v/>
      </c>
    </row>
    <row r="215" spans="1:17" ht="14" outlineLevel="4">
      <c r="A215" s="32">
        <v>204</v>
      </c>
      <c r="B215" s="33" t="s">
        <v>88</v>
      </c>
      <c r="C215" s="33" t="s">
        <v>10</v>
      </c>
      <c r="D215" s="32">
        <v>200</v>
      </c>
      <c r="E215" s="33" t="s">
        <v>89</v>
      </c>
      <c r="F215" s="32">
        <v>5</v>
      </c>
      <c r="G215" s="32">
        <v>11</v>
      </c>
      <c r="H215" s="13">
        <f>IF($B215="","",SUMIFS('Secondary Details by Grade '!$I:$I,'Secondary Details by Grade '!$A:$A,$A215,'Secondary Details by Grade '!$E:$E,$D215,'Secondary Details by Grade '!$C:$C,$C215,'Secondary Details by Grade '!$D:$D,H$1,'Secondary Details by Grade '!$G:$G,'Secondary Student Counts'!$F215))</f>
        <v>11</v>
      </c>
      <c r="I215" s="13">
        <f>IF($B215="","",SUMIFS('Secondary Details by Grade '!$I:$I,'Secondary Details by Grade '!$A:$A,$A215,'Secondary Details by Grade '!$E:$E,$D215,'Secondary Details by Grade '!$C:$C,$C215,'Secondary Details by Grade '!$D:$D,I$1,'Secondary Details by Grade '!$G:$G,'Secondary Student Counts'!$F215))</f>
        <v>0</v>
      </c>
      <c r="J215" s="13">
        <f>IF($B215="","",SUMIFS('Secondary Details by Grade '!$I:$I,'Secondary Details by Grade '!$A:$A,$A215,'Secondary Details by Grade '!$E:$E,$D215,'Secondary Details by Grade '!$C:$C,$C215,'Secondary Details by Grade '!$D:$D,J$1,'Secondary Details by Grade '!$G:$G,'Secondary Student Counts'!$F215))</f>
        <v>0</v>
      </c>
      <c r="K215" s="13">
        <f>IF($B215="","",SUMIFS('Secondary Details by Grade '!$I:$I,'Secondary Details by Grade '!$A:$A,$A215,'Secondary Details by Grade '!$E:$E,$D215,'Secondary Details by Grade '!$C:$C,$C215,'Secondary Details by Grade '!$D:$D,K$1,'Secondary Details by Grade '!$G:$G,'Secondary Student Counts'!$F215))</f>
        <v>0</v>
      </c>
      <c r="L215" s="13">
        <f>IF($B215="","",SUMIFS('Secondary Details by Grade '!$I:$I,'Secondary Details by Grade '!$A:$A,$A215,'Secondary Details by Grade '!$E:$E,$D215,'Secondary Details by Grade '!$C:$C,$C215,'Secondary Details by Grade '!$D:$D,L$1,'Secondary Details by Grade '!$G:$G,'Secondary Student Counts'!$F215))</f>
        <v>0</v>
      </c>
      <c r="M215" s="13">
        <f>IF($B215="","",SUMIFS('Secondary Details by Grade '!$I:$I,'Secondary Details by Grade '!$A:$A,$A215,'Secondary Details by Grade '!$E:$E,$D215,'Secondary Details by Grade '!$C:$C,$C215,'Secondary Details by Grade '!$D:$D,M$1,'Secondary Details by Grade '!$G:$G,'Secondary Student Counts'!$F215))</f>
        <v>0</v>
      </c>
      <c r="N215" s="13">
        <f>IF($B215="","",SUMIFS('Secondary Details by Grade '!$I:$I,'Secondary Details by Grade '!$A:$A,$A215,'Secondary Details by Grade '!$E:$E,$D215,'Secondary Details by Grade '!$C:$C,$C215,'Secondary Details by Grade '!$D:$D,N$1,'Secondary Details by Grade '!$G:$G,'Secondary Student Counts'!$F215))</f>
        <v>0</v>
      </c>
      <c r="O215" s="13">
        <f t="shared" si="9"/>
        <v>11</v>
      </c>
      <c r="P215" s="13">
        <f t="shared" si="10"/>
        <v>0</v>
      </c>
      <c r="Q215" s="13" t="str">
        <f t="shared" si="11"/>
        <v>6-8</v>
      </c>
    </row>
    <row r="216" spans="1:17" ht="14" outlineLevel="4">
      <c r="A216" s="32">
        <v>204</v>
      </c>
      <c r="B216" s="33" t="s">
        <v>88</v>
      </c>
      <c r="C216" s="33" t="s">
        <v>10</v>
      </c>
      <c r="D216" s="32">
        <v>196</v>
      </c>
      <c r="E216" s="33" t="s">
        <v>98</v>
      </c>
      <c r="F216" s="32">
        <v>1</v>
      </c>
      <c r="G216" s="32">
        <v>25</v>
      </c>
      <c r="H216" s="13">
        <f>IF($B216="","",SUMIFS('Secondary Details by Grade '!$I:$I,'Secondary Details by Grade '!$A:$A,$A216,'Secondary Details by Grade '!$E:$E,$D216,'Secondary Details by Grade '!$C:$C,$C216,'Secondary Details by Grade '!$D:$D,H$1,'Secondary Details by Grade '!$G:$G,'Secondary Student Counts'!$F216))</f>
        <v>0</v>
      </c>
      <c r="I216" s="13">
        <f>IF($B216="","",SUMIFS('Secondary Details by Grade '!$I:$I,'Secondary Details by Grade '!$A:$A,$A216,'Secondary Details by Grade '!$E:$E,$D216,'Secondary Details by Grade '!$C:$C,$C216,'Secondary Details by Grade '!$D:$D,I$1,'Secondary Details by Grade '!$G:$G,'Secondary Student Counts'!$F216))</f>
        <v>0</v>
      </c>
      <c r="J216" s="13">
        <f>IF($B216="","",SUMIFS('Secondary Details by Grade '!$I:$I,'Secondary Details by Grade '!$A:$A,$A216,'Secondary Details by Grade '!$E:$E,$D216,'Secondary Details by Grade '!$C:$C,$C216,'Secondary Details by Grade '!$D:$D,J$1,'Secondary Details by Grade '!$G:$G,'Secondary Student Counts'!$F216))</f>
        <v>25</v>
      </c>
      <c r="K216" s="13">
        <f>IF($B216="","",SUMIFS('Secondary Details by Grade '!$I:$I,'Secondary Details by Grade '!$A:$A,$A216,'Secondary Details by Grade '!$E:$E,$D216,'Secondary Details by Grade '!$C:$C,$C216,'Secondary Details by Grade '!$D:$D,K$1,'Secondary Details by Grade '!$G:$G,'Secondary Student Counts'!$F216))</f>
        <v>0</v>
      </c>
      <c r="L216" s="13">
        <f>IF($B216="","",SUMIFS('Secondary Details by Grade '!$I:$I,'Secondary Details by Grade '!$A:$A,$A216,'Secondary Details by Grade '!$E:$E,$D216,'Secondary Details by Grade '!$C:$C,$C216,'Secondary Details by Grade '!$D:$D,L$1,'Secondary Details by Grade '!$G:$G,'Secondary Student Counts'!$F216))</f>
        <v>0</v>
      </c>
      <c r="M216" s="13">
        <f>IF($B216="","",SUMIFS('Secondary Details by Grade '!$I:$I,'Secondary Details by Grade '!$A:$A,$A216,'Secondary Details by Grade '!$E:$E,$D216,'Secondary Details by Grade '!$C:$C,$C216,'Secondary Details by Grade '!$D:$D,M$1,'Secondary Details by Grade '!$G:$G,'Secondary Student Counts'!$F216))</f>
        <v>0</v>
      </c>
      <c r="N216" s="13">
        <f>IF($B216="","",SUMIFS('Secondary Details by Grade '!$I:$I,'Secondary Details by Grade '!$A:$A,$A216,'Secondary Details by Grade '!$E:$E,$D216,'Secondary Details by Grade '!$C:$C,$C216,'Secondary Details by Grade '!$D:$D,N$1,'Secondary Details by Grade '!$G:$G,'Secondary Student Counts'!$F216))</f>
        <v>0</v>
      </c>
      <c r="O216" s="13">
        <f t="shared" si="9"/>
        <v>25</v>
      </c>
      <c r="P216" s="13">
        <f t="shared" si="10"/>
        <v>0</v>
      </c>
      <c r="Q216" s="13" t="str">
        <f t="shared" si="11"/>
        <v>6-8</v>
      </c>
    </row>
    <row r="217" spans="1:17" ht="14" outlineLevel="4">
      <c r="A217" s="32">
        <v>204</v>
      </c>
      <c r="B217" s="33" t="s">
        <v>88</v>
      </c>
      <c r="C217" s="33" t="s">
        <v>10</v>
      </c>
      <c r="D217" s="32">
        <v>196</v>
      </c>
      <c r="E217" s="33" t="s">
        <v>98</v>
      </c>
      <c r="F217" s="32">
        <v>3</v>
      </c>
      <c r="G217" s="32">
        <v>21</v>
      </c>
      <c r="H217" s="13">
        <f>IF($B217="","",SUMIFS('Secondary Details by Grade '!$I:$I,'Secondary Details by Grade '!$A:$A,$A217,'Secondary Details by Grade '!$E:$E,$D217,'Secondary Details by Grade '!$C:$C,$C217,'Secondary Details by Grade '!$D:$D,H$1,'Secondary Details by Grade '!$G:$G,'Secondary Student Counts'!$F217))</f>
        <v>0</v>
      </c>
      <c r="I217" s="13">
        <f>IF($B217="","",SUMIFS('Secondary Details by Grade '!$I:$I,'Secondary Details by Grade '!$A:$A,$A217,'Secondary Details by Grade '!$E:$E,$D217,'Secondary Details by Grade '!$C:$C,$C217,'Secondary Details by Grade '!$D:$D,I$1,'Secondary Details by Grade '!$G:$G,'Secondary Student Counts'!$F217))</f>
        <v>0</v>
      </c>
      <c r="J217" s="13">
        <f>IF($B217="","",SUMIFS('Secondary Details by Grade '!$I:$I,'Secondary Details by Grade '!$A:$A,$A217,'Secondary Details by Grade '!$E:$E,$D217,'Secondary Details by Grade '!$C:$C,$C217,'Secondary Details by Grade '!$D:$D,J$1,'Secondary Details by Grade '!$G:$G,'Secondary Student Counts'!$F217))</f>
        <v>21</v>
      </c>
      <c r="K217" s="13">
        <f>IF($B217="","",SUMIFS('Secondary Details by Grade '!$I:$I,'Secondary Details by Grade '!$A:$A,$A217,'Secondary Details by Grade '!$E:$E,$D217,'Secondary Details by Grade '!$C:$C,$C217,'Secondary Details by Grade '!$D:$D,K$1,'Secondary Details by Grade '!$G:$G,'Secondary Student Counts'!$F217))</f>
        <v>0</v>
      </c>
      <c r="L217" s="13">
        <f>IF($B217="","",SUMIFS('Secondary Details by Grade '!$I:$I,'Secondary Details by Grade '!$A:$A,$A217,'Secondary Details by Grade '!$E:$E,$D217,'Secondary Details by Grade '!$C:$C,$C217,'Secondary Details by Grade '!$D:$D,L$1,'Secondary Details by Grade '!$G:$G,'Secondary Student Counts'!$F217))</f>
        <v>0</v>
      </c>
      <c r="M217" s="13">
        <f>IF($B217="","",SUMIFS('Secondary Details by Grade '!$I:$I,'Secondary Details by Grade '!$A:$A,$A217,'Secondary Details by Grade '!$E:$E,$D217,'Secondary Details by Grade '!$C:$C,$C217,'Secondary Details by Grade '!$D:$D,M$1,'Secondary Details by Grade '!$G:$G,'Secondary Student Counts'!$F217))</f>
        <v>0</v>
      </c>
      <c r="N217" s="13">
        <f>IF($B217="","",SUMIFS('Secondary Details by Grade '!$I:$I,'Secondary Details by Grade '!$A:$A,$A217,'Secondary Details by Grade '!$E:$E,$D217,'Secondary Details by Grade '!$C:$C,$C217,'Secondary Details by Grade '!$D:$D,N$1,'Secondary Details by Grade '!$G:$G,'Secondary Student Counts'!$F217))</f>
        <v>0</v>
      </c>
      <c r="O217" s="13">
        <f t="shared" si="9"/>
        <v>21</v>
      </c>
      <c r="P217" s="13">
        <f t="shared" si="10"/>
        <v>0</v>
      </c>
      <c r="Q217" s="13" t="str">
        <f t="shared" si="11"/>
        <v>6-8</v>
      </c>
    </row>
    <row r="218" spans="1:17" ht="14" outlineLevel="4">
      <c r="A218" s="32">
        <v>204</v>
      </c>
      <c r="B218" s="33" t="s">
        <v>88</v>
      </c>
      <c r="C218" s="33" t="s">
        <v>10</v>
      </c>
      <c r="D218" s="32">
        <v>196</v>
      </c>
      <c r="E218" s="33" t="s">
        <v>98</v>
      </c>
      <c r="F218" s="32">
        <v>4</v>
      </c>
      <c r="G218" s="32">
        <v>21</v>
      </c>
      <c r="H218" s="13">
        <f>IF($B218="","",SUMIFS('Secondary Details by Grade '!$I:$I,'Secondary Details by Grade '!$A:$A,$A218,'Secondary Details by Grade '!$E:$E,$D218,'Secondary Details by Grade '!$C:$C,$C218,'Secondary Details by Grade '!$D:$D,H$1,'Secondary Details by Grade '!$G:$G,'Secondary Student Counts'!$F218))</f>
        <v>0</v>
      </c>
      <c r="I218" s="13">
        <f>IF($B218="","",SUMIFS('Secondary Details by Grade '!$I:$I,'Secondary Details by Grade '!$A:$A,$A218,'Secondary Details by Grade '!$E:$E,$D218,'Secondary Details by Grade '!$C:$C,$C218,'Secondary Details by Grade '!$D:$D,I$1,'Secondary Details by Grade '!$G:$G,'Secondary Student Counts'!$F218))</f>
        <v>0</v>
      </c>
      <c r="J218" s="13">
        <f>IF($B218="","",SUMIFS('Secondary Details by Grade '!$I:$I,'Secondary Details by Grade '!$A:$A,$A218,'Secondary Details by Grade '!$E:$E,$D218,'Secondary Details by Grade '!$C:$C,$C218,'Secondary Details by Grade '!$D:$D,J$1,'Secondary Details by Grade '!$G:$G,'Secondary Student Counts'!$F218))</f>
        <v>21</v>
      </c>
      <c r="K218" s="13">
        <f>IF($B218="","",SUMIFS('Secondary Details by Grade '!$I:$I,'Secondary Details by Grade '!$A:$A,$A218,'Secondary Details by Grade '!$E:$E,$D218,'Secondary Details by Grade '!$C:$C,$C218,'Secondary Details by Grade '!$D:$D,K$1,'Secondary Details by Grade '!$G:$G,'Secondary Student Counts'!$F218))</f>
        <v>0</v>
      </c>
      <c r="L218" s="13">
        <f>IF($B218="","",SUMIFS('Secondary Details by Grade '!$I:$I,'Secondary Details by Grade '!$A:$A,$A218,'Secondary Details by Grade '!$E:$E,$D218,'Secondary Details by Grade '!$C:$C,$C218,'Secondary Details by Grade '!$D:$D,L$1,'Secondary Details by Grade '!$G:$G,'Secondary Student Counts'!$F218))</f>
        <v>0</v>
      </c>
      <c r="M218" s="13">
        <f>IF($B218="","",SUMIFS('Secondary Details by Grade '!$I:$I,'Secondary Details by Grade '!$A:$A,$A218,'Secondary Details by Grade '!$E:$E,$D218,'Secondary Details by Grade '!$C:$C,$C218,'Secondary Details by Grade '!$D:$D,M$1,'Secondary Details by Grade '!$G:$G,'Secondary Student Counts'!$F218))</f>
        <v>0</v>
      </c>
      <c r="N218" s="13">
        <f>IF($B218="","",SUMIFS('Secondary Details by Grade '!$I:$I,'Secondary Details by Grade '!$A:$A,$A218,'Secondary Details by Grade '!$E:$E,$D218,'Secondary Details by Grade '!$C:$C,$C218,'Secondary Details by Grade '!$D:$D,N$1,'Secondary Details by Grade '!$G:$G,'Secondary Student Counts'!$F218))</f>
        <v>0</v>
      </c>
      <c r="O218" s="13">
        <f t="shared" si="9"/>
        <v>21</v>
      </c>
      <c r="P218" s="13">
        <f t="shared" si="10"/>
        <v>0</v>
      </c>
      <c r="Q218" s="13" t="str">
        <f t="shared" si="11"/>
        <v>6-8</v>
      </c>
    </row>
    <row r="219" spans="1:17" ht="14" outlineLevel="4">
      <c r="A219" s="32">
        <v>204</v>
      </c>
      <c r="B219" s="33" t="s">
        <v>88</v>
      </c>
      <c r="C219" s="33" t="s">
        <v>10</v>
      </c>
      <c r="D219" s="32">
        <v>196</v>
      </c>
      <c r="E219" s="33" t="s">
        <v>98</v>
      </c>
      <c r="F219" s="32">
        <v>5</v>
      </c>
      <c r="G219" s="32">
        <v>23</v>
      </c>
      <c r="H219" s="13">
        <f>IF($B219="","",SUMIFS('Secondary Details by Grade '!$I:$I,'Secondary Details by Grade '!$A:$A,$A219,'Secondary Details by Grade '!$E:$E,$D219,'Secondary Details by Grade '!$C:$C,$C219,'Secondary Details by Grade '!$D:$D,H$1,'Secondary Details by Grade '!$G:$G,'Secondary Student Counts'!$F219))</f>
        <v>0</v>
      </c>
      <c r="I219" s="13">
        <f>IF($B219="","",SUMIFS('Secondary Details by Grade '!$I:$I,'Secondary Details by Grade '!$A:$A,$A219,'Secondary Details by Grade '!$E:$E,$D219,'Secondary Details by Grade '!$C:$C,$C219,'Secondary Details by Grade '!$D:$D,I$1,'Secondary Details by Grade '!$G:$G,'Secondary Student Counts'!$F219))</f>
        <v>0</v>
      </c>
      <c r="J219" s="13">
        <f>IF($B219="","",SUMIFS('Secondary Details by Grade '!$I:$I,'Secondary Details by Grade '!$A:$A,$A219,'Secondary Details by Grade '!$E:$E,$D219,'Secondary Details by Grade '!$C:$C,$C219,'Secondary Details by Grade '!$D:$D,J$1,'Secondary Details by Grade '!$G:$G,'Secondary Student Counts'!$F219))</f>
        <v>23</v>
      </c>
      <c r="K219" s="13">
        <f>IF($B219="","",SUMIFS('Secondary Details by Grade '!$I:$I,'Secondary Details by Grade '!$A:$A,$A219,'Secondary Details by Grade '!$E:$E,$D219,'Secondary Details by Grade '!$C:$C,$C219,'Secondary Details by Grade '!$D:$D,K$1,'Secondary Details by Grade '!$G:$G,'Secondary Student Counts'!$F219))</f>
        <v>0</v>
      </c>
      <c r="L219" s="13">
        <f>IF($B219="","",SUMIFS('Secondary Details by Grade '!$I:$I,'Secondary Details by Grade '!$A:$A,$A219,'Secondary Details by Grade '!$E:$E,$D219,'Secondary Details by Grade '!$C:$C,$C219,'Secondary Details by Grade '!$D:$D,L$1,'Secondary Details by Grade '!$G:$G,'Secondary Student Counts'!$F219))</f>
        <v>0</v>
      </c>
      <c r="M219" s="13">
        <f>IF($B219="","",SUMIFS('Secondary Details by Grade '!$I:$I,'Secondary Details by Grade '!$A:$A,$A219,'Secondary Details by Grade '!$E:$E,$D219,'Secondary Details by Grade '!$C:$C,$C219,'Secondary Details by Grade '!$D:$D,M$1,'Secondary Details by Grade '!$G:$G,'Secondary Student Counts'!$F219))</f>
        <v>0</v>
      </c>
      <c r="N219" s="13">
        <f>IF($B219="","",SUMIFS('Secondary Details by Grade '!$I:$I,'Secondary Details by Grade '!$A:$A,$A219,'Secondary Details by Grade '!$E:$E,$D219,'Secondary Details by Grade '!$C:$C,$C219,'Secondary Details by Grade '!$D:$D,N$1,'Secondary Details by Grade '!$G:$G,'Secondary Student Counts'!$F219))</f>
        <v>0</v>
      </c>
      <c r="O219" s="13">
        <f t="shared" si="9"/>
        <v>23</v>
      </c>
      <c r="P219" s="13">
        <f t="shared" si="10"/>
        <v>0</v>
      </c>
      <c r="Q219" s="13" t="str">
        <f t="shared" si="11"/>
        <v>6-8</v>
      </c>
    </row>
    <row r="220" spans="1:17" ht="14" outlineLevel="4">
      <c r="A220" s="32">
        <v>204</v>
      </c>
      <c r="B220" s="33" t="s">
        <v>88</v>
      </c>
      <c r="C220" s="33" t="s">
        <v>10</v>
      </c>
      <c r="D220" s="32">
        <v>196</v>
      </c>
      <c r="E220" s="33" t="s">
        <v>98</v>
      </c>
      <c r="F220" s="32">
        <v>6</v>
      </c>
      <c r="G220" s="32">
        <v>17</v>
      </c>
      <c r="H220" s="13">
        <f>IF($B220="","",SUMIFS('Secondary Details by Grade '!$I:$I,'Secondary Details by Grade '!$A:$A,$A220,'Secondary Details by Grade '!$E:$E,$D220,'Secondary Details by Grade '!$C:$C,$C220,'Secondary Details by Grade '!$D:$D,H$1,'Secondary Details by Grade '!$G:$G,'Secondary Student Counts'!$F220))</f>
        <v>0</v>
      </c>
      <c r="I220" s="13">
        <f>IF($B220="","",SUMIFS('Secondary Details by Grade '!$I:$I,'Secondary Details by Grade '!$A:$A,$A220,'Secondary Details by Grade '!$E:$E,$D220,'Secondary Details by Grade '!$C:$C,$C220,'Secondary Details by Grade '!$D:$D,I$1,'Secondary Details by Grade '!$G:$G,'Secondary Student Counts'!$F220))</f>
        <v>17</v>
      </c>
      <c r="J220" s="13">
        <f>IF($B220="","",SUMIFS('Secondary Details by Grade '!$I:$I,'Secondary Details by Grade '!$A:$A,$A220,'Secondary Details by Grade '!$E:$E,$D220,'Secondary Details by Grade '!$C:$C,$C220,'Secondary Details by Grade '!$D:$D,J$1,'Secondary Details by Grade '!$G:$G,'Secondary Student Counts'!$F220))</f>
        <v>0</v>
      </c>
      <c r="K220" s="13">
        <f>IF($B220="","",SUMIFS('Secondary Details by Grade '!$I:$I,'Secondary Details by Grade '!$A:$A,$A220,'Secondary Details by Grade '!$E:$E,$D220,'Secondary Details by Grade '!$C:$C,$C220,'Secondary Details by Grade '!$D:$D,K$1,'Secondary Details by Grade '!$G:$G,'Secondary Student Counts'!$F220))</f>
        <v>0</v>
      </c>
      <c r="L220" s="13">
        <f>IF($B220="","",SUMIFS('Secondary Details by Grade '!$I:$I,'Secondary Details by Grade '!$A:$A,$A220,'Secondary Details by Grade '!$E:$E,$D220,'Secondary Details by Grade '!$C:$C,$C220,'Secondary Details by Grade '!$D:$D,L$1,'Secondary Details by Grade '!$G:$G,'Secondary Student Counts'!$F220))</f>
        <v>0</v>
      </c>
      <c r="M220" s="13">
        <f>IF($B220="","",SUMIFS('Secondary Details by Grade '!$I:$I,'Secondary Details by Grade '!$A:$A,$A220,'Secondary Details by Grade '!$E:$E,$D220,'Secondary Details by Grade '!$C:$C,$C220,'Secondary Details by Grade '!$D:$D,M$1,'Secondary Details by Grade '!$G:$G,'Secondary Student Counts'!$F220))</f>
        <v>0</v>
      </c>
      <c r="N220" s="13">
        <f>IF($B220="","",SUMIFS('Secondary Details by Grade '!$I:$I,'Secondary Details by Grade '!$A:$A,$A220,'Secondary Details by Grade '!$E:$E,$D220,'Secondary Details by Grade '!$C:$C,$C220,'Secondary Details by Grade '!$D:$D,N$1,'Secondary Details by Grade '!$G:$G,'Secondary Student Counts'!$F220))</f>
        <v>0</v>
      </c>
      <c r="O220" s="13">
        <f t="shared" si="9"/>
        <v>17</v>
      </c>
      <c r="P220" s="13">
        <f t="shared" si="10"/>
        <v>0</v>
      </c>
      <c r="Q220" s="13" t="str">
        <f t="shared" si="11"/>
        <v>6-8</v>
      </c>
    </row>
    <row r="221" spans="1:17" ht="14" outlineLevel="4">
      <c r="A221" s="32">
        <v>204</v>
      </c>
      <c r="B221" s="33" t="s">
        <v>88</v>
      </c>
      <c r="C221" s="33" t="s">
        <v>10</v>
      </c>
      <c r="D221" s="32">
        <v>196</v>
      </c>
      <c r="E221" s="33" t="s">
        <v>98</v>
      </c>
      <c r="F221" s="32">
        <v>7</v>
      </c>
      <c r="G221" s="32">
        <v>21</v>
      </c>
      <c r="H221" s="13">
        <f>IF($B221="","",SUMIFS('Secondary Details by Grade '!$I:$I,'Secondary Details by Grade '!$A:$A,$A221,'Secondary Details by Grade '!$E:$E,$D221,'Secondary Details by Grade '!$C:$C,$C221,'Secondary Details by Grade '!$D:$D,H$1,'Secondary Details by Grade '!$G:$G,'Secondary Student Counts'!$F221))</f>
        <v>0</v>
      </c>
      <c r="I221" s="13">
        <f>IF($B221="","",SUMIFS('Secondary Details by Grade '!$I:$I,'Secondary Details by Grade '!$A:$A,$A221,'Secondary Details by Grade '!$E:$E,$D221,'Secondary Details by Grade '!$C:$C,$C221,'Secondary Details by Grade '!$D:$D,I$1,'Secondary Details by Grade '!$G:$G,'Secondary Student Counts'!$F221))</f>
        <v>21</v>
      </c>
      <c r="J221" s="13">
        <f>IF($B221="","",SUMIFS('Secondary Details by Grade '!$I:$I,'Secondary Details by Grade '!$A:$A,$A221,'Secondary Details by Grade '!$E:$E,$D221,'Secondary Details by Grade '!$C:$C,$C221,'Secondary Details by Grade '!$D:$D,J$1,'Secondary Details by Grade '!$G:$G,'Secondary Student Counts'!$F221))</f>
        <v>0</v>
      </c>
      <c r="K221" s="13">
        <f>IF($B221="","",SUMIFS('Secondary Details by Grade '!$I:$I,'Secondary Details by Grade '!$A:$A,$A221,'Secondary Details by Grade '!$E:$E,$D221,'Secondary Details by Grade '!$C:$C,$C221,'Secondary Details by Grade '!$D:$D,K$1,'Secondary Details by Grade '!$G:$G,'Secondary Student Counts'!$F221))</f>
        <v>0</v>
      </c>
      <c r="L221" s="13">
        <f>IF($B221="","",SUMIFS('Secondary Details by Grade '!$I:$I,'Secondary Details by Grade '!$A:$A,$A221,'Secondary Details by Grade '!$E:$E,$D221,'Secondary Details by Grade '!$C:$C,$C221,'Secondary Details by Grade '!$D:$D,L$1,'Secondary Details by Grade '!$G:$G,'Secondary Student Counts'!$F221))</f>
        <v>0</v>
      </c>
      <c r="M221" s="13">
        <f>IF($B221="","",SUMIFS('Secondary Details by Grade '!$I:$I,'Secondary Details by Grade '!$A:$A,$A221,'Secondary Details by Grade '!$E:$E,$D221,'Secondary Details by Grade '!$C:$C,$C221,'Secondary Details by Grade '!$D:$D,M$1,'Secondary Details by Grade '!$G:$G,'Secondary Student Counts'!$F221))</f>
        <v>0</v>
      </c>
      <c r="N221" s="13">
        <f>IF($B221="","",SUMIFS('Secondary Details by Grade '!$I:$I,'Secondary Details by Grade '!$A:$A,$A221,'Secondary Details by Grade '!$E:$E,$D221,'Secondary Details by Grade '!$C:$C,$C221,'Secondary Details by Grade '!$D:$D,N$1,'Secondary Details by Grade '!$G:$G,'Secondary Student Counts'!$F221))</f>
        <v>0</v>
      </c>
      <c r="O221" s="13">
        <f t="shared" si="9"/>
        <v>21</v>
      </c>
      <c r="P221" s="13">
        <f t="shared" si="10"/>
        <v>0</v>
      </c>
      <c r="Q221" s="13" t="str">
        <f t="shared" si="11"/>
        <v>6-8</v>
      </c>
    </row>
    <row r="222" spans="1:17" ht="14" outlineLevel="4">
      <c r="A222" s="32">
        <v>204</v>
      </c>
      <c r="B222" s="33" t="s">
        <v>88</v>
      </c>
      <c r="C222" s="33" t="s">
        <v>10</v>
      </c>
      <c r="D222" s="32">
        <v>197</v>
      </c>
      <c r="E222" s="33" t="s">
        <v>101</v>
      </c>
      <c r="F222" s="32">
        <v>5</v>
      </c>
      <c r="G222" s="32">
        <v>21</v>
      </c>
      <c r="H222" s="13">
        <f>IF($B222="","",SUMIFS('Secondary Details by Grade '!$I:$I,'Secondary Details by Grade '!$A:$A,$A222,'Secondary Details by Grade '!$E:$E,$D222,'Secondary Details by Grade '!$C:$C,$C222,'Secondary Details by Grade '!$D:$D,H$1,'Secondary Details by Grade '!$G:$G,'Secondary Student Counts'!$F222))</f>
        <v>0</v>
      </c>
      <c r="I222" s="13">
        <f>IF($B222="","",SUMIFS('Secondary Details by Grade '!$I:$I,'Secondary Details by Grade '!$A:$A,$A222,'Secondary Details by Grade '!$E:$E,$D222,'Secondary Details by Grade '!$C:$C,$C222,'Secondary Details by Grade '!$D:$D,I$1,'Secondary Details by Grade '!$G:$G,'Secondary Student Counts'!$F222))</f>
        <v>0</v>
      </c>
      <c r="J222" s="13">
        <f>IF($B222="","",SUMIFS('Secondary Details by Grade '!$I:$I,'Secondary Details by Grade '!$A:$A,$A222,'Secondary Details by Grade '!$E:$E,$D222,'Secondary Details by Grade '!$C:$C,$C222,'Secondary Details by Grade '!$D:$D,J$1,'Secondary Details by Grade '!$G:$G,'Secondary Student Counts'!$F222))</f>
        <v>21</v>
      </c>
      <c r="K222" s="13">
        <f>IF($B222="","",SUMIFS('Secondary Details by Grade '!$I:$I,'Secondary Details by Grade '!$A:$A,$A222,'Secondary Details by Grade '!$E:$E,$D222,'Secondary Details by Grade '!$C:$C,$C222,'Secondary Details by Grade '!$D:$D,K$1,'Secondary Details by Grade '!$G:$G,'Secondary Student Counts'!$F222))</f>
        <v>0</v>
      </c>
      <c r="L222" s="13">
        <f>IF($B222="","",SUMIFS('Secondary Details by Grade '!$I:$I,'Secondary Details by Grade '!$A:$A,$A222,'Secondary Details by Grade '!$E:$E,$D222,'Secondary Details by Grade '!$C:$C,$C222,'Secondary Details by Grade '!$D:$D,L$1,'Secondary Details by Grade '!$G:$G,'Secondary Student Counts'!$F222))</f>
        <v>0</v>
      </c>
      <c r="M222" s="13">
        <f>IF($B222="","",SUMIFS('Secondary Details by Grade '!$I:$I,'Secondary Details by Grade '!$A:$A,$A222,'Secondary Details by Grade '!$E:$E,$D222,'Secondary Details by Grade '!$C:$C,$C222,'Secondary Details by Grade '!$D:$D,M$1,'Secondary Details by Grade '!$G:$G,'Secondary Student Counts'!$F222))</f>
        <v>0</v>
      </c>
      <c r="N222" s="13">
        <f>IF($B222="","",SUMIFS('Secondary Details by Grade '!$I:$I,'Secondary Details by Grade '!$A:$A,$A222,'Secondary Details by Grade '!$E:$E,$D222,'Secondary Details by Grade '!$C:$C,$C222,'Secondary Details by Grade '!$D:$D,N$1,'Secondary Details by Grade '!$G:$G,'Secondary Student Counts'!$F222))</f>
        <v>0</v>
      </c>
      <c r="O222" s="13">
        <f t="shared" si="9"/>
        <v>21</v>
      </c>
      <c r="P222" s="13">
        <f t="shared" si="10"/>
        <v>0</v>
      </c>
      <c r="Q222" s="13" t="str">
        <f t="shared" si="11"/>
        <v>6-8</v>
      </c>
    </row>
    <row r="223" spans="1:17" ht="14" outlineLevel="4">
      <c r="A223" s="32">
        <v>204</v>
      </c>
      <c r="B223" s="33" t="s">
        <v>88</v>
      </c>
      <c r="C223" s="33" t="s">
        <v>10</v>
      </c>
      <c r="D223" s="32">
        <v>167</v>
      </c>
      <c r="E223" s="33" t="s">
        <v>91</v>
      </c>
      <c r="F223" s="32">
        <v>5</v>
      </c>
      <c r="G223" s="32">
        <v>10</v>
      </c>
      <c r="H223" s="13">
        <f>IF($B223="","",SUMIFS('Secondary Details by Grade '!$I:$I,'Secondary Details by Grade '!$A:$A,$A223,'Secondary Details by Grade '!$E:$E,$D223,'Secondary Details by Grade '!$C:$C,$C223,'Secondary Details by Grade '!$D:$D,H$1,'Secondary Details by Grade '!$G:$G,'Secondary Student Counts'!$F223))</f>
        <v>10</v>
      </c>
      <c r="I223" s="13">
        <f>IF($B223="","",SUMIFS('Secondary Details by Grade '!$I:$I,'Secondary Details by Grade '!$A:$A,$A223,'Secondary Details by Grade '!$E:$E,$D223,'Secondary Details by Grade '!$C:$C,$C223,'Secondary Details by Grade '!$D:$D,I$1,'Secondary Details by Grade '!$G:$G,'Secondary Student Counts'!$F223))</f>
        <v>0</v>
      </c>
      <c r="J223" s="13">
        <f>IF($B223="","",SUMIFS('Secondary Details by Grade '!$I:$I,'Secondary Details by Grade '!$A:$A,$A223,'Secondary Details by Grade '!$E:$E,$D223,'Secondary Details by Grade '!$C:$C,$C223,'Secondary Details by Grade '!$D:$D,J$1,'Secondary Details by Grade '!$G:$G,'Secondary Student Counts'!$F223))</f>
        <v>0</v>
      </c>
      <c r="K223" s="13">
        <f>IF($B223="","",SUMIFS('Secondary Details by Grade '!$I:$I,'Secondary Details by Grade '!$A:$A,$A223,'Secondary Details by Grade '!$E:$E,$D223,'Secondary Details by Grade '!$C:$C,$C223,'Secondary Details by Grade '!$D:$D,K$1,'Secondary Details by Grade '!$G:$G,'Secondary Student Counts'!$F223))</f>
        <v>0</v>
      </c>
      <c r="L223" s="13">
        <f>IF($B223="","",SUMIFS('Secondary Details by Grade '!$I:$I,'Secondary Details by Grade '!$A:$A,$A223,'Secondary Details by Grade '!$E:$E,$D223,'Secondary Details by Grade '!$C:$C,$C223,'Secondary Details by Grade '!$D:$D,L$1,'Secondary Details by Grade '!$G:$G,'Secondary Student Counts'!$F223))</f>
        <v>0</v>
      </c>
      <c r="M223" s="13">
        <f>IF($B223="","",SUMIFS('Secondary Details by Grade '!$I:$I,'Secondary Details by Grade '!$A:$A,$A223,'Secondary Details by Grade '!$E:$E,$D223,'Secondary Details by Grade '!$C:$C,$C223,'Secondary Details by Grade '!$D:$D,M$1,'Secondary Details by Grade '!$G:$G,'Secondary Student Counts'!$F223))</f>
        <v>0</v>
      </c>
      <c r="N223" s="13">
        <f>IF($B223="","",SUMIFS('Secondary Details by Grade '!$I:$I,'Secondary Details by Grade '!$A:$A,$A223,'Secondary Details by Grade '!$E:$E,$D223,'Secondary Details by Grade '!$C:$C,$C223,'Secondary Details by Grade '!$D:$D,N$1,'Secondary Details by Grade '!$G:$G,'Secondary Student Counts'!$F223))</f>
        <v>0</v>
      </c>
      <c r="O223" s="13">
        <f t="shared" si="9"/>
        <v>10</v>
      </c>
      <c r="P223" s="13">
        <f t="shared" si="10"/>
        <v>0</v>
      </c>
      <c r="Q223" s="13" t="str">
        <f t="shared" si="11"/>
        <v>6-8</v>
      </c>
    </row>
    <row r="224" spans="1:17" ht="14" outlineLevel="4">
      <c r="A224" s="32">
        <v>204</v>
      </c>
      <c r="B224" s="33" t="s">
        <v>88</v>
      </c>
      <c r="C224" s="33" t="s">
        <v>10</v>
      </c>
      <c r="D224" s="32">
        <v>201</v>
      </c>
      <c r="E224" s="33" t="s">
        <v>96</v>
      </c>
      <c r="F224" s="32">
        <v>3</v>
      </c>
      <c r="G224" s="32">
        <v>24</v>
      </c>
      <c r="H224" s="13">
        <f>IF($B224="","",SUMIFS('Secondary Details by Grade '!$I:$I,'Secondary Details by Grade '!$A:$A,$A224,'Secondary Details by Grade '!$E:$E,$D224,'Secondary Details by Grade '!$C:$C,$C224,'Secondary Details by Grade '!$D:$D,H$1,'Secondary Details by Grade '!$G:$G,'Secondary Student Counts'!$F224))</f>
        <v>0</v>
      </c>
      <c r="I224" s="13">
        <f>IF($B224="","",SUMIFS('Secondary Details by Grade '!$I:$I,'Secondary Details by Grade '!$A:$A,$A224,'Secondary Details by Grade '!$E:$E,$D224,'Secondary Details by Grade '!$C:$C,$C224,'Secondary Details by Grade '!$D:$D,I$1,'Secondary Details by Grade '!$G:$G,'Secondary Student Counts'!$F224))</f>
        <v>24</v>
      </c>
      <c r="J224" s="13">
        <f>IF($B224="","",SUMIFS('Secondary Details by Grade '!$I:$I,'Secondary Details by Grade '!$A:$A,$A224,'Secondary Details by Grade '!$E:$E,$D224,'Secondary Details by Grade '!$C:$C,$C224,'Secondary Details by Grade '!$D:$D,J$1,'Secondary Details by Grade '!$G:$G,'Secondary Student Counts'!$F224))</f>
        <v>0</v>
      </c>
      <c r="K224" s="13">
        <f>IF($B224="","",SUMIFS('Secondary Details by Grade '!$I:$I,'Secondary Details by Grade '!$A:$A,$A224,'Secondary Details by Grade '!$E:$E,$D224,'Secondary Details by Grade '!$C:$C,$C224,'Secondary Details by Grade '!$D:$D,K$1,'Secondary Details by Grade '!$G:$G,'Secondary Student Counts'!$F224))</f>
        <v>0</v>
      </c>
      <c r="L224" s="13">
        <f>IF($B224="","",SUMIFS('Secondary Details by Grade '!$I:$I,'Secondary Details by Grade '!$A:$A,$A224,'Secondary Details by Grade '!$E:$E,$D224,'Secondary Details by Grade '!$C:$C,$C224,'Secondary Details by Grade '!$D:$D,L$1,'Secondary Details by Grade '!$G:$G,'Secondary Student Counts'!$F224))</f>
        <v>0</v>
      </c>
      <c r="M224" s="13">
        <f>IF($B224="","",SUMIFS('Secondary Details by Grade '!$I:$I,'Secondary Details by Grade '!$A:$A,$A224,'Secondary Details by Grade '!$E:$E,$D224,'Secondary Details by Grade '!$C:$C,$C224,'Secondary Details by Grade '!$D:$D,M$1,'Secondary Details by Grade '!$G:$G,'Secondary Student Counts'!$F224))</f>
        <v>0</v>
      </c>
      <c r="N224" s="13">
        <f>IF($B224="","",SUMIFS('Secondary Details by Grade '!$I:$I,'Secondary Details by Grade '!$A:$A,$A224,'Secondary Details by Grade '!$E:$E,$D224,'Secondary Details by Grade '!$C:$C,$C224,'Secondary Details by Grade '!$D:$D,N$1,'Secondary Details by Grade '!$G:$G,'Secondary Student Counts'!$F224))</f>
        <v>0</v>
      </c>
      <c r="O224" s="13">
        <f t="shared" si="9"/>
        <v>24</v>
      </c>
      <c r="P224" s="13">
        <f t="shared" si="10"/>
        <v>0</v>
      </c>
      <c r="Q224" s="13" t="str">
        <f t="shared" si="11"/>
        <v>6-8</v>
      </c>
    </row>
    <row r="225" spans="1:17" ht="14" outlineLevel="4">
      <c r="A225" s="32">
        <v>204</v>
      </c>
      <c r="B225" s="33" t="s">
        <v>88</v>
      </c>
      <c r="C225" s="33" t="s">
        <v>10</v>
      </c>
      <c r="D225" s="32">
        <v>201</v>
      </c>
      <c r="E225" s="33" t="s">
        <v>96</v>
      </c>
      <c r="F225" s="32">
        <v>5</v>
      </c>
      <c r="G225" s="32">
        <v>20</v>
      </c>
      <c r="H225" s="13">
        <f>IF($B225="","",SUMIFS('Secondary Details by Grade '!$I:$I,'Secondary Details by Grade '!$A:$A,$A225,'Secondary Details by Grade '!$E:$E,$D225,'Secondary Details by Grade '!$C:$C,$C225,'Secondary Details by Grade '!$D:$D,H$1,'Secondary Details by Grade '!$G:$G,'Secondary Student Counts'!$F225))</f>
        <v>0</v>
      </c>
      <c r="I225" s="13">
        <f>IF($B225="","",SUMIFS('Secondary Details by Grade '!$I:$I,'Secondary Details by Grade '!$A:$A,$A225,'Secondary Details by Grade '!$E:$E,$D225,'Secondary Details by Grade '!$C:$C,$C225,'Secondary Details by Grade '!$D:$D,I$1,'Secondary Details by Grade '!$G:$G,'Secondary Student Counts'!$F225))</f>
        <v>20</v>
      </c>
      <c r="J225" s="13">
        <f>IF($B225="","",SUMIFS('Secondary Details by Grade '!$I:$I,'Secondary Details by Grade '!$A:$A,$A225,'Secondary Details by Grade '!$E:$E,$D225,'Secondary Details by Grade '!$C:$C,$C225,'Secondary Details by Grade '!$D:$D,J$1,'Secondary Details by Grade '!$G:$G,'Secondary Student Counts'!$F225))</f>
        <v>0</v>
      </c>
      <c r="K225" s="13">
        <f>IF($B225="","",SUMIFS('Secondary Details by Grade '!$I:$I,'Secondary Details by Grade '!$A:$A,$A225,'Secondary Details by Grade '!$E:$E,$D225,'Secondary Details by Grade '!$C:$C,$C225,'Secondary Details by Grade '!$D:$D,K$1,'Secondary Details by Grade '!$G:$G,'Secondary Student Counts'!$F225))</f>
        <v>0</v>
      </c>
      <c r="L225" s="13">
        <f>IF($B225="","",SUMIFS('Secondary Details by Grade '!$I:$I,'Secondary Details by Grade '!$A:$A,$A225,'Secondary Details by Grade '!$E:$E,$D225,'Secondary Details by Grade '!$C:$C,$C225,'Secondary Details by Grade '!$D:$D,L$1,'Secondary Details by Grade '!$G:$G,'Secondary Student Counts'!$F225))</f>
        <v>0</v>
      </c>
      <c r="M225" s="13">
        <f>IF($B225="","",SUMIFS('Secondary Details by Grade '!$I:$I,'Secondary Details by Grade '!$A:$A,$A225,'Secondary Details by Grade '!$E:$E,$D225,'Secondary Details by Grade '!$C:$C,$C225,'Secondary Details by Grade '!$D:$D,M$1,'Secondary Details by Grade '!$G:$G,'Secondary Student Counts'!$F225))</f>
        <v>0</v>
      </c>
      <c r="N225" s="13">
        <f>IF($B225="","",SUMIFS('Secondary Details by Grade '!$I:$I,'Secondary Details by Grade '!$A:$A,$A225,'Secondary Details by Grade '!$E:$E,$D225,'Secondary Details by Grade '!$C:$C,$C225,'Secondary Details by Grade '!$D:$D,N$1,'Secondary Details by Grade '!$G:$G,'Secondary Student Counts'!$F225))</f>
        <v>0</v>
      </c>
      <c r="O225" s="13">
        <f t="shared" si="9"/>
        <v>20</v>
      </c>
      <c r="P225" s="13">
        <f t="shared" si="10"/>
        <v>0</v>
      </c>
      <c r="Q225" s="13" t="str">
        <f t="shared" si="11"/>
        <v>6-8</v>
      </c>
    </row>
    <row r="226" spans="1:17" ht="14" outlineLevel="4">
      <c r="A226" s="32">
        <v>204</v>
      </c>
      <c r="B226" s="33" t="s">
        <v>88</v>
      </c>
      <c r="C226" s="33" t="s">
        <v>10</v>
      </c>
      <c r="D226" s="32">
        <v>183</v>
      </c>
      <c r="E226" s="33" t="s">
        <v>99</v>
      </c>
      <c r="F226" s="32">
        <v>5</v>
      </c>
      <c r="G226" s="32">
        <v>19</v>
      </c>
      <c r="H226" s="13">
        <f>IF($B226="","",SUMIFS('Secondary Details by Grade '!$I:$I,'Secondary Details by Grade '!$A:$A,$A226,'Secondary Details by Grade '!$E:$E,$D226,'Secondary Details by Grade '!$C:$C,$C226,'Secondary Details by Grade '!$D:$D,H$1,'Secondary Details by Grade '!$G:$G,'Secondary Student Counts'!$F226))</f>
        <v>0</v>
      </c>
      <c r="I226" s="13">
        <f>IF($B226="","",SUMIFS('Secondary Details by Grade '!$I:$I,'Secondary Details by Grade '!$A:$A,$A226,'Secondary Details by Grade '!$E:$E,$D226,'Secondary Details by Grade '!$C:$C,$C226,'Secondary Details by Grade '!$D:$D,I$1,'Secondary Details by Grade '!$G:$G,'Secondary Student Counts'!$F226))</f>
        <v>19</v>
      </c>
      <c r="J226" s="13">
        <f>IF($B226="","",SUMIFS('Secondary Details by Grade '!$I:$I,'Secondary Details by Grade '!$A:$A,$A226,'Secondary Details by Grade '!$E:$E,$D226,'Secondary Details by Grade '!$C:$C,$C226,'Secondary Details by Grade '!$D:$D,J$1,'Secondary Details by Grade '!$G:$G,'Secondary Student Counts'!$F226))</f>
        <v>0</v>
      </c>
      <c r="K226" s="13">
        <f>IF($B226="","",SUMIFS('Secondary Details by Grade '!$I:$I,'Secondary Details by Grade '!$A:$A,$A226,'Secondary Details by Grade '!$E:$E,$D226,'Secondary Details by Grade '!$C:$C,$C226,'Secondary Details by Grade '!$D:$D,K$1,'Secondary Details by Grade '!$G:$G,'Secondary Student Counts'!$F226))</f>
        <v>0</v>
      </c>
      <c r="L226" s="13">
        <f>IF($B226="","",SUMIFS('Secondary Details by Grade '!$I:$I,'Secondary Details by Grade '!$A:$A,$A226,'Secondary Details by Grade '!$E:$E,$D226,'Secondary Details by Grade '!$C:$C,$C226,'Secondary Details by Grade '!$D:$D,L$1,'Secondary Details by Grade '!$G:$G,'Secondary Student Counts'!$F226))</f>
        <v>0</v>
      </c>
      <c r="M226" s="13">
        <f>IF($B226="","",SUMIFS('Secondary Details by Grade '!$I:$I,'Secondary Details by Grade '!$A:$A,$A226,'Secondary Details by Grade '!$E:$E,$D226,'Secondary Details by Grade '!$C:$C,$C226,'Secondary Details by Grade '!$D:$D,M$1,'Secondary Details by Grade '!$G:$G,'Secondary Student Counts'!$F226))</f>
        <v>0</v>
      </c>
      <c r="N226" s="13">
        <f>IF($B226="","",SUMIFS('Secondary Details by Grade '!$I:$I,'Secondary Details by Grade '!$A:$A,$A226,'Secondary Details by Grade '!$E:$E,$D226,'Secondary Details by Grade '!$C:$C,$C226,'Secondary Details by Grade '!$D:$D,N$1,'Secondary Details by Grade '!$G:$G,'Secondary Student Counts'!$F226))</f>
        <v>0</v>
      </c>
      <c r="O226" s="13">
        <f t="shared" si="9"/>
        <v>19</v>
      </c>
      <c r="P226" s="13">
        <f t="shared" si="10"/>
        <v>0</v>
      </c>
      <c r="Q226" s="13" t="str">
        <f t="shared" si="11"/>
        <v>6-8</v>
      </c>
    </row>
    <row r="227" spans="1:17" ht="14" outlineLevel="4">
      <c r="A227" s="32">
        <v>204</v>
      </c>
      <c r="B227" s="33" t="s">
        <v>88</v>
      </c>
      <c r="C227" s="33" t="s">
        <v>10</v>
      </c>
      <c r="D227" s="32">
        <v>169</v>
      </c>
      <c r="E227" s="33" t="s">
        <v>92</v>
      </c>
      <c r="F227" s="32">
        <v>5</v>
      </c>
      <c r="G227" s="32">
        <v>10</v>
      </c>
      <c r="H227" s="13">
        <f>IF($B227="","",SUMIFS('Secondary Details by Grade '!$I:$I,'Secondary Details by Grade '!$A:$A,$A227,'Secondary Details by Grade '!$E:$E,$D227,'Secondary Details by Grade '!$C:$C,$C227,'Secondary Details by Grade '!$D:$D,H$1,'Secondary Details by Grade '!$G:$G,'Secondary Student Counts'!$F227))</f>
        <v>10</v>
      </c>
      <c r="I227" s="13">
        <f>IF($B227="","",SUMIFS('Secondary Details by Grade '!$I:$I,'Secondary Details by Grade '!$A:$A,$A227,'Secondary Details by Grade '!$E:$E,$D227,'Secondary Details by Grade '!$C:$C,$C227,'Secondary Details by Grade '!$D:$D,I$1,'Secondary Details by Grade '!$G:$G,'Secondary Student Counts'!$F227))</f>
        <v>0</v>
      </c>
      <c r="J227" s="13">
        <f>IF($B227="","",SUMIFS('Secondary Details by Grade '!$I:$I,'Secondary Details by Grade '!$A:$A,$A227,'Secondary Details by Grade '!$E:$E,$D227,'Secondary Details by Grade '!$C:$C,$C227,'Secondary Details by Grade '!$D:$D,J$1,'Secondary Details by Grade '!$G:$G,'Secondary Student Counts'!$F227))</f>
        <v>0</v>
      </c>
      <c r="K227" s="13">
        <f>IF($B227="","",SUMIFS('Secondary Details by Grade '!$I:$I,'Secondary Details by Grade '!$A:$A,$A227,'Secondary Details by Grade '!$E:$E,$D227,'Secondary Details by Grade '!$C:$C,$C227,'Secondary Details by Grade '!$D:$D,K$1,'Secondary Details by Grade '!$G:$G,'Secondary Student Counts'!$F227))</f>
        <v>0</v>
      </c>
      <c r="L227" s="13">
        <f>IF($B227="","",SUMIFS('Secondary Details by Grade '!$I:$I,'Secondary Details by Grade '!$A:$A,$A227,'Secondary Details by Grade '!$E:$E,$D227,'Secondary Details by Grade '!$C:$C,$C227,'Secondary Details by Grade '!$D:$D,L$1,'Secondary Details by Grade '!$G:$G,'Secondary Student Counts'!$F227))</f>
        <v>0</v>
      </c>
      <c r="M227" s="13">
        <f>IF($B227="","",SUMIFS('Secondary Details by Grade '!$I:$I,'Secondary Details by Grade '!$A:$A,$A227,'Secondary Details by Grade '!$E:$E,$D227,'Secondary Details by Grade '!$C:$C,$C227,'Secondary Details by Grade '!$D:$D,M$1,'Secondary Details by Grade '!$G:$G,'Secondary Student Counts'!$F227))</f>
        <v>0</v>
      </c>
      <c r="N227" s="13">
        <f>IF($B227="","",SUMIFS('Secondary Details by Grade '!$I:$I,'Secondary Details by Grade '!$A:$A,$A227,'Secondary Details by Grade '!$E:$E,$D227,'Secondary Details by Grade '!$C:$C,$C227,'Secondary Details by Grade '!$D:$D,N$1,'Secondary Details by Grade '!$G:$G,'Secondary Student Counts'!$F227))</f>
        <v>0</v>
      </c>
      <c r="O227" s="13">
        <f t="shared" si="9"/>
        <v>10</v>
      </c>
      <c r="P227" s="13">
        <f t="shared" si="10"/>
        <v>0</v>
      </c>
      <c r="Q227" s="13" t="str">
        <f t="shared" si="11"/>
        <v>6-8</v>
      </c>
    </row>
    <row r="228" spans="1:17" ht="14" outlineLevel="4">
      <c r="A228" s="32">
        <v>204</v>
      </c>
      <c r="B228" s="33" t="s">
        <v>88</v>
      </c>
      <c r="C228" s="33" t="s">
        <v>10</v>
      </c>
      <c r="D228" s="32">
        <v>180</v>
      </c>
      <c r="E228" s="33" t="s">
        <v>100</v>
      </c>
      <c r="F228" s="32">
        <v>5</v>
      </c>
      <c r="G228" s="32">
        <v>23</v>
      </c>
      <c r="H228" s="13">
        <f>IF($B228="","",SUMIFS('Secondary Details by Grade '!$I:$I,'Secondary Details by Grade '!$A:$A,$A228,'Secondary Details by Grade '!$E:$E,$D228,'Secondary Details by Grade '!$C:$C,$C228,'Secondary Details by Grade '!$D:$D,H$1,'Secondary Details by Grade '!$G:$G,'Secondary Student Counts'!$F228))</f>
        <v>0</v>
      </c>
      <c r="I228" s="13">
        <f>IF($B228="","",SUMIFS('Secondary Details by Grade '!$I:$I,'Secondary Details by Grade '!$A:$A,$A228,'Secondary Details by Grade '!$E:$E,$D228,'Secondary Details by Grade '!$C:$C,$C228,'Secondary Details by Grade '!$D:$D,I$1,'Secondary Details by Grade '!$G:$G,'Secondary Student Counts'!$F228))</f>
        <v>23</v>
      </c>
      <c r="J228" s="13">
        <f>IF($B228="","",SUMIFS('Secondary Details by Grade '!$I:$I,'Secondary Details by Grade '!$A:$A,$A228,'Secondary Details by Grade '!$E:$E,$D228,'Secondary Details by Grade '!$C:$C,$C228,'Secondary Details by Grade '!$D:$D,J$1,'Secondary Details by Grade '!$G:$G,'Secondary Student Counts'!$F228))</f>
        <v>0</v>
      </c>
      <c r="K228" s="13">
        <f>IF($B228="","",SUMIFS('Secondary Details by Grade '!$I:$I,'Secondary Details by Grade '!$A:$A,$A228,'Secondary Details by Grade '!$E:$E,$D228,'Secondary Details by Grade '!$C:$C,$C228,'Secondary Details by Grade '!$D:$D,K$1,'Secondary Details by Grade '!$G:$G,'Secondary Student Counts'!$F228))</f>
        <v>0</v>
      </c>
      <c r="L228" s="13">
        <f>IF($B228="","",SUMIFS('Secondary Details by Grade '!$I:$I,'Secondary Details by Grade '!$A:$A,$A228,'Secondary Details by Grade '!$E:$E,$D228,'Secondary Details by Grade '!$C:$C,$C228,'Secondary Details by Grade '!$D:$D,L$1,'Secondary Details by Grade '!$G:$G,'Secondary Student Counts'!$F228))</f>
        <v>0</v>
      </c>
      <c r="M228" s="13">
        <f>IF($B228="","",SUMIFS('Secondary Details by Grade '!$I:$I,'Secondary Details by Grade '!$A:$A,$A228,'Secondary Details by Grade '!$E:$E,$D228,'Secondary Details by Grade '!$C:$C,$C228,'Secondary Details by Grade '!$D:$D,M$1,'Secondary Details by Grade '!$G:$G,'Secondary Student Counts'!$F228))</f>
        <v>0</v>
      </c>
      <c r="N228" s="13">
        <f>IF($B228="","",SUMIFS('Secondary Details by Grade '!$I:$I,'Secondary Details by Grade '!$A:$A,$A228,'Secondary Details by Grade '!$E:$E,$D228,'Secondary Details by Grade '!$C:$C,$C228,'Secondary Details by Grade '!$D:$D,N$1,'Secondary Details by Grade '!$G:$G,'Secondary Student Counts'!$F228))</f>
        <v>0</v>
      </c>
      <c r="O228" s="13">
        <f t="shared" si="9"/>
        <v>23</v>
      </c>
      <c r="P228" s="13">
        <f t="shared" si="10"/>
        <v>0</v>
      </c>
      <c r="Q228" s="13" t="str">
        <f t="shared" si="11"/>
        <v>6-8</v>
      </c>
    </row>
    <row r="229" spans="1:17" ht="14" outlineLevel="4">
      <c r="A229" s="32">
        <v>204</v>
      </c>
      <c r="B229" s="33" t="s">
        <v>88</v>
      </c>
      <c r="C229" s="33" t="s">
        <v>10</v>
      </c>
      <c r="D229" s="32">
        <v>202</v>
      </c>
      <c r="E229" s="33" t="s">
        <v>93</v>
      </c>
      <c r="F229" s="32">
        <v>1</v>
      </c>
      <c r="G229" s="32">
        <v>13</v>
      </c>
      <c r="H229" s="13">
        <f>IF($B229="","",SUMIFS('Secondary Details by Grade '!$I:$I,'Secondary Details by Grade '!$A:$A,$A229,'Secondary Details by Grade '!$E:$E,$D229,'Secondary Details by Grade '!$C:$C,$C229,'Secondary Details by Grade '!$D:$D,H$1,'Secondary Details by Grade '!$G:$G,'Secondary Student Counts'!$F229))</f>
        <v>13</v>
      </c>
      <c r="I229" s="13">
        <f>IF($B229="","",SUMIFS('Secondary Details by Grade '!$I:$I,'Secondary Details by Grade '!$A:$A,$A229,'Secondary Details by Grade '!$E:$E,$D229,'Secondary Details by Grade '!$C:$C,$C229,'Secondary Details by Grade '!$D:$D,I$1,'Secondary Details by Grade '!$G:$G,'Secondary Student Counts'!$F229))</f>
        <v>0</v>
      </c>
      <c r="J229" s="13">
        <f>IF($B229="","",SUMIFS('Secondary Details by Grade '!$I:$I,'Secondary Details by Grade '!$A:$A,$A229,'Secondary Details by Grade '!$E:$E,$D229,'Secondary Details by Grade '!$C:$C,$C229,'Secondary Details by Grade '!$D:$D,J$1,'Secondary Details by Grade '!$G:$G,'Secondary Student Counts'!$F229))</f>
        <v>0</v>
      </c>
      <c r="K229" s="13">
        <f>IF($B229="","",SUMIFS('Secondary Details by Grade '!$I:$I,'Secondary Details by Grade '!$A:$A,$A229,'Secondary Details by Grade '!$E:$E,$D229,'Secondary Details by Grade '!$C:$C,$C229,'Secondary Details by Grade '!$D:$D,K$1,'Secondary Details by Grade '!$G:$G,'Secondary Student Counts'!$F229))</f>
        <v>0</v>
      </c>
      <c r="L229" s="13">
        <f>IF($B229="","",SUMIFS('Secondary Details by Grade '!$I:$I,'Secondary Details by Grade '!$A:$A,$A229,'Secondary Details by Grade '!$E:$E,$D229,'Secondary Details by Grade '!$C:$C,$C229,'Secondary Details by Grade '!$D:$D,L$1,'Secondary Details by Grade '!$G:$G,'Secondary Student Counts'!$F229))</f>
        <v>0</v>
      </c>
      <c r="M229" s="13">
        <f>IF($B229="","",SUMIFS('Secondary Details by Grade '!$I:$I,'Secondary Details by Grade '!$A:$A,$A229,'Secondary Details by Grade '!$E:$E,$D229,'Secondary Details by Grade '!$C:$C,$C229,'Secondary Details by Grade '!$D:$D,M$1,'Secondary Details by Grade '!$G:$G,'Secondary Student Counts'!$F229))</f>
        <v>0</v>
      </c>
      <c r="N229" s="13">
        <f>IF($B229="","",SUMIFS('Secondary Details by Grade '!$I:$I,'Secondary Details by Grade '!$A:$A,$A229,'Secondary Details by Grade '!$E:$E,$D229,'Secondary Details by Grade '!$C:$C,$C229,'Secondary Details by Grade '!$D:$D,N$1,'Secondary Details by Grade '!$G:$G,'Secondary Student Counts'!$F229))</f>
        <v>0</v>
      </c>
      <c r="O229" s="13">
        <f t="shared" si="9"/>
        <v>13</v>
      </c>
      <c r="P229" s="13">
        <f t="shared" si="10"/>
        <v>0</v>
      </c>
      <c r="Q229" s="13" t="str">
        <f t="shared" si="11"/>
        <v>6-8</v>
      </c>
    </row>
    <row r="230" spans="1:17" ht="14" outlineLevel="4">
      <c r="A230" s="32">
        <v>204</v>
      </c>
      <c r="B230" s="33" t="s">
        <v>88</v>
      </c>
      <c r="C230" s="33" t="s">
        <v>10</v>
      </c>
      <c r="D230" s="32">
        <v>148</v>
      </c>
      <c r="E230" s="33" t="s">
        <v>94</v>
      </c>
      <c r="F230" s="32">
        <v>2</v>
      </c>
      <c r="G230" s="32">
        <v>16</v>
      </c>
      <c r="H230" s="13">
        <f>IF($B230="","",SUMIFS('Secondary Details by Grade '!$I:$I,'Secondary Details by Grade '!$A:$A,$A230,'Secondary Details by Grade '!$E:$E,$D230,'Secondary Details by Grade '!$C:$C,$C230,'Secondary Details by Grade '!$D:$D,H$1,'Secondary Details by Grade '!$G:$G,'Secondary Student Counts'!$F230))</f>
        <v>16</v>
      </c>
      <c r="I230" s="13">
        <f>IF($B230="","",SUMIFS('Secondary Details by Grade '!$I:$I,'Secondary Details by Grade '!$A:$A,$A230,'Secondary Details by Grade '!$E:$E,$D230,'Secondary Details by Grade '!$C:$C,$C230,'Secondary Details by Grade '!$D:$D,I$1,'Secondary Details by Grade '!$G:$G,'Secondary Student Counts'!$F230))</f>
        <v>0</v>
      </c>
      <c r="J230" s="13">
        <f>IF($B230="","",SUMIFS('Secondary Details by Grade '!$I:$I,'Secondary Details by Grade '!$A:$A,$A230,'Secondary Details by Grade '!$E:$E,$D230,'Secondary Details by Grade '!$C:$C,$C230,'Secondary Details by Grade '!$D:$D,J$1,'Secondary Details by Grade '!$G:$G,'Secondary Student Counts'!$F230))</f>
        <v>0</v>
      </c>
      <c r="K230" s="13">
        <f>IF($B230="","",SUMIFS('Secondary Details by Grade '!$I:$I,'Secondary Details by Grade '!$A:$A,$A230,'Secondary Details by Grade '!$E:$E,$D230,'Secondary Details by Grade '!$C:$C,$C230,'Secondary Details by Grade '!$D:$D,K$1,'Secondary Details by Grade '!$G:$G,'Secondary Student Counts'!$F230))</f>
        <v>0</v>
      </c>
      <c r="L230" s="13">
        <f>IF($B230="","",SUMIFS('Secondary Details by Grade '!$I:$I,'Secondary Details by Grade '!$A:$A,$A230,'Secondary Details by Grade '!$E:$E,$D230,'Secondary Details by Grade '!$C:$C,$C230,'Secondary Details by Grade '!$D:$D,L$1,'Secondary Details by Grade '!$G:$G,'Secondary Student Counts'!$F230))</f>
        <v>0</v>
      </c>
      <c r="M230" s="13">
        <f>IF($B230="","",SUMIFS('Secondary Details by Grade '!$I:$I,'Secondary Details by Grade '!$A:$A,$A230,'Secondary Details by Grade '!$E:$E,$D230,'Secondary Details by Grade '!$C:$C,$C230,'Secondary Details by Grade '!$D:$D,M$1,'Secondary Details by Grade '!$G:$G,'Secondary Student Counts'!$F230))</f>
        <v>0</v>
      </c>
      <c r="N230" s="13">
        <f>IF($B230="","",SUMIFS('Secondary Details by Grade '!$I:$I,'Secondary Details by Grade '!$A:$A,$A230,'Secondary Details by Grade '!$E:$E,$D230,'Secondary Details by Grade '!$C:$C,$C230,'Secondary Details by Grade '!$D:$D,N$1,'Secondary Details by Grade '!$G:$G,'Secondary Student Counts'!$F230))</f>
        <v>0</v>
      </c>
      <c r="O230" s="13">
        <f t="shared" si="9"/>
        <v>16</v>
      </c>
      <c r="P230" s="13">
        <f t="shared" si="10"/>
        <v>0</v>
      </c>
      <c r="Q230" s="13" t="str">
        <f t="shared" si="11"/>
        <v>6-8</v>
      </c>
    </row>
    <row r="231" spans="1:17" ht="14" outlineLevel="4">
      <c r="A231" s="32">
        <v>204</v>
      </c>
      <c r="B231" s="33" t="s">
        <v>88</v>
      </c>
      <c r="C231" s="33" t="s">
        <v>10</v>
      </c>
      <c r="D231" s="32">
        <v>148</v>
      </c>
      <c r="E231" s="33" t="s">
        <v>94</v>
      </c>
      <c r="F231" s="32">
        <v>3</v>
      </c>
      <c r="G231" s="32">
        <v>14</v>
      </c>
      <c r="H231" s="13">
        <f>IF($B231="","",SUMIFS('Secondary Details by Grade '!$I:$I,'Secondary Details by Grade '!$A:$A,$A231,'Secondary Details by Grade '!$E:$E,$D231,'Secondary Details by Grade '!$C:$C,$C231,'Secondary Details by Grade '!$D:$D,H$1,'Secondary Details by Grade '!$G:$G,'Secondary Student Counts'!$F231))</f>
        <v>14</v>
      </c>
      <c r="I231" s="13">
        <f>IF($B231="","",SUMIFS('Secondary Details by Grade '!$I:$I,'Secondary Details by Grade '!$A:$A,$A231,'Secondary Details by Grade '!$E:$E,$D231,'Secondary Details by Grade '!$C:$C,$C231,'Secondary Details by Grade '!$D:$D,I$1,'Secondary Details by Grade '!$G:$G,'Secondary Student Counts'!$F231))</f>
        <v>0</v>
      </c>
      <c r="J231" s="13">
        <f>IF($B231="","",SUMIFS('Secondary Details by Grade '!$I:$I,'Secondary Details by Grade '!$A:$A,$A231,'Secondary Details by Grade '!$E:$E,$D231,'Secondary Details by Grade '!$C:$C,$C231,'Secondary Details by Grade '!$D:$D,J$1,'Secondary Details by Grade '!$G:$G,'Secondary Student Counts'!$F231))</f>
        <v>0</v>
      </c>
      <c r="K231" s="13">
        <f>IF($B231="","",SUMIFS('Secondary Details by Grade '!$I:$I,'Secondary Details by Grade '!$A:$A,$A231,'Secondary Details by Grade '!$E:$E,$D231,'Secondary Details by Grade '!$C:$C,$C231,'Secondary Details by Grade '!$D:$D,K$1,'Secondary Details by Grade '!$G:$G,'Secondary Student Counts'!$F231))</f>
        <v>0</v>
      </c>
      <c r="L231" s="13">
        <f>IF($B231="","",SUMIFS('Secondary Details by Grade '!$I:$I,'Secondary Details by Grade '!$A:$A,$A231,'Secondary Details by Grade '!$E:$E,$D231,'Secondary Details by Grade '!$C:$C,$C231,'Secondary Details by Grade '!$D:$D,L$1,'Secondary Details by Grade '!$G:$G,'Secondary Student Counts'!$F231))</f>
        <v>0</v>
      </c>
      <c r="M231" s="13">
        <f>IF($B231="","",SUMIFS('Secondary Details by Grade '!$I:$I,'Secondary Details by Grade '!$A:$A,$A231,'Secondary Details by Grade '!$E:$E,$D231,'Secondary Details by Grade '!$C:$C,$C231,'Secondary Details by Grade '!$D:$D,M$1,'Secondary Details by Grade '!$G:$G,'Secondary Student Counts'!$F231))</f>
        <v>0</v>
      </c>
      <c r="N231" s="13">
        <f>IF($B231="","",SUMIFS('Secondary Details by Grade '!$I:$I,'Secondary Details by Grade '!$A:$A,$A231,'Secondary Details by Grade '!$E:$E,$D231,'Secondary Details by Grade '!$C:$C,$C231,'Secondary Details by Grade '!$D:$D,N$1,'Secondary Details by Grade '!$G:$G,'Secondary Student Counts'!$F231))</f>
        <v>0</v>
      </c>
      <c r="O231" s="13">
        <f t="shared" si="9"/>
        <v>14</v>
      </c>
      <c r="P231" s="13">
        <f t="shared" si="10"/>
        <v>0</v>
      </c>
      <c r="Q231" s="13" t="str">
        <f t="shared" si="11"/>
        <v>6-8</v>
      </c>
    </row>
    <row r="232" spans="1:17" ht="14" outlineLevel="4">
      <c r="A232" s="32">
        <v>204</v>
      </c>
      <c r="B232" s="33" t="s">
        <v>88</v>
      </c>
      <c r="C232" s="33" t="s">
        <v>10</v>
      </c>
      <c r="D232" s="32">
        <v>148</v>
      </c>
      <c r="E232" s="33" t="s">
        <v>94</v>
      </c>
      <c r="F232" s="32">
        <v>5</v>
      </c>
      <c r="G232" s="32">
        <v>12</v>
      </c>
      <c r="H232" s="13">
        <f>IF($B232="","",SUMIFS('Secondary Details by Grade '!$I:$I,'Secondary Details by Grade '!$A:$A,$A232,'Secondary Details by Grade '!$E:$E,$D232,'Secondary Details by Grade '!$C:$C,$C232,'Secondary Details by Grade '!$D:$D,H$1,'Secondary Details by Grade '!$G:$G,'Secondary Student Counts'!$F232))</f>
        <v>12</v>
      </c>
      <c r="I232" s="13">
        <f>IF($B232="","",SUMIFS('Secondary Details by Grade '!$I:$I,'Secondary Details by Grade '!$A:$A,$A232,'Secondary Details by Grade '!$E:$E,$D232,'Secondary Details by Grade '!$C:$C,$C232,'Secondary Details by Grade '!$D:$D,I$1,'Secondary Details by Grade '!$G:$G,'Secondary Student Counts'!$F232))</f>
        <v>0</v>
      </c>
      <c r="J232" s="13">
        <f>IF($B232="","",SUMIFS('Secondary Details by Grade '!$I:$I,'Secondary Details by Grade '!$A:$A,$A232,'Secondary Details by Grade '!$E:$E,$D232,'Secondary Details by Grade '!$C:$C,$C232,'Secondary Details by Grade '!$D:$D,J$1,'Secondary Details by Grade '!$G:$G,'Secondary Student Counts'!$F232))</f>
        <v>0</v>
      </c>
      <c r="K232" s="13">
        <f>IF($B232="","",SUMIFS('Secondary Details by Grade '!$I:$I,'Secondary Details by Grade '!$A:$A,$A232,'Secondary Details by Grade '!$E:$E,$D232,'Secondary Details by Grade '!$C:$C,$C232,'Secondary Details by Grade '!$D:$D,K$1,'Secondary Details by Grade '!$G:$G,'Secondary Student Counts'!$F232))</f>
        <v>0</v>
      </c>
      <c r="L232" s="13">
        <f>IF($B232="","",SUMIFS('Secondary Details by Grade '!$I:$I,'Secondary Details by Grade '!$A:$A,$A232,'Secondary Details by Grade '!$E:$E,$D232,'Secondary Details by Grade '!$C:$C,$C232,'Secondary Details by Grade '!$D:$D,L$1,'Secondary Details by Grade '!$G:$G,'Secondary Student Counts'!$F232))</f>
        <v>0</v>
      </c>
      <c r="M232" s="13">
        <f>IF($B232="","",SUMIFS('Secondary Details by Grade '!$I:$I,'Secondary Details by Grade '!$A:$A,$A232,'Secondary Details by Grade '!$E:$E,$D232,'Secondary Details by Grade '!$C:$C,$C232,'Secondary Details by Grade '!$D:$D,M$1,'Secondary Details by Grade '!$G:$G,'Secondary Student Counts'!$F232))</f>
        <v>0</v>
      </c>
      <c r="N232" s="13">
        <f>IF($B232="","",SUMIFS('Secondary Details by Grade '!$I:$I,'Secondary Details by Grade '!$A:$A,$A232,'Secondary Details by Grade '!$E:$E,$D232,'Secondary Details by Grade '!$C:$C,$C232,'Secondary Details by Grade '!$D:$D,N$1,'Secondary Details by Grade '!$G:$G,'Secondary Student Counts'!$F232))</f>
        <v>0</v>
      </c>
      <c r="O232" s="13">
        <f t="shared" si="9"/>
        <v>12</v>
      </c>
      <c r="P232" s="13">
        <f t="shared" si="10"/>
        <v>0</v>
      </c>
      <c r="Q232" s="13" t="str">
        <f t="shared" si="11"/>
        <v>6-8</v>
      </c>
    </row>
    <row r="233" spans="1:17" ht="14" outlineLevel="4">
      <c r="A233" s="32">
        <v>204</v>
      </c>
      <c r="B233" s="33" t="s">
        <v>88</v>
      </c>
      <c r="C233" s="33" t="s">
        <v>10</v>
      </c>
      <c r="D233" s="32">
        <v>162</v>
      </c>
      <c r="E233" s="33" t="s">
        <v>103</v>
      </c>
      <c r="F233" s="32">
        <v>5</v>
      </c>
      <c r="G233" s="32">
        <v>23</v>
      </c>
      <c r="H233" s="13">
        <f>IF($B233="","",SUMIFS('Secondary Details by Grade '!$I:$I,'Secondary Details by Grade '!$A:$A,$A233,'Secondary Details by Grade '!$E:$E,$D233,'Secondary Details by Grade '!$C:$C,$C233,'Secondary Details by Grade '!$D:$D,H$1,'Secondary Details by Grade '!$G:$G,'Secondary Student Counts'!$F233))</f>
        <v>0</v>
      </c>
      <c r="I233" s="13">
        <f>IF($B233="","",SUMIFS('Secondary Details by Grade '!$I:$I,'Secondary Details by Grade '!$A:$A,$A233,'Secondary Details by Grade '!$E:$E,$D233,'Secondary Details by Grade '!$C:$C,$C233,'Secondary Details by Grade '!$D:$D,I$1,'Secondary Details by Grade '!$G:$G,'Secondary Student Counts'!$F233))</f>
        <v>0</v>
      </c>
      <c r="J233" s="13">
        <f>IF($B233="","",SUMIFS('Secondary Details by Grade '!$I:$I,'Secondary Details by Grade '!$A:$A,$A233,'Secondary Details by Grade '!$E:$E,$D233,'Secondary Details by Grade '!$C:$C,$C233,'Secondary Details by Grade '!$D:$D,J$1,'Secondary Details by Grade '!$G:$G,'Secondary Student Counts'!$F233))</f>
        <v>23</v>
      </c>
      <c r="K233" s="13">
        <f>IF($B233="","",SUMIFS('Secondary Details by Grade '!$I:$I,'Secondary Details by Grade '!$A:$A,$A233,'Secondary Details by Grade '!$E:$E,$D233,'Secondary Details by Grade '!$C:$C,$C233,'Secondary Details by Grade '!$D:$D,K$1,'Secondary Details by Grade '!$G:$G,'Secondary Student Counts'!$F233))</f>
        <v>0</v>
      </c>
      <c r="L233" s="13">
        <f>IF($B233="","",SUMIFS('Secondary Details by Grade '!$I:$I,'Secondary Details by Grade '!$A:$A,$A233,'Secondary Details by Grade '!$E:$E,$D233,'Secondary Details by Grade '!$C:$C,$C233,'Secondary Details by Grade '!$D:$D,L$1,'Secondary Details by Grade '!$G:$G,'Secondary Student Counts'!$F233))</f>
        <v>0</v>
      </c>
      <c r="M233" s="13">
        <f>IF($B233="","",SUMIFS('Secondary Details by Grade '!$I:$I,'Secondary Details by Grade '!$A:$A,$A233,'Secondary Details by Grade '!$E:$E,$D233,'Secondary Details by Grade '!$C:$C,$C233,'Secondary Details by Grade '!$D:$D,M$1,'Secondary Details by Grade '!$G:$G,'Secondary Student Counts'!$F233))</f>
        <v>0</v>
      </c>
      <c r="N233" s="13">
        <f>IF($B233="","",SUMIFS('Secondary Details by Grade '!$I:$I,'Secondary Details by Grade '!$A:$A,$A233,'Secondary Details by Grade '!$E:$E,$D233,'Secondary Details by Grade '!$C:$C,$C233,'Secondary Details by Grade '!$D:$D,N$1,'Secondary Details by Grade '!$G:$G,'Secondary Student Counts'!$F233))</f>
        <v>0</v>
      </c>
      <c r="O233" s="13">
        <f t="shared" si="9"/>
        <v>23</v>
      </c>
      <c r="P233" s="13">
        <f t="shared" si="10"/>
        <v>0</v>
      </c>
      <c r="Q233" s="13" t="str">
        <f t="shared" si="11"/>
        <v>6-8</v>
      </c>
    </row>
    <row r="234" spans="1:17" ht="14" outlineLevel="3">
      <c r="A234" s="32"/>
      <c r="B234" s="33"/>
      <c r="C234" s="34" t="s">
        <v>1779</v>
      </c>
      <c r="D234" s="32"/>
      <c r="E234" s="33"/>
      <c r="F234" s="32"/>
      <c r="G234" s="32">
        <f>SUBTOTAL(1,G215:G233)</f>
        <v>18.105263157894736</v>
      </c>
      <c r="H234" s="13" t="str">
        <f>IF($B234="","",SUMIFS('Secondary Details by Grade '!$I:$I,'Secondary Details by Grade '!$A:$A,$A234,'Secondary Details by Grade '!$E:$E,$D234,'Secondary Details by Grade '!$C:$C,$C234,'Secondary Details by Grade '!$D:$D,H$1,'Secondary Details by Grade '!$G:$G,'Secondary Student Counts'!$F234))</f>
        <v/>
      </c>
      <c r="I234" s="13" t="str">
        <f>IF($B234="","",SUMIFS('Secondary Details by Grade '!$I:$I,'Secondary Details by Grade '!$A:$A,$A234,'Secondary Details by Grade '!$E:$E,$D234,'Secondary Details by Grade '!$C:$C,$C234,'Secondary Details by Grade '!$D:$D,I$1,'Secondary Details by Grade '!$G:$G,'Secondary Student Counts'!$F234))</f>
        <v/>
      </c>
      <c r="J234" s="13" t="str">
        <f>IF($B234="","",SUMIFS('Secondary Details by Grade '!$I:$I,'Secondary Details by Grade '!$A:$A,$A234,'Secondary Details by Grade '!$E:$E,$D234,'Secondary Details by Grade '!$C:$C,$C234,'Secondary Details by Grade '!$D:$D,J$1,'Secondary Details by Grade '!$G:$G,'Secondary Student Counts'!$F234))</f>
        <v/>
      </c>
      <c r="K234" s="13" t="str">
        <f>IF($B234="","",SUMIFS('Secondary Details by Grade '!$I:$I,'Secondary Details by Grade '!$A:$A,$A234,'Secondary Details by Grade '!$E:$E,$D234,'Secondary Details by Grade '!$C:$C,$C234,'Secondary Details by Grade '!$D:$D,K$1,'Secondary Details by Grade '!$G:$G,'Secondary Student Counts'!$F234))</f>
        <v/>
      </c>
      <c r="L234" s="13" t="str">
        <f>IF($B234="","",SUMIFS('Secondary Details by Grade '!$I:$I,'Secondary Details by Grade '!$A:$A,$A234,'Secondary Details by Grade '!$E:$E,$D234,'Secondary Details by Grade '!$C:$C,$C234,'Secondary Details by Grade '!$D:$D,L$1,'Secondary Details by Grade '!$G:$G,'Secondary Student Counts'!$F234))</f>
        <v/>
      </c>
      <c r="M234" s="13" t="str">
        <f>IF($B234="","",SUMIFS('Secondary Details by Grade '!$I:$I,'Secondary Details by Grade '!$A:$A,$A234,'Secondary Details by Grade '!$E:$E,$D234,'Secondary Details by Grade '!$C:$C,$C234,'Secondary Details by Grade '!$D:$D,M$1,'Secondary Details by Grade '!$G:$G,'Secondary Student Counts'!$F234))</f>
        <v/>
      </c>
      <c r="N234" s="13" t="str">
        <f>IF($B234="","",SUMIFS('Secondary Details by Grade '!$I:$I,'Secondary Details by Grade '!$A:$A,$A234,'Secondary Details by Grade '!$E:$E,$D234,'Secondary Details by Grade '!$C:$C,$C234,'Secondary Details by Grade '!$D:$D,N$1,'Secondary Details by Grade '!$G:$G,'Secondary Student Counts'!$F234))</f>
        <v/>
      </c>
      <c r="O234" s="13" t="str">
        <f t="shared" si="9"/>
        <v/>
      </c>
      <c r="P234" s="13" t="str">
        <f t="shared" si="10"/>
        <v/>
      </c>
      <c r="Q234" s="13" t="str">
        <f t="shared" si="11"/>
        <v/>
      </c>
    </row>
    <row r="235" spans="1:17" ht="14" outlineLevel="4">
      <c r="A235" s="32">
        <v>204</v>
      </c>
      <c r="B235" s="33" t="s">
        <v>88</v>
      </c>
      <c r="C235" s="33" t="s">
        <v>13</v>
      </c>
      <c r="D235" s="32">
        <v>183</v>
      </c>
      <c r="E235" s="33" t="s">
        <v>99</v>
      </c>
      <c r="F235" s="32">
        <v>1</v>
      </c>
      <c r="G235" s="32">
        <v>6</v>
      </c>
      <c r="H235" s="13">
        <f>IF($B235="","",SUMIFS('Secondary Details by Grade '!$I:$I,'Secondary Details by Grade '!$A:$A,$A235,'Secondary Details by Grade '!$E:$E,$D235,'Secondary Details by Grade '!$C:$C,$C235,'Secondary Details by Grade '!$D:$D,H$1,'Secondary Details by Grade '!$G:$G,'Secondary Student Counts'!$F235))</f>
        <v>0</v>
      </c>
      <c r="I235" s="13">
        <f>IF($B235="","",SUMIFS('Secondary Details by Grade '!$I:$I,'Secondary Details by Grade '!$A:$A,$A235,'Secondary Details by Grade '!$E:$E,$D235,'Secondary Details by Grade '!$C:$C,$C235,'Secondary Details by Grade '!$D:$D,I$1,'Secondary Details by Grade '!$G:$G,'Secondary Student Counts'!$F235))</f>
        <v>6</v>
      </c>
      <c r="J235" s="13">
        <f>IF($B235="","",SUMIFS('Secondary Details by Grade '!$I:$I,'Secondary Details by Grade '!$A:$A,$A235,'Secondary Details by Grade '!$E:$E,$D235,'Secondary Details by Grade '!$C:$C,$C235,'Secondary Details by Grade '!$D:$D,J$1,'Secondary Details by Grade '!$G:$G,'Secondary Student Counts'!$F235))</f>
        <v>0</v>
      </c>
      <c r="K235" s="13">
        <f>IF($B235="","",SUMIFS('Secondary Details by Grade '!$I:$I,'Secondary Details by Grade '!$A:$A,$A235,'Secondary Details by Grade '!$E:$E,$D235,'Secondary Details by Grade '!$C:$C,$C235,'Secondary Details by Grade '!$D:$D,K$1,'Secondary Details by Grade '!$G:$G,'Secondary Student Counts'!$F235))</f>
        <v>0</v>
      </c>
      <c r="L235" s="13">
        <f>IF($B235="","",SUMIFS('Secondary Details by Grade '!$I:$I,'Secondary Details by Grade '!$A:$A,$A235,'Secondary Details by Grade '!$E:$E,$D235,'Secondary Details by Grade '!$C:$C,$C235,'Secondary Details by Grade '!$D:$D,L$1,'Secondary Details by Grade '!$G:$G,'Secondary Student Counts'!$F235))</f>
        <v>0</v>
      </c>
      <c r="M235" s="13">
        <f>IF($B235="","",SUMIFS('Secondary Details by Grade '!$I:$I,'Secondary Details by Grade '!$A:$A,$A235,'Secondary Details by Grade '!$E:$E,$D235,'Secondary Details by Grade '!$C:$C,$C235,'Secondary Details by Grade '!$D:$D,M$1,'Secondary Details by Grade '!$G:$G,'Secondary Student Counts'!$F235))</f>
        <v>0</v>
      </c>
      <c r="N235" s="13">
        <f>IF($B235="","",SUMIFS('Secondary Details by Grade '!$I:$I,'Secondary Details by Grade '!$A:$A,$A235,'Secondary Details by Grade '!$E:$E,$D235,'Secondary Details by Grade '!$C:$C,$C235,'Secondary Details by Grade '!$D:$D,N$1,'Secondary Details by Grade '!$G:$G,'Secondary Student Counts'!$F235))</f>
        <v>0</v>
      </c>
      <c r="O235" s="13">
        <f t="shared" si="9"/>
        <v>6</v>
      </c>
      <c r="P235" s="13">
        <f t="shared" si="10"/>
        <v>0</v>
      </c>
      <c r="Q235" s="13" t="str">
        <f t="shared" si="11"/>
        <v>6-8</v>
      </c>
    </row>
    <row r="236" spans="1:17" ht="14" outlineLevel="4">
      <c r="A236" s="32">
        <v>204</v>
      </c>
      <c r="B236" s="33" t="s">
        <v>88</v>
      </c>
      <c r="C236" s="33" t="s">
        <v>13</v>
      </c>
      <c r="D236" s="32">
        <v>183</v>
      </c>
      <c r="E236" s="33" t="s">
        <v>99</v>
      </c>
      <c r="F236" s="32">
        <v>2</v>
      </c>
      <c r="G236" s="32">
        <v>21</v>
      </c>
      <c r="H236" s="13">
        <f>IF($B236="","",SUMIFS('Secondary Details by Grade '!$I:$I,'Secondary Details by Grade '!$A:$A,$A236,'Secondary Details by Grade '!$E:$E,$D236,'Secondary Details by Grade '!$C:$C,$C236,'Secondary Details by Grade '!$D:$D,H$1,'Secondary Details by Grade '!$G:$G,'Secondary Student Counts'!$F236))</f>
        <v>0</v>
      </c>
      <c r="I236" s="13">
        <f>IF($B236="","",SUMIFS('Secondary Details by Grade '!$I:$I,'Secondary Details by Grade '!$A:$A,$A236,'Secondary Details by Grade '!$E:$E,$D236,'Secondary Details by Grade '!$C:$C,$C236,'Secondary Details by Grade '!$D:$D,I$1,'Secondary Details by Grade '!$G:$G,'Secondary Student Counts'!$F236))</f>
        <v>21</v>
      </c>
      <c r="J236" s="13">
        <f>IF($B236="","",SUMIFS('Secondary Details by Grade '!$I:$I,'Secondary Details by Grade '!$A:$A,$A236,'Secondary Details by Grade '!$E:$E,$D236,'Secondary Details by Grade '!$C:$C,$C236,'Secondary Details by Grade '!$D:$D,J$1,'Secondary Details by Grade '!$G:$G,'Secondary Student Counts'!$F236))</f>
        <v>0</v>
      </c>
      <c r="K236" s="13">
        <f>IF($B236="","",SUMIFS('Secondary Details by Grade '!$I:$I,'Secondary Details by Grade '!$A:$A,$A236,'Secondary Details by Grade '!$E:$E,$D236,'Secondary Details by Grade '!$C:$C,$C236,'Secondary Details by Grade '!$D:$D,K$1,'Secondary Details by Grade '!$G:$G,'Secondary Student Counts'!$F236))</f>
        <v>0</v>
      </c>
      <c r="L236" s="13">
        <f>IF($B236="","",SUMIFS('Secondary Details by Grade '!$I:$I,'Secondary Details by Grade '!$A:$A,$A236,'Secondary Details by Grade '!$E:$E,$D236,'Secondary Details by Grade '!$C:$C,$C236,'Secondary Details by Grade '!$D:$D,L$1,'Secondary Details by Grade '!$G:$G,'Secondary Student Counts'!$F236))</f>
        <v>0</v>
      </c>
      <c r="M236" s="13">
        <f>IF($B236="","",SUMIFS('Secondary Details by Grade '!$I:$I,'Secondary Details by Grade '!$A:$A,$A236,'Secondary Details by Grade '!$E:$E,$D236,'Secondary Details by Grade '!$C:$C,$C236,'Secondary Details by Grade '!$D:$D,M$1,'Secondary Details by Grade '!$G:$G,'Secondary Student Counts'!$F236))</f>
        <v>0</v>
      </c>
      <c r="N236" s="13">
        <f>IF($B236="","",SUMIFS('Secondary Details by Grade '!$I:$I,'Secondary Details by Grade '!$A:$A,$A236,'Secondary Details by Grade '!$E:$E,$D236,'Secondary Details by Grade '!$C:$C,$C236,'Secondary Details by Grade '!$D:$D,N$1,'Secondary Details by Grade '!$G:$G,'Secondary Student Counts'!$F236))</f>
        <v>0</v>
      </c>
      <c r="O236" s="13">
        <f t="shared" si="9"/>
        <v>21</v>
      </c>
      <c r="P236" s="13">
        <f t="shared" si="10"/>
        <v>0</v>
      </c>
      <c r="Q236" s="13" t="str">
        <f t="shared" si="11"/>
        <v>6-8</v>
      </c>
    </row>
    <row r="237" spans="1:17" ht="14" outlineLevel="4">
      <c r="A237" s="32">
        <v>204</v>
      </c>
      <c r="B237" s="33" t="s">
        <v>88</v>
      </c>
      <c r="C237" s="33" t="s">
        <v>13</v>
      </c>
      <c r="D237" s="32">
        <v>183</v>
      </c>
      <c r="E237" s="33" t="s">
        <v>99</v>
      </c>
      <c r="F237" s="32">
        <v>3</v>
      </c>
      <c r="G237" s="32">
        <v>18</v>
      </c>
      <c r="H237" s="13">
        <f>IF($B237="","",SUMIFS('Secondary Details by Grade '!$I:$I,'Secondary Details by Grade '!$A:$A,$A237,'Secondary Details by Grade '!$E:$E,$D237,'Secondary Details by Grade '!$C:$C,$C237,'Secondary Details by Grade '!$D:$D,H$1,'Secondary Details by Grade '!$G:$G,'Secondary Student Counts'!$F237))</f>
        <v>0</v>
      </c>
      <c r="I237" s="13">
        <f>IF($B237="","",SUMIFS('Secondary Details by Grade '!$I:$I,'Secondary Details by Grade '!$A:$A,$A237,'Secondary Details by Grade '!$E:$E,$D237,'Secondary Details by Grade '!$C:$C,$C237,'Secondary Details by Grade '!$D:$D,I$1,'Secondary Details by Grade '!$G:$G,'Secondary Student Counts'!$F237))</f>
        <v>18</v>
      </c>
      <c r="J237" s="13">
        <f>IF($B237="","",SUMIFS('Secondary Details by Grade '!$I:$I,'Secondary Details by Grade '!$A:$A,$A237,'Secondary Details by Grade '!$E:$E,$D237,'Secondary Details by Grade '!$C:$C,$C237,'Secondary Details by Grade '!$D:$D,J$1,'Secondary Details by Grade '!$G:$G,'Secondary Student Counts'!$F237))</f>
        <v>0</v>
      </c>
      <c r="K237" s="13">
        <f>IF($B237="","",SUMIFS('Secondary Details by Grade '!$I:$I,'Secondary Details by Grade '!$A:$A,$A237,'Secondary Details by Grade '!$E:$E,$D237,'Secondary Details by Grade '!$C:$C,$C237,'Secondary Details by Grade '!$D:$D,K$1,'Secondary Details by Grade '!$G:$G,'Secondary Student Counts'!$F237))</f>
        <v>0</v>
      </c>
      <c r="L237" s="13">
        <f>IF($B237="","",SUMIFS('Secondary Details by Grade '!$I:$I,'Secondary Details by Grade '!$A:$A,$A237,'Secondary Details by Grade '!$E:$E,$D237,'Secondary Details by Grade '!$C:$C,$C237,'Secondary Details by Grade '!$D:$D,L$1,'Secondary Details by Grade '!$G:$G,'Secondary Student Counts'!$F237))</f>
        <v>0</v>
      </c>
      <c r="M237" s="13">
        <f>IF($B237="","",SUMIFS('Secondary Details by Grade '!$I:$I,'Secondary Details by Grade '!$A:$A,$A237,'Secondary Details by Grade '!$E:$E,$D237,'Secondary Details by Grade '!$C:$C,$C237,'Secondary Details by Grade '!$D:$D,M$1,'Secondary Details by Grade '!$G:$G,'Secondary Student Counts'!$F237))</f>
        <v>0</v>
      </c>
      <c r="N237" s="13">
        <f>IF($B237="","",SUMIFS('Secondary Details by Grade '!$I:$I,'Secondary Details by Grade '!$A:$A,$A237,'Secondary Details by Grade '!$E:$E,$D237,'Secondary Details by Grade '!$C:$C,$C237,'Secondary Details by Grade '!$D:$D,N$1,'Secondary Details by Grade '!$G:$G,'Secondary Student Counts'!$F237))</f>
        <v>0</v>
      </c>
      <c r="O237" s="13">
        <f t="shared" si="9"/>
        <v>18</v>
      </c>
      <c r="P237" s="13">
        <f t="shared" si="10"/>
        <v>0</v>
      </c>
      <c r="Q237" s="13" t="str">
        <f t="shared" si="11"/>
        <v>6-8</v>
      </c>
    </row>
    <row r="238" spans="1:17" ht="14" outlineLevel="4">
      <c r="A238" s="32">
        <v>204</v>
      </c>
      <c r="B238" s="33" t="s">
        <v>88</v>
      </c>
      <c r="C238" s="33" t="s">
        <v>13</v>
      </c>
      <c r="D238" s="32">
        <v>183</v>
      </c>
      <c r="E238" s="33" t="s">
        <v>99</v>
      </c>
      <c r="F238" s="32">
        <v>4</v>
      </c>
      <c r="G238" s="32">
        <v>23</v>
      </c>
      <c r="H238" s="13">
        <f>IF($B238="","",SUMIFS('Secondary Details by Grade '!$I:$I,'Secondary Details by Grade '!$A:$A,$A238,'Secondary Details by Grade '!$E:$E,$D238,'Secondary Details by Grade '!$C:$C,$C238,'Secondary Details by Grade '!$D:$D,H$1,'Secondary Details by Grade '!$G:$G,'Secondary Student Counts'!$F238))</f>
        <v>0</v>
      </c>
      <c r="I238" s="13">
        <f>IF($B238="","",SUMIFS('Secondary Details by Grade '!$I:$I,'Secondary Details by Grade '!$A:$A,$A238,'Secondary Details by Grade '!$E:$E,$D238,'Secondary Details by Grade '!$C:$C,$C238,'Secondary Details by Grade '!$D:$D,I$1,'Secondary Details by Grade '!$G:$G,'Secondary Student Counts'!$F238))</f>
        <v>23</v>
      </c>
      <c r="J238" s="13">
        <f>IF($B238="","",SUMIFS('Secondary Details by Grade '!$I:$I,'Secondary Details by Grade '!$A:$A,$A238,'Secondary Details by Grade '!$E:$E,$D238,'Secondary Details by Grade '!$C:$C,$C238,'Secondary Details by Grade '!$D:$D,J$1,'Secondary Details by Grade '!$G:$G,'Secondary Student Counts'!$F238))</f>
        <v>0</v>
      </c>
      <c r="K238" s="13">
        <f>IF($B238="","",SUMIFS('Secondary Details by Grade '!$I:$I,'Secondary Details by Grade '!$A:$A,$A238,'Secondary Details by Grade '!$E:$E,$D238,'Secondary Details by Grade '!$C:$C,$C238,'Secondary Details by Grade '!$D:$D,K$1,'Secondary Details by Grade '!$G:$G,'Secondary Student Counts'!$F238))</f>
        <v>0</v>
      </c>
      <c r="L238" s="13">
        <f>IF($B238="","",SUMIFS('Secondary Details by Grade '!$I:$I,'Secondary Details by Grade '!$A:$A,$A238,'Secondary Details by Grade '!$E:$E,$D238,'Secondary Details by Grade '!$C:$C,$C238,'Secondary Details by Grade '!$D:$D,L$1,'Secondary Details by Grade '!$G:$G,'Secondary Student Counts'!$F238))</f>
        <v>0</v>
      </c>
      <c r="M238" s="13">
        <f>IF($B238="","",SUMIFS('Secondary Details by Grade '!$I:$I,'Secondary Details by Grade '!$A:$A,$A238,'Secondary Details by Grade '!$E:$E,$D238,'Secondary Details by Grade '!$C:$C,$C238,'Secondary Details by Grade '!$D:$D,M$1,'Secondary Details by Grade '!$G:$G,'Secondary Student Counts'!$F238))</f>
        <v>0</v>
      </c>
      <c r="N238" s="13">
        <f>IF($B238="","",SUMIFS('Secondary Details by Grade '!$I:$I,'Secondary Details by Grade '!$A:$A,$A238,'Secondary Details by Grade '!$E:$E,$D238,'Secondary Details by Grade '!$C:$C,$C238,'Secondary Details by Grade '!$D:$D,N$1,'Secondary Details by Grade '!$G:$G,'Secondary Student Counts'!$F238))</f>
        <v>0</v>
      </c>
      <c r="O238" s="13">
        <f t="shared" si="9"/>
        <v>23</v>
      </c>
      <c r="P238" s="13">
        <f t="shared" si="10"/>
        <v>0</v>
      </c>
      <c r="Q238" s="13" t="str">
        <f t="shared" si="11"/>
        <v>6-8</v>
      </c>
    </row>
    <row r="239" spans="1:17" ht="14" outlineLevel="4">
      <c r="A239" s="32">
        <v>204</v>
      </c>
      <c r="B239" s="33" t="s">
        <v>88</v>
      </c>
      <c r="C239" s="33" t="s">
        <v>13</v>
      </c>
      <c r="D239" s="32">
        <v>183</v>
      </c>
      <c r="E239" s="33" t="s">
        <v>99</v>
      </c>
      <c r="F239" s="32">
        <v>7</v>
      </c>
      <c r="G239" s="32">
        <v>6</v>
      </c>
      <c r="H239" s="13">
        <f>IF($B239="","",SUMIFS('Secondary Details by Grade '!$I:$I,'Secondary Details by Grade '!$A:$A,$A239,'Secondary Details by Grade '!$E:$E,$D239,'Secondary Details by Grade '!$C:$C,$C239,'Secondary Details by Grade '!$D:$D,H$1,'Secondary Details by Grade '!$G:$G,'Secondary Student Counts'!$F239))</f>
        <v>0</v>
      </c>
      <c r="I239" s="13">
        <f>IF($B239="","",SUMIFS('Secondary Details by Grade '!$I:$I,'Secondary Details by Grade '!$A:$A,$A239,'Secondary Details by Grade '!$E:$E,$D239,'Secondary Details by Grade '!$C:$C,$C239,'Secondary Details by Grade '!$D:$D,I$1,'Secondary Details by Grade '!$G:$G,'Secondary Student Counts'!$F239))</f>
        <v>6</v>
      </c>
      <c r="J239" s="13">
        <f>IF($B239="","",SUMIFS('Secondary Details by Grade '!$I:$I,'Secondary Details by Grade '!$A:$A,$A239,'Secondary Details by Grade '!$E:$E,$D239,'Secondary Details by Grade '!$C:$C,$C239,'Secondary Details by Grade '!$D:$D,J$1,'Secondary Details by Grade '!$G:$G,'Secondary Student Counts'!$F239))</f>
        <v>0</v>
      </c>
      <c r="K239" s="13">
        <f>IF($B239="","",SUMIFS('Secondary Details by Grade '!$I:$I,'Secondary Details by Grade '!$A:$A,$A239,'Secondary Details by Grade '!$E:$E,$D239,'Secondary Details by Grade '!$C:$C,$C239,'Secondary Details by Grade '!$D:$D,K$1,'Secondary Details by Grade '!$G:$G,'Secondary Student Counts'!$F239))</f>
        <v>0</v>
      </c>
      <c r="L239" s="13">
        <f>IF($B239="","",SUMIFS('Secondary Details by Grade '!$I:$I,'Secondary Details by Grade '!$A:$A,$A239,'Secondary Details by Grade '!$E:$E,$D239,'Secondary Details by Grade '!$C:$C,$C239,'Secondary Details by Grade '!$D:$D,L$1,'Secondary Details by Grade '!$G:$G,'Secondary Student Counts'!$F239))</f>
        <v>0</v>
      </c>
      <c r="M239" s="13">
        <f>IF($B239="","",SUMIFS('Secondary Details by Grade '!$I:$I,'Secondary Details by Grade '!$A:$A,$A239,'Secondary Details by Grade '!$E:$E,$D239,'Secondary Details by Grade '!$C:$C,$C239,'Secondary Details by Grade '!$D:$D,M$1,'Secondary Details by Grade '!$G:$G,'Secondary Student Counts'!$F239))</f>
        <v>0</v>
      </c>
      <c r="N239" s="13">
        <f>IF($B239="","",SUMIFS('Secondary Details by Grade '!$I:$I,'Secondary Details by Grade '!$A:$A,$A239,'Secondary Details by Grade '!$E:$E,$D239,'Secondary Details by Grade '!$C:$C,$C239,'Secondary Details by Grade '!$D:$D,N$1,'Secondary Details by Grade '!$G:$G,'Secondary Student Counts'!$F239))</f>
        <v>0</v>
      </c>
      <c r="O239" s="13">
        <f t="shared" si="9"/>
        <v>6</v>
      </c>
      <c r="P239" s="13">
        <f t="shared" si="10"/>
        <v>0</v>
      </c>
      <c r="Q239" s="13" t="str">
        <f t="shared" si="11"/>
        <v>6-8</v>
      </c>
    </row>
    <row r="240" spans="1:17" ht="14" outlineLevel="4">
      <c r="A240" s="32">
        <v>204</v>
      </c>
      <c r="B240" s="33" t="s">
        <v>88</v>
      </c>
      <c r="C240" s="33" t="s">
        <v>13</v>
      </c>
      <c r="D240" s="32">
        <v>169</v>
      </c>
      <c r="E240" s="33" t="s">
        <v>92</v>
      </c>
      <c r="F240" s="32">
        <v>1</v>
      </c>
      <c r="G240" s="32">
        <v>15</v>
      </c>
      <c r="H240" s="13">
        <f>IF($B240="","",SUMIFS('Secondary Details by Grade '!$I:$I,'Secondary Details by Grade '!$A:$A,$A240,'Secondary Details by Grade '!$E:$E,$D240,'Secondary Details by Grade '!$C:$C,$C240,'Secondary Details by Grade '!$D:$D,H$1,'Secondary Details by Grade '!$G:$G,'Secondary Student Counts'!$F240))</f>
        <v>15</v>
      </c>
      <c r="I240" s="13">
        <f>IF($B240="","",SUMIFS('Secondary Details by Grade '!$I:$I,'Secondary Details by Grade '!$A:$A,$A240,'Secondary Details by Grade '!$E:$E,$D240,'Secondary Details by Grade '!$C:$C,$C240,'Secondary Details by Grade '!$D:$D,I$1,'Secondary Details by Grade '!$G:$G,'Secondary Student Counts'!$F240))</f>
        <v>0</v>
      </c>
      <c r="J240" s="13">
        <f>IF($B240="","",SUMIFS('Secondary Details by Grade '!$I:$I,'Secondary Details by Grade '!$A:$A,$A240,'Secondary Details by Grade '!$E:$E,$D240,'Secondary Details by Grade '!$C:$C,$C240,'Secondary Details by Grade '!$D:$D,J$1,'Secondary Details by Grade '!$G:$G,'Secondary Student Counts'!$F240))</f>
        <v>0</v>
      </c>
      <c r="K240" s="13">
        <f>IF($B240="","",SUMIFS('Secondary Details by Grade '!$I:$I,'Secondary Details by Grade '!$A:$A,$A240,'Secondary Details by Grade '!$E:$E,$D240,'Secondary Details by Grade '!$C:$C,$C240,'Secondary Details by Grade '!$D:$D,K$1,'Secondary Details by Grade '!$G:$G,'Secondary Student Counts'!$F240))</f>
        <v>0</v>
      </c>
      <c r="L240" s="13">
        <f>IF($B240="","",SUMIFS('Secondary Details by Grade '!$I:$I,'Secondary Details by Grade '!$A:$A,$A240,'Secondary Details by Grade '!$E:$E,$D240,'Secondary Details by Grade '!$C:$C,$C240,'Secondary Details by Grade '!$D:$D,L$1,'Secondary Details by Grade '!$G:$G,'Secondary Student Counts'!$F240))</f>
        <v>0</v>
      </c>
      <c r="M240" s="13">
        <f>IF($B240="","",SUMIFS('Secondary Details by Grade '!$I:$I,'Secondary Details by Grade '!$A:$A,$A240,'Secondary Details by Grade '!$E:$E,$D240,'Secondary Details by Grade '!$C:$C,$C240,'Secondary Details by Grade '!$D:$D,M$1,'Secondary Details by Grade '!$G:$G,'Secondary Student Counts'!$F240))</f>
        <v>0</v>
      </c>
      <c r="N240" s="13">
        <f>IF($B240="","",SUMIFS('Secondary Details by Grade '!$I:$I,'Secondary Details by Grade '!$A:$A,$A240,'Secondary Details by Grade '!$E:$E,$D240,'Secondary Details by Grade '!$C:$C,$C240,'Secondary Details by Grade '!$D:$D,N$1,'Secondary Details by Grade '!$G:$G,'Secondary Student Counts'!$F240))</f>
        <v>0</v>
      </c>
      <c r="O240" s="13">
        <f t="shared" si="9"/>
        <v>15</v>
      </c>
      <c r="P240" s="13">
        <f t="shared" si="10"/>
        <v>0</v>
      </c>
      <c r="Q240" s="13" t="str">
        <f t="shared" si="11"/>
        <v>6-8</v>
      </c>
    </row>
    <row r="241" spans="1:17" ht="14" outlineLevel="4">
      <c r="A241" s="32">
        <v>204</v>
      </c>
      <c r="B241" s="33" t="s">
        <v>88</v>
      </c>
      <c r="C241" s="33" t="s">
        <v>13</v>
      </c>
      <c r="D241" s="32">
        <v>169</v>
      </c>
      <c r="E241" s="33" t="s">
        <v>92</v>
      </c>
      <c r="F241" s="32">
        <v>3</v>
      </c>
      <c r="G241" s="32">
        <v>12</v>
      </c>
      <c r="H241" s="13">
        <f>IF($B241="","",SUMIFS('Secondary Details by Grade '!$I:$I,'Secondary Details by Grade '!$A:$A,$A241,'Secondary Details by Grade '!$E:$E,$D241,'Secondary Details by Grade '!$C:$C,$C241,'Secondary Details by Grade '!$D:$D,H$1,'Secondary Details by Grade '!$G:$G,'Secondary Student Counts'!$F241))</f>
        <v>12</v>
      </c>
      <c r="I241" s="13">
        <f>IF($B241="","",SUMIFS('Secondary Details by Grade '!$I:$I,'Secondary Details by Grade '!$A:$A,$A241,'Secondary Details by Grade '!$E:$E,$D241,'Secondary Details by Grade '!$C:$C,$C241,'Secondary Details by Grade '!$D:$D,I$1,'Secondary Details by Grade '!$G:$G,'Secondary Student Counts'!$F241))</f>
        <v>0</v>
      </c>
      <c r="J241" s="13">
        <f>IF($B241="","",SUMIFS('Secondary Details by Grade '!$I:$I,'Secondary Details by Grade '!$A:$A,$A241,'Secondary Details by Grade '!$E:$E,$D241,'Secondary Details by Grade '!$C:$C,$C241,'Secondary Details by Grade '!$D:$D,J$1,'Secondary Details by Grade '!$G:$G,'Secondary Student Counts'!$F241))</f>
        <v>0</v>
      </c>
      <c r="K241" s="13">
        <f>IF($B241="","",SUMIFS('Secondary Details by Grade '!$I:$I,'Secondary Details by Grade '!$A:$A,$A241,'Secondary Details by Grade '!$E:$E,$D241,'Secondary Details by Grade '!$C:$C,$C241,'Secondary Details by Grade '!$D:$D,K$1,'Secondary Details by Grade '!$G:$G,'Secondary Student Counts'!$F241))</f>
        <v>0</v>
      </c>
      <c r="L241" s="13">
        <f>IF($B241="","",SUMIFS('Secondary Details by Grade '!$I:$I,'Secondary Details by Grade '!$A:$A,$A241,'Secondary Details by Grade '!$E:$E,$D241,'Secondary Details by Grade '!$C:$C,$C241,'Secondary Details by Grade '!$D:$D,L$1,'Secondary Details by Grade '!$G:$G,'Secondary Student Counts'!$F241))</f>
        <v>0</v>
      </c>
      <c r="M241" s="13">
        <f>IF($B241="","",SUMIFS('Secondary Details by Grade '!$I:$I,'Secondary Details by Grade '!$A:$A,$A241,'Secondary Details by Grade '!$E:$E,$D241,'Secondary Details by Grade '!$C:$C,$C241,'Secondary Details by Grade '!$D:$D,M$1,'Secondary Details by Grade '!$G:$G,'Secondary Student Counts'!$F241))</f>
        <v>0</v>
      </c>
      <c r="N241" s="13">
        <f>IF($B241="","",SUMIFS('Secondary Details by Grade '!$I:$I,'Secondary Details by Grade '!$A:$A,$A241,'Secondary Details by Grade '!$E:$E,$D241,'Secondary Details by Grade '!$C:$C,$C241,'Secondary Details by Grade '!$D:$D,N$1,'Secondary Details by Grade '!$G:$G,'Secondary Student Counts'!$F241))</f>
        <v>0</v>
      </c>
      <c r="O241" s="13">
        <f t="shared" si="9"/>
        <v>12</v>
      </c>
      <c r="P241" s="13">
        <f t="shared" si="10"/>
        <v>0</v>
      </c>
      <c r="Q241" s="13" t="str">
        <f t="shared" si="11"/>
        <v>6-8</v>
      </c>
    </row>
    <row r="242" spans="1:17" ht="14" outlineLevel="4">
      <c r="A242" s="32">
        <v>204</v>
      </c>
      <c r="B242" s="33" t="s">
        <v>88</v>
      </c>
      <c r="C242" s="33" t="s">
        <v>13</v>
      </c>
      <c r="D242" s="32">
        <v>169</v>
      </c>
      <c r="E242" s="33" t="s">
        <v>92</v>
      </c>
      <c r="F242" s="32">
        <v>4</v>
      </c>
      <c r="G242" s="32">
        <v>16</v>
      </c>
      <c r="H242" s="13">
        <f>IF($B242="","",SUMIFS('Secondary Details by Grade '!$I:$I,'Secondary Details by Grade '!$A:$A,$A242,'Secondary Details by Grade '!$E:$E,$D242,'Secondary Details by Grade '!$C:$C,$C242,'Secondary Details by Grade '!$D:$D,H$1,'Secondary Details by Grade '!$G:$G,'Secondary Student Counts'!$F242))</f>
        <v>16</v>
      </c>
      <c r="I242" s="13">
        <f>IF($B242="","",SUMIFS('Secondary Details by Grade '!$I:$I,'Secondary Details by Grade '!$A:$A,$A242,'Secondary Details by Grade '!$E:$E,$D242,'Secondary Details by Grade '!$C:$C,$C242,'Secondary Details by Grade '!$D:$D,I$1,'Secondary Details by Grade '!$G:$G,'Secondary Student Counts'!$F242))</f>
        <v>0</v>
      </c>
      <c r="J242" s="13">
        <f>IF($B242="","",SUMIFS('Secondary Details by Grade '!$I:$I,'Secondary Details by Grade '!$A:$A,$A242,'Secondary Details by Grade '!$E:$E,$D242,'Secondary Details by Grade '!$C:$C,$C242,'Secondary Details by Grade '!$D:$D,J$1,'Secondary Details by Grade '!$G:$G,'Secondary Student Counts'!$F242))</f>
        <v>0</v>
      </c>
      <c r="K242" s="13">
        <f>IF($B242="","",SUMIFS('Secondary Details by Grade '!$I:$I,'Secondary Details by Grade '!$A:$A,$A242,'Secondary Details by Grade '!$E:$E,$D242,'Secondary Details by Grade '!$C:$C,$C242,'Secondary Details by Grade '!$D:$D,K$1,'Secondary Details by Grade '!$G:$G,'Secondary Student Counts'!$F242))</f>
        <v>0</v>
      </c>
      <c r="L242" s="13">
        <f>IF($B242="","",SUMIFS('Secondary Details by Grade '!$I:$I,'Secondary Details by Grade '!$A:$A,$A242,'Secondary Details by Grade '!$E:$E,$D242,'Secondary Details by Grade '!$C:$C,$C242,'Secondary Details by Grade '!$D:$D,L$1,'Secondary Details by Grade '!$G:$G,'Secondary Student Counts'!$F242))</f>
        <v>0</v>
      </c>
      <c r="M242" s="13">
        <f>IF($B242="","",SUMIFS('Secondary Details by Grade '!$I:$I,'Secondary Details by Grade '!$A:$A,$A242,'Secondary Details by Grade '!$E:$E,$D242,'Secondary Details by Grade '!$C:$C,$C242,'Secondary Details by Grade '!$D:$D,M$1,'Secondary Details by Grade '!$G:$G,'Secondary Student Counts'!$F242))</f>
        <v>0</v>
      </c>
      <c r="N242" s="13">
        <f>IF($B242="","",SUMIFS('Secondary Details by Grade '!$I:$I,'Secondary Details by Grade '!$A:$A,$A242,'Secondary Details by Grade '!$E:$E,$D242,'Secondary Details by Grade '!$C:$C,$C242,'Secondary Details by Grade '!$D:$D,N$1,'Secondary Details by Grade '!$G:$G,'Secondary Student Counts'!$F242))</f>
        <v>0</v>
      </c>
      <c r="O242" s="13">
        <f t="shared" si="9"/>
        <v>16</v>
      </c>
      <c r="P242" s="13">
        <f t="shared" si="10"/>
        <v>0</v>
      </c>
      <c r="Q242" s="13" t="str">
        <f t="shared" si="11"/>
        <v>6-8</v>
      </c>
    </row>
    <row r="243" spans="1:17" ht="14" outlineLevel="4">
      <c r="A243" s="32">
        <v>204</v>
      </c>
      <c r="B243" s="33" t="s">
        <v>88</v>
      </c>
      <c r="C243" s="33" t="s">
        <v>13</v>
      </c>
      <c r="D243" s="32">
        <v>162</v>
      </c>
      <c r="E243" s="33" t="s">
        <v>103</v>
      </c>
      <c r="F243" s="32">
        <v>1</v>
      </c>
      <c r="G243" s="32">
        <v>16</v>
      </c>
      <c r="H243" s="13">
        <f>IF($B243="","",SUMIFS('Secondary Details by Grade '!$I:$I,'Secondary Details by Grade '!$A:$A,$A243,'Secondary Details by Grade '!$E:$E,$D243,'Secondary Details by Grade '!$C:$C,$C243,'Secondary Details by Grade '!$D:$D,H$1,'Secondary Details by Grade '!$G:$G,'Secondary Student Counts'!$F243))</f>
        <v>0</v>
      </c>
      <c r="I243" s="13">
        <f>IF($B243="","",SUMIFS('Secondary Details by Grade '!$I:$I,'Secondary Details by Grade '!$A:$A,$A243,'Secondary Details by Grade '!$E:$E,$D243,'Secondary Details by Grade '!$C:$C,$C243,'Secondary Details by Grade '!$D:$D,I$1,'Secondary Details by Grade '!$G:$G,'Secondary Student Counts'!$F243))</f>
        <v>0</v>
      </c>
      <c r="J243" s="13">
        <f>IF($B243="","",SUMIFS('Secondary Details by Grade '!$I:$I,'Secondary Details by Grade '!$A:$A,$A243,'Secondary Details by Grade '!$E:$E,$D243,'Secondary Details by Grade '!$C:$C,$C243,'Secondary Details by Grade '!$D:$D,J$1,'Secondary Details by Grade '!$G:$G,'Secondary Student Counts'!$F243))</f>
        <v>16</v>
      </c>
      <c r="K243" s="13">
        <f>IF($B243="","",SUMIFS('Secondary Details by Grade '!$I:$I,'Secondary Details by Grade '!$A:$A,$A243,'Secondary Details by Grade '!$E:$E,$D243,'Secondary Details by Grade '!$C:$C,$C243,'Secondary Details by Grade '!$D:$D,K$1,'Secondary Details by Grade '!$G:$G,'Secondary Student Counts'!$F243))</f>
        <v>0</v>
      </c>
      <c r="L243" s="13">
        <f>IF($B243="","",SUMIFS('Secondary Details by Grade '!$I:$I,'Secondary Details by Grade '!$A:$A,$A243,'Secondary Details by Grade '!$E:$E,$D243,'Secondary Details by Grade '!$C:$C,$C243,'Secondary Details by Grade '!$D:$D,L$1,'Secondary Details by Grade '!$G:$G,'Secondary Student Counts'!$F243))</f>
        <v>0</v>
      </c>
      <c r="M243" s="13">
        <f>IF($B243="","",SUMIFS('Secondary Details by Grade '!$I:$I,'Secondary Details by Grade '!$A:$A,$A243,'Secondary Details by Grade '!$E:$E,$D243,'Secondary Details by Grade '!$C:$C,$C243,'Secondary Details by Grade '!$D:$D,M$1,'Secondary Details by Grade '!$G:$G,'Secondary Student Counts'!$F243))</f>
        <v>0</v>
      </c>
      <c r="N243" s="13">
        <f>IF($B243="","",SUMIFS('Secondary Details by Grade '!$I:$I,'Secondary Details by Grade '!$A:$A,$A243,'Secondary Details by Grade '!$E:$E,$D243,'Secondary Details by Grade '!$C:$C,$C243,'Secondary Details by Grade '!$D:$D,N$1,'Secondary Details by Grade '!$G:$G,'Secondary Student Counts'!$F243))</f>
        <v>0</v>
      </c>
      <c r="O243" s="13">
        <f t="shared" si="9"/>
        <v>16</v>
      </c>
      <c r="P243" s="13">
        <f t="shared" si="10"/>
        <v>0</v>
      </c>
      <c r="Q243" s="13" t="str">
        <f t="shared" si="11"/>
        <v>6-8</v>
      </c>
    </row>
    <row r="244" spans="1:17" ht="14" outlineLevel="4">
      <c r="A244" s="32">
        <v>204</v>
      </c>
      <c r="B244" s="33" t="s">
        <v>88</v>
      </c>
      <c r="C244" s="33" t="s">
        <v>13</v>
      </c>
      <c r="D244" s="32">
        <v>162</v>
      </c>
      <c r="E244" s="33" t="s">
        <v>103</v>
      </c>
      <c r="F244" s="32">
        <v>2</v>
      </c>
      <c r="G244" s="32">
        <v>23</v>
      </c>
      <c r="H244" s="13">
        <f>IF($B244="","",SUMIFS('Secondary Details by Grade '!$I:$I,'Secondary Details by Grade '!$A:$A,$A244,'Secondary Details by Grade '!$E:$E,$D244,'Secondary Details by Grade '!$C:$C,$C244,'Secondary Details by Grade '!$D:$D,H$1,'Secondary Details by Grade '!$G:$G,'Secondary Student Counts'!$F244))</f>
        <v>0</v>
      </c>
      <c r="I244" s="13">
        <f>IF($B244="","",SUMIFS('Secondary Details by Grade '!$I:$I,'Secondary Details by Grade '!$A:$A,$A244,'Secondary Details by Grade '!$E:$E,$D244,'Secondary Details by Grade '!$C:$C,$C244,'Secondary Details by Grade '!$D:$D,I$1,'Secondary Details by Grade '!$G:$G,'Secondary Student Counts'!$F244))</f>
        <v>0</v>
      </c>
      <c r="J244" s="13">
        <f>IF($B244="","",SUMIFS('Secondary Details by Grade '!$I:$I,'Secondary Details by Grade '!$A:$A,$A244,'Secondary Details by Grade '!$E:$E,$D244,'Secondary Details by Grade '!$C:$C,$C244,'Secondary Details by Grade '!$D:$D,J$1,'Secondary Details by Grade '!$G:$G,'Secondary Student Counts'!$F244))</f>
        <v>23</v>
      </c>
      <c r="K244" s="13">
        <f>IF($B244="","",SUMIFS('Secondary Details by Grade '!$I:$I,'Secondary Details by Grade '!$A:$A,$A244,'Secondary Details by Grade '!$E:$E,$D244,'Secondary Details by Grade '!$C:$C,$C244,'Secondary Details by Grade '!$D:$D,K$1,'Secondary Details by Grade '!$G:$G,'Secondary Student Counts'!$F244))</f>
        <v>0</v>
      </c>
      <c r="L244" s="13">
        <f>IF($B244="","",SUMIFS('Secondary Details by Grade '!$I:$I,'Secondary Details by Grade '!$A:$A,$A244,'Secondary Details by Grade '!$E:$E,$D244,'Secondary Details by Grade '!$C:$C,$C244,'Secondary Details by Grade '!$D:$D,L$1,'Secondary Details by Grade '!$G:$G,'Secondary Student Counts'!$F244))</f>
        <v>0</v>
      </c>
      <c r="M244" s="13">
        <f>IF($B244="","",SUMIFS('Secondary Details by Grade '!$I:$I,'Secondary Details by Grade '!$A:$A,$A244,'Secondary Details by Grade '!$E:$E,$D244,'Secondary Details by Grade '!$C:$C,$C244,'Secondary Details by Grade '!$D:$D,M$1,'Secondary Details by Grade '!$G:$G,'Secondary Student Counts'!$F244))</f>
        <v>0</v>
      </c>
      <c r="N244" s="13">
        <f>IF($B244="","",SUMIFS('Secondary Details by Grade '!$I:$I,'Secondary Details by Grade '!$A:$A,$A244,'Secondary Details by Grade '!$E:$E,$D244,'Secondary Details by Grade '!$C:$C,$C244,'Secondary Details by Grade '!$D:$D,N$1,'Secondary Details by Grade '!$G:$G,'Secondary Student Counts'!$F244))</f>
        <v>0</v>
      </c>
      <c r="O244" s="13">
        <f t="shared" si="9"/>
        <v>23</v>
      </c>
      <c r="P244" s="13">
        <f t="shared" si="10"/>
        <v>0</v>
      </c>
      <c r="Q244" s="13" t="str">
        <f t="shared" si="11"/>
        <v>6-8</v>
      </c>
    </row>
    <row r="245" spans="1:17" ht="14" outlineLevel="4">
      <c r="A245" s="32">
        <v>204</v>
      </c>
      <c r="B245" s="33" t="s">
        <v>88</v>
      </c>
      <c r="C245" s="33" t="s">
        <v>13</v>
      </c>
      <c r="D245" s="32">
        <v>162</v>
      </c>
      <c r="E245" s="33" t="s">
        <v>103</v>
      </c>
      <c r="F245" s="32">
        <v>4</v>
      </c>
      <c r="G245" s="32">
        <v>22</v>
      </c>
      <c r="H245" s="13">
        <f>IF($B245="","",SUMIFS('Secondary Details by Grade '!$I:$I,'Secondary Details by Grade '!$A:$A,$A245,'Secondary Details by Grade '!$E:$E,$D245,'Secondary Details by Grade '!$C:$C,$C245,'Secondary Details by Grade '!$D:$D,H$1,'Secondary Details by Grade '!$G:$G,'Secondary Student Counts'!$F245))</f>
        <v>0</v>
      </c>
      <c r="I245" s="13">
        <f>IF($B245="","",SUMIFS('Secondary Details by Grade '!$I:$I,'Secondary Details by Grade '!$A:$A,$A245,'Secondary Details by Grade '!$E:$E,$D245,'Secondary Details by Grade '!$C:$C,$C245,'Secondary Details by Grade '!$D:$D,I$1,'Secondary Details by Grade '!$G:$G,'Secondary Student Counts'!$F245))</f>
        <v>0</v>
      </c>
      <c r="J245" s="13">
        <f>IF($B245="","",SUMIFS('Secondary Details by Grade '!$I:$I,'Secondary Details by Grade '!$A:$A,$A245,'Secondary Details by Grade '!$E:$E,$D245,'Secondary Details by Grade '!$C:$C,$C245,'Secondary Details by Grade '!$D:$D,J$1,'Secondary Details by Grade '!$G:$G,'Secondary Student Counts'!$F245))</f>
        <v>22</v>
      </c>
      <c r="K245" s="13">
        <f>IF($B245="","",SUMIFS('Secondary Details by Grade '!$I:$I,'Secondary Details by Grade '!$A:$A,$A245,'Secondary Details by Grade '!$E:$E,$D245,'Secondary Details by Grade '!$C:$C,$C245,'Secondary Details by Grade '!$D:$D,K$1,'Secondary Details by Grade '!$G:$G,'Secondary Student Counts'!$F245))</f>
        <v>0</v>
      </c>
      <c r="L245" s="13">
        <f>IF($B245="","",SUMIFS('Secondary Details by Grade '!$I:$I,'Secondary Details by Grade '!$A:$A,$A245,'Secondary Details by Grade '!$E:$E,$D245,'Secondary Details by Grade '!$C:$C,$C245,'Secondary Details by Grade '!$D:$D,L$1,'Secondary Details by Grade '!$G:$G,'Secondary Student Counts'!$F245))</f>
        <v>0</v>
      </c>
      <c r="M245" s="13">
        <f>IF($B245="","",SUMIFS('Secondary Details by Grade '!$I:$I,'Secondary Details by Grade '!$A:$A,$A245,'Secondary Details by Grade '!$E:$E,$D245,'Secondary Details by Grade '!$C:$C,$C245,'Secondary Details by Grade '!$D:$D,M$1,'Secondary Details by Grade '!$G:$G,'Secondary Student Counts'!$F245))</f>
        <v>0</v>
      </c>
      <c r="N245" s="13">
        <f>IF($B245="","",SUMIFS('Secondary Details by Grade '!$I:$I,'Secondary Details by Grade '!$A:$A,$A245,'Secondary Details by Grade '!$E:$E,$D245,'Secondary Details by Grade '!$C:$C,$C245,'Secondary Details by Grade '!$D:$D,N$1,'Secondary Details by Grade '!$G:$G,'Secondary Student Counts'!$F245))</f>
        <v>0</v>
      </c>
      <c r="O245" s="13">
        <f t="shared" si="9"/>
        <v>22</v>
      </c>
      <c r="P245" s="13">
        <f t="shared" si="10"/>
        <v>0</v>
      </c>
      <c r="Q245" s="13" t="str">
        <f t="shared" si="11"/>
        <v>6-8</v>
      </c>
    </row>
    <row r="246" spans="1:17" ht="14" outlineLevel="4">
      <c r="A246" s="32">
        <v>204</v>
      </c>
      <c r="B246" s="33" t="s">
        <v>88</v>
      </c>
      <c r="C246" s="33" t="s">
        <v>13</v>
      </c>
      <c r="D246" s="32">
        <v>162</v>
      </c>
      <c r="E246" s="33" t="s">
        <v>103</v>
      </c>
      <c r="F246" s="32">
        <v>6</v>
      </c>
      <c r="G246" s="32">
        <v>23</v>
      </c>
      <c r="H246" s="13">
        <f>IF($B246="","",SUMIFS('Secondary Details by Grade '!$I:$I,'Secondary Details by Grade '!$A:$A,$A246,'Secondary Details by Grade '!$E:$E,$D246,'Secondary Details by Grade '!$C:$C,$C246,'Secondary Details by Grade '!$D:$D,H$1,'Secondary Details by Grade '!$G:$G,'Secondary Student Counts'!$F246))</f>
        <v>0</v>
      </c>
      <c r="I246" s="13">
        <f>IF($B246="","",SUMIFS('Secondary Details by Grade '!$I:$I,'Secondary Details by Grade '!$A:$A,$A246,'Secondary Details by Grade '!$E:$E,$D246,'Secondary Details by Grade '!$C:$C,$C246,'Secondary Details by Grade '!$D:$D,I$1,'Secondary Details by Grade '!$G:$G,'Secondary Student Counts'!$F246))</f>
        <v>0</v>
      </c>
      <c r="J246" s="13">
        <f>IF($B246="","",SUMIFS('Secondary Details by Grade '!$I:$I,'Secondary Details by Grade '!$A:$A,$A246,'Secondary Details by Grade '!$E:$E,$D246,'Secondary Details by Grade '!$C:$C,$C246,'Secondary Details by Grade '!$D:$D,J$1,'Secondary Details by Grade '!$G:$G,'Secondary Student Counts'!$F246))</f>
        <v>23</v>
      </c>
      <c r="K246" s="13">
        <f>IF($B246="","",SUMIFS('Secondary Details by Grade '!$I:$I,'Secondary Details by Grade '!$A:$A,$A246,'Secondary Details by Grade '!$E:$E,$D246,'Secondary Details by Grade '!$C:$C,$C246,'Secondary Details by Grade '!$D:$D,K$1,'Secondary Details by Grade '!$G:$G,'Secondary Student Counts'!$F246))</f>
        <v>0</v>
      </c>
      <c r="L246" s="13">
        <f>IF($B246="","",SUMIFS('Secondary Details by Grade '!$I:$I,'Secondary Details by Grade '!$A:$A,$A246,'Secondary Details by Grade '!$E:$E,$D246,'Secondary Details by Grade '!$C:$C,$C246,'Secondary Details by Grade '!$D:$D,L$1,'Secondary Details by Grade '!$G:$G,'Secondary Student Counts'!$F246))</f>
        <v>0</v>
      </c>
      <c r="M246" s="13">
        <f>IF($B246="","",SUMIFS('Secondary Details by Grade '!$I:$I,'Secondary Details by Grade '!$A:$A,$A246,'Secondary Details by Grade '!$E:$E,$D246,'Secondary Details by Grade '!$C:$C,$C246,'Secondary Details by Grade '!$D:$D,M$1,'Secondary Details by Grade '!$G:$G,'Secondary Student Counts'!$F246))</f>
        <v>0</v>
      </c>
      <c r="N246" s="13">
        <f>IF($B246="","",SUMIFS('Secondary Details by Grade '!$I:$I,'Secondary Details by Grade '!$A:$A,$A246,'Secondary Details by Grade '!$E:$E,$D246,'Secondary Details by Grade '!$C:$C,$C246,'Secondary Details by Grade '!$D:$D,N$1,'Secondary Details by Grade '!$G:$G,'Secondary Student Counts'!$F246))</f>
        <v>0</v>
      </c>
      <c r="O246" s="13">
        <f t="shared" si="9"/>
        <v>23</v>
      </c>
      <c r="P246" s="13">
        <f t="shared" si="10"/>
        <v>0</v>
      </c>
      <c r="Q246" s="13" t="str">
        <f t="shared" si="11"/>
        <v>6-8</v>
      </c>
    </row>
    <row r="247" spans="1:17" ht="28" outlineLevel="3">
      <c r="A247" s="32"/>
      <c r="B247" s="33"/>
      <c r="C247" s="34" t="s">
        <v>1780</v>
      </c>
      <c r="D247" s="32"/>
      <c r="E247" s="33"/>
      <c r="F247" s="32"/>
      <c r="G247" s="32">
        <f>SUBTOTAL(1,G235:G246)</f>
        <v>16.75</v>
      </c>
      <c r="H247" s="13" t="str">
        <f>IF($B247="","",SUMIFS('Secondary Details by Grade '!$I:$I,'Secondary Details by Grade '!$A:$A,$A247,'Secondary Details by Grade '!$E:$E,$D247,'Secondary Details by Grade '!$C:$C,$C247,'Secondary Details by Grade '!$D:$D,H$1,'Secondary Details by Grade '!$G:$G,'Secondary Student Counts'!$F247))</f>
        <v/>
      </c>
      <c r="I247" s="13" t="str">
        <f>IF($B247="","",SUMIFS('Secondary Details by Grade '!$I:$I,'Secondary Details by Grade '!$A:$A,$A247,'Secondary Details by Grade '!$E:$E,$D247,'Secondary Details by Grade '!$C:$C,$C247,'Secondary Details by Grade '!$D:$D,I$1,'Secondary Details by Grade '!$G:$G,'Secondary Student Counts'!$F247))</f>
        <v/>
      </c>
      <c r="J247" s="13" t="str">
        <f>IF($B247="","",SUMIFS('Secondary Details by Grade '!$I:$I,'Secondary Details by Grade '!$A:$A,$A247,'Secondary Details by Grade '!$E:$E,$D247,'Secondary Details by Grade '!$C:$C,$C247,'Secondary Details by Grade '!$D:$D,J$1,'Secondary Details by Grade '!$G:$G,'Secondary Student Counts'!$F247))</f>
        <v/>
      </c>
      <c r="K247" s="13" t="str">
        <f>IF($B247="","",SUMIFS('Secondary Details by Grade '!$I:$I,'Secondary Details by Grade '!$A:$A,$A247,'Secondary Details by Grade '!$E:$E,$D247,'Secondary Details by Grade '!$C:$C,$C247,'Secondary Details by Grade '!$D:$D,K$1,'Secondary Details by Grade '!$G:$G,'Secondary Student Counts'!$F247))</f>
        <v/>
      </c>
      <c r="L247" s="13" t="str">
        <f>IF($B247="","",SUMIFS('Secondary Details by Grade '!$I:$I,'Secondary Details by Grade '!$A:$A,$A247,'Secondary Details by Grade '!$E:$E,$D247,'Secondary Details by Grade '!$C:$C,$C247,'Secondary Details by Grade '!$D:$D,L$1,'Secondary Details by Grade '!$G:$G,'Secondary Student Counts'!$F247))</f>
        <v/>
      </c>
      <c r="M247" s="13" t="str">
        <f>IF($B247="","",SUMIFS('Secondary Details by Grade '!$I:$I,'Secondary Details by Grade '!$A:$A,$A247,'Secondary Details by Grade '!$E:$E,$D247,'Secondary Details by Grade '!$C:$C,$C247,'Secondary Details by Grade '!$D:$D,M$1,'Secondary Details by Grade '!$G:$G,'Secondary Student Counts'!$F247))</f>
        <v/>
      </c>
      <c r="N247" s="13" t="str">
        <f>IF($B247="","",SUMIFS('Secondary Details by Grade '!$I:$I,'Secondary Details by Grade '!$A:$A,$A247,'Secondary Details by Grade '!$E:$E,$D247,'Secondary Details by Grade '!$C:$C,$C247,'Secondary Details by Grade '!$D:$D,N$1,'Secondary Details by Grade '!$G:$G,'Secondary Student Counts'!$F247))</f>
        <v/>
      </c>
      <c r="O247" s="13" t="str">
        <f t="shared" si="9"/>
        <v/>
      </c>
      <c r="P247" s="13" t="str">
        <f t="shared" si="10"/>
        <v/>
      </c>
      <c r="Q247" s="13" t="str">
        <f t="shared" si="11"/>
        <v/>
      </c>
    </row>
    <row r="248" spans="1:17" ht="14" outlineLevel="4">
      <c r="A248" s="32">
        <v>204</v>
      </c>
      <c r="B248" s="33" t="s">
        <v>88</v>
      </c>
      <c r="C248" s="33" t="s">
        <v>16</v>
      </c>
      <c r="D248" s="32">
        <v>197</v>
      </c>
      <c r="E248" s="33" t="s">
        <v>101</v>
      </c>
      <c r="F248" s="32">
        <v>1</v>
      </c>
      <c r="G248" s="32">
        <v>19</v>
      </c>
      <c r="H248" s="13">
        <f>IF($B248="","",SUMIFS('Secondary Details by Grade '!$I:$I,'Secondary Details by Grade '!$A:$A,$A248,'Secondary Details by Grade '!$E:$E,$D248,'Secondary Details by Grade '!$C:$C,$C248,'Secondary Details by Grade '!$D:$D,H$1,'Secondary Details by Grade '!$G:$G,'Secondary Student Counts'!$F248))</f>
        <v>0</v>
      </c>
      <c r="I248" s="13">
        <f>IF($B248="","",SUMIFS('Secondary Details by Grade '!$I:$I,'Secondary Details by Grade '!$A:$A,$A248,'Secondary Details by Grade '!$E:$E,$D248,'Secondary Details by Grade '!$C:$C,$C248,'Secondary Details by Grade '!$D:$D,I$1,'Secondary Details by Grade '!$G:$G,'Secondary Student Counts'!$F248))</f>
        <v>19</v>
      </c>
      <c r="J248" s="13">
        <f>IF($B248="","",SUMIFS('Secondary Details by Grade '!$I:$I,'Secondary Details by Grade '!$A:$A,$A248,'Secondary Details by Grade '!$E:$E,$D248,'Secondary Details by Grade '!$C:$C,$C248,'Secondary Details by Grade '!$D:$D,J$1,'Secondary Details by Grade '!$G:$G,'Secondary Student Counts'!$F248))</f>
        <v>0</v>
      </c>
      <c r="K248" s="13">
        <f>IF($B248="","",SUMIFS('Secondary Details by Grade '!$I:$I,'Secondary Details by Grade '!$A:$A,$A248,'Secondary Details by Grade '!$E:$E,$D248,'Secondary Details by Grade '!$C:$C,$C248,'Secondary Details by Grade '!$D:$D,K$1,'Secondary Details by Grade '!$G:$G,'Secondary Student Counts'!$F248))</f>
        <v>0</v>
      </c>
      <c r="L248" s="13">
        <f>IF($B248="","",SUMIFS('Secondary Details by Grade '!$I:$I,'Secondary Details by Grade '!$A:$A,$A248,'Secondary Details by Grade '!$E:$E,$D248,'Secondary Details by Grade '!$C:$C,$C248,'Secondary Details by Grade '!$D:$D,L$1,'Secondary Details by Grade '!$G:$G,'Secondary Student Counts'!$F248))</f>
        <v>0</v>
      </c>
      <c r="M248" s="13">
        <f>IF($B248="","",SUMIFS('Secondary Details by Grade '!$I:$I,'Secondary Details by Grade '!$A:$A,$A248,'Secondary Details by Grade '!$E:$E,$D248,'Secondary Details by Grade '!$C:$C,$C248,'Secondary Details by Grade '!$D:$D,M$1,'Secondary Details by Grade '!$G:$G,'Secondary Student Counts'!$F248))</f>
        <v>0</v>
      </c>
      <c r="N248" s="13">
        <f>IF($B248="","",SUMIFS('Secondary Details by Grade '!$I:$I,'Secondary Details by Grade '!$A:$A,$A248,'Secondary Details by Grade '!$E:$E,$D248,'Secondary Details by Grade '!$C:$C,$C248,'Secondary Details by Grade '!$D:$D,N$1,'Secondary Details by Grade '!$G:$G,'Secondary Student Counts'!$F248))</f>
        <v>0</v>
      </c>
      <c r="O248" s="13">
        <f t="shared" si="9"/>
        <v>19</v>
      </c>
      <c r="P248" s="13">
        <f t="shared" si="10"/>
        <v>0</v>
      </c>
      <c r="Q248" s="13" t="str">
        <f t="shared" si="11"/>
        <v>6-8</v>
      </c>
    </row>
    <row r="249" spans="1:17" ht="14" outlineLevel="4">
      <c r="A249" s="32">
        <v>204</v>
      </c>
      <c r="B249" s="33" t="s">
        <v>88</v>
      </c>
      <c r="C249" s="33" t="s">
        <v>16</v>
      </c>
      <c r="D249" s="32">
        <v>197</v>
      </c>
      <c r="E249" s="33" t="s">
        <v>101</v>
      </c>
      <c r="F249" s="32">
        <v>3</v>
      </c>
      <c r="G249" s="32">
        <v>23</v>
      </c>
      <c r="H249" s="13">
        <f>IF($B249="","",SUMIFS('Secondary Details by Grade '!$I:$I,'Secondary Details by Grade '!$A:$A,$A249,'Secondary Details by Grade '!$E:$E,$D249,'Secondary Details by Grade '!$C:$C,$C249,'Secondary Details by Grade '!$D:$D,H$1,'Secondary Details by Grade '!$G:$G,'Secondary Student Counts'!$F249))</f>
        <v>0</v>
      </c>
      <c r="I249" s="13">
        <f>IF($B249="","",SUMIFS('Secondary Details by Grade '!$I:$I,'Secondary Details by Grade '!$A:$A,$A249,'Secondary Details by Grade '!$E:$E,$D249,'Secondary Details by Grade '!$C:$C,$C249,'Secondary Details by Grade '!$D:$D,I$1,'Secondary Details by Grade '!$G:$G,'Secondary Student Counts'!$F249))</f>
        <v>0</v>
      </c>
      <c r="J249" s="13">
        <f>IF($B249="","",SUMIFS('Secondary Details by Grade '!$I:$I,'Secondary Details by Grade '!$A:$A,$A249,'Secondary Details by Grade '!$E:$E,$D249,'Secondary Details by Grade '!$C:$C,$C249,'Secondary Details by Grade '!$D:$D,J$1,'Secondary Details by Grade '!$G:$G,'Secondary Student Counts'!$F249))</f>
        <v>23</v>
      </c>
      <c r="K249" s="13">
        <f>IF($B249="","",SUMIFS('Secondary Details by Grade '!$I:$I,'Secondary Details by Grade '!$A:$A,$A249,'Secondary Details by Grade '!$E:$E,$D249,'Secondary Details by Grade '!$C:$C,$C249,'Secondary Details by Grade '!$D:$D,K$1,'Secondary Details by Grade '!$G:$G,'Secondary Student Counts'!$F249))</f>
        <v>0</v>
      </c>
      <c r="L249" s="13">
        <f>IF($B249="","",SUMIFS('Secondary Details by Grade '!$I:$I,'Secondary Details by Grade '!$A:$A,$A249,'Secondary Details by Grade '!$E:$E,$D249,'Secondary Details by Grade '!$C:$C,$C249,'Secondary Details by Grade '!$D:$D,L$1,'Secondary Details by Grade '!$G:$G,'Secondary Student Counts'!$F249))</f>
        <v>0</v>
      </c>
      <c r="M249" s="13">
        <f>IF($B249="","",SUMIFS('Secondary Details by Grade '!$I:$I,'Secondary Details by Grade '!$A:$A,$A249,'Secondary Details by Grade '!$E:$E,$D249,'Secondary Details by Grade '!$C:$C,$C249,'Secondary Details by Grade '!$D:$D,M$1,'Secondary Details by Grade '!$G:$G,'Secondary Student Counts'!$F249))</f>
        <v>0</v>
      </c>
      <c r="N249" s="13">
        <f>IF($B249="","",SUMIFS('Secondary Details by Grade '!$I:$I,'Secondary Details by Grade '!$A:$A,$A249,'Secondary Details by Grade '!$E:$E,$D249,'Secondary Details by Grade '!$C:$C,$C249,'Secondary Details by Grade '!$D:$D,N$1,'Secondary Details by Grade '!$G:$G,'Secondary Student Counts'!$F249))</f>
        <v>0</v>
      </c>
      <c r="O249" s="13">
        <f t="shared" si="9"/>
        <v>23</v>
      </c>
      <c r="P249" s="13">
        <f t="shared" si="10"/>
        <v>0</v>
      </c>
      <c r="Q249" s="13" t="str">
        <f t="shared" si="11"/>
        <v>6-8</v>
      </c>
    </row>
    <row r="250" spans="1:17" ht="14" outlineLevel="4">
      <c r="A250" s="32">
        <v>204</v>
      </c>
      <c r="B250" s="33" t="s">
        <v>88</v>
      </c>
      <c r="C250" s="33" t="s">
        <v>16</v>
      </c>
      <c r="D250" s="32">
        <v>197</v>
      </c>
      <c r="E250" s="33" t="s">
        <v>101</v>
      </c>
      <c r="F250" s="32">
        <v>4</v>
      </c>
      <c r="G250" s="32">
        <v>21</v>
      </c>
      <c r="H250" s="13">
        <f>IF($B250="","",SUMIFS('Secondary Details by Grade '!$I:$I,'Secondary Details by Grade '!$A:$A,$A250,'Secondary Details by Grade '!$E:$E,$D250,'Secondary Details by Grade '!$C:$C,$C250,'Secondary Details by Grade '!$D:$D,H$1,'Secondary Details by Grade '!$G:$G,'Secondary Student Counts'!$F250))</f>
        <v>0</v>
      </c>
      <c r="I250" s="13">
        <f>IF($B250="","",SUMIFS('Secondary Details by Grade '!$I:$I,'Secondary Details by Grade '!$A:$A,$A250,'Secondary Details by Grade '!$E:$E,$D250,'Secondary Details by Grade '!$C:$C,$C250,'Secondary Details by Grade '!$D:$D,I$1,'Secondary Details by Grade '!$G:$G,'Secondary Student Counts'!$F250))</f>
        <v>21</v>
      </c>
      <c r="J250" s="13">
        <f>IF($B250="","",SUMIFS('Secondary Details by Grade '!$I:$I,'Secondary Details by Grade '!$A:$A,$A250,'Secondary Details by Grade '!$E:$E,$D250,'Secondary Details by Grade '!$C:$C,$C250,'Secondary Details by Grade '!$D:$D,J$1,'Secondary Details by Grade '!$G:$G,'Secondary Student Counts'!$F250))</f>
        <v>0</v>
      </c>
      <c r="K250" s="13">
        <f>IF($B250="","",SUMIFS('Secondary Details by Grade '!$I:$I,'Secondary Details by Grade '!$A:$A,$A250,'Secondary Details by Grade '!$E:$E,$D250,'Secondary Details by Grade '!$C:$C,$C250,'Secondary Details by Grade '!$D:$D,K$1,'Secondary Details by Grade '!$G:$G,'Secondary Student Counts'!$F250))</f>
        <v>0</v>
      </c>
      <c r="L250" s="13">
        <f>IF($B250="","",SUMIFS('Secondary Details by Grade '!$I:$I,'Secondary Details by Grade '!$A:$A,$A250,'Secondary Details by Grade '!$E:$E,$D250,'Secondary Details by Grade '!$C:$C,$C250,'Secondary Details by Grade '!$D:$D,L$1,'Secondary Details by Grade '!$G:$G,'Secondary Student Counts'!$F250))</f>
        <v>0</v>
      </c>
      <c r="M250" s="13">
        <f>IF($B250="","",SUMIFS('Secondary Details by Grade '!$I:$I,'Secondary Details by Grade '!$A:$A,$A250,'Secondary Details by Grade '!$E:$E,$D250,'Secondary Details by Grade '!$C:$C,$C250,'Secondary Details by Grade '!$D:$D,M$1,'Secondary Details by Grade '!$G:$G,'Secondary Student Counts'!$F250))</f>
        <v>0</v>
      </c>
      <c r="N250" s="13">
        <f>IF($B250="","",SUMIFS('Secondary Details by Grade '!$I:$I,'Secondary Details by Grade '!$A:$A,$A250,'Secondary Details by Grade '!$E:$E,$D250,'Secondary Details by Grade '!$C:$C,$C250,'Secondary Details by Grade '!$D:$D,N$1,'Secondary Details by Grade '!$G:$G,'Secondary Student Counts'!$F250))</f>
        <v>0</v>
      </c>
      <c r="O250" s="13">
        <f t="shared" si="9"/>
        <v>21</v>
      </c>
      <c r="P250" s="13">
        <f t="shared" si="10"/>
        <v>0</v>
      </c>
      <c r="Q250" s="13" t="str">
        <f t="shared" si="11"/>
        <v>6-8</v>
      </c>
    </row>
    <row r="251" spans="1:17" ht="14" outlineLevel="4">
      <c r="A251" s="32">
        <v>204</v>
      </c>
      <c r="B251" s="33" t="s">
        <v>88</v>
      </c>
      <c r="C251" s="33" t="s">
        <v>16</v>
      </c>
      <c r="D251" s="32">
        <v>197</v>
      </c>
      <c r="E251" s="33" t="s">
        <v>101</v>
      </c>
      <c r="F251" s="32">
        <v>6</v>
      </c>
      <c r="G251" s="32">
        <v>21</v>
      </c>
      <c r="H251" s="13">
        <f>IF($B251="","",SUMIFS('Secondary Details by Grade '!$I:$I,'Secondary Details by Grade '!$A:$A,$A251,'Secondary Details by Grade '!$E:$E,$D251,'Secondary Details by Grade '!$C:$C,$C251,'Secondary Details by Grade '!$D:$D,H$1,'Secondary Details by Grade '!$G:$G,'Secondary Student Counts'!$F251))</f>
        <v>0</v>
      </c>
      <c r="I251" s="13">
        <f>IF($B251="","",SUMIFS('Secondary Details by Grade '!$I:$I,'Secondary Details by Grade '!$A:$A,$A251,'Secondary Details by Grade '!$E:$E,$D251,'Secondary Details by Grade '!$C:$C,$C251,'Secondary Details by Grade '!$D:$D,I$1,'Secondary Details by Grade '!$G:$G,'Secondary Student Counts'!$F251))</f>
        <v>0</v>
      </c>
      <c r="J251" s="13">
        <f>IF($B251="","",SUMIFS('Secondary Details by Grade '!$I:$I,'Secondary Details by Grade '!$A:$A,$A251,'Secondary Details by Grade '!$E:$E,$D251,'Secondary Details by Grade '!$C:$C,$C251,'Secondary Details by Grade '!$D:$D,J$1,'Secondary Details by Grade '!$G:$G,'Secondary Student Counts'!$F251))</f>
        <v>21</v>
      </c>
      <c r="K251" s="13">
        <f>IF($B251="","",SUMIFS('Secondary Details by Grade '!$I:$I,'Secondary Details by Grade '!$A:$A,$A251,'Secondary Details by Grade '!$E:$E,$D251,'Secondary Details by Grade '!$C:$C,$C251,'Secondary Details by Grade '!$D:$D,K$1,'Secondary Details by Grade '!$G:$G,'Secondary Student Counts'!$F251))</f>
        <v>0</v>
      </c>
      <c r="L251" s="13">
        <f>IF($B251="","",SUMIFS('Secondary Details by Grade '!$I:$I,'Secondary Details by Grade '!$A:$A,$A251,'Secondary Details by Grade '!$E:$E,$D251,'Secondary Details by Grade '!$C:$C,$C251,'Secondary Details by Grade '!$D:$D,L$1,'Secondary Details by Grade '!$G:$G,'Secondary Student Counts'!$F251))</f>
        <v>0</v>
      </c>
      <c r="M251" s="13">
        <f>IF($B251="","",SUMIFS('Secondary Details by Grade '!$I:$I,'Secondary Details by Grade '!$A:$A,$A251,'Secondary Details by Grade '!$E:$E,$D251,'Secondary Details by Grade '!$C:$C,$C251,'Secondary Details by Grade '!$D:$D,M$1,'Secondary Details by Grade '!$G:$G,'Secondary Student Counts'!$F251))</f>
        <v>0</v>
      </c>
      <c r="N251" s="13">
        <f>IF($B251="","",SUMIFS('Secondary Details by Grade '!$I:$I,'Secondary Details by Grade '!$A:$A,$A251,'Secondary Details by Grade '!$E:$E,$D251,'Secondary Details by Grade '!$C:$C,$C251,'Secondary Details by Grade '!$D:$D,N$1,'Secondary Details by Grade '!$G:$G,'Secondary Student Counts'!$F251))</f>
        <v>0</v>
      </c>
      <c r="O251" s="13">
        <f t="shared" si="9"/>
        <v>21</v>
      </c>
      <c r="P251" s="13">
        <f t="shared" si="10"/>
        <v>0</v>
      </c>
      <c r="Q251" s="13" t="str">
        <f t="shared" si="11"/>
        <v>6-8</v>
      </c>
    </row>
    <row r="252" spans="1:17" ht="14" outlineLevel="4">
      <c r="A252" s="32">
        <v>204</v>
      </c>
      <c r="B252" s="33" t="s">
        <v>88</v>
      </c>
      <c r="C252" s="33" t="s">
        <v>16</v>
      </c>
      <c r="D252" s="32">
        <v>197</v>
      </c>
      <c r="E252" s="33" t="s">
        <v>101</v>
      </c>
      <c r="F252" s="32">
        <v>7</v>
      </c>
      <c r="G252" s="32">
        <v>24</v>
      </c>
      <c r="H252" s="13">
        <f>IF($B252="","",SUMIFS('Secondary Details by Grade '!$I:$I,'Secondary Details by Grade '!$A:$A,$A252,'Secondary Details by Grade '!$E:$E,$D252,'Secondary Details by Grade '!$C:$C,$C252,'Secondary Details by Grade '!$D:$D,H$1,'Secondary Details by Grade '!$G:$G,'Secondary Student Counts'!$F252))</f>
        <v>0</v>
      </c>
      <c r="I252" s="13">
        <f>IF($B252="","",SUMIFS('Secondary Details by Grade '!$I:$I,'Secondary Details by Grade '!$A:$A,$A252,'Secondary Details by Grade '!$E:$E,$D252,'Secondary Details by Grade '!$C:$C,$C252,'Secondary Details by Grade '!$D:$D,I$1,'Secondary Details by Grade '!$G:$G,'Secondary Student Counts'!$F252))</f>
        <v>0</v>
      </c>
      <c r="J252" s="13">
        <f>IF($B252="","",SUMIFS('Secondary Details by Grade '!$I:$I,'Secondary Details by Grade '!$A:$A,$A252,'Secondary Details by Grade '!$E:$E,$D252,'Secondary Details by Grade '!$C:$C,$C252,'Secondary Details by Grade '!$D:$D,J$1,'Secondary Details by Grade '!$G:$G,'Secondary Student Counts'!$F252))</f>
        <v>24</v>
      </c>
      <c r="K252" s="13">
        <f>IF($B252="","",SUMIFS('Secondary Details by Grade '!$I:$I,'Secondary Details by Grade '!$A:$A,$A252,'Secondary Details by Grade '!$E:$E,$D252,'Secondary Details by Grade '!$C:$C,$C252,'Secondary Details by Grade '!$D:$D,K$1,'Secondary Details by Grade '!$G:$G,'Secondary Student Counts'!$F252))</f>
        <v>0</v>
      </c>
      <c r="L252" s="13">
        <f>IF($B252="","",SUMIFS('Secondary Details by Grade '!$I:$I,'Secondary Details by Grade '!$A:$A,$A252,'Secondary Details by Grade '!$E:$E,$D252,'Secondary Details by Grade '!$C:$C,$C252,'Secondary Details by Grade '!$D:$D,L$1,'Secondary Details by Grade '!$G:$G,'Secondary Student Counts'!$F252))</f>
        <v>0</v>
      </c>
      <c r="M252" s="13">
        <f>IF($B252="","",SUMIFS('Secondary Details by Grade '!$I:$I,'Secondary Details by Grade '!$A:$A,$A252,'Secondary Details by Grade '!$E:$E,$D252,'Secondary Details by Grade '!$C:$C,$C252,'Secondary Details by Grade '!$D:$D,M$1,'Secondary Details by Grade '!$G:$G,'Secondary Student Counts'!$F252))</f>
        <v>0</v>
      </c>
      <c r="N252" s="13">
        <f>IF($B252="","",SUMIFS('Secondary Details by Grade '!$I:$I,'Secondary Details by Grade '!$A:$A,$A252,'Secondary Details by Grade '!$E:$E,$D252,'Secondary Details by Grade '!$C:$C,$C252,'Secondary Details by Grade '!$D:$D,N$1,'Secondary Details by Grade '!$G:$G,'Secondary Student Counts'!$F252))</f>
        <v>0</v>
      </c>
      <c r="O252" s="13">
        <f t="shared" si="9"/>
        <v>24</v>
      </c>
      <c r="P252" s="13">
        <f t="shared" si="10"/>
        <v>0</v>
      </c>
      <c r="Q252" s="13" t="str">
        <f t="shared" si="11"/>
        <v>6-8</v>
      </c>
    </row>
    <row r="253" spans="1:17" ht="14" outlineLevel="4">
      <c r="A253" s="32">
        <v>204</v>
      </c>
      <c r="B253" s="33" t="s">
        <v>88</v>
      </c>
      <c r="C253" s="33" t="s">
        <v>16</v>
      </c>
      <c r="D253" s="32">
        <v>169</v>
      </c>
      <c r="E253" s="33" t="s">
        <v>92</v>
      </c>
      <c r="F253" s="32">
        <v>6</v>
      </c>
      <c r="G253" s="32">
        <v>13</v>
      </c>
      <c r="H253" s="13">
        <f>IF($B253="","",SUMIFS('Secondary Details by Grade '!$I:$I,'Secondary Details by Grade '!$A:$A,$A253,'Secondary Details by Grade '!$E:$E,$D253,'Secondary Details by Grade '!$C:$C,$C253,'Secondary Details by Grade '!$D:$D,H$1,'Secondary Details by Grade '!$G:$G,'Secondary Student Counts'!$F253))</f>
        <v>13</v>
      </c>
      <c r="I253" s="13">
        <f>IF($B253="","",SUMIFS('Secondary Details by Grade '!$I:$I,'Secondary Details by Grade '!$A:$A,$A253,'Secondary Details by Grade '!$E:$E,$D253,'Secondary Details by Grade '!$C:$C,$C253,'Secondary Details by Grade '!$D:$D,I$1,'Secondary Details by Grade '!$G:$G,'Secondary Student Counts'!$F253))</f>
        <v>0</v>
      </c>
      <c r="J253" s="13">
        <f>IF($B253="","",SUMIFS('Secondary Details by Grade '!$I:$I,'Secondary Details by Grade '!$A:$A,$A253,'Secondary Details by Grade '!$E:$E,$D253,'Secondary Details by Grade '!$C:$C,$C253,'Secondary Details by Grade '!$D:$D,J$1,'Secondary Details by Grade '!$G:$G,'Secondary Student Counts'!$F253))</f>
        <v>0</v>
      </c>
      <c r="K253" s="13">
        <f>IF($B253="","",SUMIFS('Secondary Details by Grade '!$I:$I,'Secondary Details by Grade '!$A:$A,$A253,'Secondary Details by Grade '!$E:$E,$D253,'Secondary Details by Grade '!$C:$C,$C253,'Secondary Details by Grade '!$D:$D,K$1,'Secondary Details by Grade '!$G:$G,'Secondary Student Counts'!$F253))</f>
        <v>0</v>
      </c>
      <c r="L253" s="13">
        <f>IF($B253="","",SUMIFS('Secondary Details by Grade '!$I:$I,'Secondary Details by Grade '!$A:$A,$A253,'Secondary Details by Grade '!$E:$E,$D253,'Secondary Details by Grade '!$C:$C,$C253,'Secondary Details by Grade '!$D:$D,L$1,'Secondary Details by Grade '!$G:$G,'Secondary Student Counts'!$F253))</f>
        <v>0</v>
      </c>
      <c r="M253" s="13">
        <f>IF($B253="","",SUMIFS('Secondary Details by Grade '!$I:$I,'Secondary Details by Grade '!$A:$A,$A253,'Secondary Details by Grade '!$E:$E,$D253,'Secondary Details by Grade '!$C:$C,$C253,'Secondary Details by Grade '!$D:$D,M$1,'Secondary Details by Grade '!$G:$G,'Secondary Student Counts'!$F253))</f>
        <v>0</v>
      </c>
      <c r="N253" s="13">
        <f>IF($B253="","",SUMIFS('Secondary Details by Grade '!$I:$I,'Secondary Details by Grade '!$A:$A,$A253,'Secondary Details by Grade '!$E:$E,$D253,'Secondary Details by Grade '!$C:$C,$C253,'Secondary Details by Grade '!$D:$D,N$1,'Secondary Details by Grade '!$G:$G,'Secondary Student Counts'!$F253))</f>
        <v>0</v>
      </c>
      <c r="O253" s="13">
        <f t="shared" si="9"/>
        <v>13</v>
      </c>
      <c r="P253" s="13">
        <f t="shared" si="10"/>
        <v>0</v>
      </c>
      <c r="Q253" s="13" t="str">
        <f t="shared" si="11"/>
        <v>6-8</v>
      </c>
    </row>
    <row r="254" spans="1:17" ht="14" outlineLevel="4">
      <c r="A254" s="32">
        <v>204</v>
      </c>
      <c r="B254" s="33" t="s">
        <v>88</v>
      </c>
      <c r="C254" s="33" t="s">
        <v>16</v>
      </c>
      <c r="D254" s="32">
        <v>169</v>
      </c>
      <c r="E254" s="33" t="s">
        <v>92</v>
      </c>
      <c r="F254" s="32">
        <v>7</v>
      </c>
      <c r="G254" s="32">
        <v>16</v>
      </c>
      <c r="H254" s="13">
        <f>IF($B254="","",SUMIFS('Secondary Details by Grade '!$I:$I,'Secondary Details by Grade '!$A:$A,$A254,'Secondary Details by Grade '!$E:$E,$D254,'Secondary Details by Grade '!$C:$C,$C254,'Secondary Details by Grade '!$D:$D,H$1,'Secondary Details by Grade '!$G:$G,'Secondary Student Counts'!$F254))</f>
        <v>16</v>
      </c>
      <c r="I254" s="13">
        <f>IF($B254="","",SUMIFS('Secondary Details by Grade '!$I:$I,'Secondary Details by Grade '!$A:$A,$A254,'Secondary Details by Grade '!$E:$E,$D254,'Secondary Details by Grade '!$C:$C,$C254,'Secondary Details by Grade '!$D:$D,I$1,'Secondary Details by Grade '!$G:$G,'Secondary Student Counts'!$F254))</f>
        <v>0</v>
      </c>
      <c r="J254" s="13">
        <f>IF($B254="","",SUMIFS('Secondary Details by Grade '!$I:$I,'Secondary Details by Grade '!$A:$A,$A254,'Secondary Details by Grade '!$E:$E,$D254,'Secondary Details by Grade '!$C:$C,$C254,'Secondary Details by Grade '!$D:$D,J$1,'Secondary Details by Grade '!$G:$G,'Secondary Student Counts'!$F254))</f>
        <v>0</v>
      </c>
      <c r="K254" s="13">
        <f>IF($B254="","",SUMIFS('Secondary Details by Grade '!$I:$I,'Secondary Details by Grade '!$A:$A,$A254,'Secondary Details by Grade '!$E:$E,$D254,'Secondary Details by Grade '!$C:$C,$C254,'Secondary Details by Grade '!$D:$D,K$1,'Secondary Details by Grade '!$G:$G,'Secondary Student Counts'!$F254))</f>
        <v>0</v>
      </c>
      <c r="L254" s="13">
        <f>IF($B254="","",SUMIFS('Secondary Details by Grade '!$I:$I,'Secondary Details by Grade '!$A:$A,$A254,'Secondary Details by Grade '!$E:$E,$D254,'Secondary Details by Grade '!$C:$C,$C254,'Secondary Details by Grade '!$D:$D,L$1,'Secondary Details by Grade '!$G:$G,'Secondary Student Counts'!$F254))</f>
        <v>0</v>
      </c>
      <c r="M254" s="13">
        <f>IF($B254="","",SUMIFS('Secondary Details by Grade '!$I:$I,'Secondary Details by Grade '!$A:$A,$A254,'Secondary Details by Grade '!$E:$E,$D254,'Secondary Details by Grade '!$C:$C,$C254,'Secondary Details by Grade '!$D:$D,M$1,'Secondary Details by Grade '!$G:$G,'Secondary Student Counts'!$F254))</f>
        <v>0</v>
      </c>
      <c r="N254" s="13">
        <f>IF($B254="","",SUMIFS('Secondary Details by Grade '!$I:$I,'Secondary Details by Grade '!$A:$A,$A254,'Secondary Details by Grade '!$E:$E,$D254,'Secondary Details by Grade '!$C:$C,$C254,'Secondary Details by Grade '!$D:$D,N$1,'Secondary Details by Grade '!$G:$G,'Secondary Student Counts'!$F254))</f>
        <v>0</v>
      </c>
      <c r="O254" s="13">
        <f t="shared" si="9"/>
        <v>16</v>
      </c>
      <c r="P254" s="13">
        <f t="shared" si="10"/>
        <v>0</v>
      </c>
      <c r="Q254" s="13" t="str">
        <f t="shared" si="11"/>
        <v>6-8</v>
      </c>
    </row>
    <row r="255" spans="1:17" ht="14" outlineLevel="4">
      <c r="A255" s="32">
        <v>204</v>
      </c>
      <c r="B255" s="33" t="s">
        <v>88</v>
      </c>
      <c r="C255" s="33" t="s">
        <v>16</v>
      </c>
      <c r="D255" s="32">
        <v>195</v>
      </c>
      <c r="E255" s="33" t="s">
        <v>95</v>
      </c>
      <c r="F255" s="32">
        <v>4</v>
      </c>
      <c r="G255" s="32">
        <v>14</v>
      </c>
      <c r="H255" s="13">
        <f>IF($B255="","",SUMIFS('Secondary Details by Grade '!$I:$I,'Secondary Details by Grade '!$A:$A,$A255,'Secondary Details by Grade '!$E:$E,$D255,'Secondary Details by Grade '!$C:$C,$C255,'Secondary Details by Grade '!$D:$D,H$1,'Secondary Details by Grade '!$G:$G,'Secondary Student Counts'!$F255))</f>
        <v>14</v>
      </c>
      <c r="I255" s="13">
        <f>IF($B255="","",SUMIFS('Secondary Details by Grade '!$I:$I,'Secondary Details by Grade '!$A:$A,$A255,'Secondary Details by Grade '!$E:$E,$D255,'Secondary Details by Grade '!$C:$C,$C255,'Secondary Details by Grade '!$D:$D,I$1,'Secondary Details by Grade '!$G:$G,'Secondary Student Counts'!$F255))</f>
        <v>0</v>
      </c>
      <c r="J255" s="13">
        <f>IF($B255="","",SUMIFS('Secondary Details by Grade '!$I:$I,'Secondary Details by Grade '!$A:$A,$A255,'Secondary Details by Grade '!$E:$E,$D255,'Secondary Details by Grade '!$C:$C,$C255,'Secondary Details by Grade '!$D:$D,J$1,'Secondary Details by Grade '!$G:$G,'Secondary Student Counts'!$F255))</f>
        <v>0</v>
      </c>
      <c r="K255" s="13">
        <f>IF($B255="","",SUMIFS('Secondary Details by Grade '!$I:$I,'Secondary Details by Grade '!$A:$A,$A255,'Secondary Details by Grade '!$E:$E,$D255,'Secondary Details by Grade '!$C:$C,$C255,'Secondary Details by Grade '!$D:$D,K$1,'Secondary Details by Grade '!$G:$G,'Secondary Student Counts'!$F255))</f>
        <v>0</v>
      </c>
      <c r="L255" s="13">
        <f>IF($B255="","",SUMIFS('Secondary Details by Grade '!$I:$I,'Secondary Details by Grade '!$A:$A,$A255,'Secondary Details by Grade '!$E:$E,$D255,'Secondary Details by Grade '!$C:$C,$C255,'Secondary Details by Grade '!$D:$D,L$1,'Secondary Details by Grade '!$G:$G,'Secondary Student Counts'!$F255))</f>
        <v>0</v>
      </c>
      <c r="M255" s="13">
        <f>IF($B255="","",SUMIFS('Secondary Details by Grade '!$I:$I,'Secondary Details by Grade '!$A:$A,$A255,'Secondary Details by Grade '!$E:$E,$D255,'Secondary Details by Grade '!$C:$C,$C255,'Secondary Details by Grade '!$D:$D,M$1,'Secondary Details by Grade '!$G:$G,'Secondary Student Counts'!$F255))</f>
        <v>0</v>
      </c>
      <c r="N255" s="13">
        <f>IF($B255="","",SUMIFS('Secondary Details by Grade '!$I:$I,'Secondary Details by Grade '!$A:$A,$A255,'Secondary Details by Grade '!$E:$E,$D255,'Secondary Details by Grade '!$C:$C,$C255,'Secondary Details by Grade '!$D:$D,N$1,'Secondary Details by Grade '!$G:$G,'Secondary Student Counts'!$F255))</f>
        <v>0</v>
      </c>
      <c r="O255" s="13">
        <f t="shared" si="9"/>
        <v>14</v>
      </c>
      <c r="P255" s="13">
        <f t="shared" si="10"/>
        <v>0</v>
      </c>
      <c r="Q255" s="13" t="str">
        <f t="shared" si="11"/>
        <v>6-8</v>
      </c>
    </row>
    <row r="256" spans="1:17" ht="14" outlineLevel="4">
      <c r="A256" s="32">
        <v>204</v>
      </c>
      <c r="B256" s="33" t="s">
        <v>88</v>
      </c>
      <c r="C256" s="33" t="s">
        <v>16</v>
      </c>
      <c r="D256" s="32">
        <v>195</v>
      </c>
      <c r="E256" s="33" t="s">
        <v>95</v>
      </c>
      <c r="F256" s="32">
        <v>6</v>
      </c>
      <c r="G256" s="32">
        <v>20</v>
      </c>
      <c r="H256" s="13">
        <f>IF($B256="","",SUMIFS('Secondary Details by Grade '!$I:$I,'Secondary Details by Grade '!$A:$A,$A256,'Secondary Details by Grade '!$E:$E,$D256,'Secondary Details by Grade '!$C:$C,$C256,'Secondary Details by Grade '!$D:$D,H$1,'Secondary Details by Grade '!$G:$G,'Secondary Student Counts'!$F256))</f>
        <v>0</v>
      </c>
      <c r="I256" s="13">
        <f>IF($B256="","",SUMIFS('Secondary Details by Grade '!$I:$I,'Secondary Details by Grade '!$A:$A,$A256,'Secondary Details by Grade '!$E:$E,$D256,'Secondary Details by Grade '!$C:$C,$C256,'Secondary Details by Grade '!$D:$D,I$1,'Secondary Details by Grade '!$G:$G,'Secondary Student Counts'!$F256))</f>
        <v>20</v>
      </c>
      <c r="J256" s="13">
        <f>IF($B256="","",SUMIFS('Secondary Details by Grade '!$I:$I,'Secondary Details by Grade '!$A:$A,$A256,'Secondary Details by Grade '!$E:$E,$D256,'Secondary Details by Grade '!$C:$C,$C256,'Secondary Details by Grade '!$D:$D,J$1,'Secondary Details by Grade '!$G:$G,'Secondary Student Counts'!$F256))</f>
        <v>0</v>
      </c>
      <c r="K256" s="13">
        <f>IF($B256="","",SUMIFS('Secondary Details by Grade '!$I:$I,'Secondary Details by Grade '!$A:$A,$A256,'Secondary Details by Grade '!$E:$E,$D256,'Secondary Details by Grade '!$C:$C,$C256,'Secondary Details by Grade '!$D:$D,K$1,'Secondary Details by Grade '!$G:$G,'Secondary Student Counts'!$F256))</f>
        <v>0</v>
      </c>
      <c r="L256" s="13">
        <f>IF($B256="","",SUMIFS('Secondary Details by Grade '!$I:$I,'Secondary Details by Grade '!$A:$A,$A256,'Secondary Details by Grade '!$E:$E,$D256,'Secondary Details by Grade '!$C:$C,$C256,'Secondary Details by Grade '!$D:$D,L$1,'Secondary Details by Grade '!$G:$G,'Secondary Student Counts'!$F256))</f>
        <v>0</v>
      </c>
      <c r="M256" s="13">
        <f>IF($B256="","",SUMIFS('Secondary Details by Grade '!$I:$I,'Secondary Details by Grade '!$A:$A,$A256,'Secondary Details by Grade '!$E:$E,$D256,'Secondary Details by Grade '!$C:$C,$C256,'Secondary Details by Grade '!$D:$D,M$1,'Secondary Details by Grade '!$G:$G,'Secondary Student Counts'!$F256))</f>
        <v>0</v>
      </c>
      <c r="N256" s="13">
        <f>IF($B256="","",SUMIFS('Secondary Details by Grade '!$I:$I,'Secondary Details by Grade '!$A:$A,$A256,'Secondary Details by Grade '!$E:$E,$D256,'Secondary Details by Grade '!$C:$C,$C256,'Secondary Details by Grade '!$D:$D,N$1,'Secondary Details by Grade '!$G:$G,'Secondary Student Counts'!$F256))</f>
        <v>0</v>
      </c>
      <c r="O256" s="13">
        <f t="shared" si="9"/>
        <v>20</v>
      </c>
      <c r="P256" s="13">
        <f t="shared" si="10"/>
        <v>0</v>
      </c>
      <c r="Q256" s="13" t="str">
        <f t="shared" si="11"/>
        <v>6-8</v>
      </c>
    </row>
    <row r="257" spans="1:17" ht="14" outlineLevel="3">
      <c r="A257" s="32"/>
      <c r="B257" s="33"/>
      <c r="C257" s="34" t="s">
        <v>1781</v>
      </c>
      <c r="D257" s="32"/>
      <c r="E257" s="33"/>
      <c r="F257" s="32"/>
      <c r="G257" s="32">
        <f>SUBTOTAL(1,G248:G256)</f>
        <v>19</v>
      </c>
      <c r="H257" s="13" t="str">
        <f>IF($B257="","",SUMIFS('Secondary Details by Grade '!$I:$I,'Secondary Details by Grade '!$A:$A,$A257,'Secondary Details by Grade '!$E:$E,$D257,'Secondary Details by Grade '!$C:$C,$C257,'Secondary Details by Grade '!$D:$D,H$1,'Secondary Details by Grade '!$G:$G,'Secondary Student Counts'!$F257))</f>
        <v/>
      </c>
      <c r="I257" s="13" t="str">
        <f>IF($B257="","",SUMIFS('Secondary Details by Grade '!$I:$I,'Secondary Details by Grade '!$A:$A,$A257,'Secondary Details by Grade '!$E:$E,$D257,'Secondary Details by Grade '!$C:$C,$C257,'Secondary Details by Grade '!$D:$D,I$1,'Secondary Details by Grade '!$G:$G,'Secondary Student Counts'!$F257))</f>
        <v/>
      </c>
      <c r="J257" s="13" t="str">
        <f>IF($B257="","",SUMIFS('Secondary Details by Grade '!$I:$I,'Secondary Details by Grade '!$A:$A,$A257,'Secondary Details by Grade '!$E:$E,$D257,'Secondary Details by Grade '!$C:$C,$C257,'Secondary Details by Grade '!$D:$D,J$1,'Secondary Details by Grade '!$G:$G,'Secondary Student Counts'!$F257))</f>
        <v/>
      </c>
      <c r="K257" s="13" t="str">
        <f>IF($B257="","",SUMIFS('Secondary Details by Grade '!$I:$I,'Secondary Details by Grade '!$A:$A,$A257,'Secondary Details by Grade '!$E:$E,$D257,'Secondary Details by Grade '!$C:$C,$C257,'Secondary Details by Grade '!$D:$D,K$1,'Secondary Details by Grade '!$G:$G,'Secondary Student Counts'!$F257))</f>
        <v/>
      </c>
      <c r="L257" s="13" t="str">
        <f>IF($B257="","",SUMIFS('Secondary Details by Grade '!$I:$I,'Secondary Details by Grade '!$A:$A,$A257,'Secondary Details by Grade '!$E:$E,$D257,'Secondary Details by Grade '!$C:$C,$C257,'Secondary Details by Grade '!$D:$D,L$1,'Secondary Details by Grade '!$G:$G,'Secondary Student Counts'!$F257))</f>
        <v/>
      </c>
      <c r="M257" s="13" t="str">
        <f>IF($B257="","",SUMIFS('Secondary Details by Grade '!$I:$I,'Secondary Details by Grade '!$A:$A,$A257,'Secondary Details by Grade '!$E:$E,$D257,'Secondary Details by Grade '!$C:$C,$C257,'Secondary Details by Grade '!$D:$D,M$1,'Secondary Details by Grade '!$G:$G,'Secondary Student Counts'!$F257))</f>
        <v/>
      </c>
      <c r="N257" s="13" t="str">
        <f>IF($B257="","",SUMIFS('Secondary Details by Grade '!$I:$I,'Secondary Details by Grade '!$A:$A,$A257,'Secondary Details by Grade '!$E:$E,$D257,'Secondary Details by Grade '!$C:$C,$C257,'Secondary Details by Grade '!$D:$D,N$1,'Secondary Details by Grade '!$G:$G,'Secondary Student Counts'!$F257))</f>
        <v/>
      </c>
      <c r="O257" s="13" t="str">
        <f t="shared" si="9"/>
        <v/>
      </c>
      <c r="P257" s="13" t="str">
        <f t="shared" si="10"/>
        <v/>
      </c>
      <c r="Q257" s="13" t="str">
        <f t="shared" si="11"/>
        <v/>
      </c>
    </row>
    <row r="258" spans="1:17" ht="14" outlineLevel="4">
      <c r="A258" s="32">
        <v>204</v>
      </c>
      <c r="B258" s="33" t="s">
        <v>88</v>
      </c>
      <c r="C258" s="33" t="s">
        <v>18</v>
      </c>
      <c r="D258" s="32">
        <v>177</v>
      </c>
      <c r="E258" s="33" t="s">
        <v>102</v>
      </c>
      <c r="F258" s="32">
        <v>1</v>
      </c>
      <c r="G258" s="32">
        <v>22</v>
      </c>
      <c r="H258" s="13">
        <f>IF($B258="","",SUMIFS('Secondary Details by Grade '!$I:$I,'Secondary Details by Grade '!$A:$A,$A258,'Secondary Details by Grade '!$E:$E,$D258,'Secondary Details by Grade '!$C:$C,$C258,'Secondary Details by Grade '!$D:$D,H$1,'Secondary Details by Grade '!$G:$G,'Secondary Student Counts'!$F258))</f>
        <v>0</v>
      </c>
      <c r="I258" s="13">
        <f>IF($B258="","",SUMIFS('Secondary Details by Grade '!$I:$I,'Secondary Details by Grade '!$A:$A,$A258,'Secondary Details by Grade '!$E:$E,$D258,'Secondary Details by Grade '!$C:$C,$C258,'Secondary Details by Grade '!$D:$D,I$1,'Secondary Details by Grade '!$G:$G,'Secondary Student Counts'!$F258))</f>
        <v>22</v>
      </c>
      <c r="J258" s="13">
        <f>IF($B258="","",SUMIFS('Secondary Details by Grade '!$I:$I,'Secondary Details by Grade '!$A:$A,$A258,'Secondary Details by Grade '!$E:$E,$D258,'Secondary Details by Grade '!$C:$C,$C258,'Secondary Details by Grade '!$D:$D,J$1,'Secondary Details by Grade '!$G:$G,'Secondary Student Counts'!$F258))</f>
        <v>0</v>
      </c>
      <c r="K258" s="13">
        <f>IF($B258="","",SUMIFS('Secondary Details by Grade '!$I:$I,'Secondary Details by Grade '!$A:$A,$A258,'Secondary Details by Grade '!$E:$E,$D258,'Secondary Details by Grade '!$C:$C,$C258,'Secondary Details by Grade '!$D:$D,K$1,'Secondary Details by Grade '!$G:$G,'Secondary Student Counts'!$F258))</f>
        <v>0</v>
      </c>
      <c r="L258" s="13">
        <f>IF($B258="","",SUMIFS('Secondary Details by Grade '!$I:$I,'Secondary Details by Grade '!$A:$A,$A258,'Secondary Details by Grade '!$E:$E,$D258,'Secondary Details by Grade '!$C:$C,$C258,'Secondary Details by Grade '!$D:$D,L$1,'Secondary Details by Grade '!$G:$G,'Secondary Student Counts'!$F258))</f>
        <v>0</v>
      </c>
      <c r="M258" s="13">
        <f>IF($B258="","",SUMIFS('Secondary Details by Grade '!$I:$I,'Secondary Details by Grade '!$A:$A,$A258,'Secondary Details by Grade '!$E:$E,$D258,'Secondary Details by Grade '!$C:$C,$C258,'Secondary Details by Grade '!$D:$D,M$1,'Secondary Details by Grade '!$G:$G,'Secondary Student Counts'!$F258))</f>
        <v>0</v>
      </c>
      <c r="N258" s="13">
        <f>IF($B258="","",SUMIFS('Secondary Details by Grade '!$I:$I,'Secondary Details by Grade '!$A:$A,$A258,'Secondary Details by Grade '!$E:$E,$D258,'Secondary Details by Grade '!$C:$C,$C258,'Secondary Details by Grade '!$D:$D,N$1,'Secondary Details by Grade '!$G:$G,'Secondary Student Counts'!$F258))</f>
        <v>0</v>
      </c>
      <c r="O258" s="13">
        <f t="shared" si="9"/>
        <v>22</v>
      </c>
      <c r="P258" s="13">
        <f t="shared" si="10"/>
        <v>0</v>
      </c>
      <c r="Q258" s="13" t="str">
        <f t="shared" si="11"/>
        <v>6-8</v>
      </c>
    </row>
    <row r="259" spans="1:17" ht="14" outlineLevel="4">
      <c r="A259" s="32">
        <v>204</v>
      </c>
      <c r="B259" s="33" t="s">
        <v>88</v>
      </c>
      <c r="C259" s="33" t="s">
        <v>18</v>
      </c>
      <c r="D259" s="32">
        <v>177</v>
      </c>
      <c r="E259" s="33" t="s">
        <v>102</v>
      </c>
      <c r="F259" s="32">
        <v>2</v>
      </c>
      <c r="G259" s="32">
        <v>21</v>
      </c>
      <c r="H259" s="13">
        <f>IF($B259="","",SUMIFS('Secondary Details by Grade '!$I:$I,'Secondary Details by Grade '!$A:$A,$A259,'Secondary Details by Grade '!$E:$E,$D259,'Secondary Details by Grade '!$C:$C,$C259,'Secondary Details by Grade '!$D:$D,H$1,'Secondary Details by Grade '!$G:$G,'Secondary Student Counts'!$F259))</f>
        <v>0</v>
      </c>
      <c r="I259" s="13">
        <f>IF($B259="","",SUMIFS('Secondary Details by Grade '!$I:$I,'Secondary Details by Grade '!$A:$A,$A259,'Secondary Details by Grade '!$E:$E,$D259,'Secondary Details by Grade '!$C:$C,$C259,'Secondary Details by Grade '!$D:$D,I$1,'Secondary Details by Grade '!$G:$G,'Secondary Student Counts'!$F259))</f>
        <v>0</v>
      </c>
      <c r="J259" s="13">
        <f>IF($B259="","",SUMIFS('Secondary Details by Grade '!$I:$I,'Secondary Details by Grade '!$A:$A,$A259,'Secondary Details by Grade '!$E:$E,$D259,'Secondary Details by Grade '!$C:$C,$C259,'Secondary Details by Grade '!$D:$D,J$1,'Secondary Details by Grade '!$G:$G,'Secondary Student Counts'!$F259))</f>
        <v>21</v>
      </c>
      <c r="K259" s="13">
        <f>IF($B259="","",SUMIFS('Secondary Details by Grade '!$I:$I,'Secondary Details by Grade '!$A:$A,$A259,'Secondary Details by Grade '!$E:$E,$D259,'Secondary Details by Grade '!$C:$C,$C259,'Secondary Details by Grade '!$D:$D,K$1,'Secondary Details by Grade '!$G:$G,'Secondary Student Counts'!$F259))</f>
        <v>0</v>
      </c>
      <c r="L259" s="13">
        <f>IF($B259="","",SUMIFS('Secondary Details by Grade '!$I:$I,'Secondary Details by Grade '!$A:$A,$A259,'Secondary Details by Grade '!$E:$E,$D259,'Secondary Details by Grade '!$C:$C,$C259,'Secondary Details by Grade '!$D:$D,L$1,'Secondary Details by Grade '!$G:$G,'Secondary Student Counts'!$F259))</f>
        <v>0</v>
      </c>
      <c r="M259" s="13">
        <f>IF($B259="","",SUMIFS('Secondary Details by Grade '!$I:$I,'Secondary Details by Grade '!$A:$A,$A259,'Secondary Details by Grade '!$E:$E,$D259,'Secondary Details by Grade '!$C:$C,$C259,'Secondary Details by Grade '!$D:$D,M$1,'Secondary Details by Grade '!$G:$G,'Secondary Student Counts'!$F259))</f>
        <v>0</v>
      </c>
      <c r="N259" s="13">
        <f>IF($B259="","",SUMIFS('Secondary Details by Grade '!$I:$I,'Secondary Details by Grade '!$A:$A,$A259,'Secondary Details by Grade '!$E:$E,$D259,'Secondary Details by Grade '!$C:$C,$C259,'Secondary Details by Grade '!$D:$D,N$1,'Secondary Details by Grade '!$G:$G,'Secondary Student Counts'!$F259))</f>
        <v>0</v>
      </c>
      <c r="O259" s="13">
        <f t="shared" ref="O259:O322" si="12">IF(B259&lt;&gt;"",SUM(H259:J259),"")</f>
        <v>21</v>
      </c>
      <c r="P259" s="13">
        <f t="shared" ref="P259:P322" si="13">IF(B259&lt;&gt;"",SUM(K259:N259),"")</f>
        <v>0</v>
      </c>
      <c r="Q259" s="13" t="str">
        <f t="shared" ref="Q259:Q322" si="14">IF(O259="","",IF(AND(O259&gt;0,P259=0),"6-8",IF(AND(O259=0,P259&gt;0),"9-12",IF(AND(O259&gt;0,P259&gt;0),"9-12 AND 6-8","Neither 9-12 or 6-8"))))</f>
        <v>6-8</v>
      </c>
    </row>
    <row r="260" spans="1:17" ht="14" outlineLevel="4">
      <c r="A260" s="32">
        <v>204</v>
      </c>
      <c r="B260" s="33" t="s">
        <v>88</v>
      </c>
      <c r="C260" s="33" t="s">
        <v>18</v>
      </c>
      <c r="D260" s="32">
        <v>177</v>
      </c>
      <c r="E260" s="33" t="s">
        <v>102</v>
      </c>
      <c r="F260" s="32">
        <v>3</v>
      </c>
      <c r="G260" s="32">
        <v>21</v>
      </c>
      <c r="H260" s="13">
        <f>IF($B260="","",SUMIFS('Secondary Details by Grade '!$I:$I,'Secondary Details by Grade '!$A:$A,$A260,'Secondary Details by Grade '!$E:$E,$D260,'Secondary Details by Grade '!$C:$C,$C260,'Secondary Details by Grade '!$D:$D,H$1,'Secondary Details by Grade '!$G:$G,'Secondary Student Counts'!$F260))</f>
        <v>0</v>
      </c>
      <c r="I260" s="13">
        <f>IF($B260="","",SUMIFS('Secondary Details by Grade '!$I:$I,'Secondary Details by Grade '!$A:$A,$A260,'Secondary Details by Grade '!$E:$E,$D260,'Secondary Details by Grade '!$C:$C,$C260,'Secondary Details by Grade '!$D:$D,I$1,'Secondary Details by Grade '!$G:$G,'Secondary Student Counts'!$F260))</f>
        <v>0</v>
      </c>
      <c r="J260" s="13">
        <f>IF($B260="","",SUMIFS('Secondary Details by Grade '!$I:$I,'Secondary Details by Grade '!$A:$A,$A260,'Secondary Details by Grade '!$E:$E,$D260,'Secondary Details by Grade '!$C:$C,$C260,'Secondary Details by Grade '!$D:$D,J$1,'Secondary Details by Grade '!$G:$G,'Secondary Student Counts'!$F260))</f>
        <v>21</v>
      </c>
      <c r="K260" s="13">
        <f>IF($B260="","",SUMIFS('Secondary Details by Grade '!$I:$I,'Secondary Details by Grade '!$A:$A,$A260,'Secondary Details by Grade '!$E:$E,$D260,'Secondary Details by Grade '!$C:$C,$C260,'Secondary Details by Grade '!$D:$D,K$1,'Secondary Details by Grade '!$G:$G,'Secondary Student Counts'!$F260))</f>
        <v>0</v>
      </c>
      <c r="L260" s="13">
        <f>IF($B260="","",SUMIFS('Secondary Details by Grade '!$I:$I,'Secondary Details by Grade '!$A:$A,$A260,'Secondary Details by Grade '!$E:$E,$D260,'Secondary Details by Grade '!$C:$C,$C260,'Secondary Details by Grade '!$D:$D,L$1,'Secondary Details by Grade '!$G:$G,'Secondary Student Counts'!$F260))</f>
        <v>0</v>
      </c>
      <c r="M260" s="13">
        <f>IF($B260="","",SUMIFS('Secondary Details by Grade '!$I:$I,'Secondary Details by Grade '!$A:$A,$A260,'Secondary Details by Grade '!$E:$E,$D260,'Secondary Details by Grade '!$C:$C,$C260,'Secondary Details by Grade '!$D:$D,M$1,'Secondary Details by Grade '!$G:$G,'Secondary Student Counts'!$F260))</f>
        <v>0</v>
      </c>
      <c r="N260" s="13">
        <f>IF($B260="","",SUMIFS('Secondary Details by Grade '!$I:$I,'Secondary Details by Grade '!$A:$A,$A260,'Secondary Details by Grade '!$E:$E,$D260,'Secondary Details by Grade '!$C:$C,$C260,'Secondary Details by Grade '!$D:$D,N$1,'Secondary Details by Grade '!$G:$G,'Secondary Student Counts'!$F260))</f>
        <v>0</v>
      </c>
      <c r="O260" s="13">
        <f t="shared" si="12"/>
        <v>21</v>
      </c>
      <c r="P260" s="13">
        <f t="shared" si="13"/>
        <v>0</v>
      </c>
      <c r="Q260" s="13" t="str">
        <f t="shared" si="14"/>
        <v>6-8</v>
      </c>
    </row>
    <row r="261" spans="1:17" ht="14" outlineLevel="4">
      <c r="A261" s="32">
        <v>204</v>
      </c>
      <c r="B261" s="33" t="s">
        <v>88</v>
      </c>
      <c r="C261" s="33" t="s">
        <v>18</v>
      </c>
      <c r="D261" s="32">
        <v>177</v>
      </c>
      <c r="E261" s="33" t="s">
        <v>102</v>
      </c>
      <c r="F261" s="32">
        <v>4</v>
      </c>
      <c r="G261" s="32">
        <v>25</v>
      </c>
      <c r="H261" s="13">
        <f>IF($B261="","",SUMIFS('Secondary Details by Grade '!$I:$I,'Secondary Details by Grade '!$A:$A,$A261,'Secondary Details by Grade '!$E:$E,$D261,'Secondary Details by Grade '!$C:$C,$C261,'Secondary Details by Grade '!$D:$D,H$1,'Secondary Details by Grade '!$G:$G,'Secondary Student Counts'!$F261))</f>
        <v>0</v>
      </c>
      <c r="I261" s="13">
        <f>IF($B261="","",SUMIFS('Secondary Details by Grade '!$I:$I,'Secondary Details by Grade '!$A:$A,$A261,'Secondary Details by Grade '!$E:$E,$D261,'Secondary Details by Grade '!$C:$C,$C261,'Secondary Details by Grade '!$D:$D,I$1,'Secondary Details by Grade '!$G:$G,'Secondary Student Counts'!$F261))</f>
        <v>0</v>
      </c>
      <c r="J261" s="13">
        <f>IF($B261="","",SUMIFS('Secondary Details by Grade '!$I:$I,'Secondary Details by Grade '!$A:$A,$A261,'Secondary Details by Grade '!$E:$E,$D261,'Secondary Details by Grade '!$C:$C,$C261,'Secondary Details by Grade '!$D:$D,J$1,'Secondary Details by Grade '!$G:$G,'Secondary Student Counts'!$F261))</f>
        <v>25</v>
      </c>
      <c r="K261" s="13">
        <f>IF($B261="","",SUMIFS('Secondary Details by Grade '!$I:$I,'Secondary Details by Grade '!$A:$A,$A261,'Secondary Details by Grade '!$E:$E,$D261,'Secondary Details by Grade '!$C:$C,$C261,'Secondary Details by Grade '!$D:$D,K$1,'Secondary Details by Grade '!$G:$G,'Secondary Student Counts'!$F261))</f>
        <v>0</v>
      </c>
      <c r="L261" s="13">
        <f>IF($B261="","",SUMIFS('Secondary Details by Grade '!$I:$I,'Secondary Details by Grade '!$A:$A,$A261,'Secondary Details by Grade '!$E:$E,$D261,'Secondary Details by Grade '!$C:$C,$C261,'Secondary Details by Grade '!$D:$D,L$1,'Secondary Details by Grade '!$G:$G,'Secondary Student Counts'!$F261))</f>
        <v>0</v>
      </c>
      <c r="M261" s="13">
        <f>IF($B261="","",SUMIFS('Secondary Details by Grade '!$I:$I,'Secondary Details by Grade '!$A:$A,$A261,'Secondary Details by Grade '!$E:$E,$D261,'Secondary Details by Grade '!$C:$C,$C261,'Secondary Details by Grade '!$D:$D,M$1,'Secondary Details by Grade '!$G:$G,'Secondary Student Counts'!$F261))</f>
        <v>0</v>
      </c>
      <c r="N261" s="13">
        <f>IF($B261="","",SUMIFS('Secondary Details by Grade '!$I:$I,'Secondary Details by Grade '!$A:$A,$A261,'Secondary Details by Grade '!$E:$E,$D261,'Secondary Details by Grade '!$C:$C,$C261,'Secondary Details by Grade '!$D:$D,N$1,'Secondary Details by Grade '!$G:$G,'Secondary Student Counts'!$F261))</f>
        <v>0</v>
      </c>
      <c r="O261" s="13">
        <f t="shared" si="12"/>
        <v>25</v>
      </c>
      <c r="P261" s="13">
        <f t="shared" si="13"/>
        <v>0</v>
      </c>
      <c r="Q261" s="13" t="str">
        <f t="shared" si="14"/>
        <v>6-8</v>
      </c>
    </row>
    <row r="262" spans="1:17" ht="14" outlineLevel="4">
      <c r="A262" s="32">
        <v>204</v>
      </c>
      <c r="B262" s="33" t="s">
        <v>88</v>
      </c>
      <c r="C262" s="33" t="s">
        <v>18</v>
      </c>
      <c r="D262" s="32">
        <v>177</v>
      </c>
      <c r="E262" s="33" t="s">
        <v>102</v>
      </c>
      <c r="F262" s="32">
        <v>6</v>
      </c>
      <c r="G262" s="32">
        <v>20</v>
      </c>
      <c r="H262" s="13">
        <f>IF($B262="","",SUMIFS('Secondary Details by Grade '!$I:$I,'Secondary Details by Grade '!$A:$A,$A262,'Secondary Details by Grade '!$E:$E,$D262,'Secondary Details by Grade '!$C:$C,$C262,'Secondary Details by Grade '!$D:$D,H$1,'Secondary Details by Grade '!$G:$G,'Secondary Student Counts'!$F262))</f>
        <v>0</v>
      </c>
      <c r="I262" s="13">
        <f>IF($B262="","",SUMIFS('Secondary Details by Grade '!$I:$I,'Secondary Details by Grade '!$A:$A,$A262,'Secondary Details by Grade '!$E:$E,$D262,'Secondary Details by Grade '!$C:$C,$C262,'Secondary Details by Grade '!$D:$D,I$1,'Secondary Details by Grade '!$G:$G,'Secondary Student Counts'!$F262))</f>
        <v>20</v>
      </c>
      <c r="J262" s="13">
        <f>IF($B262="","",SUMIFS('Secondary Details by Grade '!$I:$I,'Secondary Details by Grade '!$A:$A,$A262,'Secondary Details by Grade '!$E:$E,$D262,'Secondary Details by Grade '!$C:$C,$C262,'Secondary Details by Grade '!$D:$D,J$1,'Secondary Details by Grade '!$G:$G,'Secondary Student Counts'!$F262))</f>
        <v>0</v>
      </c>
      <c r="K262" s="13">
        <f>IF($B262="","",SUMIFS('Secondary Details by Grade '!$I:$I,'Secondary Details by Grade '!$A:$A,$A262,'Secondary Details by Grade '!$E:$E,$D262,'Secondary Details by Grade '!$C:$C,$C262,'Secondary Details by Grade '!$D:$D,K$1,'Secondary Details by Grade '!$G:$G,'Secondary Student Counts'!$F262))</f>
        <v>0</v>
      </c>
      <c r="L262" s="13">
        <f>IF($B262="","",SUMIFS('Secondary Details by Grade '!$I:$I,'Secondary Details by Grade '!$A:$A,$A262,'Secondary Details by Grade '!$E:$E,$D262,'Secondary Details by Grade '!$C:$C,$C262,'Secondary Details by Grade '!$D:$D,L$1,'Secondary Details by Grade '!$G:$G,'Secondary Student Counts'!$F262))</f>
        <v>0</v>
      </c>
      <c r="M262" s="13">
        <f>IF($B262="","",SUMIFS('Secondary Details by Grade '!$I:$I,'Secondary Details by Grade '!$A:$A,$A262,'Secondary Details by Grade '!$E:$E,$D262,'Secondary Details by Grade '!$C:$C,$C262,'Secondary Details by Grade '!$D:$D,M$1,'Secondary Details by Grade '!$G:$G,'Secondary Student Counts'!$F262))</f>
        <v>0</v>
      </c>
      <c r="N262" s="13">
        <f>IF($B262="","",SUMIFS('Secondary Details by Grade '!$I:$I,'Secondary Details by Grade '!$A:$A,$A262,'Secondary Details by Grade '!$E:$E,$D262,'Secondary Details by Grade '!$C:$C,$C262,'Secondary Details by Grade '!$D:$D,N$1,'Secondary Details by Grade '!$G:$G,'Secondary Student Counts'!$F262))</f>
        <v>0</v>
      </c>
      <c r="O262" s="13">
        <f t="shared" si="12"/>
        <v>20</v>
      </c>
      <c r="P262" s="13">
        <f t="shared" si="13"/>
        <v>0</v>
      </c>
      <c r="Q262" s="13" t="str">
        <f t="shared" si="14"/>
        <v>6-8</v>
      </c>
    </row>
    <row r="263" spans="1:17" ht="14" outlineLevel="4">
      <c r="A263" s="32">
        <v>204</v>
      </c>
      <c r="B263" s="33" t="s">
        <v>88</v>
      </c>
      <c r="C263" s="33" t="s">
        <v>18</v>
      </c>
      <c r="D263" s="32">
        <v>177</v>
      </c>
      <c r="E263" s="33" t="s">
        <v>102</v>
      </c>
      <c r="F263" s="32">
        <v>7</v>
      </c>
      <c r="G263" s="32">
        <v>20</v>
      </c>
      <c r="H263" s="13">
        <f>IF($B263="","",SUMIFS('Secondary Details by Grade '!$I:$I,'Secondary Details by Grade '!$A:$A,$A263,'Secondary Details by Grade '!$E:$E,$D263,'Secondary Details by Grade '!$C:$C,$C263,'Secondary Details by Grade '!$D:$D,H$1,'Secondary Details by Grade '!$G:$G,'Secondary Student Counts'!$F263))</f>
        <v>0</v>
      </c>
      <c r="I263" s="13">
        <f>IF($B263="","",SUMIFS('Secondary Details by Grade '!$I:$I,'Secondary Details by Grade '!$A:$A,$A263,'Secondary Details by Grade '!$E:$E,$D263,'Secondary Details by Grade '!$C:$C,$C263,'Secondary Details by Grade '!$D:$D,I$1,'Secondary Details by Grade '!$G:$G,'Secondary Student Counts'!$F263))</f>
        <v>20</v>
      </c>
      <c r="J263" s="13">
        <f>IF($B263="","",SUMIFS('Secondary Details by Grade '!$I:$I,'Secondary Details by Grade '!$A:$A,$A263,'Secondary Details by Grade '!$E:$E,$D263,'Secondary Details by Grade '!$C:$C,$C263,'Secondary Details by Grade '!$D:$D,J$1,'Secondary Details by Grade '!$G:$G,'Secondary Student Counts'!$F263))</f>
        <v>0</v>
      </c>
      <c r="K263" s="13">
        <f>IF($B263="","",SUMIFS('Secondary Details by Grade '!$I:$I,'Secondary Details by Grade '!$A:$A,$A263,'Secondary Details by Grade '!$E:$E,$D263,'Secondary Details by Grade '!$C:$C,$C263,'Secondary Details by Grade '!$D:$D,K$1,'Secondary Details by Grade '!$G:$G,'Secondary Student Counts'!$F263))</f>
        <v>0</v>
      </c>
      <c r="L263" s="13">
        <f>IF($B263="","",SUMIFS('Secondary Details by Grade '!$I:$I,'Secondary Details by Grade '!$A:$A,$A263,'Secondary Details by Grade '!$E:$E,$D263,'Secondary Details by Grade '!$C:$C,$C263,'Secondary Details by Grade '!$D:$D,L$1,'Secondary Details by Grade '!$G:$G,'Secondary Student Counts'!$F263))</f>
        <v>0</v>
      </c>
      <c r="M263" s="13">
        <f>IF($B263="","",SUMIFS('Secondary Details by Grade '!$I:$I,'Secondary Details by Grade '!$A:$A,$A263,'Secondary Details by Grade '!$E:$E,$D263,'Secondary Details by Grade '!$C:$C,$C263,'Secondary Details by Grade '!$D:$D,M$1,'Secondary Details by Grade '!$G:$G,'Secondary Student Counts'!$F263))</f>
        <v>0</v>
      </c>
      <c r="N263" s="13">
        <f>IF($B263="","",SUMIFS('Secondary Details by Grade '!$I:$I,'Secondary Details by Grade '!$A:$A,$A263,'Secondary Details by Grade '!$E:$E,$D263,'Secondary Details by Grade '!$C:$C,$C263,'Secondary Details by Grade '!$D:$D,N$1,'Secondary Details by Grade '!$G:$G,'Secondary Student Counts'!$F263))</f>
        <v>0</v>
      </c>
      <c r="O263" s="13">
        <f t="shared" si="12"/>
        <v>20</v>
      </c>
      <c r="P263" s="13">
        <f t="shared" si="13"/>
        <v>0</v>
      </c>
      <c r="Q263" s="13" t="str">
        <f t="shared" si="14"/>
        <v>6-8</v>
      </c>
    </row>
    <row r="264" spans="1:17" ht="14" outlineLevel="4">
      <c r="A264" s="32">
        <v>204</v>
      </c>
      <c r="B264" s="33" t="s">
        <v>88</v>
      </c>
      <c r="C264" s="33" t="s">
        <v>18</v>
      </c>
      <c r="D264" s="32">
        <v>148</v>
      </c>
      <c r="E264" s="33" t="s">
        <v>94</v>
      </c>
      <c r="F264" s="32">
        <v>4</v>
      </c>
      <c r="G264" s="32">
        <v>13</v>
      </c>
      <c r="H264" s="13">
        <f>IF($B264="","",SUMIFS('Secondary Details by Grade '!$I:$I,'Secondary Details by Grade '!$A:$A,$A264,'Secondary Details by Grade '!$E:$E,$D264,'Secondary Details by Grade '!$C:$C,$C264,'Secondary Details by Grade '!$D:$D,H$1,'Secondary Details by Grade '!$G:$G,'Secondary Student Counts'!$F264))</f>
        <v>13</v>
      </c>
      <c r="I264" s="13">
        <f>IF($B264="","",SUMIFS('Secondary Details by Grade '!$I:$I,'Secondary Details by Grade '!$A:$A,$A264,'Secondary Details by Grade '!$E:$E,$D264,'Secondary Details by Grade '!$C:$C,$C264,'Secondary Details by Grade '!$D:$D,I$1,'Secondary Details by Grade '!$G:$G,'Secondary Student Counts'!$F264))</f>
        <v>0</v>
      </c>
      <c r="J264" s="13">
        <f>IF($B264="","",SUMIFS('Secondary Details by Grade '!$I:$I,'Secondary Details by Grade '!$A:$A,$A264,'Secondary Details by Grade '!$E:$E,$D264,'Secondary Details by Grade '!$C:$C,$C264,'Secondary Details by Grade '!$D:$D,J$1,'Secondary Details by Grade '!$G:$G,'Secondary Student Counts'!$F264))</f>
        <v>0</v>
      </c>
      <c r="K264" s="13">
        <f>IF($B264="","",SUMIFS('Secondary Details by Grade '!$I:$I,'Secondary Details by Grade '!$A:$A,$A264,'Secondary Details by Grade '!$E:$E,$D264,'Secondary Details by Grade '!$C:$C,$C264,'Secondary Details by Grade '!$D:$D,K$1,'Secondary Details by Grade '!$G:$G,'Secondary Student Counts'!$F264))</f>
        <v>0</v>
      </c>
      <c r="L264" s="13">
        <f>IF($B264="","",SUMIFS('Secondary Details by Grade '!$I:$I,'Secondary Details by Grade '!$A:$A,$A264,'Secondary Details by Grade '!$E:$E,$D264,'Secondary Details by Grade '!$C:$C,$C264,'Secondary Details by Grade '!$D:$D,L$1,'Secondary Details by Grade '!$G:$G,'Secondary Student Counts'!$F264))</f>
        <v>0</v>
      </c>
      <c r="M264" s="13">
        <f>IF($B264="","",SUMIFS('Secondary Details by Grade '!$I:$I,'Secondary Details by Grade '!$A:$A,$A264,'Secondary Details by Grade '!$E:$E,$D264,'Secondary Details by Grade '!$C:$C,$C264,'Secondary Details by Grade '!$D:$D,M$1,'Secondary Details by Grade '!$G:$G,'Secondary Student Counts'!$F264))</f>
        <v>0</v>
      </c>
      <c r="N264" s="13">
        <f>IF($B264="","",SUMIFS('Secondary Details by Grade '!$I:$I,'Secondary Details by Grade '!$A:$A,$A264,'Secondary Details by Grade '!$E:$E,$D264,'Secondary Details by Grade '!$C:$C,$C264,'Secondary Details by Grade '!$D:$D,N$1,'Secondary Details by Grade '!$G:$G,'Secondary Student Counts'!$F264))</f>
        <v>0</v>
      </c>
      <c r="O264" s="13">
        <f t="shared" si="12"/>
        <v>13</v>
      </c>
      <c r="P264" s="13">
        <f t="shared" si="13"/>
        <v>0</v>
      </c>
      <c r="Q264" s="13" t="str">
        <f t="shared" si="14"/>
        <v>6-8</v>
      </c>
    </row>
    <row r="265" spans="1:17" ht="14" outlineLevel="4">
      <c r="A265" s="32">
        <v>204</v>
      </c>
      <c r="B265" s="33" t="s">
        <v>88</v>
      </c>
      <c r="C265" s="33" t="s">
        <v>18</v>
      </c>
      <c r="D265" s="32">
        <v>148</v>
      </c>
      <c r="E265" s="33" t="s">
        <v>94</v>
      </c>
      <c r="F265" s="32">
        <v>6</v>
      </c>
      <c r="G265" s="32">
        <v>16</v>
      </c>
      <c r="H265" s="13">
        <f>IF($B265="","",SUMIFS('Secondary Details by Grade '!$I:$I,'Secondary Details by Grade '!$A:$A,$A265,'Secondary Details by Grade '!$E:$E,$D265,'Secondary Details by Grade '!$C:$C,$C265,'Secondary Details by Grade '!$D:$D,H$1,'Secondary Details by Grade '!$G:$G,'Secondary Student Counts'!$F265))</f>
        <v>16</v>
      </c>
      <c r="I265" s="13">
        <f>IF($B265="","",SUMIFS('Secondary Details by Grade '!$I:$I,'Secondary Details by Grade '!$A:$A,$A265,'Secondary Details by Grade '!$E:$E,$D265,'Secondary Details by Grade '!$C:$C,$C265,'Secondary Details by Grade '!$D:$D,I$1,'Secondary Details by Grade '!$G:$G,'Secondary Student Counts'!$F265))</f>
        <v>0</v>
      </c>
      <c r="J265" s="13">
        <f>IF($B265="","",SUMIFS('Secondary Details by Grade '!$I:$I,'Secondary Details by Grade '!$A:$A,$A265,'Secondary Details by Grade '!$E:$E,$D265,'Secondary Details by Grade '!$C:$C,$C265,'Secondary Details by Grade '!$D:$D,J$1,'Secondary Details by Grade '!$G:$G,'Secondary Student Counts'!$F265))</f>
        <v>0</v>
      </c>
      <c r="K265" s="13">
        <f>IF($B265="","",SUMIFS('Secondary Details by Grade '!$I:$I,'Secondary Details by Grade '!$A:$A,$A265,'Secondary Details by Grade '!$E:$E,$D265,'Secondary Details by Grade '!$C:$C,$C265,'Secondary Details by Grade '!$D:$D,K$1,'Secondary Details by Grade '!$G:$G,'Secondary Student Counts'!$F265))</f>
        <v>0</v>
      </c>
      <c r="L265" s="13">
        <f>IF($B265="","",SUMIFS('Secondary Details by Grade '!$I:$I,'Secondary Details by Grade '!$A:$A,$A265,'Secondary Details by Grade '!$E:$E,$D265,'Secondary Details by Grade '!$C:$C,$C265,'Secondary Details by Grade '!$D:$D,L$1,'Secondary Details by Grade '!$G:$G,'Secondary Student Counts'!$F265))</f>
        <v>0</v>
      </c>
      <c r="M265" s="13">
        <f>IF($B265="","",SUMIFS('Secondary Details by Grade '!$I:$I,'Secondary Details by Grade '!$A:$A,$A265,'Secondary Details by Grade '!$E:$E,$D265,'Secondary Details by Grade '!$C:$C,$C265,'Secondary Details by Grade '!$D:$D,M$1,'Secondary Details by Grade '!$G:$G,'Secondary Student Counts'!$F265))</f>
        <v>0</v>
      </c>
      <c r="N265" s="13">
        <f>IF($B265="","",SUMIFS('Secondary Details by Grade '!$I:$I,'Secondary Details by Grade '!$A:$A,$A265,'Secondary Details by Grade '!$E:$E,$D265,'Secondary Details by Grade '!$C:$C,$C265,'Secondary Details by Grade '!$D:$D,N$1,'Secondary Details by Grade '!$G:$G,'Secondary Student Counts'!$F265))</f>
        <v>0</v>
      </c>
      <c r="O265" s="13">
        <f t="shared" si="12"/>
        <v>16</v>
      </c>
      <c r="P265" s="13">
        <f t="shared" si="13"/>
        <v>0</v>
      </c>
      <c r="Q265" s="13" t="str">
        <f t="shared" si="14"/>
        <v>6-8</v>
      </c>
    </row>
    <row r="266" spans="1:17" ht="14" outlineLevel="4">
      <c r="A266" s="32">
        <v>204</v>
      </c>
      <c r="B266" s="33" t="s">
        <v>88</v>
      </c>
      <c r="C266" s="33" t="s">
        <v>18</v>
      </c>
      <c r="D266" s="32">
        <v>148</v>
      </c>
      <c r="E266" s="33" t="s">
        <v>94</v>
      </c>
      <c r="F266" s="32">
        <v>7</v>
      </c>
      <c r="G266" s="32">
        <v>14</v>
      </c>
      <c r="H266" s="13">
        <f>IF($B266="","",SUMIFS('Secondary Details by Grade '!$I:$I,'Secondary Details by Grade '!$A:$A,$A266,'Secondary Details by Grade '!$E:$E,$D266,'Secondary Details by Grade '!$C:$C,$C266,'Secondary Details by Grade '!$D:$D,H$1,'Secondary Details by Grade '!$G:$G,'Secondary Student Counts'!$F266))</f>
        <v>14</v>
      </c>
      <c r="I266" s="13">
        <f>IF($B266="","",SUMIFS('Secondary Details by Grade '!$I:$I,'Secondary Details by Grade '!$A:$A,$A266,'Secondary Details by Grade '!$E:$E,$D266,'Secondary Details by Grade '!$C:$C,$C266,'Secondary Details by Grade '!$D:$D,I$1,'Secondary Details by Grade '!$G:$G,'Secondary Student Counts'!$F266))</f>
        <v>0</v>
      </c>
      <c r="J266" s="13">
        <f>IF($B266="","",SUMIFS('Secondary Details by Grade '!$I:$I,'Secondary Details by Grade '!$A:$A,$A266,'Secondary Details by Grade '!$E:$E,$D266,'Secondary Details by Grade '!$C:$C,$C266,'Secondary Details by Grade '!$D:$D,J$1,'Secondary Details by Grade '!$G:$G,'Secondary Student Counts'!$F266))</f>
        <v>0</v>
      </c>
      <c r="K266" s="13">
        <f>IF($B266="","",SUMIFS('Secondary Details by Grade '!$I:$I,'Secondary Details by Grade '!$A:$A,$A266,'Secondary Details by Grade '!$E:$E,$D266,'Secondary Details by Grade '!$C:$C,$C266,'Secondary Details by Grade '!$D:$D,K$1,'Secondary Details by Grade '!$G:$G,'Secondary Student Counts'!$F266))</f>
        <v>0</v>
      </c>
      <c r="L266" s="13">
        <f>IF($B266="","",SUMIFS('Secondary Details by Grade '!$I:$I,'Secondary Details by Grade '!$A:$A,$A266,'Secondary Details by Grade '!$E:$E,$D266,'Secondary Details by Grade '!$C:$C,$C266,'Secondary Details by Grade '!$D:$D,L$1,'Secondary Details by Grade '!$G:$G,'Secondary Student Counts'!$F266))</f>
        <v>0</v>
      </c>
      <c r="M266" s="13">
        <f>IF($B266="","",SUMIFS('Secondary Details by Grade '!$I:$I,'Secondary Details by Grade '!$A:$A,$A266,'Secondary Details by Grade '!$E:$E,$D266,'Secondary Details by Grade '!$C:$C,$C266,'Secondary Details by Grade '!$D:$D,M$1,'Secondary Details by Grade '!$G:$G,'Secondary Student Counts'!$F266))</f>
        <v>0</v>
      </c>
      <c r="N266" s="13">
        <f>IF($B266="","",SUMIFS('Secondary Details by Grade '!$I:$I,'Secondary Details by Grade '!$A:$A,$A266,'Secondary Details by Grade '!$E:$E,$D266,'Secondary Details by Grade '!$C:$C,$C266,'Secondary Details by Grade '!$D:$D,N$1,'Secondary Details by Grade '!$G:$G,'Secondary Student Counts'!$F266))</f>
        <v>0</v>
      </c>
      <c r="O266" s="13">
        <f t="shared" si="12"/>
        <v>14</v>
      </c>
      <c r="P266" s="13">
        <f t="shared" si="13"/>
        <v>0</v>
      </c>
      <c r="Q266" s="13" t="str">
        <f t="shared" si="14"/>
        <v>6-8</v>
      </c>
    </row>
    <row r="267" spans="1:17" ht="28" outlineLevel="3">
      <c r="A267" s="32"/>
      <c r="B267" s="33"/>
      <c r="C267" s="34" t="s">
        <v>1782</v>
      </c>
      <c r="D267" s="32"/>
      <c r="E267" s="33"/>
      <c r="F267" s="32"/>
      <c r="G267" s="32">
        <f>SUBTOTAL(1,G258:G266)</f>
        <v>19.111111111111111</v>
      </c>
      <c r="H267" s="13" t="str">
        <f>IF($B267="","",SUMIFS('Secondary Details by Grade '!$I:$I,'Secondary Details by Grade '!$A:$A,$A267,'Secondary Details by Grade '!$E:$E,$D267,'Secondary Details by Grade '!$C:$C,$C267,'Secondary Details by Grade '!$D:$D,H$1,'Secondary Details by Grade '!$G:$G,'Secondary Student Counts'!$F267))</f>
        <v/>
      </c>
      <c r="I267" s="13" t="str">
        <f>IF($B267="","",SUMIFS('Secondary Details by Grade '!$I:$I,'Secondary Details by Grade '!$A:$A,$A267,'Secondary Details by Grade '!$E:$E,$D267,'Secondary Details by Grade '!$C:$C,$C267,'Secondary Details by Grade '!$D:$D,I$1,'Secondary Details by Grade '!$G:$G,'Secondary Student Counts'!$F267))</f>
        <v/>
      </c>
      <c r="J267" s="13" t="str">
        <f>IF($B267="","",SUMIFS('Secondary Details by Grade '!$I:$I,'Secondary Details by Grade '!$A:$A,$A267,'Secondary Details by Grade '!$E:$E,$D267,'Secondary Details by Grade '!$C:$C,$C267,'Secondary Details by Grade '!$D:$D,J$1,'Secondary Details by Grade '!$G:$G,'Secondary Student Counts'!$F267))</f>
        <v/>
      </c>
      <c r="K267" s="13" t="str">
        <f>IF($B267="","",SUMIFS('Secondary Details by Grade '!$I:$I,'Secondary Details by Grade '!$A:$A,$A267,'Secondary Details by Grade '!$E:$E,$D267,'Secondary Details by Grade '!$C:$C,$C267,'Secondary Details by Grade '!$D:$D,K$1,'Secondary Details by Grade '!$G:$G,'Secondary Student Counts'!$F267))</f>
        <v/>
      </c>
      <c r="L267" s="13" t="str">
        <f>IF($B267="","",SUMIFS('Secondary Details by Grade '!$I:$I,'Secondary Details by Grade '!$A:$A,$A267,'Secondary Details by Grade '!$E:$E,$D267,'Secondary Details by Grade '!$C:$C,$C267,'Secondary Details by Grade '!$D:$D,L$1,'Secondary Details by Grade '!$G:$G,'Secondary Student Counts'!$F267))</f>
        <v/>
      </c>
      <c r="M267" s="13" t="str">
        <f>IF($B267="","",SUMIFS('Secondary Details by Grade '!$I:$I,'Secondary Details by Grade '!$A:$A,$A267,'Secondary Details by Grade '!$E:$E,$D267,'Secondary Details by Grade '!$C:$C,$C267,'Secondary Details by Grade '!$D:$D,M$1,'Secondary Details by Grade '!$G:$G,'Secondary Student Counts'!$F267))</f>
        <v/>
      </c>
      <c r="N267" s="13" t="str">
        <f>IF($B267="","",SUMIFS('Secondary Details by Grade '!$I:$I,'Secondary Details by Grade '!$A:$A,$A267,'Secondary Details by Grade '!$E:$E,$D267,'Secondary Details by Grade '!$C:$C,$C267,'Secondary Details by Grade '!$D:$D,N$1,'Secondary Details by Grade '!$G:$G,'Secondary Student Counts'!$F267))</f>
        <v/>
      </c>
      <c r="O267" s="13" t="str">
        <f t="shared" si="12"/>
        <v/>
      </c>
      <c r="P267" s="13" t="str">
        <f t="shared" si="13"/>
        <v/>
      </c>
      <c r="Q267" s="13" t="str">
        <f t="shared" si="14"/>
        <v/>
      </c>
    </row>
    <row r="268" spans="1:17" ht="14" outlineLevel="4">
      <c r="A268" s="32">
        <v>204</v>
      </c>
      <c r="B268" s="33" t="s">
        <v>88</v>
      </c>
      <c r="C268" s="33" t="s">
        <v>76</v>
      </c>
      <c r="D268" s="32">
        <v>201</v>
      </c>
      <c r="E268" s="33" t="s">
        <v>96</v>
      </c>
      <c r="F268" s="32">
        <v>1</v>
      </c>
      <c r="G268" s="32">
        <v>11</v>
      </c>
      <c r="H268" s="13">
        <f>IF($B268="","",SUMIFS('Secondary Details by Grade '!$I:$I,'Secondary Details by Grade '!$A:$A,$A268,'Secondary Details by Grade '!$E:$E,$D268,'Secondary Details by Grade '!$C:$C,$C268,'Secondary Details by Grade '!$D:$D,H$1,'Secondary Details by Grade '!$G:$G,'Secondary Student Counts'!$F268))</f>
        <v>5</v>
      </c>
      <c r="I268" s="13">
        <f>IF($B268="","",SUMIFS('Secondary Details by Grade '!$I:$I,'Secondary Details by Grade '!$A:$A,$A268,'Secondary Details by Grade '!$E:$E,$D268,'Secondary Details by Grade '!$C:$C,$C268,'Secondary Details by Grade '!$D:$D,I$1,'Secondary Details by Grade '!$G:$G,'Secondary Student Counts'!$F268))</f>
        <v>2</v>
      </c>
      <c r="J268" s="13">
        <f>IF($B268="","",SUMIFS('Secondary Details by Grade '!$I:$I,'Secondary Details by Grade '!$A:$A,$A268,'Secondary Details by Grade '!$E:$E,$D268,'Secondary Details by Grade '!$C:$C,$C268,'Secondary Details by Grade '!$D:$D,J$1,'Secondary Details by Grade '!$G:$G,'Secondary Student Counts'!$F268))</f>
        <v>4</v>
      </c>
      <c r="K268" s="13">
        <f>IF($B268="","",SUMIFS('Secondary Details by Grade '!$I:$I,'Secondary Details by Grade '!$A:$A,$A268,'Secondary Details by Grade '!$E:$E,$D268,'Secondary Details by Grade '!$C:$C,$C268,'Secondary Details by Grade '!$D:$D,K$1,'Secondary Details by Grade '!$G:$G,'Secondary Student Counts'!$F268))</f>
        <v>0</v>
      </c>
      <c r="L268" s="13">
        <f>IF($B268="","",SUMIFS('Secondary Details by Grade '!$I:$I,'Secondary Details by Grade '!$A:$A,$A268,'Secondary Details by Grade '!$E:$E,$D268,'Secondary Details by Grade '!$C:$C,$C268,'Secondary Details by Grade '!$D:$D,L$1,'Secondary Details by Grade '!$G:$G,'Secondary Student Counts'!$F268))</f>
        <v>0</v>
      </c>
      <c r="M268" s="13">
        <f>IF($B268="","",SUMIFS('Secondary Details by Grade '!$I:$I,'Secondary Details by Grade '!$A:$A,$A268,'Secondary Details by Grade '!$E:$E,$D268,'Secondary Details by Grade '!$C:$C,$C268,'Secondary Details by Grade '!$D:$D,M$1,'Secondary Details by Grade '!$G:$G,'Secondary Student Counts'!$F268))</f>
        <v>0</v>
      </c>
      <c r="N268" s="13">
        <f>IF($B268="","",SUMIFS('Secondary Details by Grade '!$I:$I,'Secondary Details by Grade '!$A:$A,$A268,'Secondary Details by Grade '!$E:$E,$D268,'Secondary Details by Grade '!$C:$C,$C268,'Secondary Details by Grade '!$D:$D,N$1,'Secondary Details by Grade '!$G:$G,'Secondary Student Counts'!$F268))</f>
        <v>0</v>
      </c>
      <c r="O268" s="13">
        <f t="shared" si="12"/>
        <v>11</v>
      </c>
      <c r="P268" s="13">
        <f t="shared" si="13"/>
        <v>0</v>
      </c>
      <c r="Q268" s="13" t="str">
        <f t="shared" si="14"/>
        <v>6-8</v>
      </c>
    </row>
    <row r="269" spans="1:17" ht="14" outlineLevel="4">
      <c r="A269" s="32">
        <v>204</v>
      </c>
      <c r="B269" s="33" t="s">
        <v>88</v>
      </c>
      <c r="C269" s="33" t="s">
        <v>76</v>
      </c>
      <c r="D269" s="32">
        <v>201</v>
      </c>
      <c r="E269" s="33" t="s">
        <v>96</v>
      </c>
      <c r="F269" s="32">
        <v>2</v>
      </c>
      <c r="G269" s="32">
        <v>6</v>
      </c>
      <c r="H269" s="13">
        <f>IF($B269="","",SUMIFS('Secondary Details by Grade '!$I:$I,'Secondary Details by Grade '!$A:$A,$A269,'Secondary Details by Grade '!$E:$E,$D269,'Secondary Details by Grade '!$C:$C,$C269,'Secondary Details by Grade '!$D:$D,H$1,'Secondary Details by Grade '!$G:$G,'Secondary Student Counts'!$F269))</f>
        <v>4</v>
      </c>
      <c r="I269" s="13">
        <f>IF($B269="","",SUMIFS('Secondary Details by Grade '!$I:$I,'Secondary Details by Grade '!$A:$A,$A269,'Secondary Details by Grade '!$E:$E,$D269,'Secondary Details by Grade '!$C:$C,$C269,'Secondary Details by Grade '!$D:$D,I$1,'Secondary Details by Grade '!$G:$G,'Secondary Student Counts'!$F269))</f>
        <v>1</v>
      </c>
      <c r="J269" s="13">
        <f>IF($B269="","",SUMIFS('Secondary Details by Grade '!$I:$I,'Secondary Details by Grade '!$A:$A,$A269,'Secondary Details by Grade '!$E:$E,$D269,'Secondary Details by Grade '!$C:$C,$C269,'Secondary Details by Grade '!$D:$D,J$1,'Secondary Details by Grade '!$G:$G,'Secondary Student Counts'!$F269))</f>
        <v>1</v>
      </c>
      <c r="K269" s="13">
        <f>IF($B269="","",SUMIFS('Secondary Details by Grade '!$I:$I,'Secondary Details by Grade '!$A:$A,$A269,'Secondary Details by Grade '!$E:$E,$D269,'Secondary Details by Grade '!$C:$C,$C269,'Secondary Details by Grade '!$D:$D,K$1,'Secondary Details by Grade '!$G:$G,'Secondary Student Counts'!$F269))</f>
        <v>0</v>
      </c>
      <c r="L269" s="13">
        <f>IF($B269="","",SUMIFS('Secondary Details by Grade '!$I:$I,'Secondary Details by Grade '!$A:$A,$A269,'Secondary Details by Grade '!$E:$E,$D269,'Secondary Details by Grade '!$C:$C,$C269,'Secondary Details by Grade '!$D:$D,L$1,'Secondary Details by Grade '!$G:$G,'Secondary Student Counts'!$F269))</f>
        <v>0</v>
      </c>
      <c r="M269" s="13">
        <f>IF($B269="","",SUMIFS('Secondary Details by Grade '!$I:$I,'Secondary Details by Grade '!$A:$A,$A269,'Secondary Details by Grade '!$E:$E,$D269,'Secondary Details by Grade '!$C:$C,$C269,'Secondary Details by Grade '!$D:$D,M$1,'Secondary Details by Grade '!$G:$G,'Secondary Student Counts'!$F269))</f>
        <v>0</v>
      </c>
      <c r="N269" s="13">
        <f>IF($B269="","",SUMIFS('Secondary Details by Grade '!$I:$I,'Secondary Details by Grade '!$A:$A,$A269,'Secondary Details by Grade '!$E:$E,$D269,'Secondary Details by Grade '!$C:$C,$C269,'Secondary Details by Grade '!$D:$D,N$1,'Secondary Details by Grade '!$G:$G,'Secondary Student Counts'!$F269))</f>
        <v>0</v>
      </c>
      <c r="O269" s="13">
        <f t="shared" si="12"/>
        <v>6</v>
      </c>
      <c r="P269" s="13">
        <f t="shared" si="13"/>
        <v>0</v>
      </c>
      <c r="Q269" s="13" t="str">
        <f t="shared" si="14"/>
        <v>6-8</v>
      </c>
    </row>
    <row r="270" spans="1:17" ht="14" outlineLevel="3">
      <c r="A270" s="32"/>
      <c r="B270" s="33"/>
      <c r="C270" s="34" t="s">
        <v>1784</v>
      </c>
      <c r="D270" s="32"/>
      <c r="E270" s="33"/>
      <c r="F270" s="32"/>
      <c r="G270" s="32">
        <f>SUBTOTAL(1,G268:G269)</f>
        <v>8.5</v>
      </c>
      <c r="H270" s="13" t="str">
        <f>IF($B270="","",SUMIFS('Secondary Details by Grade '!$I:$I,'Secondary Details by Grade '!$A:$A,$A270,'Secondary Details by Grade '!$E:$E,$D270,'Secondary Details by Grade '!$C:$C,$C270,'Secondary Details by Grade '!$D:$D,H$1,'Secondary Details by Grade '!$G:$G,'Secondary Student Counts'!$F270))</f>
        <v/>
      </c>
      <c r="I270" s="13" t="str">
        <f>IF($B270="","",SUMIFS('Secondary Details by Grade '!$I:$I,'Secondary Details by Grade '!$A:$A,$A270,'Secondary Details by Grade '!$E:$E,$D270,'Secondary Details by Grade '!$C:$C,$C270,'Secondary Details by Grade '!$D:$D,I$1,'Secondary Details by Grade '!$G:$G,'Secondary Student Counts'!$F270))</f>
        <v/>
      </c>
      <c r="J270" s="13" t="str">
        <f>IF($B270="","",SUMIFS('Secondary Details by Grade '!$I:$I,'Secondary Details by Grade '!$A:$A,$A270,'Secondary Details by Grade '!$E:$E,$D270,'Secondary Details by Grade '!$C:$C,$C270,'Secondary Details by Grade '!$D:$D,J$1,'Secondary Details by Grade '!$G:$G,'Secondary Student Counts'!$F270))</f>
        <v/>
      </c>
      <c r="K270" s="13" t="str">
        <f>IF($B270="","",SUMIFS('Secondary Details by Grade '!$I:$I,'Secondary Details by Grade '!$A:$A,$A270,'Secondary Details by Grade '!$E:$E,$D270,'Secondary Details by Grade '!$C:$C,$C270,'Secondary Details by Grade '!$D:$D,K$1,'Secondary Details by Grade '!$G:$G,'Secondary Student Counts'!$F270))</f>
        <v/>
      </c>
      <c r="L270" s="13" t="str">
        <f>IF($B270="","",SUMIFS('Secondary Details by Grade '!$I:$I,'Secondary Details by Grade '!$A:$A,$A270,'Secondary Details by Grade '!$E:$E,$D270,'Secondary Details by Grade '!$C:$C,$C270,'Secondary Details by Grade '!$D:$D,L$1,'Secondary Details by Grade '!$G:$G,'Secondary Student Counts'!$F270))</f>
        <v/>
      </c>
      <c r="M270" s="13" t="str">
        <f>IF($B270="","",SUMIFS('Secondary Details by Grade '!$I:$I,'Secondary Details by Grade '!$A:$A,$A270,'Secondary Details by Grade '!$E:$E,$D270,'Secondary Details by Grade '!$C:$C,$C270,'Secondary Details by Grade '!$D:$D,M$1,'Secondary Details by Grade '!$G:$G,'Secondary Student Counts'!$F270))</f>
        <v/>
      </c>
      <c r="N270" s="13" t="str">
        <f>IF($B270="","",SUMIFS('Secondary Details by Grade '!$I:$I,'Secondary Details by Grade '!$A:$A,$A270,'Secondary Details by Grade '!$E:$E,$D270,'Secondary Details by Grade '!$C:$C,$C270,'Secondary Details by Grade '!$D:$D,N$1,'Secondary Details by Grade '!$G:$G,'Secondary Student Counts'!$F270))</f>
        <v/>
      </c>
      <c r="O270" s="13" t="str">
        <f t="shared" si="12"/>
        <v/>
      </c>
      <c r="P270" s="13" t="str">
        <f t="shared" si="13"/>
        <v/>
      </c>
      <c r="Q270" s="13" t="str">
        <f t="shared" si="14"/>
        <v/>
      </c>
    </row>
    <row r="271" spans="1:17" ht="28" outlineLevel="2">
      <c r="A271" s="35" t="s">
        <v>1786</v>
      </c>
      <c r="B271" s="33"/>
      <c r="C271" s="33"/>
      <c r="D271" s="32"/>
      <c r="E271" s="33"/>
      <c r="F271" s="32"/>
      <c r="G271" s="32">
        <f>SUBTOTAL(1,G215:G269)</f>
        <v>17.745098039215687</v>
      </c>
      <c r="H271" s="13" t="str">
        <f>IF($B271="","",SUMIFS('Secondary Details by Grade '!$I:$I,'Secondary Details by Grade '!$A:$A,$A271,'Secondary Details by Grade '!$E:$E,$D271,'Secondary Details by Grade '!$C:$C,$C271,'Secondary Details by Grade '!$D:$D,H$1,'Secondary Details by Grade '!$G:$G,'Secondary Student Counts'!$F271))</f>
        <v/>
      </c>
      <c r="I271" s="13" t="str">
        <f>IF($B271="","",SUMIFS('Secondary Details by Grade '!$I:$I,'Secondary Details by Grade '!$A:$A,$A271,'Secondary Details by Grade '!$E:$E,$D271,'Secondary Details by Grade '!$C:$C,$C271,'Secondary Details by Grade '!$D:$D,I$1,'Secondary Details by Grade '!$G:$G,'Secondary Student Counts'!$F271))</f>
        <v/>
      </c>
      <c r="J271" s="13" t="str">
        <f>IF($B271="","",SUMIFS('Secondary Details by Grade '!$I:$I,'Secondary Details by Grade '!$A:$A,$A271,'Secondary Details by Grade '!$E:$E,$D271,'Secondary Details by Grade '!$C:$C,$C271,'Secondary Details by Grade '!$D:$D,J$1,'Secondary Details by Grade '!$G:$G,'Secondary Student Counts'!$F271))</f>
        <v/>
      </c>
      <c r="K271" s="13" t="str">
        <f>IF($B271="","",SUMIFS('Secondary Details by Grade '!$I:$I,'Secondary Details by Grade '!$A:$A,$A271,'Secondary Details by Grade '!$E:$E,$D271,'Secondary Details by Grade '!$C:$C,$C271,'Secondary Details by Grade '!$D:$D,K$1,'Secondary Details by Grade '!$G:$G,'Secondary Student Counts'!$F271))</f>
        <v/>
      </c>
      <c r="L271" s="13" t="str">
        <f>IF($B271="","",SUMIFS('Secondary Details by Grade '!$I:$I,'Secondary Details by Grade '!$A:$A,$A271,'Secondary Details by Grade '!$E:$E,$D271,'Secondary Details by Grade '!$C:$C,$C271,'Secondary Details by Grade '!$D:$D,L$1,'Secondary Details by Grade '!$G:$G,'Secondary Student Counts'!$F271))</f>
        <v/>
      </c>
      <c r="M271" s="13" t="str">
        <f>IF($B271="","",SUMIFS('Secondary Details by Grade '!$I:$I,'Secondary Details by Grade '!$A:$A,$A271,'Secondary Details by Grade '!$E:$E,$D271,'Secondary Details by Grade '!$C:$C,$C271,'Secondary Details by Grade '!$D:$D,M$1,'Secondary Details by Grade '!$G:$G,'Secondary Student Counts'!$F271))</f>
        <v/>
      </c>
      <c r="N271" s="13" t="str">
        <f>IF($B271="","",SUMIFS('Secondary Details by Grade '!$I:$I,'Secondary Details by Grade '!$A:$A,$A271,'Secondary Details by Grade '!$E:$E,$D271,'Secondary Details by Grade '!$C:$C,$C271,'Secondary Details by Grade '!$D:$D,N$1,'Secondary Details by Grade '!$G:$G,'Secondary Student Counts'!$F271))</f>
        <v/>
      </c>
      <c r="O271" s="13" t="str">
        <f t="shared" si="12"/>
        <v/>
      </c>
      <c r="P271" s="13" t="str">
        <f t="shared" si="13"/>
        <v/>
      </c>
      <c r="Q271" s="13" t="str">
        <f t="shared" si="14"/>
        <v/>
      </c>
    </row>
    <row r="272" spans="1:17" ht="14" outlineLevel="4">
      <c r="A272" s="32">
        <v>206</v>
      </c>
      <c r="B272" s="33" t="s">
        <v>104</v>
      </c>
      <c r="C272" s="33" t="s">
        <v>10</v>
      </c>
      <c r="D272" s="32">
        <v>66</v>
      </c>
      <c r="E272" s="33" t="s">
        <v>121</v>
      </c>
      <c r="F272" s="32">
        <v>1</v>
      </c>
      <c r="G272" s="32">
        <v>25</v>
      </c>
      <c r="H272" s="13">
        <f>IF($B272="","",SUMIFS('Secondary Details by Grade '!$I:$I,'Secondary Details by Grade '!$A:$A,$A272,'Secondary Details by Grade '!$E:$E,$D272,'Secondary Details by Grade '!$C:$C,$C272,'Secondary Details by Grade '!$D:$D,H$1,'Secondary Details by Grade '!$G:$G,'Secondary Student Counts'!$F272))</f>
        <v>0</v>
      </c>
      <c r="I272" s="13">
        <f>IF($B272="","",SUMIFS('Secondary Details by Grade '!$I:$I,'Secondary Details by Grade '!$A:$A,$A272,'Secondary Details by Grade '!$E:$E,$D272,'Secondary Details by Grade '!$C:$C,$C272,'Secondary Details by Grade '!$D:$D,I$1,'Secondary Details by Grade '!$G:$G,'Secondary Student Counts'!$F272))</f>
        <v>25</v>
      </c>
      <c r="J272" s="13">
        <f>IF($B272="","",SUMIFS('Secondary Details by Grade '!$I:$I,'Secondary Details by Grade '!$A:$A,$A272,'Secondary Details by Grade '!$E:$E,$D272,'Secondary Details by Grade '!$C:$C,$C272,'Secondary Details by Grade '!$D:$D,J$1,'Secondary Details by Grade '!$G:$G,'Secondary Student Counts'!$F272))</f>
        <v>0</v>
      </c>
      <c r="K272" s="13">
        <f>IF($B272="","",SUMIFS('Secondary Details by Grade '!$I:$I,'Secondary Details by Grade '!$A:$A,$A272,'Secondary Details by Grade '!$E:$E,$D272,'Secondary Details by Grade '!$C:$C,$C272,'Secondary Details by Grade '!$D:$D,K$1,'Secondary Details by Grade '!$G:$G,'Secondary Student Counts'!$F272))</f>
        <v>0</v>
      </c>
      <c r="L272" s="13">
        <f>IF($B272="","",SUMIFS('Secondary Details by Grade '!$I:$I,'Secondary Details by Grade '!$A:$A,$A272,'Secondary Details by Grade '!$E:$E,$D272,'Secondary Details by Grade '!$C:$C,$C272,'Secondary Details by Grade '!$D:$D,L$1,'Secondary Details by Grade '!$G:$G,'Secondary Student Counts'!$F272))</f>
        <v>0</v>
      </c>
      <c r="M272" s="13">
        <f>IF($B272="","",SUMIFS('Secondary Details by Grade '!$I:$I,'Secondary Details by Grade '!$A:$A,$A272,'Secondary Details by Grade '!$E:$E,$D272,'Secondary Details by Grade '!$C:$C,$C272,'Secondary Details by Grade '!$D:$D,M$1,'Secondary Details by Grade '!$G:$G,'Secondary Student Counts'!$F272))</f>
        <v>0</v>
      </c>
      <c r="N272" s="13">
        <f>IF($B272="","",SUMIFS('Secondary Details by Grade '!$I:$I,'Secondary Details by Grade '!$A:$A,$A272,'Secondary Details by Grade '!$E:$E,$D272,'Secondary Details by Grade '!$C:$C,$C272,'Secondary Details by Grade '!$D:$D,N$1,'Secondary Details by Grade '!$G:$G,'Secondary Student Counts'!$F272))</f>
        <v>0</v>
      </c>
      <c r="O272" s="13">
        <f t="shared" si="12"/>
        <v>25</v>
      </c>
      <c r="P272" s="13">
        <f t="shared" si="13"/>
        <v>0</v>
      </c>
      <c r="Q272" s="13" t="str">
        <f t="shared" si="14"/>
        <v>6-8</v>
      </c>
    </row>
    <row r="273" spans="1:17" ht="14" outlineLevel="4">
      <c r="A273" s="32">
        <v>206</v>
      </c>
      <c r="B273" s="33" t="s">
        <v>104</v>
      </c>
      <c r="C273" s="33" t="s">
        <v>10</v>
      </c>
      <c r="D273" s="32">
        <v>66</v>
      </c>
      <c r="E273" s="33" t="s">
        <v>121</v>
      </c>
      <c r="F273" s="32">
        <v>3</v>
      </c>
      <c r="G273" s="32">
        <v>25</v>
      </c>
      <c r="H273" s="13">
        <f>IF($B273="","",SUMIFS('Secondary Details by Grade '!$I:$I,'Secondary Details by Grade '!$A:$A,$A273,'Secondary Details by Grade '!$E:$E,$D273,'Secondary Details by Grade '!$C:$C,$C273,'Secondary Details by Grade '!$D:$D,H$1,'Secondary Details by Grade '!$G:$G,'Secondary Student Counts'!$F273))</f>
        <v>0</v>
      </c>
      <c r="I273" s="13">
        <f>IF($B273="","",SUMIFS('Secondary Details by Grade '!$I:$I,'Secondary Details by Grade '!$A:$A,$A273,'Secondary Details by Grade '!$E:$E,$D273,'Secondary Details by Grade '!$C:$C,$C273,'Secondary Details by Grade '!$D:$D,I$1,'Secondary Details by Grade '!$G:$G,'Secondary Student Counts'!$F273))</f>
        <v>25</v>
      </c>
      <c r="J273" s="13">
        <f>IF($B273="","",SUMIFS('Secondary Details by Grade '!$I:$I,'Secondary Details by Grade '!$A:$A,$A273,'Secondary Details by Grade '!$E:$E,$D273,'Secondary Details by Grade '!$C:$C,$C273,'Secondary Details by Grade '!$D:$D,J$1,'Secondary Details by Grade '!$G:$G,'Secondary Student Counts'!$F273))</f>
        <v>0</v>
      </c>
      <c r="K273" s="13">
        <f>IF($B273="","",SUMIFS('Secondary Details by Grade '!$I:$I,'Secondary Details by Grade '!$A:$A,$A273,'Secondary Details by Grade '!$E:$E,$D273,'Secondary Details by Grade '!$C:$C,$C273,'Secondary Details by Grade '!$D:$D,K$1,'Secondary Details by Grade '!$G:$G,'Secondary Student Counts'!$F273))</f>
        <v>0</v>
      </c>
      <c r="L273" s="13">
        <f>IF($B273="","",SUMIFS('Secondary Details by Grade '!$I:$I,'Secondary Details by Grade '!$A:$A,$A273,'Secondary Details by Grade '!$E:$E,$D273,'Secondary Details by Grade '!$C:$C,$C273,'Secondary Details by Grade '!$D:$D,L$1,'Secondary Details by Grade '!$G:$G,'Secondary Student Counts'!$F273))</f>
        <v>0</v>
      </c>
      <c r="M273" s="13">
        <f>IF($B273="","",SUMIFS('Secondary Details by Grade '!$I:$I,'Secondary Details by Grade '!$A:$A,$A273,'Secondary Details by Grade '!$E:$E,$D273,'Secondary Details by Grade '!$C:$C,$C273,'Secondary Details by Grade '!$D:$D,M$1,'Secondary Details by Grade '!$G:$G,'Secondary Student Counts'!$F273))</f>
        <v>0</v>
      </c>
      <c r="N273" s="13">
        <f>IF($B273="","",SUMIFS('Secondary Details by Grade '!$I:$I,'Secondary Details by Grade '!$A:$A,$A273,'Secondary Details by Grade '!$E:$E,$D273,'Secondary Details by Grade '!$C:$C,$C273,'Secondary Details by Grade '!$D:$D,N$1,'Secondary Details by Grade '!$G:$G,'Secondary Student Counts'!$F273))</f>
        <v>0</v>
      </c>
      <c r="O273" s="13">
        <f t="shared" si="12"/>
        <v>25</v>
      </c>
      <c r="P273" s="13">
        <f t="shared" si="13"/>
        <v>0</v>
      </c>
      <c r="Q273" s="13" t="str">
        <f t="shared" si="14"/>
        <v>6-8</v>
      </c>
    </row>
    <row r="274" spans="1:17" ht="14" outlineLevel="4">
      <c r="A274" s="32">
        <v>206</v>
      </c>
      <c r="B274" s="33" t="s">
        <v>104</v>
      </c>
      <c r="C274" s="33" t="s">
        <v>10</v>
      </c>
      <c r="D274" s="32">
        <v>66</v>
      </c>
      <c r="E274" s="33" t="s">
        <v>121</v>
      </c>
      <c r="F274" s="32">
        <v>6</v>
      </c>
      <c r="G274" s="32">
        <v>21</v>
      </c>
      <c r="H274" s="13">
        <f>IF($B274="","",SUMIFS('Secondary Details by Grade '!$I:$I,'Secondary Details by Grade '!$A:$A,$A274,'Secondary Details by Grade '!$E:$E,$D274,'Secondary Details by Grade '!$C:$C,$C274,'Secondary Details by Grade '!$D:$D,H$1,'Secondary Details by Grade '!$G:$G,'Secondary Student Counts'!$F274))</f>
        <v>0</v>
      </c>
      <c r="I274" s="13">
        <f>IF($B274="","",SUMIFS('Secondary Details by Grade '!$I:$I,'Secondary Details by Grade '!$A:$A,$A274,'Secondary Details by Grade '!$E:$E,$D274,'Secondary Details by Grade '!$C:$C,$C274,'Secondary Details by Grade '!$D:$D,I$1,'Secondary Details by Grade '!$G:$G,'Secondary Student Counts'!$F274))</f>
        <v>21</v>
      </c>
      <c r="J274" s="13">
        <f>IF($B274="","",SUMIFS('Secondary Details by Grade '!$I:$I,'Secondary Details by Grade '!$A:$A,$A274,'Secondary Details by Grade '!$E:$E,$D274,'Secondary Details by Grade '!$C:$C,$C274,'Secondary Details by Grade '!$D:$D,J$1,'Secondary Details by Grade '!$G:$G,'Secondary Student Counts'!$F274))</f>
        <v>0</v>
      </c>
      <c r="K274" s="13">
        <f>IF($B274="","",SUMIFS('Secondary Details by Grade '!$I:$I,'Secondary Details by Grade '!$A:$A,$A274,'Secondary Details by Grade '!$E:$E,$D274,'Secondary Details by Grade '!$C:$C,$C274,'Secondary Details by Grade '!$D:$D,K$1,'Secondary Details by Grade '!$G:$G,'Secondary Student Counts'!$F274))</f>
        <v>0</v>
      </c>
      <c r="L274" s="13">
        <f>IF($B274="","",SUMIFS('Secondary Details by Grade '!$I:$I,'Secondary Details by Grade '!$A:$A,$A274,'Secondary Details by Grade '!$E:$E,$D274,'Secondary Details by Grade '!$C:$C,$C274,'Secondary Details by Grade '!$D:$D,L$1,'Secondary Details by Grade '!$G:$G,'Secondary Student Counts'!$F274))</f>
        <v>0</v>
      </c>
      <c r="M274" s="13">
        <f>IF($B274="","",SUMIFS('Secondary Details by Grade '!$I:$I,'Secondary Details by Grade '!$A:$A,$A274,'Secondary Details by Grade '!$E:$E,$D274,'Secondary Details by Grade '!$C:$C,$C274,'Secondary Details by Grade '!$D:$D,M$1,'Secondary Details by Grade '!$G:$G,'Secondary Student Counts'!$F274))</f>
        <v>0</v>
      </c>
      <c r="N274" s="13">
        <f>IF($B274="","",SUMIFS('Secondary Details by Grade '!$I:$I,'Secondary Details by Grade '!$A:$A,$A274,'Secondary Details by Grade '!$E:$E,$D274,'Secondary Details by Grade '!$C:$C,$C274,'Secondary Details by Grade '!$D:$D,N$1,'Secondary Details by Grade '!$G:$G,'Secondary Student Counts'!$F274))</f>
        <v>0</v>
      </c>
      <c r="O274" s="13">
        <f t="shared" si="12"/>
        <v>21</v>
      </c>
      <c r="P274" s="13">
        <f t="shared" si="13"/>
        <v>0</v>
      </c>
      <c r="Q274" s="13" t="str">
        <f t="shared" si="14"/>
        <v>6-8</v>
      </c>
    </row>
    <row r="275" spans="1:17" ht="14" outlineLevel="4">
      <c r="A275" s="32">
        <v>206</v>
      </c>
      <c r="B275" s="33" t="s">
        <v>104</v>
      </c>
      <c r="C275" s="33" t="s">
        <v>10</v>
      </c>
      <c r="D275" s="32">
        <v>79</v>
      </c>
      <c r="E275" s="33" t="s">
        <v>122</v>
      </c>
      <c r="F275" s="32">
        <v>1</v>
      </c>
      <c r="G275" s="32">
        <v>20</v>
      </c>
      <c r="H275" s="13">
        <f>IF($B275="","",SUMIFS('Secondary Details by Grade '!$I:$I,'Secondary Details by Grade '!$A:$A,$A275,'Secondary Details by Grade '!$E:$E,$D275,'Secondary Details by Grade '!$C:$C,$C275,'Secondary Details by Grade '!$D:$D,H$1,'Secondary Details by Grade '!$G:$G,'Secondary Student Counts'!$F275))</f>
        <v>0</v>
      </c>
      <c r="I275" s="13">
        <f>IF($B275="","",SUMIFS('Secondary Details by Grade '!$I:$I,'Secondary Details by Grade '!$A:$A,$A275,'Secondary Details by Grade '!$E:$E,$D275,'Secondary Details by Grade '!$C:$C,$C275,'Secondary Details by Grade '!$D:$D,I$1,'Secondary Details by Grade '!$G:$G,'Secondary Student Counts'!$F275))</f>
        <v>20</v>
      </c>
      <c r="J275" s="13">
        <f>IF($B275="","",SUMIFS('Secondary Details by Grade '!$I:$I,'Secondary Details by Grade '!$A:$A,$A275,'Secondary Details by Grade '!$E:$E,$D275,'Secondary Details by Grade '!$C:$C,$C275,'Secondary Details by Grade '!$D:$D,J$1,'Secondary Details by Grade '!$G:$G,'Secondary Student Counts'!$F275))</f>
        <v>0</v>
      </c>
      <c r="K275" s="13">
        <f>IF($B275="","",SUMIFS('Secondary Details by Grade '!$I:$I,'Secondary Details by Grade '!$A:$A,$A275,'Secondary Details by Grade '!$E:$E,$D275,'Secondary Details by Grade '!$C:$C,$C275,'Secondary Details by Grade '!$D:$D,K$1,'Secondary Details by Grade '!$G:$G,'Secondary Student Counts'!$F275))</f>
        <v>0</v>
      </c>
      <c r="L275" s="13">
        <f>IF($B275="","",SUMIFS('Secondary Details by Grade '!$I:$I,'Secondary Details by Grade '!$A:$A,$A275,'Secondary Details by Grade '!$E:$E,$D275,'Secondary Details by Grade '!$C:$C,$C275,'Secondary Details by Grade '!$D:$D,L$1,'Secondary Details by Grade '!$G:$G,'Secondary Student Counts'!$F275))</f>
        <v>0</v>
      </c>
      <c r="M275" s="13">
        <f>IF($B275="","",SUMIFS('Secondary Details by Grade '!$I:$I,'Secondary Details by Grade '!$A:$A,$A275,'Secondary Details by Grade '!$E:$E,$D275,'Secondary Details by Grade '!$C:$C,$C275,'Secondary Details by Grade '!$D:$D,M$1,'Secondary Details by Grade '!$G:$G,'Secondary Student Counts'!$F275))</f>
        <v>0</v>
      </c>
      <c r="N275" s="13">
        <f>IF($B275="","",SUMIFS('Secondary Details by Grade '!$I:$I,'Secondary Details by Grade '!$A:$A,$A275,'Secondary Details by Grade '!$E:$E,$D275,'Secondary Details by Grade '!$C:$C,$C275,'Secondary Details by Grade '!$D:$D,N$1,'Secondary Details by Grade '!$G:$G,'Secondary Student Counts'!$F275))</f>
        <v>0</v>
      </c>
      <c r="O275" s="13">
        <f t="shared" si="12"/>
        <v>20</v>
      </c>
      <c r="P275" s="13">
        <f t="shared" si="13"/>
        <v>0</v>
      </c>
      <c r="Q275" s="13" t="str">
        <f t="shared" si="14"/>
        <v>6-8</v>
      </c>
    </row>
    <row r="276" spans="1:17" ht="14" outlineLevel="4">
      <c r="A276" s="32">
        <v>206</v>
      </c>
      <c r="B276" s="33" t="s">
        <v>104</v>
      </c>
      <c r="C276" s="33" t="s">
        <v>10</v>
      </c>
      <c r="D276" s="32">
        <v>79</v>
      </c>
      <c r="E276" s="33" t="s">
        <v>122</v>
      </c>
      <c r="F276" s="32">
        <v>3</v>
      </c>
      <c r="G276" s="32">
        <v>25</v>
      </c>
      <c r="H276" s="13">
        <f>IF($B276="","",SUMIFS('Secondary Details by Grade '!$I:$I,'Secondary Details by Grade '!$A:$A,$A276,'Secondary Details by Grade '!$E:$E,$D276,'Secondary Details by Grade '!$C:$C,$C276,'Secondary Details by Grade '!$D:$D,H$1,'Secondary Details by Grade '!$G:$G,'Secondary Student Counts'!$F276))</f>
        <v>0</v>
      </c>
      <c r="I276" s="13">
        <f>IF($B276="","",SUMIFS('Secondary Details by Grade '!$I:$I,'Secondary Details by Grade '!$A:$A,$A276,'Secondary Details by Grade '!$E:$E,$D276,'Secondary Details by Grade '!$C:$C,$C276,'Secondary Details by Grade '!$D:$D,I$1,'Secondary Details by Grade '!$G:$G,'Secondary Student Counts'!$F276))</f>
        <v>25</v>
      </c>
      <c r="J276" s="13">
        <f>IF($B276="","",SUMIFS('Secondary Details by Grade '!$I:$I,'Secondary Details by Grade '!$A:$A,$A276,'Secondary Details by Grade '!$E:$E,$D276,'Secondary Details by Grade '!$C:$C,$C276,'Secondary Details by Grade '!$D:$D,J$1,'Secondary Details by Grade '!$G:$G,'Secondary Student Counts'!$F276))</f>
        <v>0</v>
      </c>
      <c r="K276" s="13">
        <f>IF($B276="","",SUMIFS('Secondary Details by Grade '!$I:$I,'Secondary Details by Grade '!$A:$A,$A276,'Secondary Details by Grade '!$E:$E,$D276,'Secondary Details by Grade '!$C:$C,$C276,'Secondary Details by Grade '!$D:$D,K$1,'Secondary Details by Grade '!$G:$G,'Secondary Student Counts'!$F276))</f>
        <v>0</v>
      </c>
      <c r="L276" s="13">
        <f>IF($B276="","",SUMIFS('Secondary Details by Grade '!$I:$I,'Secondary Details by Grade '!$A:$A,$A276,'Secondary Details by Grade '!$E:$E,$D276,'Secondary Details by Grade '!$C:$C,$C276,'Secondary Details by Grade '!$D:$D,L$1,'Secondary Details by Grade '!$G:$G,'Secondary Student Counts'!$F276))</f>
        <v>0</v>
      </c>
      <c r="M276" s="13">
        <f>IF($B276="","",SUMIFS('Secondary Details by Grade '!$I:$I,'Secondary Details by Grade '!$A:$A,$A276,'Secondary Details by Grade '!$E:$E,$D276,'Secondary Details by Grade '!$C:$C,$C276,'Secondary Details by Grade '!$D:$D,M$1,'Secondary Details by Grade '!$G:$G,'Secondary Student Counts'!$F276))</f>
        <v>0</v>
      </c>
      <c r="N276" s="13">
        <f>IF($B276="","",SUMIFS('Secondary Details by Grade '!$I:$I,'Secondary Details by Grade '!$A:$A,$A276,'Secondary Details by Grade '!$E:$E,$D276,'Secondary Details by Grade '!$C:$C,$C276,'Secondary Details by Grade '!$D:$D,N$1,'Secondary Details by Grade '!$G:$G,'Secondary Student Counts'!$F276))</f>
        <v>0</v>
      </c>
      <c r="O276" s="13">
        <f t="shared" si="12"/>
        <v>25</v>
      </c>
      <c r="P276" s="13">
        <f t="shared" si="13"/>
        <v>0</v>
      </c>
      <c r="Q276" s="13" t="str">
        <f t="shared" si="14"/>
        <v>6-8</v>
      </c>
    </row>
    <row r="277" spans="1:17" ht="14" outlineLevel="4">
      <c r="A277" s="32">
        <v>206</v>
      </c>
      <c r="B277" s="33" t="s">
        <v>104</v>
      </c>
      <c r="C277" s="33" t="s">
        <v>10</v>
      </c>
      <c r="D277" s="32">
        <v>79</v>
      </c>
      <c r="E277" s="33" t="s">
        <v>122</v>
      </c>
      <c r="F277" s="32">
        <v>5</v>
      </c>
      <c r="G277" s="32">
        <v>18</v>
      </c>
      <c r="H277" s="13">
        <f>IF($B277="","",SUMIFS('Secondary Details by Grade '!$I:$I,'Secondary Details by Grade '!$A:$A,$A277,'Secondary Details by Grade '!$E:$E,$D277,'Secondary Details by Grade '!$C:$C,$C277,'Secondary Details by Grade '!$D:$D,H$1,'Secondary Details by Grade '!$G:$G,'Secondary Student Counts'!$F277))</f>
        <v>0</v>
      </c>
      <c r="I277" s="13">
        <f>IF($B277="","",SUMIFS('Secondary Details by Grade '!$I:$I,'Secondary Details by Grade '!$A:$A,$A277,'Secondary Details by Grade '!$E:$E,$D277,'Secondary Details by Grade '!$C:$C,$C277,'Secondary Details by Grade '!$D:$D,I$1,'Secondary Details by Grade '!$G:$G,'Secondary Student Counts'!$F277))</f>
        <v>18</v>
      </c>
      <c r="J277" s="13">
        <f>IF($B277="","",SUMIFS('Secondary Details by Grade '!$I:$I,'Secondary Details by Grade '!$A:$A,$A277,'Secondary Details by Grade '!$E:$E,$D277,'Secondary Details by Grade '!$C:$C,$C277,'Secondary Details by Grade '!$D:$D,J$1,'Secondary Details by Grade '!$G:$G,'Secondary Student Counts'!$F277))</f>
        <v>0</v>
      </c>
      <c r="K277" s="13">
        <f>IF($B277="","",SUMIFS('Secondary Details by Grade '!$I:$I,'Secondary Details by Grade '!$A:$A,$A277,'Secondary Details by Grade '!$E:$E,$D277,'Secondary Details by Grade '!$C:$C,$C277,'Secondary Details by Grade '!$D:$D,K$1,'Secondary Details by Grade '!$G:$G,'Secondary Student Counts'!$F277))</f>
        <v>0</v>
      </c>
      <c r="L277" s="13">
        <f>IF($B277="","",SUMIFS('Secondary Details by Grade '!$I:$I,'Secondary Details by Grade '!$A:$A,$A277,'Secondary Details by Grade '!$E:$E,$D277,'Secondary Details by Grade '!$C:$C,$C277,'Secondary Details by Grade '!$D:$D,L$1,'Secondary Details by Grade '!$G:$G,'Secondary Student Counts'!$F277))</f>
        <v>0</v>
      </c>
      <c r="M277" s="13">
        <f>IF($B277="","",SUMIFS('Secondary Details by Grade '!$I:$I,'Secondary Details by Grade '!$A:$A,$A277,'Secondary Details by Grade '!$E:$E,$D277,'Secondary Details by Grade '!$C:$C,$C277,'Secondary Details by Grade '!$D:$D,M$1,'Secondary Details by Grade '!$G:$G,'Secondary Student Counts'!$F277))</f>
        <v>0</v>
      </c>
      <c r="N277" s="13">
        <f>IF($B277="","",SUMIFS('Secondary Details by Grade '!$I:$I,'Secondary Details by Grade '!$A:$A,$A277,'Secondary Details by Grade '!$E:$E,$D277,'Secondary Details by Grade '!$C:$C,$C277,'Secondary Details by Grade '!$D:$D,N$1,'Secondary Details by Grade '!$G:$G,'Secondary Student Counts'!$F277))</f>
        <v>0</v>
      </c>
      <c r="O277" s="13">
        <f t="shared" si="12"/>
        <v>18</v>
      </c>
      <c r="P277" s="13">
        <f t="shared" si="13"/>
        <v>0</v>
      </c>
      <c r="Q277" s="13" t="str">
        <f t="shared" si="14"/>
        <v>6-8</v>
      </c>
    </row>
    <row r="278" spans="1:17" ht="14" outlineLevel="4">
      <c r="A278" s="32">
        <v>206</v>
      </c>
      <c r="B278" s="33" t="s">
        <v>104</v>
      </c>
      <c r="C278" s="33" t="s">
        <v>10</v>
      </c>
      <c r="D278" s="32">
        <v>81</v>
      </c>
      <c r="E278" s="33" t="s">
        <v>135</v>
      </c>
      <c r="F278" s="32">
        <v>1</v>
      </c>
      <c r="G278" s="32">
        <v>10</v>
      </c>
      <c r="H278" s="13">
        <f>IF($B278="","",SUMIFS('Secondary Details by Grade '!$I:$I,'Secondary Details by Grade '!$A:$A,$A278,'Secondary Details by Grade '!$E:$E,$D278,'Secondary Details by Grade '!$C:$C,$C278,'Secondary Details by Grade '!$D:$D,H$1,'Secondary Details by Grade '!$G:$G,'Secondary Student Counts'!$F278))</f>
        <v>0</v>
      </c>
      <c r="I278" s="13">
        <f>IF($B278="","",SUMIFS('Secondary Details by Grade '!$I:$I,'Secondary Details by Grade '!$A:$A,$A278,'Secondary Details by Grade '!$E:$E,$D278,'Secondary Details by Grade '!$C:$C,$C278,'Secondary Details by Grade '!$D:$D,I$1,'Secondary Details by Grade '!$G:$G,'Secondary Student Counts'!$F278))</f>
        <v>0</v>
      </c>
      <c r="J278" s="13">
        <f>IF($B278="","",SUMIFS('Secondary Details by Grade '!$I:$I,'Secondary Details by Grade '!$A:$A,$A278,'Secondary Details by Grade '!$E:$E,$D278,'Secondary Details by Grade '!$C:$C,$C278,'Secondary Details by Grade '!$D:$D,J$1,'Secondary Details by Grade '!$G:$G,'Secondary Student Counts'!$F278))</f>
        <v>0</v>
      </c>
      <c r="K278" s="13">
        <f>IF($B278="","",SUMIFS('Secondary Details by Grade '!$I:$I,'Secondary Details by Grade '!$A:$A,$A278,'Secondary Details by Grade '!$E:$E,$D278,'Secondary Details by Grade '!$C:$C,$C278,'Secondary Details by Grade '!$D:$D,K$1,'Secondary Details by Grade '!$G:$G,'Secondary Student Counts'!$F278))</f>
        <v>10</v>
      </c>
      <c r="L278" s="13">
        <f>IF($B278="","",SUMIFS('Secondary Details by Grade '!$I:$I,'Secondary Details by Grade '!$A:$A,$A278,'Secondary Details by Grade '!$E:$E,$D278,'Secondary Details by Grade '!$C:$C,$C278,'Secondary Details by Grade '!$D:$D,L$1,'Secondary Details by Grade '!$G:$G,'Secondary Student Counts'!$F278))</f>
        <v>0</v>
      </c>
      <c r="M278" s="13">
        <f>IF($B278="","",SUMIFS('Secondary Details by Grade '!$I:$I,'Secondary Details by Grade '!$A:$A,$A278,'Secondary Details by Grade '!$E:$E,$D278,'Secondary Details by Grade '!$C:$C,$C278,'Secondary Details by Grade '!$D:$D,M$1,'Secondary Details by Grade '!$G:$G,'Secondary Student Counts'!$F278))</f>
        <v>0</v>
      </c>
      <c r="N278" s="13">
        <f>IF($B278="","",SUMIFS('Secondary Details by Grade '!$I:$I,'Secondary Details by Grade '!$A:$A,$A278,'Secondary Details by Grade '!$E:$E,$D278,'Secondary Details by Grade '!$C:$C,$C278,'Secondary Details by Grade '!$D:$D,N$1,'Secondary Details by Grade '!$G:$G,'Secondary Student Counts'!$F278))</f>
        <v>0</v>
      </c>
      <c r="O278" s="13">
        <f t="shared" si="12"/>
        <v>0</v>
      </c>
      <c r="P278" s="13">
        <f t="shared" si="13"/>
        <v>10</v>
      </c>
      <c r="Q278" s="13" t="str">
        <f t="shared" si="14"/>
        <v>9-12</v>
      </c>
    </row>
    <row r="279" spans="1:17" ht="14" outlineLevel="4">
      <c r="A279" s="32">
        <v>206</v>
      </c>
      <c r="B279" s="33" t="s">
        <v>104</v>
      </c>
      <c r="C279" s="33" t="s">
        <v>10</v>
      </c>
      <c r="D279" s="32">
        <v>81</v>
      </c>
      <c r="E279" s="33" t="s">
        <v>135</v>
      </c>
      <c r="F279" s="32">
        <v>4</v>
      </c>
      <c r="G279" s="32">
        <v>11</v>
      </c>
      <c r="H279" s="13">
        <f>IF($B279="","",SUMIFS('Secondary Details by Grade '!$I:$I,'Secondary Details by Grade '!$A:$A,$A279,'Secondary Details by Grade '!$E:$E,$D279,'Secondary Details by Grade '!$C:$C,$C279,'Secondary Details by Grade '!$D:$D,H$1,'Secondary Details by Grade '!$G:$G,'Secondary Student Counts'!$F279))</f>
        <v>0</v>
      </c>
      <c r="I279" s="13">
        <f>IF($B279="","",SUMIFS('Secondary Details by Grade '!$I:$I,'Secondary Details by Grade '!$A:$A,$A279,'Secondary Details by Grade '!$E:$E,$D279,'Secondary Details by Grade '!$C:$C,$C279,'Secondary Details by Grade '!$D:$D,I$1,'Secondary Details by Grade '!$G:$G,'Secondary Student Counts'!$F279))</f>
        <v>0</v>
      </c>
      <c r="J279" s="13">
        <f>IF($B279="","",SUMIFS('Secondary Details by Grade '!$I:$I,'Secondary Details by Grade '!$A:$A,$A279,'Secondary Details by Grade '!$E:$E,$D279,'Secondary Details by Grade '!$C:$C,$C279,'Secondary Details by Grade '!$D:$D,J$1,'Secondary Details by Grade '!$G:$G,'Secondary Student Counts'!$F279))</f>
        <v>0</v>
      </c>
      <c r="K279" s="13">
        <f>IF($B279="","",SUMIFS('Secondary Details by Grade '!$I:$I,'Secondary Details by Grade '!$A:$A,$A279,'Secondary Details by Grade '!$E:$E,$D279,'Secondary Details by Grade '!$C:$C,$C279,'Secondary Details by Grade '!$D:$D,K$1,'Secondary Details by Grade '!$G:$G,'Secondary Student Counts'!$F279))</f>
        <v>11</v>
      </c>
      <c r="L279" s="13">
        <f>IF($B279="","",SUMIFS('Secondary Details by Grade '!$I:$I,'Secondary Details by Grade '!$A:$A,$A279,'Secondary Details by Grade '!$E:$E,$D279,'Secondary Details by Grade '!$C:$C,$C279,'Secondary Details by Grade '!$D:$D,L$1,'Secondary Details by Grade '!$G:$G,'Secondary Student Counts'!$F279))</f>
        <v>0</v>
      </c>
      <c r="M279" s="13">
        <f>IF($B279="","",SUMIFS('Secondary Details by Grade '!$I:$I,'Secondary Details by Grade '!$A:$A,$A279,'Secondary Details by Grade '!$E:$E,$D279,'Secondary Details by Grade '!$C:$C,$C279,'Secondary Details by Grade '!$D:$D,M$1,'Secondary Details by Grade '!$G:$G,'Secondary Student Counts'!$F279))</f>
        <v>0</v>
      </c>
      <c r="N279" s="13">
        <f>IF($B279="","",SUMIFS('Secondary Details by Grade '!$I:$I,'Secondary Details by Grade '!$A:$A,$A279,'Secondary Details by Grade '!$E:$E,$D279,'Secondary Details by Grade '!$C:$C,$C279,'Secondary Details by Grade '!$D:$D,N$1,'Secondary Details by Grade '!$G:$G,'Secondary Student Counts'!$F279))</f>
        <v>0</v>
      </c>
      <c r="O279" s="13">
        <f t="shared" si="12"/>
        <v>0</v>
      </c>
      <c r="P279" s="13">
        <f t="shared" si="13"/>
        <v>11</v>
      </c>
      <c r="Q279" s="13" t="str">
        <f t="shared" si="14"/>
        <v>9-12</v>
      </c>
    </row>
    <row r="280" spans="1:17" ht="14" outlineLevel="4">
      <c r="A280" s="32">
        <v>206</v>
      </c>
      <c r="B280" s="33" t="s">
        <v>104</v>
      </c>
      <c r="C280" s="33" t="s">
        <v>10</v>
      </c>
      <c r="D280" s="32">
        <v>62</v>
      </c>
      <c r="E280" s="33" t="s">
        <v>105</v>
      </c>
      <c r="F280" s="32">
        <v>2</v>
      </c>
      <c r="G280" s="32">
        <v>20</v>
      </c>
      <c r="H280" s="13">
        <f>IF($B280="","",SUMIFS('Secondary Details by Grade '!$I:$I,'Secondary Details by Grade '!$A:$A,$A280,'Secondary Details by Grade '!$E:$E,$D280,'Secondary Details by Grade '!$C:$C,$C280,'Secondary Details by Grade '!$D:$D,H$1,'Secondary Details by Grade '!$G:$G,'Secondary Student Counts'!$F280))</f>
        <v>20</v>
      </c>
      <c r="I280" s="13">
        <f>IF($B280="","",SUMIFS('Secondary Details by Grade '!$I:$I,'Secondary Details by Grade '!$A:$A,$A280,'Secondary Details by Grade '!$E:$E,$D280,'Secondary Details by Grade '!$C:$C,$C280,'Secondary Details by Grade '!$D:$D,I$1,'Secondary Details by Grade '!$G:$G,'Secondary Student Counts'!$F280))</f>
        <v>0</v>
      </c>
      <c r="J280" s="13">
        <f>IF($B280="","",SUMIFS('Secondary Details by Grade '!$I:$I,'Secondary Details by Grade '!$A:$A,$A280,'Secondary Details by Grade '!$E:$E,$D280,'Secondary Details by Grade '!$C:$C,$C280,'Secondary Details by Grade '!$D:$D,J$1,'Secondary Details by Grade '!$G:$G,'Secondary Student Counts'!$F280))</f>
        <v>0</v>
      </c>
      <c r="K280" s="13">
        <f>IF($B280="","",SUMIFS('Secondary Details by Grade '!$I:$I,'Secondary Details by Grade '!$A:$A,$A280,'Secondary Details by Grade '!$E:$E,$D280,'Secondary Details by Grade '!$C:$C,$C280,'Secondary Details by Grade '!$D:$D,K$1,'Secondary Details by Grade '!$G:$G,'Secondary Student Counts'!$F280))</f>
        <v>0</v>
      </c>
      <c r="L280" s="13">
        <f>IF($B280="","",SUMIFS('Secondary Details by Grade '!$I:$I,'Secondary Details by Grade '!$A:$A,$A280,'Secondary Details by Grade '!$E:$E,$D280,'Secondary Details by Grade '!$C:$C,$C280,'Secondary Details by Grade '!$D:$D,L$1,'Secondary Details by Grade '!$G:$G,'Secondary Student Counts'!$F280))</f>
        <v>0</v>
      </c>
      <c r="M280" s="13">
        <f>IF($B280="","",SUMIFS('Secondary Details by Grade '!$I:$I,'Secondary Details by Grade '!$A:$A,$A280,'Secondary Details by Grade '!$E:$E,$D280,'Secondary Details by Grade '!$C:$C,$C280,'Secondary Details by Grade '!$D:$D,M$1,'Secondary Details by Grade '!$G:$G,'Secondary Student Counts'!$F280))</f>
        <v>0</v>
      </c>
      <c r="N280" s="13">
        <f>IF($B280="","",SUMIFS('Secondary Details by Grade '!$I:$I,'Secondary Details by Grade '!$A:$A,$A280,'Secondary Details by Grade '!$E:$E,$D280,'Secondary Details by Grade '!$C:$C,$C280,'Secondary Details by Grade '!$D:$D,N$1,'Secondary Details by Grade '!$G:$G,'Secondary Student Counts'!$F280))</f>
        <v>0</v>
      </c>
      <c r="O280" s="13">
        <f t="shared" si="12"/>
        <v>20</v>
      </c>
      <c r="P280" s="13">
        <f t="shared" si="13"/>
        <v>0</v>
      </c>
      <c r="Q280" s="13" t="str">
        <f t="shared" si="14"/>
        <v>6-8</v>
      </c>
    </row>
    <row r="281" spans="1:17" ht="14" outlineLevel="4">
      <c r="A281" s="32">
        <v>206</v>
      </c>
      <c r="B281" s="33" t="s">
        <v>104</v>
      </c>
      <c r="C281" s="33" t="s">
        <v>10</v>
      </c>
      <c r="D281" s="32">
        <v>62</v>
      </c>
      <c r="E281" s="33" t="s">
        <v>105</v>
      </c>
      <c r="F281" s="32">
        <v>4</v>
      </c>
      <c r="G281" s="32">
        <v>25</v>
      </c>
      <c r="H281" s="13">
        <f>IF($B281="","",SUMIFS('Secondary Details by Grade '!$I:$I,'Secondary Details by Grade '!$A:$A,$A281,'Secondary Details by Grade '!$E:$E,$D281,'Secondary Details by Grade '!$C:$C,$C281,'Secondary Details by Grade '!$D:$D,H$1,'Secondary Details by Grade '!$G:$G,'Secondary Student Counts'!$F281))</f>
        <v>25</v>
      </c>
      <c r="I281" s="13">
        <f>IF($B281="","",SUMIFS('Secondary Details by Grade '!$I:$I,'Secondary Details by Grade '!$A:$A,$A281,'Secondary Details by Grade '!$E:$E,$D281,'Secondary Details by Grade '!$C:$C,$C281,'Secondary Details by Grade '!$D:$D,I$1,'Secondary Details by Grade '!$G:$G,'Secondary Student Counts'!$F281))</f>
        <v>0</v>
      </c>
      <c r="J281" s="13">
        <f>IF($B281="","",SUMIFS('Secondary Details by Grade '!$I:$I,'Secondary Details by Grade '!$A:$A,$A281,'Secondary Details by Grade '!$E:$E,$D281,'Secondary Details by Grade '!$C:$C,$C281,'Secondary Details by Grade '!$D:$D,J$1,'Secondary Details by Grade '!$G:$G,'Secondary Student Counts'!$F281))</f>
        <v>0</v>
      </c>
      <c r="K281" s="13">
        <f>IF($B281="","",SUMIFS('Secondary Details by Grade '!$I:$I,'Secondary Details by Grade '!$A:$A,$A281,'Secondary Details by Grade '!$E:$E,$D281,'Secondary Details by Grade '!$C:$C,$C281,'Secondary Details by Grade '!$D:$D,K$1,'Secondary Details by Grade '!$G:$G,'Secondary Student Counts'!$F281))</f>
        <v>0</v>
      </c>
      <c r="L281" s="13">
        <f>IF($B281="","",SUMIFS('Secondary Details by Grade '!$I:$I,'Secondary Details by Grade '!$A:$A,$A281,'Secondary Details by Grade '!$E:$E,$D281,'Secondary Details by Grade '!$C:$C,$C281,'Secondary Details by Grade '!$D:$D,L$1,'Secondary Details by Grade '!$G:$G,'Secondary Student Counts'!$F281))</f>
        <v>0</v>
      </c>
      <c r="M281" s="13">
        <f>IF($B281="","",SUMIFS('Secondary Details by Grade '!$I:$I,'Secondary Details by Grade '!$A:$A,$A281,'Secondary Details by Grade '!$E:$E,$D281,'Secondary Details by Grade '!$C:$C,$C281,'Secondary Details by Grade '!$D:$D,M$1,'Secondary Details by Grade '!$G:$G,'Secondary Student Counts'!$F281))</f>
        <v>0</v>
      </c>
      <c r="N281" s="13">
        <f>IF($B281="","",SUMIFS('Secondary Details by Grade '!$I:$I,'Secondary Details by Grade '!$A:$A,$A281,'Secondary Details by Grade '!$E:$E,$D281,'Secondary Details by Grade '!$C:$C,$C281,'Secondary Details by Grade '!$D:$D,N$1,'Secondary Details by Grade '!$G:$G,'Secondary Student Counts'!$F281))</f>
        <v>0</v>
      </c>
      <c r="O281" s="13">
        <f t="shared" si="12"/>
        <v>25</v>
      </c>
      <c r="P281" s="13">
        <f t="shared" si="13"/>
        <v>0</v>
      </c>
      <c r="Q281" s="13" t="str">
        <f t="shared" si="14"/>
        <v>6-8</v>
      </c>
    </row>
    <row r="282" spans="1:17" ht="14" outlineLevel="4">
      <c r="A282" s="32">
        <v>206</v>
      </c>
      <c r="B282" s="33" t="s">
        <v>104</v>
      </c>
      <c r="C282" s="33" t="s">
        <v>10</v>
      </c>
      <c r="D282" s="32">
        <v>62</v>
      </c>
      <c r="E282" s="33" t="s">
        <v>105</v>
      </c>
      <c r="F282" s="32">
        <v>6</v>
      </c>
      <c r="G282" s="32">
        <v>23</v>
      </c>
      <c r="H282" s="13">
        <f>IF($B282="","",SUMIFS('Secondary Details by Grade '!$I:$I,'Secondary Details by Grade '!$A:$A,$A282,'Secondary Details by Grade '!$E:$E,$D282,'Secondary Details by Grade '!$C:$C,$C282,'Secondary Details by Grade '!$D:$D,H$1,'Secondary Details by Grade '!$G:$G,'Secondary Student Counts'!$F282))</f>
        <v>23</v>
      </c>
      <c r="I282" s="13">
        <f>IF($B282="","",SUMIFS('Secondary Details by Grade '!$I:$I,'Secondary Details by Grade '!$A:$A,$A282,'Secondary Details by Grade '!$E:$E,$D282,'Secondary Details by Grade '!$C:$C,$C282,'Secondary Details by Grade '!$D:$D,I$1,'Secondary Details by Grade '!$G:$G,'Secondary Student Counts'!$F282))</f>
        <v>0</v>
      </c>
      <c r="J282" s="13">
        <f>IF($B282="","",SUMIFS('Secondary Details by Grade '!$I:$I,'Secondary Details by Grade '!$A:$A,$A282,'Secondary Details by Grade '!$E:$E,$D282,'Secondary Details by Grade '!$C:$C,$C282,'Secondary Details by Grade '!$D:$D,J$1,'Secondary Details by Grade '!$G:$G,'Secondary Student Counts'!$F282))</f>
        <v>0</v>
      </c>
      <c r="K282" s="13">
        <f>IF($B282="","",SUMIFS('Secondary Details by Grade '!$I:$I,'Secondary Details by Grade '!$A:$A,$A282,'Secondary Details by Grade '!$E:$E,$D282,'Secondary Details by Grade '!$C:$C,$C282,'Secondary Details by Grade '!$D:$D,K$1,'Secondary Details by Grade '!$G:$G,'Secondary Student Counts'!$F282))</f>
        <v>0</v>
      </c>
      <c r="L282" s="13">
        <f>IF($B282="","",SUMIFS('Secondary Details by Grade '!$I:$I,'Secondary Details by Grade '!$A:$A,$A282,'Secondary Details by Grade '!$E:$E,$D282,'Secondary Details by Grade '!$C:$C,$C282,'Secondary Details by Grade '!$D:$D,L$1,'Secondary Details by Grade '!$G:$G,'Secondary Student Counts'!$F282))</f>
        <v>0</v>
      </c>
      <c r="M282" s="13">
        <f>IF($B282="","",SUMIFS('Secondary Details by Grade '!$I:$I,'Secondary Details by Grade '!$A:$A,$A282,'Secondary Details by Grade '!$E:$E,$D282,'Secondary Details by Grade '!$C:$C,$C282,'Secondary Details by Grade '!$D:$D,M$1,'Secondary Details by Grade '!$G:$G,'Secondary Student Counts'!$F282))</f>
        <v>0</v>
      </c>
      <c r="N282" s="13">
        <f>IF($B282="","",SUMIFS('Secondary Details by Grade '!$I:$I,'Secondary Details by Grade '!$A:$A,$A282,'Secondary Details by Grade '!$E:$E,$D282,'Secondary Details by Grade '!$C:$C,$C282,'Secondary Details by Grade '!$D:$D,N$1,'Secondary Details by Grade '!$G:$G,'Secondary Student Counts'!$F282))</f>
        <v>0</v>
      </c>
      <c r="O282" s="13">
        <f t="shared" si="12"/>
        <v>23</v>
      </c>
      <c r="P282" s="13">
        <f t="shared" si="13"/>
        <v>0</v>
      </c>
      <c r="Q282" s="13" t="str">
        <f t="shared" si="14"/>
        <v>6-8</v>
      </c>
    </row>
    <row r="283" spans="1:17" ht="14" outlineLevel="4">
      <c r="A283" s="32">
        <v>206</v>
      </c>
      <c r="B283" s="33" t="s">
        <v>104</v>
      </c>
      <c r="C283" s="33" t="s">
        <v>10</v>
      </c>
      <c r="D283" s="32">
        <v>82</v>
      </c>
      <c r="E283" s="33" t="s">
        <v>137</v>
      </c>
      <c r="F283" s="32">
        <v>5</v>
      </c>
      <c r="G283" s="32">
        <v>11</v>
      </c>
      <c r="H283" s="13">
        <f>IF($B283="","",SUMIFS('Secondary Details by Grade '!$I:$I,'Secondary Details by Grade '!$A:$A,$A283,'Secondary Details by Grade '!$E:$E,$D283,'Secondary Details by Grade '!$C:$C,$C283,'Secondary Details by Grade '!$D:$D,H$1,'Secondary Details by Grade '!$G:$G,'Secondary Student Counts'!$F283))</f>
        <v>0</v>
      </c>
      <c r="I283" s="13">
        <f>IF($B283="","",SUMIFS('Secondary Details by Grade '!$I:$I,'Secondary Details by Grade '!$A:$A,$A283,'Secondary Details by Grade '!$E:$E,$D283,'Secondary Details by Grade '!$C:$C,$C283,'Secondary Details by Grade '!$D:$D,I$1,'Secondary Details by Grade '!$G:$G,'Secondary Student Counts'!$F283))</f>
        <v>0</v>
      </c>
      <c r="J283" s="13">
        <f>IF($B283="","",SUMIFS('Secondary Details by Grade '!$I:$I,'Secondary Details by Grade '!$A:$A,$A283,'Secondary Details by Grade '!$E:$E,$D283,'Secondary Details by Grade '!$C:$C,$C283,'Secondary Details by Grade '!$D:$D,J$1,'Secondary Details by Grade '!$G:$G,'Secondary Student Counts'!$F283))</f>
        <v>0</v>
      </c>
      <c r="K283" s="13">
        <f>IF($B283="","",SUMIFS('Secondary Details by Grade '!$I:$I,'Secondary Details by Grade '!$A:$A,$A283,'Secondary Details by Grade '!$E:$E,$D283,'Secondary Details by Grade '!$C:$C,$C283,'Secondary Details by Grade '!$D:$D,K$1,'Secondary Details by Grade '!$G:$G,'Secondary Student Counts'!$F283))</f>
        <v>11</v>
      </c>
      <c r="L283" s="13">
        <f>IF($B283="","",SUMIFS('Secondary Details by Grade '!$I:$I,'Secondary Details by Grade '!$A:$A,$A283,'Secondary Details by Grade '!$E:$E,$D283,'Secondary Details by Grade '!$C:$C,$C283,'Secondary Details by Grade '!$D:$D,L$1,'Secondary Details by Grade '!$G:$G,'Secondary Student Counts'!$F283))</f>
        <v>0</v>
      </c>
      <c r="M283" s="13">
        <f>IF($B283="","",SUMIFS('Secondary Details by Grade '!$I:$I,'Secondary Details by Grade '!$A:$A,$A283,'Secondary Details by Grade '!$E:$E,$D283,'Secondary Details by Grade '!$C:$C,$C283,'Secondary Details by Grade '!$D:$D,M$1,'Secondary Details by Grade '!$G:$G,'Secondary Student Counts'!$F283))</f>
        <v>0</v>
      </c>
      <c r="N283" s="13">
        <f>IF($B283="","",SUMIFS('Secondary Details by Grade '!$I:$I,'Secondary Details by Grade '!$A:$A,$A283,'Secondary Details by Grade '!$E:$E,$D283,'Secondary Details by Grade '!$C:$C,$C283,'Secondary Details by Grade '!$D:$D,N$1,'Secondary Details by Grade '!$G:$G,'Secondary Student Counts'!$F283))</f>
        <v>0</v>
      </c>
      <c r="O283" s="13">
        <f t="shared" si="12"/>
        <v>0</v>
      </c>
      <c r="P283" s="13">
        <f t="shared" si="13"/>
        <v>11</v>
      </c>
      <c r="Q283" s="13" t="str">
        <f t="shared" si="14"/>
        <v>9-12</v>
      </c>
    </row>
    <row r="284" spans="1:17" ht="14" outlineLevel="4">
      <c r="A284" s="32">
        <v>206</v>
      </c>
      <c r="B284" s="33" t="s">
        <v>104</v>
      </c>
      <c r="C284" s="33" t="s">
        <v>10</v>
      </c>
      <c r="D284" s="32">
        <v>82</v>
      </c>
      <c r="E284" s="33" t="s">
        <v>137</v>
      </c>
      <c r="F284" s="32">
        <v>7</v>
      </c>
      <c r="G284" s="32">
        <v>10</v>
      </c>
      <c r="H284" s="13">
        <f>IF($B284="","",SUMIFS('Secondary Details by Grade '!$I:$I,'Secondary Details by Grade '!$A:$A,$A284,'Secondary Details by Grade '!$E:$E,$D284,'Secondary Details by Grade '!$C:$C,$C284,'Secondary Details by Grade '!$D:$D,H$1,'Secondary Details by Grade '!$G:$G,'Secondary Student Counts'!$F284))</f>
        <v>0</v>
      </c>
      <c r="I284" s="13">
        <f>IF($B284="","",SUMIFS('Secondary Details by Grade '!$I:$I,'Secondary Details by Grade '!$A:$A,$A284,'Secondary Details by Grade '!$E:$E,$D284,'Secondary Details by Grade '!$C:$C,$C284,'Secondary Details by Grade '!$D:$D,I$1,'Secondary Details by Grade '!$G:$G,'Secondary Student Counts'!$F284))</f>
        <v>0</v>
      </c>
      <c r="J284" s="13">
        <f>IF($B284="","",SUMIFS('Secondary Details by Grade '!$I:$I,'Secondary Details by Grade '!$A:$A,$A284,'Secondary Details by Grade '!$E:$E,$D284,'Secondary Details by Grade '!$C:$C,$C284,'Secondary Details by Grade '!$D:$D,J$1,'Secondary Details by Grade '!$G:$G,'Secondary Student Counts'!$F284))</f>
        <v>0</v>
      </c>
      <c r="K284" s="13">
        <f>IF($B284="","",SUMIFS('Secondary Details by Grade '!$I:$I,'Secondary Details by Grade '!$A:$A,$A284,'Secondary Details by Grade '!$E:$E,$D284,'Secondary Details by Grade '!$C:$C,$C284,'Secondary Details by Grade '!$D:$D,K$1,'Secondary Details by Grade '!$G:$G,'Secondary Student Counts'!$F284))</f>
        <v>10</v>
      </c>
      <c r="L284" s="13">
        <f>IF($B284="","",SUMIFS('Secondary Details by Grade '!$I:$I,'Secondary Details by Grade '!$A:$A,$A284,'Secondary Details by Grade '!$E:$E,$D284,'Secondary Details by Grade '!$C:$C,$C284,'Secondary Details by Grade '!$D:$D,L$1,'Secondary Details by Grade '!$G:$G,'Secondary Student Counts'!$F284))</f>
        <v>0</v>
      </c>
      <c r="M284" s="13">
        <f>IF($B284="","",SUMIFS('Secondary Details by Grade '!$I:$I,'Secondary Details by Grade '!$A:$A,$A284,'Secondary Details by Grade '!$E:$E,$D284,'Secondary Details by Grade '!$C:$C,$C284,'Secondary Details by Grade '!$D:$D,M$1,'Secondary Details by Grade '!$G:$G,'Secondary Student Counts'!$F284))</f>
        <v>0</v>
      </c>
      <c r="N284" s="13">
        <f>IF($B284="","",SUMIFS('Secondary Details by Grade '!$I:$I,'Secondary Details by Grade '!$A:$A,$A284,'Secondary Details by Grade '!$E:$E,$D284,'Secondary Details by Grade '!$C:$C,$C284,'Secondary Details by Grade '!$D:$D,N$1,'Secondary Details by Grade '!$G:$G,'Secondary Student Counts'!$F284))</f>
        <v>0</v>
      </c>
      <c r="O284" s="13">
        <f t="shared" si="12"/>
        <v>0</v>
      </c>
      <c r="P284" s="13">
        <f t="shared" si="13"/>
        <v>10</v>
      </c>
      <c r="Q284" s="13" t="str">
        <f t="shared" si="14"/>
        <v>9-12</v>
      </c>
    </row>
    <row r="285" spans="1:17" ht="14" outlineLevel="4">
      <c r="A285" s="32">
        <v>206</v>
      </c>
      <c r="B285" s="33" t="s">
        <v>104</v>
      </c>
      <c r="C285" s="33" t="s">
        <v>10</v>
      </c>
      <c r="D285" s="32">
        <v>65</v>
      </c>
      <c r="E285" s="33" t="s">
        <v>106</v>
      </c>
      <c r="F285" s="32">
        <v>1</v>
      </c>
      <c r="G285" s="32">
        <v>24</v>
      </c>
      <c r="H285" s="13">
        <f>IF($B285="","",SUMIFS('Secondary Details by Grade '!$I:$I,'Secondary Details by Grade '!$A:$A,$A285,'Secondary Details by Grade '!$E:$E,$D285,'Secondary Details by Grade '!$C:$C,$C285,'Secondary Details by Grade '!$D:$D,H$1,'Secondary Details by Grade '!$G:$G,'Secondary Student Counts'!$F285))</f>
        <v>24</v>
      </c>
      <c r="I285" s="13">
        <f>IF($B285="","",SUMIFS('Secondary Details by Grade '!$I:$I,'Secondary Details by Grade '!$A:$A,$A285,'Secondary Details by Grade '!$E:$E,$D285,'Secondary Details by Grade '!$C:$C,$C285,'Secondary Details by Grade '!$D:$D,I$1,'Secondary Details by Grade '!$G:$G,'Secondary Student Counts'!$F285))</f>
        <v>0</v>
      </c>
      <c r="J285" s="13">
        <f>IF($B285="","",SUMIFS('Secondary Details by Grade '!$I:$I,'Secondary Details by Grade '!$A:$A,$A285,'Secondary Details by Grade '!$E:$E,$D285,'Secondary Details by Grade '!$C:$C,$C285,'Secondary Details by Grade '!$D:$D,J$1,'Secondary Details by Grade '!$G:$G,'Secondary Student Counts'!$F285))</f>
        <v>0</v>
      </c>
      <c r="K285" s="13">
        <f>IF($B285="","",SUMIFS('Secondary Details by Grade '!$I:$I,'Secondary Details by Grade '!$A:$A,$A285,'Secondary Details by Grade '!$E:$E,$D285,'Secondary Details by Grade '!$C:$C,$C285,'Secondary Details by Grade '!$D:$D,K$1,'Secondary Details by Grade '!$G:$G,'Secondary Student Counts'!$F285))</f>
        <v>0</v>
      </c>
      <c r="L285" s="13">
        <f>IF($B285="","",SUMIFS('Secondary Details by Grade '!$I:$I,'Secondary Details by Grade '!$A:$A,$A285,'Secondary Details by Grade '!$E:$E,$D285,'Secondary Details by Grade '!$C:$C,$C285,'Secondary Details by Grade '!$D:$D,L$1,'Secondary Details by Grade '!$G:$G,'Secondary Student Counts'!$F285))</f>
        <v>0</v>
      </c>
      <c r="M285" s="13">
        <f>IF($B285="","",SUMIFS('Secondary Details by Grade '!$I:$I,'Secondary Details by Grade '!$A:$A,$A285,'Secondary Details by Grade '!$E:$E,$D285,'Secondary Details by Grade '!$C:$C,$C285,'Secondary Details by Grade '!$D:$D,M$1,'Secondary Details by Grade '!$G:$G,'Secondary Student Counts'!$F285))</f>
        <v>0</v>
      </c>
      <c r="N285" s="13">
        <f>IF($B285="","",SUMIFS('Secondary Details by Grade '!$I:$I,'Secondary Details by Grade '!$A:$A,$A285,'Secondary Details by Grade '!$E:$E,$D285,'Secondary Details by Grade '!$C:$C,$C285,'Secondary Details by Grade '!$D:$D,N$1,'Secondary Details by Grade '!$G:$G,'Secondary Student Counts'!$F285))</f>
        <v>0</v>
      </c>
      <c r="O285" s="13">
        <f t="shared" si="12"/>
        <v>24</v>
      </c>
      <c r="P285" s="13">
        <f t="shared" si="13"/>
        <v>0</v>
      </c>
      <c r="Q285" s="13" t="str">
        <f t="shared" si="14"/>
        <v>6-8</v>
      </c>
    </row>
    <row r="286" spans="1:17" ht="14" outlineLevel="4">
      <c r="A286" s="32">
        <v>206</v>
      </c>
      <c r="B286" s="33" t="s">
        <v>104</v>
      </c>
      <c r="C286" s="33" t="s">
        <v>10</v>
      </c>
      <c r="D286" s="32">
        <v>65</v>
      </c>
      <c r="E286" s="33" t="s">
        <v>106</v>
      </c>
      <c r="F286" s="32">
        <v>3</v>
      </c>
      <c r="G286" s="32">
        <v>19</v>
      </c>
      <c r="H286" s="13">
        <f>IF($B286="","",SUMIFS('Secondary Details by Grade '!$I:$I,'Secondary Details by Grade '!$A:$A,$A286,'Secondary Details by Grade '!$E:$E,$D286,'Secondary Details by Grade '!$C:$C,$C286,'Secondary Details by Grade '!$D:$D,H$1,'Secondary Details by Grade '!$G:$G,'Secondary Student Counts'!$F286))</f>
        <v>19</v>
      </c>
      <c r="I286" s="13">
        <f>IF($B286="","",SUMIFS('Secondary Details by Grade '!$I:$I,'Secondary Details by Grade '!$A:$A,$A286,'Secondary Details by Grade '!$E:$E,$D286,'Secondary Details by Grade '!$C:$C,$C286,'Secondary Details by Grade '!$D:$D,I$1,'Secondary Details by Grade '!$G:$G,'Secondary Student Counts'!$F286))</f>
        <v>0</v>
      </c>
      <c r="J286" s="13">
        <f>IF($B286="","",SUMIFS('Secondary Details by Grade '!$I:$I,'Secondary Details by Grade '!$A:$A,$A286,'Secondary Details by Grade '!$E:$E,$D286,'Secondary Details by Grade '!$C:$C,$C286,'Secondary Details by Grade '!$D:$D,J$1,'Secondary Details by Grade '!$G:$G,'Secondary Student Counts'!$F286))</f>
        <v>0</v>
      </c>
      <c r="K286" s="13">
        <f>IF($B286="","",SUMIFS('Secondary Details by Grade '!$I:$I,'Secondary Details by Grade '!$A:$A,$A286,'Secondary Details by Grade '!$E:$E,$D286,'Secondary Details by Grade '!$C:$C,$C286,'Secondary Details by Grade '!$D:$D,K$1,'Secondary Details by Grade '!$G:$G,'Secondary Student Counts'!$F286))</f>
        <v>0</v>
      </c>
      <c r="L286" s="13">
        <f>IF($B286="","",SUMIFS('Secondary Details by Grade '!$I:$I,'Secondary Details by Grade '!$A:$A,$A286,'Secondary Details by Grade '!$E:$E,$D286,'Secondary Details by Grade '!$C:$C,$C286,'Secondary Details by Grade '!$D:$D,L$1,'Secondary Details by Grade '!$G:$G,'Secondary Student Counts'!$F286))</f>
        <v>0</v>
      </c>
      <c r="M286" s="13">
        <f>IF($B286="","",SUMIFS('Secondary Details by Grade '!$I:$I,'Secondary Details by Grade '!$A:$A,$A286,'Secondary Details by Grade '!$E:$E,$D286,'Secondary Details by Grade '!$C:$C,$C286,'Secondary Details by Grade '!$D:$D,M$1,'Secondary Details by Grade '!$G:$G,'Secondary Student Counts'!$F286))</f>
        <v>0</v>
      </c>
      <c r="N286" s="13">
        <f>IF($B286="","",SUMIFS('Secondary Details by Grade '!$I:$I,'Secondary Details by Grade '!$A:$A,$A286,'Secondary Details by Grade '!$E:$E,$D286,'Secondary Details by Grade '!$C:$C,$C286,'Secondary Details by Grade '!$D:$D,N$1,'Secondary Details by Grade '!$G:$G,'Secondary Student Counts'!$F286))</f>
        <v>0</v>
      </c>
      <c r="O286" s="13">
        <f t="shared" si="12"/>
        <v>19</v>
      </c>
      <c r="P286" s="13">
        <f t="shared" si="13"/>
        <v>0</v>
      </c>
      <c r="Q286" s="13" t="str">
        <f t="shared" si="14"/>
        <v>6-8</v>
      </c>
    </row>
    <row r="287" spans="1:17" ht="14" outlineLevel="4">
      <c r="A287" s="32">
        <v>206</v>
      </c>
      <c r="B287" s="33" t="s">
        <v>104</v>
      </c>
      <c r="C287" s="33" t="s">
        <v>10</v>
      </c>
      <c r="D287" s="32">
        <v>65</v>
      </c>
      <c r="E287" s="33" t="s">
        <v>106</v>
      </c>
      <c r="F287" s="32">
        <v>5</v>
      </c>
      <c r="G287" s="32">
        <v>22</v>
      </c>
      <c r="H287" s="13">
        <f>IF($B287="","",SUMIFS('Secondary Details by Grade '!$I:$I,'Secondary Details by Grade '!$A:$A,$A287,'Secondary Details by Grade '!$E:$E,$D287,'Secondary Details by Grade '!$C:$C,$C287,'Secondary Details by Grade '!$D:$D,H$1,'Secondary Details by Grade '!$G:$G,'Secondary Student Counts'!$F287))</f>
        <v>22</v>
      </c>
      <c r="I287" s="13">
        <f>IF($B287="","",SUMIFS('Secondary Details by Grade '!$I:$I,'Secondary Details by Grade '!$A:$A,$A287,'Secondary Details by Grade '!$E:$E,$D287,'Secondary Details by Grade '!$C:$C,$C287,'Secondary Details by Grade '!$D:$D,I$1,'Secondary Details by Grade '!$G:$G,'Secondary Student Counts'!$F287))</f>
        <v>0</v>
      </c>
      <c r="J287" s="13">
        <f>IF($B287="","",SUMIFS('Secondary Details by Grade '!$I:$I,'Secondary Details by Grade '!$A:$A,$A287,'Secondary Details by Grade '!$E:$E,$D287,'Secondary Details by Grade '!$C:$C,$C287,'Secondary Details by Grade '!$D:$D,J$1,'Secondary Details by Grade '!$G:$G,'Secondary Student Counts'!$F287))</f>
        <v>0</v>
      </c>
      <c r="K287" s="13">
        <f>IF($B287="","",SUMIFS('Secondary Details by Grade '!$I:$I,'Secondary Details by Grade '!$A:$A,$A287,'Secondary Details by Grade '!$E:$E,$D287,'Secondary Details by Grade '!$C:$C,$C287,'Secondary Details by Grade '!$D:$D,K$1,'Secondary Details by Grade '!$G:$G,'Secondary Student Counts'!$F287))</f>
        <v>0</v>
      </c>
      <c r="L287" s="13">
        <f>IF($B287="","",SUMIFS('Secondary Details by Grade '!$I:$I,'Secondary Details by Grade '!$A:$A,$A287,'Secondary Details by Grade '!$E:$E,$D287,'Secondary Details by Grade '!$C:$C,$C287,'Secondary Details by Grade '!$D:$D,L$1,'Secondary Details by Grade '!$G:$G,'Secondary Student Counts'!$F287))</f>
        <v>0</v>
      </c>
      <c r="M287" s="13">
        <f>IF($B287="","",SUMIFS('Secondary Details by Grade '!$I:$I,'Secondary Details by Grade '!$A:$A,$A287,'Secondary Details by Grade '!$E:$E,$D287,'Secondary Details by Grade '!$C:$C,$C287,'Secondary Details by Grade '!$D:$D,M$1,'Secondary Details by Grade '!$G:$G,'Secondary Student Counts'!$F287))</f>
        <v>0</v>
      </c>
      <c r="N287" s="13">
        <f>IF($B287="","",SUMIFS('Secondary Details by Grade '!$I:$I,'Secondary Details by Grade '!$A:$A,$A287,'Secondary Details by Grade '!$E:$E,$D287,'Secondary Details by Grade '!$C:$C,$C287,'Secondary Details by Grade '!$D:$D,N$1,'Secondary Details by Grade '!$G:$G,'Secondary Student Counts'!$F287))</f>
        <v>0</v>
      </c>
      <c r="O287" s="13">
        <f t="shared" si="12"/>
        <v>22</v>
      </c>
      <c r="P287" s="13">
        <f t="shared" si="13"/>
        <v>0</v>
      </c>
      <c r="Q287" s="13" t="str">
        <f t="shared" si="14"/>
        <v>6-8</v>
      </c>
    </row>
    <row r="288" spans="1:17" ht="14" outlineLevel="4">
      <c r="A288" s="32">
        <v>206</v>
      </c>
      <c r="B288" s="33" t="s">
        <v>104</v>
      </c>
      <c r="C288" s="33" t="s">
        <v>10</v>
      </c>
      <c r="D288" s="32">
        <v>35</v>
      </c>
      <c r="E288" s="33" t="s">
        <v>107</v>
      </c>
      <c r="F288" s="32">
        <v>3</v>
      </c>
      <c r="G288" s="32">
        <v>10</v>
      </c>
      <c r="H288" s="13">
        <f>IF($B288="","",SUMIFS('Secondary Details by Grade '!$I:$I,'Secondary Details by Grade '!$A:$A,$A288,'Secondary Details by Grade '!$E:$E,$D288,'Secondary Details by Grade '!$C:$C,$C288,'Secondary Details by Grade '!$D:$D,H$1,'Secondary Details by Grade '!$G:$G,'Secondary Student Counts'!$F288))</f>
        <v>7</v>
      </c>
      <c r="I288" s="13">
        <f>IF($B288="","",SUMIFS('Secondary Details by Grade '!$I:$I,'Secondary Details by Grade '!$A:$A,$A288,'Secondary Details by Grade '!$E:$E,$D288,'Secondary Details by Grade '!$C:$C,$C288,'Secondary Details by Grade '!$D:$D,I$1,'Secondary Details by Grade '!$G:$G,'Secondary Student Counts'!$F288))</f>
        <v>1</v>
      </c>
      <c r="J288" s="13">
        <f>IF($B288="","",SUMIFS('Secondary Details by Grade '!$I:$I,'Secondary Details by Grade '!$A:$A,$A288,'Secondary Details by Grade '!$E:$E,$D288,'Secondary Details by Grade '!$C:$C,$C288,'Secondary Details by Grade '!$D:$D,J$1,'Secondary Details by Grade '!$G:$G,'Secondary Student Counts'!$F288))</f>
        <v>2</v>
      </c>
      <c r="K288" s="13">
        <f>IF($B288="","",SUMIFS('Secondary Details by Grade '!$I:$I,'Secondary Details by Grade '!$A:$A,$A288,'Secondary Details by Grade '!$E:$E,$D288,'Secondary Details by Grade '!$C:$C,$C288,'Secondary Details by Grade '!$D:$D,K$1,'Secondary Details by Grade '!$G:$G,'Secondary Student Counts'!$F288))</f>
        <v>0</v>
      </c>
      <c r="L288" s="13">
        <f>IF($B288="","",SUMIFS('Secondary Details by Grade '!$I:$I,'Secondary Details by Grade '!$A:$A,$A288,'Secondary Details by Grade '!$E:$E,$D288,'Secondary Details by Grade '!$C:$C,$C288,'Secondary Details by Grade '!$D:$D,L$1,'Secondary Details by Grade '!$G:$G,'Secondary Student Counts'!$F288))</f>
        <v>0</v>
      </c>
      <c r="M288" s="13">
        <f>IF($B288="","",SUMIFS('Secondary Details by Grade '!$I:$I,'Secondary Details by Grade '!$A:$A,$A288,'Secondary Details by Grade '!$E:$E,$D288,'Secondary Details by Grade '!$C:$C,$C288,'Secondary Details by Grade '!$D:$D,M$1,'Secondary Details by Grade '!$G:$G,'Secondary Student Counts'!$F288))</f>
        <v>0</v>
      </c>
      <c r="N288" s="13">
        <f>IF($B288="","",SUMIFS('Secondary Details by Grade '!$I:$I,'Secondary Details by Grade '!$A:$A,$A288,'Secondary Details by Grade '!$E:$E,$D288,'Secondary Details by Grade '!$C:$C,$C288,'Secondary Details by Grade '!$D:$D,N$1,'Secondary Details by Grade '!$G:$G,'Secondary Student Counts'!$F288))</f>
        <v>0</v>
      </c>
      <c r="O288" s="13">
        <f t="shared" si="12"/>
        <v>10</v>
      </c>
      <c r="P288" s="13">
        <f t="shared" si="13"/>
        <v>0</v>
      </c>
      <c r="Q288" s="13" t="str">
        <f t="shared" si="14"/>
        <v>6-8</v>
      </c>
    </row>
    <row r="289" spans="1:17" ht="14" outlineLevel="4">
      <c r="A289" s="32">
        <v>206</v>
      </c>
      <c r="B289" s="33" t="s">
        <v>104</v>
      </c>
      <c r="C289" s="33" t="s">
        <v>10</v>
      </c>
      <c r="D289" s="32">
        <v>35</v>
      </c>
      <c r="E289" s="33" t="s">
        <v>107</v>
      </c>
      <c r="F289" s="32">
        <v>4</v>
      </c>
      <c r="G289" s="32">
        <v>20</v>
      </c>
      <c r="H289" s="13">
        <f>IF($B289="","",SUMIFS('Secondary Details by Grade '!$I:$I,'Secondary Details by Grade '!$A:$A,$A289,'Secondary Details by Grade '!$E:$E,$D289,'Secondary Details by Grade '!$C:$C,$C289,'Secondary Details by Grade '!$D:$D,H$1,'Secondary Details by Grade '!$G:$G,'Secondary Student Counts'!$F289))</f>
        <v>12</v>
      </c>
      <c r="I289" s="13">
        <f>IF($B289="","",SUMIFS('Secondary Details by Grade '!$I:$I,'Secondary Details by Grade '!$A:$A,$A289,'Secondary Details by Grade '!$E:$E,$D289,'Secondary Details by Grade '!$C:$C,$C289,'Secondary Details by Grade '!$D:$D,I$1,'Secondary Details by Grade '!$G:$G,'Secondary Student Counts'!$F289))</f>
        <v>7</v>
      </c>
      <c r="J289" s="13">
        <f>IF($B289="","",SUMIFS('Secondary Details by Grade '!$I:$I,'Secondary Details by Grade '!$A:$A,$A289,'Secondary Details by Grade '!$E:$E,$D289,'Secondary Details by Grade '!$C:$C,$C289,'Secondary Details by Grade '!$D:$D,J$1,'Secondary Details by Grade '!$G:$G,'Secondary Student Counts'!$F289))</f>
        <v>1</v>
      </c>
      <c r="K289" s="13">
        <f>IF($B289="","",SUMIFS('Secondary Details by Grade '!$I:$I,'Secondary Details by Grade '!$A:$A,$A289,'Secondary Details by Grade '!$E:$E,$D289,'Secondary Details by Grade '!$C:$C,$C289,'Secondary Details by Grade '!$D:$D,K$1,'Secondary Details by Grade '!$G:$G,'Secondary Student Counts'!$F289))</f>
        <v>0</v>
      </c>
      <c r="L289" s="13">
        <f>IF($B289="","",SUMIFS('Secondary Details by Grade '!$I:$I,'Secondary Details by Grade '!$A:$A,$A289,'Secondary Details by Grade '!$E:$E,$D289,'Secondary Details by Grade '!$C:$C,$C289,'Secondary Details by Grade '!$D:$D,L$1,'Secondary Details by Grade '!$G:$G,'Secondary Student Counts'!$F289))</f>
        <v>0</v>
      </c>
      <c r="M289" s="13">
        <f>IF($B289="","",SUMIFS('Secondary Details by Grade '!$I:$I,'Secondary Details by Grade '!$A:$A,$A289,'Secondary Details by Grade '!$E:$E,$D289,'Secondary Details by Grade '!$C:$C,$C289,'Secondary Details by Grade '!$D:$D,M$1,'Secondary Details by Grade '!$G:$G,'Secondary Student Counts'!$F289))</f>
        <v>0</v>
      </c>
      <c r="N289" s="13">
        <f>IF($B289="","",SUMIFS('Secondary Details by Grade '!$I:$I,'Secondary Details by Grade '!$A:$A,$A289,'Secondary Details by Grade '!$E:$E,$D289,'Secondary Details by Grade '!$C:$C,$C289,'Secondary Details by Grade '!$D:$D,N$1,'Secondary Details by Grade '!$G:$G,'Secondary Student Counts'!$F289))</f>
        <v>0</v>
      </c>
      <c r="O289" s="13">
        <f t="shared" si="12"/>
        <v>20</v>
      </c>
      <c r="P289" s="13">
        <f t="shared" si="13"/>
        <v>0</v>
      </c>
      <c r="Q289" s="13" t="str">
        <f t="shared" si="14"/>
        <v>6-8</v>
      </c>
    </row>
    <row r="290" spans="1:17" ht="14" outlineLevel="4">
      <c r="A290" s="32">
        <v>206</v>
      </c>
      <c r="B290" s="33" t="s">
        <v>104</v>
      </c>
      <c r="C290" s="33" t="s">
        <v>10</v>
      </c>
      <c r="D290" s="32">
        <v>35</v>
      </c>
      <c r="E290" s="33" t="s">
        <v>107</v>
      </c>
      <c r="F290" s="32">
        <v>7</v>
      </c>
      <c r="G290" s="32">
        <v>11</v>
      </c>
      <c r="H290" s="13">
        <f>IF($B290="","",SUMIFS('Secondary Details by Grade '!$I:$I,'Secondary Details by Grade '!$A:$A,$A290,'Secondary Details by Grade '!$E:$E,$D290,'Secondary Details by Grade '!$C:$C,$C290,'Secondary Details by Grade '!$D:$D,H$1,'Secondary Details by Grade '!$G:$G,'Secondary Student Counts'!$F290))</f>
        <v>6</v>
      </c>
      <c r="I290" s="13">
        <f>IF($B290="","",SUMIFS('Secondary Details by Grade '!$I:$I,'Secondary Details by Grade '!$A:$A,$A290,'Secondary Details by Grade '!$E:$E,$D290,'Secondary Details by Grade '!$C:$C,$C290,'Secondary Details by Grade '!$D:$D,I$1,'Secondary Details by Grade '!$G:$G,'Secondary Student Counts'!$F290))</f>
        <v>3</v>
      </c>
      <c r="J290" s="13">
        <f>IF($B290="","",SUMIFS('Secondary Details by Grade '!$I:$I,'Secondary Details by Grade '!$A:$A,$A290,'Secondary Details by Grade '!$E:$E,$D290,'Secondary Details by Grade '!$C:$C,$C290,'Secondary Details by Grade '!$D:$D,J$1,'Secondary Details by Grade '!$G:$G,'Secondary Student Counts'!$F290))</f>
        <v>2</v>
      </c>
      <c r="K290" s="13">
        <f>IF($B290="","",SUMIFS('Secondary Details by Grade '!$I:$I,'Secondary Details by Grade '!$A:$A,$A290,'Secondary Details by Grade '!$E:$E,$D290,'Secondary Details by Grade '!$C:$C,$C290,'Secondary Details by Grade '!$D:$D,K$1,'Secondary Details by Grade '!$G:$G,'Secondary Student Counts'!$F290))</f>
        <v>0</v>
      </c>
      <c r="L290" s="13">
        <f>IF($B290="","",SUMIFS('Secondary Details by Grade '!$I:$I,'Secondary Details by Grade '!$A:$A,$A290,'Secondary Details by Grade '!$E:$E,$D290,'Secondary Details by Grade '!$C:$C,$C290,'Secondary Details by Grade '!$D:$D,L$1,'Secondary Details by Grade '!$G:$G,'Secondary Student Counts'!$F290))</f>
        <v>0</v>
      </c>
      <c r="M290" s="13">
        <f>IF($B290="","",SUMIFS('Secondary Details by Grade '!$I:$I,'Secondary Details by Grade '!$A:$A,$A290,'Secondary Details by Grade '!$E:$E,$D290,'Secondary Details by Grade '!$C:$C,$C290,'Secondary Details by Grade '!$D:$D,M$1,'Secondary Details by Grade '!$G:$G,'Secondary Student Counts'!$F290))</f>
        <v>0</v>
      </c>
      <c r="N290" s="13">
        <f>IF($B290="","",SUMIFS('Secondary Details by Grade '!$I:$I,'Secondary Details by Grade '!$A:$A,$A290,'Secondary Details by Grade '!$E:$E,$D290,'Secondary Details by Grade '!$C:$C,$C290,'Secondary Details by Grade '!$D:$D,N$1,'Secondary Details by Grade '!$G:$G,'Secondary Student Counts'!$F290))</f>
        <v>0</v>
      </c>
      <c r="O290" s="13">
        <f t="shared" si="12"/>
        <v>11</v>
      </c>
      <c r="P290" s="13">
        <f t="shared" si="13"/>
        <v>0</v>
      </c>
      <c r="Q290" s="13" t="str">
        <f t="shared" si="14"/>
        <v>6-8</v>
      </c>
    </row>
    <row r="291" spans="1:17" ht="14" outlineLevel="4">
      <c r="A291" s="32">
        <v>206</v>
      </c>
      <c r="B291" s="33" t="s">
        <v>104</v>
      </c>
      <c r="C291" s="33" t="s">
        <v>10</v>
      </c>
      <c r="D291" s="32">
        <v>992</v>
      </c>
      <c r="E291" s="33" t="s">
        <v>109</v>
      </c>
      <c r="F291" s="32">
        <v>1</v>
      </c>
      <c r="G291" s="32">
        <v>15</v>
      </c>
      <c r="H291" s="13">
        <f>IF($B291="","",SUMIFS('Secondary Details by Grade '!$I:$I,'Secondary Details by Grade '!$A:$A,$A291,'Secondary Details by Grade '!$E:$E,$D291,'Secondary Details by Grade '!$C:$C,$C291,'Secondary Details by Grade '!$D:$D,H$1,'Secondary Details by Grade '!$G:$G,'Secondary Student Counts'!$F291))</f>
        <v>0</v>
      </c>
      <c r="I291" s="13">
        <f>IF($B291="","",SUMIFS('Secondary Details by Grade '!$I:$I,'Secondary Details by Grade '!$A:$A,$A291,'Secondary Details by Grade '!$E:$E,$D291,'Secondary Details by Grade '!$C:$C,$C291,'Secondary Details by Grade '!$D:$D,I$1,'Secondary Details by Grade '!$G:$G,'Secondary Student Counts'!$F291))</f>
        <v>12</v>
      </c>
      <c r="J291" s="13">
        <f>IF($B291="","",SUMIFS('Secondary Details by Grade '!$I:$I,'Secondary Details by Grade '!$A:$A,$A291,'Secondary Details by Grade '!$E:$E,$D291,'Secondary Details by Grade '!$C:$C,$C291,'Secondary Details by Grade '!$D:$D,J$1,'Secondary Details by Grade '!$G:$G,'Secondary Student Counts'!$F291))</f>
        <v>3</v>
      </c>
      <c r="K291" s="13">
        <f>IF($B291="","",SUMIFS('Secondary Details by Grade '!$I:$I,'Secondary Details by Grade '!$A:$A,$A291,'Secondary Details by Grade '!$E:$E,$D291,'Secondary Details by Grade '!$C:$C,$C291,'Secondary Details by Grade '!$D:$D,K$1,'Secondary Details by Grade '!$G:$G,'Secondary Student Counts'!$F291))</f>
        <v>0</v>
      </c>
      <c r="L291" s="13">
        <f>IF($B291="","",SUMIFS('Secondary Details by Grade '!$I:$I,'Secondary Details by Grade '!$A:$A,$A291,'Secondary Details by Grade '!$E:$E,$D291,'Secondary Details by Grade '!$C:$C,$C291,'Secondary Details by Grade '!$D:$D,L$1,'Secondary Details by Grade '!$G:$G,'Secondary Student Counts'!$F291))</f>
        <v>0</v>
      </c>
      <c r="M291" s="13">
        <f>IF($B291="","",SUMIFS('Secondary Details by Grade '!$I:$I,'Secondary Details by Grade '!$A:$A,$A291,'Secondary Details by Grade '!$E:$E,$D291,'Secondary Details by Grade '!$C:$C,$C291,'Secondary Details by Grade '!$D:$D,M$1,'Secondary Details by Grade '!$G:$G,'Secondary Student Counts'!$F291))</f>
        <v>0</v>
      </c>
      <c r="N291" s="13">
        <f>IF($B291="","",SUMIFS('Secondary Details by Grade '!$I:$I,'Secondary Details by Grade '!$A:$A,$A291,'Secondary Details by Grade '!$E:$E,$D291,'Secondary Details by Grade '!$C:$C,$C291,'Secondary Details by Grade '!$D:$D,N$1,'Secondary Details by Grade '!$G:$G,'Secondary Student Counts'!$F291))</f>
        <v>0</v>
      </c>
      <c r="O291" s="13">
        <f t="shared" si="12"/>
        <v>15</v>
      </c>
      <c r="P291" s="13">
        <f t="shared" si="13"/>
        <v>0</v>
      </c>
      <c r="Q291" s="13" t="str">
        <f t="shared" si="14"/>
        <v>6-8</v>
      </c>
    </row>
    <row r="292" spans="1:17" ht="14" outlineLevel="4">
      <c r="A292" s="32">
        <v>206</v>
      </c>
      <c r="B292" s="33" t="s">
        <v>104</v>
      </c>
      <c r="C292" s="33" t="s">
        <v>10</v>
      </c>
      <c r="D292" s="32">
        <v>992</v>
      </c>
      <c r="E292" s="33" t="s">
        <v>109</v>
      </c>
      <c r="F292" s="32">
        <v>3</v>
      </c>
      <c r="G292" s="32">
        <v>12</v>
      </c>
      <c r="H292" s="13">
        <f>IF($B292="","",SUMIFS('Secondary Details by Grade '!$I:$I,'Secondary Details by Grade '!$A:$A,$A292,'Secondary Details by Grade '!$E:$E,$D292,'Secondary Details by Grade '!$C:$C,$C292,'Secondary Details by Grade '!$D:$D,H$1,'Secondary Details by Grade '!$G:$G,'Secondary Student Counts'!$F292))</f>
        <v>12</v>
      </c>
      <c r="I292" s="13">
        <f>IF($B292="","",SUMIFS('Secondary Details by Grade '!$I:$I,'Secondary Details by Grade '!$A:$A,$A292,'Secondary Details by Grade '!$E:$E,$D292,'Secondary Details by Grade '!$C:$C,$C292,'Secondary Details by Grade '!$D:$D,I$1,'Secondary Details by Grade '!$G:$G,'Secondary Student Counts'!$F292))</f>
        <v>0</v>
      </c>
      <c r="J292" s="13">
        <f>IF($B292="","",SUMIFS('Secondary Details by Grade '!$I:$I,'Secondary Details by Grade '!$A:$A,$A292,'Secondary Details by Grade '!$E:$E,$D292,'Secondary Details by Grade '!$C:$C,$C292,'Secondary Details by Grade '!$D:$D,J$1,'Secondary Details by Grade '!$G:$G,'Secondary Student Counts'!$F292))</f>
        <v>0</v>
      </c>
      <c r="K292" s="13">
        <f>IF($B292="","",SUMIFS('Secondary Details by Grade '!$I:$I,'Secondary Details by Grade '!$A:$A,$A292,'Secondary Details by Grade '!$E:$E,$D292,'Secondary Details by Grade '!$C:$C,$C292,'Secondary Details by Grade '!$D:$D,K$1,'Secondary Details by Grade '!$G:$G,'Secondary Student Counts'!$F292))</f>
        <v>0</v>
      </c>
      <c r="L292" s="13">
        <f>IF($B292="","",SUMIFS('Secondary Details by Grade '!$I:$I,'Secondary Details by Grade '!$A:$A,$A292,'Secondary Details by Grade '!$E:$E,$D292,'Secondary Details by Grade '!$C:$C,$C292,'Secondary Details by Grade '!$D:$D,L$1,'Secondary Details by Grade '!$G:$G,'Secondary Student Counts'!$F292))</f>
        <v>0</v>
      </c>
      <c r="M292" s="13">
        <f>IF($B292="","",SUMIFS('Secondary Details by Grade '!$I:$I,'Secondary Details by Grade '!$A:$A,$A292,'Secondary Details by Grade '!$E:$E,$D292,'Secondary Details by Grade '!$C:$C,$C292,'Secondary Details by Grade '!$D:$D,M$1,'Secondary Details by Grade '!$G:$G,'Secondary Student Counts'!$F292))</f>
        <v>0</v>
      </c>
      <c r="N292" s="13">
        <f>IF($B292="","",SUMIFS('Secondary Details by Grade '!$I:$I,'Secondary Details by Grade '!$A:$A,$A292,'Secondary Details by Grade '!$E:$E,$D292,'Secondary Details by Grade '!$C:$C,$C292,'Secondary Details by Grade '!$D:$D,N$1,'Secondary Details by Grade '!$G:$G,'Secondary Student Counts'!$F292))</f>
        <v>0</v>
      </c>
      <c r="O292" s="13">
        <f t="shared" si="12"/>
        <v>12</v>
      </c>
      <c r="P292" s="13">
        <f t="shared" si="13"/>
        <v>0</v>
      </c>
      <c r="Q292" s="13" t="str">
        <f t="shared" si="14"/>
        <v>6-8</v>
      </c>
    </row>
    <row r="293" spans="1:17" ht="14" outlineLevel="4">
      <c r="A293" s="32">
        <v>206</v>
      </c>
      <c r="B293" s="33" t="s">
        <v>104</v>
      </c>
      <c r="C293" s="33" t="s">
        <v>10</v>
      </c>
      <c r="D293" s="32">
        <v>992</v>
      </c>
      <c r="E293" s="33" t="s">
        <v>109</v>
      </c>
      <c r="F293" s="32">
        <v>5</v>
      </c>
      <c r="G293" s="32">
        <v>9</v>
      </c>
      <c r="H293" s="13">
        <f>IF($B293="","",SUMIFS('Secondary Details by Grade '!$I:$I,'Secondary Details by Grade '!$A:$A,$A293,'Secondary Details by Grade '!$E:$E,$D293,'Secondary Details by Grade '!$C:$C,$C293,'Secondary Details by Grade '!$D:$D,H$1,'Secondary Details by Grade '!$G:$G,'Secondary Student Counts'!$F293))</f>
        <v>9</v>
      </c>
      <c r="I293" s="13">
        <f>IF($B293="","",SUMIFS('Secondary Details by Grade '!$I:$I,'Secondary Details by Grade '!$A:$A,$A293,'Secondary Details by Grade '!$E:$E,$D293,'Secondary Details by Grade '!$C:$C,$C293,'Secondary Details by Grade '!$D:$D,I$1,'Secondary Details by Grade '!$G:$G,'Secondary Student Counts'!$F293))</f>
        <v>0</v>
      </c>
      <c r="J293" s="13">
        <f>IF($B293="","",SUMIFS('Secondary Details by Grade '!$I:$I,'Secondary Details by Grade '!$A:$A,$A293,'Secondary Details by Grade '!$E:$E,$D293,'Secondary Details by Grade '!$C:$C,$C293,'Secondary Details by Grade '!$D:$D,J$1,'Secondary Details by Grade '!$G:$G,'Secondary Student Counts'!$F293))</f>
        <v>0</v>
      </c>
      <c r="K293" s="13">
        <f>IF($B293="","",SUMIFS('Secondary Details by Grade '!$I:$I,'Secondary Details by Grade '!$A:$A,$A293,'Secondary Details by Grade '!$E:$E,$D293,'Secondary Details by Grade '!$C:$C,$C293,'Secondary Details by Grade '!$D:$D,K$1,'Secondary Details by Grade '!$G:$G,'Secondary Student Counts'!$F293))</f>
        <v>0</v>
      </c>
      <c r="L293" s="13">
        <f>IF($B293="","",SUMIFS('Secondary Details by Grade '!$I:$I,'Secondary Details by Grade '!$A:$A,$A293,'Secondary Details by Grade '!$E:$E,$D293,'Secondary Details by Grade '!$C:$C,$C293,'Secondary Details by Grade '!$D:$D,L$1,'Secondary Details by Grade '!$G:$G,'Secondary Student Counts'!$F293))</f>
        <v>0</v>
      </c>
      <c r="M293" s="13">
        <f>IF($B293="","",SUMIFS('Secondary Details by Grade '!$I:$I,'Secondary Details by Grade '!$A:$A,$A293,'Secondary Details by Grade '!$E:$E,$D293,'Secondary Details by Grade '!$C:$C,$C293,'Secondary Details by Grade '!$D:$D,M$1,'Secondary Details by Grade '!$G:$G,'Secondary Student Counts'!$F293))</f>
        <v>0</v>
      </c>
      <c r="N293" s="13">
        <f>IF($B293="","",SUMIFS('Secondary Details by Grade '!$I:$I,'Secondary Details by Grade '!$A:$A,$A293,'Secondary Details by Grade '!$E:$E,$D293,'Secondary Details by Grade '!$C:$C,$C293,'Secondary Details by Grade '!$D:$D,N$1,'Secondary Details by Grade '!$G:$G,'Secondary Student Counts'!$F293))</f>
        <v>0</v>
      </c>
      <c r="O293" s="13">
        <f t="shared" si="12"/>
        <v>9</v>
      </c>
      <c r="P293" s="13">
        <f t="shared" si="13"/>
        <v>0</v>
      </c>
      <c r="Q293" s="13" t="str">
        <f t="shared" si="14"/>
        <v>6-8</v>
      </c>
    </row>
    <row r="294" spans="1:17" ht="14" outlineLevel="4">
      <c r="A294" s="32">
        <v>206</v>
      </c>
      <c r="B294" s="33" t="s">
        <v>104</v>
      </c>
      <c r="C294" s="33" t="s">
        <v>10</v>
      </c>
      <c r="D294" s="32">
        <v>992</v>
      </c>
      <c r="E294" s="33" t="s">
        <v>109</v>
      </c>
      <c r="F294" s="32">
        <v>6</v>
      </c>
      <c r="G294" s="32">
        <v>9</v>
      </c>
      <c r="H294" s="13">
        <f>IF($B294="","",SUMIFS('Secondary Details by Grade '!$I:$I,'Secondary Details by Grade '!$A:$A,$A294,'Secondary Details by Grade '!$E:$E,$D294,'Secondary Details by Grade '!$C:$C,$C294,'Secondary Details by Grade '!$D:$D,H$1,'Secondary Details by Grade '!$G:$G,'Secondary Student Counts'!$F294))</f>
        <v>0</v>
      </c>
      <c r="I294" s="13">
        <f>IF($B294="","",SUMIFS('Secondary Details by Grade '!$I:$I,'Secondary Details by Grade '!$A:$A,$A294,'Secondary Details by Grade '!$E:$E,$D294,'Secondary Details by Grade '!$C:$C,$C294,'Secondary Details by Grade '!$D:$D,I$1,'Secondary Details by Grade '!$G:$G,'Secondary Student Counts'!$F294))</f>
        <v>6</v>
      </c>
      <c r="J294" s="13">
        <f>IF($B294="","",SUMIFS('Secondary Details by Grade '!$I:$I,'Secondary Details by Grade '!$A:$A,$A294,'Secondary Details by Grade '!$E:$E,$D294,'Secondary Details by Grade '!$C:$C,$C294,'Secondary Details by Grade '!$D:$D,J$1,'Secondary Details by Grade '!$G:$G,'Secondary Student Counts'!$F294))</f>
        <v>3</v>
      </c>
      <c r="K294" s="13">
        <f>IF($B294="","",SUMIFS('Secondary Details by Grade '!$I:$I,'Secondary Details by Grade '!$A:$A,$A294,'Secondary Details by Grade '!$E:$E,$D294,'Secondary Details by Grade '!$C:$C,$C294,'Secondary Details by Grade '!$D:$D,K$1,'Secondary Details by Grade '!$G:$G,'Secondary Student Counts'!$F294))</f>
        <v>0</v>
      </c>
      <c r="L294" s="13">
        <f>IF($B294="","",SUMIFS('Secondary Details by Grade '!$I:$I,'Secondary Details by Grade '!$A:$A,$A294,'Secondary Details by Grade '!$E:$E,$D294,'Secondary Details by Grade '!$C:$C,$C294,'Secondary Details by Grade '!$D:$D,L$1,'Secondary Details by Grade '!$G:$G,'Secondary Student Counts'!$F294))</f>
        <v>0</v>
      </c>
      <c r="M294" s="13">
        <f>IF($B294="","",SUMIFS('Secondary Details by Grade '!$I:$I,'Secondary Details by Grade '!$A:$A,$A294,'Secondary Details by Grade '!$E:$E,$D294,'Secondary Details by Grade '!$C:$C,$C294,'Secondary Details by Grade '!$D:$D,M$1,'Secondary Details by Grade '!$G:$G,'Secondary Student Counts'!$F294))</f>
        <v>0</v>
      </c>
      <c r="N294" s="13">
        <f>IF($B294="","",SUMIFS('Secondary Details by Grade '!$I:$I,'Secondary Details by Grade '!$A:$A,$A294,'Secondary Details by Grade '!$E:$E,$D294,'Secondary Details by Grade '!$C:$C,$C294,'Secondary Details by Grade '!$D:$D,N$1,'Secondary Details by Grade '!$G:$G,'Secondary Student Counts'!$F294))</f>
        <v>0</v>
      </c>
      <c r="O294" s="13">
        <f t="shared" si="12"/>
        <v>9</v>
      </c>
      <c r="P294" s="13">
        <f t="shared" si="13"/>
        <v>0</v>
      </c>
      <c r="Q294" s="13" t="str">
        <f t="shared" si="14"/>
        <v>6-8</v>
      </c>
    </row>
    <row r="295" spans="1:17" ht="14" outlineLevel="4">
      <c r="A295" s="32">
        <v>206</v>
      </c>
      <c r="B295" s="33" t="s">
        <v>104</v>
      </c>
      <c r="C295" s="33" t="s">
        <v>10</v>
      </c>
      <c r="D295" s="32">
        <v>90</v>
      </c>
      <c r="E295" s="33" t="s">
        <v>127</v>
      </c>
      <c r="F295" s="32">
        <v>1</v>
      </c>
      <c r="G295" s="32">
        <v>26</v>
      </c>
      <c r="H295" s="13">
        <f>IF($B295="","",SUMIFS('Secondary Details by Grade '!$I:$I,'Secondary Details by Grade '!$A:$A,$A295,'Secondary Details by Grade '!$E:$E,$D295,'Secondary Details by Grade '!$C:$C,$C295,'Secondary Details by Grade '!$D:$D,H$1,'Secondary Details by Grade '!$G:$G,'Secondary Student Counts'!$F295))</f>
        <v>0</v>
      </c>
      <c r="I295" s="13">
        <f>IF($B295="","",SUMIFS('Secondary Details by Grade '!$I:$I,'Secondary Details by Grade '!$A:$A,$A295,'Secondary Details by Grade '!$E:$E,$D295,'Secondary Details by Grade '!$C:$C,$C295,'Secondary Details by Grade '!$D:$D,I$1,'Secondary Details by Grade '!$G:$G,'Secondary Student Counts'!$F295))</f>
        <v>0</v>
      </c>
      <c r="J295" s="13">
        <f>IF($B295="","",SUMIFS('Secondary Details by Grade '!$I:$I,'Secondary Details by Grade '!$A:$A,$A295,'Secondary Details by Grade '!$E:$E,$D295,'Secondary Details by Grade '!$C:$C,$C295,'Secondary Details by Grade '!$D:$D,J$1,'Secondary Details by Grade '!$G:$G,'Secondary Student Counts'!$F295))</f>
        <v>26</v>
      </c>
      <c r="K295" s="13">
        <f>IF($B295="","",SUMIFS('Secondary Details by Grade '!$I:$I,'Secondary Details by Grade '!$A:$A,$A295,'Secondary Details by Grade '!$E:$E,$D295,'Secondary Details by Grade '!$C:$C,$C295,'Secondary Details by Grade '!$D:$D,K$1,'Secondary Details by Grade '!$G:$G,'Secondary Student Counts'!$F295))</f>
        <v>0</v>
      </c>
      <c r="L295" s="13">
        <f>IF($B295="","",SUMIFS('Secondary Details by Grade '!$I:$I,'Secondary Details by Grade '!$A:$A,$A295,'Secondary Details by Grade '!$E:$E,$D295,'Secondary Details by Grade '!$C:$C,$C295,'Secondary Details by Grade '!$D:$D,L$1,'Secondary Details by Grade '!$G:$G,'Secondary Student Counts'!$F295))</f>
        <v>0</v>
      </c>
      <c r="M295" s="13">
        <f>IF($B295="","",SUMIFS('Secondary Details by Grade '!$I:$I,'Secondary Details by Grade '!$A:$A,$A295,'Secondary Details by Grade '!$E:$E,$D295,'Secondary Details by Grade '!$C:$C,$C295,'Secondary Details by Grade '!$D:$D,M$1,'Secondary Details by Grade '!$G:$G,'Secondary Student Counts'!$F295))</f>
        <v>0</v>
      </c>
      <c r="N295" s="13">
        <f>IF($B295="","",SUMIFS('Secondary Details by Grade '!$I:$I,'Secondary Details by Grade '!$A:$A,$A295,'Secondary Details by Grade '!$E:$E,$D295,'Secondary Details by Grade '!$C:$C,$C295,'Secondary Details by Grade '!$D:$D,N$1,'Secondary Details by Grade '!$G:$G,'Secondary Student Counts'!$F295))</f>
        <v>0</v>
      </c>
      <c r="O295" s="13">
        <f t="shared" si="12"/>
        <v>26</v>
      </c>
      <c r="P295" s="13">
        <f t="shared" si="13"/>
        <v>0</v>
      </c>
      <c r="Q295" s="13" t="str">
        <f t="shared" si="14"/>
        <v>6-8</v>
      </c>
    </row>
    <row r="296" spans="1:17" ht="14" outlineLevel="4">
      <c r="A296" s="32">
        <v>206</v>
      </c>
      <c r="B296" s="33" t="s">
        <v>104</v>
      </c>
      <c r="C296" s="33" t="s">
        <v>10</v>
      </c>
      <c r="D296" s="32">
        <v>90</v>
      </c>
      <c r="E296" s="33" t="s">
        <v>127</v>
      </c>
      <c r="F296" s="32">
        <v>3</v>
      </c>
      <c r="G296" s="32">
        <v>26</v>
      </c>
      <c r="H296" s="13">
        <f>IF($B296="","",SUMIFS('Secondary Details by Grade '!$I:$I,'Secondary Details by Grade '!$A:$A,$A296,'Secondary Details by Grade '!$E:$E,$D296,'Secondary Details by Grade '!$C:$C,$C296,'Secondary Details by Grade '!$D:$D,H$1,'Secondary Details by Grade '!$G:$G,'Secondary Student Counts'!$F296))</f>
        <v>0</v>
      </c>
      <c r="I296" s="13">
        <f>IF($B296="","",SUMIFS('Secondary Details by Grade '!$I:$I,'Secondary Details by Grade '!$A:$A,$A296,'Secondary Details by Grade '!$E:$E,$D296,'Secondary Details by Grade '!$C:$C,$C296,'Secondary Details by Grade '!$D:$D,I$1,'Secondary Details by Grade '!$G:$G,'Secondary Student Counts'!$F296))</f>
        <v>0</v>
      </c>
      <c r="J296" s="13">
        <f>IF($B296="","",SUMIFS('Secondary Details by Grade '!$I:$I,'Secondary Details by Grade '!$A:$A,$A296,'Secondary Details by Grade '!$E:$E,$D296,'Secondary Details by Grade '!$C:$C,$C296,'Secondary Details by Grade '!$D:$D,J$1,'Secondary Details by Grade '!$G:$G,'Secondary Student Counts'!$F296))</f>
        <v>26</v>
      </c>
      <c r="K296" s="13">
        <f>IF($B296="","",SUMIFS('Secondary Details by Grade '!$I:$I,'Secondary Details by Grade '!$A:$A,$A296,'Secondary Details by Grade '!$E:$E,$D296,'Secondary Details by Grade '!$C:$C,$C296,'Secondary Details by Grade '!$D:$D,K$1,'Secondary Details by Grade '!$G:$G,'Secondary Student Counts'!$F296))</f>
        <v>0</v>
      </c>
      <c r="L296" s="13">
        <f>IF($B296="","",SUMIFS('Secondary Details by Grade '!$I:$I,'Secondary Details by Grade '!$A:$A,$A296,'Secondary Details by Grade '!$E:$E,$D296,'Secondary Details by Grade '!$C:$C,$C296,'Secondary Details by Grade '!$D:$D,L$1,'Secondary Details by Grade '!$G:$G,'Secondary Student Counts'!$F296))</f>
        <v>0</v>
      </c>
      <c r="M296" s="13">
        <f>IF($B296="","",SUMIFS('Secondary Details by Grade '!$I:$I,'Secondary Details by Grade '!$A:$A,$A296,'Secondary Details by Grade '!$E:$E,$D296,'Secondary Details by Grade '!$C:$C,$C296,'Secondary Details by Grade '!$D:$D,M$1,'Secondary Details by Grade '!$G:$G,'Secondary Student Counts'!$F296))</f>
        <v>0</v>
      </c>
      <c r="N296" s="13">
        <f>IF($B296="","",SUMIFS('Secondary Details by Grade '!$I:$I,'Secondary Details by Grade '!$A:$A,$A296,'Secondary Details by Grade '!$E:$E,$D296,'Secondary Details by Grade '!$C:$C,$C296,'Secondary Details by Grade '!$D:$D,N$1,'Secondary Details by Grade '!$G:$G,'Secondary Student Counts'!$F296))</f>
        <v>0</v>
      </c>
      <c r="O296" s="13">
        <f t="shared" si="12"/>
        <v>26</v>
      </c>
      <c r="P296" s="13">
        <f t="shared" si="13"/>
        <v>0</v>
      </c>
      <c r="Q296" s="13" t="str">
        <f t="shared" si="14"/>
        <v>6-8</v>
      </c>
    </row>
    <row r="297" spans="1:17" ht="14" outlineLevel="4">
      <c r="A297" s="32">
        <v>206</v>
      </c>
      <c r="B297" s="33" t="s">
        <v>104</v>
      </c>
      <c r="C297" s="33" t="s">
        <v>10</v>
      </c>
      <c r="D297" s="32">
        <v>90</v>
      </c>
      <c r="E297" s="33" t="s">
        <v>127</v>
      </c>
      <c r="F297" s="32">
        <v>6</v>
      </c>
      <c r="G297" s="32">
        <v>25</v>
      </c>
      <c r="H297" s="13">
        <f>IF($B297="","",SUMIFS('Secondary Details by Grade '!$I:$I,'Secondary Details by Grade '!$A:$A,$A297,'Secondary Details by Grade '!$E:$E,$D297,'Secondary Details by Grade '!$C:$C,$C297,'Secondary Details by Grade '!$D:$D,H$1,'Secondary Details by Grade '!$G:$G,'Secondary Student Counts'!$F297))</f>
        <v>0</v>
      </c>
      <c r="I297" s="13">
        <f>IF($B297="","",SUMIFS('Secondary Details by Grade '!$I:$I,'Secondary Details by Grade '!$A:$A,$A297,'Secondary Details by Grade '!$E:$E,$D297,'Secondary Details by Grade '!$C:$C,$C297,'Secondary Details by Grade '!$D:$D,I$1,'Secondary Details by Grade '!$G:$G,'Secondary Student Counts'!$F297))</f>
        <v>0</v>
      </c>
      <c r="J297" s="13">
        <f>IF($B297="","",SUMIFS('Secondary Details by Grade '!$I:$I,'Secondary Details by Grade '!$A:$A,$A297,'Secondary Details by Grade '!$E:$E,$D297,'Secondary Details by Grade '!$C:$C,$C297,'Secondary Details by Grade '!$D:$D,J$1,'Secondary Details by Grade '!$G:$G,'Secondary Student Counts'!$F297))</f>
        <v>25</v>
      </c>
      <c r="K297" s="13">
        <f>IF($B297="","",SUMIFS('Secondary Details by Grade '!$I:$I,'Secondary Details by Grade '!$A:$A,$A297,'Secondary Details by Grade '!$E:$E,$D297,'Secondary Details by Grade '!$C:$C,$C297,'Secondary Details by Grade '!$D:$D,K$1,'Secondary Details by Grade '!$G:$G,'Secondary Student Counts'!$F297))</f>
        <v>0</v>
      </c>
      <c r="L297" s="13">
        <f>IF($B297="","",SUMIFS('Secondary Details by Grade '!$I:$I,'Secondary Details by Grade '!$A:$A,$A297,'Secondary Details by Grade '!$E:$E,$D297,'Secondary Details by Grade '!$C:$C,$C297,'Secondary Details by Grade '!$D:$D,L$1,'Secondary Details by Grade '!$G:$G,'Secondary Student Counts'!$F297))</f>
        <v>0</v>
      </c>
      <c r="M297" s="13">
        <f>IF($B297="","",SUMIFS('Secondary Details by Grade '!$I:$I,'Secondary Details by Grade '!$A:$A,$A297,'Secondary Details by Grade '!$E:$E,$D297,'Secondary Details by Grade '!$C:$C,$C297,'Secondary Details by Grade '!$D:$D,M$1,'Secondary Details by Grade '!$G:$G,'Secondary Student Counts'!$F297))</f>
        <v>0</v>
      </c>
      <c r="N297" s="13">
        <f>IF($B297="","",SUMIFS('Secondary Details by Grade '!$I:$I,'Secondary Details by Grade '!$A:$A,$A297,'Secondary Details by Grade '!$E:$E,$D297,'Secondary Details by Grade '!$C:$C,$C297,'Secondary Details by Grade '!$D:$D,N$1,'Secondary Details by Grade '!$G:$G,'Secondary Student Counts'!$F297))</f>
        <v>0</v>
      </c>
      <c r="O297" s="13">
        <f t="shared" si="12"/>
        <v>25</v>
      </c>
      <c r="P297" s="13">
        <f t="shared" si="13"/>
        <v>0</v>
      </c>
      <c r="Q297" s="13" t="str">
        <f t="shared" si="14"/>
        <v>6-8</v>
      </c>
    </row>
    <row r="298" spans="1:17" ht="14" outlineLevel="4">
      <c r="A298" s="32">
        <v>206</v>
      </c>
      <c r="B298" s="33" t="s">
        <v>104</v>
      </c>
      <c r="C298" s="33" t="s">
        <v>10</v>
      </c>
      <c r="D298" s="32">
        <v>84</v>
      </c>
      <c r="E298" s="33" t="s">
        <v>123</v>
      </c>
      <c r="F298" s="32">
        <v>1</v>
      </c>
      <c r="G298" s="32">
        <v>26</v>
      </c>
      <c r="H298" s="13">
        <f>IF($B298="","",SUMIFS('Secondary Details by Grade '!$I:$I,'Secondary Details by Grade '!$A:$A,$A298,'Secondary Details by Grade '!$E:$E,$D298,'Secondary Details by Grade '!$C:$C,$C298,'Secondary Details by Grade '!$D:$D,H$1,'Secondary Details by Grade '!$G:$G,'Secondary Student Counts'!$F298))</f>
        <v>0</v>
      </c>
      <c r="I298" s="13">
        <f>IF($B298="","",SUMIFS('Secondary Details by Grade '!$I:$I,'Secondary Details by Grade '!$A:$A,$A298,'Secondary Details by Grade '!$E:$E,$D298,'Secondary Details by Grade '!$C:$C,$C298,'Secondary Details by Grade '!$D:$D,I$1,'Secondary Details by Grade '!$G:$G,'Secondary Student Counts'!$F298))</f>
        <v>0</v>
      </c>
      <c r="J298" s="13">
        <f>IF($B298="","",SUMIFS('Secondary Details by Grade '!$I:$I,'Secondary Details by Grade '!$A:$A,$A298,'Secondary Details by Grade '!$E:$E,$D298,'Secondary Details by Grade '!$C:$C,$C298,'Secondary Details by Grade '!$D:$D,J$1,'Secondary Details by Grade '!$G:$G,'Secondary Student Counts'!$F298))</f>
        <v>26</v>
      </c>
      <c r="K298" s="13">
        <f>IF($B298="","",SUMIFS('Secondary Details by Grade '!$I:$I,'Secondary Details by Grade '!$A:$A,$A298,'Secondary Details by Grade '!$E:$E,$D298,'Secondary Details by Grade '!$C:$C,$C298,'Secondary Details by Grade '!$D:$D,K$1,'Secondary Details by Grade '!$G:$G,'Secondary Student Counts'!$F298))</f>
        <v>0</v>
      </c>
      <c r="L298" s="13">
        <f>IF($B298="","",SUMIFS('Secondary Details by Grade '!$I:$I,'Secondary Details by Grade '!$A:$A,$A298,'Secondary Details by Grade '!$E:$E,$D298,'Secondary Details by Grade '!$C:$C,$C298,'Secondary Details by Grade '!$D:$D,L$1,'Secondary Details by Grade '!$G:$G,'Secondary Student Counts'!$F298))</f>
        <v>0</v>
      </c>
      <c r="M298" s="13">
        <f>IF($B298="","",SUMIFS('Secondary Details by Grade '!$I:$I,'Secondary Details by Grade '!$A:$A,$A298,'Secondary Details by Grade '!$E:$E,$D298,'Secondary Details by Grade '!$C:$C,$C298,'Secondary Details by Grade '!$D:$D,M$1,'Secondary Details by Grade '!$G:$G,'Secondary Student Counts'!$F298))</f>
        <v>0</v>
      </c>
      <c r="N298" s="13">
        <f>IF($B298="","",SUMIFS('Secondary Details by Grade '!$I:$I,'Secondary Details by Grade '!$A:$A,$A298,'Secondary Details by Grade '!$E:$E,$D298,'Secondary Details by Grade '!$C:$C,$C298,'Secondary Details by Grade '!$D:$D,N$1,'Secondary Details by Grade '!$G:$G,'Secondary Student Counts'!$F298))</f>
        <v>0</v>
      </c>
      <c r="O298" s="13">
        <f t="shared" si="12"/>
        <v>26</v>
      </c>
      <c r="P298" s="13">
        <f t="shared" si="13"/>
        <v>0</v>
      </c>
      <c r="Q298" s="13" t="str">
        <f t="shared" si="14"/>
        <v>6-8</v>
      </c>
    </row>
    <row r="299" spans="1:17" ht="14" outlineLevel="4">
      <c r="A299" s="32">
        <v>206</v>
      </c>
      <c r="B299" s="33" t="s">
        <v>104</v>
      </c>
      <c r="C299" s="33" t="s">
        <v>10</v>
      </c>
      <c r="D299" s="32">
        <v>84</v>
      </c>
      <c r="E299" s="33" t="s">
        <v>123</v>
      </c>
      <c r="F299" s="32">
        <v>4</v>
      </c>
      <c r="G299" s="32">
        <v>22</v>
      </c>
      <c r="H299" s="13">
        <f>IF($B299="","",SUMIFS('Secondary Details by Grade '!$I:$I,'Secondary Details by Grade '!$A:$A,$A299,'Secondary Details by Grade '!$E:$E,$D299,'Secondary Details by Grade '!$C:$C,$C299,'Secondary Details by Grade '!$D:$D,H$1,'Secondary Details by Grade '!$G:$G,'Secondary Student Counts'!$F299))</f>
        <v>0</v>
      </c>
      <c r="I299" s="13">
        <f>IF($B299="","",SUMIFS('Secondary Details by Grade '!$I:$I,'Secondary Details by Grade '!$A:$A,$A299,'Secondary Details by Grade '!$E:$E,$D299,'Secondary Details by Grade '!$C:$C,$C299,'Secondary Details by Grade '!$D:$D,I$1,'Secondary Details by Grade '!$G:$G,'Secondary Student Counts'!$F299))</f>
        <v>11</v>
      </c>
      <c r="J299" s="13">
        <f>IF($B299="","",SUMIFS('Secondary Details by Grade '!$I:$I,'Secondary Details by Grade '!$A:$A,$A299,'Secondary Details by Grade '!$E:$E,$D299,'Secondary Details by Grade '!$C:$C,$C299,'Secondary Details by Grade '!$D:$D,J$1,'Secondary Details by Grade '!$G:$G,'Secondary Student Counts'!$F299))</f>
        <v>11</v>
      </c>
      <c r="K299" s="13">
        <f>IF($B299="","",SUMIFS('Secondary Details by Grade '!$I:$I,'Secondary Details by Grade '!$A:$A,$A299,'Secondary Details by Grade '!$E:$E,$D299,'Secondary Details by Grade '!$C:$C,$C299,'Secondary Details by Grade '!$D:$D,K$1,'Secondary Details by Grade '!$G:$G,'Secondary Student Counts'!$F299))</f>
        <v>0</v>
      </c>
      <c r="L299" s="13">
        <f>IF($B299="","",SUMIFS('Secondary Details by Grade '!$I:$I,'Secondary Details by Grade '!$A:$A,$A299,'Secondary Details by Grade '!$E:$E,$D299,'Secondary Details by Grade '!$C:$C,$C299,'Secondary Details by Grade '!$D:$D,L$1,'Secondary Details by Grade '!$G:$G,'Secondary Student Counts'!$F299))</f>
        <v>0</v>
      </c>
      <c r="M299" s="13">
        <f>IF($B299="","",SUMIFS('Secondary Details by Grade '!$I:$I,'Secondary Details by Grade '!$A:$A,$A299,'Secondary Details by Grade '!$E:$E,$D299,'Secondary Details by Grade '!$C:$C,$C299,'Secondary Details by Grade '!$D:$D,M$1,'Secondary Details by Grade '!$G:$G,'Secondary Student Counts'!$F299))</f>
        <v>0</v>
      </c>
      <c r="N299" s="13">
        <f>IF($B299="","",SUMIFS('Secondary Details by Grade '!$I:$I,'Secondary Details by Grade '!$A:$A,$A299,'Secondary Details by Grade '!$E:$E,$D299,'Secondary Details by Grade '!$C:$C,$C299,'Secondary Details by Grade '!$D:$D,N$1,'Secondary Details by Grade '!$G:$G,'Secondary Student Counts'!$F299))</f>
        <v>0</v>
      </c>
      <c r="O299" s="13">
        <f t="shared" si="12"/>
        <v>22</v>
      </c>
      <c r="P299" s="13">
        <f t="shared" si="13"/>
        <v>0</v>
      </c>
      <c r="Q299" s="13" t="str">
        <f t="shared" si="14"/>
        <v>6-8</v>
      </c>
    </row>
    <row r="300" spans="1:17" ht="14" outlineLevel="4">
      <c r="A300" s="32">
        <v>206</v>
      </c>
      <c r="B300" s="33" t="s">
        <v>104</v>
      </c>
      <c r="C300" s="33" t="s">
        <v>10</v>
      </c>
      <c r="D300" s="32">
        <v>84</v>
      </c>
      <c r="E300" s="33" t="s">
        <v>123</v>
      </c>
      <c r="F300" s="32">
        <v>5</v>
      </c>
      <c r="G300" s="32">
        <v>25</v>
      </c>
      <c r="H300" s="13">
        <f>IF($B300="","",SUMIFS('Secondary Details by Grade '!$I:$I,'Secondary Details by Grade '!$A:$A,$A300,'Secondary Details by Grade '!$E:$E,$D300,'Secondary Details by Grade '!$C:$C,$C300,'Secondary Details by Grade '!$D:$D,H$1,'Secondary Details by Grade '!$G:$G,'Secondary Student Counts'!$F300))</f>
        <v>0</v>
      </c>
      <c r="I300" s="13">
        <f>IF($B300="","",SUMIFS('Secondary Details by Grade '!$I:$I,'Secondary Details by Grade '!$A:$A,$A300,'Secondary Details by Grade '!$E:$E,$D300,'Secondary Details by Grade '!$C:$C,$C300,'Secondary Details by Grade '!$D:$D,I$1,'Secondary Details by Grade '!$G:$G,'Secondary Student Counts'!$F300))</f>
        <v>0</v>
      </c>
      <c r="J300" s="13">
        <f>IF($B300="","",SUMIFS('Secondary Details by Grade '!$I:$I,'Secondary Details by Grade '!$A:$A,$A300,'Secondary Details by Grade '!$E:$E,$D300,'Secondary Details by Grade '!$C:$C,$C300,'Secondary Details by Grade '!$D:$D,J$1,'Secondary Details by Grade '!$G:$G,'Secondary Student Counts'!$F300))</f>
        <v>25</v>
      </c>
      <c r="K300" s="13">
        <f>IF($B300="","",SUMIFS('Secondary Details by Grade '!$I:$I,'Secondary Details by Grade '!$A:$A,$A300,'Secondary Details by Grade '!$E:$E,$D300,'Secondary Details by Grade '!$C:$C,$C300,'Secondary Details by Grade '!$D:$D,K$1,'Secondary Details by Grade '!$G:$G,'Secondary Student Counts'!$F300))</f>
        <v>0</v>
      </c>
      <c r="L300" s="13">
        <f>IF($B300="","",SUMIFS('Secondary Details by Grade '!$I:$I,'Secondary Details by Grade '!$A:$A,$A300,'Secondary Details by Grade '!$E:$E,$D300,'Secondary Details by Grade '!$C:$C,$C300,'Secondary Details by Grade '!$D:$D,L$1,'Secondary Details by Grade '!$G:$G,'Secondary Student Counts'!$F300))</f>
        <v>0</v>
      </c>
      <c r="M300" s="13">
        <f>IF($B300="","",SUMIFS('Secondary Details by Grade '!$I:$I,'Secondary Details by Grade '!$A:$A,$A300,'Secondary Details by Grade '!$E:$E,$D300,'Secondary Details by Grade '!$C:$C,$C300,'Secondary Details by Grade '!$D:$D,M$1,'Secondary Details by Grade '!$G:$G,'Secondary Student Counts'!$F300))</f>
        <v>0</v>
      </c>
      <c r="N300" s="13">
        <f>IF($B300="","",SUMIFS('Secondary Details by Grade '!$I:$I,'Secondary Details by Grade '!$A:$A,$A300,'Secondary Details by Grade '!$E:$E,$D300,'Secondary Details by Grade '!$C:$C,$C300,'Secondary Details by Grade '!$D:$D,N$1,'Secondary Details by Grade '!$G:$G,'Secondary Student Counts'!$F300))</f>
        <v>0</v>
      </c>
      <c r="O300" s="13">
        <f t="shared" si="12"/>
        <v>25</v>
      </c>
      <c r="P300" s="13">
        <f t="shared" si="13"/>
        <v>0</v>
      </c>
      <c r="Q300" s="13" t="str">
        <f t="shared" si="14"/>
        <v>6-8</v>
      </c>
    </row>
    <row r="301" spans="1:17" ht="14" outlineLevel="3">
      <c r="A301" s="32"/>
      <c r="B301" s="33"/>
      <c r="C301" s="34" t="s">
        <v>1779</v>
      </c>
      <c r="D301" s="32"/>
      <c r="E301" s="33"/>
      <c r="F301" s="32"/>
      <c r="G301" s="32">
        <f>SUBTOTAL(1,G272:G300)</f>
        <v>18.793103448275861</v>
      </c>
      <c r="H301" s="13" t="str">
        <f>IF($B301="","",SUMIFS('Secondary Details by Grade '!$I:$I,'Secondary Details by Grade '!$A:$A,$A301,'Secondary Details by Grade '!$E:$E,$D301,'Secondary Details by Grade '!$C:$C,$C301,'Secondary Details by Grade '!$D:$D,H$1,'Secondary Details by Grade '!$G:$G,'Secondary Student Counts'!$F301))</f>
        <v/>
      </c>
      <c r="I301" s="13" t="str">
        <f>IF($B301="","",SUMIFS('Secondary Details by Grade '!$I:$I,'Secondary Details by Grade '!$A:$A,$A301,'Secondary Details by Grade '!$E:$E,$D301,'Secondary Details by Grade '!$C:$C,$C301,'Secondary Details by Grade '!$D:$D,I$1,'Secondary Details by Grade '!$G:$G,'Secondary Student Counts'!$F301))</f>
        <v/>
      </c>
      <c r="J301" s="13" t="str">
        <f>IF($B301="","",SUMIFS('Secondary Details by Grade '!$I:$I,'Secondary Details by Grade '!$A:$A,$A301,'Secondary Details by Grade '!$E:$E,$D301,'Secondary Details by Grade '!$C:$C,$C301,'Secondary Details by Grade '!$D:$D,J$1,'Secondary Details by Grade '!$G:$G,'Secondary Student Counts'!$F301))</f>
        <v/>
      </c>
      <c r="K301" s="13" t="str">
        <f>IF($B301="","",SUMIFS('Secondary Details by Grade '!$I:$I,'Secondary Details by Grade '!$A:$A,$A301,'Secondary Details by Grade '!$E:$E,$D301,'Secondary Details by Grade '!$C:$C,$C301,'Secondary Details by Grade '!$D:$D,K$1,'Secondary Details by Grade '!$G:$G,'Secondary Student Counts'!$F301))</f>
        <v/>
      </c>
      <c r="L301" s="13" t="str">
        <f>IF($B301="","",SUMIFS('Secondary Details by Grade '!$I:$I,'Secondary Details by Grade '!$A:$A,$A301,'Secondary Details by Grade '!$E:$E,$D301,'Secondary Details by Grade '!$C:$C,$C301,'Secondary Details by Grade '!$D:$D,L$1,'Secondary Details by Grade '!$G:$G,'Secondary Student Counts'!$F301))</f>
        <v/>
      </c>
      <c r="M301" s="13" t="str">
        <f>IF($B301="","",SUMIFS('Secondary Details by Grade '!$I:$I,'Secondary Details by Grade '!$A:$A,$A301,'Secondary Details by Grade '!$E:$E,$D301,'Secondary Details by Grade '!$C:$C,$C301,'Secondary Details by Grade '!$D:$D,M$1,'Secondary Details by Grade '!$G:$G,'Secondary Student Counts'!$F301))</f>
        <v/>
      </c>
      <c r="N301" s="13" t="str">
        <f>IF($B301="","",SUMIFS('Secondary Details by Grade '!$I:$I,'Secondary Details by Grade '!$A:$A,$A301,'Secondary Details by Grade '!$E:$E,$D301,'Secondary Details by Grade '!$C:$C,$C301,'Secondary Details by Grade '!$D:$D,N$1,'Secondary Details by Grade '!$G:$G,'Secondary Student Counts'!$F301))</f>
        <v/>
      </c>
      <c r="O301" s="13" t="str">
        <f t="shared" si="12"/>
        <v/>
      </c>
      <c r="P301" s="13" t="str">
        <f t="shared" si="13"/>
        <v/>
      </c>
      <c r="Q301" s="13" t="str">
        <f t="shared" si="14"/>
        <v/>
      </c>
    </row>
    <row r="302" spans="1:17" ht="14" outlineLevel="4">
      <c r="A302" s="32">
        <v>206</v>
      </c>
      <c r="B302" s="33" t="s">
        <v>104</v>
      </c>
      <c r="C302" s="33" t="s">
        <v>13</v>
      </c>
      <c r="D302" s="32">
        <v>77</v>
      </c>
      <c r="E302" s="33" t="s">
        <v>125</v>
      </c>
      <c r="F302" s="32">
        <v>2</v>
      </c>
      <c r="G302" s="32">
        <v>21</v>
      </c>
      <c r="H302" s="13">
        <f>IF($B302="","",SUMIFS('Secondary Details by Grade '!$I:$I,'Secondary Details by Grade '!$A:$A,$A302,'Secondary Details by Grade '!$E:$E,$D302,'Secondary Details by Grade '!$C:$C,$C302,'Secondary Details by Grade '!$D:$D,H$1,'Secondary Details by Grade '!$G:$G,'Secondary Student Counts'!$F302))</f>
        <v>0</v>
      </c>
      <c r="I302" s="13">
        <f>IF($B302="","",SUMIFS('Secondary Details by Grade '!$I:$I,'Secondary Details by Grade '!$A:$A,$A302,'Secondary Details by Grade '!$E:$E,$D302,'Secondary Details by Grade '!$C:$C,$C302,'Secondary Details by Grade '!$D:$D,I$1,'Secondary Details by Grade '!$G:$G,'Secondary Student Counts'!$F302))</f>
        <v>21</v>
      </c>
      <c r="J302" s="13">
        <f>IF($B302="","",SUMIFS('Secondary Details by Grade '!$I:$I,'Secondary Details by Grade '!$A:$A,$A302,'Secondary Details by Grade '!$E:$E,$D302,'Secondary Details by Grade '!$C:$C,$C302,'Secondary Details by Grade '!$D:$D,J$1,'Secondary Details by Grade '!$G:$G,'Secondary Student Counts'!$F302))</f>
        <v>0</v>
      </c>
      <c r="K302" s="13">
        <f>IF($B302="","",SUMIFS('Secondary Details by Grade '!$I:$I,'Secondary Details by Grade '!$A:$A,$A302,'Secondary Details by Grade '!$E:$E,$D302,'Secondary Details by Grade '!$C:$C,$C302,'Secondary Details by Grade '!$D:$D,K$1,'Secondary Details by Grade '!$G:$G,'Secondary Student Counts'!$F302))</f>
        <v>0</v>
      </c>
      <c r="L302" s="13">
        <f>IF($B302="","",SUMIFS('Secondary Details by Grade '!$I:$I,'Secondary Details by Grade '!$A:$A,$A302,'Secondary Details by Grade '!$E:$E,$D302,'Secondary Details by Grade '!$C:$C,$C302,'Secondary Details by Grade '!$D:$D,L$1,'Secondary Details by Grade '!$G:$G,'Secondary Student Counts'!$F302))</f>
        <v>0</v>
      </c>
      <c r="M302" s="13">
        <f>IF($B302="","",SUMIFS('Secondary Details by Grade '!$I:$I,'Secondary Details by Grade '!$A:$A,$A302,'Secondary Details by Grade '!$E:$E,$D302,'Secondary Details by Grade '!$C:$C,$C302,'Secondary Details by Grade '!$D:$D,M$1,'Secondary Details by Grade '!$G:$G,'Secondary Student Counts'!$F302))</f>
        <v>0</v>
      </c>
      <c r="N302" s="13">
        <f>IF($B302="","",SUMIFS('Secondary Details by Grade '!$I:$I,'Secondary Details by Grade '!$A:$A,$A302,'Secondary Details by Grade '!$E:$E,$D302,'Secondary Details by Grade '!$C:$C,$C302,'Secondary Details by Grade '!$D:$D,N$1,'Secondary Details by Grade '!$G:$G,'Secondary Student Counts'!$F302))</f>
        <v>0</v>
      </c>
      <c r="O302" s="13">
        <f t="shared" si="12"/>
        <v>21</v>
      </c>
      <c r="P302" s="13">
        <f t="shared" si="13"/>
        <v>0</v>
      </c>
      <c r="Q302" s="13" t="str">
        <f t="shared" si="14"/>
        <v>6-8</v>
      </c>
    </row>
    <row r="303" spans="1:17" ht="14" outlineLevel="4">
      <c r="A303" s="32">
        <v>206</v>
      </c>
      <c r="B303" s="33" t="s">
        <v>104</v>
      </c>
      <c r="C303" s="33" t="s">
        <v>13</v>
      </c>
      <c r="D303" s="32">
        <v>77</v>
      </c>
      <c r="E303" s="33" t="s">
        <v>125</v>
      </c>
      <c r="F303" s="32">
        <v>3</v>
      </c>
      <c r="G303" s="32">
        <v>24</v>
      </c>
      <c r="H303" s="13">
        <f>IF($B303="","",SUMIFS('Secondary Details by Grade '!$I:$I,'Secondary Details by Grade '!$A:$A,$A303,'Secondary Details by Grade '!$E:$E,$D303,'Secondary Details by Grade '!$C:$C,$C303,'Secondary Details by Grade '!$D:$D,H$1,'Secondary Details by Grade '!$G:$G,'Secondary Student Counts'!$F303))</f>
        <v>0</v>
      </c>
      <c r="I303" s="13">
        <f>IF($B303="","",SUMIFS('Secondary Details by Grade '!$I:$I,'Secondary Details by Grade '!$A:$A,$A303,'Secondary Details by Grade '!$E:$E,$D303,'Secondary Details by Grade '!$C:$C,$C303,'Secondary Details by Grade '!$D:$D,I$1,'Secondary Details by Grade '!$G:$G,'Secondary Student Counts'!$F303))</f>
        <v>24</v>
      </c>
      <c r="J303" s="13">
        <f>IF($B303="","",SUMIFS('Secondary Details by Grade '!$I:$I,'Secondary Details by Grade '!$A:$A,$A303,'Secondary Details by Grade '!$E:$E,$D303,'Secondary Details by Grade '!$C:$C,$C303,'Secondary Details by Grade '!$D:$D,J$1,'Secondary Details by Grade '!$G:$G,'Secondary Student Counts'!$F303))</f>
        <v>0</v>
      </c>
      <c r="K303" s="13">
        <f>IF($B303="","",SUMIFS('Secondary Details by Grade '!$I:$I,'Secondary Details by Grade '!$A:$A,$A303,'Secondary Details by Grade '!$E:$E,$D303,'Secondary Details by Grade '!$C:$C,$C303,'Secondary Details by Grade '!$D:$D,K$1,'Secondary Details by Grade '!$G:$G,'Secondary Student Counts'!$F303))</f>
        <v>0</v>
      </c>
      <c r="L303" s="13">
        <f>IF($B303="","",SUMIFS('Secondary Details by Grade '!$I:$I,'Secondary Details by Grade '!$A:$A,$A303,'Secondary Details by Grade '!$E:$E,$D303,'Secondary Details by Grade '!$C:$C,$C303,'Secondary Details by Grade '!$D:$D,L$1,'Secondary Details by Grade '!$G:$G,'Secondary Student Counts'!$F303))</f>
        <v>0</v>
      </c>
      <c r="M303" s="13">
        <f>IF($B303="","",SUMIFS('Secondary Details by Grade '!$I:$I,'Secondary Details by Grade '!$A:$A,$A303,'Secondary Details by Grade '!$E:$E,$D303,'Secondary Details by Grade '!$C:$C,$C303,'Secondary Details by Grade '!$D:$D,M$1,'Secondary Details by Grade '!$G:$G,'Secondary Student Counts'!$F303))</f>
        <v>0</v>
      </c>
      <c r="N303" s="13">
        <f>IF($B303="","",SUMIFS('Secondary Details by Grade '!$I:$I,'Secondary Details by Grade '!$A:$A,$A303,'Secondary Details by Grade '!$E:$E,$D303,'Secondary Details by Grade '!$C:$C,$C303,'Secondary Details by Grade '!$D:$D,N$1,'Secondary Details by Grade '!$G:$G,'Secondary Student Counts'!$F303))</f>
        <v>0</v>
      </c>
      <c r="O303" s="13">
        <f t="shared" si="12"/>
        <v>24</v>
      </c>
      <c r="P303" s="13">
        <f t="shared" si="13"/>
        <v>0</v>
      </c>
      <c r="Q303" s="13" t="str">
        <f t="shared" si="14"/>
        <v>6-8</v>
      </c>
    </row>
    <row r="304" spans="1:17" ht="14" outlineLevel="4">
      <c r="A304" s="32">
        <v>206</v>
      </c>
      <c r="B304" s="33" t="s">
        <v>104</v>
      </c>
      <c r="C304" s="33" t="s">
        <v>13</v>
      </c>
      <c r="D304" s="32">
        <v>77</v>
      </c>
      <c r="E304" s="33" t="s">
        <v>125</v>
      </c>
      <c r="F304" s="32">
        <v>4</v>
      </c>
      <c r="G304" s="32">
        <v>21</v>
      </c>
      <c r="H304" s="13">
        <f>IF($B304="","",SUMIFS('Secondary Details by Grade '!$I:$I,'Secondary Details by Grade '!$A:$A,$A304,'Secondary Details by Grade '!$E:$E,$D304,'Secondary Details by Grade '!$C:$C,$C304,'Secondary Details by Grade '!$D:$D,H$1,'Secondary Details by Grade '!$G:$G,'Secondary Student Counts'!$F304))</f>
        <v>0</v>
      </c>
      <c r="I304" s="13">
        <f>IF($B304="","",SUMIFS('Secondary Details by Grade '!$I:$I,'Secondary Details by Grade '!$A:$A,$A304,'Secondary Details by Grade '!$E:$E,$D304,'Secondary Details by Grade '!$C:$C,$C304,'Secondary Details by Grade '!$D:$D,I$1,'Secondary Details by Grade '!$G:$G,'Secondary Student Counts'!$F304))</f>
        <v>21</v>
      </c>
      <c r="J304" s="13">
        <f>IF($B304="","",SUMIFS('Secondary Details by Grade '!$I:$I,'Secondary Details by Grade '!$A:$A,$A304,'Secondary Details by Grade '!$E:$E,$D304,'Secondary Details by Grade '!$C:$C,$C304,'Secondary Details by Grade '!$D:$D,J$1,'Secondary Details by Grade '!$G:$G,'Secondary Student Counts'!$F304))</f>
        <v>0</v>
      </c>
      <c r="K304" s="13">
        <f>IF($B304="","",SUMIFS('Secondary Details by Grade '!$I:$I,'Secondary Details by Grade '!$A:$A,$A304,'Secondary Details by Grade '!$E:$E,$D304,'Secondary Details by Grade '!$C:$C,$C304,'Secondary Details by Grade '!$D:$D,K$1,'Secondary Details by Grade '!$G:$G,'Secondary Student Counts'!$F304))</f>
        <v>0</v>
      </c>
      <c r="L304" s="13">
        <f>IF($B304="","",SUMIFS('Secondary Details by Grade '!$I:$I,'Secondary Details by Grade '!$A:$A,$A304,'Secondary Details by Grade '!$E:$E,$D304,'Secondary Details by Grade '!$C:$C,$C304,'Secondary Details by Grade '!$D:$D,L$1,'Secondary Details by Grade '!$G:$G,'Secondary Student Counts'!$F304))</f>
        <v>0</v>
      </c>
      <c r="M304" s="13">
        <f>IF($B304="","",SUMIFS('Secondary Details by Grade '!$I:$I,'Secondary Details by Grade '!$A:$A,$A304,'Secondary Details by Grade '!$E:$E,$D304,'Secondary Details by Grade '!$C:$C,$C304,'Secondary Details by Grade '!$D:$D,M$1,'Secondary Details by Grade '!$G:$G,'Secondary Student Counts'!$F304))</f>
        <v>0</v>
      </c>
      <c r="N304" s="13">
        <f>IF($B304="","",SUMIFS('Secondary Details by Grade '!$I:$I,'Secondary Details by Grade '!$A:$A,$A304,'Secondary Details by Grade '!$E:$E,$D304,'Secondary Details by Grade '!$C:$C,$C304,'Secondary Details by Grade '!$D:$D,N$1,'Secondary Details by Grade '!$G:$G,'Secondary Student Counts'!$F304))</f>
        <v>0</v>
      </c>
      <c r="O304" s="13">
        <f t="shared" si="12"/>
        <v>21</v>
      </c>
      <c r="P304" s="13">
        <f t="shared" si="13"/>
        <v>0</v>
      </c>
      <c r="Q304" s="13" t="str">
        <f t="shared" si="14"/>
        <v>6-8</v>
      </c>
    </row>
    <row r="305" spans="1:17" ht="14" outlineLevel="4">
      <c r="A305" s="32">
        <v>206</v>
      </c>
      <c r="B305" s="33" t="s">
        <v>104</v>
      </c>
      <c r="C305" s="33" t="s">
        <v>13</v>
      </c>
      <c r="D305" s="32">
        <v>77</v>
      </c>
      <c r="E305" s="33" t="s">
        <v>125</v>
      </c>
      <c r="F305" s="32">
        <v>5</v>
      </c>
      <c r="G305" s="32">
        <v>26</v>
      </c>
      <c r="H305" s="13">
        <f>IF($B305="","",SUMIFS('Secondary Details by Grade '!$I:$I,'Secondary Details by Grade '!$A:$A,$A305,'Secondary Details by Grade '!$E:$E,$D305,'Secondary Details by Grade '!$C:$C,$C305,'Secondary Details by Grade '!$D:$D,H$1,'Secondary Details by Grade '!$G:$G,'Secondary Student Counts'!$F305))</f>
        <v>0</v>
      </c>
      <c r="I305" s="13">
        <f>IF($B305="","",SUMIFS('Secondary Details by Grade '!$I:$I,'Secondary Details by Grade '!$A:$A,$A305,'Secondary Details by Grade '!$E:$E,$D305,'Secondary Details by Grade '!$C:$C,$C305,'Secondary Details by Grade '!$D:$D,I$1,'Secondary Details by Grade '!$G:$G,'Secondary Student Counts'!$F305))</f>
        <v>26</v>
      </c>
      <c r="J305" s="13">
        <f>IF($B305="","",SUMIFS('Secondary Details by Grade '!$I:$I,'Secondary Details by Grade '!$A:$A,$A305,'Secondary Details by Grade '!$E:$E,$D305,'Secondary Details by Grade '!$C:$C,$C305,'Secondary Details by Grade '!$D:$D,J$1,'Secondary Details by Grade '!$G:$G,'Secondary Student Counts'!$F305))</f>
        <v>0</v>
      </c>
      <c r="K305" s="13">
        <f>IF($B305="","",SUMIFS('Secondary Details by Grade '!$I:$I,'Secondary Details by Grade '!$A:$A,$A305,'Secondary Details by Grade '!$E:$E,$D305,'Secondary Details by Grade '!$C:$C,$C305,'Secondary Details by Grade '!$D:$D,K$1,'Secondary Details by Grade '!$G:$G,'Secondary Student Counts'!$F305))</f>
        <v>0</v>
      </c>
      <c r="L305" s="13">
        <f>IF($B305="","",SUMIFS('Secondary Details by Grade '!$I:$I,'Secondary Details by Grade '!$A:$A,$A305,'Secondary Details by Grade '!$E:$E,$D305,'Secondary Details by Grade '!$C:$C,$C305,'Secondary Details by Grade '!$D:$D,L$1,'Secondary Details by Grade '!$G:$G,'Secondary Student Counts'!$F305))</f>
        <v>0</v>
      </c>
      <c r="M305" s="13">
        <f>IF($B305="","",SUMIFS('Secondary Details by Grade '!$I:$I,'Secondary Details by Grade '!$A:$A,$A305,'Secondary Details by Grade '!$E:$E,$D305,'Secondary Details by Grade '!$C:$C,$C305,'Secondary Details by Grade '!$D:$D,M$1,'Secondary Details by Grade '!$G:$G,'Secondary Student Counts'!$F305))</f>
        <v>0</v>
      </c>
      <c r="N305" s="13">
        <f>IF($B305="","",SUMIFS('Secondary Details by Grade '!$I:$I,'Secondary Details by Grade '!$A:$A,$A305,'Secondary Details by Grade '!$E:$E,$D305,'Secondary Details by Grade '!$C:$C,$C305,'Secondary Details by Grade '!$D:$D,N$1,'Secondary Details by Grade '!$G:$G,'Secondary Student Counts'!$F305))</f>
        <v>0</v>
      </c>
      <c r="O305" s="13">
        <f t="shared" si="12"/>
        <v>26</v>
      </c>
      <c r="P305" s="13">
        <f t="shared" si="13"/>
        <v>0</v>
      </c>
      <c r="Q305" s="13" t="str">
        <f t="shared" si="14"/>
        <v>6-8</v>
      </c>
    </row>
    <row r="306" spans="1:17" ht="14" outlineLevel="4">
      <c r="A306" s="32">
        <v>206</v>
      </c>
      <c r="B306" s="33" t="s">
        <v>104</v>
      </c>
      <c r="C306" s="33" t="s">
        <v>13</v>
      </c>
      <c r="D306" s="32">
        <v>77</v>
      </c>
      <c r="E306" s="33" t="s">
        <v>125</v>
      </c>
      <c r="F306" s="32">
        <v>6</v>
      </c>
      <c r="G306" s="32">
        <v>20</v>
      </c>
      <c r="H306" s="13">
        <f>IF($B306="","",SUMIFS('Secondary Details by Grade '!$I:$I,'Secondary Details by Grade '!$A:$A,$A306,'Secondary Details by Grade '!$E:$E,$D306,'Secondary Details by Grade '!$C:$C,$C306,'Secondary Details by Grade '!$D:$D,H$1,'Secondary Details by Grade '!$G:$G,'Secondary Student Counts'!$F306))</f>
        <v>0</v>
      </c>
      <c r="I306" s="13">
        <f>IF($B306="","",SUMIFS('Secondary Details by Grade '!$I:$I,'Secondary Details by Grade '!$A:$A,$A306,'Secondary Details by Grade '!$E:$E,$D306,'Secondary Details by Grade '!$C:$C,$C306,'Secondary Details by Grade '!$D:$D,I$1,'Secondary Details by Grade '!$G:$G,'Secondary Student Counts'!$F306))</f>
        <v>20</v>
      </c>
      <c r="J306" s="13">
        <f>IF($B306="","",SUMIFS('Secondary Details by Grade '!$I:$I,'Secondary Details by Grade '!$A:$A,$A306,'Secondary Details by Grade '!$E:$E,$D306,'Secondary Details by Grade '!$C:$C,$C306,'Secondary Details by Grade '!$D:$D,J$1,'Secondary Details by Grade '!$G:$G,'Secondary Student Counts'!$F306))</f>
        <v>0</v>
      </c>
      <c r="K306" s="13">
        <f>IF($B306="","",SUMIFS('Secondary Details by Grade '!$I:$I,'Secondary Details by Grade '!$A:$A,$A306,'Secondary Details by Grade '!$E:$E,$D306,'Secondary Details by Grade '!$C:$C,$C306,'Secondary Details by Grade '!$D:$D,K$1,'Secondary Details by Grade '!$G:$G,'Secondary Student Counts'!$F306))</f>
        <v>0</v>
      </c>
      <c r="L306" s="13">
        <f>IF($B306="","",SUMIFS('Secondary Details by Grade '!$I:$I,'Secondary Details by Grade '!$A:$A,$A306,'Secondary Details by Grade '!$E:$E,$D306,'Secondary Details by Grade '!$C:$C,$C306,'Secondary Details by Grade '!$D:$D,L$1,'Secondary Details by Grade '!$G:$G,'Secondary Student Counts'!$F306))</f>
        <v>0</v>
      </c>
      <c r="M306" s="13">
        <f>IF($B306="","",SUMIFS('Secondary Details by Grade '!$I:$I,'Secondary Details by Grade '!$A:$A,$A306,'Secondary Details by Grade '!$E:$E,$D306,'Secondary Details by Grade '!$C:$C,$C306,'Secondary Details by Grade '!$D:$D,M$1,'Secondary Details by Grade '!$G:$G,'Secondary Student Counts'!$F306))</f>
        <v>0</v>
      </c>
      <c r="N306" s="13">
        <f>IF($B306="","",SUMIFS('Secondary Details by Grade '!$I:$I,'Secondary Details by Grade '!$A:$A,$A306,'Secondary Details by Grade '!$E:$E,$D306,'Secondary Details by Grade '!$C:$C,$C306,'Secondary Details by Grade '!$D:$D,N$1,'Secondary Details by Grade '!$G:$G,'Secondary Student Counts'!$F306))</f>
        <v>0</v>
      </c>
      <c r="O306" s="13">
        <f t="shared" si="12"/>
        <v>20</v>
      </c>
      <c r="P306" s="13">
        <f t="shared" si="13"/>
        <v>0</v>
      </c>
      <c r="Q306" s="13" t="str">
        <f t="shared" si="14"/>
        <v>6-8</v>
      </c>
    </row>
    <row r="307" spans="1:17" ht="14" outlineLevel="4">
      <c r="A307" s="32">
        <v>206</v>
      </c>
      <c r="B307" s="33" t="s">
        <v>104</v>
      </c>
      <c r="C307" s="33" t="s">
        <v>13</v>
      </c>
      <c r="D307" s="32">
        <v>77</v>
      </c>
      <c r="E307" s="33" t="s">
        <v>125</v>
      </c>
      <c r="F307" s="32">
        <v>7</v>
      </c>
      <c r="G307" s="32">
        <v>22</v>
      </c>
      <c r="H307" s="13">
        <f>IF($B307="","",SUMIFS('Secondary Details by Grade '!$I:$I,'Secondary Details by Grade '!$A:$A,$A307,'Secondary Details by Grade '!$E:$E,$D307,'Secondary Details by Grade '!$C:$C,$C307,'Secondary Details by Grade '!$D:$D,H$1,'Secondary Details by Grade '!$G:$G,'Secondary Student Counts'!$F307))</f>
        <v>0</v>
      </c>
      <c r="I307" s="13">
        <f>IF($B307="","",SUMIFS('Secondary Details by Grade '!$I:$I,'Secondary Details by Grade '!$A:$A,$A307,'Secondary Details by Grade '!$E:$E,$D307,'Secondary Details by Grade '!$C:$C,$C307,'Secondary Details by Grade '!$D:$D,I$1,'Secondary Details by Grade '!$G:$G,'Secondary Student Counts'!$F307))</f>
        <v>22</v>
      </c>
      <c r="J307" s="13">
        <f>IF($B307="","",SUMIFS('Secondary Details by Grade '!$I:$I,'Secondary Details by Grade '!$A:$A,$A307,'Secondary Details by Grade '!$E:$E,$D307,'Secondary Details by Grade '!$C:$C,$C307,'Secondary Details by Grade '!$D:$D,J$1,'Secondary Details by Grade '!$G:$G,'Secondary Student Counts'!$F307))</f>
        <v>0</v>
      </c>
      <c r="K307" s="13">
        <f>IF($B307="","",SUMIFS('Secondary Details by Grade '!$I:$I,'Secondary Details by Grade '!$A:$A,$A307,'Secondary Details by Grade '!$E:$E,$D307,'Secondary Details by Grade '!$C:$C,$C307,'Secondary Details by Grade '!$D:$D,K$1,'Secondary Details by Grade '!$G:$G,'Secondary Student Counts'!$F307))</f>
        <v>0</v>
      </c>
      <c r="L307" s="13">
        <f>IF($B307="","",SUMIFS('Secondary Details by Grade '!$I:$I,'Secondary Details by Grade '!$A:$A,$A307,'Secondary Details by Grade '!$E:$E,$D307,'Secondary Details by Grade '!$C:$C,$C307,'Secondary Details by Grade '!$D:$D,L$1,'Secondary Details by Grade '!$G:$G,'Secondary Student Counts'!$F307))</f>
        <v>0</v>
      </c>
      <c r="M307" s="13">
        <f>IF($B307="","",SUMIFS('Secondary Details by Grade '!$I:$I,'Secondary Details by Grade '!$A:$A,$A307,'Secondary Details by Grade '!$E:$E,$D307,'Secondary Details by Grade '!$C:$C,$C307,'Secondary Details by Grade '!$D:$D,M$1,'Secondary Details by Grade '!$G:$G,'Secondary Student Counts'!$F307))</f>
        <v>0</v>
      </c>
      <c r="N307" s="13">
        <f>IF($B307="","",SUMIFS('Secondary Details by Grade '!$I:$I,'Secondary Details by Grade '!$A:$A,$A307,'Secondary Details by Grade '!$E:$E,$D307,'Secondary Details by Grade '!$C:$C,$C307,'Secondary Details by Grade '!$D:$D,N$1,'Secondary Details by Grade '!$G:$G,'Secondary Student Counts'!$F307))</f>
        <v>0</v>
      </c>
      <c r="O307" s="13">
        <f t="shared" si="12"/>
        <v>22</v>
      </c>
      <c r="P307" s="13">
        <f t="shared" si="13"/>
        <v>0</v>
      </c>
      <c r="Q307" s="13" t="str">
        <f t="shared" si="14"/>
        <v>6-8</v>
      </c>
    </row>
    <row r="308" spans="1:17" ht="14" outlineLevel="4">
      <c r="A308" s="32">
        <v>206</v>
      </c>
      <c r="B308" s="33" t="s">
        <v>104</v>
      </c>
      <c r="C308" s="33" t="s">
        <v>13</v>
      </c>
      <c r="D308" s="32">
        <v>43</v>
      </c>
      <c r="E308" s="33" t="s">
        <v>128</v>
      </c>
      <c r="F308" s="32">
        <v>1</v>
      </c>
      <c r="G308" s="32">
        <v>18</v>
      </c>
      <c r="H308" s="13">
        <f>IF($B308="","",SUMIFS('Secondary Details by Grade '!$I:$I,'Secondary Details by Grade '!$A:$A,$A308,'Secondary Details by Grade '!$E:$E,$D308,'Secondary Details by Grade '!$C:$C,$C308,'Secondary Details by Grade '!$D:$D,H$1,'Secondary Details by Grade '!$G:$G,'Secondary Student Counts'!$F308))</f>
        <v>0</v>
      </c>
      <c r="I308" s="13">
        <f>IF($B308="","",SUMIFS('Secondary Details by Grade '!$I:$I,'Secondary Details by Grade '!$A:$A,$A308,'Secondary Details by Grade '!$E:$E,$D308,'Secondary Details by Grade '!$C:$C,$C308,'Secondary Details by Grade '!$D:$D,I$1,'Secondary Details by Grade '!$G:$G,'Secondary Student Counts'!$F308))</f>
        <v>0</v>
      </c>
      <c r="J308" s="13">
        <f>IF($B308="","",SUMIFS('Secondary Details by Grade '!$I:$I,'Secondary Details by Grade '!$A:$A,$A308,'Secondary Details by Grade '!$E:$E,$D308,'Secondary Details by Grade '!$C:$C,$C308,'Secondary Details by Grade '!$D:$D,J$1,'Secondary Details by Grade '!$G:$G,'Secondary Student Counts'!$F308))</f>
        <v>18</v>
      </c>
      <c r="K308" s="13">
        <f>IF($B308="","",SUMIFS('Secondary Details by Grade '!$I:$I,'Secondary Details by Grade '!$A:$A,$A308,'Secondary Details by Grade '!$E:$E,$D308,'Secondary Details by Grade '!$C:$C,$C308,'Secondary Details by Grade '!$D:$D,K$1,'Secondary Details by Grade '!$G:$G,'Secondary Student Counts'!$F308))</f>
        <v>0</v>
      </c>
      <c r="L308" s="13">
        <f>IF($B308="","",SUMIFS('Secondary Details by Grade '!$I:$I,'Secondary Details by Grade '!$A:$A,$A308,'Secondary Details by Grade '!$E:$E,$D308,'Secondary Details by Grade '!$C:$C,$C308,'Secondary Details by Grade '!$D:$D,L$1,'Secondary Details by Grade '!$G:$G,'Secondary Student Counts'!$F308))</f>
        <v>0</v>
      </c>
      <c r="M308" s="13">
        <f>IF($B308="","",SUMIFS('Secondary Details by Grade '!$I:$I,'Secondary Details by Grade '!$A:$A,$A308,'Secondary Details by Grade '!$E:$E,$D308,'Secondary Details by Grade '!$C:$C,$C308,'Secondary Details by Grade '!$D:$D,M$1,'Secondary Details by Grade '!$G:$G,'Secondary Student Counts'!$F308))</f>
        <v>0</v>
      </c>
      <c r="N308" s="13">
        <f>IF($B308="","",SUMIFS('Secondary Details by Grade '!$I:$I,'Secondary Details by Grade '!$A:$A,$A308,'Secondary Details by Grade '!$E:$E,$D308,'Secondary Details by Grade '!$C:$C,$C308,'Secondary Details by Grade '!$D:$D,N$1,'Secondary Details by Grade '!$G:$G,'Secondary Student Counts'!$F308))</f>
        <v>0</v>
      </c>
      <c r="O308" s="13">
        <f t="shared" si="12"/>
        <v>18</v>
      </c>
      <c r="P308" s="13">
        <f t="shared" si="13"/>
        <v>0</v>
      </c>
      <c r="Q308" s="13" t="str">
        <f t="shared" si="14"/>
        <v>6-8</v>
      </c>
    </row>
    <row r="309" spans="1:17" ht="14" outlineLevel="4">
      <c r="A309" s="32">
        <v>206</v>
      </c>
      <c r="B309" s="33" t="s">
        <v>104</v>
      </c>
      <c r="C309" s="33" t="s">
        <v>13</v>
      </c>
      <c r="D309" s="32">
        <v>43</v>
      </c>
      <c r="E309" s="33" t="s">
        <v>128</v>
      </c>
      <c r="F309" s="32">
        <v>2</v>
      </c>
      <c r="G309" s="32">
        <v>20</v>
      </c>
      <c r="H309" s="13">
        <f>IF($B309="","",SUMIFS('Secondary Details by Grade '!$I:$I,'Secondary Details by Grade '!$A:$A,$A309,'Secondary Details by Grade '!$E:$E,$D309,'Secondary Details by Grade '!$C:$C,$C309,'Secondary Details by Grade '!$D:$D,H$1,'Secondary Details by Grade '!$G:$G,'Secondary Student Counts'!$F309))</f>
        <v>0</v>
      </c>
      <c r="I309" s="13">
        <f>IF($B309="","",SUMIFS('Secondary Details by Grade '!$I:$I,'Secondary Details by Grade '!$A:$A,$A309,'Secondary Details by Grade '!$E:$E,$D309,'Secondary Details by Grade '!$C:$C,$C309,'Secondary Details by Grade '!$D:$D,I$1,'Secondary Details by Grade '!$G:$G,'Secondary Student Counts'!$F309))</f>
        <v>0</v>
      </c>
      <c r="J309" s="13">
        <f>IF($B309="","",SUMIFS('Secondary Details by Grade '!$I:$I,'Secondary Details by Grade '!$A:$A,$A309,'Secondary Details by Grade '!$E:$E,$D309,'Secondary Details by Grade '!$C:$C,$C309,'Secondary Details by Grade '!$D:$D,J$1,'Secondary Details by Grade '!$G:$G,'Secondary Student Counts'!$F309))</f>
        <v>20</v>
      </c>
      <c r="K309" s="13">
        <f>IF($B309="","",SUMIFS('Secondary Details by Grade '!$I:$I,'Secondary Details by Grade '!$A:$A,$A309,'Secondary Details by Grade '!$E:$E,$D309,'Secondary Details by Grade '!$C:$C,$C309,'Secondary Details by Grade '!$D:$D,K$1,'Secondary Details by Grade '!$G:$G,'Secondary Student Counts'!$F309))</f>
        <v>0</v>
      </c>
      <c r="L309" s="13">
        <f>IF($B309="","",SUMIFS('Secondary Details by Grade '!$I:$I,'Secondary Details by Grade '!$A:$A,$A309,'Secondary Details by Grade '!$E:$E,$D309,'Secondary Details by Grade '!$C:$C,$C309,'Secondary Details by Grade '!$D:$D,L$1,'Secondary Details by Grade '!$G:$G,'Secondary Student Counts'!$F309))</f>
        <v>0</v>
      </c>
      <c r="M309" s="13">
        <f>IF($B309="","",SUMIFS('Secondary Details by Grade '!$I:$I,'Secondary Details by Grade '!$A:$A,$A309,'Secondary Details by Grade '!$E:$E,$D309,'Secondary Details by Grade '!$C:$C,$C309,'Secondary Details by Grade '!$D:$D,M$1,'Secondary Details by Grade '!$G:$G,'Secondary Student Counts'!$F309))</f>
        <v>0</v>
      </c>
      <c r="N309" s="13">
        <f>IF($B309="","",SUMIFS('Secondary Details by Grade '!$I:$I,'Secondary Details by Grade '!$A:$A,$A309,'Secondary Details by Grade '!$E:$E,$D309,'Secondary Details by Grade '!$C:$C,$C309,'Secondary Details by Grade '!$D:$D,N$1,'Secondary Details by Grade '!$G:$G,'Secondary Student Counts'!$F309))</f>
        <v>0</v>
      </c>
      <c r="O309" s="13">
        <f t="shared" si="12"/>
        <v>20</v>
      </c>
      <c r="P309" s="13">
        <f t="shared" si="13"/>
        <v>0</v>
      </c>
      <c r="Q309" s="13" t="str">
        <f t="shared" si="14"/>
        <v>6-8</v>
      </c>
    </row>
    <row r="310" spans="1:17" ht="14" outlineLevel="4">
      <c r="A310" s="32">
        <v>206</v>
      </c>
      <c r="B310" s="33" t="s">
        <v>104</v>
      </c>
      <c r="C310" s="33" t="s">
        <v>13</v>
      </c>
      <c r="D310" s="32">
        <v>43</v>
      </c>
      <c r="E310" s="33" t="s">
        <v>128</v>
      </c>
      <c r="F310" s="32">
        <v>3</v>
      </c>
      <c r="G310" s="32">
        <v>26</v>
      </c>
      <c r="H310" s="13">
        <f>IF($B310="","",SUMIFS('Secondary Details by Grade '!$I:$I,'Secondary Details by Grade '!$A:$A,$A310,'Secondary Details by Grade '!$E:$E,$D310,'Secondary Details by Grade '!$C:$C,$C310,'Secondary Details by Grade '!$D:$D,H$1,'Secondary Details by Grade '!$G:$G,'Secondary Student Counts'!$F310))</f>
        <v>0</v>
      </c>
      <c r="I310" s="13">
        <f>IF($B310="","",SUMIFS('Secondary Details by Grade '!$I:$I,'Secondary Details by Grade '!$A:$A,$A310,'Secondary Details by Grade '!$E:$E,$D310,'Secondary Details by Grade '!$C:$C,$C310,'Secondary Details by Grade '!$D:$D,I$1,'Secondary Details by Grade '!$G:$G,'Secondary Student Counts'!$F310))</f>
        <v>0</v>
      </c>
      <c r="J310" s="13">
        <f>IF($B310="","",SUMIFS('Secondary Details by Grade '!$I:$I,'Secondary Details by Grade '!$A:$A,$A310,'Secondary Details by Grade '!$E:$E,$D310,'Secondary Details by Grade '!$C:$C,$C310,'Secondary Details by Grade '!$D:$D,J$1,'Secondary Details by Grade '!$G:$G,'Secondary Student Counts'!$F310))</f>
        <v>26</v>
      </c>
      <c r="K310" s="13">
        <f>IF($B310="","",SUMIFS('Secondary Details by Grade '!$I:$I,'Secondary Details by Grade '!$A:$A,$A310,'Secondary Details by Grade '!$E:$E,$D310,'Secondary Details by Grade '!$C:$C,$C310,'Secondary Details by Grade '!$D:$D,K$1,'Secondary Details by Grade '!$G:$G,'Secondary Student Counts'!$F310))</f>
        <v>0</v>
      </c>
      <c r="L310" s="13">
        <f>IF($B310="","",SUMIFS('Secondary Details by Grade '!$I:$I,'Secondary Details by Grade '!$A:$A,$A310,'Secondary Details by Grade '!$E:$E,$D310,'Secondary Details by Grade '!$C:$C,$C310,'Secondary Details by Grade '!$D:$D,L$1,'Secondary Details by Grade '!$G:$G,'Secondary Student Counts'!$F310))</f>
        <v>0</v>
      </c>
      <c r="M310" s="13">
        <f>IF($B310="","",SUMIFS('Secondary Details by Grade '!$I:$I,'Secondary Details by Grade '!$A:$A,$A310,'Secondary Details by Grade '!$E:$E,$D310,'Secondary Details by Grade '!$C:$C,$C310,'Secondary Details by Grade '!$D:$D,M$1,'Secondary Details by Grade '!$G:$G,'Secondary Student Counts'!$F310))</f>
        <v>0</v>
      </c>
      <c r="N310" s="13">
        <f>IF($B310="","",SUMIFS('Secondary Details by Grade '!$I:$I,'Secondary Details by Grade '!$A:$A,$A310,'Secondary Details by Grade '!$E:$E,$D310,'Secondary Details by Grade '!$C:$C,$C310,'Secondary Details by Grade '!$D:$D,N$1,'Secondary Details by Grade '!$G:$G,'Secondary Student Counts'!$F310))</f>
        <v>0</v>
      </c>
      <c r="O310" s="13">
        <f t="shared" si="12"/>
        <v>26</v>
      </c>
      <c r="P310" s="13">
        <f t="shared" si="13"/>
        <v>0</v>
      </c>
      <c r="Q310" s="13" t="str">
        <f t="shared" si="14"/>
        <v>6-8</v>
      </c>
    </row>
    <row r="311" spans="1:17" ht="14" outlineLevel="4">
      <c r="A311" s="32">
        <v>206</v>
      </c>
      <c r="B311" s="33" t="s">
        <v>104</v>
      </c>
      <c r="C311" s="33" t="s">
        <v>13</v>
      </c>
      <c r="D311" s="32">
        <v>43</v>
      </c>
      <c r="E311" s="33" t="s">
        <v>128</v>
      </c>
      <c r="F311" s="32">
        <v>4</v>
      </c>
      <c r="G311" s="32">
        <v>27</v>
      </c>
      <c r="H311" s="13">
        <f>IF($B311="","",SUMIFS('Secondary Details by Grade '!$I:$I,'Secondary Details by Grade '!$A:$A,$A311,'Secondary Details by Grade '!$E:$E,$D311,'Secondary Details by Grade '!$C:$C,$C311,'Secondary Details by Grade '!$D:$D,H$1,'Secondary Details by Grade '!$G:$G,'Secondary Student Counts'!$F311))</f>
        <v>0</v>
      </c>
      <c r="I311" s="13">
        <f>IF($B311="","",SUMIFS('Secondary Details by Grade '!$I:$I,'Secondary Details by Grade '!$A:$A,$A311,'Secondary Details by Grade '!$E:$E,$D311,'Secondary Details by Grade '!$C:$C,$C311,'Secondary Details by Grade '!$D:$D,I$1,'Secondary Details by Grade '!$G:$G,'Secondary Student Counts'!$F311))</f>
        <v>0</v>
      </c>
      <c r="J311" s="13">
        <f>IF($B311="","",SUMIFS('Secondary Details by Grade '!$I:$I,'Secondary Details by Grade '!$A:$A,$A311,'Secondary Details by Grade '!$E:$E,$D311,'Secondary Details by Grade '!$C:$C,$C311,'Secondary Details by Grade '!$D:$D,J$1,'Secondary Details by Grade '!$G:$G,'Secondary Student Counts'!$F311))</f>
        <v>27</v>
      </c>
      <c r="K311" s="13">
        <f>IF($B311="","",SUMIFS('Secondary Details by Grade '!$I:$I,'Secondary Details by Grade '!$A:$A,$A311,'Secondary Details by Grade '!$E:$E,$D311,'Secondary Details by Grade '!$C:$C,$C311,'Secondary Details by Grade '!$D:$D,K$1,'Secondary Details by Grade '!$G:$G,'Secondary Student Counts'!$F311))</f>
        <v>0</v>
      </c>
      <c r="L311" s="13">
        <f>IF($B311="","",SUMIFS('Secondary Details by Grade '!$I:$I,'Secondary Details by Grade '!$A:$A,$A311,'Secondary Details by Grade '!$E:$E,$D311,'Secondary Details by Grade '!$C:$C,$C311,'Secondary Details by Grade '!$D:$D,L$1,'Secondary Details by Grade '!$G:$G,'Secondary Student Counts'!$F311))</f>
        <v>0</v>
      </c>
      <c r="M311" s="13">
        <f>IF($B311="","",SUMIFS('Secondary Details by Grade '!$I:$I,'Secondary Details by Grade '!$A:$A,$A311,'Secondary Details by Grade '!$E:$E,$D311,'Secondary Details by Grade '!$C:$C,$C311,'Secondary Details by Grade '!$D:$D,M$1,'Secondary Details by Grade '!$G:$G,'Secondary Student Counts'!$F311))</f>
        <v>0</v>
      </c>
      <c r="N311" s="13">
        <f>IF($B311="","",SUMIFS('Secondary Details by Grade '!$I:$I,'Secondary Details by Grade '!$A:$A,$A311,'Secondary Details by Grade '!$E:$E,$D311,'Secondary Details by Grade '!$C:$C,$C311,'Secondary Details by Grade '!$D:$D,N$1,'Secondary Details by Grade '!$G:$G,'Secondary Student Counts'!$F311))</f>
        <v>0</v>
      </c>
      <c r="O311" s="13">
        <f t="shared" si="12"/>
        <v>27</v>
      </c>
      <c r="P311" s="13">
        <f t="shared" si="13"/>
        <v>0</v>
      </c>
      <c r="Q311" s="13" t="str">
        <f t="shared" si="14"/>
        <v>6-8</v>
      </c>
    </row>
    <row r="312" spans="1:17" ht="14" outlineLevel="4">
      <c r="A312" s="32">
        <v>206</v>
      </c>
      <c r="B312" s="33" t="s">
        <v>104</v>
      </c>
      <c r="C312" s="33" t="s">
        <v>13</v>
      </c>
      <c r="D312" s="32">
        <v>43</v>
      </c>
      <c r="E312" s="33" t="s">
        <v>128</v>
      </c>
      <c r="F312" s="32">
        <v>5</v>
      </c>
      <c r="G312" s="32">
        <v>20</v>
      </c>
      <c r="H312" s="13">
        <f>IF($B312="","",SUMIFS('Secondary Details by Grade '!$I:$I,'Secondary Details by Grade '!$A:$A,$A312,'Secondary Details by Grade '!$E:$E,$D312,'Secondary Details by Grade '!$C:$C,$C312,'Secondary Details by Grade '!$D:$D,H$1,'Secondary Details by Grade '!$G:$G,'Secondary Student Counts'!$F312))</f>
        <v>0</v>
      </c>
      <c r="I312" s="13">
        <f>IF($B312="","",SUMIFS('Secondary Details by Grade '!$I:$I,'Secondary Details by Grade '!$A:$A,$A312,'Secondary Details by Grade '!$E:$E,$D312,'Secondary Details by Grade '!$C:$C,$C312,'Secondary Details by Grade '!$D:$D,I$1,'Secondary Details by Grade '!$G:$G,'Secondary Student Counts'!$F312))</f>
        <v>0</v>
      </c>
      <c r="J312" s="13">
        <f>IF($B312="","",SUMIFS('Secondary Details by Grade '!$I:$I,'Secondary Details by Grade '!$A:$A,$A312,'Secondary Details by Grade '!$E:$E,$D312,'Secondary Details by Grade '!$C:$C,$C312,'Secondary Details by Grade '!$D:$D,J$1,'Secondary Details by Grade '!$G:$G,'Secondary Student Counts'!$F312))</f>
        <v>20</v>
      </c>
      <c r="K312" s="13">
        <f>IF($B312="","",SUMIFS('Secondary Details by Grade '!$I:$I,'Secondary Details by Grade '!$A:$A,$A312,'Secondary Details by Grade '!$E:$E,$D312,'Secondary Details by Grade '!$C:$C,$C312,'Secondary Details by Grade '!$D:$D,K$1,'Secondary Details by Grade '!$G:$G,'Secondary Student Counts'!$F312))</f>
        <v>0</v>
      </c>
      <c r="L312" s="13">
        <f>IF($B312="","",SUMIFS('Secondary Details by Grade '!$I:$I,'Secondary Details by Grade '!$A:$A,$A312,'Secondary Details by Grade '!$E:$E,$D312,'Secondary Details by Grade '!$C:$C,$C312,'Secondary Details by Grade '!$D:$D,L$1,'Secondary Details by Grade '!$G:$G,'Secondary Student Counts'!$F312))</f>
        <v>0</v>
      </c>
      <c r="M312" s="13">
        <f>IF($B312="","",SUMIFS('Secondary Details by Grade '!$I:$I,'Secondary Details by Grade '!$A:$A,$A312,'Secondary Details by Grade '!$E:$E,$D312,'Secondary Details by Grade '!$C:$C,$C312,'Secondary Details by Grade '!$D:$D,M$1,'Secondary Details by Grade '!$G:$G,'Secondary Student Counts'!$F312))</f>
        <v>0</v>
      </c>
      <c r="N312" s="13">
        <f>IF($B312="","",SUMIFS('Secondary Details by Grade '!$I:$I,'Secondary Details by Grade '!$A:$A,$A312,'Secondary Details by Grade '!$E:$E,$D312,'Secondary Details by Grade '!$C:$C,$C312,'Secondary Details by Grade '!$D:$D,N$1,'Secondary Details by Grade '!$G:$G,'Secondary Student Counts'!$F312))</f>
        <v>0</v>
      </c>
      <c r="O312" s="13">
        <f t="shared" si="12"/>
        <v>20</v>
      </c>
      <c r="P312" s="13">
        <f t="shared" si="13"/>
        <v>0</v>
      </c>
      <c r="Q312" s="13" t="str">
        <f t="shared" si="14"/>
        <v>6-8</v>
      </c>
    </row>
    <row r="313" spans="1:17" ht="14" outlineLevel="4">
      <c r="A313" s="32">
        <v>206</v>
      </c>
      <c r="B313" s="33" t="s">
        <v>104</v>
      </c>
      <c r="C313" s="33" t="s">
        <v>13</v>
      </c>
      <c r="D313" s="32">
        <v>69</v>
      </c>
      <c r="E313" s="33" t="s">
        <v>112</v>
      </c>
      <c r="F313" s="32">
        <v>1</v>
      </c>
      <c r="G313" s="32">
        <v>24</v>
      </c>
      <c r="H313" s="13">
        <f>IF($B313="","",SUMIFS('Secondary Details by Grade '!$I:$I,'Secondary Details by Grade '!$A:$A,$A313,'Secondary Details by Grade '!$E:$E,$D313,'Secondary Details by Grade '!$C:$C,$C313,'Secondary Details by Grade '!$D:$D,H$1,'Secondary Details by Grade '!$G:$G,'Secondary Student Counts'!$F313))</f>
        <v>24</v>
      </c>
      <c r="I313" s="13">
        <f>IF($B313="","",SUMIFS('Secondary Details by Grade '!$I:$I,'Secondary Details by Grade '!$A:$A,$A313,'Secondary Details by Grade '!$E:$E,$D313,'Secondary Details by Grade '!$C:$C,$C313,'Secondary Details by Grade '!$D:$D,I$1,'Secondary Details by Grade '!$G:$G,'Secondary Student Counts'!$F313))</f>
        <v>0</v>
      </c>
      <c r="J313" s="13">
        <f>IF($B313="","",SUMIFS('Secondary Details by Grade '!$I:$I,'Secondary Details by Grade '!$A:$A,$A313,'Secondary Details by Grade '!$E:$E,$D313,'Secondary Details by Grade '!$C:$C,$C313,'Secondary Details by Grade '!$D:$D,J$1,'Secondary Details by Grade '!$G:$G,'Secondary Student Counts'!$F313))</f>
        <v>0</v>
      </c>
      <c r="K313" s="13">
        <f>IF($B313="","",SUMIFS('Secondary Details by Grade '!$I:$I,'Secondary Details by Grade '!$A:$A,$A313,'Secondary Details by Grade '!$E:$E,$D313,'Secondary Details by Grade '!$C:$C,$C313,'Secondary Details by Grade '!$D:$D,K$1,'Secondary Details by Grade '!$G:$G,'Secondary Student Counts'!$F313))</f>
        <v>0</v>
      </c>
      <c r="L313" s="13">
        <f>IF($B313="","",SUMIFS('Secondary Details by Grade '!$I:$I,'Secondary Details by Grade '!$A:$A,$A313,'Secondary Details by Grade '!$E:$E,$D313,'Secondary Details by Grade '!$C:$C,$C313,'Secondary Details by Grade '!$D:$D,L$1,'Secondary Details by Grade '!$G:$G,'Secondary Student Counts'!$F313))</f>
        <v>0</v>
      </c>
      <c r="M313" s="13">
        <f>IF($B313="","",SUMIFS('Secondary Details by Grade '!$I:$I,'Secondary Details by Grade '!$A:$A,$A313,'Secondary Details by Grade '!$E:$E,$D313,'Secondary Details by Grade '!$C:$C,$C313,'Secondary Details by Grade '!$D:$D,M$1,'Secondary Details by Grade '!$G:$G,'Secondary Student Counts'!$F313))</f>
        <v>0</v>
      </c>
      <c r="N313" s="13">
        <f>IF($B313="","",SUMIFS('Secondary Details by Grade '!$I:$I,'Secondary Details by Grade '!$A:$A,$A313,'Secondary Details by Grade '!$E:$E,$D313,'Secondary Details by Grade '!$C:$C,$C313,'Secondary Details by Grade '!$D:$D,N$1,'Secondary Details by Grade '!$G:$G,'Secondary Student Counts'!$F313))</f>
        <v>0</v>
      </c>
      <c r="O313" s="13">
        <f t="shared" si="12"/>
        <v>24</v>
      </c>
      <c r="P313" s="13">
        <f t="shared" si="13"/>
        <v>0</v>
      </c>
      <c r="Q313" s="13" t="str">
        <f t="shared" si="14"/>
        <v>6-8</v>
      </c>
    </row>
    <row r="314" spans="1:17" ht="14" outlineLevel="4">
      <c r="A314" s="32">
        <v>206</v>
      </c>
      <c r="B314" s="33" t="s">
        <v>104</v>
      </c>
      <c r="C314" s="33" t="s">
        <v>13</v>
      </c>
      <c r="D314" s="32">
        <v>69</v>
      </c>
      <c r="E314" s="33" t="s">
        <v>112</v>
      </c>
      <c r="F314" s="32">
        <v>3</v>
      </c>
      <c r="G314" s="32">
        <v>25</v>
      </c>
      <c r="H314" s="13">
        <f>IF($B314="","",SUMIFS('Secondary Details by Grade '!$I:$I,'Secondary Details by Grade '!$A:$A,$A314,'Secondary Details by Grade '!$E:$E,$D314,'Secondary Details by Grade '!$C:$C,$C314,'Secondary Details by Grade '!$D:$D,H$1,'Secondary Details by Grade '!$G:$G,'Secondary Student Counts'!$F314))</f>
        <v>25</v>
      </c>
      <c r="I314" s="13">
        <f>IF($B314="","",SUMIFS('Secondary Details by Grade '!$I:$I,'Secondary Details by Grade '!$A:$A,$A314,'Secondary Details by Grade '!$E:$E,$D314,'Secondary Details by Grade '!$C:$C,$C314,'Secondary Details by Grade '!$D:$D,I$1,'Secondary Details by Grade '!$G:$G,'Secondary Student Counts'!$F314))</f>
        <v>0</v>
      </c>
      <c r="J314" s="13">
        <f>IF($B314="","",SUMIFS('Secondary Details by Grade '!$I:$I,'Secondary Details by Grade '!$A:$A,$A314,'Secondary Details by Grade '!$E:$E,$D314,'Secondary Details by Grade '!$C:$C,$C314,'Secondary Details by Grade '!$D:$D,J$1,'Secondary Details by Grade '!$G:$G,'Secondary Student Counts'!$F314))</f>
        <v>0</v>
      </c>
      <c r="K314" s="13">
        <f>IF($B314="","",SUMIFS('Secondary Details by Grade '!$I:$I,'Secondary Details by Grade '!$A:$A,$A314,'Secondary Details by Grade '!$E:$E,$D314,'Secondary Details by Grade '!$C:$C,$C314,'Secondary Details by Grade '!$D:$D,K$1,'Secondary Details by Grade '!$G:$G,'Secondary Student Counts'!$F314))</f>
        <v>0</v>
      </c>
      <c r="L314" s="13">
        <f>IF($B314="","",SUMIFS('Secondary Details by Grade '!$I:$I,'Secondary Details by Grade '!$A:$A,$A314,'Secondary Details by Grade '!$E:$E,$D314,'Secondary Details by Grade '!$C:$C,$C314,'Secondary Details by Grade '!$D:$D,L$1,'Secondary Details by Grade '!$G:$G,'Secondary Student Counts'!$F314))</f>
        <v>0</v>
      </c>
      <c r="M314" s="13">
        <f>IF($B314="","",SUMIFS('Secondary Details by Grade '!$I:$I,'Secondary Details by Grade '!$A:$A,$A314,'Secondary Details by Grade '!$E:$E,$D314,'Secondary Details by Grade '!$C:$C,$C314,'Secondary Details by Grade '!$D:$D,M$1,'Secondary Details by Grade '!$G:$G,'Secondary Student Counts'!$F314))</f>
        <v>0</v>
      </c>
      <c r="N314" s="13">
        <f>IF($B314="","",SUMIFS('Secondary Details by Grade '!$I:$I,'Secondary Details by Grade '!$A:$A,$A314,'Secondary Details by Grade '!$E:$E,$D314,'Secondary Details by Grade '!$C:$C,$C314,'Secondary Details by Grade '!$D:$D,N$1,'Secondary Details by Grade '!$G:$G,'Secondary Student Counts'!$F314))</f>
        <v>0</v>
      </c>
      <c r="O314" s="13">
        <f t="shared" si="12"/>
        <v>25</v>
      </c>
      <c r="P314" s="13">
        <f t="shared" si="13"/>
        <v>0</v>
      </c>
      <c r="Q314" s="13" t="str">
        <f t="shared" si="14"/>
        <v>6-8</v>
      </c>
    </row>
    <row r="315" spans="1:17" ht="14" outlineLevel="4">
      <c r="A315" s="32">
        <v>206</v>
      </c>
      <c r="B315" s="33" t="s">
        <v>104</v>
      </c>
      <c r="C315" s="33" t="s">
        <v>13</v>
      </c>
      <c r="D315" s="32">
        <v>69</v>
      </c>
      <c r="E315" s="33" t="s">
        <v>112</v>
      </c>
      <c r="F315" s="32">
        <v>4</v>
      </c>
      <c r="G315" s="32">
        <v>22</v>
      </c>
      <c r="H315" s="13">
        <f>IF($B315="","",SUMIFS('Secondary Details by Grade '!$I:$I,'Secondary Details by Grade '!$A:$A,$A315,'Secondary Details by Grade '!$E:$E,$D315,'Secondary Details by Grade '!$C:$C,$C315,'Secondary Details by Grade '!$D:$D,H$1,'Secondary Details by Grade '!$G:$G,'Secondary Student Counts'!$F315))</f>
        <v>22</v>
      </c>
      <c r="I315" s="13">
        <f>IF($B315="","",SUMIFS('Secondary Details by Grade '!$I:$I,'Secondary Details by Grade '!$A:$A,$A315,'Secondary Details by Grade '!$E:$E,$D315,'Secondary Details by Grade '!$C:$C,$C315,'Secondary Details by Grade '!$D:$D,I$1,'Secondary Details by Grade '!$G:$G,'Secondary Student Counts'!$F315))</f>
        <v>0</v>
      </c>
      <c r="J315" s="13">
        <f>IF($B315="","",SUMIFS('Secondary Details by Grade '!$I:$I,'Secondary Details by Grade '!$A:$A,$A315,'Secondary Details by Grade '!$E:$E,$D315,'Secondary Details by Grade '!$C:$C,$C315,'Secondary Details by Grade '!$D:$D,J$1,'Secondary Details by Grade '!$G:$G,'Secondary Student Counts'!$F315))</f>
        <v>0</v>
      </c>
      <c r="K315" s="13">
        <f>IF($B315="","",SUMIFS('Secondary Details by Grade '!$I:$I,'Secondary Details by Grade '!$A:$A,$A315,'Secondary Details by Grade '!$E:$E,$D315,'Secondary Details by Grade '!$C:$C,$C315,'Secondary Details by Grade '!$D:$D,K$1,'Secondary Details by Grade '!$G:$G,'Secondary Student Counts'!$F315))</f>
        <v>0</v>
      </c>
      <c r="L315" s="13">
        <f>IF($B315="","",SUMIFS('Secondary Details by Grade '!$I:$I,'Secondary Details by Grade '!$A:$A,$A315,'Secondary Details by Grade '!$E:$E,$D315,'Secondary Details by Grade '!$C:$C,$C315,'Secondary Details by Grade '!$D:$D,L$1,'Secondary Details by Grade '!$G:$G,'Secondary Student Counts'!$F315))</f>
        <v>0</v>
      </c>
      <c r="M315" s="13">
        <f>IF($B315="","",SUMIFS('Secondary Details by Grade '!$I:$I,'Secondary Details by Grade '!$A:$A,$A315,'Secondary Details by Grade '!$E:$E,$D315,'Secondary Details by Grade '!$C:$C,$C315,'Secondary Details by Grade '!$D:$D,M$1,'Secondary Details by Grade '!$G:$G,'Secondary Student Counts'!$F315))</f>
        <v>0</v>
      </c>
      <c r="N315" s="13">
        <f>IF($B315="","",SUMIFS('Secondary Details by Grade '!$I:$I,'Secondary Details by Grade '!$A:$A,$A315,'Secondary Details by Grade '!$E:$E,$D315,'Secondary Details by Grade '!$C:$C,$C315,'Secondary Details by Grade '!$D:$D,N$1,'Secondary Details by Grade '!$G:$G,'Secondary Student Counts'!$F315))</f>
        <v>0</v>
      </c>
      <c r="O315" s="13">
        <f t="shared" si="12"/>
        <v>22</v>
      </c>
      <c r="P315" s="13">
        <f t="shared" si="13"/>
        <v>0</v>
      </c>
      <c r="Q315" s="13" t="str">
        <f t="shared" si="14"/>
        <v>6-8</v>
      </c>
    </row>
    <row r="316" spans="1:17" ht="14" outlineLevel="4">
      <c r="A316" s="32">
        <v>206</v>
      </c>
      <c r="B316" s="33" t="s">
        <v>104</v>
      </c>
      <c r="C316" s="33" t="s">
        <v>13</v>
      </c>
      <c r="D316" s="32">
        <v>69</v>
      </c>
      <c r="E316" s="33" t="s">
        <v>112</v>
      </c>
      <c r="F316" s="32">
        <v>5</v>
      </c>
      <c r="G316" s="32">
        <v>20</v>
      </c>
      <c r="H316" s="13">
        <f>IF($B316="","",SUMIFS('Secondary Details by Grade '!$I:$I,'Secondary Details by Grade '!$A:$A,$A316,'Secondary Details by Grade '!$E:$E,$D316,'Secondary Details by Grade '!$C:$C,$C316,'Secondary Details by Grade '!$D:$D,H$1,'Secondary Details by Grade '!$G:$G,'Secondary Student Counts'!$F316))</f>
        <v>20</v>
      </c>
      <c r="I316" s="13">
        <f>IF($B316="","",SUMIFS('Secondary Details by Grade '!$I:$I,'Secondary Details by Grade '!$A:$A,$A316,'Secondary Details by Grade '!$E:$E,$D316,'Secondary Details by Grade '!$C:$C,$C316,'Secondary Details by Grade '!$D:$D,I$1,'Secondary Details by Grade '!$G:$G,'Secondary Student Counts'!$F316))</f>
        <v>0</v>
      </c>
      <c r="J316" s="13">
        <f>IF($B316="","",SUMIFS('Secondary Details by Grade '!$I:$I,'Secondary Details by Grade '!$A:$A,$A316,'Secondary Details by Grade '!$E:$E,$D316,'Secondary Details by Grade '!$C:$C,$C316,'Secondary Details by Grade '!$D:$D,J$1,'Secondary Details by Grade '!$G:$G,'Secondary Student Counts'!$F316))</f>
        <v>0</v>
      </c>
      <c r="K316" s="13">
        <f>IF($B316="","",SUMIFS('Secondary Details by Grade '!$I:$I,'Secondary Details by Grade '!$A:$A,$A316,'Secondary Details by Grade '!$E:$E,$D316,'Secondary Details by Grade '!$C:$C,$C316,'Secondary Details by Grade '!$D:$D,K$1,'Secondary Details by Grade '!$G:$G,'Secondary Student Counts'!$F316))</f>
        <v>0</v>
      </c>
      <c r="L316" s="13">
        <f>IF($B316="","",SUMIFS('Secondary Details by Grade '!$I:$I,'Secondary Details by Grade '!$A:$A,$A316,'Secondary Details by Grade '!$E:$E,$D316,'Secondary Details by Grade '!$C:$C,$C316,'Secondary Details by Grade '!$D:$D,L$1,'Secondary Details by Grade '!$G:$G,'Secondary Student Counts'!$F316))</f>
        <v>0</v>
      </c>
      <c r="M316" s="13">
        <f>IF($B316="","",SUMIFS('Secondary Details by Grade '!$I:$I,'Secondary Details by Grade '!$A:$A,$A316,'Secondary Details by Grade '!$E:$E,$D316,'Secondary Details by Grade '!$C:$C,$C316,'Secondary Details by Grade '!$D:$D,M$1,'Secondary Details by Grade '!$G:$G,'Secondary Student Counts'!$F316))</f>
        <v>0</v>
      </c>
      <c r="N316" s="13">
        <f>IF($B316="","",SUMIFS('Secondary Details by Grade '!$I:$I,'Secondary Details by Grade '!$A:$A,$A316,'Secondary Details by Grade '!$E:$E,$D316,'Secondary Details by Grade '!$C:$C,$C316,'Secondary Details by Grade '!$D:$D,N$1,'Secondary Details by Grade '!$G:$G,'Secondary Student Counts'!$F316))</f>
        <v>0</v>
      </c>
      <c r="O316" s="13">
        <f t="shared" si="12"/>
        <v>20</v>
      </c>
      <c r="P316" s="13">
        <f t="shared" si="13"/>
        <v>0</v>
      </c>
      <c r="Q316" s="13" t="str">
        <f t="shared" si="14"/>
        <v>6-8</v>
      </c>
    </row>
    <row r="317" spans="1:17" ht="14" outlineLevel="4">
      <c r="A317" s="32">
        <v>206</v>
      </c>
      <c r="B317" s="33" t="s">
        <v>104</v>
      </c>
      <c r="C317" s="33" t="s">
        <v>13</v>
      </c>
      <c r="D317" s="32">
        <v>69</v>
      </c>
      <c r="E317" s="33" t="s">
        <v>112</v>
      </c>
      <c r="F317" s="32">
        <v>6</v>
      </c>
      <c r="G317" s="32">
        <v>20</v>
      </c>
      <c r="H317" s="13">
        <f>IF($B317="","",SUMIFS('Secondary Details by Grade '!$I:$I,'Secondary Details by Grade '!$A:$A,$A317,'Secondary Details by Grade '!$E:$E,$D317,'Secondary Details by Grade '!$C:$C,$C317,'Secondary Details by Grade '!$D:$D,H$1,'Secondary Details by Grade '!$G:$G,'Secondary Student Counts'!$F317))</f>
        <v>20</v>
      </c>
      <c r="I317" s="13">
        <f>IF($B317="","",SUMIFS('Secondary Details by Grade '!$I:$I,'Secondary Details by Grade '!$A:$A,$A317,'Secondary Details by Grade '!$E:$E,$D317,'Secondary Details by Grade '!$C:$C,$C317,'Secondary Details by Grade '!$D:$D,I$1,'Secondary Details by Grade '!$G:$G,'Secondary Student Counts'!$F317))</f>
        <v>0</v>
      </c>
      <c r="J317" s="13">
        <f>IF($B317="","",SUMIFS('Secondary Details by Grade '!$I:$I,'Secondary Details by Grade '!$A:$A,$A317,'Secondary Details by Grade '!$E:$E,$D317,'Secondary Details by Grade '!$C:$C,$C317,'Secondary Details by Grade '!$D:$D,J$1,'Secondary Details by Grade '!$G:$G,'Secondary Student Counts'!$F317))</f>
        <v>0</v>
      </c>
      <c r="K317" s="13">
        <f>IF($B317="","",SUMIFS('Secondary Details by Grade '!$I:$I,'Secondary Details by Grade '!$A:$A,$A317,'Secondary Details by Grade '!$E:$E,$D317,'Secondary Details by Grade '!$C:$C,$C317,'Secondary Details by Grade '!$D:$D,K$1,'Secondary Details by Grade '!$G:$G,'Secondary Student Counts'!$F317))</f>
        <v>0</v>
      </c>
      <c r="L317" s="13">
        <f>IF($B317="","",SUMIFS('Secondary Details by Grade '!$I:$I,'Secondary Details by Grade '!$A:$A,$A317,'Secondary Details by Grade '!$E:$E,$D317,'Secondary Details by Grade '!$C:$C,$C317,'Secondary Details by Grade '!$D:$D,L$1,'Secondary Details by Grade '!$G:$G,'Secondary Student Counts'!$F317))</f>
        <v>0</v>
      </c>
      <c r="M317" s="13">
        <f>IF($B317="","",SUMIFS('Secondary Details by Grade '!$I:$I,'Secondary Details by Grade '!$A:$A,$A317,'Secondary Details by Grade '!$E:$E,$D317,'Secondary Details by Grade '!$C:$C,$C317,'Secondary Details by Grade '!$D:$D,M$1,'Secondary Details by Grade '!$G:$G,'Secondary Student Counts'!$F317))</f>
        <v>0</v>
      </c>
      <c r="N317" s="13">
        <f>IF($B317="","",SUMIFS('Secondary Details by Grade '!$I:$I,'Secondary Details by Grade '!$A:$A,$A317,'Secondary Details by Grade '!$E:$E,$D317,'Secondary Details by Grade '!$C:$C,$C317,'Secondary Details by Grade '!$D:$D,N$1,'Secondary Details by Grade '!$G:$G,'Secondary Student Counts'!$F317))</f>
        <v>0</v>
      </c>
      <c r="O317" s="13">
        <f t="shared" si="12"/>
        <v>20</v>
      </c>
      <c r="P317" s="13">
        <f t="shared" si="13"/>
        <v>0</v>
      </c>
      <c r="Q317" s="13" t="str">
        <f t="shared" si="14"/>
        <v>6-8</v>
      </c>
    </row>
    <row r="318" spans="1:17" ht="14" outlineLevel="4">
      <c r="A318" s="32">
        <v>206</v>
      </c>
      <c r="B318" s="33" t="s">
        <v>104</v>
      </c>
      <c r="C318" s="33" t="s">
        <v>13</v>
      </c>
      <c r="D318" s="32">
        <v>69</v>
      </c>
      <c r="E318" s="33" t="s">
        <v>112</v>
      </c>
      <c r="F318" s="32">
        <v>7</v>
      </c>
      <c r="G318" s="32">
        <v>21</v>
      </c>
      <c r="H318" s="13">
        <f>IF($B318="","",SUMIFS('Secondary Details by Grade '!$I:$I,'Secondary Details by Grade '!$A:$A,$A318,'Secondary Details by Grade '!$E:$E,$D318,'Secondary Details by Grade '!$C:$C,$C318,'Secondary Details by Grade '!$D:$D,H$1,'Secondary Details by Grade '!$G:$G,'Secondary Student Counts'!$F318))</f>
        <v>21</v>
      </c>
      <c r="I318" s="13">
        <f>IF($B318="","",SUMIFS('Secondary Details by Grade '!$I:$I,'Secondary Details by Grade '!$A:$A,$A318,'Secondary Details by Grade '!$E:$E,$D318,'Secondary Details by Grade '!$C:$C,$C318,'Secondary Details by Grade '!$D:$D,I$1,'Secondary Details by Grade '!$G:$G,'Secondary Student Counts'!$F318))</f>
        <v>0</v>
      </c>
      <c r="J318" s="13">
        <f>IF($B318="","",SUMIFS('Secondary Details by Grade '!$I:$I,'Secondary Details by Grade '!$A:$A,$A318,'Secondary Details by Grade '!$E:$E,$D318,'Secondary Details by Grade '!$C:$C,$C318,'Secondary Details by Grade '!$D:$D,J$1,'Secondary Details by Grade '!$G:$G,'Secondary Student Counts'!$F318))</f>
        <v>0</v>
      </c>
      <c r="K318" s="13">
        <f>IF($B318="","",SUMIFS('Secondary Details by Grade '!$I:$I,'Secondary Details by Grade '!$A:$A,$A318,'Secondary Details by Grade '!$E:$E,$D318,'Secondary Details by Grade '!$C:$C,$C318,'Secondary Details by Grade '!$D:$D,K$1,'Secondary Details by Grade '!$G:$G,'Secondary Student Counts'!$F318))</f>
        <v>0</v>
      </c>
      <c r="L318" s="13">
        <f>IF($B318="","",SUMIFS('Secondary Details by Grade '!$I:$I,'Secondary Details by Grade '!$A:$A,$A318,'Secondary Details by Grade '!$E:$E,$D318,'Secondary Details by Grade '!$C:$C,$C318,'Secondary Details by Grade '!$D:$D,L$1,'Secondary Details by Grade '!$G:$G,'Secondary Student Counts'!$F318))</f>
        <v>0</v>
      </c>
      <c r="M318" s="13">
        <f>IF($B318="","",SUMIFS('Secondary Details by Grade '!$I:$I,'Secondary Details by Grade '!$A:$A,$A318,'Secondary Details by Grade '!$E:$E,$D318,'Secondary Details by Grade '!$C:$C,$C318,'Secondary Details by Grade '!$D:$D,M$1,'Secondary Details by Grade '!$G:$G,'Secondary Student Counts'!$F318))</f>
        <v>0</v>
      </c>
      <c r="N318" s="13">
        <f>IF($B318="","",SUMIFS('Secondary Details by Grade '!$I:$I,'Secondary Details by Grade '!$A:$A,$A318,'Secondary Details by Grade '!$E:$E,$D318,'Secondary Details by Grade '!$C:$C,$C318,'Secondary Details by Grade '!$D:$D,N$1,'Secondary Details by Grade '!$G:$G,'Secondary Student Counts'!$F318))</f>
        <v>0</v>
      </c>
      <c r="O318" s="13">
        <f t="shared" si="12"/>
        <v>21</v>
      </c>
      <c r="P318" s="13">
        <f t="shared" si="13"/>
        <v>0</v>
      </c>
      <c r="Q318" s="13" t="str">
        <f t="shared" si="14"/>
        <v>6-8</v>
      </c>
    </row>
    <row r="319" spans="1:17" ht="14" outlineLevel="4">
      <c r="A319" s="32">
        <v>206</v>
      </c>
      <c r="B319" s="33" t="s">
        <v>104</v>
      </c>
      <c r="C319" s="33" t="s">
        <v>13</v>
      </c>
      <c r="D319" s="32">
        <v>86</v>
      </c>
      <c r="E319" s="33" t="s">
        <v>139</v>
      </c>
      <c r="F319" s="32">
        <v>3</v>
      </c>
      <c r="G319" s="32">
        <v>11</v>
      </c>
      <c r="H319" s="13">
        <f>IF($B319="","",SUMIFS('Secondary Details by Grade '!$I:$I,'Secondary Details by Grade '!$A:$A,$A319,'Secondary Details by Grade '!$E:$E,$D319,'Secondary Details by Grade '!$C:$C,$C319,'Secondary Details by Grade '!$D:$D,H$1,'Secondary Details by Grade '!$G:$G,'Secondary Student Counts'!$F319))</f>
        <v>0</v>
      </c>
      <c r="I319" s="13">
        <f>IF($B319="","",SUMIFS('Secondary Details by Grade '!$I:$I,'Secondary Details by Grade '!$A:$A,$A319,'Secondary Details by Grade '!$E:$E,$D319,'Secondary Details by Grade '!$C:$C,$C319,'Secondary Details by Grade '!$D:$D,I$1,'Secondary Details by Grade '!$G:$G,'Secondary Student Counts'!$F319))</f>
        <v>0</v>
      </c>
      <c r="J319" s="13">
        <f>IF($B319="","",SUMIFS('Secondary Details by Grade '!$I:$I,'Secondary Details by Grade '!$A:$A,$A319,'Secondary Details by Grade '!$E:$E,$D319,'Secondary Details by Grade '!$C:$C,$C319,'Secondary Details by Grade '!$D:$D,J$1,'Secondary Details by Grade '!$G:$G,'Secondary Student Counts'!$F319))</f>
        <v>0</v>
      </c>
      <c r="K319" s="13">
        <f>IF($B319="","",SUMIFS('Secondary Details by Grade '!$I:$I,'Secondary Details by Grade '!$A:$A,$A319,'Secondary Details by Grade '!$E:$E,$D319,'Secondary Details by Grade '!$C:$C,$C319,'Secondary Details by Grade '!$D:$D,K$1,'Secondary Details by Grade '!$G:$G,'Secondary Student Counts'!$F319))</f>
        <v>11</v>
      </c>
      <c r="L319" s="13">
        <f>IF($B319="","",SUMIFS('Secondary Details by Grade '!$I:$I,'Secondary Details by Grade '!$A:$A,$A319,'Secondary Details by Grade '!$E:$E,$D319,'Secondary Details by Grade '!$C:$C,$C319,'Secondary Details by Grade '!$D:$D,L$1,'Secondary Details by Grade '!$G:$G,'Secondary Student Counts'!$F319))</f>
        <v>0</v>
      </c>
      <c r="M319" s="13">
        <f>IF($B319="","",SUMIFS('Secondary Details by Grade '!$I:$I,'Secondary Details by Grade '!$A:$A,$A319,'Secondary Details by Grade '!$E:$E,$D319,'Secondary Details by Grade '!$C:$C,$C319,'Secondary Details by Grade '!$D:$D,M$1,'Secondary Details by Grade '!$G:$G,'Secondary Student Counts'!$F319))</f>
        <v>0</v>
      </c>
      <c r="N319" s="13">
        <f>IF($B319="","",SUMIFS('Secondary Details by Grade '!$I:$I,'Secondary Details by Grade '!$A:$A,$A319,'Secondary Details by Grade '!$E:$E,$D319,'Secondary Details by Grade '!$C:$C,$C319,'Secondary Details by Grade '!$D:$D,N$1,'Secondary Details by Grade '!$G:$G,'Secondary Student Counts'!$F319))</f>
        <v>0</v>
      </c>
      <c r="O319" s="13">
        <f t="shared" si="12"/>
        <v>0</v>
      </c>
      <c r="P319" s="13">
        <f t="shared" si="13"/>
        <v>11</v>
      </c>
      <c r="Q319" s="13" t="str">
        <f t="shared" si="14"/>
        <v>9-12</v>
      </c>
    </row>
    <row r="320" spans="1:17" ht="14" outlineLevel="4">
      <c r="A320" s="32">
        <v>206</v>
      </c>
      <c r="B320" s="33" t="s">
        <v>104</v>
      </c>
      <c r="C320" s="33" t="s">
        <v>13</v>
      </c>
      <c r="D320" s="32">
        <v>86</v>
      </c>
      <c r="E320" s="33" t="s">
        <v>139</v>
      </c>
      <c r="F320" s="32">
        <v>4</v>
      </c>
      <c r="G320" s="32">
        <v>10</v>
      </c>
      <c r="H320" s="13">
        <f>IF($B320="","",SUMIFS('Secondary Details by Grade '!$I:$I,'Secondary Details by Grade '!$A:$A,$A320,'Secondary Details by Grade '!$E:$E,$D320,'Secondary Details by Grade '!$C:$C,$C320,'Secondary Details by Grade '!$D:$D,H$1,'Secondary Details by Grade '!$G:$G,'Secondary Student Counts'!$F320))</f>
        <v>0</v>
      </c>
      <c r="I320" s="13">
        <f>IF($B320="","",SUMIFS('Secondary Details by Grade '!$I:$I,'Secondary Details by Grade '!$A:$A,$A320,'Secondary Details by Grade '!$E:$E,$D320,'Secondary Details by Grade '!$C:$C,$C320,'Secondary Details by Grade '!$D:$D,I$1,'Secondary Details by Grade '!$G:$G,'Secondary Student Counts'!$F320))</f>
        <v>0</v>
      </c>
      <c r="J320" s="13">
        <f>IF($B320="","",SUMIFS('Secondary Details by Grade '!$I:$I,'Secondary Details by Grade '!$A:$A,$A320,'Secondary Details by Grade '!$E:$E,$D320,'Secondary Details by Grade '!$C:$C,$C320,'Secondary Details by Grade '!$D:$D,J$1,'Secondary Details by Grade '!$G:$G,'Secondary Student Counts'!$F320))</f>
        <v>0</v>
      </c>
      <c r="K320" s="13">
        <f>IF($B320="","",SUMIFS('Secondary Details by Grade '!$I:$I,'Secondary Details by Grade '!$A:$A,$A320,'Secondary Details by Grade '!$E:$E,$D320,'Secondary Details by Grade '!$C:$C,$C320,'Secondary Details by Grade '!$D:$D,K$1,'Secondary Details by Grade '!$G:$G,'Secondary Student Counts'!$F320))</f>
        <v>10</v>
      </c>
      <c r="L320" s="13">
        <f>IF($B320="","",SUMIFS('Secondary Details by Grade '!$I:$I,'Secondary Details by Grade '!$A:$A,$A320,'Secondary Details by Grade '!$E:$E,$D320,'Secondary Details by Grade '!$C:$C,$C320,'Secondary Details by Grade '!$D:$D,L$1,'Secondary Details by Grade '!$G:$G,'Secondary Student Counts'!$F320))</f>
        <v>0</v>
      </c>
      <c r="M320" s="13">
        <f>IF($B320="","",SUMIFS('Secondary Details by Grade '!$I:$I,'Secondary Details by Grade '!$A:$A,$A320,'Secondary Details by Grade '!$E:$E,$D320,'Secondary Details by Grade '!$C:$C,$C320,'Secondary Details by Grade '!$D:$D,M$1,'Secondary Details by Grade '!$G:$G,'Secondary Student Counts'!$F320))</f>
        <v>0</v>
      </c>
      <c r="N320" s="13">
        <f>IF($B320="","",SUMIFS('Secondary Details by Grade '!$I:$I,'Secondary Details by Grade '!$A:$A,$A320,'Secondary Details by Grade '!$E:$E,$D320,'Secondary Details by Grade '!$C:$C,$C320,'Secondary Details by Grade '!$D:$D,N$1,'Secondary Details by Grade '!$G:$G,'Secondary Student Counts'!$F320))</f>
        <v>0</v>
      </c>
      <c r="O320" s="13">
        <f t="shared" si="12"/>
        <v>0</v>
      </c>
      <c r="P320" s="13">
        <f t="shared" si="13"/>
        <v>10</v>
      </c>
      <c r="Q320" s="13" t="str">
        <f t="shared" si="14"/>
        <v>9-12</v>
      </c>
    </row>
    <row r="321" spans="1:17" ht="14" outlineLevel="4">
      <c r="A321" s="32">
        <v>206</v>
      </c>
      <c r="B321" s="33" t="s">
        <v>104</v>
      </c>
      <c r="C321" s="33" t="s">
        <v>13</v>
      </c>
      <c r="D321" s="32">
        <v>988</v>
      </c>
      <c r="E321" s="33" t="s">
        <v>129</v>
      </c>
      <c r="F321" s="32">
        <v>1</v>
      </c>
      <c r="G321" s="32">
        <v>9</v>
      </c>
      <c r="H321" s="13">
        <f>IF($B321="","",SUMIFS('Secondary Details by Grade '!$I:$I,'Secondary Details by Grade '!$A:$A,$A321,'Secondary Details by Grade '!$E:$E,$D321,'Secondary Details by Grade '!$C:$C,$C321,'Secondary Details by Grade '!$D:$D,H$1,'Secondary Details by Grade '!$G:$G,'Secondary Student Counts'!$F321))</f>
        <v>0</v>
      </c>
      <c r="I321" s="13">
        <f>IF($B321="","",SUMIFS('Secondary Details by Grade '!$I:$I,'Secondary Details by Grade '!$A:$A,$A321,'Secondary Details by Grade '!$E:$E,$D321,'Secondary Details by Grade '!$C:$C,$C321,'Secondary Details by Grade '!$D:$D,I$1,'Secondary Details by Grade '!$G:$G,'Secondary Student Counts'!$F321))</f>
        <v>0</v>
      </c>
      <c r="J321" s="13">
        <f>IF($B321="","",SUMIFS('Secondary Details by Grade '!$I:$I,'Secondary Details by Grade '!$A:$A,$A321,'Secondary Details by Grade '!$E:$E,$D321,'Secondary Details by Grade '!$C:$C,$C321,'Secondary Details by Grade '!$D:$D,J$1,'Secondary Details by Grade '!$G:$G,'Secondary Student Counts'!$F321))</f>
        <v>9</v>
      </c>
      <c r="K321" s="13">
        <f>IF($B321="","",SUMIFS('Secondary Details by Grade '!$I:$I,'Secondary Details by Grade '!$A:$A,$A321,'Secondary Details by Grade '!$E:$E,$D321,'Secondary Details by Grade '!$C:$C,$C321,'Secondary Details by Grade '!$D:$D,K$1,'Secondary Details by Grade '!$G:$G,'Secondary Student Counts'!$F321))</f>
        <v>0</v>
      </c>
      <c r="L321" s="13">
        <f>IF($B321="","",SUMIFS('Secondary Details by Grade '!$I:$I,'Secondary Details by Grade '!$A:$A,$A321,'Secondary Details by Grade '!$E:$E,$D321,'Secondary Details by Grade '!$C:$C,$C321,'Secondary Details by Grade '!$D:$D,L$1,'Secondary Details by Grade '!$G:$G,'Secondary Student Counts'!$F321))</f>
        <v>0</v>
      </c>
      <c r="M321" s="13">
        <f>IF($B321="","",SUMIFS('Secondary Details by Grade '!$I:$I,'Secondary Details by Grade '!$A:$A,$A321,'Secondary Details by Grade '!$E:$E,$D321,'Secondary Details by Grade '!$C:$C,$C321,'Secondary Details by Grade '!$D:$D,M$1,'Secondary Details by Grade '!$G:$G,'Secondary Student Counts'!$F321))</f>
        <v>0</v>
      </c>
      <c r="N321" s="13">
        <f>IF($B321="","",SUMIFS('Secondary Details by Grade '!$I:$I,'Secondary Details by Grade '!$A:$A,$A321,'Secondary Details by Grade '!$E:$E,$D321,'Secondary Details by Grade '!$C:$C,$C321,'Secondary Details by Grade '!$D:$D,N$1,'Secondary Details by Grade '!$G:$G,'Secondary Student Counts'!$F321))</f>
        <v>0</v>
      </c>
      <c r="O321" s="13">
        <f t="shared" si="12"/>
        <v>9</v>
      </c>
      <c r="P321" s="13">
        <f t="shared" si="13"/>
        <v>0</v>
      </c>
      <c r="Q321" s="13" t="str">
        <f t="shared" si="14"/>
        <v>6-8</v>
      </c>
    </row>
    <row r="322" spans="1:17" ht="14" outlineLevel="4">
      <c r="A322" s="32">
        <v>206</v>
      </c>
      <c r="B322" s="33" t="s">
        <v>104</v>
      </c>
      <c r="C322" s="33" t="s">
        <v>13</v>
      </c>
      <c r="D322" s="32">
        <v>988</v>
      </c>
      <c r="E322" s="33" t="s">
        <v>129</v>
      </c>
      <c r="F322" s="32">
        <v>3</v>
      </c>
      <c r="G322" s="32">
        <v>7</v>
      </c>
      <c r="H322" s="13">
        <f>IF($B322="","",SUMIFS('Secondary Details by Grade '!$I:$I,'Secondary Details by Grade '!$A:$A,$A322,'Secondary Details by Grade '!$E:$E,$D322,'Secondary Details by Grade '!$C:$C,$C322,'Secondary Details by Grade '!$D:$D,H$1,'Secondary Details by Grade '!$G:$G,'Secondary Student Counts'!$F322))</f>
        <v>0</v>
      </c>
      <c r="I322" s="13">
        <f>IF($B322="","",SUMIFS('Secondary Details by Grade '!$I:$I,'Secondary Details by Grade '!$A:$A,$A322,'Secondary Details by Grade '!$E:$E,$D322,'Secondary Details by Grade '!$C:$C,$C322,'Secondary Details by Grade '!$D:$D,I$1,'Secondary Details by Grade '!$G:$G,'Secondary Student Counts'!$F322))</f>
        <v>0</v>
      </c>
      <c r="J322" s="13">
        <f>IF($B322="","",SUMIFS('Secondary Details by Grade '!$I:$I,'Secondary Details by Grade '!$A:$A,$A322,'Secondary Details by Grade '!$E:$E,$D322,'Secondary Details by Grade '!$C:$C,$C322,'Secondary Details by Grade '!$D:$D,J$1,'Secondary Details by Grade '!$G:$G,'Secondary Student Counts'!$F322))</f>
        <v>7</v>
      </c>
      <c r="K322" s="13">
        <f>IF($B322="","",SUMIFS('Secondary Details by Grade '!$I:$I,'Secondary Details by Grade '!$A:$A,$A322,'Secondary Details by Grade '!$E:$E,$D322,'Secondary Details by Grade '!$C:$C,$C322,'Secondary Details by Grade '!$D:$D,K$1,'Secondary Details by Grade '!$G:$G,'Secondary Student Counts'!$F322))</f>
        <v>0</v>
      </c>
      <c r="L322" s="13">
        <f>IF($B322="","",SUMIFS('Secondary Details by Grade '!$I:$I,'Secondary Details by Grade '!$A:$A,$A322,'Secondary Details by Grade '!$E:$E,$D322,'Secondary Details by Grade '!$C:$C,$C322,'Secondary Details by Grade '!$D:$D,L$1,'Secondary Details by Grade '!$G:$G,'Secondary Student Counts'!$F322))</f>
        <v>0</v>
      </c>
      <c r="M322" s="13">
        <f>IF($B322="","",SUMIFS('Secondary Details by Grade '!$I:$I,'Secondary Details by Grade '!$A:$A,$A322,'Secondary Details by Grade '!$E:$E,$D322,'Secondary Details by Grade '!$C:$C,$C322,'Secondary Details by Grade '!$D:$D,M$1,'Secondary Details by Grade '!$G:$G,'Secondary Student Counts'!$F322))</f>
        <v>0</v>
      </c>
      <c r="N322" s="13">
        <f>IF($B322="","",SUMIFS('Secondary Details by Grade '!$I:$I,'Secondary Details by Grade '!$A:$A,$A322,'Secondary Details by Grade '!$E:$E,$D322,'Secondary Details by Grade '!$C:$C,$C322,'Secondary Details by Grade '!$D:$D,N$1,'Secondary Details by Grade '!$G:$G,'Secondary Student Counts'!$F322))</f>
        <v>0</v>
      </c>
      <c r="O322" s="13">
        <f t="shared" si="12"/>
        <v>7</v>
      </c>
      <c r="P322" s="13">
        <f t="shared" si="13"/>
        <v>0</v>
      </c>
      <c r="Q322" s="13" t="str">
        <f t="shared" si="14"/>
        <v>6-8</v>
      </c>
    </row>
    <row r="323" spans="1:17" ht="14" outlineLevel="4">
      <c r="A323" s="32">
        <v>206</v>
      </c>
      <c r="B323" s="33" t="s">
        <v>104</v>
      </c>
      <c r="C323" s="33" t="s">
        <v>13</v>
      </c>
      <c r="D323" s="32">
        <v>988</v>
      </c>
      <c r="E323" s="33" t="s">
        <v>129</v>
      </c>
      <c r="F323" s="32">
        <v>7</v>
      </c>
      <c r="G323" s="32">
        <v>14</v>
      </c>
      <c r="H323" s="13">
        <f>IF($B323="","",SUMIFS('Secondary Details by Grade '!$I:$I,'Secondary Details by Grade '!$A:$A,$A323,'Secondary Details by Grade '!$E:$E,$D323,'Secondary Details by Grade '!$C:$C,$C323,'Secondary Details by Grade '!$D:$D,H$1,'Secondary Details by Grade '!$G:$G,'Secondary Student Counts'!$F323))</f>
        <v>0</v>
      </c>
      <c r="I323" s="13">
        <f>IF($B323="","",SUMIFS('Secondary Details by Grade '!$I:$I,'Secondary Details by Grade '!$A:$A,$A323,'Secondary Details by Grade '!$E:$E,$D323,'Secondary Details by Grade '!$C:$C,$C323,'Secondary Details by Grade '!$D:$D,I$1,'Secondary Details by Grade '!$G:$G,'Secondary Student Counts'!$F323))</f>
        <v>0</v>
      </c>
      <c r="J323" s="13">
        <f>IF($B323="","",SUMIFS('Secondary Details by Grade '!$I:$I,'Secondary Details by Grade '!$A:$A,$A323,'Secondary Details by Grade '!$E:$E,$D323,'Secondary Details by Grade '!$C:$C,$C323,'Secondary Details by Grade '!$D:$D,J$1,'Secondary Details by Grade '!$G:$G,'Secondary Student Counts'!$F323))</f>
        <v>14</v>
      </c>
      <c r="K323" s="13">
        <f>IF($B323="","",SUMIFS('Secondary Details by Grade '!$I:$I,'Secondary Details by Grade '!$A:$A,$A323,'Secondary Details by Grade '!$E:$E,$D323,'Secondary Details by Grade '!$C:$C,$C323,'Secondary Details by Grade '!$D:$D,K$1,'Secondary Details by Grade '!$G:$G,'Secondary Student Counts'!$F323))</f>
        <v>0</v>
      </c>
      <c r="L323" s="13">
        <f>IF($B323="","",SUMIFS('Secondary Details by Grade '!$I:$I,'Secondary Details by Grade '!$A:$A,$A323,'Secondary Details by Grade '!$E:$E,$D323,'Secondary Details by Grade '!$C:$C,$C323,'Secondary Details by Grade '!$D:$D,L$1,'Secondary Details by Grade '!$G:$G,'Secondary Student Counts'!$F323))</f>
        <v>0</v>
      </c>
      <c r="M323" s="13">
        <f>IF($B323="","",SUMIFS('Secondary Details by Grade '!$I:$I,'Secondary Details by Grade '!$A:$A,$A323,'Secondary Details by Grade '!$E:$E,$D323,'Secondary Details by Grade '!$C:$C,$C323,'Secondary Details by Grade '!$D:$D,M$1,'Secondary Details by Grade '!$G:$G,'Secondary Student Counts'!$F323))</f>
        <v>0</v>
      </c>
      <c r="N323" s="13">
        <f>IF($B323="","",SUMIFS('Secondary Details by Grade '!$I:$I,'Secondary Details by Grade '!$A:$A,$A323,'Secondary Details by Grade '!$E:$E,$D323,'Secondary Details by Grade '!$C:$C,$C323,'Secondary Details by Grade '!$D:$D,N$1,'Secondary Details by Grade '!$G:$G,'Secondary Student Counts'!$F323))</f>
        <v>0</v>
      </c>
      <c r="O323" s="13">
        <f t="shared" ref="O323:O386" si="15">IF(B323&lt;&gt;"",SUM(H323:J323),"")</f>
        <v>14</v>
      </c>
      <c r="P323" s="13">
        <f t="shared" ref="P323:P386" si="16">IF(B323&lt;&gt;"",SUM(K323:N323),"")</f>
        <v>0</v>
      </c>
      <c r="Q323" s="13" t="str">
        <f t="shared" ref="Q323:Q386" si="17">IF(O323="","",IF(AND(O323&gt;0,P323=0),"6-8",IF(AND(O323=0,P323&gt;0),"9-12",IF(AND(O323&gt;0,P323&gt;0),"9-12 AND 6-8","Neither 9-12 or 6-8"))))</f>
        <v>6-8</v>
      </c>
    </row>
    <row r="324" spans="1:17" ht="14" outlineLevel="4">
      <c r="A324" s="32">
        <v>206</v>
      </c>
      <c r="B324" s="33" t="s">
        <v>104</v>
      </c>
      <c r="C324" s="33" t="s">
        <v>13</v>
      </c>
      <c r="D324" s="32">
        <v>70</v>
      </c>
      <c r="E324" s="33" t="s">
        <v>130</v>
      </c>
      <c r="F324" s="32">
        <v>6</v>
      </c>
      <c r="G324" s="32">
        <v>16</v>
      </c>
      <c r="H324" s="13">
        <f>IF($B324="","",SUMIFS('Secondary Details by Grade '!$I:$I,'Secondary Details by Grade '!$A:$A,$A324,'Secondary Details by Grade '!$E:$E,$D324,'Secondary Details by Grade '!$C:$C,$C324,'Secondary Details by Grade '!$D:$D,H$1,'Secondary Details by Grade '!$G:$G,'Secondary Student Counts'!$F324))</f>
        <v>0</v>
      </c>
      <c r="I324" s="13">
        <f>IF($B324="","",SUMIFS('Secondary Details by Grade '!$I:$I,'Secondary Details by Grade '!$A:$A,$A324,'Secondary Details by Grade '!$E:$E,$D324,'Secondary Details by Grade '!$C:$C,$C324,'Secondary Details by Grade '!$D:$D,I$1,'Secondary Details by Grade '!$G:$G,'Secondary Student Counts'!$F324))</f>
        <v>0</v>
      </c>
      <c r="J324" s="13">
        <f>IF($B324="","",SUMIFS('Secondary Details by Grade '!$I:$I,'Secondary Details by Grade '!$A:$A,$A324,'Secondary Details by Grade '!$E:$E,$D324,'Secondary Details by Grade '!$C:$C,$C324,'Secondary Details by Grade '!$D:$D,J$1,'Secondary Details by Grade '!$G:$G,'Secondary Student Counts'!$F324))</f>
        <v>16</v>
      </c>
      <c r="K324" s="13">
        <f>IF($B324="","",SUMIFS('Secondary Details by Grade '!$I:$I,'Secondary Details by Grade '!$A:$A,$A324,'Secondary Details by Grade '!$E:$E,$D324,'Secondary Details by Grade '!$C:$C,$C324,'Secondary Details by Grade '!$D:$D,K$1,'Secondary Details by Grade '!$G:$G,'Secondary Student Counts'!$F324))</f>
        <v>0</v>
      </c>
      <c r="L324" s="13">
        <f>IF($B324="","",SUMIFS('Secondary Details by Grade '!$I:$I,'Secondary Details by Grade '!$A:$A,$A324,'Secondary Details by Grade '!$E:$E,$D324,'Secondary Details by Grade '!$C:$C,$C324,'Secondary Details by Grade '!$D:$D,L$1,'Secondary Details by Grade '!$G:$G,'Secondary Student Counts'!$F324))</f>
        <v>0</v>
      </c>
      <c r="M324" s="13">
        <f>IF($B324="","",SUMIFS('Secondary Details by Grade '!$I:$I,'Secondary Details by Grade '!$A:$A,$A324,'Secondary Details by Grade '!$E:$E,$D324,'Secondary Details by Grade '!$C:$C,$C324,'Secondary Details by Grade '!$D:$D,M$1,'Secondary Details by Grade '!$G:$G,'Secondary Student Counts'!$F324))</f>
        <v>0</v>
      </c>
      <c r="N324" s="13">
        <f>IF($B324="","",SUMIFS('Secondary Details by Grade '!$I:$I,'Secondary Details by Grade '!$A:$A,$A324,'Secondary Details by Grade '!$E:$E,$D324,'Secondary Details by Grade '!$C:$C,$C324,'Secondary Details by Grade '!$D:$D,N$1,'Secondary Details by Grade '!$G:$G,'Secondary Student Counts'!$F324))</f>
        <v>0</v>
      </c>
      <c r="O324" s="13">
        <f t="shared" si="15"/>
        <v>16</v>
      </c>
      <c r="P324" s="13">
        <f t="shared" si="16"/>
        <v>0</v>
      </c>
      <c r="Q324" s="13" t="str">
        <f t="shared" si="17"/>
        <v>6-8</v>
      </c>
    </row>
    <row r="325" spans="1:17" ht="28" outlineLevel="3">
      <c r="A325" s="32"/>
      <c r="B325" s="33"/>
      <c r="C325" s="34" t="s">
        <v>1780</v>
      </c>
      <c r="D325" s="32"/>
      <c r="E325" s="33"/>
      <c r="F325" s="32"/>
      <c r="G325" s="32">
        <f>SUBTOTAL(1,G302:G324)</f>
        <v>19.304347826086957</v>
      </c>
      <c r="H325" s="13" t="str">
        <f>IF($B325="","",SUMIFS('Secondary Details by Grade '!$I:$I,'Secondary Details by Grade '!$A:$A,$A325,'Secondary Details by Grade '!$E:$E,$D325,'Secondary Details by Grade '!$C:$C,$C325,'Secondary Details by Grade '!$D:$D,H$1,'Secondary Details by Grade '!$G:$G,'Secondary Student Counts'!$F325))</f>
        <v/>
      </c>
      <c r="I325" s="13" t="str">
        <f>IF($B325="","",SUMIFS('Secondary Details by Grade '!$I:$I,'Secondary Details by Grade '!$A:$A,$A325,'Secondary Details by Grade '!$E:$E,$D325,'Secondary Details by Grade '!$C:$C,$C325,'Secondary Details by Grade '!$D:$D,I$1,'Secondary Details by Grade '!$G:$G,'Secondary Student Counts'!$F325))</f>
        <v/>
      </c>
      <c r="J325" s="13" t="str">
        <f>IF($B325="","",SUMIFS('Secondary Details by Grade '!$I:$I,'Secondary Details by Grade '!$A:$A,$A325,'Secondary Details by Grade '!$E:$E,$D325,'Secondary Details by Grade '!$C:$C,$C325,'Secondary Details by Grade '!$D:$D,J$1,'Secondary Details by Grade '!$G:$G,'Secondary Student Counts'!$F325))</f>
        <v/>
      </c>
      <c r="K325" s="13" t="str">
        <f>IF($B325="","",SUMIFS('Secondary Details by Grade '!$I:$I,'Secondary Details by Grade '!$A:$A,$A325,'Secondary Details by Grade '!$E:$E,$D325,'Secondary Details by Grade '!$C:$C,$C325,'Secondary Details by Grade '!$D:$D,K$1,'Secondary Details by Grade '!$G:$G,'Secondary Student Counts'!$F325))</f>
        <v/>
      </c>
      <c r="L325" s="13" t="str">
        <f>IF($B325="","",SUMIFS('Secondary Details by Grade '!$I:$I,'Secondary Details by Grade '!$A:$A,$A325,'Secondary Details by Grade '!$E:$E,$D325,'Secondary Details by Grade '!$C:$C,$C325,'Secondary Details by Grade '!$D:$D,L$1,'Secondary Details by Grade '!$G:$G,'Secondary Student Counts'!$F325))</f>
        <v/>
      </c>
      <c r="M325" s="13" t="str">
        <f>IF($B325="","",SUMIFS('Secondary Details by Grade '!$I:$I,'Secondary Details by Grade '!$A:$A,$A325,'Secondary Details by Grade '!$E:$E,$D325,'Secondary Details by Grade '!$C:$C,$C325,'Secondary Details by Grade '!$D:$D,M$1,'Secondary Details by Grade '!$G:$G,'Secondary Student Counts'!$F325))</f>
        <v/>
      </c>
      <c r="N325" s="13" t="str">
        <f>IF($B325="","",SUMIFS('Secondary Details by Grade '!$I:$I,'Secondary Details by Grade '!$A:$A,$A325,'Secondary Details by Grade '!$E:$E,$D325,'Secondary Details by Grade '!$C:$C,$C325,'Secondary Details by Grade '!$D:$D,N$1,'Secondary Details by Grade '!$G:$G,'Secondary Student Counts'!$F325))</f>
        <v/>
      </c>
      <c r="O325" s="13" t="str">
        <f t="shared" si="15"/>
        <v/>
      </c>
      <c r="P325" s="13" t="str">
        <f t="shared" si="16"/>
        <v/>
      </c>
      <c r="Q325" s="13" t="str">
        <f t="shared" si="17"/>
        <v/>
      </c>
    </row>
    <row r="326" spans="1:17" ht="14" outlineLevel="4">
      <c r="A326" s="32">
        <v>206</v>
      </c>
      <c r="B326" s="33" t="s">
        <v>104</v>
      </c>
      <c r="C326" s="33" t="s">
        <v>16</v>
      </c>
      <c r="D326" s="32">
        <v>76</v>
      </c>
      <c r="E326" s="33" t="s">
        <v>131</v>
      </c>
      <c r="F326" s="32">
        <v>1</v>
      </c>
      <c r="G326" s="32">
        <v>16</v>
      </c>
      <c r="H326" s="13">
        <f>IF($B326="","",SUMIFS('Secondary Details by Grade '!$I:$I,'Secondary Details by Grade '!$A:$A,$A326,'Secondary Details by Grade '!$E:$E,$D326,'Secondary Details by Grade '!$C:$C,$C326,'Secondary Details by Grade '!$D:$D,H$1,'Secondary Details by Grade '!$G:$G,'Secondary Student Counts'!$F326))</f>
        <v>0</v>
      </c>
      <c r="I326" s="13">
        <f>IF($B326="","",SUMIFS('Secondary Details by Grade '!$I:$I,'Secondary Details by Grade '!$A:$A,$A326,'Secondary Details by Grade '!$E:$E,$D326,'Secondary Details by Grade '!$C:$C,$C326,'Secondary Details by Grade '!$D:$D,I$1,'Secondary Details by Grade '!$G:$G,'Secondary Student Counts'!$F326))</f>
        <v>0</v>
      </c>
      <c r="J326" s="13">
        <f>IF($B326="","",SUMIFS('Secondary Details by Grade '!$I:$I,'Secondary Details by Grade '!$A:$A,$A326,'Secondary Details by Grade '!$E:$E,$D326,'Secondary Details by Grade '!$C:$C,$C326,'Secondary Details by Grade '!$D:$D,J$1,'Secondary Details by Grade '!$G:$G,'Secondary Student Counts'!$F326))</f>
        <v>16</v>
      </c>
      <c r="K326" s="13">
        <f>IF($B326="","",SUMIFS('Secondary Details by Grade '!$I:$I,'Secondary Details by Grade '!$A:$A,$A326,'Secondary Details by Grade '!$E:$E,$D326,'Secondary Details by Grade '!$C:$C,$C326,'Secondary Details by Grade '!$D:$D,K$1,'Secondary Details by Grade '!$G:$G,'Secondary Student Counts'!$F326))</f>
        <v>0</v>
      </c>
      <c r="L326" s="13">
        <f>IF($B326="","",SUMIFS('Secondary Details by Grade '!$I:$I,'Secondary Details by Grade '!$A:$A,$A326,'Secondary Details by Grade '!$E:$E,$D326,'Secondary Details by Grade '!$C:$C,$C326,'Secondary Details by Grade '!$D:$D,L$1,'Secondary Details by Grade '!$G:$G,'Secondary Student Counts'!$F326))</f>
        <v>0</v>
      </c>
      <c r="M326" s="13">
        <f>IF($B326="","",SUMIFS('Secondary Details by Grade '!$I:$I,'Secondary Details by Grade '!$A:$A,$A326,'Secondary Details by Grade '!$E:$E,$D326,'Secondary Details by Grade '!$C:$C,$C326,'Secondary Details by Grade '!$D:$D,M$1,'Secondary Details by Grade '!$G:$G,'Secondary Student Counts'!$F326))</f>
        <v>0</v>
      </c>
      <c r="N326" s="13">
        <f>IF($B326="","",SUMIFS('Secondary Details by Grade '!$I:$I,'Secondary Details by Grade '!$A:$A,$A326,'Secondary Details by Grade '!$E:$E,$D326,'Secondary Details by Grade '!$C:$C,$C326,'Secondary Details by Grade '!$D:$D,N$1,'Secondary Details by Grade '!$G:$G,'Secondary Student Counts'!$F326))</f>
        <v>0</v>
      </c>
      <c r="O326" s="13">
        <f t="shared" si="15"/>
        <v>16</v>
      </c>
      <c r="P326" s="13">
        <f t="shared" si="16"/>
        <v>0</v>
      </c>
      <c r="Q326" s="13" t="str">
        <f t="shared" si="17"/>
        <v>6-8</v>
      </c>
    </row>
    <row r="327" spans="1:17" ht="14" outlineLevel="4">
      <c r="A327" s="32">
        <v>206</v>
      </c>
      <c r="B327" s="33" t="s">
        <v>104</v>
      </c>
      <c r="C327" s="33" t="s">
        <v>16</v>
      </c>
      <c r="D327" s="32">
        <v>76</v>
      </c>
      <c r="E327" s="33" t="s">
        <v>131</v>
      </c>
      <c r="F327" s="32">
        <v>2</v>
      </c>
      <c r="G327" s="32">
        <v>10</v>
      </c>
      <c r="H327" s="13">
        <f>IF($B327="","",SUMIFS('Secondary Details by Grade '!$I:$I,'Secondary Details by Grade '!$A:$A,$A327,'Secondary Details by Grade '!$E:$E,$D327,'Secondary Details by Grade '!$C:$C,$C327,'Secondary Details by Grade '!$D:$D,H$1,'Secondary Details by Grade '!$G:$G,'Secondary Student Counts'!$F327))</f>
        <v>0</v>
      </c>
      <c r="I327" s="13">
        <f>IF($B327="","",SUMIFS('Secondary Details by Grade '!$I:$I,'Secondary Details by Grade '!$A:$A,$A327,'Secondary Details by Grade '!$E:$E,$D327,'Secondary Details by Grade '!$C:$C,$C327,'Secondary Details by Grade '!$D:$D,I$1,'Secondary Details by Grade '!$G:$G,'Secondary Student Counts'!$F327))</f>
        <v>0</v>
      </c>
      <c r="J327" s="13">
        <f>IF($B327="","",SUMIFS('Secondary Details by Grade '!$I:$I,'Secondary Details by Grade '!$A:$A,$A327,'Secondary Details by Grade '!$E:$E,$D327,'Secondary Details by Grade '!$C:$C,$C327,'Secondary Details by Grade '!$D:$D,J$1,'Secondary Details by Grade '!$G:$G,'Secondary Student Counts'!$F327))</f>
        <v>0</v>
      </c>
      <c r="K327" s="13">
        <f>IF($B327="","",SUMIFS('Secondary Details by Grade '!$I:$I,'Secondary Details by Grade '!$A:$A,$A327,'Secondary Details by Grade '!$E:$E,$D327,'Secondary Details by Grade '!$C:$C,$C327,'Secondary Details by Grade '!$D:$D,K$1,'Secondary Details by Grade '!$G:$G,'Secondary Student Counts'!$F327))</f>
        <v>10</v>
      </c>
      <c r="L327" s="13">
        <f>IF($B327="","",SUMIFS('Secondary Details by Grade '!$I:$I,'Secondary Details by Grade '!$A:$A,$A327,'Secondary Details by Grade '!$E:$E,$D327,'Secondary Details by Grade '!$C:$C,$C327,'Secondary Details by Grade '!$D:$D,L$1,'Secondary Details by Grade '!$G:$G,'Secondary Student Counts'!$F327))</f>
        <v>0</v>
      </c>
      <c r="M327" s="13">
        <f>IF($B327="","",SUMIFS('Secondary Details by Grade '!$I:$I,'Secondary Details by Grade '!$A:$A,$A327,'Secondary Details by Grade '!$E:$E,$D327,'Secondary Details by Grade '!$C:$C,$C327,'Secondary Details by Grade '!$D:$D,M$1,'Secondary Details by Grade '!$G:$G,'Secondary Student Counts'!$F327))</f>
        <v>0</v>
      </c>
      <c r="N327" s="13">
        <f>IF($B327="","",SUMIFS('Secondary Details by Grade '!$I:$I,'Secondary Details by Grade '!$A:$A,$A327,'Secondary Details by Grade '!$E:$E,$D327,'Secondary Details by Grade '!$C:$C,$C327,'Secondary Details by Grade '!$D:$D,N$1,'Secondary Details by Grade '!$G:$G,'Secondary Student Counts'!$F327))</f>
        <v>0</v>
      </c>
      <c r="O327" s="13">
        <f t="shared" si="15"/>
        <v>0</v>
      </c>
      <c r="P327" s="13">
        <f t="shared" si="16"/>
        <v>10</v>
      </c>
      <c r="Q327" s="13" t="str">
        <f t="shared" si="17"/>
        <v>9-12</v>
      </c>
    </row>
    <row r="328" spans="1:17" ht="14" outlineLevel="4">
      <c r="A328" s="32">
        <v>206</v>
      </c>
      <c r="B328" s="33" t="s">
        <v>104</v>
      </c>
      <c r="C328" s="33" t="s">
        <v>16</v>
      </c>
      <c r="D328" s="32">
        <v>76</v>
      </c>
      <c r="E328" s="33" t="s">
        <v>131</v>
      </c>
      <c r="F328" s="32">
        <v>7</v>
      </c>
      <c r="G328" s="32">
        <v>11</v>
      </c>
      <c r="H328" s="13">
        <f>IF($B328="","",SUMIFS('Secondary Details by Grade '!$I:$I,'Secondary Details by Grade '!$A:$A,$A328,'Secondary Details by Grade '!$E:$E,$D328,'Secondary Details by Grade '!$C:$C,$C328,'Secondary Details by Grade '!$D:$D,H$1,'Secondary Details by Grade '!$G:$G,'Secondary Student Counts'!$F328))</f>
        <v>0</v>
      </c>
      <c r="I328" s="13">
        <f>IF($B328="","",SUMIFS('Secondary Details by Grade '!$I:$I,'Secondary Details by Grade '!$A:$A,$A328,'Secondary Details by Grade '!$E:$E,$D328,'Secondary Details by Grade '!$C:$C,$C328,'Secondary Details by Grade '!$D:$D,I$1,'Secondary Details by Grade '!$G:$G,'Secondary Student Counts'!$F328))</f>
        <v>0</v>
      </c>
      <c r="J328" s="13">
        <f>IF($B328="","",SUMIFS('Secondary Details by Grade '!$I:$I,'Secondary Details by Grade '!$A:$A,$A328,'Secondary Details by Grade '!$E:$E,$D328,'Secondary Details by Grade '!$C:$C,$C328,'Secondary Details by Grade '!$D:$D,J$1,'Secondary Details by Grade '!$G:$G,'Secondary Student Counts'!$F328))</f>
        <v>0</v>
      </c>
      <c r="K328" s="13">
        <f>IF($B328="","",SUMIFS('Secondary Details by Grade '!$I:$I,'Secondary Details by Grade '!$A:$A,$A328,'Secondary Details by Grade '!$E:$E,$D328,'Secondary Details by Grade '!$C:$C,$C328,'Secondary Details by Grade '!$D:$D,K$1,'Secondary Details by Grade '!$G:$G,'Secondary Student Counts'!$F328))</f>
        <v>11</v>
      </c>
      <c r="L328" s="13">
        <f>IF($B328="","",SUMIFS('Secondary Details by Grade '!$I:$I,'Secondary Details by Grade '!$A:$A,$A328,'Secondary Details by Grade '!$E:$E,$D328,'Secondary Details by Grade '!$C:$C,$C328,'Secondary Details by Grade '!$D:$D,L$1,'Secondary Details by Grade '!$G:$G,'Secondary Student Counts'!$F328))</f>
        <v>0</v>
      </c>
      <c r="M328" s="13">
        <f>IF($B328="","",SUMIFS('Secondary Details by Grade '!$I:$I,'Secondary Details by Grade '!$A:$A,$A328,'Secondary Details by Grade '!$E:$E,$D328,'Secondary Details by Grade '!$C:$C,$C328,'Secondary Details by Grade '!$D:$D,M$1,'Secondary Details by Grade '!$G:$G,'Secondary Student Counts'!$F328))</f>
        <v>0</v>
      </c>
      <c r="N328" s="13">
        <f>IF($B328="","",SUMIFS('Secondary Details by Grade '!$I:$I,'Secondary Details by Grade '!$A:$A,$A328,'Secondary Details by Grade '!$E:$E,$D328,'Secondary Details by Grade '!$C:$C,$C328,'Secondary Details by Grade '!$D:$D,N$1,'Secondary Details by Grade '!$G:$G,'Secondary Student Counts'!$F328))</f>
        <v>0</v>
      </c>
      <c r="O328" s="13">
        <f t="shared" si="15"/>
        <v>0</v>
      </c>
      <c r="P328" s="13">
        <f t="shared" si="16"/>
        <v>11</v>
      </c>
      <c r="Q328" s="13" t="str">
        <f t="shared" si="17"/>
        <v>9-12</v>
      </c>
    </row>
    <row r="329" spans="1:17" ht="14" outlineLevel="4">
      <c r="A329" s="32">
        <v>206</v>
      </c>
      <c r="B329" s="33" t="s">
        <v>104</v>
      </c>
      <c r="C329" s="33" t="s">
        <v>16</v>
      </c>
      <c r="D329" s="32">
        <v>54</v>
      </c>
      <c r="E329" s="33" t="s">
        <v>132</v>
      </c>
      <c r="F329" s="32">
        <v>2</v>
      </c>
      <c r="G329" s="32">
        <v>23</v>
      </c>
      <c r="H329" s="13">
        <f>IF($B329="","",SUMIFS('Secondary Details by Grade '!$I:$I,'Secondary Details by Grade '!$A:$A,$A329,'Secondary Details by Grade '!$E:$E,$D329,'Secondary Details by Grade '!$C:$C,$C329,'Secondary Details by Grade '!$D:$D,H$1,'Secondary Details by Grade '!$G:$G,'Secondary Student Counts'!$F329))</f>
        <v>0</v>
      </c>
      <c r="I329" s="13">
        <f>IF($B329="","",SUMIFS('Secondary Details by Grade '!$I:$I,'Secondary Details by Grade '!$A:$A,$A329,'Secondary Details by Grade '!$E:$E,$D329,'Secondary Details by Grade '!$C:$C,$C329,'Secondary Details by Grade '!$D:$D,I$1,'Secondary Details by Grade '!$G:$G,'Secondary Student Counts'!$F329))</f>
        <v>0</v>
      </c>
      <c r="J329" s="13">
        <f>IF($B329="","",SUMIFS('Secondary Details by Grade '!$I:$I,'Secondary Details by Grade '!$A:$A,$A329,'Secondary Details by Grade '!$E:$E,$D329,'Secondary Details by Grade '!$C:$C,$C329,'Secondary Details by Grade '!$D:$D,J$1,'Secondary Details by Grade '!$G:$G,'Secondary Student Counts'!$F329))</f>
        <v>23</v>
      </c>
      <c r="K329" s="13">
        <f>IF($B329="","",SUMIFS('Secondary Details by Grade '!$I:$I,'Secondary Details by Grade '!$A:$A,$A329,'Secondary Details by Grade '!$E:$E,$D329,'Secondary Details by Grade '!$C:$C,$C329,'Secondary Details by Grade '!$D:$D,K$1,'Secondary Details by Grade '!$G:$G,'Secondary Student Counts'!$F329))</f>
        <v>0</v>
      </c>
      <c r="L329" s="13">
        <f>IF($B329="","",SUMIFS('Secondary Details by Grade '!$I:$I,'Secondary Details by Grade '!$A:$A,$A329,'Secondary Details by Grade '!$E:$E,$D329,'Secondary Details by Grade '!$C:$C,$C329,'Secondary Details by Grade '!$D:$D,L$1,'Secondary Details by Grade '!$G:$G,'Secondary Student Counts'!$F329))</f>
        <v>0</v>
      </c>
      <c r="M329" s="13">
        <f>IF($B329="","",SUMIFS('Secondary Details by Grade '!$I:$I,'Secondary Details by Grade '!$A:$A,$A329,'Secondary Details by Grade '!$E:$E,$D329,'Secondary Details by Grade '!$C:$C,$C329,'Secondary Details by Grade '!$D:$D,M$1,'Secondary Details by Grade '!$G:$G,'Secondary Student Counts'!$F329))</f>
        <v>0</v>
      </c>
      <c r="N329" s="13">
        <f>IF($B329="","",SUMIFS('Secondary Details by Grade '!$I:$I,'Secondary Details by Grade '!$A:$A,$A329,'Secondary Details by Grade '!$E:$E,$D329,'Secondary Details by Grade '!$C:$C,$C329,'Secondary Details by Grade '!$D:$D,N$1,'Secondary Details by Grade '!$G:$G,'Secondary Student Counts'!$F329))</f>
        <v>0</v>
      </c>
      <c r="O329" s="13">
        <f t="shared" si="15"/>
        <v>23</v>
      </c>
      <c r="P329" s="13">
        <f t="shared" si="16"/>
        <v>0</v>
      </c>
      <c r="Q329" s="13" t="str">
        <f t="shared" si="17"/>
        <v>6-8</v>
      </c>
    </row>
    <row r="330" spans="1:17" ht="14" outlineLevel="4">
      <c r="A330" s="32">
        <v>206</v>
      </c>
      <c r="B330" s="33" t="s">
        <v>104</v>
      </c>
      <c r="C330" s="33" t="s">
        <v>16</v>
      </c>
      <c r="D330" s="32">
        <v>54</v>
      </c>
      <c r="E330" s="33" t="s">
        <v>132</v>
      </c>
      <c r="F330" s="32">
        <v>3</v>
      </c>
      <c r="G330" s="32">
        <v>25</v>
      </c>
      <c r="H330" s="13">
        <f>IF($B330="","",SUMIFS('Secondary Details by Grade '!$I:$I,'Secondary Details by Grade '!$A:$A,$A330,'Secondary Details by Grade '!$E:$E,$D330,'Secondary Details by Grade '!$C:$C,$C330,'Secondary Details by Grade '!$D:$D,H$1,'Secondary Details by Grade '!$G:$G,'Secondary Student Counts'!$F330))</f>
        <v>0</v>
      </c>
      <c r="I330" s="13">
        <f>IF($B330="","",SUMIFS('Secondary Details by Grade '!$I:$I,'Secondary Details by Grade '!$A:$A,$A330,'Secondary Details by Grade '!$E:$E,$D330,'Secondary Details by Grade '!$C:$C,$C330,'Secondary Details by Grade '!$D:$D,I$1,'Secondary Details by Grade '!$G:$G,'Secondary Student Counts'!$F330))</f>
        <v>0</v>
      </c>
      <c r="J330" s="13">
        <f>IF($B330="","",SUMIFS('Secondary Details by Grade '!$I:$I,'Secondary Details by Grade '!$A:$A,$A330,'Secondary Details by Grade '!$E:$E,$D330,'Secondary Details by Grade '!$C:$C,$C330,'Secondary Details by Grade '!$D:$D,J$1,'Secondary Details by Grade '!$G:$G,'Secondary Student Counts'!$F330))</f>
        <v>25</v>
      </c>
      <c r="K330" s="13">
        <f>IF($B330="","",SUMIFS('Secondary Details by Grade '!$I:$I,'Secondary Details by Grade '!$A:$A,$A330,'Secondary Details by Grade '!$E:$E,$D330,'Secondary Details by Grade '!$C:$C,$C330,'Secondary Details by Grade '!$D:$D,K$1,'Secondary Details by Grade '!$G:$G,'Secondary Student Counts'!$F330))</f>
        <v>0</v>
      </c>
      <c r="L330" s="13">
        <f>IF($B330="","",SUMIFS('Secondary Details by Grade '!$I:$I,'Secondary Details by Grade '!$A:$A,$A330,'Secondary Details by Grade '!$E:$E,$D330,'Secondary Details by Grade '!$C:$C,$C330,'Secondary Details by Grade '!$D:$D,L$1,'Secondary Details by Grade '!$G:$G,'Secondary Student Counts'!$F330))</f>
        <v>0</v>
      </c>
      <c r="M330" s="13">
        <f>IF($B330="","",SUMIFS('Secondary Details by Grade '!$I:$I,'Secondary Details by Grade '!$A:$A,$A330,'Secondary Details by Grade '!$E:$E,$D330,'Secondary Details by Grade '!$C:$C,$C330,'Secondary Details by Grade '!$D:$D,M$1,'Secondary Details by Grade '!$G:$G,'Secondary Student Counts'!$F330))</f>
        <v>0</v>
      </c>
      <c r="N330" s="13">
        <f>IF($B330="","",SUMIFS('Secondary Details by Grade '!$I:$I,'Secondary Details by Grade '!$A:$A,$A330,'Secondary Details by Grade '!$E:$E,$D330,'Secondary Details by Grade '!$C:$C,$C330,'Secondary Details by Grade '!$D:$D,N$1,'Secondary Details by Grade '!$G:$G,'Secondary Student Counts'!$F330))</f>
        <v>0</v>
      </c>
      <c r="O330" s="13">
        <f t="shared" si="15"/>
        <v>25</v>
      </c>
      <c r="P330" s="13">
        <f t="shared" si="16"/>
        <v>0</v>
      </c>
      <c r="Q330" s="13" t="str">
        <f t="shared" si="17"/>
        <v>6-8</v>
      </c>
    </row>
    <row r="331" spans="1:17" ht="14" outlineLevel="4">
      <c r="A331" s="32">
        <v>206</v>
      </c>
      <c r="B331" s="33" t="s">
        <v>104</v>
      </c>
      <c r="C331" s="33" t="s">
        <v>16</v>
      </c>
      <c r="D331" s="32">
        <v>54</v>
      </c>
      <c r="E331" s="33" t="s">
        <v>132</v>
      </c>
      <c r="F331" s="32">
        <v>4</v>
      </c>
      <c r="G331" s="32">
        <v>27</v>
      </c>
      <c r="H331" s="13">
        <f>IF($B331="","",SUMIFS('Secondary Details by Grade '!$I:$I,'Secondary Details by Grade '!$A:$A,$A331,'Secondary Details by Grade '!$E:$E,$D331,'Secondary Details by Grade '!$C:$C,$C331,'Secondary Details by Grade '!$D:$D,H$1,'Secondary Details by Grade '!$G:$G,'Secondary Student Counts'!$F331))</f>
        <v>0</v>
      </c>
      <c r="I331" s="13">
        <f>IF($B331="","",SUMIFS('Secondary Details by Grade '!$I:$I,'Secondary Details by Grade '!$A:$A,$A331,'Secondary Details by Grade '!$E:$E,$D331,'Secondary Details by Grade '!$C:$C,$C331,'Secondary Details by Grade '!$D:$D,I$1,'Secondary Details by Grade '!$G:$G,'Secondary Student Counts'!$F331))</f>
        <v>0</v>
      </c>
      <c r="J331" s="13">
        <f>IF($B331="","",SUMIFS('Secondary Details by Grade '!$I:$I,'Secondary Details by Grade '!$A:$A,$A331,'Secondary Details by Grade '!$E:$E,$D331,'Secondary Details by Grade '!$C:$C,$C331,'Secondary Details by Grade '!$D:$D,J$1,'Secondary Details by Grade '!$G:$G,'Secondary Student Counts'!$F331))</f>
        <v>27</v>
      </c>
      <c r="K331" s="13">
        <f>IF($B331="","",SUMIFS('Secondary Details by Grade '!$I:$I,'Secondary Details by Grade '!$A:$A,$A331,'Secondary Details by Grade '!$E:$E,$D331,'Secondary Details by Grade '!$C:$C,$C331,'Secondary Details by Grade '!$D:$D,K$1,'Secondary Details by Grade '!$G:$G,'Secondary Student Counts'!$F331))</f>
        <v>0</v>
      </c>
      <c r="L331" s="13">
        <f>IF($B331="","",SUMIFS('Secondary Details by Grade '!$I:$I,'Secondary Details by Grade '!$A:$A,$A331,'Secondary Details by Grade '!$E:$E,$D331,'Secondary Details by Grade '!$C:$C,$C331,'Secondary Details by Grade '!$D:$D,L$1,'Secondary Details by Grade '!$G:$G,'Secondary Student Counts'!$F331))</f>
        <v>0</v>
      </c>
      <c r="M331" s="13">
        <f>IF($B331="","",SUMIFS('Secondary Details by Grade '!$I:$I,'Secondary Details by Grade '!$A:$A,$A331,'Secondary Details by Grade '!$E:$E,$D331,'Secondary Details by Grade '!$C:$C,$C331,'Secondary Details by Grade '!$D:$D,M$1,'Secondary Details by Grade '!$G:$G,'Secondary Student Counts'!$F331))</f>
        <v>0</v>
      </c>
      <c r="N331" s="13">
        <f>IF($B331="","",SUMIFS('Secondary Details by Grade '!$I:$I,'Secondary Details by Grade '!$A:$A,$A331,'Secondary Details by Grade '!$E:$E,$D331,'Secondary Details by Grade '!$C:$C,$C331,'Secondary Details by Grade '!$D:$D,N$1,'Secondary Details by Grade '!$G:$G,'Secondary Student Counts'!$F331))</f>
        <v>0</v>
      </c>
      <c r="O331" s="13">
        <f t="shared" si="15"/>
        <v>27</v>
      </c>
      <c r="P331" s="13">
        <f t="shared" si="16"/>
        <v>0</v>
      </c>
      <c r="Q331" s="13" t="str">
        <f t="shared" si="17"/>
        <v>6-8</v>
      </c>
    </row>
    <row r="332" spans="1:17" ht="14" outlineLevel="4">
      <c r="A332" s="32">
        <v>206</v>
      </c>
      <c r="B332" s="33" t="s">
        <v>104</v>
      </c>
      <c r="C332" s="33" t="s">
        <v>16</v>
      </c>
      <c r="D332" s="32">
        <v>54</v>
      </c>
      <c r="E332" s="33" t="s">
        <v>132</v>
      </c>
      <c r="F332" s="32">
        <v>5</v>
      </c>
      <c r="G332" s="32">
        <v>25</v>
      </c>
      <c r="H332" s="13">
        <f>IF($B332="","",SUMIFS('Secondary Details by Grade '!$I:$I,'Secondary Details by Grade '!$A:$A,$A332,'Secondary Details by Grade '!$E:$E,$D332,'Secondary Details by Grade '!$C:$C,$C332,'Secondary Details by Grade '!$D:$D,H$1,'Secondary Details by Grade '!$G:$G,'Secondary Student Counts'!$F332))</f>
        <v>0</v>
      </c>
      <c r="I332" s="13">
        <f>IF($B332="","",SUMIFS('Secondary Details by Grade '!$I:$I,'Secondary Details by Grade '!$A:$A,$A332,'Secondary Details by Grade '!$E:$E,$D332,'Secondary Details by Grade '!$C:$C,$C332,'Secondary Details by Grade '!$D:$D,I$1,'Secondary Details by Grade '!$G:$G,'Secondary Student Counts'!$F332))</f>
        <v>0</v>
      </c>
      <c r="J332" s="13">
        <f>IF($B332="","",SUMIFS('Secondary Details by Grade '!$I:$I,'Secondary Details by Grade '!$A:$A,$A332,'Secondary Details by Grade '!$E:$E,$D332,'Secondary Details by Grade '!$C:$C,$C332,'Secondary Details by Grade '!$D:$D,J$1,'Secondary Details by Grade '!$G:$G,'Secondary Student Counts'!$F332))</f>
        <v>25</v>
      </c>
      <c r="K332" s="13">
        <f>IF($B332="","",SUMIFS('Secondary Details by Grade '!$I:$I,'Secondary Details by Grade '!$A:$A,$A332,'Secondary Details by Grade '!$E:$E,$D332,'Secondary Details by Grade '!$C:$C,$C332,'Secondary Details by Grade '!$D:$D,K$1,'Secondary Details by Grade '!$G:$G,'Secondary Student Counts'!$F332))</f>
        <v>0</v>
      </c>
      <c r="L332" s="13">
        <f>IF($B332="","",SUMIFS('Secondary Details by Grade '!$I:$I,'Secondary Details by Grade '!$A:$A,$A332,'Secondary Details by Grade '!$E:$E,$D332,'Secondary Details by Grade '!$C:$C,$C332,'Secondary Details by Grade '!$D:$D,L$1,'Secondary Details by Grade '!$G:$G,'Secondary Student Counts'!$F332))</f>
        <v>0</v>
      </c>
      <c r="M332" s="13">
        <f>IF($B332="","",SUMIFS('Secondary Details by Grade '!$I:$I,'Secondary Details by Grade '!$A:$A,$A332,'Secondary Details by Grade '!$E:$E,$D332,'Secondary Details by Grade '!$C:$C,$C332,'Secondary Details by Grade '!$D:$D,M$1,'Secondary Details by Grade '!$G:$G,'Secondary Student Counts'!$F332))</f>
        <v>0</v>
      </c>
      <c r="N332" s="13">
        <f>IF($B332="","",SUMIFS('Secondary Details by Grade '!$I:$I,'Secondary Details by Grade '!$A:$A,$A332,'Secondary Details by Grade '!$E:$E,$D332,'Secondary Details by Grade '!$C:$C,$C332,'Secondary Details by Grade '!$D:$D,N$1,'Secondary Details by Grade '!$G:$G,'Secondary Student Counts'!$F332))</f>
        <v>0</v>
      </c>
      <c r="O332" s="13">
        <f t="shared" si="15"/>
        <v>25</v>
      </c>
      <c r="P332" s="13">
        <f t="shared" si="16"/>
        <v>0</v>
      </c>
      <c r="Q332" s="13" t="str">
        <f t="shared" si="17"/>
        <v>6-8</v>
      </c>
    </row>
    <row r="333" spans="1:17" ht="14" outlineLevel="4">
      <c r="A333" s="32">
        <v>206</v>
      </c>
      <c r="B333" s="33" t="s">
        <v>104</v>
      </c>
      <c r="C333" s="33" t="s">
        <v>16</v>
      </c>
      <c r="D333" s="32">
        <v>54</v>
      </c>
      <c r="E333" s="33" t="s">
        <v>132</v>
      </c>
      <c r="F333" s="32">
        <v>6</v>
      </c>
      <c r="G333" s="32">
        <v>16</v>
      </c>
      <c r="H333" s="13">
        <f>IF($B333="","",SUMIFS('Secondary Details by Grade '!$I:$I,'Secondary Details by Grade '!$A:$A,$A333,'Secondary Details by Grade '!$E:$E,$D333,'Secondary Details by Grade '!$C:$C,$C333,'Secondary Details by Grade '!$D:$D,H$1,'Secondary Details by Grade '!$G:$G,'Secondary Student Counts'!$F333))</f>
        <v>0</v>
      </c>
      <c r="I333" s="13">
        <f>IF($B333="","",SUMIFS('Secondary Details by Grade '!$I:$I,'Secondary Details by Grade '!$A:$A,$A333,'Secondary Details by Grade '!$E:$E,$D333,'Secondary Details by Grade '!$C:$C,$C333,'Secondary Details by Grade '!$D:$D,I$1,'Secondary Details by Grade '!$G:$G,'Secondary Student Counts'!$F333))</f>
        <v>0</v>
      </c>
      <c r="J333" s="13">
        <f>IF($B333="","",SUMIFS('Secondary Details by Grade '!$I:$I,'Secondary Details by Grade '!$A:$A,$A333,'Secondary Details by Grade '!$E:$E,$D333,'Secondary Details by Grade '!$C:$C,$C333,'Secondary Details by Grade '!$D:$D,J$1,'Secondary Details by Grade '!$G:$G,'Secondary Student Counts'!$F333))</f>
        <v>16</v>
      </c>
      <c r="K333" s="13">
        <f>IF($B333="","",SUMIFS('Secondary Details by Grade '!$I:$I,'Secondary Details by Grade '!$A:$A,$A333,'Secondary Details by Grade '!$E:$E,$D333,'Secondary Details by Grade '!$C:$C,$C333,'Secondary Details by Grade '!$D:$D,K$1,'Secondary Details by Grade '!$G:$G,'Secondary Student Counts'!$F333))</f>
        <v>0</v>
      </c>
      <c r="L333" s="13">
        <f>IF($B333="","",SUMIFS('Secondary Details by Grade '!$I:$I,'Secondary Details by Grade '!$A:$A,$A333,'Secondary Details by Grade '!$E:$E,$D333,'Secondary Details by Grade '!$C:$C,$C333,'Secondary Details by Grade '!$D:$D,L$1,'Secondary Details by Grade '!$G:$G,'Secondary Student Counts'!$F333))</f>
        <v>0</v>
      </c>
      <c r="M333" s="13">
        <f>IF($B333="","",SUMIFS('Secondary Details by Grade '!$I:$I,'Secondary Details by Grade '!$A:$A,$A333,'Secondary Details by Grade '!$E:$E,$D333,'Secondary Details by Grade '!$C:$C,$C333,'Secondary Details by Grade '!$D:$D,M$1,'Secondary Details by Grade '!$G:$G,'Secondary Student Counts'!$F333))</f>
        <v>0</v>
      </c>
      <c r="N333" s="13">
        <f>IF($B333="","",SUMIFS('Secondary Details by Grade '!$I:$I,'Secondary Details by Grade '!$A:$A,$A333,'Secondary Details by Grade '!$E:$E,$D333,'Secondary Details by Grade '!$C:$C,$C333,'Secondary Details by Grade '!$D:$D,N$1,'Secondary Details by Grade '!$G:$G,'Secondary Student Counts'!$F333))</f>
        <v>0</v>
      </c>
      <c r="O333" s="13">
        <f t="shared" si="15"/>
        <v>16</v>
      </c>
      <c r="P333" s="13">
        <f t="shared" si="16"/>
        <v>0</v>
      </c>
      <c r="Q333" s="13" t="str">
        <f t="shared" si="17"/>
        <v>6-8</v>
      </c>
    </row>
    <row r="334" spans="1:17" ht="14" outlineLevel="4">
      <c r="A334" s="32">
        <v>206</v>
      </c>
      <c r="B334" s="33" t="s">
        <v>104</v>
      </c>
      <c r="C334" s="33" t="s">
        <v>16</v>
      </c>
      <c r="D334" s="32">
        <v>75</v>
      </c>
      <c r="E334" s="33" t="s">
        <v>126</v>
      </c>
      <c r="F334" s="32">
        <v>1</v>
      </c>
      <c r="G334" s="32">
        <v>22</v>
      </c>
      <c r="H334" s="13">
        <f>IF($B334="","",SUMIFS('Secondary Details by Grade '!$I:$I,'Secondary Details by Grade '!$A:$A,$A334,'Secondary Details by Grade '!$E:$E,$D334,'Secondary Details by Grade '!$C:$C,$C334,'Secondary Details by Grade '!$D:$D,H$1,'Secondary Details by Grade '!$G:$G,'Secondary Student Counts'!$F334))</f>
        <v>0</v>
      </c>
      <c r="I334" s="13">
        <f>IF($B334="","",SUMIFS('Secondary Details by Grade '!$I:$I,'Secondary Details by Grade '!$A:$A,$A334,'Secondary Details by Grade '!$E:$E,$D334,'Secondary Details by Grade '!$C:$C,$C334,'Secondary Details by Grade '!$D:$D,I$1,'Secondary Details by Grade '!$G:$G,'Secondary Student Counts'!$F334))</f>
        <v>22</v>
      </c>
      <c r="J334" s="13">
        <f>IF($B334="","",SUMIFS('Secondary Details by Grade '!$I:$I,'Secondary Details by Grade '!$A:$A,$A334,'Secondary Details by Grade '!$E:$E,$D334,'Secondary Details by Grade '!$C:$C,$C334,'Secondary Details by Grade '!$D:$D,J$1,'Secondary Details by Grade '!$G:$G,'Secondary Student Counts'!$F334))</f>
        <v>0</v>
      </c>
      <c r="K334" s="13">
        <f>IF($B334="","",SUMIFS('Secondary Details by Grade '!$I:$I,'Secondary Details by Grade '!$A:$A,$A334,'Secondary Details by Grade '!$E:$E,$D334,'Secondary Details by Grade '!$C:$C,$C334,'Secondary Details by Grade '!$D:$D,K$1,'Secondary Details by Grade '!$G:$G,'Secondary Student Counts'!$F334))</f>
        <v>0</v>
      </c>
      <c r="L334" s="13">
        <f>IF($B334="","",SUMIFS('Secondary Details by Grade '!$I:$I,'Secondary Details by Grade '!$A:$A,$A334,'Secondary Details by Grade '!$E:$E,$D334,'Secondary Details by Grade '!$C:$C,$C334,'Secondary Details by Grade '!$D:$D,L$1,'Secondary Details by Grade '!$G:$G,'Secondary Student Counts'!$F334))</f>
        <v>0</v>
      </c>
      <c r="M334" s="13">
        <f>IF($B334="","",SUMIFS('Secondary Details by Grade '!$I:$I,'Secondary Details by Grade '!$A:$A,$A334,'Secondary Details by Grade '!$E:$E,$D334,'Secondary Details by Grade '!$C:$C,$C334,'Secondary Details by Grade '!$D:$D,M$1,'Secondary Details by Grade '!$G:$G,'Secondary Student Counts'!$F334))</f>
        <v>0</v>
      </c>
      <c r="N334" s="13">
        <f>IF($B334="","",SUMIFS('Secondary Details by Grade '!$I:$I,'Secondary Details by Grade '!$A:$A,$A334,'Secondary Details by Grade '!$E:$E,$D334,'Secondary Details by Grade '!$C:$C,$C334,'Secondary Details by Grade '!$D:$D,N$1,'Secondary Details by Grade '!$G:$G,'Secondary Student Counts'!$F334))</f>
        <v>0</v>
      </c>
      <c r="O334" s="13">
        <f t="shared" si="15"/>
        <v>22</v>
      </c>
      <c r="P334" s="13">
        <f t="shared" si="16"/>
        <v>0</v>
      </c>
      <c r="Q334" s="13" t="str">
        <f t="shared" si="17"/>
        <v>6-8</v>
      </c>
    </row>
    <row r="335" spans="1:17" ht="14" outlineLevel="4">
      <c r="A335" s="32">
        <v>206</v>
      </c>
      <c r="B335" s="33" t="s">
        <v>104</v>
      </c>
      <c r="C335" s="33" t="s">
        <v>16</v>
      </c>
      <c r="D335" s="32">
        <v>75</v>
      </c>
      <c r="E335" s="33" t="s">
        <v>126</v>
      </c>
      <c r="F335" s="32">
        <v>2</v>
      </c>
      <c r="G335" s="32">
        <v>23</v>
      </c>
      <c r="H335" s="13">
        <f>IF($B335="","",SUMIFS('Secondary Details by Grade '!$I:$I,'Secondary Details by Grade '!$A:$A,$A335,'Secondary Details by Grade '!$E:$E,$D335,'Secondary Details by Grade '!$C:$C,$C335,'Secondary Details by Grade '!$D:$D,H$1,'Secondary Details by Grade '!$G:$G,'Secondary Student Counts'!$F335))</f>
        <v>0</v>
      </c>
      <c r="I335" s="13">
        <f>IF($B335="","",SUMIFS('Secondary Details by Grade '!$I:$I,'Secondary Details by Grade '!$A:$A,$A335,'Secondary Details by Grade '!$E:$E,$D335,'Secondary Details by Grade '!$C:$C,$C335,'Secondary Details by Grade '!$D:$D,I$1,'Secondary Details by Grade '!$G:$G,'Secondary Student Counts'!$F335))</f>
        <v>23</v>
      </c>
      <c r="J335" s="13">
        <f>IF($B335="","",SUMIFS('Secondary Details by Grade '!$I:$I,'Secondary Details by Grade '!$A:$A,$A335,'Secondary Details by Grade '!$E:$E,$D335,'Secondary Details by Grade '!$C:$C,$C335,'Secondary Details by Grade '!$D:$D,J$1,'Secondary Details by Grade '!$G:$G,'Secondary Student Counts'!$F335))</f>
        <v>0</v>
      </c>
      <c r="K335" s="13">
        <f>IF($B335="","",SUMIFS('Secondary Details by Grade '!$I:$I,'Secondary Details by Grade '!$A:$A,$A335,'Secondary Details by Grade '!$E:$E,$D335,'Secondary Details by Grade '!$C:$C,$C335,'Secondary Details by Grade '!$D:$D,K$1,'Secondary Details by Grade '!$G:$G,'Secondary Student Counts'!$F335))</f>
        <v>0</v>
      </c>
      <c r="L335" s="13">
        <f>IF($B335="","",SUMIFS('Secondary Details by Grade '!$I:$I,'Secondary Details by Grade '!$A:$A,$A335,'Secondary Details by Grade '!$E:$E,$D335,'Secondary Details by Grade '!$C:$C,$C335,'Secondary Details by Grade '!$D:$D,L$1,'Secondary Details by Grade '!$G:$G,'Secondary Student Counts'!$F335))</f>
        <v>0</v>
      </c>
      <c r="M335" s="13">
        <f>IF($B335="","",SUMIFS('Secondary Details by Grade '!$I:$I,'Secondary Details by Grade '!$A:$A,$A335,'Secondary Details by Grade '!$E:$E,$D335,'Secondary Details by Grade '!$C:$C,$C335,'Secondary Details by Grade '!$D:$D,M$1,'Secondary Details by Grade '!$G:$G,'Secondary Student Counts'!$F335))</f>
        <v>0</v>
      </c>
      <c r="N335" s="13">
        <f>IF($B335="","",SUMIFS('Secondary Details by Grade '!$I:$I,'Secondary Details by Grade '!$A:$A,$A335,'Secondary Details by Grade '!$E:$E,$D335,'Secondary Details by Grade '!$C:$C,$C335,'Secondary Details by Grade '!$D:$D,N$1,'Secondary Details by Grade '!$G:$G,'Secondary Student Counts'!$F335))</f>
        <v>0</v>
      </c>
      <c r="O335" s="13">
        <f t="shared" si="15"/>
        <v>23</v>
      </c>
      <c r="P335" s="13">
        <f t="shared" si="16"/>
        <v>0</v>
      </c>
      <c r="Q335" s="13" t="str">
        <f t="shared" si="17"/>
        <v>6-8</v>
      </c>
    </row>
    <row r="336" spans="1:17" ht="14" outlineLevel="4">
      <c r="A336" s="32">
        <v>206</v>
      </c>
      <c r="B336" s="33" t="s">
        <v>104</v>
      </c>
      <c r="C336" s="33" t="s">
        <v>16</v>
      </c>
      <c r="D336" s="32">
        <v>75</v>
      </c>
      <c r="E336" s="33" t="s">
        <v>126</v>
      </c>
      <c r="F336" s="32">
        <v>3</v>
      </c>
      <c r="G336" s="32">
        <v>20</v>
      </c>
      <c r="H336" s="13">
        <f>IF($B336="","",SUMIFS('Secondary Details by Grade '!$I:$I,'Secondary Details by Grade '!$A:$A,$A336,'Secondary Details by Grade '!$E:$E,$D336,'Secondary Details by Grade '!$C:$C,$C336,'Secondary Details by Grade '!$D:$D,H$1,'Secondary Details by Grade '!$G:$G,'Secondary Student Counts'!$F336))</f>
        <v>0</v>
      </c>
      <c r="I336" s="13">
        <f>IF($B336="","",SUMIFS('Secondary Details by Grade '!$I:$I,'Secondary Details by Grade '!$A:$A,$A336,'Secondary Details by Grade '!$E:$E,$D336,'Secondary Details by Grade '!$C:$C,$C336,'Secondary Details by Grade '!$D:$D,I$1,'Secondary Details by Grade '!$G:$G,'Secondary Student Counts'!$F336))</f>
        <v>20</v>
      </c>
      <c r="J336" s="13">
        <f>IF($B336="","",SUMIFS('Secondary Details by Grade '!$I:$I,'Secondary Details by Grade '!$A:$A,$A336,'Secondary Details by Grade '!$E:$E,$D336,'Secondary Details by Grade '!$C:$C,$C336,'Secondary Details by Grade '!$D:$D,J$1,'Secondary Details by Grade '!$G:$G,'Secondary Student Counts'!$F336))</f>
        <v>0</v>
      </c>
      <c r="K336" s="13">
        <f>IF($B336="","",SUMIFS('Secondary Details by Grade '!$I:$I,'Secondary Details by Grade '!$A:$A,$A336,'Secondary Details by Grade '!$E:$E,$D336,'Secondary Details by Grade '!$C:$C,$C336,'Secondary Details by Grade '!$D:$D,K$1,'Secondary Details by Grade '!$G:$G,'Secondary Student Counts'!$F336))</f>
        <v>0</v>
      </c>
      <c r="L336" s="13">
        <f>IF($B336="","",SUMIFS('Secondary Details by Grade '!$I:$I,'Secondary Details by Grade '!$A:$A,$A336,'Secondary Details by Grade '!$E:$E,$D336,'Secondary Details by Grade '!$C:$C,$C336,'Secondary Details by Grade '!$D:$D,L$1,'Secondary Details by Grade '!$G:$G,'Secondary Student Counts'!$F336))</f>
        <v>0</v>
      </c>
      <c r="M336" s="13">
        <f>IF($B336="","",SUMIFS('Secondary Details by Grade '!$I:$I,'Secondary Details by Grade '!$A:$A,$A336,'Secondary Details by Grade '!$E:$E,$D336,'Secondary Details by Grade '!$C:$C,$C336,'Secondary Details by Grade '!$D:$D,M$1,'Secondary Details by Grade '!$G:$G,'Secondary Student Counts'!$F336))</f>
        <v>0</v>
      </c>
      <c r="N336" s="13">
        <f>IF($B336="","",SUMIFS('Secondary Details by Grade '!$I:$I,'Secondary Details by Grade '!$A:$A,$A336,'Secondary Details by Grade '!$E:$E,$D336,'Secondary Details by Grade '!$C:$C,$C336,'Secondary Details by Grade '!$D:$D,N$1,'Secondary Details by Grade '!$G:$G,'Secondary Student Counts'!$F336))</f>
        <v>0</v>
      </c>
      <c r="O336" s="13">
        <f t="shared" si="15"/>
        <v>20</v>
      </c>
      <c r="P336" s="13">
        <f t="shared" si="16"/>
        <v>0</v>
      </c>
      <c r="Q336" s="13" t="str">
        <f t="shared" si="17"/>
        <v>6-8</v>
      </c>
    </row>
    <row r="337" spans="1:17" ht="14" outlineLevel="4">
      <c r="A337" s="32">
        <v>206</v>
      </c>
      <c r="B337" s="33" t="s">
        <v>104</v>
      </c>
      <c r="C337" s="33" t="s">
        <v>16</v>
      </c>
      <c r="D337" s="32">
        <v>75</v>
      </c>
      <c r="E337" s="33" t="s">
        <v>126</v>
      </c>
      <c r="F337" s="32">
        <v>4</v>
      </c>
      <c r="G337" s="32">
        <v>26</v>
      </c>
      <c r="H337" s="13">
        <f>IF($B337="","",SUMIFS('Secondary Details by Grade '!$I:$I,'Secondary Details by Grade '!$A:$A,$A337,'Secondary Details by Grade '!$E:$E,$D337,'Secondary Details by Grade '!$C:$C,$C337,'Secondary Details by Grade '!$D:$D,H$1,'Secondary Details by Grade '!$G:$G,'Secondary Student Counts'!$F337))</f>
        <v>0</v>
      </c>
      <c r="I337" s="13">
        <f>IF($B337="","",SUMIFS('Secondary Details by Grade '!$I:$I,'Secondary Details by Grade '!$A:$A,$A337,'Secondary Details by Grade '!$E:$E,$D337,'Secondary Details by Grade '!$C:$C,$C337,'Secondary Details by Grade '!$D:$D,I$1,'Secondary Details by Grade '!$G:$G,'Secondary Student Counts'!$F337))</f>
        <v>26</v>
      </c>
      <c r="J337" s="13">
        <f>IF($B337="","",SUMIFS('Secondary Details by Grade '!$I:$I,'Secondary Details by Grade '!$A:$A,$A337,'Secondary Details by Grade '!$E:$E,$D337,'Secondary Details by Grade '!$C:$C,$C337,'Secondary Details by Grade '!$D:$D,J$1,'Secondary Details by Grade '!$G:$G,'Secondary Student Counts'!$F337))</f>
        <v>0</v>
      </c>
      <c r="K337" s="13">
        <f>IF($B337="","",SUMIFS('Secondary Details by Grade '!$I:$I,'Secondary Details by Grade '!$A:$A,$A337,'Secondary Details by Grade '!$E:$E,$D337,'Secondary Details by Grade '!$C:$C,$C337,'Secondary Details by Grade '!$D:$D,K$1,'Secondary Details by Grade '!$G:$G,'Secondary Student Counts'!$F337))</f>
        <v>0</v>
      </c>
      <c r="L337" s="13">
        <f>IF($B337="","",SUMIFS('Secondary Details by Grade '!$I:$I,'Secondary Details by Grade '!$A:$A,$A337,'Secondary Details by Grade '!$E:$E,$D337,'Secondary Details by Grade '!$C:$C,$C337,'Secondary Details by Grade '!$D:$D,L$1,'Secondary Details by Grade '!$G:$G,'Secondary Student Counts'!$F337))</f>
        <v>0</v>
      </c>
      <c r="M337" s="13">
        <f>IF($B337="","",SUMIFS('Secondary Details by Grade '!$I:$I,'Secondary Details by Grade '!$A:$A,$A337,'Secondary Details by Grade '!$E:$E,$D337,'Secondary Details by Grade '!$C:$C,$C337,'Secondary Details by Grade '!$D:$D,M$1,'Secondary Details by Grade '!$G:$G,'Secondary Student Counts'!$F337))</f>
        <v>0</v>
      </c>
      <c r="N337" s="13">
        <f>IF($B337="","",SUMIFS('Secondary Details by Grade '!$I:$I,'Secondary Details by Grade '!$A:$A,$A337,'Secondary Details by Grade '!$E:$E,$D337,'Secondary Details by Grade '!$C:$C,$C337,'Secondary Details by Grade '!$D:$D,N$1,'Secondary Details by Grade '!$G:$G,'Secondary Student Counts'!$F337))</f>
        <v>0</v>
      </c>
      <c r="O337" s="13">
        <f t="shared" si="15"/>
        <v>26</v>
      </c>
      <c r="P337" s="13">
        <f t="shared" si="16"/>
        <v>0</v>
      </c>
      <c r="Q337" s="13" t="str">
        <f t="shared" si="17"/>
        <v>6-8</v>
      </c>
    </row>
    <row r="338" spans="1:17" ht="14" outlineLevel="4">
      <c r="A338" s="32">
        <v>206</v>
      </c>
      <c r="B338" s="33" t="s">
        <v>104</v>
      </c>
      <c r="C338" s="33" t="s">
        <v>16</v>
      </c>
      <c r="D338" s="32">
        <v>75</v>
      </c>
      <c r="E338" s="33" t="s">
        <v>126</v>
      </c>
      <c r="F338" s="32">
        <v>5</v>
      </c>
      <c r="G338" s="32">
        <v>26</v>
      </c>
      <c r="H338" s="13">
        <f>IF($B338="","",SUMIFS('Secondary Details by Grade '!$I:$I,'Secondary Details by Grade '!$A:$A,$A338,'Secondary Details by Grade '!$E:$E,$D338,'Secondary Details by Grade '!$C:$C,$C338,'Secondary Details by Grade '!$D:$D,H$1,'Secondary Details by Grade '!$G:$G,'Secondary Student Counts'!$F338))</f>
        <v>0</v>
      </c>
      <c r="I338" s="13">
        <f>IF($B338="","",SUMIFS('Secondary Details by Grade '!$I:$I,'Secondary Details by Grade '!$A:$A,$A338,'Secondary Details by Grade '!$E:$E,$D338,'Secondary Details by Grade '!$C:$C,$C338,'Secondary Details by Grade '!$D:$D,I$1,'Secondary Details by Grade '!$G:$G,'Secondary Student Counts'!$F338))</f>
        <v>26</v>
      </c>
      <c r="J338" s="13">
        <f>IF($B338="","",SUMIFS('Secondary Details by Grade '!$I:$I,'Secondary Details by Grade '!$A:$A,$A338,'Secondary Details by Grade '!$E:$E,$D338,'Secondary Details by Grade '!$C:$C,$C338,'Secondary Details by Grade '!$D:$D,J$1,'Secondary Details by Grade '!$G:$G,'Secondary Student Counts'!$F338))</f>
        <v>0</v>
      </c>
      <c r="K338" s="13">
        <f>IF($B338="","",SUMIFS('Secondary Details by Grade '!$I:$I,'Secondary Details by Grade '!$A:$A,$A338,'Secondary Details by Grade '!$E:$E,$D338,'Secondary Details by Grade '!$C:$C,$C338,'Secondary Details by Grade '!$D:$D,K$1,'Secondary Details by Grade '!$G:$G,'Secondary Student Counts'!$F338))</f>
        <v>0</v>
      </c>
      <c r="L338" s="13">
        <f>IF($B338="","",SUMIFS('Secondary Details by Grade '!$I:$I,'Secondary Details by Grade '!$A:$A,$A338,'Secondary Details by Grade '!$E:$E,$D338,'Secondary Details by Grade '!$C:$C,$C338,'Secondary Details by Grade '!$D:$D,L$1,'Secondary Details by Grade '!$G:$G,'Secondary Student Counts'!$F338))</f>
        <v>0</v>
      </c>
      <c r="M338" s="13">
        <f>IF($B338="","",SUMIFS('Secondary Details by Grade '!$I:$I,'Secondary Details by Grade '!$A:$A,$A338,'Secondary Details by Grade '!$E:$E,$D338,'Secondary Details by Grade '!$C:$C,$C338,'Secondary Details by Grade '!$D:$D,M$1,'Secondary Details by Grade '!$G:$G,'Secondary Student Counts'!$F338))</f>
        <v>0</v>
      </c>
      <c r="N338" s="13">
        <f>IF($B338="","",SUMIFS('Secondary Details by Grade '!$I:$I,'Secondary Details by Grade '!$A:$A,$A338,'Secondary Details by Grade '!$E:$E,$D338,'Secondary Details by Grade '!$C:$C,$C338,'Secondary Details by Grade '!$D:$D,N$1,'Secondary Details by Grade '!$G:$G,'Secondary Student Counts'!$F338))</f>
        <v>0</v>
      </c>
      <c r="O338" s="13">
        <f t="shared" si="15"/>
        <v>26</v>
      </c>
      <c r="P338" s="13">
        <f t="shared" si="16"/>
        <v>0</v>
      </c>
      <c r="Q338" s="13" t="str">
        <f t="shared" si="17"/>
        <v>6-8</v>
      </c>
    </row>
    <row r="339" spans="1:17" ht="14" outlineLevel="4">
      <c r="A339" s="32">
        <v>206</v>
      </c>
      <c r="B339" s="33" t="s">
        <v>104</v>
      </c>
      <c r="C339" s="33" t="s">
        <v>16</v>
      </c>
      <c r="D339" s="32">
        <v>75</v>
      </c>
      <c r="E339" s="33" t="s">
        <v>126</v>
      </c>
      <c r="F339" s="32">
        <v>6</v>
      </c>
      <c r="G339" s="32">
        <v>24</v>
      </c>
      <c r="H339" s="13">
        <f>IF($B339="","",SUMIFS('Secondary Details by Grade '!$I:$I,'Secondary Details by Grade '!$A:$A,$A339,'Secondary Details by Grade '!$E:$E,$D339,'Secondary Details by Grade '!$C:$C,$C339,'Secondary Details by Grade '!$D:$D,H$1,'Secondary Details by Grade '!$G:$G,'Secondary Student Counts'!$F339))</f>
        <v>0</v>
      </c>
      <c r="I339" s="13">
        <f>IF($B339="","",SUMIFS('Secondary Details by Grade '!$I:$I,'Secondary Details by Grade '!$A:$A,$A339,'Secondary Details by Grade '!$E:$E,$D339,'Secondary Details by Grade '!$C:$C,$C339,'Secondary Details by Grade '!$D:$D,I$1,'Secondary Details by Grade '!$G:$G,'Secondary Student Counts'!$F339))</f>
        <v>24</v>
      </c>
      <c r="J339" s="13">
        <f>IF($B339="","",SUMIFS('Secondary Details by Grade '!$I:$I,'Secondary Details by Grade '!$A:$A,$A339,'Secondary Details by Grade '!$E:$E,$D339,'Secondary Details by Grade '!$C:$C,$C339,'Secondary Details by Grade '!$D:$D,J$1,'Secondary Details by Grade '!$G:$G,'Secondary Student Counts'!$F339))</f>
        <v>0</v>
      </c>
      <c r="K339" s="13">
        <f>IF($B339="","",SUMIFS('Secondary Details by Grade '!$I:$I,'Secondary Details by Grade '!$A:$A,$A339,'Secondary Details by Grade '!$E:$E,$D339,'Secondary Details by Grade '!$C:$C,$C339,'Secondary Details by Grade '!$D:$D,K$1,'Secondary Details by Grade '!$G:$G,'Secondary Student Counts'!$F339))</f>
        <v>0</v>
      </c>
      <c r="L339" s="13">
        <f>IF($B339="","",SUMIFS('Secondary Details by Grade '!$I:$I,'Secondary Details by Grade '!$A:$A,$A339,'Secondary Details by Grade '!$E:$E,$D339,'Secondary Details by Grade '!$C:$C,$C339,'Secondary Details by Grade '!$D:$D,L$1,'Secondary Details by Grade '!$G:$G,'Secondary Student Counts'!$F339))</f>
        <v>0</v>
      </c>
      <c r="M339" s="13">
        <f>IF($B339="","",SUMIFS('Secondary Details by Grade '!$I:$I,'Secondary Details by Grade '!$A:$A,$A339,'Secondary Details by Grade '!$E:$E,$D339,'Secondary Details by Grade '!$C:$C,$C339,'Secondary Details by Grade '!$D:$D,M$1,'Secondary Details by Grade '!$G:$G,'Secondary Student Counts'!$F339))</f>
        <v>0</v>
      </c>
      <c r="N339" s="13">
        <f>IF($B339="","",SUMIFS('Secondary Details by Grade '!$I:$I,'Secondary Details by Grade '!$A:$A,$A339,'Secondary Details by Grade '!$E:$E,$D339,'Secondary Details by Grade '!$C:$C,$C339,'Secondary Details by Grade '!$D:$D,N$1,'Secondary Details by Grade '!$G:$G,'Secondary Student Counts'!$F339))</f>
        <v>0</v>
      </c>
      <c r="O339" s="13">
        <f t="shared" si="15"/>
        <v>24</v>
      </c>
      <c r="P339" s="13">
        <f t="shared" si="16"/>
        <v>0</v>
      </c>
      <c r="Q339" s="13" t="str">
        <f t="shared" si="17"/>
        <v>6-8</v>
      </c>
    </row>
    <row r="340" spans="1:17" ht="14" outlineLevel="4">
      <c r="A340" s="32">
        <v>206</v>
      </c>
      <c r="B340" s="33" t="s">
        <v>104</v>
      </c>
      <c r="C340" s="33" t="s">
        <v>16</v>
      </c>
      <c r="D340" s="32">
        <v>38</v>
      </c>
      <c r="E340" s="33" t="s">
        <v>113</v>
      </c>
      <c r="F340" s="32">
        <v>1</v>
      </c>
      <c r="G340" s="32">
        <v>24</v>
      </c>
      <c r="H340" s="13">
        <f>IF($B340="","",SUMIFS('Secondary Details by Grade '!$I:$I,'Secondary Details by Grade '!$A:$A,$A340,'Secondary Details by Grade '!$E:$E,$D340,'Secondary Details by Grade '!$C:$C,$C340,'Secondary Details by Grade '!$D:$D,H$1,'Secondary Details by Grade '!$G:$G,'Secondary Student Counts'!$F340))</f>
        <v>24</v>
      </c>
      <c r="I340" s="13">
        <f>IF($B340="","",SUMIFS('Secondary Details by Grade '!$I:$I,'Secondary Details by Grade '!$A:$A,$A340,'Secondary Details by Grade '!$E:$E,$D340,'Secondary Details by Grade '!$C:$C,$C340,'Secondary Details by Grade '!$D:$D,I$1,'Secondary Details by Grade '!$G:$G,'Secondary Student Counts'!$F340))</f>
        <v>0</v>
      </c>
      <c r="J340" s="13">
        <f>IF($B340="","",SUMIFS('Secondary Details by Grade '!$I:$I,'Secondary Details by Grade '!$A:$A,$A340,'Secondary Details by Grade '!$E:$E,$D340,'Secondary Details by Grade '!$C:$C,$C340,'Secondary Details by Grade '!$D:$D,J$1,'Secondary Details by Grade '!$G:$G,'Secondary Student Counts'!$F340))</f>
        <v>0</v>
      </c>
      <c r="K340" s="13">
        <f>IF($B340="","",SUMIFS('Secondary Details by Grade '!$I:$I,'Secondary Details by Grade '!$A:$A,$A340,'Secondary Details by Grade '!$E:$E,$D340,'Secondary Details by Grade '!$C:$C,$C340,'Secondary Details by Grade '!$D:$D,K$1,'Secondary Details by Grade '!$G:$G,'Secondary Student Counts'!$F340))</f>
        <v>0</v>
      </c>
      <c r="L340" s="13">
        <f>IF($B340="","",SUMIFS('Secondary Details by Grade '!$I:$I,'Secondary Details by Grade '!$A:$A,$A340,'Secondary Details by Grade '!$E:$E,$D340,'Secondary Details by Grade '!$C:$C,$C340,'Secondary Details by Grade '!$D:$D,L$1,'Secondary Details by Grade '!$G:$G,'Secondary Student Counts'!$F340))</f>
        <v>0</v>
      </c>
      <c r="M340" s="13">
        <f>IF($B340="","",SUMIFS('Secondary Details by Grade '!$I:$I,'Secondary Details by Grade '!$A:$A,$A340,'Secondary Details by Grade '!$E:$E,$D340,'Secondary Details by Grade '!$C:$C,$C340,'Secondary Details by Grade '!$D:$D,M$1,'Secondary Details by Grade '!$G:$G,'Secondary Student Counts'!$F340))</f>
        <v>0</v>
      </c>
      <c r="N340" s="13">
        <f>IF($B340="","",SUMIFS('Secondary Details by Grade '!$I:$I,'Secondary Details by Grade '!$A:$A,$A340,'Secondary Details by Grade '!$E:$E,$D340,'Secondary Details by Grade '!$C:$C,$C340,'Secondary Details by Grade '!$D:$D,N$1,'Secondary Details by Grade '!$G:$G,'Secondary Student Counts'!$F340))</f>
        <v>0</v>
      </c>
      <c r="O340" s="13">
        <f t="shared" si="15"/>
        <v>24</v>
      </c>
      <c r="P340" s="13">
        <f t="shared" si="16"/>
        <v>0</v>
      </c>
      <c r="Q340" s="13" t="str">
        <f t="shared" si="17"/>
        <v>6-8</v>
      </c>
    </row>
    <row r="341" spans="1:17" ht="14" outlineLevel="4">
      <c r="A341" s="32">
        <v>206</v>
      </c>
      <c r="B341" s="33" t="s">
        <v>104</v>
      </c>
      <c r="C341" s="33" t="s">
        <v>16</v>
      </c>
      <c r="D341" s="32">
        <v>38</v>
      </c>
      <c r="E341" s="33" t="s">
        <v>113</v>
      </c>
      <c r="F341" s="32">
        <v>2</v>
      </c>
      <c r="G341" s="32">
        <v>27</v>
      </c>
      <c r="H341" s="13">
        <f>IF($B341="","",SUMIFS('Secondary Details by Grade '!$I:$I,'Secondary Details by Grade '!$A:$A,$A341,'Secondary Details by Grade '!$E:$E,$D341,'Secondary Details by Grade '!$C:$C,$C341,'Secondary Details by Grade '!$D:$D,H$1,'Secondary Details by Grade '!$G:$G,'Secondary Student Counts'!$F341))</f>
        <v>27</v>
      </c>
      <c r="I341" s="13">
        <f>IF($B341="","",SUMIFS('Secondary Details by Grade '!$I:$I,'Secondary Details by Grade '!$A:$A,$A341,'Secondary Details by Grade '!$E:$E,$D341,'Secondary Details by Grade '!$C:$C,$C341,'Secondary Details by Grade '!$D:$D,I$1,'Secondary Details by Grade '!$G:$G,'Secondary Student Counts'!$F341))</f>
        <v>0</v>
      </c>
      <c r="J341" s="13">
        <f>IF($B341="","",SUMIFS('Secondary Details by Grade '!$I:$I,'Secondary Details by Grade '!$A:$A,$A341,'Secondary Details by Grade '!$E:$E,$D341,'Secondary Details by Grade '!$C:$C,$C341,'Secondary Details by Grade '!$D:$D,J$1,'Secondary Details by Grade '!$G:$G,'Secondary Student Counts'!$F341))</f>
        <v>0</v>
      </c>
      <c r="K341" s="13">
        <f>IF($B341="","",SUMIFS('Secondary Details by Grade '!$I:$I,'Secondary Details by Grade '!$A:$A,$A341,'Secondary Details by Grade '!$E:$E,$D341,'Secondary Details by Grade '!$C:$C,$C341,'Secondary Details by Grade '!$D:$D,K$1,'Secondary Details by Grade '!$G:$G,'Secondary Student Counts'!$F341))</f>
        <v>0</v>
      </c>
      <c r="L341" s="13">
        <f>IF($B341="","",SUMIFS('Secondary Details by Grade '!$I:$I,'Secondary Details by Grade '!$A:$A,$A341,'Secondary Details by Grade '!$E:$E,$D341,'Secondary Details by Grade '!$C:$C,$C341,'Secondary Details by Grade '!$D:$D,L$1,'Secondary Details by Grade '!$G:$G,'Secondary Student Counts'!$F341))</f>
        <v>0</v>
      </c>
      <c r="M341" s="13">
        <f>IF($B341="","",SUMIFS('Secondary Details by Grade '!$I:$I,'Secondary Details by Grade '!$A:$A,$A341,'Secondary Details by Grade '!$E:$E,$D341,'Secondary Details by Grade '!$C:$C,$C341,'Secondary Details by Grade '!$D:$D,M$1,'Secondary Details by Grade '!$G:$G,'Secondary Student Counts'!$F341))</f>
        <v>0</v>
      </c>
      <c r="N341" s="13">
        <f>IF($B341="","",SUMIFS('Secondary Details by Grade '!$I:$I,'Secondary Details by Grade '!$A:$A,$A341,'Secondary Details by Grade '!$E:$E,$D341,'Secondary Details by Grade '!$C:$C,$C341,'Secondary Details by Grade '!$D:$D,N$1,'Secondary Details by Grade '!$G:$G,'Secondary Student Counts'!$F341))</f>
        <v>0</v>
      </c>
      <c r="O341" s="13">
        <f t="shared" si="15"/>
        <v>27</v>
      </c>
      <c r="P341" s="13">
        <f t="shared" si="16"/>
        <v>0</v>
      </c>
      <c r="Q341" s="13" t="str">
        <f t="shared" si="17"/>
        <v>6-8</v>
      </c>
    </row>
    <row r="342" spans="1:17" ht="14" outlineLevel="4">
      <c r="A342" s="32">
        <v>206</v>
      </c>
      <c r="B342" s="33" t="s">
        <v>104</v>
      </c>
      <c r="C342" s="33" t="s">
        <v>16</v>
      </c>
      <c r="D342" s="32">
        <v>38</v>
      </c>
      <c r="E342" s="33" t="s">
        <v>113</v>
      </c>
      <c r="F342" s="32">
        <v>3</v>
      </c>
      <c r="G342" s="32">
        <v>27</v>
      </c>
      <c r="H342" s="13">
        <f>IF($B342="","",SUMIFS('Secondary Details by Grade '!$I:$I,'Secondary Details by Grade '!$A:$A,$A342,'Secondary Details by Grade '!$E:$E,$D342,'Secondary Details by Grade '!$C:$C,$C342,'Secondary Details by Grade '!$D:$D,H$1,'Secondary Details by Grade '!$G:$G,'Secondary Student Counts'!$F342))</f>
        <v>27</v>
      </c>
      <c r="I342" s="13">
        <f>IF($B342="","",SUMIFS('Secondary Details by Grade '!$I:$I,'Secondary Details by Grade '!$A:$A,$A342,'Secondary Details by Grade '!$E:$E,$D342,'Secondary Details by Grade '!$C:$C,$C342,'Secondary Details by Grade '!$D:$D,I$1,'Secondary Details by Grade '!$G:$G,'Secondary Student Counts'!$F342))</f>
        <v>0</v>
      </c>
      <c r="J342" s="13">
        <f>IF($B342="","",SUMIFS('Secondary Details by Grade '!$I:$I,'Secondary Details by Grade '!$A:$A,$A342,'Secondary Details by Grade '!$E:$E,$D342,'Secondary Details by Grade '!$C:$C,$C342,'Secondary Details by Grade '!$D:$D,J$1,'Secondary Details by Grade '!$G:$G,'Secondary Student Counts'!$F342))</f>
        <v>0</v>
      </c>
      <c r="K342" s="13">
        <f>IF($B342="","",SUMIFS('Secondary Details by Grade '!$I:$I,'Secondary Details by Grade '!$A:$A,$A342,'Secondary Details by Grade '!$E:$E,$D342,'Secondary Details by Grade '!$C:$C,$C342,'Secondary Details by Grade '!$D:$D,K$1,'Secondary Details by Grade '!$G:$G,'Secondary Student Counts'!$F342))</f>
        <v>0</v>
      </c>
      <c r="L342" s="13">
        <f>IF($B342="","",SUMIFS('Secondary Details by Grade '!$I:$I,'Secondary Details by Grade '!$A:$A,$A342,'Secondary Details by Grade '!$E:$E,$D342,'Secondary Details by Grade '!$C:$C,$C342,'Secondary Details by Grade '!$D:$D,L$1,'Secondary Details by Grade '!$G:$G,'Secondary Student Counts'!$F342))</f>
        <v>0</v>
      </c>
      <c r="M342" s="13">
        <f>IF($B342="","",SUMIFS('Secondary Details by Grade '!$I:$I,'Secondary Details by Grade '!$A:$A,$A342,'Secondary Details by Grade '!$E:$E,$D342,'Secondary Details by Grade '!$C:$C,$C342,'Secondary Details by Grade '!$D:$D,M$1,'Secondary Details by Grade '!$G:$G,'Secondary Student Counts'!$F342))</f>
        <v>0</v>
      </c>
      <c r="N342" s="13">
        <f>IF($B342="","",SUMIFS('Secondary Details by Grade '!$I:$I,'Secondary Details by Grade '!$A:$A,$A342,'Secondary Details by Grade '!$E:$E,$D342,'Secondary Details by Grade '!$C:$C,$C342,'Secondary Details by Grade '!$D:$D,N$1,'Secondary Details by Grade '!$G:$G,'Secondary Student Counts'!$F342))</f>
        <v>0</v>
      </c>
      <c r="O342" s="13">
        <f t="shared" si="15"/>
        <v>27</v>
      </c>
      <c r="P342" s="13">
        <f t="shared" si="16"/>
        <v>0</v>
      </c>
      <c r="Q342" s="13" t="str">
        <f t="shared" si="17"/>
        <v>6-8</v>
      </c>
    </row>
    <row r="343" spans="1:17" ht="14" outlineLevel="4">
      <c r="A343" s="32">
        <v>206</v>
      </c>
      <c r="B343" s="33" t="s">
        <v>104</v>
      </c>
      <c r="C343" s="33" t="s">
        <v>16</v>
      </c>
      <c r="D343" s="32">
        <v>38</v>
      </c>
      <c r="E343" s="33" t="s">
        <v>113</v>
      </c>
      <c r="F343" s="32">
        <v>4</v>
      </c>
      <c r="G343" s="32">
        <v>23</v>
      </c>
      <c r="H343" s="13">
        <f>IF($B343="","",SUMIFS('Secondary Details by Grade '!$I:$I,'Secondary Details by Grade '!$A:$A,$A343,'Secondary Details by Grade '!$E:$E,$D343,'Secondary Details by Grade '!$C:$C,$C343,'Secondary Details by Grade '!$D:$D,H$1,'Secondary Details by Grade '!$G:$G,'Secondary Student Counts'!$F343))</f>
        <v>23</v>
      </c>
      <c r="I343" s="13">
        <f>IF($B343="","",SUMIFS('Secondary Details by Grade '!$I:$I,'Secondary Details by Grade '!$A:$A,$A343,'Secondary Details by Grade '!$E:$E,$D343,'Secondary Details by Grade '!$C:$C,$C343,'Secondary Details by Grade '!$D:$D,I$1,'Secondary Details by Grade '!$G:$G,'Secondary Student Counts'!$F343))</f>
        <v>0</v>
      </c>
      <c r="J343" s="13">
        <f>IF($B343="","",SUMIFS('Secondary Details by Grade '!$I:$I,'Secondary Details by Grade '!$A:$A,$A343,'Secondary Details by Grade '!$E:$E,$D343,'Secondary Details by Grade '!$C:$C,$C343,'Secondary Details by Grade '!$D:$D,J$1,'Secondary Details by Grade '!$G:$G,'Secondary Student Counts'!$F343))</f>
        <v>0</v>
      </c>
      <c r="K343" s="13">
        <f>IF($B343="","",SUMIFS('Secondary Details by Grade '!$I:$I,'Secondary Details by Grade '!$A:$A,$A343,'Secondary Details by Grade '!$E:$E,$D343,'Secondary Details by Grade '!$C:$C,$C343,'Secondary Details by Grade '!$D:$D,K$1,'Secondary Details by Grade '!$G:$G,'Secondary Student Counts'!$F343))</f>
        <v>0</v>
      </c>
      <c r="L343" s="13">
        <f>IF($B343="","",SUMIFS('Secondary Details by Grade '!$I:$I,'Secondary Details by Grade '!$A:$A,$A343,'Secondary Details by Grade '!$E:$E,$D343,'Secondary Details by Grade '!$C:$C,$C343,'Secondary Details by Grade '!$D:$D,L$1,'Secondary Details by Grade '!$G:$G,'Secondary Student Counts'!$F343))</f>
        <v>0</v>
      </c>
      <c r="M343" s="13">
        <f>IF($B343="","",SUMIFS('Secondary Details by Grade '!$I:$I,'Secondary Details by Grade '!$A:$A,$A343,'Secondary Details by Grade '!$E:$E,$D343,'Secondary Details by Grade '!$C:$C,$C343,'Secondary Details by Grade '!$D:$D,M$1,'Secondary Details by Grade '!$G:$G,'Secondary Student Counts'!$F343))</f>
        <v>0</v>
      </c>
      <c r="N343" s="13">
        <f>IF($B343="","",SUMIFS('Secondary Details by Grade '!$I:$I,'Secondary Details by Grade '!$A:$A,$A343,'Secondary Details by Grade '!$E:$E,$D343,'Secondary Details by Grade '!$C:$C,$C343,'Secondary Details by Grade '!$D:$D,N$1,'Secondary Details by Grade '!$G:$G,'Secondary Student Counts'!$F343))</f>
        <v>0</v>
      </c>
      <c r="O343" s="13">
        <f t="shared" si="15"/>
        <v>23</v>
      </c>
      <c r="P343" s="13">
        <f t="shared" si="16"/>
        <v>0</v>
      </c>
      <c r="Q343" s="13" t="str">
        <f t="shared" si="17"/>
        <v>6-8</v>
      </c>
    </row>
    <row r="344" spans="1:17" ht="14" outlineLevel="4">
      <c r="A344" s="32">
        <v>206</v>
      </c>
      <c r="B344" s="33" t="s">
        <v>104</v>
      </c>
      <c r="C344" s="33" t="s">
        <v>16</v>
      </c>
      <c r="D344" s="32">
        <v>38</v>
      </c>
      <c r="E344" s="33" t="s">
        <v>113</v>
      </c>
      <c r="F344" s="32">
        <v>5</v>
      </c>
      <c r="G344" s="32">
        <v>23</v>
      </c>
      <c r="H344" s="13">
        <f>IF($B344="","",SUMIFS('Secondary Details by Grade '!$I:$I,'Secondary Details by Grade '!$A:$A,$A344,'Secondary Details by Grade '!$E:$E,$D344,'Secondary Details by Grade '!$C:$C,$C344,'Secondary Details by Grade '!$D:$D,H$1,'Secondary Details by Grade '!$G:$G,'Secondary Student Counts'!$F344))</f>
        <v>23</v>
      </c>
      <c r="I344" s="13">
        <f>IF($B344="","",SUMIFS('Secondary Details by Grade '!$I:$I,'Secondary Details by Grade '!$A:$A,$A344,'Secondary Details by Grade '!$E:$E,$D344,'Secondary Details by Grade '!$C:$C,$C344,'Secondary Details by Grade '!$D:$D,I$1,'Secondary Details by Grade '!$G:$G,'Secondary Student Counts'!$F344))</f>
        <v>0</v>
      </c>
      <c r="J344" s="13">
        <f>IF($B344="","",SUMIFS('Secondary Details by Grade '!$I:$I,'Secondary Details by Grade '!$A:$A,$A344,'Secondary Details by Grade '!$E:$E,$D344,'Secondary Details by Grade '!$C:$C,$C344,'Secondary Details by Grade '!$D:$D,J$1,'Secondary Details by Grade '!$G:$G,'Secondary Student Counts'!$F344))</f>
        <v>0</v>
      </c>
      <c r="K344" s="13">
        <f>IF($B344="","",SUMIFS('Secondary Details by Grade '!$I:$I,'Secondary Details by Grade '!$A:$A,$A344,'Secondary Details by Grade '!$E:$E,$D344,'Secondary Details by Grade '!$C:$C,$C344,'Secondary Details by Grade '!$D:$D,K$1,'Secondary Details by Grade '!$G:$G,'Secondary Student Counts'!$F344))</f>
        <v>0</v>
      </c>
      <c r="L344" s="13">
        <f>IF($B344="","",SUMIFS('Secondary Details by Grade '!$I:$I,'Secondary Details by Grade '!$A:$A,$A344,'Secondary Details by Grade '!$E:$E,$D344,'Secondary Details by Grade '!$C:$C,$C344,'Secondary Details by Grade '!$D:$D,L$1,'Secondary Details by Grade '!$G:$G,'Secondary Student Counts'!$F344))</f>
        <v>0</v>
      </c>
      <c r="M344" s="13">
        <f>IF($B344="","",SUMIFS('Secondary Details by Grade '!$I:$I,'Secondary Details by Grade '!$A:$A,$A344,'Secondary Details by Grade '!$E:$E,$D344,'Secondary Details by Grade '!$C:$C,$C344,'Secondary Details by Grade '!$D:$D,M$1,'Secondary Details by Grade '!$G:$G,'Secondary Student Counts'!$F344))</f>
        <v>0</v>
      </c>
      <c r="N344" s="13">
        <f>IF($B344="","",SUMIFS('Secondary Details by Grade '!$I:$I,'Secondary Details by Grade '!$A:$A,$A344,'Secondary Details by Grade '!$E:$E,$D344,'Secondary Details by Grade '!$C:$C,$C344,'Secondary Details by Grade '!$D:$D,N$1,'Secondary Details by Grade '!$G:$G,'Secondary Student Counts'!$F344))</f>
        <v>0</v>
      </c>
      <c r="O344" s="13">
        <f t="shared" si="15"/>
        <v>23</v>
      </c>
      <c r="P344" s="13">
        <f t="shared" si="16"/>
        <v>0</v>
      </c>
      <c r="Q344" s="13" t="str">
        <f t="shared" si="17"/>
        <v>6-8</v>
      </c>
    </row>
    <row r="345" spans="1:17" ht="14" outlineLevel="4">
      <c r="A345" s="32">
        <v>206</v>
      </c>
      <c r="B345" s="33" t="s">
        <v>104</v>
      </c>
      <c r="C345" s="33" t="s">
        <v>16</v>
      </c>
      <c r="D345" s="32">
        <v>38</v>
      </c>
      <c r="E345" s="33" t="s">
        <v>113</v>
      </c>
      <c r="F345" s="32">
        <v>7</v>
      </c>
      <c r="G345" s="32">
        <v>24</v>
      </c>
      <c r="H345" s="13">
        <f>IF($B345="","",SUMIFS('Secondary Details by Grade '!$I:$I,'Secondary Details by Grade '!$A:$A,$A345,'Secondary Details by Grade '!$E:$E,$D345,'Secondary Details by Grade '!$C:$C,$C345,'Secondary Details by Grade '!$D:$D,H$1,'Secondary Details by Grade '!$G:$G,'Secondary Student Counts'!$F345))</f>
        <v>24</v>
      </c>
      <c r="I345" s="13">
        <f>IF($B345="","",SUMIFS('Secondary Details by Grade '!$I:$I,'Secondary Details by Grade '!$A:$A,$A345,'Secondary Details by Grade '!$E:$E,$D345,'Secondary Details by Grade '!$C:$C,$C345,'Secondary Details by Grade '!$D:$D,I$1,'Secondary Details by Grade '!$G:$G,'Secondary Student Counts'!$F345))</f>
        <v>0</v>
      </c>
      <c r="J345" s="13">
        <f>IF($B345="","",SUMIFS('Secondary Details by Grade '!$I:$I,'Secondary Details by Grade '!$A:$A,$A345,'Secondary Details by Grade '!$E:$E,$D345,'Secondary Details by Grade '!$C:$C,$C345,'Secondary Details by Grade '!$D:$D,J$1,'Secondary Details by Grade '!$G:$G,'Secondary Student Counts'!$F345))</f>
        <v>0</v>
      </c>
      <c r="K345" s="13">
        <f>IF($B345="","",SUMIFS('Secondary Details by Grade '!$I:$I,'Secondary Details by Grade '!$A:$A,$A345,'Secondary Details by Grade '!$E:$E,$D345,'Secondary Details by Grade '!$C:$C,$C345,'Secondary Details by Grade '!$D:$D,K$1,'Secondary Details by Grade '!$G:$G,'Secondary Student Counts'!$F345))</f>
        <v>0</v>
      </c>
      <c r="L345" s="13">
        <f>IF($B345="","",SUMIFS('Secondary Details by Grade '!$I:$I,'Secondary Details by Grade '!$A:$A,$A345,'Secondary Details by Grade '!$E:$E,$D345,'Secondary Details by Grade '!$C:$C,$C345,'Secondary Details by Grade '!$D:$D,L$1,'Secondary Details by Grade '!$G:$G,'Secondary Student Counts'!$F345))</f>
        <v>0</v>
      </c>
      <c r="M345" s="13">
        <f>IF($B345="","",SUMIFS('Secondary Details by Grade '!$I:$I,'Secondary Details by Grade '!$A:$A,$A345,'Secondary Details by Grade '!$E:$E,$D345,'Secondary Details by Grade '!$C:$C,$C345,'Secondary Details by Grade '!$D:$D,M$1,'Secondary Details by Grade '!$G:$G,'Secondary Student Counts'!$F345))</f>
        <v>0</v>
      </c>
      <c r="N345" s="13">
        <f>IF($B345="","",SUMIFS('Secondary Details by Grade '!$I:$I,'Secondary Details by Grade '!$A:$A,$A345,'Secondary Details by Grade '!$E:$E,$D345,'Secondary Details by Grade '!$C:$C,$C345,'Secondary Details by Grade '!$D:$D,N$1,'Secondary Details by Grade '!$G:$G,'Secondary Student Counts'!$F345))</f>
        <v>0</v>
      </c>
      <c r="O345" s="13">
        <f t="shared" si="15"/>
        <v>24</v>
      </c>
      <c r="P345" s="13">
        <f t="shared" si="16"/>
        <v>0</v>
      </c>
      <c r="Q345" s="13" t="str">
        <f t="shared" si="17"/>
        <v>6-8</v>
      </c>
    </row>
    <row r="346" spans="1:17" ht="14" outlineLevel="3">
      <c r="A346" s="32"/>
      <c r="B346" s="33"/>
      <c r="C346" s="34" t="s">
        <v>1781</v>
      </c>
      <c r="D346" s="32"/>
      <c r="E346" s="33"/>
      <c r="F346" s="32"/>
      <c r="G346" s="32">
        <f>SUBTOTAL(1,G326:G345)</f>
        <v>22.1</v>
      </c>
      <c r="H346" s="13" t="str">
        <f>IF($B346="","",SUMIFS('Secondary Details by Grade '!$I:$I,'Secondary Details by Grade '!$A:$A,$A346,'Secondary Details by Grade '!$E:$E,$D346,'Secondary Details by Grade '!$C:$C,$C346,'Secondary Details by Grade '!$D:$D,H$1,'Secondary Details by Grade '!$G:$G,'Secondary Student Counts'!$F346))</f>
        <v/>
      </c>
      <c r="I346" s="13" t="str">
        <f>IF($B346="","",SUMIFS('Secondary Details by Grade '!$I:$I,'Secondary Details by Grade '!$A:$A,$A346,'Secondary Details by Grade '!$E:$E,$D346,'Secondary Details by Grade '!$C:$C,$C346,'Secondary Details by Grade '!$D:$D,I$1,'Secondary Details by Grade '!$G:$G,'Secondary Student Counts'!$F346))</f>
        <v/>
      </c>
      <c r="J346" s="13" t="str">
        <f>IF($B346="","",SUMIFS('Secondary Details by Grade '!$I:$I,'Secondary Details by Grade '!$A:$A,$A346,'Secondary Details by Grade '!$E:$E,$D346,'Secondary Details by Grade '!$C:$C,$C346,'Secondary Details by Grade '!$D:$D,J$1,'Secondary Details by Grade '!$G:$G,'Secondary Student Counts'!$F346))</f>
        <v/>
      </c>
      <c r="K346" s="13" t="str">
        <f>IF($B346="","",SUMIFS('Secondary Details by Grade '!$I:$I,'Secondary Details by Grade '!$A:$A,$A346,'Secondary Details by Grade '!$E:$E,$D346,'Secondary Details by Grade '!$C:$C,$C346,'Secondary Details by Grade '!$D:$D,K$1,'Secondary Details by Grade '!$G:$G,'Secondary Student Counts'!$F346))</f>
        <v/>
      </c>
      <c r="L346" s="13" t="str">
        <f>IF($B346="","",SUMIFS('Secondary Details by Grade '!$I:$I,'Secondary Details by Grade '!$A:$A,$A346,'Secondary Details by Grade '!$E:$E,$D346,'Secondary Details by Grade '!$C:$C,$C346,'Secondary Details by Grade '!$D:$D,L$1,'Secondary Details by Grade '!$G:$G,'Secondary Student Counts'!$F346))</f>
        <v/>
      </c>
      <c r="M346" s="13" t="str">
        <f>IF($B346="","",SUMIFS('Secondary Details by Grade '!$I:$I,'Secondary Details by Grade '!$A:$A,$A346,'Secondary Details by Grade '!$E:$E,$D346,'Secondary Details by Grade '!$C:$C,$C346,'Secondary Details by Grade '!$D:$D,M$1,'Secondary Details by Grade '!$G:$G,'Secondary Student Counts'!$F346))</f>
        <v/>
      </c>
      <c r="N346" s="13" t="str">
        <f>IF($B346="","",SUMIFS('Secondary Details by Grade '!$I:$I,'Secondary Details by Grade '!$A:$A,$A346,'Secondary Details by Grade '!$E:$E,$D346,'Secondary Details by Grade '!$C:$C,$C346,'Secondary Details by Grade '!$D:$D,N$1,'Secondary Details by Grade '!$G:$G,'Secondary Student Counts'!$F346))</f>
        <v/>
      </c>
      <c r="O346" s="13" t="str">
        <f t="shared" si="15"/>
        <v/>
      </c>
      <c r="P346" s="13" t="str">
        <f t="shared" si="16"/>
        <v/>
      </c>
      <c r="Q346" s="13" t="str">
        <f t="shared" si="17"/>
        <v/>
      </c>
    </row>
    <row r="347" spans="1:17" ht="14" outlineLevel="4">
      <c r="A347" s="32">
        <v>206</v>
      </c>
      <c r="B347" s="33" t="s">
        <v>104</v>
      </c>
      <c r="C347" s="33" t="s">
        <v>18</v>
      </c>
      <c r="D347" s="32">
        <v>66</v>
      </c>
      <c r="E347" s="33" t="s">
        <v>121</v>
      </c>
      <c r="F347" s="32">
        <v>2</v>
      </c>
      <c r="G347" s="32">
        <v>25</v>
      </c>
      <c r="H347" s="13">
        <f>IF($B347="","",SUMIFS('Secondary Details by Grade '!$I:$I,'Secondary Details by Grade '!$A:$A,$A347,'Secondary Details by Grade '!$E:$E,$D347,'Secondary Details by Grade '!$C:$C,$C347,'Secondary Details by Grade '!$D:$D,H$1,'Secondary Details by Grade '!$G:$G,'Secondary Student Counts'!$F347))</f>
        <v>0</v>
      </c>
      <c r="I347" s="13">
        <f>IF($B347="","",SUMIFS('Secondary Details by Grade '!$I:$I,'Secondary Details by Grade '!$A:$A,$A347,'Secondary Details by Grade '!$E:$E,$D347,'Secondary Details by Grade '!$C:$C,$C347,'Secondary Details by Grade '!$D:$D,I$1,'Secondary Details by Grade '!$G:$G,'Secondary Student Counts'!$F347))</f>
        <v>25</v>
      </c>
      <c r="J347" s="13">
        <f>IF($B347="","",SUMIFS('Secondary Details by Grade '!$I:$I,'Secondary Details by Grade '!$A:$A,$A347,'Secondary Details by Grade '!$E:$E,$D347,'Secondary Details by Grade '!$C:$C,$C347,'Secondary Details by Grade '!$D:$D,J$1,'Secondary Details by Grade '!$G:$G,'Secondary Student Counts'!$F347))</f>
        <v>0</v>
      </c>
      <c r="K347" s="13">
        <f>IF($B347="","",SUMIFS('Secondary Details by Grade '!$I:$I,'Secondary Details by Grade '!$A:$A,$A347,'Secondary Details by Grade '!$E:$E,$D347,'Secondary Details by Grade '!$C:$C,$C347,'Secondary Details by Grade '!$D:$D,K$1,'Secondary Details by Grade '!$G:$G,'Secondary Student Counts'!$F347))</f>
        <v>0</v>
      </c>
      <c r="L347" s="13">
        <f>IF($B347="","",SUMIFS('Secondary Details by Grade '!$I:$I,'Secondary Details by Grade '!$A:$A,$A347,'Secondary Details by Grade '!$E:$E,$D347,'Secondary Details by Grade '!$C:$C,$C347,'Secondary Details by Grade '!$D:$D,L$1,'Secondary Details by Grade '!$G:$G,'Secondary Student Counts'!$F347))</f>
        <v>0</v>
      </c>
      <c r="M347" s="13">
        <f>IF($B347="","",SUMIFS('Secondary Details by Grade '!$I:$I,'Secondary Details by Grade '!$A:$A,$A347,'Secondary Details by Grade '!$E:$E,$D347,'Secondary Details by Grade '!$C:$C,$C347,'Secondary Details by Grade '!$D:$D,M$1,'Secondary Details by Grade '!$G:$G,'Secondary Student Counts'!$F347))</f>
        <v>0</v>
      </c>
      <c r="N347" s="13">
        <f>IF($B347="","",SUMIFS('Secondary Details by Grade '!$I:$I,'Secondary Details by Grade '!$A:$A,$A347,'Secondary Details by Grade '!$E:$E,$D347,'Secondary Details by Grade '!$C:$C,$C347,'Secondary Details by Grade '!$D:$D,N$1,'Secondary Details by Grade '!$G:$G,'Secondary Student Counts'!$F347))</f>
        <v>0</v>
      </c>
      <c r="O347" s="13">
        <f t="shared" si="15"/>
        <v>25</v>
      </c>
      <c r="P347" s="13">
        <f t="shared" si="16"/>
        <v>0</v>
      </c>
      <c r="Q347" s="13" t="str">
        <f t="shared" si="17"/>
        <v>6-8</v>
      </c>
    </row>
    <row r="348" spans="1:17" ht="14" outlineLevel="4">
      <c r="A348" s="32">
        <v>206</v>
      </c>
      <c r="B348" s="33" t="s">
        <v>104</v>
      </c>
      <c r="C348" s="33" t="s">
        <v>18</v>
      </c>
      <c r="D348" s="32">
        <v>66</v>
      </c>
      <c r="E348" s="33" t="s">
        <v>121</v>
      </c>
      <c r="F348" s="32">
        <v>4</v>
      </c>
      <c r="G348" s="32">
        <v>25</v>
      </c>
      <c r="H348" s="13">
        <f>IF($B348="","",SUMIFS('Secondary Details by Grade '!$I:$I,'Secondary Details by Grade '!$A:$A,$A348,'Secondary Details by Grade '!$E:$E,$D348,'Secondary Details by Grade '!$C:$C,$C348,'Secondary Details by Grade '!$D:$D,H$1,'Secondary Details by Grade '!$G:$G,'Secondary Student Counts'!$F348))</f>
        <v>0</v>
      </c>
      <c r="I348" s="13">
        <f>IF($B348="","",SUMIFS('Secondary Details by Grade '!$I:$I,'Secondary Details by Grade '!$A:$A,$A348,'Secondary Details by Grade '!$E:$E,$D348,'Secondary Details by Grade '!$C:$C,$C348,'Secondary Details by Grade '!$D:$D,I$1,'Secondary Details by Grade '!$G:$G,'Secondary Student Counts'!$F348))</f>
        <v>25</v>
      </c>
      <c r="J348" s="13">
        <f>IF($B348="","",SUMIFS('Secondary Details by Grade '!$I:$I,'Secondary Details by Grade '!$A:$A,$A348,'Secondary Details by Grade '!$E:$E,$D348,'Secondary Details by Grade '!$C:$C,$C348,'Secondary Details by Grade '!$D:$D,J$1,'Secondary Details by Grade '!$G:$G,'Secondary Student Counts'!$F348))</f>
        <v>0</v>
      </c>
      <c r="K348" s="13">
        <f>IF($B348="","",SUMIFS('Secondary Details by Grade '!$I:$I,'Secondary Details by Grade '!$A:$A,$A348,'Secondary Details by Grade '!$E:$E,$D348,'Secondary Details by Grade '!$C:$C,$C348,'Secondary Details by Grade '!$D:$D,K$1,'Secondary Details by Grade '!$G:$G,'Secondary Student Counts'!$F348))</f>
        <v>0</v>
      </c>
      <c r="L348" s="13">
        <f>IF($B348="","",SUMIFS('Secondary Details by Grade '!$I:$I,'Secondary Details by Grade '!$A:$A,$A348,'Secondary Details by Grade '!$E:$E,$D348,'Secondary Details by Grade '!$C:$C,$C348,'Secondary Details by Grade '!$D:$D,L$1,'Secondary Details by Grade '!$G:$G,'Secondary Student Counts'!$F348))</f>
        <v>0</v>
      </c>
      <c r="M348" s="13">
        <f>IF($B348="","",SUMIFS('Secondary Details by Grade '!$I:$I,'Secondary Details by Grade '!$A:$A,$A348,'Secondary Details by Grade '!$E:$E,$D348,'Secondary Details by Grade '!$C:$C,$C348,'Secondary Details by Grade '!$D:$D,M$1,'Secondary Details by Grade '!$G:$G,'Secondary Student Counts'!$F348))</f>
        <v>0</v>
      </c>
      <c r="N348" s="13">
        <f>IF($B348="","",SUMIFS('Secondary Details by Grade '!$I:$I,'Secondary Details by Grade '!$A:$A,$A348,'Secondary Details by Grade '!$E:$E,$D348,'Secondary Details by Grade '!$C:$C,$C348,'Secondary Details by Grade '!$D:$D,N$1,'Secondary Details by Grade '!$G:$G,'Secondary Student Counts'!$F348))</f>
        <v>0</v>
      </c>
      <c r="O348" s="13">
        <f t="shared" si="15"/>
        <v>25</v>
      </c>
      <c r="P348" s="13">
        <f t="shared" si="16"/>
        <v>0</v>
      </c>
      <c r="Q348" s="13" t="str">
        <f t="shared" si="17"/>
        <v>6-8</v>
      </c>
    </row>
    <row r="349" spans="1:17" ht="14" outlineLevel="4">
      <c r="A349" s="32">
        <v>206</v>
      </c>
      <c r="B349" s="33" t="s">
        <v>104</v>
      </c>
      <c r="C349" s="33" t="s">
        <v>18</v>
      </c>
      <c r="D349" s="32">
        <v>66</v>
      </c>
      <c r="E349" s="33" t="s">
        <v>121</v>
      </c>
      <c r="F349" s="32">
        <v>7</v>
      </c>
      <c r="G349" s="32">
        <v>21</v>
      </c>
      <c r="H349" s="13">
        <f>IF($B349="","",SUMIFS('Secondary Details by Grade '!$I:$I,'Secondary Details by Grade '!$A:$A,$A349,'Secondary Details by Grade '!$E:$E,$D349,'Secondary Details by Grade '!$C:$C,$C349,'Secondary Details by Grade '!$D:$D,H$1,'Secondary Details by Grade '!$G:$G,'Secondary Student Counts'!$F349))</f>
        <v>0</v>
      </c>
      <c r="I349" s="13">
        <f>IF($B349="","",SUMIFS('Secondary Details by Grade '!$I:$I,'Secondary Details by Grade '!$A:$A,$A349,'Secondary Details by Grade '!$E:$E,$D349,'Secondary Details by Grade '!$C:$C,$C349,'Secondary Details by Grade '!$D:$D,I$1,'Secondary Details by Grade '!$G:$G,'Secondary Student Counts'!$F349))</f>
        <v>21</v>
      </c>
      <c r="J349" s="13">
        <f>IF($B349="","",SUMIFS('Secondary Details by Grade '!$I:$I,'Secondary Details by Grade '!$A:$A,$A349,'Secondary Details by Grade '!$E:$E,$D349,'Secondary Details by Grade '!$C:$C,$C349,'Secondary Details by Grade '!$D:$D,J$1,'Secondary Details by Grade '!$G:$G,'Secondary Student Counts'!$F349))</f>
        <v>0</v>
      </c>
      <c r="K349" s="13">
        <f>IF($B349="","",SUMIFS('Secondary Details by Grade '!$I:$I,'Secondary Details by Grade '!$A:$A,$A349,'Secondary Details by Grade '!$E:$E,$D349,'Secondary Details by Grade '!$C:$C,$C349,'Secondary Details by Grade '!$D:$D,K$1,'Secondary Details by Grade '!$G:$G,'Secondary Student Counts'!$F349))</f>
        <v>0</v>
      </c>
      <c r="L349" s="13">
        <f>IF($B349="","",SUMIFS('Secondary Details by Grade '!$I:$I,'Secondary Details by Grade '!$A:$A,$A349,'Secondary Details by Grade '!$E:$E,$D349,'Secondary Details by Grade '!$C:$C,$C349,'Secondary Details by Grade '!$D:$D,L$1,'Secondary Details by Grade '!$G:$G,'Secondary Student Counts'!$F349))</f>
        <v>0</v>
      </c>
      <c r="M349" s="13">
        <f>IF($B349="","",SUMIFS('Secondary Details by Grade '!$I:$I,'Secondary Details by Grade '!$A:$A,$A349,'Secondary Details by Grade '!$E:$E,$D349,'Secondary Details by Grade '!$C:$C,$C349,'Secondary Details by Grade '!$D:$D,M$1,'Secondary Details by Grade '!$G:$G,'Secondary Student Counts'!$F349))</f>
        <v>0</v>
      </c>
      <c r="N349" s="13">
        <f>IF($B349="","",SUMIFS('Secondary Details by Grade '!$I:$I,'Secondary Details by Grade '!$A:$A,$A349,'Secondary Details by Grade '!$E:$E,$D349,'Secondary Details by Grade '!$C:$C,$C349,'Secondary Details by Grade '!$D:$D,N$1,'Secondary Details by Grade '!$G:$G,'Secondary Student Counts'!$F349))</f>
        <v>0</v>
      </c>
      <c r="O349" s="13">
        <f t="shared" si="15"/>
        <v>21</v>
      </c>
      <c r="P349" s="13">
        <f t="shared" si="16"/>
        <v>0</v>
      </c>
      <c r="Q349" s="13" t="str">
        <f t="shared" si="17"/>
        <v>6-8</v>
      </c>
    </row>
    <row r="350" spans="1:17" ht="14" outlineLevel="4">
      <c r="A350" s="32">
        <v>206</v>
      </c>
      <c r="B350" s="33" t="s">
        <v>104</v>
      </c>
      <c r="C350" s="33" t="s">
        <v>18</v>
      </c>
      <c r="D350" s="32">
        <v>79</v>
      </c>
      <c r="E350" s="33" t="s">
        <v>122</v>
      </c>
      <c r="F350" s="32">
        <v>2</v>
      </c>
      <c r="G350" s="32">
        <v>20</v>
      </c>
      <c r="H350" s="13">
        <f>IF($B350="","",SUMIFS('Secondary Details by Grade '!$I:$I,'Secondary Details by Grade '!$A:$A,$A350,'Secondary Details by Grade '!$E:$E,$D350,'Secondary Details by Grade '!$C:$C,$C350,'Secondary Details by Grade '!$D:$D,H$1,'Secondary Details by Grade '!$G:$G,'Secondary Student Counts'!$F350))</f>
        <v>0</v>
      </c>
      <c r="I350" s="13">
        <f>IF($B350="","",SUMIFS('Secondary Details by Grade '!$I:$I,'Secondary Details by Grade '!$A:$A,$A350,'Secondary Details by Grade '!$E:$E,$D350,'Secondary Details by Grade '!$C:$C,$C350,'Secondary Details by Grade '!$D:$D,I$1,'Secondary Details by Grade '!$G:$G,'Secondary Student Counts'!$F350))</f>
        <v>20</v>
      </c>
      <c r="J350" s="13">
        <f>IF($B350="","",SUMIFS('Secondary Details by Grade '!$I:$I,'Secondary Details by Grade '!$A:$A,$A350,'Secondary Details by Grade '!$E:$E,$D350,'Secondary Details by Grade '!$C:$C,$C350,'Secondary Details by Grade '!$D:$D,J$1,'Secondary Details by Grade '!$G:$G,'Secondary Student Counts'!$F350))</f>
        <v>0</v>
      </c>
      <c r="K350" s="13">
        <f>IF($B350="","",SUMIFS('Secondary Details by Grade '!$I:$I,'Secondary Details by Grade '!$A:$A,$A350,'Secondary Details by Grade '!$E:$E,$D350,'Secondary Details by Grade '!$C:$C,$C350,'Secondary Details by Grade '!$D:$D,K$1,'Secondary Details by Grade '!$G:$G,'Secondary Student Counts'!$F350))</f>
        <v>0</v>
      </c>
      <c r="L350" s="13">
        <f>IF($B350="","",SUMIFS('Secondary Details by Grade '!$I:$I,'Secondary Details by Grade '!$A:$A,$A350,'Secondary Details by Grade '!$E:$E,$D350,'Secondary Details by Grade '!$C:$C,$C350,'Secondary Details by Grade '!$D:$D,L$1,'Secondary Details by Grade '!$G:$G,'Secondary Student Counts'!$F350))</f>
        <v>0</v>
      </c>
      <c r="M350" s="13">
        <f>IF($B350="","",SUMIFS('Secondary Details by Grade '!$I:$I,'Secondary Details by Grade '!$A:$A,$A350,'Secondary Details by Grade '!$E:$E,$D350,'Secondary Details by Grade '!$C:$C,$C350,'Secondary Details by Grade '!$D:$D,M$1,'Secondary Details by Grade '!$G:$G,'Secondary Student Counts'!$F350))</f>
        <v>0</v>
      </c>
      <c r="N350" s="13">
        <f>IF($B350="","",SUMIFS('Secondary Details by Grade '!$I:$I,'Secondary Details by Grade '!$A:$A,$A350,'Secondary Details by Grade '!$E:$E,$D350,'Secondary Details by Grade '!$C:$C,$C350,'Secondary Details by Grade '!$D:$D,N$1,'Secondary Details by Grade '!$G:$G,'Secondary Student Counts'!$F350))</f>
        <v>0</v>
      </c>
      <c r="O350" s="13">
        <f t="shared" si="15"/>
        <v>20</v>
      </c>
      <c r="P350" s="13">
        <f t="shared" si="16"/>
        <v>0</v>
      </c>
      <c r="Q350" s="13" t="str">
        <f t="shared" si="17"/>
        <v>6-8</v>
      </c>
    </row>
    <row r="351" spans="1:17" ht="14" outlineLevel="4">
      <c r="A351" s="32">
        <v>206</v>
      </c>
      <c r="B351" s="33" t="s">
        <v>104</v>
      </c>
      <c r="C351" s="33" t="s">
        <v>18</v>
      </c>
      <c r="D351" s="32">
        <v>79</v>
      </c>
      <c r="E351" s="33" t="s">
        <v>122</v>
      </c>
      <c r="F351" s="32">
        <v>4</v>
      </c>
      <c r="G351" s="32">
        <v>25</v>
      </c>
      <c r="H351" s="13">
        <f>IF($B351="","",SUMIFS('Secondary Details by Grade '!$I:$I,'Secondary Details by Grade '!$A:$A,$A351,'Secondary Details by Grade '!$E:$E,$D351,'Secondary Details by Grade '!$C:$C,$C351,'Secondary Details by Grade '!$D:$D,H$1,'Secondary Details by Grade '!$G:$G,'Secondary Student Counts'!$F351))</f>
        <v>0</v>
      </c>
      <c r="I351" s="13">
        <f>IF($B351="","",SUMIFS('Secondary Details by Grade '!$I:$I,'Secondary Details by Grade '!$A:$A,$A351,'Secondary Details by Grade '!$E:$E,$D351,'Secondary Details by Grade '!$C:$C,$C351,'Secondary Details by Grade '!$D:$D,I$1,'Secondary Details by Grade '!$G:$G,'Secondary Student Counts'!$F351))</f>
        <v>25</v>
      </c>
      <c r="J351" s="13">
        <f>IF($B351="","",SUMIFS('Secondary Details by Grade '!$I:$I,'Secondary Details by Grade '!$A:$A,$A351,'Secondary Details by Grade '!$E:$E,$D351,'Secondary Details by Grade '!$C:$C,$C351,'Secondary Details by Grade '!$D:$D,J$1,'Secondary Details by Grade '!$G:$G,'Secondary Student Counts'!$F351))</f>
        <v>0</v>
      </c>
      <c r="K351" s="13">
        <f>IF($B351="","",SUMIFS('Secondary Details by Grade '!$I:$I,'Secondary Details by Grade '!$A:$A,$A351,'Secondary Details by Grade '!$E:$E,$D351,'Secondary Details by Grade '!$C:$C,$C351,'Secondary Details by Grade '!$D:$D,K$1,'Secondary Details by Grade '!$G:$G,'Secondary Student Counts'!$F351))</f>
        <v>0</v>
      </c>
      <c r="L351" s="13">
        <f>IF($B351="","",SUMIFS('Secondary Details by Grade '!$I:$I,'Secondary Details by Grade '!$A:$A,$A351,'Secondary Details by Grade '!$E:$E,$D351,'Secondary Details by Grade '!$C:$C,$C351,'Secondary Details by Grade '!$D:$D,L$1,'Secondary Details by Grade '!$G:$G,'Secondary Student Counts'!$F351))</f>
        <v>0</v>
      </c>
      <c r="M351" s="13">
        <f>IF($B351="","",SUMIFS('Secondary Details by Grade '!$I:$I,'Secondary Details by Grade '!$A:$A,$A351,'Secondary Details by Grade '!$E:$E,$D351,'Secondary Details by Grade '!$C:$C,$C351,'Secondary Details by Grade '!$D:$D,M$1,'Secondary Details by Grade '!$G:$G,'Secondary Student Counts'!$F351))</f>
        <v>0</v>
      </c>
      <c r="N351" s="13">
        <f>IF($B351="","",SUMIFS('Secondary Details by Grade '!$I:$I,'Secondary Details by Grade '!$A:$A,$A351,'Secondary Details by Grade '!$E:$E,$D351,'Secondary Details by Grade '!$C:$C,$C351,'Secondary Details by Grade '!$D:$D,N$1,'Secondary Details by Grade '!$G:$G,'Secondary Student Counts'!$F351))</f>
        <v>0</v>
      </c>
      <c r="O351" s="13">
        <f t="shared" si="15"/>
        <v>25</v>
      </c>
      <c r="P351" s="13">
        <f t="shared" si="16"/>
        <v>0</v>
      </c>
      <c r="Q351" s="13" t="str">
        <f t="shared" si="17"/>
        <v>6-8</v>
      </c>
    </row>
    <row r="352" spans="1:17" ht="14" outlineLevel="4">
      <c r="A352" s="32">
        <v>206</v>
      </c>
      <c r="B352" s="33" t="s">
        <v>104</v>
      </c>
      <c r="C352" s="33" t="s">
        <v>18</v>
      </c>
      <c r="D352" s="32">
        <v>79</v>
      </c>
      <c r="E352" s="33" t="s">
        <v>122</v>
      </c>
      <c r="F352" s="32">
        <v>6</v>
      </c>
      <c r="G352" s="32">
        <v>18</v>
      </c>
      <c r="H352" s="13">
        <f>IF($B352="","",SUMIFS('Secondary Details by Grade '!$I:$I,'Secondary Details by Grade '!$A:$A,$A352,'Secondary Details by Grade '!$E:$E,$D352,'Secondary Details by Grade '!$C:$C,$C352,'Secondary Details by Grade '!$D:$D,H$1,'Secondary Details by Grade '!$G:$G,'Secondary Student Counts'!$F352))</f>
        <v>0</v>
      </c>
      <c r="I352" s="13">
        <f>IF($B352="","",SUMIFS('Secondary Details by Grade '!$I:$I,'Secondary Details by Grade '!$A:$A,$A352,'Secondary Details by Grade '!$E:$E,$D352,'Secondary Details by Grade '!$C:$C,$C352,'Secondary Details by Grade '!$D:$D,I$1,'Secondary Details by Grade '!$G:$G,'Secondary Student Counts'!$F352))</f>
        <v>18</v>
      </c>
      <c r="J352" s="13">
        <f>IF($B352="","",SUMIFS('Secondary Details by Grade '!$I:$I,'Secondary Details by Grade '!$A:$A,$A352,'Secondary Details by Grade '!$E:$E,$D352,'Secondary Details by Grade '!$C:$C,$C352,'Secondary Details by Grade '!$D:$D,J$1,'Secondary Details by Grade '!$G:$G,'Secondary Student Counts'!$F352))</f>
        <v>0</v>
      </c>
      <c r="K352" s="13">
        <f>IF($B352="","",SUMIFS('Secondary Details by Grade '!$I:$I,'Secondary Details by Grade '!$A:$A,$A352,'Secondary Details by Grade '!$E:$E,$D352,'Secondary Details by Grade '!$C:$C,$C352,'Secondary Details by Grade '!$D:$D,K$1,'Secondary Details by Grade '!$G:$G,'Secondary Student Counts'!$F352))</f>
        <v>0</v>
      </c>
      <c r="L352" s="13">
        <f>IF($B352="","",SUMIFS('Secondary Details by Grade '!$I:$I,'Secondary Details by Grade '!$A:$A,$A352,'Secondary Details by Grade '!$E:$E,$D352,'Secondary Details by Grade '!$C:$C,$C352,'Secondary Details by Grade '!$D:$D,L$1,'Secondary Details by Grade '!$G:$G,'Secondary Student Counts'!$F352))</f>
        <v>0</v>
      </c>
      <c r="M352" s="13">
        <f>IF($B352="","",SUMIFS('Secondary Details by Grade '!$I:$I,'Secondary Details by Grade '!$A:$A,$A352,'Secondary Details by Grade '!$E:$E,$D352,'Secondary Details by Grade '!$C:$C,$C352,'Secondary Details by Grade '!$D:$D,M$1,'Secondary Details by Grade '!$G:$G,'Secondary Student Counts'!$F352))</f>
        <v>0</v>
      </c>
      <c r="N352" s="13">
        <f>IF($B352="","",SUMIFS('Secondary Details by Grade '!$I:$I,'Secondary Details by Grade '!$A:$A,$A352,'Secondary Details by Grade '!$E:$E,$D352,'Secondary Details by Grade '!$C:$C,$C352,'Secondary Details by Grade '!$D:$D,N$1,'Secondary Details by Grade '!$G:$G,'Secondary Student Counts'!$F352))</f>
        <v>0</v>
      </c>
      <c r="O352" s="13">
        <f t="shared" si="15"/>
        <v>18</v>
      </c>
      <c r="P352" s="13">
        <f t="shared" si="16"/>
        <v>0</v>
      </c>
      <c r="Q352" s="13" t="str">
        <f t="shared" si="17"/>
        <v>6-8</v>
      </c>
    </row>
    <row r="353" spans="1:17" ht="14" outlineLevel="4">
      <c r="A353" s="32">
        <v>206</v>
      </c>
      <c r="B353" s="33" t="s">
        <v>104</v>
      </c>
      <c r="C353" s="33" t="s">
        <v>18</v>
      </c>
      <c r="D353" s="32">
        <v>200</v>
      </c>
      <c r="E353" s="33" t="s">
        <v>115</v>
      </c>
      <c r="F353" s="32">
        <v>2</v>
      </c>
      <c r="G353" s="32">
        <v>11</v>
      </c>
      <c r="H353" s="13">
        <f>IF($B353="","",SUMIFS('Secondary Details by Grade '!$I:$I,'Secondary Details by Grade '!$A:$A,$A353,'Secondary Details by Grade '!$E:$E,$D353,'Secondary Details by Grade '!$C:$C,$C353,'Secondary Details by Grade '!$D:$D,H$1,'Secondary Details by Grade '!$G:$G,'Secondary Student Counts'!$F353))</f>
        <v>0</v>
      </c>
      <c r="I353" s="13">
        <f>IF($B353="","",SUMIFS('Secondary Details by Grade '!$I:$I,'Secondary Details by Grade '!$A:$A,$A353,'Secondary Details by Grade '!$E:$E,$D353,'Secondary Details by Grade '!$C:$C,$C353,'Secondary Details by Grade '!$D:$D,I$1,'Secondary Details by Grade '!$G:$G,'Secondary Student Counts'!$F353))</f>
        <v>0</v>
      </c>
      <c r="J353" s="13">
        <f>IF($B353="","",SUMIFS('Secondary Details by Grade '!$I:$I,'Secondary Details by Grade '!$A:$A,$A353,'Secondary Details by Grade '!$E:$E,$D353,'Secondary Details by Grade '!$C:$C,$C353,'Secondary Details by Grade '!$D:$D,J$1,'Secondary Details by Grade '!$G:$G,'Secondary Student Counts'!$F353))</f>
        <v>0</v>
      </c>
      <c r="K353" s="13">
        <f>IF($B353="","",SUMIFS('Secondary Details by Grade '!$I:$I,'Secondary Details by Grade '!$A:$A,$A353,'Secondary Details by Grade '!$E:$E,$D353,'Secondary Details by Grade '!$C:$C,$C353,'Secondary Details by Grade '!$D:$D,K$1,'Secondary Details by Grade '!$G:$G,'Secondary Student Counts'!$F353))</f>
        <v>11</v>
      </c>
      <c r="L353" s="13">
        <f>IF($B353="","",SUMIFS('Secondary Details by Grade '!$I:$I,'Secondary Details by Grade '!$A:$A,$A353,'Secondary Details by Grade '!$E:$E,$D353,'Secondary Details by Grade '!$C:$C,$C353,'Secondary Details by Grade '!$D:$D,L$1,'Secondary Details by Grade '!$G:$G,'Secondary Student Counts'!$F353))</f>
        <v>0</v>
      </c>
      <c r="M353" s="13">
        <f>IF($B353="","",SUMIFS('Secondary Details by Grade '!$I:$I,'Secondary Details by Grade '!$A:$A,$A353,'Secondary Details by Grade '!$E:$E,$D353,'Secondary Details by Grade '!$C:$C,$C353,'Secondary Details by Grade '!$D:$D,M$1,'Secondary Details by Grade '!$G:$G,'Secondary Student Counts'!$F353))</f>
        <v>0</v>
      </c>
      <c r="N353" s="13">
        <f>IF($B353="","",SUMIFS('Secondary Details by Grade '!$I:$I,'Secondary Details by Grade '!$A:$A,$A353,'Secondary Details by Grade '!$E:$E,$D353,'Secondary Details by Grade '!$C:$C,$C353,'Secondary Details by Grade '!$D:$D,N$1,'Secondary Details by Grade '!$G:$G,'Secondary Student Counts'!$F353))</f>
        <v>0</v>
      </c>
      <c r="O353" s="13">
        <f t="shared" si="15"/>
        <v>0</v>
      </c>
      <c r="P353" s="13">
        <f t="shared" si="16"/>
        <v>11</v>
      </c>
      <c r="Q353" s="13" t="str">
        <f t="shared" si="17"/>
        <v>9-12</v>
      </c>
    </row>
    <row r="354" spans="1:17" ht="14" outlineLevel="4">
      <c r="A354" s="32">
        <v>206</v>
      </c>
      <c r="B354" s="33" t="s">
        <v>104</v>
      </c>
      <c r="C354" s="33" t="s">
        <v>18</v>
      </c>
      <c r="D354" s="32">
        <v>200</v>
      </c>
      <c r="E354" s="33" t="s">
        <v>115</v>
      </c>
      <c r="F354" s="32">
        <v>5</v>
      </c>
      <c r="G354" s="32">
        <v>10</v>
      </c>
      <c r="H354" s="13">
        <f>IF($B354="","",SUMIFS('Secondary Details by Grade '!$I:$I,'Secondary Details by Grade '!$A:$A,$A354,'Secondary Details by Grade '!$E:$E,$D354,'Secondary Details by Grade '!$C:$C,$C354,'Secondary Details by Grade '!$D:$D,H$1,'Secondary Details by Grade '!$G:$G,'Secondary Student Counts'!$F354))</f>
        <v>0</v>
      </c>
      <c r="I354" s="13">
        <f>IF($B354="","",SUMIFS('Secondary Details by Grade '!$I:$I,'Secondary Details by Grade '!$A:$A,$A354,'Secondary Details by Grade '!$E:$E,$D354,'Secondary Details by Grade '!$C:$C,$C354,'Secondary Details by Grade '!$D:$D,I$1,'Secondary Details by Grade '!$G:$G,'Secondary Student Counts'!$F354))</f>
        <v>0</v>
      </c>
      <c r="J354" s="13">
        <f>IF($B354="","",SUMIFS('Secondary Details by Grade '!$I:$I,'Secondary Details by Grade '!$A:$A,$A354,'Secondary Details by Grade '!$E:$E,$D354,'Secondary Details by Grade '!$C:$C,$C354,'Secondary Details by Grade '!$D:$D,J$1,'Secondary Details by Grade '!$G:$G,'Secondary Student Counts'!$F354))</f>
        <v>0</v>
      </c>
      <c r="K354" s="13">
        <f>IF($B354="","",SUMIFS('Secondary Details by Grade '!$I:$I,'Secondary Details by Grade '!$A:$A,$A354,'Secondary Details by Grade '!$E:$E,$D354,'Secondary Details by Grade '!$C:$C,$C354,'Secondary Details by Grade '!$D:$D,K$1,'Secondary Details by Grade '!$G:$G,'Secondary Student Counts'!$F354))</f>
        <v>10</v>
      </c>
      <c r="L354" s="13">
        <f>IF($B354="","",SUMIFS('Secondary Details by Grade '!$I:$I,'Secondary Details by Grade '!$A:$A,$A354,'Secondary Details by Grade '!$E:$E,$D354,'Secondary Details by Grade '!$C:$C,$C354,'Secondary Details by Grade '!$D:$D,L$1,'Secondary Details by Grade '!$G:$G,'Secondary Student Counts'!$F354))</f>
        <v>0</v>
      </c>
      <c r="M354" s="13">
        <f>IF($B354="","",SUMIFS('Secondary Details by Grade '!$I:$I,'Secondary Details by Grade '!$A:$A,$A354,'Secondary Details by Grade '!$E:$E,$D354,'Secondary Details by Grade '!$C:$C,$C354,'Secondary Details by Grade '!$D:$D,M$1,'Secondary Details by Grade '!$G:$G,'Secondary Student Counts'!$F354))</f>
        <v>0</v>
      </c>
      <c r="N354" s="13">
        <f>IF($B354="","",SUMIFS('Secondary Details by Grade '!$I:$I,'Secondary Details by Grade '!$A:$A,$A354,'Secondary Details by Grade '!$E:$E,$D354,'Secondary Details by Grade '!$C:$C,$C354,'Secondary Details by Grade '!$D:$D,N$1,'Secondary Details by Grade '!$G:$G,'Secondary Student Counts'!$F354))</f>
        <v>0</v>
      </c>
      <c r="O354" s="13">
        <f t="shared" si="15"/>
        <v>0</v>
      </c>
      <c r="P354" s="13">
        <f t="shared" si="16"/>
        <v>10</v>
      </c>
      <c r="Q354" s="13" t="str">
        <f t="shared" si="17"/>
        <v>9-12</v>
      </c>
    </row>
    <row r="355" spans="1:17" ht="14" outlineLevel="4">
      <c r="A355" s="32">
        <v>206</v>
      </c>
      <c r="B355" s="33" t="s">
        <v>104</v>
      </c>
      <c r="C355" s="33" t="s">
        <v>18</v>
      </c>
      <c r="D355" s="32">
        <v>62</v>
      </c>
      <c r="E355" s="33" t="s">
        <v>105</v>
      </c>
      <c r="F355" s="32">
        <v>3</v>
      </c>
      <c r="G355" s="32">
        <v>20</v>
      </c>
      <c r="H355" s="13">
        <f>IF($B355="","",SUMIFS('Secondary Details by Grade '!$I:$I,'Secondary Details by Grade '!$A:$A,$A355,'Secondary Details by Grade '!$E:$E,$D355,'Secondary Details by Grade '!$C:$C,$C355,'Secondary Details by Grade '!$D:$D,H$1,'Secondary Details by Grade '!$G:$G,'Secondary Student Counts'!$F355))</f>
        <v>20</v>
      </c>
      <c r="I355" s="13">
        <f>IF($B355="","",SUMIFS('Secondary Details by Grade '!$I:$I,'Secondary Details by Grade '!$A:$A,$A355,'Secondary Details by Grade '!$E:$E,$D355,'Secondary Details by Grade '!$C:$C,$C355,'Secondary Details by Grade '!$D:$D,I$1,'Secondary Details by Grade '!$G:$G,'Secondary Student Counts'!$F355))</f>
        <v>0</v>
      </c>
      <c r="J355" s="13">
        <f>IF($B355="","",SUMIFS('Secondary Details by Grade '!$I:$I,'Secondary Details by Grade '!$A:$A,$A355,'Secondary Details by Grade '!$E:$E,$D355,'Secondary Details by Grade '!$C:$C,$C355,'Secondary Details by Grade '!$D:$D,J$1,'Secondary Details by Grade '!$G:$G,'Secondary Student Counts'!$F355))</f>
        <v>0</v>
      </c>
      <c r="K355" s="13">
        <f>IF($B355="","",SUMIFS('Secondary Details by Grade '!$I:$I,'Secondary Details by Grade '!$A:$A,$A355,'Secondary Details by Grade '!$E:$E,$D355,'Secondary Details by Grade '!$C:$C,$C355,'Secondary Details by Grade '!$D:$D,K$1,'Secondary Details by Grade '!$G:$G,'Secondary Student Counts'!$F355))</f>
        <v>0</v>
      </c>
      <c r="L355" s="13">
        <f>IF($B355="","",SUMIFS('Secondary Details by Grade '!$I:$I,'Secondary Details by Grade '!$A:$A,$A355,'Secondary Details by Grade '!$E:$E,$D355,'Secondary Details by Grade '!$C:$C,$C355,'Secondary Details by Grade '!$D:$D,L$1,'Secondary Details by Grade '!$G:$G,'Secondary Student Counts'!$F355))</f>
        <v>0</v>
      </c>
      <c r="M355" s="13">
        <f>IF($B355="","",SUMIFS('Secondary Details by Grade '!$I:$I,'Secondary Details by Grade '!$A:$A,$A355,'Secondary Details by Grade '!$E:$E,$D355,'Secondary Details by Grade '!$C:$C,$C355,'Secondary Details by Grade '!$D:$D,M$1,'Secondary Details by Grade '!$G:$G,'Secondary Student Counts'!$F355))</f>
        <v>0</v>
      </c>
      <c r="N355" s="13">
        <f>IF($B355="","",SUMIFS('Secondary Details by Grade '!$I:$I,'Secondary Details by Grade '!$A:$A,$A355,'Secondary Details by Grade '!$E:$E,$D355,'Secondary Details by Grade '!$C:$C,$C355,'Secondary Details by Grade '!$D:$D,N$1,'Secondary Details by Grade '!$G:$G,'Secondary Student Counts'!$F355))</f>
        <v>0</v>
      </c>
      <c r="O355" s="13">
        <f t="shared" si="15"/>
        <v>20</v>
      </c>
      <c r="P355" s="13">
        <f t="shared" si="16"/>
        <v>0</v>
      </c>
      <c r="Q355" s="13" t="str">
        <f t="shared" si="17"/>
        <v>6-8</v>
      </c>
    </row>
    <row r="356" spans="1:17" ht="14" outlineLevel="4">
      <c r="A356" s="32">
        <v>206</v>
      </c>
      <c r="B356" s="33" t="s">
        <v>104</v>
      </c>
      <c r="C356" s="33" t="s">
        <v>18</v>
      </c>
      <c r="D356" s="32">
        <v>62</v>
      </c>
      <c r="E356" s="33" t="s">
        <v>105</v>
      </c>
      <c r="F356" s="32">
        <v>5</v>
      </c>
      <c r="G356" s="32">
        <v>25</v>
      </c>
      <c r="H356" s="13">
        <f>IF($B356="","",SUMIFS('Secondary Details by Grade '!$I:$I,'Secondary Details by Grade '!$A:$A,$A356,'Secondary Details by Grade '!$E:$E,$D356,'Secondary Details by Grade '!$C:$C,$C356,'Secondary Details by Grade '!$D:$D,H$1,'Secondary Details by Grade '!$G:$G,'Secondary Student Counts'!$F356))</f>
        <v>25</v>
      </c>
      <c r="I356" s="13">
        <f>IF($B356="","",SUMIFS('Secondary Details by Grade '!$I:$I,'Secondary Details by Grade '!$A:$A,$A356,'Secondary Details by Grade '!$E:$E,$D356,'Secondary Details by Grade '!$C:$C,$C356,'Secondary Details by Grade '!$D:$D,I$1,'Secondary Details by Grade '!$G:$G,'Secondary Student Counts'!$F356))</f>
        <v>0</v>
      </c>
      <c r="J356" s="13">
        <f>IF($B356="","",SUMIFS('Secondary Details by Grade '!$I:$I,'Secondary Details by Grade '!$A:$A,$A356,'Secondary Details by Grade '!$E:$E,$D356,'Secondary Details by Grade '!$C:$C,$C356,'Secondary Details by Grade '!$D:$D,J$1,'Secondary Details by Grade '!$G:$G,'Secondary Student Counts'!$F356))</f>
        <v>0</v>
      </c>
      <c r="K356" s="13">
        <f>IF($B356="","",SUMIFS('Secondary Details by Grade '!$I:$I,'Secondary Details by Grade '!$A:$A,$A356,'Secondary Details by Grade '!$E:$E,$D356,'Secondary Details by Grade '!$C:$C,$C356,'Secondary Details by Grade '!$D:$D,K$1,'Secondary Details by Grade '!$G:$G,'Secondary Student Counts'!$F356))</f>
        <v>0</v>
      </c>
      <c r="L356" s="13">
        <f>IF($B356="","",SUMIFS('Secondary Details by Grade '!$I:$I,'Secondary Details by Grade '!$A:$A,$A356,'Secondary Details by Grade '!$E:$E,$D356,'Secondary Details by Grade '!$C:$C,$C356,'Secondary Details by Grade '!$D:$D,L$1,'Secondary Details by Grade '!$G:$G,'Secondary Student Counts'!$F356))</f>
        <v>0</v>
      </c>
      <c r="M356" s="13">
        <f>IF($B356="","",SUMIFS('Secondary Details by Grade '!$I:$I,'Secondary Details by Grade '!$A:$A,$A356,'Secondary Details by Grade '!$E:$E,$D356,'Secondary Details by Grade '!$C:$C,$C356,'Secondary Details by Grade '!$D:$D,M$1,'Secondary Details by Grade '!$G:$G,'Secondary Student Counts'!$F356))</f>
        <v>0</v>
      </c>
      <c r="N356" s="13">
        <f>IF($B356="","",SUMIFS('Secondary Details by Grade '!$I:$I,'Secondary Details by Grade '!$A:$A,$A356,'Secondary Details by Grade '!$E:$E,$D356,'Secondary Details by Grade '!$C:$C,$C356,'Secondary Details by Grade '!$D:$D,N$1,'Secondary Details by Grade '!$G:$G,'Secondary Student Counts'!$F356))</f>
        <v>0</v>
      </c>
      <c r="O356" s="13">
        <f t="shared" si="15"/>
        <v>25</v>
      </c>
      <c r="P356" s="13">
        <f t="shared" si="16"/>
        <v>0</v>
      </c>
      <c r="Q356" s="13" t="str">
        <f t="shared" si="17"/>
        <v>6-8</v>
      </c>
    </row>
    <row r="357" spans="1:17" ht="14" outlineLevel="4">
      <c r="A357" s="32">
        <v>206</v>
      </c>
      <c r="B357" s="33" t="s">
        <v>104</v>
      </c>
      <c r="C357" s="33" t="s">
        <v>18</v>
      </c>
      <c r="D357" s="32">
        <v>62</v>
      </c>
      <c r="E357" s="33" t="s">
        <v>105</v>
      </c>
      <c r="F357" s="32">
        <v>7</v>
      </c>
      <c r="G357" s="32">
        <v>23</v>
      </c>
      <c r="H357" s="13">
        <f>IF($B357="","",SUMIFS('Secondary Details by Grade '!$I:$I,'Secondary Details by Grade '!$A:$A,$A357,'Secondary Details by Grade '!$E:$E,$D357,'Secondary Details by Grade '!$C:$C,$C357,'Secondary Details by Grade '!$D:$D,H$1,'Secondary Details by Grade '!$G:$G,'Secondary Student Counts'!$F357))</f>
        <v>23</v>
      </c>
      <c r="I357" s="13">
        <f>IF($B357="","",SUMIFS('Secondary Details by Grade '!$I:$I,'Secondary Details by Grade '!$A:$A,$A357,'Secondary Details by Grade '!$E:$E,$D357,'Secondary Details by Grade '!$C:$C,$C357,'Secondary Details by Grade '!$D:$D,I$1,'Secondary Details by Grade '!$G:$G,'Secondary Student Counts'!$F357))</f>
        <v>0</v>
      </c>
      <c r="J357" s="13">
        <f>IF($B357="","",SUMIFS('Secondary Details by Grade '!$I:$I,'Secondary Details by Grade '!$A:$A,$A357,'Secondary Details by Grade '!$E:$E,$D357,'Secondary Details by Grade '!$C:$C,$C357,'Secondary Details by Grade '!$D:$D,J$1,'Secondary Details by Grade '!$G:$G,'Secondary Student Counts'!$F357))</f>
        <v>0</v>
      </c>
      <c r="K357" s="13">
        <f>IF($B357="","",SUMIFS('Secondary Details by Grade '!$I:$I,'Secondary Details by Grade '!$A:$A,$A357,'Secondary Details by Grade '!$E:$E,$D357,'Secondary Details by Grade '!$C:$C,$C357,'Secondary Details by Grade '!$D:$D,K$1,'Secondary Details by Grade '!$G:$G,'Secondary Student Counts'!$F357))</f>
        <v>0</v>
      </c>
      <c r="L357" s="13">
        <f>IF($B357="","",SUMIFS('Secondary Details by Grade '!$I:$I,'Secondary Details by Grade '!$A:$A,$A357,'Secondary Details by Grade '!$E:$E,$D357,'Secondary Details by Grade '!$C:$C,$C357,'Secondary Details by Grade '!$D:$D,L$1,'Secondary Details by Grade '!$G:$G,'Secondary Student Counts'!$F357))</f>
        <v>0</v>
      </c>
      <c r="M357" s="13">
        <f>IF($B357="","",SUMIFS('Secondary Details by Grade '!$I:$I,'Secondary Details by Grade '!$A:$A,$A357,'Secondary Details by Grade '!$E:$E,$D357,'Secondary Details by Grade '!$C:$C,$C357,'Secondary Details by Grade '!$D:$D,M$1,'Secondary Details by Grade '!$G:$G,'Secondary Student Counts'!$F357))</f>
        <v>0</v>
      </c>
      <c r="N357" s="13">
        <f>IF($B357="","",SUMIFS('Secondary Details by Grade '!$I:$I,'Secondary Details by Grade '!$A:$A,$A357,'Secondary Details by Grade '!$E:$E,$D357,'Secondary Details by Grade '!$C:$C,$C357,'Secondary Details by Grade '!$D:$D,N$1,'Secondary Details by Grade '!$G:$G,'Secondary Student Counts'!$F357))</f>
        <v>0</v>
      </c>
      <c r="O357" s="13">
        <f t="shared" si="15"/>
        <v>23</v>
      </c>
      <c r="P357" s="13">
        <f t="shared" si="16"/>
        <v>0</v>
      </c>
      <c r="Q357" s="13" t="str">
        <f t="shared" si="17"/>
        <v>6-8</v>
      </c>
    </row>
    <row r="358" spans="1:17" ht="14" outlineLevel="4">
      <c r="A358" s="32">
        <v>206</v>
      </c>
      <c r="B358" s="33" t="s">
        <v>104</v>
      </c>
      <c r="C358" s="33" t="s">
        <v>18</v>
      </c>
      <c r="D358" s="32">
        <v>65</v>
      </c>
      <c r="E358" s="33" t="s">
        <v>106</v>
      </c>
      <c r="F358" s="32">
        <v>2</v>
      </c>
      <c r="G358" s="32">
        <v>24</v>
      </c>
      <c r="H358" s="13">
        <f>IF($B358="","",SUMIFS('Secondary Details by Grade '!$I:$I,'Secondary Details by Grade '!$A:$A,$A358,'Secondary Details by Grade '!$E:$E,$D358,'Secondary Details by Grade '!$C:$C,$C358,'Secondary Details by Grade '!$D:$D,H$1,'Secondary Details by Grade '!$G:$G,'Secondary Student Counts'!$F358))</f>
        <v>24</v>
      </c>
      <c r="I358" s="13">
        <f>IF($B358="","",SUMIFS('Secondary Details by Grade '!$I:$I,'Secondary Details by Grade '!$A:$A,$A358,'Secondary Details by Grade '!$E:$E,$D358,'Secondary Details by Grade '!$C:$C,$C358,'Secondary Details by Grade '!$D:$D,I$1,'Secondary Details by Grade '!$G:$G,'Secondary Student Counts'!$F358))</f>
        <v>0</v>
      </c>
      <c r="J358" s="13">
        <f>IF($B358="","",SUMIFS('Secondary Details by Grade '!$I:$I,'Secondary Details by Grade '!$A:$A,$A358,'Secondary Details by Grade '!$E:$E,$D358,'Secondary Details by Grade '!$C:$C,$C358,'Secondary Details by Grade '!$D:$D,J$1,'Secondary Details by Grade '!$G:$G,'Secondary Student Counts'!$F358))</f>
        <v>0</v>
      </c>
      <c r="K358" s="13">
        <f>IF($B358="","",SUMIFS('Secondary Details by Grade '!$I:$I,'Secondary Details by Grade '!$A:$A,$A358,'Secondary Details by Grade '!$E:$E,$D358,'Secondary Details by Grade '!$C:$C,$C358,'Secondary Details by Grade '!$D:$D,K$1,'Secondary Details by Grade '!$G:$G,'Secondary Student Counts'!$F358))</f>
        <v>0</v>
      </c>
      <c r="L358" s="13">
        <f>IF($B358="","",SUMIFS('Secondary Details by Grade '!$I:$I,'Secondary Details by Grade '!$A:$A,$A358,'Secondary Details by Grade '!$E:$E,$D358,'Secondary Details by Grade '!$C:$C,$C358,'Secondary Details by Grade '!$D:$D,L$1,'Secondary Details by Grade '!$G:$G,'Secondary Student Counts'!$F358))</f>
        <v>0</v>
      </c>
      <c r="M358" s="13">
        <f>IF($B358="","",SUMIFS('Secondary Details by Grade '!$I:$I,'Secondary Details by Grade '!$A:$A,$A358,'Secondary Details by Grade '!$E:$E,$D358,'Secondary Details by Grade '!$C:$C,$C358,'Secondary Details by Grade '!$D:$D,M$1,'Secondary Details by Grade '!$G:$G,'Secondary Student Counts'!$F358))</f>
        <v>0</v>
      </c>
      <c r="N358" s="13">
        <f>IF($B358="","",SUMIFS('Secondary Details by Grade '!$I:$I,'Secondary Details by Grade '!$A:$A,$A358,'Secondary Details by Grade '!$E:$E,$D358,'Secondary Details by Grade '!$C:$C,$C358,'Secondary Details by Grade '!$D:$D,N$1,'Secondary Details by Grade '!$G:$G,'Secondary Student Counts'!$F358))</f>
        <v>0</v>
      </c>
      <c r="O358" s="13">
        <f t="shared" si="15"/>
        <v>24</v>
      </c>
      <c r="P358" s="13">
        <f t="shared" si="16"/>
        <v>0</v>
      </c>
      <c r="Q358" s="13" t="str">
        <f t="shared" si="17"/>
        <v>6-8</v>
      </c>
    </row>
    <row r="359" spans="1:17" ht="14" outlineLevel="4">
      <c r="A359" s="32">
        <v>206</v>
      </c>
      <c r="B359" s="33" t="s">
        <v>104</v>
      </c>
      <c r="C359" s="33" t="s">
        <v>18</v>
      </c>
      <c r="D359" s="32">
        <v>65</v>
      </c>
      <c r="E359" s="33" t="s">
        <v>106</v>
      </c>
      <c r="F359" s="32">
        <v>4</v>
      </c>
      <c r="G359" s="32">
        <v>19</v>
      </c>
      <c r="H359" s="13">
        <f>IF($B359="","",SUMIFS('Secondary Details by Grade '!$I:$I,'Secondary Details by Grade '!$A:$A,$A359,'Secondary Details by Grade '!$E:$E,$D359,'Secondary Details by Grade '!$C:$C,$C359,'Secondary Details by Grade '!$D:$D,H$1,'Secondary Details by Grade '!$G:$G,'Secondary Student Counts'!$F359))</f>
        <v>19</v>
      </c>
      <c r="I359" s="13">
        <f>IF($B359="","",SUMIFS('Secondary Details by Grade '!$I:$I,'Secondary Details by Grade '!$A:$A,$A359,'Secondary Details by Grade '!$E:$E,$D359,'Secondary Details by Grade '!$C:$C,$C359,'Secondary Details by Grade '!$D:$D,I$1,'Secondary Details by Grade '!$G:$G,'Secondary Student Counts'!$F359))</f>
        <v>0</v>
      </c>
      <c r="J359" s="13">
        <f>IF($B359="","",SUMIFS('Secondary Details by Grade '!$I:$I,'Secondary Details by Grade '!$A:$A,$A359,'Secondary Details by Grade '!$E:$E,$D359,'Secondary Details by Grade '!$C:$C,$C359,'Secondary Details by Grade '!$D:$D,J$1,'Secondary Details by Grade '!$G:$G,'Secondary Student Counts'!$F359))</f>
        <v>0</v>
      </c>
      <c r="K359" s="13">
        <f>IF($B359="","",SUMIFS('Secondary Details by Grade '!$I:$I,'Secondary Details by Grade '!$A:$A,$A359,'Secondary Details by Grade '!$E:$E,$D359,'Secondary Details by Grade '!$C:$C,$C359,'Secondary Details by Grade '!$D:$D,K$1,'Secondary Details by Grade '!$G:$G,'Secondary Student Counts'!$F359))</f>
        <v>0</v>
      </c>
      <c r="L359" s="13">
        <f>IF($B359="","",SUMIFS('Secondary Details by Grade '!$I:$I,'Secondary Details by Grade '!$A:$A,$A359,'Secondary Details by Grade '!$E:$E,$D359,'Secondary Details by Grade '!$C:$C,$C359,'Secondary Details by Grade '!$D:$D,L$1,'Secondary Details by Grade '!$G:$G,'Secondary Student Counts'!$F359))</f>
        <v>0</v>
      </c>
      <c r="M359" s="13">
        <f>IF($B359="","",SUMIFS('Secondary Details by Grade '!$I:$I,'Secondary Details by Grade '!$A:$A,$A359,'Secondary Details by Grade '!$E:$E,$D359,'Secondary Details by Grade '!$C:$C,$C359,'Secondary Details by Grade '!$D:$D,M$1,'Secondary Details by Grade '!$G:$G,'Secondary Student Counts'!$F359))</f>
        <v>0</v>
      </c>
      <c r="N359" s="13">
        <f>IF($B359="","",SUMIFS('Secondary Details by Grade '!$I:$I,'Secondary Details by Grade '!$A:$A,$A359,'Secondary Details by Grade '!$E:$E,$D359,'Secondary Details by Grade '!$C:$C,$C359,'Secondary Details by Grade '!$D:$D,N$1,'Secondary Details by Grade '!$G:$G,'Secondary Student Counts'!$F359))</f>
        <v>0</v>
      </c>
      <c r="O359" s="13">
        <f t="shared" si="15"/>
        <v>19</v>
      </c>
      <c r="P359" s="13">
        <f t="shared" si="16"/>
        <v>0</v>
      </c>
      <c r="Q359" s="13" t="str">
        <f t="shared" si="17"/>
        <v>6-8</v>
      </c>
    </row>
    <row r="360" spans="1:17" ht="14" outlineLevel="4">
      <c r="A360" s="32">
        <v>206</v>
      </c>
      <c r="B360" s="33" t="s">
        <v>104</v>
      </c>
      <c r="C360" s="33" t="s">
        <v>18</v>
      </c>
      <c r="D360" s="32">
        <v>65</v>
      </c>
      <c r="E360" s="33" t="s">
        <v>106</v>
      </c>
      <c r="F360" s="32">
        <v>6</v>
      </c>
      <c r="G360" s="32">
        <v>22</v>
      </c>
      <c r="H360" s="13">
        <f>IF($B360="","",SUMIFS('Secondary Details by Grade '!$I:$I,'Secondary Details by Grade '!$A:$A,$A360,'Secondary Details by Grade '!$E:$E,$D360,'Secondary Details by Grade '!$C:$C,$C360,'Secondary Details by Grade '!$D:$D,H$1,'Secondary Details by Grade '!$G:$G,'Secondary Student Counts'!$F360))</f>
        <v>22</v>
      </c>
      <c r="I360" s="13">
        <f>IF($B360="","",SUMIFS('Secondary Details by Grade '!$I:$I,'Secondary Details by Grade '!$A:$A,$A360,'Secondary Details by Grade '!$E:$E,$D360,'Secondary Details by Grade '!$C:$C,$C360,'Secondary Details by Grade '!$D:$D,I$1,'Secondary Details by Grade '!$G:$G,'Secondary Student Counts'!$F360))</f>
        <v>0</v>
      </c>
      <c r="J360" s="13">
        <f>IF($B360="","",SUMIFS('Secondary Details by Grade '!$I:$I,'Secondary Details by Grade '!$A:$A,$A360,'Secondary Details by Grade '!$E:$E,$D360,'Secondary Details by Grade '!$C:$C,$C360,'Secondary Details by Grade '!$D:$D,J$1,'Secondary Details by Grade '!$G:$G,'Secondary Student Counts'!$F360))</f>
        <v>0</v>
      </c>
      <c r="K360" s="13">
        <f>IF($B360="","",SUMIFS('Secondary Details by Grade '!$I:$I,'Secondary Details by Grade '!$A:$A,$A360,'Secondary Details by Grade '!$E:$E,$D360,'Secondary Details by Grade '!$C:$C,$C360,'Secondary Details by Grade '!$D:$D,K$1,'Secondary Details by Grade '!$G:$G,'Secondary Student Counts'!$F360))</f>
        <v>0</v>
      </c>
      <c r="L360" s="13">
        <f>IF($B360="","",SUMIFS('Secondary Details by Grade '!$I:$I,'Secondary Details by Grade '!$A:$A,$A360,'Secondary Details by Grade '!$E:$E,$D360,'Secondary Details by Grade '!$C:$C,$C360,'Secondary Details by Grade '!$D:$D,L$1,'Secondary Details by Grade '!$G:$G,'Secondary Student Counts'!$F360))</f>
        <v>0</v>
      </c>
      <c r="M360" s="13">
        <f>IF($B360="","",SUMIFS('Secondary Details by Grade '!$I:$I,'Secondary Details by Grade '!$A:$A,$A360,'Secondary Details by Grade '!$E:$E,$D360,'Secondary Details by Grade '!$C:$C,$C360,'Secondary Details by Grade '!$D:$D,M$1,'Secondary Details by Grade '!$G:$G,'Secondary Student Counts'!$F360))</f>
        <v>0</v>
      </c>
      <c r="N360" s="13">
        <f>IF($B360="","",SUMIFS('Secondary Details by Grade '!$I:$I,'Secondary Details by Grade '!$A:$A,$A360,'Secondary Details by Grade '!$E:$E,$D360,'Secondary Details by Grade '!$C:$C,$C360,'Secondary Details by Grade '!$D:$D,N$1,'Secondary Details by Grade '!$G:$G,'Secondary Student Counts'!$F360))</f>
        <v>0</v>
      </c>
      <c r="O360" s="13">
        <f t="shared" si="15"/>
        <v>22</v>
      </c>
      <c r="P360" s="13">
        <f t="shared" si="16"/>
        <v>0</v>
      </c>
      <c r="Q360" s="13" t="str">
        <f t="shared" si="17"/>
        <v>6-8</v>
      </c>
    </row>
    <row r="361" spans="1:17" ht="14" outlineLevel="4">
      <c r="A361" s="32">
        <v>206</v>
      </c>
      <c r="B361" s="33" t="s">
        <v>104</v>
      </c>
      <c r="C361" s="33" t="s">
        <v>18</v>
      </c>
      <c r="D361" s="32">
        <v>87</v>
      </c>
      <c r="E361" s="33" t="s">
        <v>143</v>
      </c>
      <c r="F361" s="32">
        <v>6</v>
      </c>
      <c r="G361" s="32">
        <v>10</v>
      </c>
      <c r="H361" s="13">
        <f>IF($B361="","",SUMIFS('Secondary Details by Grade '!$I:$I,'Secondary Details by Grade '!$A:$A,$A361,'Secondary Details by Grade '!$E:$E,$D361,'Secondary Details by Grade '!$C:$C,$C361,'Secondary Details by Grade '!$D:$D,H$1,'Secondary Details by Grade '!$G:$G,'Secondary Student Counts'!$F361))</f>
        <v>0</v>
      </c>
      <c r="I361" s="13">
        <f>IF($B361="","",SUMIFS('Secondary Details by Grade '!$I:$I,'Secondary Details by Grade '!$A:$A,$A361,'Secondary Details by Grade '!$E:$E,$D361,'Secondary Details by Grade '!$C:$C,$C361,'Secondary Details by Grade '!$D:$D,I$1,'Secondary Details by Grade '!$G:$G,'Secondary Student Counts'!$F361))</f>
        <v>0</v>
      </c>
      <c r="J361" s="13">
        <f>IF($B361="","",SUMIFS('Secondary Details by Grade '!$I:$I,'Secondary Details by Grade '!$A:$A,$A361,'Secondary Details by Grade '!$E:$E,$D361,'Secondary Details by Grade '!$C:$C,$C361,'Secondary Details by Grade '!$D:$D,J$1,'Secondary Details by Grade '!$G:$G,'Secondary Student Counts'!$F361))</f>
        <v>0</v>
      </c>
      <c r="K361" s="13">
        <f>IF($B361="","",SUMIFS('Secondary Details by Grade '!$I:$I,'Secondary Details by Grade '!$A:$A,$A361,'Secondary Details by Grade '!$E:$E,$D361,'Secondary Details by Grade '!$C:$C,$C361,'Secondary Details by Grade '!$D:$D,K$1,'Secondary Details by Grade '!$G:$G,'Secondary Student Counts'!$F361))</f>
        <v>10</v>
      </c>
      <c r="L361" s="13">
        <f>IF($B361="","",SUMIFS('Secondary Details by Grade '!$I:$I,'Secondary Details by Grade '!$A:$A,$A361,'Secondary Details by Grade '!$E:$E,$D361,'Secondary Details by Grade '!$C:$C,$C361,'Secondary Details by Grade '!$D:$D,L$1,'Secondary Details by Grade '!$G:$G,'Secondary Student Counts'!$F361))</f>
        <v>0</v>
      </c>
      <c r="M361" s="13">
        <f>IF($B361="","",SUMIFS('Secondary Details by Grade '!$I:$I,'Secondary Details by Grade '!$A:$A,$A361,'Secondary Details by Grade '!$E:$E,$D361,'Secondary Details by Grade '!$C:$C,$C361,'Secondary Details by Grade '!$D:$D,M$1,'Secondary Details by Grade '!$G:$G,'Secondary Student Counts'!$F361))</f>
        <v>0</v>
      </c>
      <c r="N361" s="13">
        <f>IF($B361="","",SUMIFS('Secondary Details by Grade '!$I:$I,'Secondary Details by Grade '!$A:$A,$A361,'Secondary Details by Grade '!$E:$E,$D361,'Secondary Details by Grade '!$C:$C,$C361,'Secondary Details by Grade '!$D:$D,N$1,'Secondary Details by Grade '!$G:$G,'Secondary Student Counts'!$F361))</f>
        <v>0</v>
      </c>
      <c r="O361" s="13">
        <f t="shared" si="15"/>
        <v>0</v>
      </c>
      <c r="P361" s="13">
        <f t="shared" si="16"/>
        <v>10</v>
      </c>
      <c r="Q361" s="13" t="str">
        <f t="shared" si="17"/>
        <v>9-12</v>
      </c>
    </row>
    <row r="362" spans="1:17" ht="14" outlineLevel="4">
      <c r="A362" s="32">
        <v>206</v>
      </c>
      <c r="B362" s="33" t="s">
        <v>104</v>
      </c>
      <c r="C362" s="33" t="s">
        <v>18</v>
      </c>
      <c r="D362" s="32">
        <v>90</v>
      </c>
      <c r="E362" s="33" t="s">
        <v>127</v>
      </c>
      <c r="F362" s="32">
        <v>2</v>
      </c>
      <c r="G362" s="32">
        <v>26</v>
      </c>
      <c r="H362" s="13">
        <f>IF($B362="","",SUMIFS('Secondary Details by Grade '!$I:$I,'Secondary Details by Grade '!$A:$A,$A362,'Secondary Details by Grade '!$E:$E,$D362,'Secondary Details by Grade '!$C:$C,$C362,'Secondary Details by Grade '!$D:$D,H$1,'Secondary Details by Grade '!$G:$G,'Secondary Student Counts'!$F362))</f>
        <v>0</v>
      </c>
      <c r="I362" s="13">
        <f>IF($B362="","",SUMIFS('Secondary Details by Grade '!$I:$I,'Secondary Details by Grade '!$A:$A,$A362,'Secondary Details by Grade '!$E:$E,$D362,'Secondary Details by Grade '!$C:$C,$C362,'Secondary Details by Grade '!$D:$D,I$1,'Secondary Details by Grade '!$G:$G,'Secondary Student Counts'!$F362))</f>
        <v>0</v>
      </c>
      <c r="J362" s="13">
        <f>IF($B362="","",SUMIFS('Secondary Details by Grade '!$I:$I,'Secondary Details by Grade '!$A:$A,$A362,'Secondary Details by Grade '!$E:$E,$D362,'Secondary Details by Grade '!$C:$C,$C362,'Secondary Details by Grade '!$D:$D,J$1,'Secondary Details by Grade '!$G:$G,'Secondary Student Counts'!$F362))</f>
        <v>26</v>
      </c>
      <c r="K362" s="13">
        <f>IF($B362="","",SUMIFS('Secondary Details by Grade '!$I:$I,'Secondary Details by Grade '!$A:$A,$A362,'Secondary Details by Grade '!$E:$E,$D362,'Secondary Details by Grade '!$C:$C,$C362,'Secondary Details by Grade '!$D:$D,K$1,'Secondary Details by Grade '!$G:$G,'Secondary Student Counts'!$F362))</f>
        <v>0</v>
      </c>
      <c r="L362" s="13">
        <f>IF($B362="","",SUMIFS('Secondary Details by Grade '!$I:$I,'Secondary Details by Grade '!$A:$A,$A362,'Secondary Details by Grade '!$E:$E,$D362,'Secondary Details by Grade '!$C:$C,$C362,'Secondary Details by Grade '!$D:$D,L$1,'Secondary Details by Grade '!$G:$G,'Secondary Student Counts'!$F362))</f>
        <v>0</v>
      </c>
      <c r="M362" s="13">
        <f>IF($B362="","",SUMIFS('Secondary Details by Grade '!$I:$I,'Secondary Details by Grade '!$A:$A,$A362,'Secondary Details by Grade '!$E:$E,$D362,'Secondary Details by Grade '!$C:$C,$C362,'Secondary Details by Grade '!$D:$D,M$1,'Secondary Details by Grade '!$G:$G,'Secondary Student Counts'!$F362))</f>
        <v>0</v>
      </c>
      <c r="N362" s="13">
        <f>IF($B362="","",SUMIFS('Secondary Details by Grade '!$I:$I,'Secondary Details by Grade '!$A:$A,$A362,'Secondary Details by Grade '!$E:$E,$D362,'Secondary Details by Grade '!$C:$C,$C362,'Secondary Details by Grade '!$D:$D,N$1,'Secondary Details by Grade '!$G:$G,'Secondary Student Counts'!$F362))</f>
        <v>0</v>
      </c>
      <c r="O362" s="13">
        <f t="shared" si="15"/>
        <v>26</v>
      </c>
      <c r="P362" s="13">
        <f t="shared" si="16"/>
        <v>0</v>
      </c>
      <c r="Q362" s="13" t="str">
        <f t="shared" si="17"/>
        <v>6-8</v>
      </c>
    </row>
    <row r="363" spans="1:17" ht="14" outlineLevel="4">
      <c r="A363" s="32">
        <v>206</v>
      </c>
      <c r="B363" s="33" t="s">
        <v>104</v>
      </c>
      <c r="C363" s="33" t="s">
        <v>18</v>
      </c>
      <c r="D363" s="32">
        <v>90</v>
      </c>
      <c r="E363" s="33" t="s">
        <v>127</v>
      </c>
      <c r="F363" s="32">
        <v>4</v>
      </c>
      <c r="G363" s="32">
        <v>26</v>
      </c>
      <c r="H363" s="13">
        <f>IF($B363="","",SUMIFS('Secondary Details by Grade '!$I:$I,'Secondary Details by Grade '!$A:$A,$A363,'Secondary Details by Grade '!$E:$E,$D363,'Secondary Details by Grade '!$C:$C,$C363,'Secondary Details by Grade '!$D:$D,H$1,'Secondary Details by Grade '!$G:$G,'Secondary Student Counts'!$F363))</f>
        <v>0</v>
      </c>
      <c r="I363" s="13">
        <f>IF($B363="","",SUMIFS('Secondary Details by Grade '!$I:$I,'Secondary Details by Grade '!$A:$A,$A363,'Secondary Details by Grade '!$E:$E,$D363,'Secondary Details by Grade '!$C:$C,$C363,'Secondary Details by Grade '!$D:$D,I$1,'Secondary Details by Grade '!$G:$G,'Secondary Student Counts'!$F363))</f>
        <v>0</v>
      </c>
      <c r="J363" s="13">
        <f>IF($B363="","",SUMIFS('Secondary Details by Grade '!$I:$I,'Secondary Details by Grade '!$A:$A,$A363,'Secondary Details by Grade '!$E:$E,$D363,'Secondary Details by Grade '!$C:$C,$C363,'Secondary Details by Grade '!$D:$D,J$1,'Secondary Details by Grade '!$G:$G,'Secondary Student Counts'!$F363))</f>
        <v>26</v>
      </c>
      <c r="K363" s="13">
        <f>IF($B363="","",SUMIFS('Secondary Details by Grade '!$I:$I,'Secondary Details by Grade '!$A:$A,$A363,'Secondary Details by Grade '!$E:$E,$D363,'Secondary Details by Grade '!$C:$C,$C363,'Secondary Details by Grade '!$D:$D,K$1,'Secondary Details by Grade '!$G:$G,'Secondary Student Counts'!$F363))</f>
        <v>0</v>
      </c>
      <c r="L363" s="13">
        <f>IF($B363="","",SUMIFS('Secondary Details by Grade '!$I:$I,'Secondary Details by Grade '!$A:$A,$A363,'Secondary Details by Grade '!$E:$E,$D363,'Secondary Details by Grade '!$C:$C,$C363,'Secondary Details by Grade '!$D:$D,L$1,'Secondary Details by Grade '!$G:$G,'Secondary Student Counts'!$F363))</f>
        <v>0</v>
      </c>
      <c r="M363" s="13">
        <f>IF($B363="","",SUMIFS('Secondary Details by Grade '!$I:$I,'Secondary Details by Grade '!$A:$A,$A363,'Secondary Details by Grade '!$E:$E,$D363,'Secondary Details by Grade '!$C:$C,$C363,'Secondary Details by Grade '!$D:$D,M$1,'Secondary Details by Grade '!$G:$G,'Secondary Student Counts'!$F363))</f>
        <v>0</v>
      </c>
      <c r="N363" s="13">
        <f>IF($B363="","",SUMIFS('Secondary Details by Grade '!$I:$I,'Secondary Details by Grade '!$A:$A,$A363,'Secondary Details by Grade '!$E:$E,$D363,'Secondary Details by Grade '!$C:$C,$C363,'Secondary Details by Grade '!$D:$D,N$1,'Secondary Details by Grade '!$G:$G,'Secondary Student Counts'!$F363))</f>
        <v>0</v>
      </c>
      <c r="O363" s="13">
        <f t="shared" si="15"/>
        <v>26</v>
      </c>
      <c r="P363" s="13">
        <f t="shared" si="16"/>
        <v>0</v>
      </c>
      <c r="Q363" s="13" t="str">
        <f t="shared" si="17"/>
        <v>6-8</v>
      </c>
    </row>
    <row r="364" spans="1:17" ht="14" outlineLevel="4">
      <c r="A364" s="32">
        <v>206</v>
      </c>
      <c r="B364" s="33" t="s">
        <v>104</v>
      </c>
      <c r="C364" s="33" t="s">
        <v>18</v>
      </c>
      <c r="D364" s="32">
        <v>90</v>
      </c>
      <c r="E364" s="33" t="s">
        <v>127</v>
      </c>
      <c r="F364" s="32">
        <v>7</v>
      </c>
      <c r="G364" s="32">
        <v>25</v>
      </c>
      <c r="H364" s="13">
        <f>IF($B364="","",SUMIFS('Secondary Details by Grade '!$I:$I,'Secondary Details by Grade '!$A:$A,$A364,'Secondary Details by Grade '!$E:$E,$D364,'Secondary Details by Grade '!$C:$C,$C364,'Secondary Details by Grade '!$D:$D,H$1,'Secondary Details by Grade '!$G:$G,'Secondary Student Counts'!$F364))</f>
        <v>0</v>
      </c>
      <c r="I364" s="13">
        <f>IF($B364="","",SUMIFS('Secondary Details by Grade '!$I:$I,'Secondary Details by Grade '!$A:$A,$A364,'Secondary Details by Grade '!$E:$E,$D364,'Secondary Details by Grade '!$C:$C,$C364,'Secondary Details by Grade '!$D:$D,I$1,'Secondary Details by Grade '!$G:$G,'Secondary Student Counts'!$F364))</f>
        <v>0</v>
      </c>
      <c r="J364" s="13">
        <f>IF($B364="","",SUMIFS('Secondary Details by Grade '!$I:$I,'Secondary Details by Grade '!$A:$A,$A364,'Secondary Details by Grade '!$E:$E,$D364,'Secondary Details by Grade '!$C:$C,$C364,'Secondary Details by Grade '!$D:$D,J$1,'Secondary Details by Grade '!$G:$G,'Secondary Student Counts'!$F364))</f>
        <v>25</v>
      </c>
      <c r="K364" s="13">
        <f>IF($B364="","",SUMIFS('Secondary Details by Grade '!$I:$I,'Secondary Details by Grade '!$A:$A,$A364,'Secondary Details by Grade '!$E:$E,$D364,'Secondary Details by Grade '!$C:$C,$C364,'Secondary Details by Grade '!$D:$D,K$1,'Secondary Details by Grade '!$G:$G,'Secondary Student Counts'!$F364))</f>
        <v>0</v>
      </c>
      <c r="L364" s="13">
        <f>IF($B364="","",SUMIFS('Secondary Details by Grade '!$I:$I,'Secondary Details by Grade '!$A:$A,$A364,'Secondary Details by Grade '!$E:$E,$D364,'Secondary Details by Grade '!$C:$C,$C364,'Secondary Details by Grade '!$D:$D,L$1,'Secondary Details by Grade '!$G:$G,'Secondary Student Counts'!$F364))</f>
        <v>0</v>
      </c>
      <c r="M364" s="13">
        <f>IF($B364="","",SUMIFS('Secondary Details by Grade '!$I:$I,'Secondary Details by Grade '!$A:$A,$A364,'Secondary Details by Grade '!$E:$E,$D364,'Secondary Details by Grade '!$C:$C,$C364,'Secondary Details by Grade '!$D:$D,M$1,'Secondary Details by Grade '!$G:$G,'Secondary Student Counts'!$F364))</f>
        <v>0</v>
      </c>
      <c r="N364" s="13">
        <f>IF($B364="","",SUMIFS('Secondary Details by Grade '!$I:$I,'Secondary Details by Grade '!$A:$A,$A364,'Secondary Details by Grade '!$E:$E,$D364,'Secondary Details by Grade '!$C:$C,$C364,'Secondary Details by Grade '!$D:$D,N$1,'Secondary Details by Grade '!$G:$G,'Secondary Student Counts'!$F364))</f>
        <v>0</v>
      </c>
      <c r="O364" s="13">
        <f t="shared" si="15"/>
        <v>25</v>
      </c>
      <c r="P364" s="13">
        <f t="shared" si="16"/>
        <v>0</v>
      </c>
      <c r="Q364" s="13" t="str">
        <f t="shared" si="17"/>
        <v>6-8</v>
      </c>
    </row>
    <row r="365" spans="1:17" ht="14" outlineLevel="4">
      <c r="A365" s="32">
        <v>206</v>
      </c>
      <c r="B365" s="33" t="s">
        <v>104</v>
      </c>
      <c r="C365" s="33" t="s">
        <v>18</v>
      </c>
      <c r="D365" s="32">
        <v>84</v>
      </c>
      <c r="E365" s="33" t="s">
        <v>123</v>
      </c>
      <c r="F365" s="32">
        <v>2</v>
      </c>
      <c r="G365" s="32">
        <v>26</v>
      </c>
      <c r="H365" s="13">
        <f>IF($B365="","",SUMIFS('Secondary Details by Grade '!$I:$I,'Secondary Details by Grade '!$A:$A,$A365,'Secondary Details by Grade '!$E:$E,$D365,'Secondary Details by Grade '!$C:$C,$C365,'Secondary Details by Grade '!$D:$D,H$1,'Secondary Details by Grade '!$G:$G,'Secondary Student Counts'!$F365))</f>
        <v>0</v>
      </c>
      <c r="I365" s="13">
        <f>IF($B365="","",SUMIFS('Secondary Details by Grade '!$I:$I,'Secondary Details by Grade '!$A:$A,$A365,'Secondary Details by Grade '!$E:$E,$D365,'Secondary Details by Grade '!$C:$C,$C365,'Secondary Details by Grade '!$D:$D,I$1,'Secondary Details by Grade '!$G:$G,'Secondary Student Counts'!$F365))</f>
        <v>0</v>
      </c>
      <c r="J365" s="13">
        <f>IF($B365="","",SUMIFS('Secondary Details by Grade '!$I:$I,'Secondary Details by Grade '!$A:$A,$A365,'Secondary Details by Grade '!$E:$E,$D365,'Secondary Details by Grade '!$C:$C,$C365,'Secondary Details by Grade '!$D:$D,J$1,'Secondary Details by Grade '!$G:$G,'Secondary Student Counts'!$F365))</f>
        <v>26</v>
      </c>
      <c r="K365" s="13">
        <f>IF($B365="","",SUMIFS('Secondary Details by Grade '!$I:$I,'Secondary Details by Grade '!$A:$A,$A365,'Secondary Details by Grade '!$E:$E,$D365,'Secondary Details by Grade '!$C:$C,$C365,'Secondary Details by Grade '!$D:$D,K$1,'Secondary Details by Grade '!$G:$G,'Secondary Student Counts'!$F365))</f>
        <v>0</v>
      </c>
      <c r="L365" s="13">
        <f>IF($B365="","",SUMIFS('Secondary Details by Grade '!$I:$I,'Secondary Details by Grade '!$A:$A,$A365,'Secondary Details by Grade '!$E:$E,$D365,'Secondary Details by Grade '!$C:$C,$C365,'Secondary Details by Grade '!$D:$D,L$1,'Secondary Details by Grade '!$G:$G,'Secondary Student Counts'!$F365))</f>
        <v>0</v>
      </c>
      <c r="M365" s="13">
        <f>IF($B365="","",SUMIFS('Secondary Details by Grade '!$I:$I,'Secondary Details by Grade '!$A:$A,$A365,'Secondary Details by Grade '!$E:$E,$D365,'Secondary Details by Grade '!$C:$C,$C365,'Secondary Details by Grade '!$D:$D,M$1,'Secondary Details by Grade '!$G:$G,'Secondary Student Counts'!$F365))</f>
        <v>0</v>
      </c>
      <c r="N365" s="13">
        <f>IF($B365="","",SUMIFS('Secondary Details by Grade '!$I:$I,'Secondary Details by Grade '!$A:$A,$A365,'Secondary Details by Grade '!$E:$E,$D365,'Secondary Details by Grade '!$C:$C,$C365,'Secondary Details by Grade '!$D:$D,N$1,'Secondary Details by Grade '!$G:$G,'Secondary Student Counts'!$F365))</f>
        <v>0</v>
      </c>
      <c r="O365" s="13">
        <f t="shared" si="15"/>
        <v>26</v>
      </c>
      <c r="P365" s="13">
        <f t="shared" si="16"/>
        <v>0</v>
      </c>
      <c r="Q365" s="13" t="str">
        <f t="shared" si="17"/>
        <v>6-8</v>
      </c>
    </row>
    <row r="366" spans="1:17" ht="14" outlineLevel="4">
      <c r="A366" s="32">
        <v>206</v>
      </c>
      <c r="B366" s="33" t="s">
        <v>104</v>
      </c>
      <c r="C366" s="33" t="s">
        <v>18</v>
      </c>
      <c r="D366" s="32">
        <v>84</v>
      </c>
      <c r="E366" s="33" t="s">
        <v>123</v>
      </c>
      <c r="F366" s="32">
        <v>6</v>
      </c>
      <c r="G366" s="32">
        <v>25</v>
      </c>
      <c r="H366" s="13">
        <f>IF($B366="","",SUMIFS('Secondary Details by Grade '!$I:$I,'Secondary Details by Grade '!$A:$A,$A366,'Secondary Details by Grade '!$E:$E,$D366,'Secondary Details by Grade '!$C:$C,$C366,'Secondary Details by Grade '!$D:$D,H$1,'Secondary Details by Grade '!$G:$G,'Secondary Student Counts'!$F366))</f>
        <v>0</v>
      </c>
      <c r="I366" s="13">
        <f>IF($B366="","",SUMIFS('Secondary Details by Grade '!$I:$I,'Secondary Details by Grade '!$A:$A,$A366,'Secondary Details by Grade '!$E:$E,$D366,'Secondary Details by Grade '!$C:$C,$C366,'Secondary Details by Grade '!$D:$D,I$1,'Secondary Details by Grade '!$G:$G,'Secondary Student Counts'!$F366))</f>
        <v>0</v>
      </c>
      <c r="J366" s="13">
        <f>IF($B366="","",SUMIFS('Secondary Details by Grade '!$I:$I,'Secondary Details by Grade '!$A:$A,$A366,'Secondary Details by Grade '!$E:$E,$D366,'Secondary Details by Grade '!$C:$C,$C366,'Secondary Details by Grade '!$D:$D,J$1,'Secondary Details by Grade '!$G:$G,'Secondary Student Counts'!$F366))</f>
        <v>25</v>
      </c>
      <c r="K366" s="13">
        <f>IF($B366="","",SUMIFS('Secondary Details by Grade '!$I:$I,'Secondary Details by Grade '!$A:$A,$A366,'Secondary Details by Grade '!$E:$E,$D366,'Secondary Details by Grade '!$C:$C,$C366,'Secondary Details by Grade '!$D:$D,K$1,'Secondary Details by Grade '!$G:$G,'Secondary Student Counts'!$F366))</f>
        <v>0</v>
      </c>
      <c r="L366" s="13">
        <f>IF($B366="","",SUMIFS('Secondary Details by Grade '!$I:$I,'Secondary Details by Grade '!$A:$A,$A366,'Secondary Details by Grade '!$E:$E,$D366,'Secondary Details by Grade '!$C:$C,$C366,'Secondary Details by Grade '!$D:$D,L$1,'Secondary Details by Grade '!$G:$G,'Secondary Student Counts'!$F366))</f>
        <v>0</v>
      </c>
      <c r="M366" s="13">
        <f>IF($B366="","",SUMIFS('Secondary Details by Grade '!$I:$I,'Secondary Details by Grade '!$A:$A,$A366,'Secondary Details by Grade '!$E:$E,$D366,'Secondary Details by Grade '!$C:$C,$C366,'Secondary Details by Grade '!$D:$D,M$1,'Secondary Details by Grade '!$G:$G,'Secondary Student Counts'!$F366))</f>
        <v>0</v>
      </c>
      <c r="N366" s="13">
        <f>IF($B366="","",SUMIFS('Secondary Details by Grade '!$I:$I,'Secondary Details by Grade '!$A:$A,$A366,'Secondary Details by Grade '!$E:$E,$D366,'Secondary Details by Grade '!$C:$C,$C366,'Secondary Details by Grade '!$D:$D,N$1,'Secondary Details by Grade '!$G:$G,'Secondary Student Counts'!$F366))</f>
        <v>0</v>
      </c>
      <c r="O366" s="13">
        <f t="shared" si="15"/>
        <v>25</v>
      </c>
      <c r="P366" s="13">
        <f t="shared" si="16"/>
        <v>0</v>
      </c>
      <c r="Q366" s="13" t="str">
        <f t="shared" si="17"/>
        <v>6-8</v>
      </c>
    </row>
    <row r="367" spans="1:17" ht="28" outlineLevel="3">
      <c r="A367" s="32"/>
      <c r="B367" s="33"/>
      <c r="C367" s="34" t="s">
        <v>1782</v>
      </c>
      <c r="D367" s="32"/>
      <c r="E367" s="33"/>
      <c r="F367" s="32"/>
      <c r="G367" s="32">
        <f>SUBTOTAL(1,G347:G366)</f>
        <v>21.3</v>
      </c>
      <c r="H367" s="13" t="str">
        <f>IF($B367="","",SUMIFS('Secondary Details by Grade '!$I:$I,'Secondary Details by Grade '!$A:$A,$A367,'Secondary Details by Grade '!$E:$E,$D367,'Secondary Details by Grade '!$C:$C,$C367,'Secondary Details by Grade '!$D:$D,H$1,'Secondary Details by Grade '!$G:$G,'Secondary Student Counts'!$F367))</f>
        <v/>
      </c>
      <c r="I367" s="13" t="str">
        <f>IF($B367="","",SUMIFS('Secondary Details by Grade '!$I:$I,'Secondary Details by Grade '!$A:$A,$A367,'Secondary Details by Grade '!$E:$E,$D367,'Secondary Details by Grade '!$C:$C,$C367,'Secondary Details by Grade '!$D:$D,I$1,'Secondary Details by Grade '!$G:$G,'Secondary Student Counts'!$F367))</f>
        <v/>
      </c>
      <c r="J367" s="13" t="str">
        <f>IF($B367="","",SUMIFS('Secondary Details by Grade '!$I:$I,'Secondary Details by Grade '!$A:$A,$A367,'Secondary Details by Grade '!$E:$E,$D367,'Secondary Details by Grade '!$C:$C,$C367,'Secondary Details by Grade '!$D:$D,J$1,'Secondary Details by Grade '!$G:$G,'Secondary Student Counts'!$F367))</f>
        <v/>
      </c>
      <c r="K367" s="13" t="str">
        <f>IF($B367="","",SUMIFS('Secondary Details by Grade '!$I:$I,'Secondary Details by Grade '!$A:$A,$A367,'Secondary Details by Grade '!$E:$E,$D367,'Secondary Details by Grade '!$C:$C,$C367,'Secondary Details by Grade '!$D:$D,K$1,'Secondary Details by Grade '!$G:$G,'Secondary Student Counts'!$F367))</f>
        <v/>
      </c>
      <c r="L367" s="13" t="str">
        <f>IF($B367="","",SUMIFS('Secondary Details by Grade '!$I:$I,'Secondary Details by Grade '!$A:$A,$A367,'Secondary Details by Grade '!$E:$E,$D367,'Secondary Details by Grade '!$C:$C,$C367,'Secondary Details by Grade '!$D:$D,L$1,'Secondary Details by Grade '!$G:$G,'Secondary Student Counts'!$F367))</f>
        <v/>
      </c>
      <c r="M367" s="13" t="str">
        <f>IF($B367="","",SUMIFS('Secondary Details by Grade '!$I:$I,'Secondary Details by Grade '!$A:$A,$A367,'Secondary Details by Grade '!$E:$E,$D367,'Secondary Details by Grade '!$C:$C,$C367,'Secondary Details by Grade '!$D:$D,M$1,'Secondary Details by Grade '!$G:$G,'Secondary Student Counts'!$F367))</f>
        <v/>
      </c>
      <c r="N367" s="13" t="str">
        <f>IF($B367="","",SUMIFS('Secondary Details by Grade '!$I:$I,'Secondary Details by Grade '!$A:$A,$A367,'Secondary Details by Grade '!$E:$E,$D367,'Secondary Details by Grade '!$C:$C,$C367,'Secondary Details by Grade '!$D:$D,N$1,'Secondary Details by Grade '!$G:$G,'Secondary Student Counts'!$F367))</f>
        <v/>
      </c>
      <c r="O367" s="13" t="str">
        <f t="shared" si="15"/>
        <v/>
      </c>
      <c r="P367" s="13" t="str">
        <f t="shared" si="16"/>
        <v/>
      </c>
      <c r="Q367" s="13" t="str">
        <f t="shared" si="17"/>
        <v/>
      </c>
    </row>
    <row r="368" spans="1:17" ht="14" outlineLevel="4">
      <c r="A368" s="32">
        <v>206</v>
      </c>
      <c r="B368" s="33" t="s">
        <v>104</v>
      </c>
      <c r="C368" s="33" t="s">
        <v>76</v>
      </c>
      <c r="D368" s="32">
        <v>994</v>
      </c>
      <c r="E368" s="33" t="s">
        <v>114</v>
      </c>
      <c r="F368" s="32">
        <v>1</v>
      </c>
      <c r="G368" s="32">
        <v>15</v>
      </c>
      <c r="H368" s="13">
        <f>IF($B368="","",SUMIFS('Secondary Details by Grade '!$I:$I,'Secondary Details by Grade '!$A:$A,$A368,'Secondary Details by Grade '!$E:$E,$D368,'Secondary Details by Grade '!$C:$C,$C368,'Secondary Details by Grade '!$D:$D,H$1,'Secondary Details by Grade '!$G:$G,'Secondary Student Counts'!$F368))</f>
        <v>0</v>
      </c>
      <c r="I368" s="13">
        <f>IF($B368="","",SUMIFS('Secondary Details by Grade '!$I:$I,'Secondary Details by Grade '!$A:$A,$A368,'Secondary Details by Grade '!$E:$E,$D368,'Secondary Details by Grade '!$C:$C,$C368,'Secondary Details by Grade '!$D:$D,I$1,'Secondary Details by Grade '!$G:$G,'Secondary Student Counts'!$F368))</f>
        <v>0</v>
      </c>
      <c r="J368" s="13">
        <f>IF($B368="","",SUMIFS('Secondary Details by Grade '!$I:$I,'Secondary Details by Grade '!$A:$A,$A368,'Secondary Details by Grade '!$E:$E,$D368,'Secondary Details by Grade '!$C:$C,$C368,'Secondary Details by Grade '!$D:$D,J$1,'Secondary Details by Grade '!$G:$G,'Secondary Student Counts'!$F368))</f>
        <v>15</v>
      </c>
      <c r="K368" s="13">
        <f>IF($B368="","",SUMIFS('Secondary Details by Grade '!$I:$I,'Secondary Details by Grade '!$A:$A,$A368,'Secondary Details by Grade '!$E:$E,$D368,'Secondary Details by Grade '!$C:$C,$C368,'Secondary Details by Grade '!$D:$D,K$1,'Secondary Details by Grade '!$G:$G,'Secondary Student Counts'!$F368))</f>
        <v>0</v>
      </c>
      <c r="L368" s="13">
        <f>IF($B368="","",SUMIFS('Secondary Details by Grade '!$I:$I,'Secondary Details by Grade '!$A:$A,$A368,'Secondary Details by Grade '!$E:$E,$D368,'Secondary Details by Grade '!$C:$C,$C368,'Secondary Details by Grade '!$D:$D,L$1,'Secondary Details by Grade '!$G:$G,'Secondary Student Counts'!$F368))</f>
        <v>0</v>
      </c>
      <c r="M368" s="13">
        <f>IF($B368="","",SUMIFS('Secondary Details by Grade '!$I:$I,'Secondary Details by Grade '!$A:$A,$A368,'Secondary Details by Grade '!$E:$E,$D368,'Secondary Details by Grade '!$C:$C,$C368,'Secondary Details by Grade '!$D:$D,M$1,'Secondary Details by Grade '!$G:$G,'Secondary Student Counts'!$F368))</f>
        <v>0</v>
      </c>
      <c r="N368" s="13">
        <f>IF($B368="","",SUMIFS('Secondary Details by Grade '!$I:$I,'Secondary Details by Grade '!$A:$A,$A368,'Secondary Details by Grade '!$E:$E,$D368,'Secondary Details by Grade '!$C:$C,$C368,'Secondary Details by Grade '!$D:$D,N$1,'Secondary Details by Grade '!$G:$G,'Secondary Student Counts'!$F368))</f>
        <v>0</v>
      </c>
      <c r="O368" s="13">
        <f t="shared" si="15"/>
        <v>15</v>
      </c>
      <c r="P368" s="13">
        <f t="shared" si="16"/>
        <v>0</v>
      </c>
      <c r="Q368" s="13" t="str">
        <f t="shared" si="17"/>
        <v>6-8</v>
      </c>
    </row>
    <row r="369" spans="1:17" ht="14" outlineLevel="4">
      <c r="A369" s="32">
        <v>206</v>
      </c>
      <c r="B369" s="33" t="s">
        <v>104</v>
      </c>
      <c r="C369" s="33" t="s">
        <v>76</v>
      </c>
      <c r="D369" s="32">
        <v>994</v>
      </c>
      <c r="E369" s="33" t="s">
        <v>114</v>
      </c>
      <c r="F369" s="32">
        <v>2</v>
      </c>
      <c r="G369" s="32">
        <v>15</v>
      </c>
      <c r="H369" s="13">
        <f>IF($B369="","",SUMIFS('Secondary Details by Grade '!$I:$I,'Secondary Details by Grade '!$A:$A,$A369,'Secondary Details by Grade '!$E:$E,$D369,'Secondary Details by Grade '!$C:$C,$C369,'Secondary Details by Grade '!$D:$D,H$1,'Secondary Details by Grade '!$G:$G,'Secondary Student Counts'!$F369))</f>
        <v>0</v>
      </c>
      <c r="I369" s="13">
        <f>IF($B369="","",SUMIFS('Secondary Details by Grade '!$I:$I,'Secondary Details by Grade '!$A:$A,$A369,'Secondary Details by Grade '!$E:$E,$D369,'Secondary Details by Grade '!$C:$C,$C369,'Secondary Details by Grade '!$D:$D,I$1,'Secondary Details by Grade '!$G:$G,'Secondary Student Counts'!$F369))</f>
        <v>0</v>
      </c>
      <c r="J369" s="13">
        <f>IF($B369="","",SUMIFS('Secondary Details by Grade '!$I:$I,'Secondary Details by Grade '!$A:$A,$A369,'Secondary Details by Grade '!$E:$E,$D369,'Secondary Details by Grade '!$C:$C,$C369,'Secondary Details by Grade '!$D:$D,J$1,'Secondary Details by Grade '!$G:$G,'Secondary Student Counts'!$F369))</f>
        <v>15</v>
      </c>
      <c r="K369" s="13">
        <f>IF($B369="","",SUMIFS('Secondary Details by Grade '!$I:$I,'Secondary Details by Grade '!$A:$A,$A369,'Secondary Details by Grade '!$E:$E,$D369,'Secondary Details by Grade '!$C:$C,$C369,'Secondary Details by Grade '!$D:$D,K$1,'Secondary Details by Grade '!$G:$G,'Secondary Student Counts'!$F369))</f>
        <v>0</v>
      </c>
      <c r="L369" s="13">
        <f>IF($B369="","",SUMIFS('Secondary Details by Grade '!$I:$I,'Secondary Details by Grade '!$A:$A,$A369,'Secondary Details by Grade '!$E:$E,$D369,'Secondary Details by Grade '!$C:$C,$C369,'Secondary Details by Grade '!$D:$D,L$1,'Secondary Details by Grade '!$G:$G,'Secondary Student Counts'!$F369))</f>
        <v>0</v>
      </c>
      <c r="M369" s="13">
        <f>IF($B369="","",SUMIFS('Secondary Details by Grade '!$I:$I,'Secondary Details by Grade '!$A:$A,$A369,'Secondary Details by Grade '!$E:$E,$D369,'Secondary Details by Grade '!$C:$C,$C369,'Secondary Details by Grade '!$D:$D,M$1,'Secondary Details by Grade '!$G:$G,'Secondary Student Counts'!$F369))</f>
        <v>0</v>
      </c>
      <c r="N369" s="13">
        <f>IF($B369="","",SUMIFS('Secondary Details by Grade '!$I:$I,'Secondary Details by Grade '!$A:$A,$A369,'Secondary Details by Grade '!$E:$E,$D369,'Secondary Details by Grade '!$C:$C,$C369,'Secondary Details by Grade '!$D:$D,N$1,'Secondary Details by Grade '!$G:$G,'Secondary Student Counts'!$F369))</f>
        <v>0</v>
      </c>
      <c r="O369" s="13">
        <f t="shared" si="15"/>
        <v>15</v>
      </c>
      <c r="P369" s="13">
        <f t="shared" si="16"/>
        <v>0</v>
      </c>
      <c r="Q369" s="13" t="str">
        <f t="shared" si="17"/>
        <v>6-8</v>
      </c>
    </row>
    <row r="370" spans="1:17" ht="14" outlineLevel="4">
      <c r="A370" s="32">
        <v>206</v>
      </c>
      <c r="B370" s="33" t="s">
        <v>104</v>
      </c>
      <c r="C370" s="33" t="s">
        <v>76</v>
      </c>
      <c r="D370" s="32">
        <v>994</v>
      </c>
      <c r="E370" s="33" t="s">
        <v>114</v>
      </c>
      <c r="F370" s="32">
        <v>6</v>
      </c>
      <c r="G370" s="32">
        <v>15</v>
      </c>
      <c r="H370" s="13">
        <f>IF($B370="","",SUMIFS('Secondary Details by Grade '!$I:$I,'Secondary Details by Grade '!$A:$A,$A370,'Secondary Details by Grade '!$E:$E,$D370,'Secondary Details by Grade '!$C:$C,$C370,'Secondary Details by Grade '!$D:$D,H$1,'Secondary Details by Grade '!$G:$G,'Secondary Student Counts'!$F370))</f>
        <v>3</v>
      </c>
      <c r="I370" s="13">
        <f>IF($B370="","",SUMIFS('Secondary Details by Grade '!$I:$I,'Secondary Details by Grade '!$A:$A,$A370,'Secondary Details by Grade '!$E:$E,$D370,'Secondary Details by Grade '!$C:$C,$C370,'Secondary Details by Grade '!$D:$D,I$1,'Secondary Details by Grade '!$G:$G,'Secondary Student Counts'!$F370))</f>
        <v>12</v>
      </c>
      <c r="J370" s="13">
        <f>IF($B370="","",SUMIFS('Secondary Details by Grade '!$I:$I,'Secondary Details by Grade '!$A:$A,$A370,'Secondary Details by Grade '!$E:$E,$D370,'Secondary Details by Grade '!$C:$C,$C370,'Secondary Details by Grade '!$D:$D,J$1,'Secondary Details by Grade '!$G:$G,'Secondary Student Counts'!$F370))</f>
        <v>0</v>
      </c>
      <c r="K370" s="13">
        <f>IF($B370="","",SUMIFS('Secondary Details by Grade '!$I:$I,'Secondary Details by Grade '!$A:$A,$A370,'Secondary Details by Grade '!$E:$E,$D370,'Secondary Details by Grade '!$C:$C,$C370,'Secondary Details by Grade '!$D:$D,K$1,'Secondary Details by Grade '!$G:$G,'Secondary Student Counts'!$F370))</f>
        <v>0</v>
      </c>
      <c r="L370" s="13">
        <f>IF($B370="","",SUMIFS('Secondary Details by Grade '!$I:$I,'Secondary Details by Grade '!$A:$A,$A370,'Secondary Details by Grade '!$E:$E,$D370,'Secondary Details by Grade '!$C:$C,$C370,'Secondary Details by Grade '!$D:$D,L$1,'Secondary Details by Grade '!$G:$G,'Secondary Student Counts'!$F370))</f>
        <v>0</v>
      </c>
      <c r="M370" s="13">
        <f>IF($B370="","",SUMIFS('Secondary Details by Grade '!$I:$I,'Secondary Details by Grade '!$A:$A,$A370,'Secondary Details by Grade '!$E:$E,$D370,'Secondary Details by Grade '!$C:$C,$C370,'Secondary Details by Grade '!$D:$D,M$1,'Secondary Details by Grade '!$G:$G,'Secondary Student Counts'!$F370))</f>
        <v>0</v>
      </c>
      <c r="N370" s="13">
        <f>IF($B370="","",SUMIFS('Secondary Details by Grade '!$I:$I,'Secondary Details by Grade '!$A:$A,$A370,'Secondary Details by Grade '!$E:$E,$D370,'Secondary Details by Grade '!$C:$C,$C370,'Secondary Details by Grade '!$D:$D,N$1,'Secondary Details by Grade '!$G:$G,'Secondary Student Counts'!$F370))</f>
        <v>0</v>
      </c>
      <c r="O370" s="13">
        <f t="shared" si="15"/>
        <v>15</v>
      </c>
      <c r="P370" s="13">
        <f t="shared" si="16"/>
        <v>0</v>
      </c>
      <c r="Q370" s="13" t="str">
        <f t="shared" si="17"/>
        <v>6-8</v>
      </c>
    </row>
    <row r="371" spans="1:17" ht="14" outlineLevel="4">
      <c r="A371" s="32">
        <v>206</v>
      </c>
      <c r="B371" s="33" t="s">
        <v>104</v>
      </c>
      <c r="C371" s="33" t="s">
        <v>76</v>
      </c>
      <c r="D371" s="32">
        <v>994</v>
      </c>
      <c r="E371" s="33" t="s">
        <v>114</v>
      </c>
      <c r="F371" s="32">
        <v>7</v>
      </c>
      <c r="G371" s="32">
        <v>15</v>
      </c>
      <c r="H371" s="13">
        <f>IF($B371="","",SUMIFS('Secondary Details by Grade '!$I:$I,'Secondary Details by Grade '!$A:$A,$A371,'Secondary Details by Grade '!$E:$E,$D371,'Secondary Details by Grade '!$C:$C,$C371,'Secondary Details by Grade '!$D:$D,H$1,'Secondary Details by Grade '!$G:$G,'Secondary Student Counts'!$F371))</f>
        <v>3</v>
      </c>
      <c r="I371" s="13">
        <f>IF($B371="","",SUMIFS('Secondary Details by Grade '!$I:$I,'Secondary Details by Grade '!$A:$A,$A371,'Secondary Details by Grade '!$E:$E,$D371,'Secondary Details by Grade '!$C:$C,$C371,'Secondary Details by Grade '!$D:$D,I$1,'Secondary Details by Grade '!$G:$G,'Secondary Student Counts'!$F371))</f>
        <v>12</v>
      </c>
      <c r="J371" s="13">
        <f>IF($B371="","",SUMIFS('Secondary Details by Grade '!$I:$I,'Secondary Details by Grade '!$A:$A,$A371,'Secondary Details by Grade '!$E:$E,$D371,'Secondary Details by Grade '!$C:$C,$C371,'Secondary Details by Grade '!$D:$D,J$1,'Secondary Details by Grade '!$G:$G,'Secondary Student Counts'!$F371))</f>
        <v>0</v>
      </c>
      <c r="K371" s="13">
        <f>IF($B371="","",SUMIFS('Secondary Details by Grade '!$I:$I,'Secondary Details by Grade '!$A:$A,$A371,'Secondary Details by Grade '!$E:$E,$D371,'Secondary Details by Grade '!$C:$C,$C371,'Secondary Details by Grade '!$D:$D,K$1,'Secondary Details by Grade '!$G:$G,'Secondary Student Counts'!$F371))</f>
        <v>0</v>
      </c>
      <c r="L371" s="13">
        <f>IF($B371="","",SUMIFS('Secondary Details by Grade '!$I:$I,'Secondary Details by Grade '!$A:$A,$A371,'Secondary Details by Grade '!$E:$E,$D371,'Secondary Details by Grade '!$C:$C,$C371,'Secondary Details by Grade '!$D:$D,L$1,'Secondary Details by Grade '!$G:$G,'Secondary Student Counts'!$F371))</f>
        <v>0</v>
      </c>
      <c r="M371" s="13">
        <f>IF($B371="","",SUMIFS('Secondary Details by Grade '!$I:$I,'Secondary Details by Grade '!$A:$A,$A371,'Secondary Details by Grade '!$E:$E,$D371,'Secondary Details by Grade '!$C:$C,$C371,'Secondary Details by Grade '!$D:$D,M$1,'Secondary Details by Grade '!$G:$G,'Secondary Student Counts'!$F371))</f>
        <v>0</v>
      </c>
      <c r="N371" s="13">
        <f>IF($B371="","",SUMIFS('Secondary Details by Grade '!$I:$I,'Secondary Details by Grade '!$A:$A,$A371,'Secondary Details by Grade '!$E:$E,$D371,'Secondary Details by Grade '!$C:$C,$C371,'Secondary Details by Grade '!$D:$D,N$1,'Secondary Details by Grade '!$G:$G,'Secondary Student Counts'!$F371))</f>
        <v>0</v>
      </c>
      <c r="O371" s="13">
        <f t="shared" si="15"/>
        <v>15</v>
      </c>
      <c r="P371" s="13">
        <f t="shared" si="16"/>
        <v>0</v>
      </c>
      <c r="Q371" s="13" t="str">
        <f t="shared" si="17"/>
        <v>6-8</v>
      </c>
    </row>
    <row r="372" spans="1:17" ht="14" outlineLevel="4">
      <c r="A372" s="32">
        <v>206</v>
      </c>
      <c r="B372" s="33" t="s">
        <v>104</v>
      </c>
      <c r="C372" s="33" t="s">
        <v>76</v>
      </c>
      <c r="D372" s="32">
        <v>200</v>
      </c>
      <c r="E372" s="33" t="s">
        <v>115</v>
      </c>
      <c r="F372" s="32">
        <v>6</v>
      </c>
      <c r="G372" s="32">
        <v>17</v>
      </c>
      <c r="H372" s="13">
        <f>IF($B372="","",SUMIFS('Secondary Details by Grade '!$I:$I,'Secondary Details by Grade '!$A:$A,$A372,'Secondary Details by Grade '!$E:$E,$D372,'Secondary Details by Grade '!$C:$C,$C372,'Secondary Details by Grade '!$D:$D,H$1,'Secondary Details by Grade '!$G:$G,'Secondary Student Counts'!$F372))</f>
        <v>1</v>
      </c>
      <c r="I372" s="13">
        <f>IF($B372="","",SUMIFS('Secondary Details by Grade '!$I:$I,'Secondary Details by Grade '!$A:$A,$A372,'Secondary Details by Grade '!$E:$E,$D372,'Secondary Details by Grade '!$C:$C,$C372,'Secondary Details by Grade '!$D:$D,I$1,'Secondary Details by Grade '!$G:$G,'Secondary Student Counts'!$F372))</f>
        <v>8</v>
      </c>
      <c r="J372" s="13">
        <f>IF($B372="","",SUMIFS('Secondary Details by Grade '!$I:$I,'Secondary Details by Grade '!$A:$A,$A372,'Secondary Details by Grade '!$E:$E,$D372,'Secondary Details by Grade '!$C:$C,$C372,'Secondary Details by Grade '!$D:$D,J$1,'Secondary Details by Grade '!$G:$G,'Secondary Student Counts'!$F372))</f>
        <v>8</v>
      </c>
      <c r="K372" s="13">
        <f>IF($B372="","",SUMIFS('Secondary Details by Grade '!$I:$I,'Secondary Details by Grade '!$A:$A,$A372,'Secondary Details by Grade '!$E:$E,$D372,'Secondary Details by Grade '!$C:$C,$C372,'Secondary Details by Grade '!$D:$D,K$1,'Secondary Details by Grade '!$G:$G,'Secondary Student Counts'!$F372))</f>
        <v>0</v>
      </c>
      <c r="L372" s="13">
        <f>IF($B372="","",SUMIFS('Secondary Details by Grade '!$I:$I,'Secondary Details by Grade '!$A:$A,$A372,'Secondary Details by Grade '!$E:$E,$D372,'Secondary Details by Grade '!$C:$C,$C372,'Secondary Details by Grade '!$D:$D,L$1,'Secondary Details by Grade '!$G:$G,'Secondary Student Counts'!$F372))</f>
        <v>0</v>
      </c>
      <c r="M372" s="13">
        <f>IF($B372="","",SUMIFS('Secondary Details by Grade '!$I:$I,'Secondary Details by Grade '!$A:$A,$A372,'Secondary Details by Grade '!$E:$E,$D372,'Secondary Details by Grade '!$C:$C,$C372,'Secondary Details by Grade '!$D:$D,M$1,'Secondary Details by Grade '!$G:$G,'Secondary Student Counts'!$F372))</f>
        <v>0</v>
      </c>
      <c r="N372" s="13">
        <f>IF($B372="","",SUMIFS('Secondary Details by Grade '!$I:$I,'Secondary Details by Grade '!$A:$A,$A372,'Secondary Details by Grade '!$E:$E,$D372,'Secondary Details by Grade '!$C:$C,$C372,'Secondary Details by Grade '!$D:$D,N$1,'Secondary Details by Grade '!$G:$G,'Secondary Student Counts'!$F372))</f>
        <v>0</v>
      </c>
      <c r="O372" s="13">
        <f t="shared" si="15"/>
        <v>17</v>
      </c>
      <c r="P372" s="13">
        <f t="shared" si="16"/>
        <v>0</v>
      </c>
      <c r="Q372" s="13" t="str">
        <f t="shared" si="17"/>
        <v>6-8</v>
      </c>
    </row>
    <row r="373" spans="1:17" ht="14" outlineLevel="4">
      <c r="A373" s="32">
        <v>206</v>
      </c>
      <c r="B373" s="33" t="s">
        <v>104</v>
      </c>
      <c r="C373" s="33" t="s">
        <v>76</v>
      </c>
      <c r="D373" s="32">
        <v>64</v>
      </c>
      <c r="E373" s="33" t="s">
        <v>116</v>
      </c>
      <c r="F373" s="32">
        <v>4</v>
      </c>
      <c r="G373" s="32">
        <v>15</v>
      </c>
      <c r="H373" s="13">
        <f>IF($B373="","",SUMIFS('Secondary Details by Grade '!$I:$I,'Secondary Details by Grade '!$A:$A,$A373,'Secondary Details by Grade '!$E:$E,$D373,'Secondary Details by Grade '!$C:$C,$C373,'Secondary Details by Grade '!$D:$D,H$1,'Secondary Details by Grade '!$G:$G,'Secondary Student Counts'!$F373))</f>
        <v>3</v>
      </c>
      <c r="I373" s="13">
        <f>IF($B373="","",SUMIFS('Secondary Details by Grade '!$I:$I,'Secondary Details by Grade '!$A:$A,$A373,'Secondary Details by Grade '!$E:$E,$D373,'Secondary Details by Grade '!$C:$C,$C373,'Secondary Details by Grade '!$D:$D,I$1,'Secondary Details by Grade '!$G:$G,'Secondary Student Counts'!$F373))</f>
        <v>12</v>
      </c>
      <c r="J373" s="13">
        <f>IF($B373="","",SUMIFS('Secondary Details by Grade '!$I:$I,'Secondary Details by Grade '!$A:$A,$A373,'Secondary Details by Grade '!$E:$E,$D373,'Secondary Details by Grade '!$C:$C,$C373,'Secondary Details by Grade '!$D:$D,J$1,'Secondary Details by Grade '!$G:$G,'Secondary Student Counts'!$F373))</f>
        <v>0</v>
      </c>
      <c r="K373" s="13">
        <f>IF($B373="","",SUMIFS('Secondary Details by Grade '!$I:$I,'Secondary Details by Grade '!$A:$A,$A373,'Secondary Details by Grade '!$E:$E,$D373,'Secondary Details by Grade '!$C:$C,$C373,'Secondary Details by Grade '!$D:$D,K$1,'Secondary Details by Grade '!$G:$G,'Secondary Student Counts'!$F373))</f>
        <v>0</v>
      </c>
      <c r="L373" s="13">
        <f>IF($B373="","",SUMIFS('Secondary Details by Grade '!$I:$I,'Secondary Details by Grade '!$A:$A,$A373,'Secondary Details by Grade '!$E:$E,$D373,'Secondary Details by Grade '!$C:$C,$C373,'Secondary Details by Grade '!$D:$D,L$1,'Secondary Details by Grade '!$G:$G,'Secondary Student Counts'!$F373))</f>
        <v>0</v>
      </c>
      <c r="M373" s="13">
        <f>IF($B373="","",SUMIFS('Secondary Details by Grade '!$I:$I,'Secondary Details by Grade '!$A:$A,$A373,'Secondary Details by Grade '!$E:$E,$D373,'Secondary Details by Grade '!$C:$C,$C373,'Secondary Details by Grade '!$D:$D,M$1,'Secondary Details by Grade '!$G:$G,'Secondary Student Counts'!$F373))</f>
        <v>0</v>
      </c>
      <c r="N373" s="13">
        <f>IF($B373="","",SUMIFS('Secondary Details by Grade '!$I:$I,'Secondary Details by Grade '!$A:$A,$A373,'Secondary Details by Grade '!$E:$E,$D373,'Secondary Details by Grade '!$C:$C,$C373,'Secondary Details by Grade '!$D:$D,N$1,'Secondary Details by Grade '!$G:$G,'Secondary Student Counts'!$F373))</f>
        <v>0</v>
      </c>
      <c r="O373" s="13">
        <f t="shared" si="15"/>
        <v>15</v>
      </c>
      <c r="P373" s="13">
        <f t="shared" si="16"/>
        <v>0</v>
      </c>
      <c r="Q373" s="13" t="str">
        <f t="shared" si="17"/>
        <v>6-8</v>
      </c>
    </row>
    <row r="374" spans="1:17" ht="14" outlineLevel="4">
      <c r="A374" s="32">
        <v>206</v>
      </c>
      <c r="B374" s="33" t="s">
        <v>104</v>
      </c>
      <c r="C374" s="33" t="s">
        <v>76</v>
      </c>
      <c r="D374" s="32">
        <v>64</v>
      </c>
      <c r="E374" s="33" t="s">
        <v>116</v>
      </c>
      <c r="F374" s="32">
        <v>5</v>
      </c>
      <c r="G374" s="32">
        <v>15</v>
      </c>
      <c r="H374" s="13">
        <f>IF($B374="","",SUMIFS('Secondary Details by Grade '!$I:$I,'Secondary Details by Grade '!$A:$A,$A374,'Secondary Details by Grade '!$E:$E,$D374,'Secondary Details by Grade '!$C:$C,$C374,'Secondary Details by Grade '!$D:$D,H$1,'Secondary Details by Grade '!$G:$G,'Secondary Student Counts'!$F374))</f>
        <v>3</v>
      </c>
      <c r="I374" s="13">
        <f>IF($B374="","",SUMIFS('Secondary Details by Grade '!$I:$I,'Secondary Details by Grade '!$A:$A,$A374,'Secondary Details by Grade '!$E:$E,$D374,'Secondary Details by Grade '!$C:$C,$C374,'Secondary Details by Grade '!$D:$D,I$1,'Secondary Details by Grade '!$G:$G,'Secondary Student Counts'!$F374))</f>
        <v>12</v>
      </c>
      <c r="J374" s="13">
        <f>IF($B374="","",SUMIFS('Secondary Details by Grade '!$I:$I,'Secondary Details by Grade '!$A:$A,$A374,'Secondary Details by Grade '!$E:$E,$D374,'Secondary Details by Grade '!$C:$C,$C374,'Secondary Details by Grade '!$D:$D,J$1,'Secondary Details by Grade '!$G:$G,'Secondary Student Counts'!$F374))</f>
        <v>0</v>
      </c>
      <c r="K374" s="13">
        <f>IF($B374="","",SUMIFS('Secondary Details by Grade '!$I:$I,'Secondary Details by Grade '!$A:$A,$A374,'Secondary Details by Grade '!$E:$E,$D374,'Secondary Details by Grade '!$C:$C,$C374,'Secondary Details by Grade '!$D:$D,K$1,'Secondary Details by Grade '!$G:$G,'Secondary Student Counts'!$F374))</f>
        <v>0</v>
      </c>
      <c r="L374" s="13">
        <f>IF($B374="","",SUMIFS('Secondary Details by Grade '!$I:$I,'Secondary Details by Grade '!$A:$A,$A374,'Secondary Details by Grade '!$E:$E,$D374,'Secondary Details by Grade '!$C:$C,$C374,'Secondary Details by Grade '!$D:$D,L$1,'Secondary Details by Grade '!$G:$G,'Secondary Student Counts'!$F374))</f>
        <v>0</v>
      </c>
      <c r="M374" s="13">
        <f>IF($B374="","",SUMIFS('Secondary Details by Grade '!$I:$I,'Secondary Details by Grade '!$A:$A,$A374,'Secondary Details by Grade '!$E:$E,$D374,'Secondary Details by Grade '!$C:$C,$C374,'Secondary Details by Grade '!$D:$D,M$1,'Secondary Details by Grade '!$G:$G,'Secondary Student Counts'!$F374))</f>
        <v>0</v>
      </c>
      <c r="N374" s="13">
        <f>IF($B374="","",SUMIFS('Secondary Details by Grade '!$I:$I,'Secondary Details by Grade '!$A:$A,$A374,'Secondary Details by Grade '!$E:$E,$D374,'Secondary Details by Grade '!$C:$C,$C374,'Secondary Details by Grade '!$D:$D,N$1,'Secondary Details by Grade '!$G:$G,'Secondary Student Counts'!$F374))</f>
        <v>0</v>
      </c>
      <c r="O374" s="13">
        <f t="shared" si="15"/>
        <v>15</v>
      </c>
      <c r="P374" s="13">
        <f t="shared" si="16"/>
        <v>0</v>
      </c>
      <c r="Q374" s="13" t="str">
        <f t="shared" si="17"/>
        <v>6-8</v>
      </c>
    </row>
    <row r="375" spans="1:17" ht="14" outlineLevel="4">
      <c r="A375" s="32">
        <v>206</v>
      </c>
      <c r="B375" s="33" t="s">
        <v>104</v>
      </c>
      <c r="C375" s="33" t="s">
        <v>76</v>
      </c>
      <c r="D375" s="32">
        <v>64</v>
      </c>
      <c r="E375" s="33" t="s">
        <v>116</v>
      </c>
      <c r="F375" s="32">
        <v>6</v>
      </c>
      <c r="G375" s="32">
        <v>15</v>
      </c>
      <c r="H375" s="13">
        <f>IF($B375="","",SUMIFS('Secondary Details by Grade '!$I:$I,'Secondary Details by Grade '!$A:$A,$A375,'Secondary Details by Grade '!$E:$E,$D375,'Secondary Details by Grade '!$C:$C,$C375,'Secondary Details by Grade '!$D:$D,H$1,'Secondary Details by Grade '!$G:$G,'Secondary Student Counts'!$F375))</f>
        <v>0</v>
      </c>
      <c r="I375" s="13">
        <f>IF($B375="","",SUMIFS('Secondary Details by Grade '!$I:$I,'Secondary Details by Grade '!$A:$A,$A375,'Secondary Details by Grade '!$E:$E,$D375,'Secondary Details by Grade '!$C:$C,$C375,'Secondary Details by Grade '!$D:$D,I$1,'Secondary Details by Grade '!$G:$G,'Secondary Student Counts'!$F375))</f>
        <v>0</v>
      </c>
      <c r="J375" s="13">
        <f>IF($B375="","",SUMIFS('Secondary Details by Grade '!$I:$I,'Secondary Details by Grade '!$A:$A,$A375,'Secondary Details by Grade '!$E:$E,$D375,'Secondary Details by Grade '!$C:$C,$C375,'Secondary Details by Grade '!$D:$D,J$1,'Secondary Details by Grade '!$G:$G,'Secondary Student Counts'!$F375))</f>
        <v>15</v>
      </c>
      <c r="K375" s="13">
        <f>IF($B375="","",SUMIFS('Secondary Details by Grade '!$I:$I,'Secondary Details by Grade '!$A:$A,$A375,'Secondary Details by Grade '!$E:$E,$D375,'Secondary Details by Grade '!$C:$C,$C375,'Secondary Details by Grade '!$D:$D,K$1,'Secondary Details by Grade '!$G:$G,'Secondary Student Counts'!$F375))</f>
        <v>0</v>
      </c>
      <c r="L375" s="13">
        <f>IF($B375="","",SUMIFS('Secondary Details by Grade '!$I:$I,'Secondary Details by Grade '!$A:$A,$A375,'Secondary Details by Grade '!$E:$E,$D375,'Secondary Details by Grade '!$C:$C,$C375,'Secondary Details by Grade '!$D:$D,L$1,'Secondary Details by Grade '!$G:$G,'Secondary Student Counts'!$F375))</f>
        <v>0</v>
      </c>
      <c r="M375" s="13">
        <f>IF($B375="","",SUMIFS('Secondary Details by Grade '!$I:$I,'Secondary Details by Grade '!$A:$A,$A375,'Secondary Details by Grade '!$E:$E,$D375,'Secondary Details by Grade '!$C:$C,$C375,'Secondary Details by Grade '!$D:$D,M$1,'Secondary Details by Grade '!$G:$G,'Secondary Student Counts'!$F375))</f>
        <v>0</v>
      </c>
      <c r="N375" s="13">
        <f>IF($B375="","",SUMIFS('Secondary Details by Grade '!$I:$I,'Secondary Details by Grade '!$A:$A,$A375,'Secondary Details by Grade '!$E:$E,$D375,'Secondary Details by Grade '!$C:$C,$C375,'Secondary Details by Grade '!$D:$D,N$1,'Secondary Details by Grade '!$G:$G,'Secondary Student Counts'!$F375))</f>
        <v>0</v>
      </c>
      <c r="O375" s="13">
        <f t="shared" si="15"/>
        <v>15</v>
      </c>
      <c r="P375" s="13">
        <f t="shared" si="16"/>
        <v>0</v>
      </c>
      <c r="Q375" s="13" t="str">
        <f t="shared" si="17"/>
        <v>6-8</v>
      </c>
    </row>
    <row r="376" spans="1:17" ht="14" outlineLevel="4">
      <c r="A376" s="32">
        <v>206</v>
      </c>
      <c r="B376" s="33" t="s">
        <v>104</v>
      </c>
      <c r="C376" s="33" t="s">
        <v>76</v>
      </c>
      <c r="D376" s="32">
        <v>64</v>
      </c>
      <c r="E376" s="33" t="s">
        <v>116</v>
      </c>
      <c r="F376" s="32">
        <v>7</v>
      </c>
      <c r="G376" s="32">
        <v>15</v>
      </c>
      <c r="H376" s="13">
        <f>IF($B376="","",SUMIFS('Secondary Details by Grade '!$I:$I,'Secondary Details by Grade '!$A:$A,$A376,'Secondary Details by Grade '!$E:$E,$D376,'Secondary Details by Grade '!$C:$C,$C376,'Secondary Details by Grade '!$D:$D,H$1,'Secondary Details by Grade '!$G:$G,'Secondary Student Counts'!$F376))</f>
        <v>0</v>
      </c>
      <c r="I376" s="13">
        <f>IF($B376="","",SUMIFS('Secondary Details by Grade '!$I:$I,'Secondary Details by Grade '!$A:$A,$A376,'Secondary Details by Grade '!$E:$E,$D376,'Secondary Details by Grade '!$C:$C,$C376,'Secondary Details by Grade '!$D:$D,I$1,'Secondary Details by Grade '!$G:$G,'Secondary Student Counts'!$F376))</f>
        <v>0</v>
      </c>
      <c r="J376" s="13">
        <f>IF($B376="","",SUMIFS('Secondary Details by Grade '!$I:$I,'Secondary Details by Grade '!$A:$A,$A376,'Secondary Details by Grade '!$E:$E,$D376,'Secondary Details by Grade '!$C:$C,$C376,'Secondary Details by Grade '!$D:$D,J$1,'Secondary Details by Grade '!$G:$G,'Secondary Student Counts'!$F376))</f>
        <v>15</v>
      </c>
      <c r="K376" s="13">
        <f>IF($B376="","",SUMIFS('Secondary Details by Grade '!$I:$I,'Secondary Details by Grade '!$A:$A,$A376,'Secondary Details by Grade '!$E:$E,$D376,'Secondary Details by Grade '!$C:$C,$C376,'Secondary Details by Grade '!$D:$D,K$1,'Secondary Details by Grade '!$G:$G,'Secondary Student Counts'!$F376))</f>
        <v>0</v>
      </c>
      <c r="L376" s="13">
        <f>IF($B376="","",SUMIFS('Secondary Details by Grade '!$I:$I,'Secondary Details by Grade '!$A:$A,$A376,'Secondary Details by Grade '!$E:$E,$D376,'Secondary Details by Grade '!$C:$C,$C376,'Secondary Details by Grade '!$D:$D,L$1,'Secondary Details by Grade '!$G:$G,'Secondary Student Counts'!$F376))</f>
        <v>0</v>
      </c>
      <c r="M376" s="13">
        <f>IF($B376="","",SUMIFS('Secondary Details by Grade '!$I:$I,'Secondary Details by Grade '!$A:$A,$A376,'Secondary Details by Grade '!$E:$E,$D376,'Secondary Details by Grade '!$C:$C,$C376,'Secondary Details by Grade '!$D:$D,M$1,'Secondary Details by Grade '!$G:$G,'Secondary Student Counts'!$F376))</f>
        <v>0</v>
      </c>
      <c r="N376" s="13">
        <f>IF($B376="","",SUMIFS('Secondary Details by Grade '!$I:$I,'Secondary Details by Grade '!$A:$A,$A376,'Secondary Details by Grade '!$E:$E,$D376,'Secondary Details by Grade '!$C:$C,$C376,'Secondary Details by Grade '!$D:$D,N$1,'Secondary Details by Grade '!$G:$G,'Secondary Student Counts'!$F376))</f>
        <v>0</v>
      </c>
      <c r="O376" s="13">
        <f t="shared" si="15"/>
        <v>15</v>
      </c>
      <c r="P376" s="13">
        <f t="shared" si="16"/>
        <v>0</v>
      </c>
      <c r="Q376" s="13" t="str">
        <f t="shared" si="17"/>
        <v>6-8</v>
      </c>
    </row>
    <row r="377" spans="1:17" ht="14" outlineLevel="4">
      <c r="A377" s="32">
        <v>206</v>
      </c>
      <c r="B377" s="33" t="s">
        <v>104</v>
      </c>
      <c r="C377" s="33" t="s">
        <v>76</v>
      </c>
      <c r="D377" s="32">
        <v>89</v>
      </c>
      <c r="E377" s="33" t="s">
        <v>117</v>
      </c>
      <c r="F377" s="32">
        <v>1</v>
      </c>
      <c r="G377" s="32">
        <v>8</v>
      </c>
      <c r="H377" s="13">
        <f>IF($B377="","",SUMIFS('Secondary Details by Grade '!$I:$I,'Secondary Details by Grade '!$A:$A,$A377,'Secondary Details by Grade '!$E:$E,$D377,'Secondary Details by Grade '!$C:$C,$C377,'Secondary Details by Grade '!$D:$D,H$1,'Secondary Details by Grade '!$G:$G,'Secondary Student Counts'!$F377))</f>
        <v>0</v>
      </c>
      <c r="I377" s="13">
        <f>IF($B377="","",SUMIFS('Secondary Details by Grade '!$I:$I,'Secondary Details by Grade '!$A:$A,$A377,'Secondary Details by Grade '!$E:$E,$D377,'Secondary Details by Grade '!$C:$C,$C377,'Secondary Details by Grade '!$D:$D,I$1,'Secondary Details by Grade '!$G:$G,'Secondary Student Counts'!$F377))</f>
        <v>4</v>
      </c>
      <c r="J377" s="13">
        <f>IF($B377="","",SUMIFS('Secondary Details by Grade '!$I:$I,'Secondary Details by Grade '!$A:$A,$A377,'Secondary Details by Grade '!$E:$E,$D377,'Secondary Details by Grade '!$C:$C,$C377,'Secondary Details by Grade '!$D:$D,J$1,'Secondary Details by Grade '!$G:$G,'Secondary Student Counts'!$F377))</f>
        <v>4</v>
      </c>
      <c r="K377" s="13">
        <f>IF($B377="","",SUMIFS('Secondary Details by Grade '!$I:$I,'Secondary Details by Grade '!$A:$A,$A377,'Secondary Details by Grade '!$E:$E,$D377,'Secondary Details by Grade '!$C:$C,$C377,'Secondary Details by Grade '!$D:$D,K$1,'Secondary Details by Grade '!$G:$G,'Secondary Student Counts'!$F377))</f>
        <v>0</v>
      </c>
      <c r="L377" s="13">
        <f>IF($B377="","",SUMIFS('Secondary Details by Grade '!$I:$I,'Secondary Details by Grade '!$A:$A,$A377,'Secondary Details by Grade '!$E:$E,$D377,'Secondary Details by Grade '!$C:$C,$C377,'Secondary Details by Grade '!$D:$D,L$1,'Secondary Details by Grade '!$G:$G,'Secondary Student Counts'!$F377))</f>
        <v>0</v>
      </c>
      <c r="M377" s="13">
        <f>IF($B377="","",SUMIFS('Secondary Details by Grade '!$I:$I,'Secondary Details by Grade '!$A:$A,$A377,'Secondary Details by Grade '!$E:$E,$D377,'Secondary Details by Grade '!$C:$C,$C377,'Secondary Details by Grade '!$D:$D,M$1,'Secondary Details by Grade '!$G:$G,'Secondary Student Counts'!$F377))</f>
        <v>0</v>
      </c>
      <c r="N377" s="13">
        <f>IF($B377="","",SUMIFS('Secondary Details by Grade '!$I:$I,'Secondary Details by Grade '!$A:$A,$A377,'Secondary Details by Grade '!$E:$E,$D377,'Secondary Details by Grade '!$C:$C,$C377,'Secondary Details by Grade '!$D:$D,N$1,'Secondary Details by Grade '!$G:$G,'Secondary Student Counts'!$F377))</f>
        <v>0</v>
      </c>
      <c r="O377" s="13">
        <f t="shared" si="15"/>
        <v>8</v>
      </c>
      <c r="P377" s="13">
        <f t="shared" si="16"/>
        <v>0</v>
      </c>
      <c r="Q377" s="13" t="str">
        <f t="shared" si="17"/>
        <v>6-8</v>
      </c>
    </row>
    <row r="378" spans="1:17" ht="14" outlineLevel="4">
      <c r="A378" s="32">
        <v>206</v>
      </c>
      <c r="B378" s="33" t="s">
        <v>104</v>
      </c>
      <c r="C378" s="33" t="s">
        <v>76</v>
      </c>
      <c r="D378" s="32">
        <v>89</v>
      </c>
      <c r="E378" s="33" t="s">
        <v>117</v>
      </c>
      <c r="F378" s="32">
        <v>2</v>
      </c>
      <c r="G378" s="32">
        <v>8</v>
      </c>
      <c r="H378" s="13">
        <f>IF($B378="","",SUMIFS('Secondary Details by Grade '!$I:$I,'Secondary Details by Grade '!$A:$A,$A378,'Secondary Details by Grade '!$E:$E,$D378,'Secondary Details by Grade '!$C:$C,$C378,'Secondary Details by Grade '!$D:$D,H$1,'Secondary Details by Grade '!$G:$G,'Secondary Student Counts'!$F378))</f>
        <v>0</v>
      </c>
      <c r="I378" s="13">
        <f>IF($B378="","",SUMIFS('Secondary Details by Grade '!$I:$I,'Secondary Details by Grade '!$A:$A,$A378,'Secondary Details by Grade '!$E:$E,$D378,'Secondary Details by Grade '!$C:$C,$C378,'Secondary Details by Grade '!$D:$D,I$1,'Secondary Details by Grade '!$G:$G,'Secondary Student Counts'!$F378))</f>
        <v>4</v>
      </c>
      <c r="J378" s="13">
        <f>IF($B378="","",SUMIFS('Secondary Details by Grade '!$I:$I,'Secondary Details by Grade '!$A:$A,$A378,'Secondary Details by Grade '!$E:$E,$D378,'Secondary Details by Grade '!$C:$C,$C378,'Secondary Details by Grade '!$D:$D,J$1,'Secondary Details by Grade '!$G:$G,'Secondary Student Counts'!$F378))</f>
        <v>4</v>
      </c>
      <c r="K378" s="13">
        <f>IF($B378="","",SUMIFS('Secondary Details by Grade '!$I:$I,'Secondary Details by Grade '!$A:$A,$A378,'Secondary Details by Grade '!$E:$E,$D378,'Secondary Details by Grade '!$C:$C,$C378,'Secondary Details by Grade '!$D:$D,K$1,'Secondary Details by Grade '!$G:$G,'Secondary Student Counts'!$F378))</f>
        <v>0</v>
      </c>
      <c r="L378" s="13">
        <f>IF($B378="","",SUMIFS('Secondary Details by Grade '!$I:$I,'Secondary Details by Grade '!$A:$A,$A378,'Secondary Details by Grade '!$E:$E,$D378,'Secondary Details by Grade '!$C:$C,$C378,'Secondary Details by Grade '!$D:$D,L$1,'Secondary Details by Grade '!$G:$G,'Secondary Student Counts'!$F378))</f>
        <v>0</v>
      </c>
      <c r="M378" s="13">
        <f>IF($B378="","",SUMIFS('Secondary Details by Grade '!$I:$I,'Secondary Details by Grade '!$A:$A,$A378,'Secondary Details by Grade '!$E:$E,$D378,'Secondary Details by Grade '!$C:$C,$C378,'Secondary Details by Grade '!$D:$D,M$1,'Secondary Details by Grade '!$G:$G,'Secondary Student Counts'!$F378))</f>
        <v>0</v>
      </c>
      <c r="N378" s="13">
        <f>IF($B378="","",SUMIFS('Secondary Details by Grade '!$I:$I,'Secondary Details by Grade '!$A:$A,$A378,'Secondary Details by Grade '!$E:$E,$D378,'Secondary Details by Grade '!$C:$C,$C378,'Secondary Details by Grade '!$D:$D,N$1,'Secondary Details by Grade '!$G:$G,'Secondary Student Counts'!$F378))</f>
        <v>0</v>
      </c>
      <c r="O378" s="13">
        <f t="shared" si="15"/>
        <v>8</v>
      </c>
      <c r="P378" s="13">
        <f t="shared" si="16"/>
        <v>0</v>
      </c>
      <c r="Q378" s="13" t="str">
        <f t="shared" si="17"/>
        <v>6-8</v>
      </c>
    </row>
    <row r="379" spans="1:17" ht="14" outlineLevel="4">
      <c r="A379" s="32">
        <v>206</v>
      </c>
      <c r="B379" s="33" t="s">
        <v>104</v>
      </c>
      <c r="C379" s="33" t="s">
        <v>76</v>
      </c>
      <c r="D379" s="32">
        <v>89</v>
      </c>
      <c r="E379" s="33" t="s">
        <v>117</v>
      </c>
      <c r="F379" s="32">
        <v>3</v>
      </c>
      <c r="G379" s="32">
        <v>8</v>
      </c>
      <c r="H379" s="13">
        <f>IF($B379="","",SUMIFS('Secondary Details by Grade '!$I:$I,'Secondary Details by Grade '!$A:$A,$A379,'Secondary Details by Grade '!$E:$E,$D379,'Secondary Details by Grade '!$C:$C,$C379,'Secondary Details by Grade '!$D:$D,H$1,'Secondary Details by Grade '!$G:$G,'Secondary Student Counts'!$F379))</f>
        <v>0</v>
      </c>
      <c r="I379" s="13">
        <f>IF($B379="","",SUMIFS('Secondary Details by Grade '!$I:$I,'Secondary Details by Grade '!$A:$A,$A379,'Secondary Details by Grade '!$E:$E,$D379,'Secondary Details by Grade '!$C:$C,$C379,'Secondary Details by Grade '!$D:$D,I$1,'Secondary Details by Grade '!$G:$G,'Secondary Student Counts'!$F379))</f>
        <v>4</v>
      </c>
      <c r="J379" s="13">
        <f>IF($B379="","",SUMIFS('Secondary Details by Grade '!$I:$I,'Secondary Details by Grade '!$A:$A,$A379,'Secondary Details by Grade '!$E:$E,$D379,'Secondary Details by Grade '!$C:$C,$C379,'Secondary Details by Grade '!$D:$D,J$1,'Secondary Details by Grade '!$G:$G,'Secondary Student Counts'!$F379))</f>
        <v>4</v>
      </c>
      <c r="K379" s="13">
        <f>IF($B379="","",SUMIFS('Secondary Details by Grade '!$I:$I,'Secondary Details by Grade '!$A:$A,$A379,'Secondary Details by Grade '!$E:$E,$D379,'Secondary Details by Grade '!$C:$C,$C379,'Secondary Details by Grade '!$D:$D,K$1,'Secondary Details by Grade '!$G:$G,'Secondary Student Counts'!$F379))</f>
        <v>0</v>
      </c>
      <c r="L379" s="13">
        <f>IF($B379="","",SUMIFS('Secondary Details by Grade '!$I:$I,'Secondary Details by Grade '!$A:$A,$A379,'Secondary Details by Grade '!$E:$E,$D379,'Secondary Details by Grade '!$C:$C,$C379,'Secondary Details by Grade '!$D:$D,L$1,'Secondary Details by Grade '!$G:$G,'Secondary Student Counts'!$F379))</f>
        <v>0</v>
      </c>
      <c r="M379" s="13">
        <f>IF($B379="","",SUMIFS('Secondary Details by Grade '!$I:$I,'Secondary Details by Grade '!$A:$A,$A379,'Secondary Details by Grade '!$E:$E,$D379,'Secondary Details by Grade '!$C:$C,$C379,'Secondary Details by Grade '!$D:$D,M$1,'Secondary Details by Grade '!$G:$G,'Secondary Student Counts'!$F379))</f>
        <v>0</v>
      </c>
      <c r="N379" s="13">
        <f>IF($B379="","",SUMIFS('Secondary Details by Grade '!$I:$I,'Secondary Details by Grade '!$A:$A,$A379,'Secondary Details by Grade '!$E:$E,$D379,'Secondary Details by Grade '!$C:$C,$C379,'Secondary Details by Grade '!$D:$D,N$1,'Secondary Details by Grade '!$G:$G,'Secondary Student Counts'!$F379))</f>
        <v>0</v>
      </c>
      <c r="O379" s="13">
        <f t="shared" si="15"/>
        <v>8</v>
      </c>
      <c r="P379" s="13">
        <f t="shared" si="16"/>
        <v>0</v>
      </c>
      <c r="Q379" s="13" t="str">
        <f t="shared" si="17"/>
        <v>6-8</v>
      </c>
    </row>
    <row r="380" spans="1:17" ht="14" outlineLevel="4">
      <c r="A380" s="32">
        <v>206</v>
      </c>
      <c r="B380" s="33" t="s">
        <v>104</v>
      </c>
      <c r="C380" s="33" t="s">
        <v>76</v>
      </c>
      <c r="D380" s="32">
        <v>89</v>
      </c>
      <c r="E380" s="33" t="s">
        <v>117</v>
      </c>
      <c r="F380" s="32">
        <v>5</v>
      </c>
      <c r="G380" s="32">
        <v>9</v>
      </c>
      <c r="H380" s="13">
        <f>IF($B380="","",SUMIFS('Secondary Details by Grade '!$I:$I,'Secondary Details by Grade '!$A:$A,$A380,'Secondary Details by Grade '!$E:$E,$D380,'Secondary Details by Grade '!$C:$C,$C380,'Secondary Details by Grade '!$D:$D,H$1,'Secondary Details by Grade '!$G:$G,'Secondary Student Counts'!$F380))</f>
        <v>3</v>
      </c>
      <c r="I380" s="13">
        <f>IF($B380="","",SUMIFS('Secondary Details by Grade '!$I:$I,'Secondary Details by Grade '!$A:$A,$A380,'Secondary Details by Grade '!$E:$E,$D380,'Secondary Details by Grade '!$C:$C,$C380,'Secondary Details by Grade '!$D:$D,I$1,'Secondary Details by Grade '!$G:$G,'Secondary Student Counts'!$F380))</f>
        <v>4</v>
      </c>
      <c r="J380" s="13">
        <f>IF($B380="","",SUMIFS('Secondary Details by Grade '!$I:$I,'Secondary Details by Grade '!$A:$A,$A380,'Secondary Details by Grade '!$E:$E,$D380,'Secondary Details by Grade '!$C:$C,$C380,'Secondary Details by Grade '!$D:$D,J$1,'Secondary Details by Grade '!$G:$G,'Secondary Student Counts'!$F380))</f>
        <v>2</v>
      </c>
      <c r="K380" s="13">
        <f>IF($B380="","",SUMIFS('Secondary Details by Grade '!$I:$I,'Secondary Details by Grade '!$A:$A,$A380,'Secondary Details by Grade '!$E:$E,$D380,'Secondary Details by Grade '!$C:$C,$C380,'Secondary Details by Grade '!$D:$D,K$1,'Secondary Details by Grade '!$G:$G,'Secondary Student Counts'!$F380))</f>
        <v>0</v>
      </c>
      <c r="L380" s="13">
        <f>IF($B380="","",SUMIFS('Secondary Details by Grade '!$I:$I,'Secondary Details by Grade '!$A:$A,$A380,'Secondary Details by Grade '!$E:$E,$D380,'Secondary Details by Grade '!$C:$C,$C380,'Secondary Details by Grade '!$D:$D,L$1,'Secondary Details by Grade '!$G:$G,'Secondary Student Counts'!$F380))</f>
        <v>0</v>
      </c>
      <c r="M380" s="13">
        <f>IF($B380="","",SUMIFS('Secondary Details by Grade '!$I:$I,'Secondary Details by Grade '!$A:$A,$A380,'Secondary Details by Grade '!$E:$E,$D380,'Secondary Details by Grade '!$C:$C,$C380,'Secondary Details by Grade '!$D:$D,M$1,'Secondary Details by Grade '!$G:$G,'Secondary Student Counts'!$F380))</f>
        <v>0</v>
      </c>
      <c r="N380" s="13">
        <f>IF($B380="","",SUMIFS('Secondary Details by Grade '!$I:$I,'Secondary Details by Grade '!$A:$A,$A380,'Secondary Details by Grade '!$E:$E,$D380,'Secondary Details by Grade '!$C:$C,$C380,'Secondary Details by Grade '!$D:$D,N$1,'Secondary Details by Grade '!$G:$G,'Secondary Student Counts'!$F380))</f>
        <v>0</v>
      </c>
      <c r="O380" s="13">
        <f t="shared" si="15"/>
        <v>9</v>
      </c>
      <c r="P380" s="13">
        <f t="shared" si="16"/>
        <v>0</v>
      </c>
      <c r="Q380" s="13" t="str">
        <f t="shared" si="17"/>
        <v>6-8</v>
      </c>
    </row>
    <row r="381" spans="1:17" ht="14" outlineLevel="4">
      <c r="A381" s="32">
        <v>206</v>
      </c>
      <c r="B381" s="33" t="s">
        <v>104</v>
      </c>
      <c r="C381" s="33" t="s">
        <v>76</v>
      </c>
      <c r="D381" s="32">
        <v>89</v>
      </c>
      <c r="E381" s="33" t="s">
        <v>117</v>
      </c>
      <c r="F381" s="32">
        <v>6</v>
      </c>
      <c r="G381" s="32">
        <v>9</v>
      </c>
      <c r="H381" s="13">
        <f>IF($B381="","",SUMIFS('Secondary Details by Grade '!$I:$I,'Secondary Details by Grade '!$A:$A,$A381,'Secondary Details by Grade '!$E:$E,$D381,'Secondary Details by Grade '!$C:$C,$C381,'Secondary Details by Grade '!$D:$D,H$1,'Secondary Details by Grade '!$G:$G,'Secondary Student Counts'!$F381))</f>
        <v>3</v>
      </c>
      <c r="I381" s="13">
        <f>IF($B381="","",SUMIFS('Secondary Details by Grade '!$I:$I,'Secondary Details by Grade '!$A:$A,$A381,'Secondary Details by Grade '!$E:$E,$D381,'Secondary Details by Grade '!$C:$C,$C381,'Secondary Details by Grade '!$D:$D,I$1,'Secondary Details by Grade '!$G:$G,'Secondary Student Counts'!$F381))</f>
        <v>4</v>
      </c>
      <c r="J381" s="13">
        <f>IF($B381="","",SUMIFS('Secondary Details by Grade '!$I:$I,'Secondary Details by Grade '!$A:$A,$A381,'Secondary Details by Grade '!$E:$E,$D381,'Secondary Details by Grade '!$C:$C,$C381,'Secondary Details by Grade '!$D:$D,J$1,'Secondary Details by Grade '!$G:$G,'Secondary Student Counts'!$F381))</f>
        <v>2</v>
      </c>
      <c r="K381" s="13">
        <f>IF($B381="","",SUMIFS('Secondary Details by Grade '!$I:$I,'Secondary Details by Grade '!$A:$A,$A381,'Secondary Details by Grade '!$E:$E,$D381,'Secondary Details by Grade '!$C:$C,$C381,'Secondary Details by Grade '!$D:$D,K$1,'Secondary Details by Grade '!$G:$G,'Secondary Student Counts'!$F381))</f>
        <v>0</v>
      </c>
      <c r="L381" s="13">
        <f>IF($B381="","",SUMIFS('Secondary Details by Grade '!$I:$I,'Secondary Details by Grade '!$A:$A,$A381,'Secondary Details by Grade '!$E:$E,$D381,'Secondary Details by Grade '!$C:$C,$C381,'Secondary Details by Grade '!$D:$D,L$1,'Secondary Details by Grade '!$G:$G,'Secondary Student Counts'!$F381))</f>
        <v>0</v>
      </c>
      <c r="M381" s="13">
        <f>IF($B381="","",SUMIFS('Secondary Details by Grade '!$I:$I,'Secondary Details by Grade '!$A:$A,$A381,'Secondary Details by Grade '!$E:$E,$D381,'Secondary Details by Grade '!$C:$C,$C381,'Secondary Details by Grade '!$D:$D,M$1,'Secondary Details by Grade '!$G:$G,'Secondary Student Counts'!$F381))</f>
        <v>0</v>
      </c>
      <c r="N381" s="13">
        <f>IF($B381="","",SUMIFS('Secondary Details by Grade '!$I:$I,'Secondary Details by Grade '!$A:$A,$A381,'Secondary Details by Grade '!$E:$E,$D381,'Secondary Details by Grade '!$C:$C,$C381,'Secondary Details by Grade '!$D:$D,N$1,'Secondary Details by Grade '!$G:$G,'Secondary Student Counts'!$F381))</f>
        <v>0</v>
      </c>
      <c r="O381" s="13">
        <f t="shared" si="15"/>
        <v>9</v>
      </c>
      <c r="P381" s="13">
        <f t="shared" si="16"/>
        <v>0</v>
      </c>
      <c r="Q381" s="13" t="str">
        <f t="shared" si="17"/>
        <v>6-8</v>
      </c>
    </row>
    <row r="382" spans="1:17" ht="14" outlineLevel="4">
      <c r="A382" s="32">
        <v>206</v>
      </c>
      <c r="B382" s="33" t="s">
        <v>104</v>
      </c>
      <c r="C382" s="33" t="s">
        <v>76</v>
      </c>
      <c r="D382" s="32">
        <v>89</v>
      </c>
      <c r="E382" s="33" t="s">
        <v>117</v>
      </c>
      <c r="F382" s="32">
        <v>7</v>
      </c>
      <c r="G382" s="32">
        <v>9</v>
      </c>
      <c r="H382" s="13">
        <f>IF($B382="","",SUMIFS('Secondary Details by Grade '!$I:$I,'Secondary Details by Grade '!$A:$A,$A382,'Secondary Details by Grade '!$E:$E,$D382,'Secondary Details by Grade '!$C:$C,$C382,'Secondary Details by Grade '!$D:$D,H$1,'Secondary Details by Grade '!$G:$G,'Secondary Student Counts'!$F382))</f>
        <v>3</v>
      </c>
      <c r="I382" s="13">
        <f>IF($B382="","",SUMIFS('Secondary Details by Grade '!$I:$I,'Secondary Details by Grade '!$A:$A,$A382,'Secondary Details by Grade '!$E:$E,$D382,'Secondary Details by Grade '!$C:$C,$C382,'Secondary Details by Grade '!$D:$D,I$1,'Secondary Details by Grade '!$G:$G,'Secondary Student Counts'!$F382))</f>
        <v>4</v>
      </c>
      <c r="J382" s="13">
        <f>IF($B382="","",SUMIFS('Secondary Details by Grade '!$I:$I,'Secondary Details by Grade '!$A:$A,$A382,'Secondary Details by Grade '!$E:$E,$D382,'Secondary Details by Grade '!$C:$C,$C382,'Secondary Details by Grade '!$D:$D,J$1,'Secondary Details by Grade '!$G:$G,'Secondary Student Counts'!$F382))</f>
        <v>2</v>
      </c>
      <c r="K382" s="13">
        <f>IF($B382="","",SUMIFS('Secondary Details by Grade '!$I:$I,'Secondary Details by Grade '!$A:$A,$A382,'Secondary Details by Grade '!$E:$E,$D382,'Secondary Details by Grade '!$C:$C,$C382,'Secondary Details by Grade '!$D:$D,K$1,'Secondary Details by Grade '!$G:$G,'Secondary Student Counts'!$F382))</f>
        <v>0</v>
      </c>
      <c r="L382" s="13">
        <f>IF($B382="","",SUMIFS('Secondary Details by Grade '!$I:$I,'Secondary Details by Grade '!$A:$A,$A382,'Secondary Details by Grade '!$E:$E,$D382,'Secondary Details by Grade '!$C:$C,$C382,'Secondary Details by Grade '!$D:$D,L$1,'Secondary Details by Grade '!$G:$G,'Secondary Student Counts'!$F382))</f>
        <v>0</v>
      </c>
      <c r="M382" s="13">
        <f>IF($B382="","",SUMIFS('Secondary Details by Grade '!$I:$I,'Secondary Details by Grade '!$A:$A,$A382,'Secondary Details by Grade '!$E:$E,$D382,'Secondary Details by Grade '!$C:$C,$C382,'Secondary Details by Grade '!$D:$D,M$1,'Secondary Details by Grade '!$G:$G,'Secondary Student Counts'!$F382))</f>
        <v>0</v>
      </c>
      <c r="N382" s="13">
        <f>IF($B382="","",SUMIFS('Secondary Details by Grade '!$I:$I,'Secondary Details by Grade '!$A:$A,$A382,'Secondary Details by Grade '!$E:$E,$D382,'Secondary Details by Grade '!$C:$C,$C382,'Secondary Details by Grade '!$D:$D,N$1,'Secondary Details by Grade '!$G:$G,'Secondary Student Counts'!$F382))</f>
        <v>0</v>
      </c>
      <c r="O382" s="13">
        <f t="shared" si="15"/>
        <v>9</v>
      </c>
      <c r="P382" s="13">
        <f t="shared" si="16"/>
        <v>0</v>
      </c>
      <c r="Q382" s="13" t="str">
        <f t="shared" si="17"/>
        <v>6-8</v>
      </c>
    </row>
    <row r="383" spans="1:17" ht="14" outlineLevel="4">
      <c r="A383" s="32">
        <v>206</v>
      </c>
      <c r="B383" s="33" t="s">
        <v>104</v>
      </c>
      <c r="C383" s="33" t="s">
        <v>76</v>
      </c>
      <c r="D383" s="32">
        <v>987</v>
      </c>
      <c r="E383" s="33" t="s">
        <v>118</v>
      </c>
      <c r="F383" s="32">
        <v>2</v>
      </c>
      <c r="G383" s="32">
        <v>15</v>
      </c>
      <c r="H383" s="13">
        <f>IF($B383="","",SUMIFS('Secondary Details by Grade '!$I:$I,'Secondary Details by Grade '!$A:$A,$A383,'Secondary Details by Grade '!$E:$E,$D383,'Secondary Details by Grade '!$C:$C,$C383,'Secondary Details by Grade '!$D:$D,H$1,'Secondary Details by Grade '!$G:$G,'Secondary Student Counts'!$F383))</f>
        <v>3</v>
      </c>
      <c r="I383" s="13">
        <f>IF($B383="","",SUMIFS('Secondary Details by Grade '!$I:$I,'Secondary Details by Grade '!$A:$A,$A383,'Secondary Details by Grade '!$E:$E,$D383,'Secondary Details by Grade '!$C:$C,$C383,'Secondary Details by Grade '!$D:$D,I$1,'Secondary Details by Grade '!$G:$G,'Secondary Student Counts'!$F383))</f>
        <v>12</v>
      </c>
      <c r="J383" s="13">
        <f>IF($B383="","",SUMIFS('Secondary Details by Grade '!$I:$I,'Secondary Details by Grade '!$A:$A,$A383,'Secondary Details by Grade '!$E:$E,$D383,'Secondary Details by Grade '!$C:$C,$C383,'Secondary Details by Grade '!$D:$D,J$1,'Secondary Details by Grade '!$G:$G,'Secondary Student Counts'!$F383))</f>
        <v>0</v>
      </c>
      <c r="K383" s="13">
        <f>IF($B383="","",SUMIFS('Secondary Details by Grade '!$I:$I,'Secondary Details by Grade '!$A:$A,$A383,'Secondary Details by Grade '!$E:$E,$D383,'Secondary Details by Grade '!$C:$C,$C383,'Secondary Details by Grade '!$D:$D,K$1,'Secondary Details by Grade '!$G:$G,'Secondary Student Counts'!$F383))</f>
        <v>0</v>
      </c>
      <c r="L383" s="13">
        <f>IF($B383="","",SUMIFS('Secondary Details by Grade '!$I:$I,'Secondary Details by Grade '!$A:$A,$A383,'Secondary Details by Grade '!$E:$E,$D383,'Secondary Details by Grade '!$C:$C,$C383,'Secondary Details by Grade '!$D:$D,L$1,'Secondary Details by Grade '!$G:$G,'Secondary Student Counts'!$F383))</f>
        <v>0</v>
      </c>
      <c r="M383" s="13">
        <f>IF($B383="","",SUMIFS('Secondary Details by Grade '!$I:$I,'Secondary Details by Grade '!$A:$A,$A383,'Secondary Details by Grade '!$E:$E,$D383,'Secondary Details by Grade '!$C:$C,$C383,'Secondary Details by Grade '!$D:$D,M$1,'Secondary Details by Grade '!$G:$G,'Secondary Student Counts'!$F383))</f>
        <v>0</v>
      </c>
      <c r="N383" s="13">
        <f>IF($B383="","",SUMIFS('Secondary Details by Grade '!$I:$I,'Secondary Details by Grade '!$A:$A,$A383,'Secondary Details by Grade '!$E:$E,$D383,'Secondary Details by Grade '!$C:$C,$C383,'Secondary Details by Grade '!$D:$D,N$1,'Secondary Details by Grade '!$G:$G,'Secondary Student Counts'!$F383))</f>
        <v>0</v>
      </c>
      <c r="O383" s="13">
        <f t="shared" si="15"/>
        <v>15</v>
      </c>
      <c r="P383" s="13">
        <f t="shared" si="16"/>
        <v>0</v>
      </c>
      <c r="Q383" s="13" t="str">
        <f t="shared" si="17"/>
        <v>6-8</v>
      </c>
    </row>
    <row r="384" spans="1:17" ht="14" outlineLevel="4">
      <c r="A384" s="32">
        <v>206</v>
      </c>
      <c r="B384" s="33" t="s">
        <v>104</v>
      </c>
      <c r="C384" s="33" t="s">
        <v>76</v>
      </c>
      <c r="D384" s="32">
        <v>987</v>
      </c>
      <c r="E384" s="33" t="s">
        <v>118</v>
      </c>
      <c r="F384" s="32">
        <v>3</v>
      </c>
      <c r="G384" s="32">
        <v>15</v>
      </c>
      <c r="H384" s="13">
        <f>IF($B384="","",SUMIFS('Secondary Details by Grade '!$I:$I,'Secondary Details by Grade '!$A:$A,$A384,'Secondary Details by Grade '!$E:$E,$D384,'Secondary Details by Grade '!$C:$C,$C384,'Secondary Details by Grade '!$D:$D,H$1,'Secondary Details by Grade '!$G:$G,'Secondary Student Counts'!$F384))</f>
        <v>0</v>
      </c>
      <c r="I384" s="13">
        <f>IF($B384="","",SUMIFS('Secondary Details by Grade '!$I:$I,'Secondary Details by Grade '!$A:$A,$A384,'Secondary Details by Grade '!$E:$E,$D384,'Secondary Details by Grade '!$C:$C,$C384,'Secondary Details by Grade '!$D:$D,I$1,'Secondary Details by Grade '!$G:$G,'Secondary Student Counts'!$F384))</f>
        <v>0</v>
      </c>
      <c r="J384" s="13">
        <f>IF($B384="","",SUMIFS('Secondary Details by Grade '!$I:$I,'Secondary Details by Grade '!$A:$A,$A384,'Secondary Details by Grade '!$E:$E,$D384,'Secondary Details by Grade '!$C:$C,$C384,'Secondary Details by Grade '!$D:$D,J$1,'Secondary Details by Grade '!$G:$G,'Secondary Student Counts'!$F384))</f>
        <v>15</v>
      </c>
      <c r="K384" s="13">
        <f>IF($B384="","",SUMIFS('Secondary Details by Grade '!$I:$I,'Secondary Details by Grade '!$A:$A,$A384,'Secondary Details by Grade '!$E:$E,$D384,'Secondary Details by Grade '!$C:$C,$C384,'Secondary Details by Grade '!$D:$D,K$1,'Secondary Details by Grade '!$G:$G,'Secondary Student Counts'!$F384))</f>
        <v>0</v>
      </c>
      <c r="L384" s="13">
        <f>IF($B384="","",SUMIFS('Secondary Details by Grade '!$I:$I,'Secondary Details by Grade '!$A:$A,$A384,'Secondary Details by Grade '!$E:$E,$D384,'Secondary Details by Grade '!$C:$C,$C384,'Secondary Details by Grade '!$D:$D,L$1,'Secondary Details by Grade '!$G:$G,'Secondary Student Counts'!$F384))</f>
        <v>0</v>
      </c>
      <c r="M384" s="13">
        <f>IF($B384="","",SUMIFS('Secondary Details by Grade '!$I:$I,'Secondary Details by Grade '!$A:$A,$A384,'Secondary Details by Grade '!$E:$E,$D384,'Secondary Details by Grade '!$C:$C,$C384,'Secondary Details by Grade '!$D:$D,M$1,'Secondary Details by Grade '!$G:$G,'Secondary Student Counts'!$F384))</f>
        <v>0</v>
      </c>
      <c r="N384" s="13">
        <f>IF($B384="","",SUMIFS('Secondary Details by Grade '!$I:$I,'Secondary Details by Grade '!$A:$A,$A384,'Secondary Details by Grade '!$E:$E,$D384,'Secondary Details by Grade '!$C:$C,$C384,'Secondary Details by Grade '!$D:$D,N$1,'Secondary Details by Grade '!$G:$G,'Secondary Student Counts'!$F384))</f>
        <v>0</v>
      </c>
      <c r="O384" s="13">
        <f t="shared" si="15"/>
        <v>15</v>
      </c>
      <c r="P384" s="13">
        <f t="shared" si="16"/>
        <v>0</v>
      </c>
      <c r="Q384" s="13" t="str">
        <f t="shared" si="17"/>
        <v>6-8</v>
      </c>
    </row>
    <row r="385" spans="1:17" ht="14" outlineLevel="4">
      <c r="A385" s="32">
        <v>206</v>
      </c>
      <c r="B385" s="33" t="s">
        <v>104</v>
      </c>
      <c r="C385" s="33" t="s">
        <v>76</v>
      </c>
      <c r="D385" s="32">
        <v>987</v>
      </c>
      <c r="E385" s="33" t="s">
        <v>118</v>
      </c>
      <c r="F385" s="32">
        <v>4</v>
      </c>
      <c r="G385" s="32">
        <v>9</v>
      </c>
      <c r="H385" s="13">
        <f>IF($B385="","",SUMIFS('Secondary Details by Grade '!$I:$I,'Secondary Details by Grade '!$A:$A,$A385,'Secondary Details by Grade '!$E:$E,$D385,'Secondary Details by Grade '!$C:$C,$C385,'Secondary Details by Grade '!$D:$D,H$1,'Secondary Details by Grade '!$G:$G,'Secondary Student Counts'!$F385))</f>
        <v>3</v>
      </c>
      <c r="I385" s="13">
        <f>IF($B385="","",SUMIFS('Secondary Details by Grade '!$I:$I,'Secondary Details by Grade '!$A:$A,$A385,'Secondary Details by Grade '!$E:$E,$D385,'Secondary Details by Grade '!$C:$C,$C385,'Secondary Details by Grade '!$D:$D,I$1,'Secondary Details by Grade '!$G:$G,'Secondary Student Counts'!$F385))</f>
        <v>4</v>
      </c>
      <c r="J385" s="13">
        <f>IF($B385="","",SUMIFS('Secondary Details by Grade '!$I:$I,'Secondary Details by Grade '!$A:$A,$A385,'Secondary Details by Grade '!$E:$E,$D385,'Secondary Details by Grade '!$C:$C,$C385,'Secondary Details by Grade '!$D:$D,J$1,'Secondary Details by Grade '!$G:$G,'Secondary Student Counts'!$F385))</f>
        <v>2</v>
      </c>
      <c r="K385" s="13">
        <f>IF($B385="","",SUMIFS('Secondary Details by Grade '!$I:$I,'Secondary Details by Grade '!$A:$A,$A385,'Secondary Details by Grade '!$E:$E,$D385,'Secondary Details by Grade '!$C:$C,$C385,'Secondary Details by Grade '!$D:$D,K$1,'Secondary Details by Grade '!$G:$G,'Secondary Student Counts'!$F385))</f>
        <v>0</v>
      </c>
      <c r="L385" s="13">
        <f>IF($B385="","",SUMIFS('Secondary Details by Grade '!$I:$I,'Secondary Details by Grade '!$A:$A,$A385,'Secondary Details by Grade '!$E:$E,$D385,'Secondary Details by Grade '!$C:$C,$C385,'Secondary Details by Grade '!$D:$D,L$1,'Secondary Details by Grade '!$G:$G,'Secondary Student Counts'!$F385))</f>
        <v>0</v>
      </c>
      <c r="M385" s="13">
        <f>IF($B385="","",SUMIFS('Secondary Details by Grade '!$I:$I,'Secondary Details by Grade '!$A:$A,$A385,'Secondary Details by Grade '!$E:$E,$D385,'Secondary Details by Grade '!$C:$C,$C385,'Secondary Details by Grade '!$D:$D,M$1,'Secondary Details by Grade '!$G:$G,'Secondary Student Counts'!$F385))</f>
        <v>0</v>
      </c>
      <c r="N385" s="13">
        <f>IF($B385="","",SUMIFS('Secondary Details by Grade '!$I:$I,'Secondary Details by Grade '!$A:$A,$A385,'Secondary Details by Grade '!$E:$E,$D385,'Secondary Details by Grade '!$C:$C,$C385,'Secondary Details by Grade '!$D:$D,N$1,'Secondary Details by Grade '!$G:$G,'Secondary Student Counts'!$F385))</f>
        <v>0</v>
      </c>
      <c r="O385" s="13">
        <f t="shared" si="15"/>
        <v>9</v>
      </c>
      <c r="P385" s="13">
        <f t="shared" si="16"/>
        <v>0</v>
      </c>
      <c r="Q385" s="13" t="str">
        <f t="shared" si="17"/>
        <v>6-8</v>
      </c>
    </row>
    <row r="386" spans="1:17" ht="14" outlineLevel="4">
      <c r="A386" s="32">
        <v>206</v>
      </c>
      <c r="B386" s="33" t="s">
        <v>104</v>
      </c>
      <c r="C386" s="33" t="s">
        <v>76</v>
      </c>
      <c r="D386" s="32">
        <v>987</v>
      </c>
      <c r="E386" s="33" t="s">
        <v>118</v>
      </c>
      <c r="F386" s="32">
        <v>5</v>
      </c>
      <c r="G386" s="32">
        <v>8</v>
      </c>
      <c r="H386" s="13">
        <f>IF($B386="","",SUMIFS('Secondary Details by Grade '!$I:$I,'Secondary Details by Grade '!$A:$A,$A386,'Secondary Details by Grade '!$E:$E,$D386,'Secondary Details by Grade '!$C:$C,$C386,'Secondary Details by Grade '!$D:$D,H$1,'Secondary Details by Grade '!$G:$G,'Secondary Student Counts'!$F386))</f>
        <v>0</v>
      </c>
      <c r="I386" s="13">
        <f>IF($B386="","",SUMIFS('Secondary Details by Grade '!$I:$I,'Secondary Details by Grade '!$A:$A,$A386,'Secondary Details by Grade '!$E:$E,$D386,'Secondary Details by Grade '!$C:$C,$C386,'Secondary Details by Grade '!$D:$D,I$1,'Secondary Details by Grade '!$G:$G,'Secondary Student Counts'!$F386))</f>
        <v>4</v>
      </c>
      <c r="J386" s="13">
        <f>IF($B386="","",SUMIFS('Secondary Details by Grade '!$I:$I,'Secondary Details by Grade '!$A:$A,$A386,'Secondary Details by Grade '!$E:$E,$D386,'Secondary Details by Grade '!$C:$C,$C386,'Secondary Details by Grade '!$D:$D,J$1,'Secondary Details by Grade '!$G:$G,'Secondary Student Counts'!$F386))</f>
        <v>4</v>
      </c>
      <c r="K386" s="13">
        <f>IF($B386="","",SUMIFS('Secondary Details by Grade '!$I:$I,'Secondary Details by Grade '!$A:$A,$A386,'Secondary Details by Grade '!$E:$E,$D386,'Secondary Details by Grade '!$C:$C,$C386,'Secondary Details by Grade '!$D:$D,K$1,'Secondary Details by Grade '!$G:$G,'Secondary Student Counts'!$F386))</f>
        <v>0</v>
      </c>
      <c r="L386" s="13">
        <f>IF($B386="","",SUMIFS('Secondary Details by Grade '!$I:$I,'Secondary Details by Grade '!$A:$A,$A386,'Secondary Details by Grade '!$E:$E,$D386,'Secondary Details by Grade '!$C:$C,$C386,'Secondary Details by Grade '!$D:$D,L$1,'Secondary Details by Grade '!$G:$G,'Secondary Student Counts'!$F386))</f>
        <v>0</v>
      </c>
      <c r="M386" s="13">
        <f>IF($B386="","",SUMIFS('Secondary Details by Grade '!$I:$I,'Secondary Details by Grade '!$A:$A,$A386,'Secondary Details by Grade '!$E:$E,$D386,'Secondary Details by Grade '!$C:$C,$C386,'Secondary Details by Grade '!$D:$D,M$1,'Secondary Details by Grade '!$G:$G,'Secondary Student Counts'!$F386))</f>
        <v>0</v>
      </c>
      <c r="N386" s="13">
        <f>IF($B386="","",SUMIFS('Secondary Details by Grade '!$I:$I,'Secondary Details by Grade '!$A:$A,$A386,'Secondary Details by Grade '!$E:$E,$D386,'Secondary Details by Grade '!$C:$C,$C386,'Secondary Details by Grade '!$D:$D,N$1,'Secondary Details by Grade '!$G:$G,'Secondary Student Counts'!$F386))</f>
        <v>0</v>
      </c>
      <c r="O386" s="13">
        <f t="shared" si="15"/>
        <v>8</v>
      </c>
      <c r="P386" s="13">
        <f t="shared" si="16"/>
        <v>0</v>
      </c>
      <c r="Q386" s="13" t="str">
        <f t="shared" si="17"/>
        <v>6-8</v>
      </c>
    </row>
    <row r="387" spans="1:17" ht="14" outlineLevel="3">
      <c r="A387" s="32"/>
      <c r="B387" s="33"/>
      <c r="C387" s="34" t="s">
        <v>1784</v>
      </c>
      <c r="D387" s="32"/>
      <c r="E387" s="33"/>
      <c r="F387" s="32"/>
      <c r="G387" s="32">
        <f>SUBTOTAL(1,G368:G386)</f>
        <v>12.368421052631579</v>
      </c>
      <c r="H387" s="13" t="str">
        <f>IF($B387="","",SUMIFS('Secondary Details by Grade '!$I:$I,'Secondary Details by Grade '!$A:$A,$A387,'Secondary Details by Grade '!$E:$E,$D387,'Secondary Details by Grade '!$C:$C,$C387,'Secondary Details by Grade '!$D:$D,H$1,'Secondary Details by Grade '!$G:$G,'Secondary Student Counts'!$F387))</f>
        <v/>
      </c>
      <c r="I387" s="13" t="str">
        <f>IF($B387="","",SUMIFS('Secondary Details by Grade '!$I:$I,'Secondary Details by Grade '!$A:$A,$A387,'Secondary Details by Grade '!$E:$E,$D387,'Secondary Details by Grade '!$C:$C,$C387,'Secondary Details by Grade '!$D:$D,I$1,'Secondary Details by Grade '!$G:$G,'Secondary Student Counts'!$F387))</f>
        <v/>
      </c>
      <c r="J387" s="13" t="str">
        <f>IF($B387="","",SUMIFS('Secondary Details by Grade '!$I:$I,'Secondary Details by Grade '!$A:$A,$A387,'Secondary Details by Grade '!$E:$E,$D387,'Secondary Details by Grade '!$C:$C,$C387,'Secondary Details by Grade '!$D:$D,J$1,'Secondary Details by Grade '!$G:$G,'Secondary Student Counts'!$F387))</f>
        <v/>
      </c>
      <c r="K387" s="13" t="str">
        <f>IF($B387="","",SUMIFS('Secondary Details by Grade '!$I:$I,'Secondary Details by Grade '!$A:$A,$A387,'Secondary Details by Grade '!$E:$E,$D387,'Secondary Details by Grade '!$C:$C,$C387,'Secondary Details by Grade '!$D:$D,K$1,'Secondary Details by Grade '!$G:$G,'Secondary Student Counts'!$F387))</f>
        <v/>
      </c>
      <c r="L387" s="13" t="str">
        <f>IF($B387="","",SUMIFS('Secondary Details by Grade '!$I:$I,'Secondary Details by Grade '!$A:$A,$A387,'Secondary Details by Grade '!$E:$E,$D387,'Secondary Details by Grade '!$C:$C,$C387,'Secondary Details by Grade '!$D:$D,L$1,'Secondary Details by Grade '!$G:$G,'Secondary Student Counts'!$F387))</f>
        <v/>
      </c>
      <c r="M387" s="13" t="str">
        <f>IF($B387="","",SUMIFS('Secondary Details by Grade '!$I:$I,'Secondary Details by Grade '!$A:$A,$A387,'Secondary Details by Grade '!$E:$E,$D387,'Secondary Details by Grade '!$C:$C,$C387,'Secondary Details by Grade '!$D:$D,M$1,'Secondary Details by Grade '!$G:$G,'Secondary Student Counts'!$F387))</f>
        <v/>
      </c>
      <c r="N387" s="13" t="str">
        <f>IF($B387="","",SUMIFS('Secondary Details by Grade '!$I:$I,'Secondary Details by Grade '!$A:$A,$A387,'Secondary Details by Grade '!$E:$E,$D387,'Secondary Details by Grade '!$C:$C,$C387,'Secondary Details by Grade '!$D:$D,N$1,'Secondary Details by Grade '!$G:$G,'Secondary Student Counts'!$F387))</f>
        <v/>
      </c>
      <c r="O387" s="13" t="str">
        <f t="shared" ref="O387:O450" si="18">IF(B387&lt;&gt;"",SUM(H387:J387),"")</f>
        <v/>
      </c>
      <c r="P387" s="13" t="str">
        <f t="shared" ref="P387:P450" si="19">IF(B387&lt;&gt;"",SUM(K387:N387),"")</f>
        <v/>
      </c>
      <c r="Q387" s="13" t="str">
        <f t="shared" ref="Q387:Q450" si="20">IF(O387="","",IF(AND(O387&gt;0,P387=0),"6-8",IF(AND(O387=0,P387&gt;0),"9-12",IF(AND(O387&gt;0,P387&gt;0),"9-12 AND 6-8","Neither 9-12 or 6-8"))))</f>
        <v/>
      </c>
    </row>
    <row r="388" spans="1:17" ht="28" outlineLevel="2">
      <c r="A388" s="35" t="s">
        <v>1787</v>
      </c>
      <c r="B388" s="33"/>
      <c r="C388" s="33"/>
      <c r="D388" s="32"/>
      <c r="E388" s="33"/>
      <c r="F388" s="32"/>
      <c r="G388" s="32">
        <f>SUBTOTAL(1,G272:G386)</f>
        <v>18.846846846846848</v>
      </c>
      <c r="H388" s="13" t="str">
        <f>IF($B388="","",SUMIFS('Secondary Details by Grade '!$I:$I,'Secondary Details by Grade '!$A:$A,$A388,'Secondary Details by Grade '!$E:$E,$D388,'Secondary Details by Grade '!$C:$C,$C388,'Secondary Details by Grade '!$D:$D,H$1,'Secondary Details by Grade '!$G:$G,'Secondary Student Counts'!$F388))</f>
        <v/>
      </c>
      <c r="I388" s="13" t="str">
        <f>IF($B388="","",SUMIFS('Secondary Details by Grade '!$I:$I,'Secondary Details by Grade '!$A:$A,$A388,'Secondary Details by Grade '!$E:$E,$D388,'Secondary Details by Grade '!$C:$C,$C388,'Secondary Details by Grade '!$D:$D,I$1,'Secondary Details by Grade '!$G:$G,'Secondary Student Counts'!$F388))</f>
        <v/>
      </c>
      <c r="J388" s="13" t="str">
        <f>IF($B388="","",SUMIFS('Secondary Details by Grade '!$I:$I,'Secondary Details by Grade '!$A:$A,$A388,'Secondary Details by Grade '!$E:$E,$D388,'Secondary Details by Grade '!$C:$C,$C388,'Secondary Details by Grade '!$D:$D,J$1,'Secondary Details by Grade '!$G:$G,'Secondary Student Counts'!$F388))</f>
        <v/>
      </c>
      <c r="K388" s="13" t="str">
        <f>IF($B388="","",SUMIFS('Secondary Details by Grade '!$I:$I,'Secondary Details by Grade '!$A:$A,$A388,'Secondary Details by Grade '!$E:$E,$D388,'Secondary Details by Grade '!$C:$C,$C388,'Secondary Details by Grade '!$D:$D,K$1,'Secondary Details by Grade '!$G:$G,'Secondary Student Counts'!$F388))</f>
        <v/>
      </c>
      <c r="L388" s="13" t="str">
        <f>IF($B388="","",SUMIFS('Secondary Details by Grade '!$I:$I,'Secondary Details by Grade '!$A:$A,$A388,'Secondary Details by Grade '!$E:$E,$D388,'Secondary Details by Grade '!$C:$C,$C388,'Secondary Details by Grade '!$D:$D,L$1,'Secondary Details by Grade '!$G:$G,'Secondary Student Counts'!$F388))</f>
        <v/>
      </c>
      <c r="M388" s="13" t="str">
        <f>IF($B388="","",SUMIFS('Secondary Details by Grade '!$I:$I,'Secondary Details by Grade '!$A:$A,$A388,'Secondary Details by Grade '!$E:$E,$D388,'Secondary Details by Grade '!$C:$C,$C388,'Secondary Details by Grade '!$D:$D,M$1,'Secondary Details by Grade '!$G:$G,'Secondary Student Counts'!$F388))</f>
        <v/>
      </c>
      <c r="N388" s="13" t="str">
        <f>IF($B388="","",SUMIFS('Secondary Details by Grade '!$I:$I,'Secondary Details by Grade '!$A:$A,$A388,'Secondary Details by Grade '!$E:$E,$D388,'Secondary Details by Grade '!$C:$C,$C388,'Secondary Details by Grade '!$D:$D,N$1,'Secondary Details by Grade '!$G:$G,'Secondary Student Counts'!$F388))</f>
        <v/>
      </c>
      <c r="O388" s="13" t="str">
        <f t="shared" si="18"/>
        <v/>
      </c>
      <c r="P388" s="13" t="str">
        <f t="shared" si="19"/>
        <v/>
      </c>
      <c r="Q388" s="13" t="str">
        <f t="shared" si="20"/>
        <v/>
      </c>
    </row>
    <row r="389" spans="1:17" ht="14" outlineLevel="4">
      <c r="A389" s="32">
        <v>210</v>
      </c>
      <c r="B389" s="33" t="s">
        <v>145</v>
      </c>
      <c r="C389" s="33" t="s">
        <v>10</v>
      </c>
      <c r="D389" s="32">
        <v>55</v>
      </c>
      <c r="E389" s="33" t="s">
        <v>163</v>
      </c>
      <c r="F389" s="32">
        <v>6</v>
      </c>
      <c r="G389" s="32">
        <v>31</v>
      </c>
      <c r="H389" s="13">
        <f>IF($B389="","",SUMIFS('Secondary Details by Grade '!$I:$I,'Secondary Details by Grade '!$A:$A,$A389,'Secondary Details by Grade '!$E:$E,$D389,'Secondary Details by Grade '!$C:$C,$C389,'Secondary Details by Grade '!$D:$D,H$1,'Secondary Details by Grade '!$G:$G,'Secondary Student Counts'!$F389))</f>
        <v>0</v>
      </c>
      <c r="I389" s="13">
        <f>IF($B389="","",SUMIFS('Secondary Details by Grade '!$I:$I,'Secondary Details by Grade '!$A:$A,$A389,'Secondary Details by Grade '!$E:$E,$D389,'Secondary Details by Grade '!$C:$C,$C389,'Secondary Details by Grade '!$D:$D,I$1,'Secondary Details by Grade '!$G:$G,'Secondary Student Counts'!$F389))</f>
        <v>0</v>
      </c>
      <c r="J389" s="13">
        <f>IF($B389="","",SUMIFS('Secondary Details by Grade '!$I:$I,'Secondary Details by Grade '!$A:$A,$A389,'Secondary Details by Grade '!$E:$E,$D389,'Secondary Details by Grade '!$C:$C,$C389,'Secondary Details by Grade '!$D:$D,J$1,'Secondary Details by Grade '!$G:$G,'Secondary Student Counts'!$F389))</f>
        <v>31</v>
      </c>
      <c r="K389" s="13">
        <f>IF($B389="","",SUMIFS('Secondary Details by Grade '!$I:$I,'Secondary Details by Grade '!$A:$A,$A389,'Secondary Details by Grade '!$E:$E,$D389,'Secondary Details by Grade '!$C:$C,$C389,'Secondary Details by Grade '!$D:$D,K$1,'Secondary Details by Grade '!$G:$G,'Secondary Student Counts'!$F389))</f>
        <v>0</v>
      </c>
      <c r="L389" s="13">
        <f>IF($B389="","",SUMIFS('Secondary Details by Grade '!$I:$I,'Secondary Details by Grade '!$A:$A,$A389,'Secondary Details by Grade '!$E:$E,$D389,'Secondary Details by Grade '!$C:$C,$C389,'Secondary Details by Grade '!$D:$D,L$1,'Secondary Details by Grade '!$G:$G,'Secondary Student Counts'!$F389))</f>
        <v>0</v>
      </c>
      <c r="M389" s="13">
        <f>IF($B389="","",SUMIFS('Secondary Details by Grade '!$I:$I,'Secondary Details by Grade '!$A:$A,$A389,'Secondary Details by Grade '!$E:$E,$D389,'Secondary Details by Grade '!$C:$C,$C389,'Secondary Details by Grade '!$D:$D,M$1,'Secondary Details by Grade '!$G:$G,'Secondary Student Counts'!$F389))</f>
        <v>0</v>
      </c>
      <c r="N389" s="13">
        <f>IF($B389="","",SUMIFS('Secondary Details by Grade '!$I:$I,'Secondary Details by Grade '!$A:$A,$A389,'Secondary Details by Grade '!$E:$E,$D389,'Secondary Details by Grade '!$C:$C,$C389,'Secondary Details by Grade '!$D:$D,N$1,'Secondary Details by Grade '!$G:$G,'Secondary Student Counts'!$F389))</f>
        <v>0</v>
      </c>
      <c r="O389" s="13">
        <f t="shared" si="18"/>
        <v>31</v>
      </c>
      <c r="P389" s="13">
        <f t="shared" si="19"/>
        <v>0</v>
      </c>
      <c r="Q389" s="13" t="str">
        <f t="shared" si="20"/>
        <v>6-8</v>
      </c>
    </row>
    <row r="390" spans="1:17" ht="14" outlineLevel="4">
      <c r="A390" s="32">
        <v>210</v>
      </c>
      <c r="B390" s="33" t="s">
        <v>145</v>
      </c>
      <c r="C390" s="33" t="s">
        <v>10</v>
      </c>
      <c r="D390" s="32">
        <v>61</v>
      </c>
      <c r="E390" s="33" t="s">
        <v>164</v>
      </c>
      <c r="F390" s="32">
        <v>6</v>
      </c>
      <c r="G390" s="32">
        <v>33</v>
      </c>
      <c r="H390" s="13">
        <f>IF($B390="","",SUMIFS('Secondary Details by Grade '!$I:$I,'Secondary Details by Grade '!$A:$A,$A390,'Secondary Details by Grade '!$E:$E,$D390,'Secondary Details by Grade '!$C:$C,$C390,'Secondary Details by Grade '!$D:$D,H$1,'Secondary Details by Grade '!$G:$G,'Secondary Student Counts'!$F390))</f>
        <v>0</v>
      </c>
      <c r="I390" s="13">
        <f>IF($B390="","",SUMIFS('Secondary Details by Grade '!$I:$I,'Secondary Details by Grade '!$A:$A,$A390,'Secondary Details by Grade '!$E:$E,$D390,'Secondary Details by Grade '!$C:$C,$C390,'Secondary Details by Grade '!$D:$D,I$1,'Secondary Details by Grade '!$G:$G,'Secondary Student Counts'!$F390))</f>
        <v>0</v>
      </c>
      <c r="J390" s="13">
        <f>IF($B390="","",SUMIFS('Secondary Details by Grade '!$I:$I,'Secondary Details by Grade '!$A:$A,$A390,'Secondary Details by Grade '!$E:$E,$D390,'Secondary Details by Grade '!$C:$C,$C390,'Secondary Details by Grade '!$D:$D,J$1,'Secondary Details by Grade '!$G:$G,'Secondary Student Counts'!$F390))</f>
        <v>33</v>
      </c>
      <c r="K390" s="13">
        <f>IF($B390="","",SUMIFS('Secondary Details by Grade '!$I:$I,'Secondary Details by Grade '!$A:$A,$A390,'Secondary Details by Grade '!$E:$E,$D390,'Secondary Details by Grade '!$C:$C,$C390,'Secondary Details by Grade '!$D:$D,K$1,'Secondary Details by Grade '!$G:$G,'Secondary Student Counts'!$F390))</f>
        <v>0</v>
      </c>
      <c r="L390" s="13">
        <f>IF($B390="","",SUMIFS('Secondary Details by Grade '!$I:$I,'Secondary Details by Grade '!$A:$A,$A390,'Secondary Details by Grade '!$E:$E,$D390,'Secondary Details by Grade '!$C:$C,$C390,'Secondary Details by Grade '!$D:$D,L$1,'Secondary Details by Grade '!$G:$G,'Secondary Student Counts'!$F390))</f>
        <v>0</v>
      </c>
      <c r="M390" s="13">
        <f>IF($B390="","",SUMIFS('Secondary Details by Grade '!$I:$I,'Secondary Details by Grade '!$A:$A,$A390,'Secondary Details by Grade '!$E:$E,$D390,'Secondary Details by Grade '!$C:$C,$C390,'Secondary Details by Grade '!$D:$D,M$1,'Secondary Details by Grade '!$G:$G,'Secondary Student Counts'!$F390))</f>
        <v>0</v>
      </c>
      <c r="N390" s="13">
        <f>IF($B390="","",SUMIFS('Secondary Details by Grade '!$I:$I,'Secondary Details by Grade '!$A:$A,$A390,'Secondary Details by Grade '!$E:$E,$D390,'Secondary Details by Grade '!$C:$C,$C390,'Secondary Details by Grade '!$D:$D,N$1,'Secondary Details by Grade '!$G:$G,'Secondary Student Counts'!$F390))</f>
        <v>0</v>
      </c>
      <c r="O390" s="13">
        <f t="shared" si="18"/>
        <v>33</v>
      </c>
      <c r="P390" s="13">
        <f t="shared" si="19"/>
        <v>0</v>
      </c>
      <c r="Q390" s="13" t="str">
        <f t="shared" si="20"/>
        <v>6-8</v>
      </c>
    </row>
    <row r="391" spans="1:17" ht="14" outlineLevel="4">
      <c r="A391" s="32">
        <v>210</v>
      </c>
      <c r="B391" s="33" t="s">
        <v>145</v>
      </c>
      <c r="C391" s="33" t="s">
        <v>10</v>
      </c>
      <c r="D391" s="32">
        <v>987</v>
      </c>
      <c r="E391" s="33" t="s">
        <v>146</v>
      </c>
      <c r="F391" s="32">
        <v>6</v>
      </c>
      <c r="G391" s="32">
        <v>32</v>
      </c>
      <c r="H391" s="13">
        <f>IF($B391="","",SUMIFS('Secondary Details by Grade '!$I:$I,'Secondary Details by Grade '!$A:$A,$A391,'Secondary Details by Grade '!$E:$E,$D391,'Secondary Details by Grade '!$C:$C,$C391,'Secondary Details by Grade '!$D:$D,H$1,'Secondary Details by Grade '!$G:$G,'Secondary Student Counts'!$F391))</f>
        <v>32</v>
      </c>
      <c r="I391" s="13">
        <f>IF($B391="","",SUMIFS('Secondary Details by Grade '!$I:$I,'Secondary Details by Grade '!$A:$A,$A391,'Secondary Details by Grade '!$E:$E,$D391,'Secondary Details by Grade '!$C:$C,$C391,'Secondary Details by Grade '!$D:$D,I$1,'Secondary Details by Grade '!$G:$G,'Secondary Student Counts'!$F391))</f>
        <v>0</v>
      </c>
      <c r="J391" s="13">
        <f>IF($B391="","",SUMIFS('Secondary Details by Grade '!$I:$I,'Secondary Details by Grade '!$A:$A,$A391,'Secondary Details by Grade '!$E:$E,$D391,'Secondary Details by Grade '!$C:$C,$C391,'Secondary Details by Grade '!$D:$D,J$1,'Secondary Details by Grade '!$G:$G,'Secondary Student Counts'!$F391))</f>
        <v>0</v>
      </c>
      <c r="K391" s="13">
        <f>IF($B391="","",SUMIFS('Secondary Details by Grade '!$I:$I,'Secondary Details by Grade '!$A:$A,$A391,'Secondary Details by Grade '!$E:$E,$D391,'Secondary Details by Grade '!$C:$C,$C391,'Secondary Details by Grade '!$D:$D,K$1,'Secondary Details by Grade '!$G:$G,'Secondary Student Counts'!$F391))</f>
        <v>0</v>
      </c>
      <c r="L391" s="13">
        <f>IF($B391="","",SUMIFS('Secondary Details by Grade '!$I:$I,'Secondary Details by Grade '!$A:$A,$A391,'Secondary Details by Grade '!$E:$E,$D391,'Secondary Details by Grade '!$C:$C,$C391,'Secondary Details by Grade '!$D:$D,L$1,'Secondary Details by Grade '!$G:$G,'Secondary Student Counts'!$F391))</f>
        <v>0</v>
      </c>
      <c r="M391" s="13">
        <f>IF($B391="","",SUMIFS('Secondary Details by Grade '!$I:$I,'Secondary Details by Grade '!$A:$A,$A391,'Secondary Details by Grade '!$E:$E,$D391,'Secondary Details by Grade '!$C:$C,$C391,'Secondary Details by Grade '!$D:$D,M$1,'Secondary Details by Grade '!$G:$G,'Secondary Student Counts'!$F391))</f>
        <v>0</v>
      </c>
      <c r="N391" s="13">
        <f>IF($B391="","",SUMIFS('Secondary Details by Grade '!$I:$I,'Secondary Details by Grade '!$A:$A,$A391,'Secondary Details by Grade '!$E:$E,$D391,'Secondary Details by Grade '!$C:$C,$C391,'Secondary Details by Grade '!$D:$D,N$1,'Secondary Details by Grade '!$G:$G,'Secondary Student Counts'!$F391))</f>
        <v>0</v>
      </c>
      <c r="O391" s="13">
        <f t="shared" si="18"/>
        <v>32</v>
      </c>
      <c r="P391" s="13">
        <f t="shared" si="19"/>
        <v>0</v>
      </c>
      <c r="Q391" s="13" t="str">
        <f t="shared" si="20"/>
        <v>6-8</v>
      </c>
    </row>
    <row r="392" spans="1:17" ht="14" outlineLevel="4">
      <c r="A392" s="32">
        <v>210</v>
      </c>
      <c r="B392" s="33" t="s">
        <v>145</v>
      </c>
      <c r="C392" s="33" t="s">
        <v>10</v>
      </c>
      <c r="D392" s="32">
        <v>76</v>
      </c>
      <c r="E392" s="33" t="s">
        <v>154</v>
      </c>
      <c r="F392" s="32">
        <v>6</v>
      </c>
      <c r="G392" s="32">
        <v>31</v>
      </c>
      <c r="H392" s="13">
        <f>IF($B392="","",SUMIFS('Secondary Details by Grade '!$I:$I,'Secondary Details by Grade '!$A:$A,$A392,'Secondary Details by Grade '!$E:$E,$D392,'Secondary Details by Grade '!$C:$C,$C392,'Secondary Details by Grade '!$D:$D,H$1,'Secondary Details by Grade '!$G:$G,'Secondary Student Counts'!$F392))</f>
        <v>0</v>
      </c>
      <c r="I392" s="13">
        <f>IF($B392="","",SUMIFS('Secondary Details by Grade '!$I:$I,'Secondary Details by Grade '!$A:$A,$A392,'Secondary Details by Grade '!$E:$E,$D392,'Secondary Details by Grade '!$C:$C,$C392,'Secondary Details by Grade '!$D:$D,I$1,'Secondary Details by Grade '!$G:$G,'Secondary Student Counts'!$F392))</f>
        <v>31</v>
      </c>
      <c r="J392" s="13">
        <f>IF($B392="","",SUMIFS('Secondary Details by Grade '!$I:$I,'Secondary Details by Grade '!$A:$A,$A392,'Secondary Details by Grade '!$E:$E,$D392,'Secondary Details by Grade '!$C:$C,$C392,'Secondary Details by Grade '!$D:$D,J$1,'Secondary Details by Grade '!$G:$G,'Secondary Student Counts'!$F392))</f>
        <v>0</v>
      </c>
      <c r="K392" s="13">
        <f>IF($B392="","",SUMIFS('Secondary Details by Grade '!$I:$I,'Secondary Details by Grade '!$A:$A,$A392,'Secondary Details by Grade '!$E:$E,$D392,'Secondary Details by Grade '!$C:$C,$C392,'Secondary Details by Grade '!$D:$D,K$1,'Secondary Details by Grade '!$G:$G,'Secondary Student Counts'!$F392))</f>
        <v>0</v>
      </c>
      <c r="L392" s="13">
        <f>IF($B392="","",SUMIFS('Secondary Details by Grade '!$I:$I,'Secondary Details by Grade '!$A:$A,$A392,'Secondary Details by Grade '!$E:$E,$D392,'Secondary Details by Grade '!$C:$C,$C392,'Secondary Details by Grade '!$D:$D,L$1,'Secondary Details by Grade '!$G:$G,'Secondary Student Counts'!$F392))</f>
        <v>0</v>
      </c>
      <c r="M392" s="13">
        <f>IF($B392="","",SUMIFS('Secondary Details by Grade '!$I:$I,'Secondary Details by Grade '!$A:$A,$A392,'Secondary Details by Grade '!$E:$E,$D392,'Secondary Details by Grade '!$C:$C,$C392,'Secondary Details by Grade '!$D:$D,M$1,'Secondary Details by Grade '!$G:$G,'Secondary Student Counts'!$F392))</f>
        <v>0</v>
      </c>
      <c r="N392" s="13">
        <f>IF($B392="","",SUMIFS('Secondary Details by Grade '!$I:$I,'Secondary Details by Grade '!$A:$A,$A392,'Secondary Details by Grade '!$E:$E,$D392,'Secondary Details by Grade '!$C:$C,$C392,'Secondary Details by Grade '!$D:$D,N$1,'Secondary Details by Grade '!$G:$G,'Secondary Student Counts'!$F392))</f>
        <v>0</v>
      </c>
      <c r="O392" s="13">
        <f t="shared" si="18"/>
        <v>31</v>
      </c>
      <c r="P392" s="13">
        <f t="shared" si="19"/>
        <v>0</v>
      </c>
      <c r="Q392" s="13" t="str">
        <f t="shared" si="20"/>
        <v>6-8</v>
      </c>
    </row>
    <row r="393" spans="1:17" ht="14" outlineLevel="4">
      <c r="A393" s="32">
        <v>210</v>
      </c>
      <c r="B393" s="33" t="s">
        <v>145</v>
      </c>
      <c r="C393" s="33" t="s">
        <v>10</v>
      </c>
      <c r="D393" s="32">
        <v>74</v>
      </c>
      <c r="E393" s="33" t="s">
        <v>147</v>
      </c>
      <c r="F393" s="32">
        <v>6</v>
      </c>
      <c r="G393" s="32">
        <v>29</v>
      </c>
      <c r="H393" s="13">
        <f>IF($B393="","",SUMIFS('Secondary Details by Grade '!$I:$I,'Secondary Details by Grade '!$A:$A,$A393,'Secondary Details by Grade '!$E:$E,$D393,'Secondary Details by Grade '!$C:$C,$C393,'Secondary Details by Grade '!$D:$D,H$1,'Secondary Details by Grade '!$G:$G,'Secondary Student Counts'!$F393))</f>
        <v>29</v>
      </c>
      <c r="I393" s="13">
        <f>IF($B393="","",SUMIFS('Secondary Details by Grade '!$I:$I,'Secondary Details by Grade '!$A:$A,$A393,'Secondary Details by Grade '!$E:$E,$D393,'Secondary Details by Grade '!$C:$C,$C393,'Secondary Details by Grade '!$D:$D,I$1,'Secondary Details by Grade '!$G:$G,'Secondary Student Counts'!$F393))</f>
        <v>0</v>
      </c>
      <c r="J393" s="13">
        <f>IF($B393="","",SUMIFS('Secondary Details by Grade '!$I:$I,'Secondary Details by Grade '!$A:$A,$A393,'Secondary Details by Grade '!$E:$E,$D393,'Secondary Details by Grade '!$C:$C,$C393,'Secondary Details by Grade '!$D:$D,J$1,'Secondary Details by Grade '!$G:$G,'Secondary Student Counts'!$F393))</f>
        <v>0</v>
      </c>
      <c r="K393" s="13">
        <f>IF($B393="","",SUMIFS('Secondary Details by Grade '!$I:$I,'Secondary Details by Grade '!$A:$A,$A393,'Secondary Details by Grade '!$E:$E,$D393,'Secondary Details by Grade '!$C:$C,$C393,'Secondary Details by Grade '!$D:$D,K$1,'Secondary Details by Grade '!$G:$G,'Secondary Student Counts'!$F393))</f>
        <v>0</v>
      </c>
      <c r="L393" s="13">
        <f>IF($B393="","",SUMIFS('Secondary Details by Grade '!$I:$I,'Secondary Details by Grade '!$A:$A,$A393,'Secondary Details by Grade '!$E:$E,$D393,'Secondary Details by Grade '!$C:$C,$C393,'Secondary Details by Grade '!$D:$D,L$1,'Secondary Details by Grade '!$G:$G,'Secondary Student Counts'!$F393))</f>
        <v>0</v>
      </c>
      <c r="M393" s="13">
        <f>IF($B393="","",SUMIFS('Secondary Details by Grade '!$I:$I,'Secondary Details by Grade '!$A:$A,$A393,'Secondary Details by Grade '!$E:$E,$D393,'Secondary Details by Grade '!$C:$C,$C393,'Secondary Details by Grade '!$D:$D,M$1,'Secondary Details by Grade '!$G:$G,'Secondary Student Counts'!$F393))</f>
        <v>0</v>
      </c>
      <c r="N393" s="13">
        <f>IF($B393="","",SUMIFS('Secondary Details by Grade '!$I:$I,'Secondary Details by Grade '!$A:$A,$A393,'Secondary Details by Grade '!$E:$E,$D393,'Secondary Details by Grade '!$C:$C,$C393,'Secondary Details by Grade '!$D:$D,N$1,'Secondary Details by Grade '!$G:$G,'Secondary Student Counts'!$F393))</f>
        <v>0</v>
      </c>
      <c r="O393" s="13">
        <f t="shared" si="18"/>
        <v>29</v>
      </c>
      <c r="P393" s="13">
        <f t="shared" si="19"/>
        <v>0</v>
      </c>
      <c r="Q393" s="13" t="str">
        <f t="shared" si="20"/>
        <v>6-8</v>
      </c>
    </row>
    <row r="394" spans="1:17" ht="14" outlineLevel="4">
      <c r="A394" s="32">
        <v>210</v>
      </c>
      <c r="B394" s="33" t="s">
        <v>145</v>
      </c>
      <c r="C394" s="33" t="s">
        <v>10</v>
      </c>
      <c r="D394" s="32">
        <v>77</v>
      </c>
      <c r="E394" s="33" t="s">
        <v>155</v>
      </c>
      <c r="F394" s="32">
        <v>6</v>
      </c>
      <c r="G394" s="32">
        <v>31</v>
      </c>
      <c r="H394" s="13">
        <f>IF($B394="","",SUMIFS('Secondary Details by Grade '!$I:$I,'Secondary Details by Grade '!$A:$A,$A394,'Secondary Details by Grade '!$E:$E,$D394,'Secondary Details by Grade '!$C:$C,$C394,'Secondary Details by Grade '!$D:$D,H$1,'Secondary Details by Grade '!$G:$G,'Secondary Student Counts'!$F394))</f>
        <v>0</v>
      </c>
      <c r="I394" s="13">
        <f>IF($B394="","",SUMIFS('Secondary Details by Grade '!$I:$I,'Secondary Details by Grade '!$A:$A,$A394,'Secondary Details by Grade '!$E:$E,$D394,'Secondary Details by Grade '!$C:$C,$C394,'Secondary Details by Grade '!$D:$D,I$1,'Secondary Details by Grade '!$G:$G,'Secondary Student Counts'!$F394))</f>
        <v>31</v>
      </c>
      <c r="J394" s="13">
        <f>IF($B394="","",SUMIFS('Secondary Details by Grade '!$I:$I,'Secondary Details by Grade '!$A:$A,$A394,'Secondary Details by Grade '!$E:$E,$D394,'Secondary Details by Grade '!$C:$C,$C394,'Secondary Details by Grade '!$D:$D,J$1,'Secondary Details by Grade '!$G:$G,'Secondary Student Counts'!$F394))</f>
        <v>0</v>
      </c>
      <c r="K394" s="13">
        <f>IF($B394="","",SUMIFS('Secondary Details by Grade '!$I:$I,'Secondary Details by Grade '!$A:$A,$A394,'Secondary Details by Grade '!$E:$E,$D394,'Secondary Details by Grade '!$C:$C,$C394,'Secondary Details by Grade '!$D:$D,K$1,'Secondary Details by Grade '!$G:$G,'Secondary Student Counts'!$F394))</f>
        <v>0</v>
      </c>
      <c r="L394" s="13">
        <f>IF($B394="","",SUMIFS('Secondary Details by Grade '!$I:$I,'Secondary Details by Grade '!$A:$A,$A394,'Secondary Details by Grade '!$E:$E,$D394,'Secondary Details by Grade '!$C:$C,$C394,'Secondary Details by Grade '!$D:$D,L$1,'Secondary Details by Grade '!$G:$G,'Secondary Student Counts'!$F394))</f>
        <v>0</v>
      </c>
      <c r="M394" s="13">
        <f>IF($B394="","",SUMIFS('Secondary Details by Grade '!$I:$I,'Secondary Details by Grade '!$A:$A,$A394,'Secondary Details by Grade '!$E:$E,$D394,'Secondary Details by Grade '!$C:$C,$C394,'Secondary Details by Grade '!$D:$D,M$1,'Secondary Details by Grade '!$G:$G,'Secondary Student Counts'!$F394))</f>
        <v>0</v>
      </c>
      <c r="N394" s="13">
        <f>IF($B394="","",SUMIFS('Secondary Details by Grade '!$I:$I,'Secondary Details by Grade '!$A:$A,$A394,'Secondary Details by Grade '!$E:$E,$D394,'Secondary Details by Grade '!$C:$C,$C394,'Secondary Details by Grade '!$D:$D,N$1,'Secondary Details by Grade '!$G:$G,'Secondary Student Counts'!$F394))</f>
        <v>0</v>
      </c>
      <c r="O394" s="13">
        <f t="shared" si="18"/>
        <v>31</v>
      </c>
      <c r="P394" s="13">
        <f t="shared" si="19"/>
        <v>0</v>
      </c>
      <c r="Q394" s="13" t="str">
        <f t="shared" si="20"/>
        <v>6-8</v>
      </c>
    </row>
    <row r="395" spans="1:17" ht="14" outlineLevel="4">
      <c r="A395" s="32">
        <v>210</v>
      </c>
      <c r="B395" s="33" t="s">
        <v>145</v>
      </c>
      <c r="C395" s="33" t="s">
        <v>10</v>
      </c>
      <c r="D395" s="32">
        <v>58</v>
      </c>
      <c r="E395" s="33" t="s">
        <v>156</v>
      </c>
      <c r="F395" s="32">
        <v>6</v>
      </c>
      <c r="G395" s="32">
        <v>32</v>
      </c>
      <c r="H395" s="13">
        <f>IF($B395="","",SUMIFS('Secondary Details by Grade '!$I:$I,'Secondary Details by Grade '!$A:$A,$A395,'Secondary Details by Grade '!$E:$E,$D395,'Secondary Details by Grade '!$C:$C,$C395,'Secondary Details by Grade '!$D:$D,H$1,'Secondary Details by Grade '!$G:$G,'Secondary Student Counts'!$F395))</f>
        <v>0</v>
      </c>
      <c r="I395" s="13">
        <f>IF($B395="","",SUMIFS('Secondary Details by Grade '!$I:$I,'Secondary Details by Grade '!$A:$A,$A395,'Secondary Details by Grade '!$E:$E,$D395,'Secondary Details by Grade '!$C:$C,$C395,'Secondary Details by Grade '!$D:$D,I$1,'Secondary Details by Grade '!$G:$G,'Secondary Student Counts'!$F395))</f>
        <v>32</v>
      </c>
      <c r="J395" s="13">
        <f>IF($B395="","",SUMIFS('Secondary Details by Grade '!$I:$I,'Secondary Details by Grade '!$A:$A,$A395,'Secondary Details by Grade '!$E:$E,$D395,'Secondary Details by Grade '!$C:$C,$C395,'Secondary Details by Grade '!$D:$D,J$1,'Secondary Details by Grade '!$G:$G,'Secondary Student Counts'!$F395))</f>
        <v>0</v>
      </c>
      <c r="K395" s="13">
        <f>IF($B395="","",SUMIFS('Secondary Details by Grade '!$I:$I,'Secondary Details by Grade '!$A:$A,$A395,'Secondary Details by Grade '!$E:$E,$D395,'Secondary Details by Grade '!$C:$C,$C395,'Secondary Details by Grade '!$D:$D,K$1,'Secondary Details by Grade '!$G:$G,'Secondary Student Counts'!$F395))</f>
        <v>0</v>
      </c>
      <c r="L395" s="13">
        <f>IF($B395="","",SUMIFS('Secondary Details by Grade '!$I:$I,'Secondary Details by Grade '!$A:$A,$A395,'Secondary Details by Grade '!$E:$E,$D395,'Secondary Details by Grade '!$C:$C,$C395,'Secondary Details by Grade '!$D:$D,L$1,'Secondary Details by Grade '!$G:$G,'Secondary Student Counts'!$F395))</f>
        <v>0</v>
      </c>
      <c r="M395" s="13">
        <f>IF($B395="","",SUMIFS('Secondary Details by Grade '!$I:$I,'Secondary Details by Grade '!$A:$A,$A395,'Secondary Details by Grade '!$E:$E,$D395,'Secondary Details by Grade '!$C:$C,$C395,'Secondary Details by Grade '!$D:$D,M$1,'Secondary Details by Grade '!$G:$G,'Secondary Student Counts'!$F395))</f>
        <v>0</v>
      </c>
      <c r="N395" s="13">
        <f>IF($B395="","",SUMIFS('Secondary Details by Grade '!$I:$I,'Secondary Details by Grade '!$A:$A,$A395,'Secondary Details by Grade '!$E:$E,$D395,'Secondary Details by Grade '!$C:$C,$C395,'Secondary Details by Grade '!$D:$D,N$1,'Secondary Details by Grade '!$G:$G,'Secondary Student Counts'!$F395))</f>
        <v>0</v>
      </c>
      <c r="O395" s="13">
        <f t="shared" si="18"/>
        <v>32</v>
      </c>
      <c r="P395" s="13">
        <f t="shared" si="19"/>
        <v>0</v>
      </c>
      <c r="Q395" s="13" t="str">
        <f t="shared" si="20"/>
        <v>6-8</v>
      </c>
    </row>
    <row r="396" spans="1:17" ht="14" outlineLevel="4">
      <c r="A396" s="32">
        <v>210</v>
      </c>
      <c r="B396" s="33" t="s">
        <v>145</v>
      </c>
      <c r="C396" s="33" t="s">
        <v>10</v>
      </c>
      <c r="D396" s="32">
        <v>75</v>
      </c>
      <c r="E396" s="33" t="s">
        <v>148</v>
      </c>
      <c r="F396" s="32">
        <v>1</v>
      </c>
      <c r="G396" s="32">
        <v>32</v>
      </c>
      <c r="H396" s="13">
        <f>IF($B396="","",SUMIFS('Secondary Details by Grade '!$I:$I,'Secondary Details by Grade '!$A:$A,$A396,'Secondary Details by Grade '!$E:$E,$D396,'Secondary Details by Grade '!$C:$C,$C396,'Secondary Details by Grade '!$D:$D,H$1,'Secondary Details by Grade '!$G:$G,'Secondary Student Counts'!$F396))</f>
        <v>32</v>
      </c>
      <c r="I396" s="13">
        <f>IF($B396="","",SUMIFS('Secondary Details by Grade '!$I:$I,'Secondary Details by Grade '!$A:$A,$A396,'Secondary Details by Grade '!$E:$E,$D396,'Secondary Details by Grade '!$C:$C,$C396,'Secondary Details by Grade '!$D:$D,I$1,'Secondary Details by Grade '!$G:$G,'Secondary Student Counts'!$F396))</f>
        <v>0</v>
      </c>
      <c r="J396" s="13">
        <f>IF($B396="","",SUMIFS('Secondary Details by Grade '!$I:$I,'Secondary Details by Grade '!$A:$A,$A396,'Secondary Details by Grade '!$E:$E,$D396,'Secondary Details by Grade '!$C:$C,$C396,'Secondary Details by Grade '!$D:$D,J$1,'Secondary Details by Grade '!$G:$G,'Secondary Student Counts'!$F396))</f>
        <v>0</v>
      </c>
      <c r="K396" s="13">
        <f>IF($B396="","",SUMIFS('Secondary Details by Grade '!$I:$I,'Secondary Details by Grade '!$A:$A,$A396,'Secondary Details by Grade '!$E:$E,$D396,'Secondary Details by Grade '!$C:$C,$C396,'Secondary Details by Grade '!$D:$D,K$1,'Secondary Details by Grade '!$G:$G,'Secondary Student Counts'!$F396))</f>
        <v>0</v>
      </c>
      <c r="L396" s="13">
        <f>IF($B396="","",SUMIFS('Secondary Details by Grade '!$I:$I,'Secondary Details by Grade '!$A:$A,$A396,'Secondary Details by Grade '!$E:$E,$D396,'Secondary Details by Grade '!$C:$C,$C396,'Secondary Details by Grade '!$D:$D,L$1,'Secondary Details by Grade '!$G:$G,'Secondary Student Counts'!$F396))</f>
        <v>0</v>
      </c>
      <c r="M396" s="13">
        <f>IF($B396="","",SUMIFS('Secondary Details by Grade '!$I:$I,'Secondary Details by Grade '!$A:$A,$A396,'Secondary Details by Grade '!$E:$E,$D396,'Secondary Details by Grade '!$C:$C,$C396,'Secondary Details by Grade '!$D:$D,M$1,'Secondary Details by Grade '!$G:$G,'Secondary Student Counts'!$F396))</f>
        <v>0</v>
      </c>
      <c r="N396" s="13">
        <f>IF($B396="","",SUMIFS('Secondary Details by Grade '!$I:$I,'Secondary Details by Grade '!$A:$A,$A396,'Secondary Details by Grade '!$E:$E,$D396,'Secondary Details by Grade '!$C:$C,$C396,'Secondary Details by Grade '!$D:$D,N$1,'Secondary Details by Grade '!$G:$G,'Secondary Student Counts'!$F396))</f>
        <v>0</v>
      </c>
      <c r="O396" s="13">
        <f t="shared" si="18"/>
        <v>32</v>
      </c>
      <c r="P396" s="13">
        <f t="shared" si="19"/>
        <v>0</v>
      </c>
      <c r="Q396" s="13" t="str">
        <f t="shared" si="20"/>
        <v>6-8</v>
      </c>
    </row>
    <row r="397" spans="1:17" ht="14" outlineLevel="4">
      <c r="A397" s="32">
        <v>210</v>
      </c>
      <c r="B397" s="33" t="s">
        <v>145</v>
      </c>
      <c r="C397" s="33" t="s">
        <v>10</v>
      </c>
      <c r="D397" s="32">
        <v>75</v>
      </c>
      <c r="E397" s="33" t="s">
        <v>148</v>
      </c>
      <c r="F397" s="32">
        <v>2</v>
      </c>
      <c r="G397" s="32">
        <v>31</v>
      </c>
      <c r="H397" s="13">
        <f>IF($B397="","",SUMIFS('Secondary Details by Grade '!$I:$I,'Secondary Details by Grade '!$A:$A,$A397,'Secondary Details by Grade '!$E:$E,$D397,'Secondary Details by Grade '!$C:$C,$C397,'Secondary Details by Grade '!$D:$D,H$1,'Secondary Details by Grade '!$G:$G,'Secondary Student Counts'!$F397))</f>
        <v>31</v>
      </c>
      <c r="I397" s="13">
        <f>IF($B397="","",SUMIFS('Secondary Details by Grade '!$I:$I,'Secondary Details by Grade '!$A:$A,$A397,'Secondary Details by Grade '!$E:$E,$D397,'Secondary Details by Grade '!$C:$C,$C397,'Secondary Details by Grade '!$D:$D,I$1,'Secondary Details by Grade '!$G:$G,'Secondary Student Counts'!$F397))</f>
        <v>0</v>
      </c>
      <c r="J397" s="13">
        <f>IF($B397="","",SUMIFS('Secondary Details by Grade '!$I:$I,'Secondary Details by Grade '!$A:$A,$A397,'Secondary Details by Grade '!$E:$E,$D397,'Secondary Details by Grade '!$C:$C,$C397,'Secondary Details by Grade '!$D:$D,J$1,'Secondary Details by Grade '!$G:$G,'Secondary Student Counts'!$F397))</f>
        <v>0</v>
      </c>
      <c r="K397" s="13">
        <f>IF($B397="","",SUMIFS('Secondary Details by Grade '!$I:$I,'Secondary Details by Grade '!$A:$A,$A397,'Secondary Details by Grade '!$E:$E,$D397,'Secondary Details by Grade '!$C:$C,$C397,'Secondary Details by Grade '!$D:$D,K$1,'Secondary Details by Grade '!$G:$G,'Secondary Student Counts'!$F397))</f>
        <v>0</v>
      </c>
      <c r="L397" s="13">
        <f>IF($B397="","",SUMIFS('Secondary Details by Grade '!$I:$I,'Secondary Details by Grade '!$A:$A,$A397,'Secondary Details by Grade '!$E:$E,$D397,'Secondary Details by Grade '!$C:$C,$C397,'Secondary Details by Grade '!$D:$D,L$1,'Secondary Details by Grade '!$G:$G,'Secondary Student Counts'!$F397))</f>
        <v>0</v>
      </c>
      <c r="M397" s="13">
        <f>IF($B397="","",SUMIFS('Secondary Details by Grade '!$I:$I,'Secondary Details by Grade '!$A:$A,$A397,'Secondary Details by Grade '!$E:$E,$D397,'Secondary Details by Grade '!$C:$C,$C397,'Secondary Details by Grade '!$D:$D,M$1,'Secondary Details by Grade '!$G:$G,'Secondary Student Counts'!$F397))</f>
        <v>0</v>
      </c>
      <c r="N397" s="13">
        <f>IF($B397="","",SUMIFS('Secondary Details by Grade '!$I:$I,'Secondary Details by Grade '!$A:$A,$A397,'Secondary Details by Grade '!$E:$E,$D397,'Secondary Details by Grade '!$C:$C,$C397,'Secondary Details by Grade '!$D:$D,N$1,'Secondary Details by Grade '!$G:$G,'Secondary Student Counts'!$F397))</f>
        <v>0</v>
      </c>
      <c r="O397" s="13">
        <f t="shared" si="18"/>
        <v>31</v>
      </c>
      <c r="P397" s="13">
        <f t="shared" si="19"/>
        <v>0</v>
      </c>
      <c r="Q397" s="13" t="str">
        <f t="shared" si="20"/>
        <v>6-8</v>
      </c>
    </row>
    <row r="398" spans="1:17" ht="14" outlineLevel="4">
      <c r="A398" s="32">
        <v>210</v>
      </c>
      <c r="B398" s="33" t="s">
        <v>145</v>
      </c>
      <c r="C398" s="33" t="s">
        <v>10</v>
      </c>
      <c r="D398" s="32">
        <v>75</v>
      </c>
      <c r="E398" s="33" t="s">
        <v>148</v>
      </c>
      <c r="F398" s="32">
        <v>3</v>
      </c>
      <c r="G398" s="32">
        <v>11</v>
      </c>
      <c r="H398" s="13">
        <f>IF($B398="","",SUMIFS('Secondary Details by Grade '!$I:$I,'Secondary Details by Grade '!$A:$A,$A398,'Secondary Details by Grade '!$E:$E,$D398,'Secondary Details by Grade '!$C:$C,$C398,'Secondary Details by Grade '!$D:$D,H$1,'Secondary Details by Grade '!$G:$G,'Secondary Student Counts'!$F398))</f>
        <v>11</v>
      </c>
      <c r="I398" s="13">
        <f>IF($B398="","",SUMIFS('Secondary Details by Grade '!$I:$I,'Secondary Details by Grade '!$A:$A,$A398,'Secondary Details by Grade '!$E:$E,$D398,'Secondary Details by Grade '!$C:$C,$C398,'Secondary Details by Grade '!$D:$D,I$1,'Secondary Details by Grade '!$G:$G,'Secondary Student Counts'!$F398))</f>
        <v>0</v>
      </c>
      <c r="J398" s="13">
        <f>IF($B398="","",SUMIFS('Secondary Details by Grade '!$I:$I,'Secondary Details by Grade '!$A:$A,$A398,'Secondary Details by Grade '!$E:$E,$D398,'Secondary Details by Grade '!$C:$C,$C398,'Secondary Details by Grade '!$D:$D,J$1,'Secondary Details by Grade '!$G:$G,'Secondary Student Counts'!$F398))</f>
        <v>0</v>
      </c>
      <c r="K398" s="13">
        <f>IF($B398="","",SUMIFS('Secondary Details by Grade '!$I:$I,'Secondary Details by Grade '!$A:$A,$A398,'Secondary Details by Grade '!$E:$E,$D398,'Secondary Details by Grade '!$C:$C,$C398,'Secondary Details by Grade '!$D:$D,K$1,'Secondary Details by Grade '!$G:$G,'Secondary Student Counts'!$F398))</f>
        <v>0</v>
      </c>
      <c r="L398" s="13">
        <f>IF($B398="","",SUMIFS('Secondary Details by Grade '!$I:$I,'Secondary Details by Grade '!$A:$A,$A398,'Secondary Details by Grade '!$E:$E,$D398,'Secondary Details by Grade '!$C:$C,$C398,'Secondary Details by Grade '!$D:$D,L$1,'Secondary Details by Grade '!$G:$G,'Secondary Student Counts'!$F398))</f>
        <v>0</v>
      </c>
      <c r="M398" s="13">
        <f>IF($B398="","",SUMIFS('Secondary Details by Grade '!$I:$I,'Secondary Details by Grade '!$A:$A,$A398,'Secondary Details by Grade '!$E:$E,$D398,'Secondary Details by Grade '!$C:$C,$C398,'Secondary Details by Grade '!$D:$D,M$1,'Secondary Details by Grade '!$G:$G,'Secondary Student Counts'!$F398))</f>
        <v>0</v>
      </c>
      <c r="N398" s="13">
        <f>IF($B398="","",SUMIFS('Secondary Details by Grade '!$I:$I,'Secondary Details by Grade '!$A:$A,$A398,'Secondary Details by Grade '!$E:$E,$D398,'Secondary Details by Grade '!$C:$C,$C398,'Secondary Details by Grade '!$D:$D,N$1,'Secondary Details by Grade '!$G:$G,'Secondary Student Counts'!$F398))</f>
        <v>0</v>
      </c>
      <c r="O398" s="13">
        <f t="shared" si="18"/>
        <v>11</v>
      </c>
      <c r="P398" s="13">
        <f t="shared" si="19"/>
        <v>0</v>
      </c>
      <c r="Q398" s="13" t="str">
        <f t="shared" si="20"/>
        <v>6-8</v>
      </c>
    </row>
    <row r="399" spans="1:17" ht="14" outlineLevel="4">
      <c r="A399" s="32">
        <v>210</v>
      </c>
      <c r="B399" s="33" t="s">
        <v>145</v>
      </c>
      <c r="C399" s="33" t="s">
        <v>10</v>
      </c>
      <c r="D399" s="32">
        <v>75</v>
      </c>
      <c r="E399" s="33" t="s">
        <v>148</v>
      </c>
      <c r="F399" s="32">
        <v>4</v>
      </c>
      <c r="G399" s="32">
        <v>32</v>
      </c>
      <c r="H399" s="13">
        <f>IF($B399="","",SUMIFS('Secondary Details by Grade '!$I:$I,'Secondary Details by Grade '!$A:$A,$A399,'Secondary Details by Grade '!$E:$E,$D399,'Secondary Details by Grade '!$C:$C,$C399,'Secondary Details by Grade '!$D:$D,H$1,'Secondary Details by Grade '!$G:$G,'Secondary Student Counts'!$F399))</f>
        <v>32</v>
      </c>
      <c r="I399" s="13">
        <f>IF($B399="","",SUMIFS('Secondary Details by Grade '!$I:$I,'Secondary Details by Grade '!$A:$A,$A399,'Secondary Details by Grade '!$E:$E,$D399,'Secondary Details by Grade '!$C:$C,$C399,'Secondary Details by Grade '!$D:$D,I$1,'Secondary Details by Grade '!$G:$G,'Secondary Student Counts'!$F399))</f>
        <v>0</v>
      </c>
      <c r="J399" s="13">
        <f>IF($B399="","",SUMIFS('Secondary Details by Grade '!$I:$I,'Secondary Details by Grade '!$A:$A,$A399,'Secondary Details by Grade '!$E:$E,$D399,'Secondary Details by Grade '!$C:$C,$C399,'Secondary Details by Grade '!$D:$D,J$1,'Secondary Details by Grade '!$G:$G,'Secondary Student Counts'!$F399))</f>
        <v>0</v>
      </c>
      <c r="K399" s="13">
        <f>IF($B399="","",SUMIFS('Secondary Details by Grade '!$I:$I,'Secondary Details by Grade '!$A:$A,$A399,'Secondary Details by Grade '!$E:$E,$D399,'Secondary Details by Grade '!$C:$C,$C399,'Secondary Details by Grade '!$D:$D,K$1,'Secondary Details by Grade '!$G:$G,'Secondary Student Counts'!$F399))</f>
        <v>0</v>
      </c>
      <c r="L399" s="13">
        <f>IF($B399="","",SUMIFS('Secondary Details by Grade '!$I:$I,'Secondary Details by Grade '!$A:$A,$A399,'Secondary Details by Grade '!$E:$E,$D399,'Secondary Details by Grade '!$C:$C,$C399,'Secondary Details by Grade '!$D:$D,L$1,'Secondary Details by Grade '!$G:$G,'Secondary Student Counts'!$F399))</f>
        <v>0</v>
      </c>
      <c r="M399" s="13">
        <f>IF($B399="","",SUMIFS('Secondary Details by Grade '!$I:$I,'Secondary Details by Grade '!$A:$A,$A399,'Secondary Details by Grade '!$E:$E,$D399,'Secondary Details by Grade '!$C:$C,$C399,'Secondary Details by Grade '!$D:$D,M$1,'Secondary Details by Grade '!$G:$G,'Secondary Student Counts'!$F399))</f>
        <v>0</v>
      </c>
      <c r="N399" s="13">
        <f>IF($B399="","",SUMIFS('Secondary Details by Grade '!$I:$I,'Secondary Details by Grade '!$A:$A,$A399,'Secondary Details by Grade '!$E:$E,$D399,'Secondary Details by Grade '!$C:$C,$C399,'Secondary Details by Grade '!$D:$D,N$1,'Secondary Details by Grade '!$G:$G,'Secondary Student Counts'!$F399))</f>
        <v>0</v>
      </c>
      <c r="O399" s="13">
        <f t="shared" si="18"/>
        <v>32</v>
      </c>
      <c r="P399" s="13">
        <f t="shared" si="19"/>
        <v>0</v>
      </c>
      <c r="Q399" s="13" t="str">
        <f t="shared" si="20"/>
        <v>6-8</v>
      </c>
    </row>
    <row r="400" spans="1:17" ht="14" outlineLevel="4">
      <c r="A400" s="32">
        <v>210</v>
      </c>
      <c r="B400" s="33" t="s">
        <v>145</v>
      </c>
      <c r="C400" s="33" t="s">
        <v>10</v>
      </c>
      <c r="D400" s="32">
        <v>75</v>
      </c>
      <c r="E400" s="33" t="s">
        <v>148</v>
      </c>
      <c r="F400" s="32">
        <v>6</v>
      </c>
      <c r="G400" s="32">
        <v>32</v>
      </c>
      <c r="H400" s="13">
        <f>IF($B400="","",SUMIFS('Secondary Details by Grade '!$I:$I,'Secondary Details by Grade '!$A:$A,$A400,'Secondary Details by Grade '!$E:$E,$D400,'Secondary Details by Grade '!$C:$C,$C400,'Secondary Details by Grade '!$D:$D,H$1,'Secondary Details by Grade '!$G:$G,'Secondary Student Counts'!$F400))</f>
        <v>32</v>
      </c>
      <c r="I400" s="13">
        <f>IF($B400="","",SUMIFS('Secondary Details by Grade '!$I:$I,'Secondary Details by Grade '!$A:$A,$A400,'Secondary Details by Grade '!$E:$E,$D400,'Secondary Details by Grade '!$C:$C,$C400,'Secondary Details by Grade '!$D:$D,I$1,'Secondary Details by Grade '!$G:$G,'Secondary Student Counts'!$F400))</f>
        <v>0</v>
      </c>
      <c r="J400" s="13">
        <f>IF($B400="","",SUMIFS('Secondary Details by Grade '!$I:$I,'Secondary Details by Grade '!$A:$A,$A400,'Secondary Details by Grade '!$E:$E,$D400,'Secondary Details by Grade '!$C:$C,$C400,'Secondary Details by Grade '!$D:$D,J$1,'Secondary Details by Grade '!$G:$G,'Secondary Student Counts'!$F400))</f>
        <v>0</v>
      </c>
      <c r="K400" s="13">
        <f>IF($B400="","",SUMIFS('Secondary Details by Grade '!$I:$I,'Secondary Details by Grade '!$A:$A,$A400,'Secondary Details by Grade '!$E:$E,$D400,'Secondary Details by Grade '!$C:$C,$C400,'Secondary Details by Grade '!$D:$D,K$1,'Secondary Details by Grade '!$G:$G,'Secondary Student Counts'!$F400))</f>
        <v>0</v>
      </c>
      <c r="L400" s="13">
        <f>IF($B400="","",SUMIFS('Secondary Details by Grade '!$I:$I,'Secondary Details by Grade '!$A:$A,$A400,'Secondary Details by Grade '!$E:$E,$D400,'Secondary Details by Grade '!$C:$C,$C400,'Secondary Details by Grade '!$D:$D,L$1,'Secondary Details by Grade '!$G:$G,'Secondary Student Counts'!$F400))</f>
        <v>0</v>
      </c>
      <c r="M400" s="13">
        <f>IF($B400="","",SUMIFS('Secondary Details by Grade '!$I:$I,'Secondary Details by Grade '!$A:$A,$A400,'Secondary Details by Grade '!$E:$E,$D400,'Secondary Details by Grade '!$C:$C,$C400,'Secondary Details by Grade '!$D:$D,M$1,'Secondary Details by Grade '!$G:$G,'Secondary Student Counts'!$F400))</f>
        <v>0</v>
      </c>
      <c r="N400" s="13">
        <f>IF($B400="","",SUMIFS('Secondary Details by Grade '!$I:$I,'Secondary Details by Grade '!$A:$A,$A400,'Secondary Details by Grade '!$E:$E,$D400,'Secondary Details by Grade '!$C:$C,$C400,'Secondary Details by Grade '!$D:$D,N$1,'Secondary Details by Grade '!$G:$G,'Secondary Student Counts'!$F400))</f>
        <v>0</v>
      </c>
      <c r="O400" s="13">
        <f t="shared" si="18"/>
        <v>32</v>
      </c>
      <c r="P400" s="13">
        <f t="shared" si="19"/>
        <v>0</v>
      </c>
      <c r="Q400" s="13" t="str">
        <f t="shared" si="20"/>
        <v>6-8</v>
      </c>
    </row>
    <row r="401" spans="1:17" ht="14" outlineLevel="4">
      <c r="A401" s="32">
        <v>210</v>
      </c>
      <c r="B401" s="33" t="s">
        <v>145</v>
      </c>
      <c r="C401" s="33" t="s">
        <v>10</v>
      </c>
      <c r="D401" s="32">
        <v>75</v>
      </c>
      <c r="E401" s="33" t="s">
        <v>148</v>
      </c>
      <c r="F401" s="32">
        <v>7</v>
      </c>
      <c r="G401" s="32">
        <v>31</v>
      </c>
      <c r="H401" s="13">
        <f>IF($B401="","",SUMIFS('Secondary Details by Grade '!$I:$I,'Secondary Details by Grade '!$A:$A,$A401,'Secondary Details by Grade '!$E:$E,$D401,'Secondary Details by Grade '!$C:$C,$C401,'Secondary Details by Grade '!$D:$D,H$1,'Secondary Details by Grade '!$G:$G,'Secondary Student Counts'!$F401))</f>
        <v>31</v>
      </c>
      <c r="I401" s="13">
        <f>IF($B401="","",SUMIFS('Secondary Details by Grade '!$I:$I,'Secondary Details by Grade '!$A:$A,$A401,'Secondary Details by Grade '!$E:$E,$D401,'Secondary Details by Grade '!$C:$C,$C401,'Secondary Details by Grade '!$D:$D,I$1,'Secondary Details by Grade '!$G:$G,'Secondary Student Counts'!$F401))</f>
        <v>0</v>
      </c>
      <c r="J401" s="13">
        <f>IF($B401="","",SUMIFS('Secondary Details by Grade '!$I:$I,'Secondary Details by Grade '!$A:$A,$A401,'Secondary Details by Grade '!$E:$E,$D401,'Secondary Details by Grade '!$C:$C,$C401,'Secondary Details by Grade '!$D:$D,J$1,'Secondary Details by Grade '!$G:$G,'Secondary Student Counts'!$F401))</f>
        <v>0</v>
      </c>
      <c r="K401" s="13">
        <f>IF($B401="","",SUMIFS('Secondary Details by Grade '!$I:$I,'Secondary Details by Grade '!$A:$A,$A401,'Secondary Details by Grade '!$E:$E,$D401,'Secondary Details by Grade '!$C:$C,$C401,'Secondary Details by Grade '!$D:$D,K$1,'Secondary Details by Grade '!$G:$G,'Secondary Student Counts'!$F401))</f>
        <v>0</v>
      </c>
      <c r="L401" s="13">
        <f>IF($B401="","",SUMIFS('Secondary Details by Grade '!$I:$I,'Secondary Details by Grade '!$A:$A,$A401,'Secondary Details by Grade '!$E:$E,$D401,'Secondary Details by Grade '!$C:$C,$C401,'Secondary Details by Grade '!$D:$D,L$1,'Secondary Details by Grade '!$G:$G,'Secondary Student Counts'!$F401))</f>
        <v>0</v>
      </c>
      <c r="M401" s="13">
        <f>IF($B401="","",SUMIFS('Secondary Details by Grade '!$I:$I,'Secondary Details by Grade '!$A:$A,$A401,'Secondary Details by Grade '!$E:$E,$D401,'Secondary Details by Grade '!$C:$C,$C401,'Secondary Details by Grade '!$D:$D,M$1,'Secondary Details by Grade '!$G:$G,'Secondary Student Counts'!$F401))</f>
        <v>0</v>
      </c>
      <c r="N401" s="13">
        <f>IF($B401="","",SUMIFS('Secondary Details by Grade '!$I:$I,'Secondary Details by Grade '!$A:$A,$A401,'Secondary Details by Grade '!$E:$E,$D401,'Secondary Details by Grade '!$C:$C,$C401,'Secondary Details by Grade '!$D:$D,N$1,'Secondary Details by Grade '!$G:$G,'Secondary Student Counts'!$F401))</f>
        <v>0</v>
      </c>
      <c r="O401" s="13">
        <f t="shared" si="18"/>
        <v>31</v>
      </c>
      <c r="P401" s="13">
        <f t="shared" si="19"/>
        <v>0</v>
      </c>
      <c r="Q401" s="13" t="str">
        <f t="shared" si="20"/>
        <v>6-8</v>
      </c>
    </row>
    <row r="402" spans="1:17" ht="14" outlineLevel="4">
      <c r="A402" s="32">
        <v>210</v>
      </c>
      <c r="B402" s="33" t="s">
        <v>145</v>
      </c>
      <c r="C402" s="33" t="s">
        <v>10</v>
      </c>
      <c r="D402" s="32">
        <v>68</v>
      </c>
      <c r="E402" s="33" t="s">
        <v>157</v>
      </c>
      <c r="F402" s="32">
        <v>6</v>
      </c>
      <c r="G402" s="32">
        <v>32</v>
      </c>
      <c r="H402" s="13">
        <f>IF($B402="","",SUMIFS('Secondary Details by Grade '!$I:$I,'Secondary Details by Grade '!$A:$A,$A402,'Secondary Details by Grade '!$E:$E,$D402,'Secondary Details by Grade '!$C:$C,$C402,'Secondary Details by Grade '!$D:$D,H$1,'Secondary Details by Grade '!$G:$G,'Secondary Student Counts'!$F402))</f>
        <v>0</v>
      </c>
      <c r="I402" s="13">
        <f>IF($B402="","",SUMIFS('Secondary Details by Grade '!$I:$I,'Secondary Details by Grade '!$A:$A,$A402,'Secondary Details by Grade '!$E:$E,$D402,'Secondary Details by Grade '!$C:$C,$C402,'Secondary Details by Grade '!$D:$D,I$1,'Secondary Details by Grade '!$G:$G,'Secondary Student Counts'!$F402))</f>
        <v>32</v>
      </c>
      <c r="J402" s="13">
        <f>IF($B402="","",SUMIFS('Secondary Details by Grade '!$I:$I,'Secondary Details by Grade '!$A:$A,$A402,'Secondary Details by Grade '!$E:$E,$D402,'Secondary Details by Grade '!$C:$C,$C402,'Secondary Details by Grade '!$D:$D,J$1,'Secondary Details by Grade '!$G:$G,'Secondary Student Counts'!$F402))</f>
        <v>0</v>
      </c>
      <c r="K402" s="13">
        <f>IF($B402="","",SUMIFS('Secondary Details by Grade '!$I:$I,'Secondary Details by Grade '!$A:$A,$A402,'Secondary Details by Grade '!$E:$E,$D402,'Secondary Details by Grade '!$C:$C,$C402,'Secondary Details by Grade '!$D:$D,K$1,'Secondary Details by Grade '!$G:$G,'Secondary Student Counts'!$F402))</f>
        <v>0</v>
      </c>
      <c r="L402" s="13">
        <f>IF($B402="","",SUMIFS('Secondary Details by Grade '!$I:$I,'Secondary Details by Grade '!$A:$A,$A402,'Secondary Details by Grade '!$E:$E,$D402,'Secondary Details by Grade '!$C:$C,$C402,'Secondary Details by Grade '!$D:$D,L$1,'Secondary Details by Grade '!$G:$G,'Secondary Student Counts'!$F402))</f>
        <v>0</v>
      </c>
      <c r="M402" s="13">
        <f>IF($B402="","",SUMIFS('Secondary Details by Grade '!$I:$I,'Secondary Details by Grade '!$A:$A,$A402,'Secondary Details by Grade '!$E:$E,$D402,'Secondary Details by Grade '!$C:$C,$C402,'Secondary Details by Grade '!$D:$D,M$1,'Secondary Details by Grade '!$G:$G,'Secondary Student Counts'!$F402))</f>
        <v>0</v>
      </c>
      <c r="N402" s="13">
        <f>IF($B402="","",SUMIFS('Secondary Details by Grade '!$I:$I,'Secondary Details by Grade '!$A:$A,$A402,'Secondary Details by Grade '!$E:$E,$D402,'Secondary Details by Grade '!$C:$C,$C402,'Secondary Details by Grade '!$D:$D,N$1,'Secondary Details by Grade '!$G:$G,'Secondary Student Counts'!$F402))</f>
        <v>0</v>
      </c>
      <c r="O402" s="13">
        <f t="shared" si="18"/>
        <v>32</v>
      </c>
      <c r="P402" s="13">
        <f t="shared" si="19"/>
        <v>0</v>
      </c>
      <c r="Q402" s="13" t="str">
        <f t="shared" si="20"/>
        <v>6-8</v>
      </c>
    </row>
    <row r="403" spans="1:17" ht="14" outlineLevel="4">
      <c r="A403" s="32">
        <v>210</v>
      </c>
      <c r="B403" s="33" t="s">
        <v>145</v>
      </c>
      <c r="C403" s="33" t="s">
        <v>10</v>
      </c>
      <c r="D403" s="32">
        <v>979</v>
      </c>
      <c r="E403" s="33" t="s">
        <v>158</v>
      </c>
      <c r="F403" s="32">
        <v>1</v>
      </c>
      <c r="G403" s="32">
        <v>10</v>
      </c>
      <c r="H403" s="13">
        <f>IF($B403="","",SUMIFS('Secondary Details by Grade '!$I:$I,'Secondary Details by Grade '!$A:$A,$A403,'Secondary Details by Grade '!$E:$E,$D403,'Secondary Details by Grade '!$C:$C,$C403,'Secondary Details by Grade '!$D:$D,H$1,'Secondary Details by Grade '!$G:$G,'Secondary Student Counts'!$F403))</f>
        <v>0</v>
      </c>
      <c r="I403" s="13">
        <f>IF($B403="","",SUMIFS('Secondary Details by Grade '!$I:$I,'Secondary Details by Grade '!$A:$A,$A403,'Secondary Details by Grade '!$E:$E,$D403,'Secondary Details by Grade '!$C:$C,$C403,'Secondary Details by Grade '!$D:$D,I$1,'Secondary Details by Grade '!$G:$G,'Secondary Student Counts'!$F403))</f>
        <v>10</v>
      </c>
      <c r="J403" s="13">
        <f>IF($B403="","",SUMIFS('Secondary Details by Grade '!$I:$I,'Secondary Details by Grade '!$A:$A,$A403,'Secondary Details by Grade '!$E:$E,$D403,'Secondary Details by Grade '!$C:$C,$C403,'Secondary Details by Grade '!$D:$D,J$1,'Secondary Details by Grade '!$G:$G,'Secondary Student Counts'!$F403))</f>
        <v>0</v>
      </c>
      <c r="K403" s="13">
        <f>IF($B403="","",SUMIFS('Secondary Details by Grade '!$I:$I,'Secondary Details by Grade '!$A:$A,$A403,'Secondary Details by Grade '!$E:$E,$D403,'Secondary Details by Grade '!$C:$C,$C403,'Secondary Details by Grade '!$D:$D,K$1,'Secondary Details by Grade '!$G:$G,'Secondary Student Counts'!$F403))</f>
        <v>0</v>
      </c>
      <c r="L403" s="13">
        <f>IF($B403="","",SUMIFS('Secondary Details by Grade '!$I:$I,'Secondary Details by Grade '!$A:$A,$A403,'Secondary Details by Grade '!$E:$E,$D403,'Secondary Details by Grade '!$C:$C,$C403,'Secondary Details by Grade '!$D:$D,L$1,'Secondary Details by Grade '!$G:$G,'Secondary Student Counts'!$F403))</f>
        <v>0</v>
      </c>
      <c r="M403" s="13">
        <f>IF($B403="","",SUMIFS('Secondary Details by Grade '!$I:$I,'Secondary Details by Grade '!$A:$A,$A403,'Secondary Details by Grade '!$E:$E,$D403,'Secondary Details by Grade '!$C:$C,$C403,'Secondary Details by Grade '!$D:$D,M$1,'Secondary Details by Grade '!$G:$G,'Secondary Student Counts'!$F403))</f>
        <v>0</v>
      </c>
      <c r="N403" s="13">
        <f>IF($B403="","",SUMIFS('Secondary Details by Grade '!$I:$I,'Secondary Details by Grade '!$A:$A,$A403,'Secondary Details by Grade '!$E:$E,$D403,'Secondary Details by Grade '!$C:$C,$C403,'Secondary Details by Grade '!$D:$D,N$1,'Secondary Details by Grade '!$G:$G,'Secondary Student Counts'!$F403))</f>
        <v>0</v>
      </c>
      <c r="O403" s="13">
        <f t="shared" si="18"/>
        <v>10</v>
      </c>
      <c r="P403" s="13">
        <f t="shared" si="19"/>
        <v>0</v>
      </c>
      <c r="Q403" s="13" t="str">
        <f t="shared" si="20"/>
        <v>6-8</v>
      </c>
    </row>
    <row r="404" spans="1:17" ht="14" outlineLevel="4">
      <c r="A404" s="32">
        <v>210</v>
      </c>
      <c r="B404" s="33" t="s">
        <v>145</v>
      </c>
      <c r="C404" s="33" t="s">
        <v>10</v>
      </c>
      <c r="D404" s="32">
        <v>979</v>
      </c>
      <c r="E404" s="33" t="s">
        <v>158</v>
      </c>
      <c r="F404" s="32">
        <v>2</v>
      </c>
      <c r="G404" s="32">
        <v>30</v>
      </c>
      <c r="H404" s="13">
        <f>IF($B404="","",SUMIFS('Secondary Details by Grade '!$I:$I,'Secondary Details by Grade '!$A:$A,$A404,'Secondary Details by Grade '!$E:$E,$D404,'Secondary Details by Grade '!$C:$C,$C404,'Secondary Details by Grade '!$D:$D,H$1,'Secondary Details by Grade '!$G:$G,'Secondary Student Counts'!$F404))</f>
        <v>0</v>
      </c>
      <c r="I404" s="13">
        <f>IF($B404="","",SUMIFS('Secondary Details by Grade '!$I:$I,'Secondary Details by Grade '!$A:$A,$A404,'Secondary Details by Grade '!$E:$E,$D404,'Secondary Details by Grade '!$C:$C,$C404,'Secondary Details by Grade '!$D:$D,I$1,'Secondary Details by Grade '!$G:$G,'Secondary Student Counts'!$F404))</f>
        <v>30</v>
      </c>
      <c r="J404" s="13">
        <f>IF($B404="","",SUMIFS('Secondary Details by Grade '!$I:$I,'Secondary Details by Grade '!$A:$A,$A404,'Secondary Details by Grade '!$E:$E,$D404,'Secondary Details by Grade '!$C:$C,$C404,'Secondary Details by Grade '!$D:$D,J$1,'Secondary Details by Grade '!$G:$G,'Secondary Student Counts'!$F404))</f>
        <v>0</v>
      </c>
      <c r="K404" s="13">
        <f>IF($B404="","",SUMIFS('Secondary Details by Grade '!$I:$I,'Secondary Details by Grade '!$A:$A,$A404,'Secondary Details by Grade '!$E:$E,$D404,'Secondary Details by Grade '!$C:$C,$C404,'Secondary Details by Grade '!$D:$D,K$1,'Secondary Details by Grade '!$G:$G,'Secondary Student Counts'!$F404))</f>
        <v>0</v>
      </c>
      <c r="L404" s="13">
        <f>IF($B404="","",SUMIFS('Secondary Details by Grade '!$I:$I,'Secondary Details by Grade '!$A:$A,$A404,'Secondary Details by Grade '!$E:$E,$D404,'Secondary Details by Grade '!$C:$C,$C404,'Secondary Details by Grade '!$D:$D,L$1,'Secondary Details by Grade '!$G:$G,'Secondary Student Counts'!$F404))</f>
        <v>0</v>
      </c>
      <c r="M404" s="13">
        <f>IF($B404="","",SUMIFS('Secondary Details by Grade '!$I:$I,'Secondary Details by Grade '!$A:$A,$A404,'Secondary Details by Grade '!$E:$E,$D404,'Secondary Details by Grade '!$C:$C,$C404,'Secondary Details by Grade '!$D:$D,M$1,'Secondary Details by Grade '!$G:$G,'Secondary Student Counts'!$F404))</f>
        <v>0</v>
      </c>
      <c r="N404" s="13">
        <f>IF($B404="","",SUMIFS('Secondary Details by Grade '!$I:$I,'Secondary Details by Grade '!$A:$A,$A404,'Secondary Details by Grade '!$E:$E,$D404,'Secondary Details by Grade '!$C:$C,$C404,'Secondary Details by Grade '!$D:$D,N$1,'Secondary Details by Grade '!$G:$G,'Secondary Student Counts'!$F404))</f>
        <v>0</v>
      </c>
      <c r="O404" s="13">
        <f t="shared" si="18"/>
        <v>30</v>
      </c>
      <c r="P404" s="13">
        <f t="shared" si="19"/>
        <v>0</v>
      </c>
      <c r="Q404" s="13" t="str">
        <f t="shared" si="20"/>
        <v>6-8</v>
      </c>
    </row>
    <row r="405" spans="1:17" ht="14" outlineLevel="4">
      <c r="A405" s="32">
        <v>210</v>
      </c>
      <c r="B405" s="33" t="s">
        <v>145</v>
      </c>
      <c r="C405" s="33" t="s">
        <v>10</v>
      </c>
      <c r="D405" s="32">
        <v>979</v>
      </c>
      <c r="E405" s="33" t="s">
        <v>158</v>
      </c>
      <c r="F405" s="32">
        <v>3</v>
      </c>
      <c r="G405" s="32">
        <v>31</v>
      </c>
      <c r="H405" s="13">
        <f>IF($B405="","",SUMIFS('Secondary Details by Grade '!$I:$I,'Secondary Details by Grade '!$A:$A,$A405,'Secondary Details by Grade '!$E:$E,$D405,'Secondary Details by Grade '!$C:$C,$C405,'Secondary Details by Grade '!$D:$D,H$1,'Secondary Details by Grade '!$G:$G,'Secondary Student Counts'!$F405))</f>
        <v>0</v>
      </c>
      <c r="I405" s="13">
        <f>IF($B405="","",SUMIFS('Secondary Details by Grade '!$I:$I,'Secondary Details by Grade '!$A:$A,$A405,'Secondary Details by Grade '!$E:$E,$D405,'Secondary Details by Grade '!$C:$C,$C405,'Secondary Details by Grade '!$D:$D,I$1,'Secondary Details by Grade '!$G:$G,'Secondary Student Counts'!$F405))</f>
        <v>31</v>
      </c>
      <c r="J405" s="13">
        <f>IF($B405="","",SUMIFS('Secondary Details by Grade '!$I:$I,'Secondary Details by Grade '!$A:$A,$A405,'Secondary Details by Grade '!$E:$E,$D405,'Secondary Details by Grade '!$C:$C,$C405,'Secondary Details by Grade '!$D:$D,J$1,'Secondary Details by Grade '!$G:$G,'Secondary Student Counts'!$F405))</f>
        <v>0</v>
      </c>
      <c r="K405" s="13">
        <f>IF($B405="","",SUMIFS('Secondary Details by Grade '!$I:$I,'Secondary Details by Grade '!$A:$A,$A405,'Secondary Details by Grade '!$E:$E,$D405,'Secondary Details by Grade '!$C:$C,$C405,'Secondary Details by Grade '!$D:$D,K$1,'Secondary Details by Grade '!$G:$G,'Secondary Student Counts'!$F405))</f>
        <v>0</v>
      </c>
      <c r="L405" s="13">
        <f>IF($B405="","",SUMIFS('Secondary Details by Grade '!$I:$I,'Secondary Details by Grade '!$A:$A,$A405,'Secondary Details by Grade '!$E:$E,$D405,'Secondary Details by Grade '!$C:$C,$C405,'Secondary Details by Grade '!$D:$D,L$1,'Secondary Details by Grade '!$G:$G,'Secondary Student Counts'!$F405))</f>
        <v>0</v>
      </c>
      <c r="M405" s="13">
        <f>IF($B405="","",SUMIFS('Secondary Details by Grade '!$I:$I,'Secondary Details by Grade '!$A:$A,$A405,'Secondary Details by Grade '!$E:$E,$D405,'Secondary Details by Grade '!$C:$C,$C405,'Secondary Details by Grade '!$D:$D,M$1,'Secondary Details by Grade '!$G:$G,'Secondary Student Counts'!$F405))</f>
        <v>0</v>
      </c>
      <c r="N405" s="13">
        <f>IF($B405="","",SUMIFS('Secondary Details by Grade '!$I:$I,'Secondary Details by Grade '!$A:$A,$A405,'Secondary Details by Grade '!$E:$E,$D405,'Secondary Details by Grade '!$C:$C,$C405,'Secondary Details by Grade '!$D:$D,N$1,'Secondary Details by Grade '!$G:$G,'Secondary Student Counts'!$F405))</f>
        <v>0</v>
      </c>
      <c r="O405" s="13">
        <f t="shared" si="18"/>
        <v>31</v>
      </c>
      <c r="P405" s="13">
        <f t="shared" si="19"/>
        <v>0</v>
      </c>
      <c r="Q405" s="13" t="str">
        <f t="shared" si="20"/>
        <v>6-8</v>
      </c>
    </row>
    <row r="406" spans="1:17" ht="14" outlineLevel="4">
      <c r="A406" s="32">
        <v>210</v>
      </c>
      <c r="B406" s="33" t="s">
        <v>145</v>
      </c>
      <c r="C406" s="33" t="s">
        <v>10</v>
      </c>
      <c r="D406" s="32">
        <v>979</v>
      </c>
      <c r="E406" s="33" t="s">
        <v>158</v>
      </c>
      <c r="F406" s="32">
        <v>6</v>
      </c>
      <c r="G406" s="32">
        <v>31</v>
      </c>
      <c r="H406" s="13">
        <f>IF($B406="","",SUMIFS('Secondary Details by Grade '!$I:$I,'Secondary Details by Grade '!$A:$A,$A406,'Secondary Details by Grade '!$E:$E,$D406,'Secondary Details by Grade '!$C:$C,$C406,'Secondary Details by Grade '!$D:$D,H$1,'Secondary Details by Grade '!$G:$G,'Secondary Student Counts'!$F406))</f>
        <v>0</v>
      </c>
      <c r="I406" s="13">
        <f>IF($B406="","",SUMIFS('Secondary Details by Grade '!$I:$I,'Secondary Details by Grade '!$A:$A,$A406,'Secondary Details by Grade '!$E:$E,$D406,'Secondary Details by Grade '!$C:$C,$C406,'Secondary Details by Grade '!$D:$D,I$1,'Secondary Details by Grade '!$G:$G,'Secondary Student Counts'!$F406))</f>
        <v>31</v>
      </c>
      <c r="J406" s="13">
        <f>IF($B406="","",SUMIFS('Secondary Details by Grade '!$I:$I,'Secondary Details by Grade '!$A:$A,$A406,'Secondary Details by Grade '!$E:$E,$D406,'Secondary Details by Grade '!$C:$C,$C406,'Secondary Details by Grade '!$D:$D,J$1,'Secondary Details by Grade '!$G:$G,'Secondary Student Counts'!$F406))</f>
        <v>0</v>
      </c>
      <c r="K406" s="13">
        <f>IF($B406="","",SUMIFS('Secondary Details by Grade '!$I:$I,'Secondary Details by Grade '!$A:$A,$A406,'Secondary Details by Grade '!$E:$E,$D406,'Secondary Details by Grade '!$C:$C,$C406,'Secondary Details by Grade '!$D:$D,K$1,'Secondary Details by Grade '!$G:$G,'Secondary Student Counts'!$F406))</f>
        <v>0</v>
      </c>
      <c r="L406" s="13">
        <f>IF($B406="","",SUMIFS('Secondary Details by Grade '!$I:$I,'Secondary Details by Grade '!$A:$A,$A406,'Secondary Details by Grade '!$E:$E,$D406,'Secondary Details by Grade '!$C:$C,$C406,'Secondary Details by Grade '!$D:$D,L$1,'Secondary Details by Grade '!$G:$G,'Secondary Student Counts'!$F406))</f>
        <v>0</v>
      </c>
      <c r="M406" s="13">
        <f>IF($B406="","",SUMIFS('Secondary Details by Grade '!$I:$I,'Secondary Details by Grade '!$A:$A,$A406,'Secondary Details by Grade '!$E:$E,$D406,'Secondary Details by Grade '!$C:$C,$C406,'Secondary Details by Grade '!$D:$D,M$1,'Secondary Details by Grade '!$G:$G,'Secondary Student Counts'!$F406))</f>
        <v>0</v>
      </c>
      <c r="N406" s="13">
        <f>IF($B406="","",SUMIFS('Secondary Details by Grade '!$I:$I,'Secondary Details by Grade '!$A:$A,$A406,'Secondary Details by Grade '!$E:$E,$D406,'Secondary Details by Grade '!$C:$C,$C406,'Secondary Details by Grade '!$D:$D,N$1,'Secondary Details by Grade '!$G:$G,'Secondary Student Counts'!$F406))</f>
        <v>0</v>
      </c>
      <c r="O406" s="13">
        <f t="shared" si="18"/>
        <v>31</v>
      </c>
      <c r="P406" s="13">
        <f t="shared" si="19"/>
        <v>0</v>
      </c>
      <c r="Q406" s="13" t="str">
        <f t="shared" si="20"/>
        <v>6-8</v>
      </c>
    </row>
    <row r="407" spans="1:17" ht="14" outlineLevel="4">
      <c r="A407" s="32">
        <v>210</v>
      </c>
      <c r="B407" s="33" t="s">
        <v>145</v>
      </c>
      <c r="C407" s="33" t="s">
        <v>10</v>
      </c>
      <c r="D407" s="32">
        <v>979</v>
      </c>
      <c r="E407" s="33" t="s">
        <v>158</v>
      </c>
      <c r="F407" s="32">
        <v>7</v>
      </c>
      <c r="G407" s="32">
        <v>32</v>
      </c>
      <c r="H407" s="13">
        <f>IF($B407="","",SUMIFS('Secondary Details by Grade '!$I:$I,'Secondary Details by Grade '!$A:$A,$A407,'Secondary Details by Grade '!$E:$E,$D407,'Secondary Details by Grade '!$C:$C,$C407,'Secondary Details by Grade '!$D:$D,H$1,'Secondary Details by Grade '!$G:$G,'Secondary Student Counts'!$F407))</f>
        <v>0</v>
      </c>
      <c r="I407" s="13">
        <f>IF($B407="","",SUMIFS('Secondary Details by Grade '!$I:$I,'Secondary Details by Grade '!$A:$A,$A407,'Secondary Details by Grade '!$E:$E,$D407,'Secondary Details by Grade '!$C:$C,$C407,'Secondary Details by Grade '!$D:$D,I$1,'Secondary Details by Grade '!$G:$G,'Secondary Student Counts'!$F407))</f>
        <v>32</v>
      </c>
      <c r="J407" s="13">
        <f>IF($B407="","",SUMIFS('Secondary Details by Grade '!$I:$I,'Secondary Details by Grade '!$A:$A,$A407,'Secondary Details by Grade '!$E:$E,$D407,'Secondary Details by Grade '!$C:$C,$C407,'Secondary Details by Grade '!$D:$D,J$1,'Secondary Details by Grade '!$G:$G,'Secondary Student Counts'!$F407))</f>
        <v>0</v>
      </c>
      <c r="K407" s="13">
        <f>IF($B407="","",SUMIFS('Secondary Details by Grade '!$I:$I,'Secondary Details by Grade '!$A:$A,$A407,'Secondary Details by Grade '!$E:$E,$D407,'Secondary Details by Grade '!$C:$C,$C407,'Secondary Details by Grade '!$D:$D,K$1,'Secondary Details by Grade '!$G:$G,'Secondary Student Counts'!$F407))</f>
        <v>0</v>
      </c>
      <c r="L407" s="13">
        <f>IF($B407="","",SUMIFS('Secondary Details by Grade '!$I:$I,'Secondary Details by Grade '!$A:$A,$A407,'Secondary Details by Grade '!$E:$E,$D407,'Secondary Details by Grade '!$C:$C,$C407,'Secondary Details by Grade '!$D:$D,L$1,'Secondary Details by Grade '!$G:$G,'Secondary Student Counts'!$F407))</f>
        <v>0</v>
      </c>
      <c r="M407" s="13">
        <f>IF($B407="","",SUMIFS('Secondary Details by Grade '!$I:$I,'Secondary Details by Grade '!$A:$A,$A407,'Secondary Details by Grade '!$E:$E,$D407,'Secondary Details by Grade '!$C:$C,$C407,'Secondary Details by Grade '!$D:$D,M$1,'Secondary Details by Grade '!$G:$G,'Secondary Student Counts'!$F407))</f>
        <v>0</v>
      </c>
      <c r="N407" s="13">
        <f>IF($B407="","",SUMIFS('Secondary Details by Grade '!$I:$I,'Secondary Details by Grade '!$A:$A,$A407,'Secondary Details by Grade '!$E:$E,$D407,'Secondary Details by Grade '!$C:$C,$C407,'Secondary Details by Grade '!$D:$D,N$1,'Secondary Details by Grade '!$G:$G,'Secondary Student Counts'!$F407))</f>
        <v>0</v>
      </c>
      <c r="O407" s="13">
        <f t="shared" si="18"/>
        <v>32</v>
      </c>
      <c r="P407" s="13">
        <f t="shared" si="19"/>
        <v>0</v>
      </c>
      <c r="Q407" s="13" t="str">
        <f t="shared" si="20"/>
        <v>6-8</v>
      </c>
    </row>
    <row r="408" spans="1:17" ht="14" outlineLevel="4">
      <c r="A408" s="32">
        <v>210</v>
      </c>
      <c r="B408" s="33" t="s">
        <v>145</v>
      </c>
      <c r="C408" s="33" t="s">
        <v>10</v>
      </c>
      <c r="D408" s="32">
        <v>979</v>
      </c>
      <c r="E408" s="33" t="s">
        <v>158</v>
      </c>
      <c r="F408" s="32">
        <v>8</v>
      </c>
      <c r="G408" s="32">
        <v>30</v>
      </c>
      <c r="H408" s="13">
        <f>IF($B408="","",SUMIFS('Secondary Details by Grade '!$I:$I,'Secondary Details by Grade '!$A:$A,$A408,'Secondary Details by Grade '!$E:$E,$D408,'Secondary Details by Grade '!$C:$C,$C408,'Secondary Details by Grade '!$D:$D,H$1,'Secondary Details by Grade '!$G:$G,'Secondary Student Counts'!$F408))</f>
        <v>0</v>
      </c>
      <c r="I408" s="13">
        <f>IF($B408="","",SUMIFS('Secondary Details by Grade '!$I:$I,'Secondary Details by Grade '!$A:$A,$A408,'Secondary Details by Grade '!$E:$E,$D408,'Secondary Details by Grade '!$C:$C,$C408,'Secondary Details by Grade '!$D:$D,I$1,'Secondary Details by Grade '!$G:$G,'Secondary Student Counts'!$F408))</f>
        <v>30</v>
      </c>
      <c r="J408" s="13">
        <f>IF($B408="","",SUMIFS('Secondary Details by Grade '!$I:$I,'Secondary Details by Grade '!$A:$A,$A408,'Secondary Details by Grade '!$E:$E,$D408,'Secondary Details by Grade '!$C:$C,$C408,'Secondary Details by Grade '!$D:$D,J$1,'Secondary Details by Grade '!$G:$G,'Secondary Student Counts'!$F408))</f>
        <v>0</v>
      </c>
      <c r="K408" s="13">
        <f>IF($B408="","",SUMIFS('Secondary Details by Grade '!$I:$I,'Secondary Details by Grade '!$A:$A,$A408,'Secondary Details by Grade '!$E:$E,$D408,'Secondary Details by Grade '!$C:$C,$C408,'Secondary Details by Grade '!$D:$D,K$1,'Secondary Details by Grade '!$G:$G,'Secondary Student Counts'!$F408))</f>
        <v>0</v>
      </c>
      <c r="L408" s="13">
        <f>IF($B408="","",SUMIFS('Secondary Details by Grade '!$I:$I,'Secondary Details by Grade '!$A:$A,$A408,'Secondary Details by Grade '!$E:$E,$D408,'Secondary Details by Grade '!$C:$C,$C408,'Secondary Details by Grade '!$D:$D,L$1,'Secondary Details by Grade '!$G:$G,'Secondary Student Counts'!$F408))</f>
        <v>0</v>
      </c>
      <c r="M408" s="13">
        <f>IF($B408="","",SUMIFS('Secondary Details by Grade '!$I:$I,'Secondary Details by Grade '!$A:$A,$A408,'Secondary Details by Grade '!$E:$E,$D408,'Secondary Details by Grade '!$C:$C,$C408,'Secondary Details by Grade '!$D:$D,M$1,'Secondary Details by Grade '!$G:$G,'Secondary Student Counts'!$F408))</f>
        <v>0</v>
      </c>
      <c r="N408" s="13">
        <f>IF($B408="","",SUMIFS('Secondary Details by Grade '!$I:$I,'Secondary Details by Grade '!$A:$A,$A408,'Secondary Details by Grade '!$E:$E,$D408,'Secondary Details by Grade '!$C:$C,$C408,'Secondary Details by Grade '!$D:$D,N$1,'Secondary Details by Grade '!$G:$G,'Secondary Student Counts'!$F408))</f>
        <v>0</v>
      </c>
      <c r="O408" s="13">
        <f t="shared" si="18"/>
        <v>30</v>
      </c>
      <c r="P408" s="13">
        <f t="shared" si="19"/>
        <v>0</v>
      </c>
      <c r="Q408" s="13" t="str">
        <f t="shared" si="20"/>
        <v>6-8</v>
      </c>
    </row>
    <row r="409" spans="1:17" ht="14" outlineLevel="4">
      <c r="A409" s="32">
        <v>210</v>
      </c>
      <c r="B409" s="33" t="s">
        <v>145</v>
      </c>
      <c r="C409" s="33" t="s">
        <v>10</v>
      </c>
      <c r="D409" s="32">
        <v>28</v>
      </c>
      <c r="E409" s="33" t="s">
        <v>165</v>
      </c>
      <c r="F409" s="32">
        <v>6</v>
      </c>
      <c r="G409" s="32">
        <v>35</v>
      </c>
      <c r="H409" s="13">
        <f>IF($B409="","",SUMIFS('Secondary Details by Grade '!$I:$I,'Secondary Details by Grade '!$A:$A,$A409,'Secondary Details by Grade '!$E:$E,$D409,'Secondary Details by Grade '!$C:$C,$C409,'Secondary Details by Grade '!$D:$D,H$1,'Secondary Details by Grade '!$G:$G,'Secondary Student Counts'!$F409))</f>
        <v>0</v>
      </c>
      <c r="I409" s="13">
        <f>IF($B409="","",SUMIFS('Secondary Details by Grade '!$I:$I,'Secondary Details by Grade '!$A:$A,$A409,'Secondary Details by Grade '!$E:$E,$D409,'Secondary Details by Grade '!$C:$C,$C409,'Secondary Details by Grade '!$D:$D,I$1,'Secondary Details by Grade '!$G:$G,'Secondary Student Counts'!$F409))</f>
        <v>0</v>
      </c>
      <c r="J409" s="13">
        <f>IF($B409="","",SUMIFS('Secondary Details by Grade '!$I:$I,'Secondary Details by Grade '!$A:$A,$A409,'Secondary Details by Grade '!$E:$E,$D409,'Secondary Details by Grade '!$C:$C,$C409,'Secondary Details by Grade '!$D:$D,J$1,'Secondary Details by Grade '!$G:$G,'Secondary Student Counts'!$F409))</f>
        <v>35</v>
      </c>
      <c r="K409" s="13">
        <f>IF($B409="","",SUMIFS('Secondary Details by Grade '!$I:$I,'Secondary Details by Grade '!$A:$A,$A409,'Secondary Details by Grade '!$E:$E,$D409,'Secondary Details by Grade '!$C:$C,$C409,'Secondary Details by Grade '!$D:$D,K$1,'Secondary Details by Grade '!$G:$G,'Secondary Student Counts'!$F409))</f>
        <v>0</v>
      </c>
      <c r="L409" s="13">
        <f>IF($B409="","",SUMIFS('Secondary Details by Grade '!$I:$I,'Secondary Details by Grade '!$A:$A,$A409,'Secondary Details by Grade '!$E:$E,$D409,'Secondary Details by Grade '!$C:$C,$C409,'Secondary Details by Grade '!$D:$D,L$1,'Secondary Details by Grade '!$G:$G,'Secondary Student Counts'!$F409))</f>
        <v>0</v>
      </c>
      <c r="M409" s="13">
        <f>IF($B409="","",SUMIFS('Secondary Details by Grade '!$I:$I,'Secondary Details by Grade '!$A:$A,$A409,'Secondary Details by Grade '!$E:$E,$D409,'Secondary Details by Grade '!$C:$C,$C409,'Secondary Details by Grade '!$D:$D,M$1,'Secondary Details by Grade '!$G:$G,'Secondary Student Counts'!$F409))</f>
        <v>0</v>
      </c>
      <c r="N409" s="13">
        <f>IF($B409="","",SUMIFS('Secondary Details by Grade '!$I:$I,'Secondary Details by Grade '!$A:$A,$A409,'Secondary Details by Grade '!$E:$E,$D409,'Secondary Details by Grade '!$C:$C,$C409,'Secondary Details by Grade '!$D:$D,N$1,'Secondary Details by Grade '!$G:$G,'Secondary Student Counts'!$F409))</f>
        <v>0</v>
      </c>
      <c r="O409" s="13">
        <f t="shared" si="18"/>
        <v>35</v>
      </c>
      <c r="P409" s="13">
        <f t="shared" si="19"/>
        <v>0</v>
      </c>
      <c r="Q409" s="13" t="str">
        <f t="shared" si="20"/>
        <v>6-8</v>
      </c>
    </row>
    <row r="410" spans="1:17" ht="14" outlineLevel="4">
      <c r="A410" s="32">
        <v>210</v>
      </c>
      <c r="B410" s="33" t="s">
        <v>145</v>
      </c>
      <c r="C410" s="33" t="s">
        <v>10</v>
      </c>
      <c r="D410" s="32">
        <v>18</v>
      </c>
      <c r="E410" s="33" t="s">
        <v>162</v>
      </c>
      <c r="F410" s="32">
        <v>6</v>
      </c>
      <c r="G410" s="32">
        <v>35</v>
      </c>
      <c r="H410" s="13">
        <f>IF($B410="","",SUMIFS('Secondary Details by Grade '!$I:$I,'Secondary Details by Grade '!$A:$A,$A410,'Secondary Details by Grade '!$E:$E,$D410,'Secondary Details by Grade '!$C:$C,$C410,'Secondary Details by Grade '!$D:$D,H$1,'Secondary Details by Grade '!$G:$G,'Secondary Student Counts'!$F410))</f>
        <v>0</v>
      </c>
      <c r="I410" s="13">
        <f>IF($B410="","",SUMIFS('Secondary Details by Grade '!$I:$I,'Secondary Details by Grade '!$A:$A,$A410,'Secondary Details by Grade '!$E:$E,$D410,'Secondary Details by Grade '!$C:$C,$C410,'Secondary Details by Grade '!$D:$D,I$1,'Secondary Details by Grade '!$G:$G,'Secondary Student Counts'!$F410))</f>
        <v>0</v>
      </c>
      <c r="J410" s="13">
        <f>IF($B410="","",SUMIFS('Secondary Details by Grade '!$I:$I,'Secondary Details by Grade '!$A:$A,$A410,'Secondary Details by Grade '!$E:$E,$D410,'Secondary Details by Grade '!$C:$C,$C410,'Secondary Details by Grade '!$D:$D,J$1,'Secondary Details by Grade '!$G:$G,'Secondary Student Counts'!$F410))</f>
        <v>35</v>
      </c>
      <c r="K410" s="13">
        <f>IF($B410="","",SUMIFS('Secondary Details by Grade '!$I:$I,'Secondary Details by Grade '!$A:$A,$A410,'Secondary Details by Grade '!$E:$E,$D410,'Secondary Details by Grade '!$C:$C,$C410,'Secondary Details by Grade '!$D:$D,K$1,'Secondary Details by Grade '!$G:$G,'Secondary Student Counts'!$F410))</f>
        <v>0</v>
      </c>
      <c r="L410" s="13">
        <f>IF($B410="","",SUMIFS('Secondary Details by Grade '!$I:$I,'Secondary Details by Grade '!$A:$A,$A410,'Secondary Details by Grade '!$E:$E,$D410,'Secondary Details by Grade '!$C:$C,$C410,'Secondary Details by Grade '!$D:$D,L$1,'Secondary Details by Grade '!$G:$G,'Secondary Student Counts'!$F410))</f>
        <v>0</v>
      </c>
      <c r="M410" s="13">
        <f>IF($B410="","",SUMIFS('Secondary Details by Grade '!$I:$I,'Secondary Details by Grade '!$A:$A,$A410,'Secondary Details by Grade '!$E:$E,$D410,'Secondary Details by Grade '!$C:$C,$C410,'Secondary Details by Grade '!$D:$D,M$1,'Secondary Details by Grade '!$G:$G,'Secondary Student Counts'!$F410))</f>
        <v>0</v>
      </c>
      <c r="N410" s="13">
        <f>IF($B410="","",SUMIFS('Secondary Details by Grade '!$I:$I,'Secondary Details by Grade '!$A:$A,$A410,'Secondary Details by Grade '!$E:$E,$D410,'Secondary Details by Grade '!$C:$C,$C410,'Secondary Details by Grade '!$D:$D,N$1,'Secondary Details by Grade '!$G:$G,'Secondary Student Counts'!$F410))</f>
        <v>0</v>
      </c>
      <c r="O410" s="13">
        <f t="shared" si="18"/>
        <v>35</v>
      </c>
      <c r="P410" s="13">
        <f t="shared" si="19"/>
        <v>0</v>
      </c>
      <c r="Q410" s="13" t="str">
        <f t="shared" si="20"/>
        <v>6-8</v>
      </c>
    </row>
    <row r="411" spans="1:17" ht="14" outlineLevel="4">
      <c r="A411" s="32">
        <v>210</v>
      </c>
      <c r="B411" s="33" t="s">
        <v>145</v>
      </c>
      <c r="C411" s="33" t="s">
        <v>10</v>
      </c>
      <c r="D411" s="32">
        <v>56</v>
      </c>
      <c r="E411" s="33" t="s">
        <v>166</v>
      </c>
      <c r="F411" s="32">
        <v>6</v>
      </c>
      <c r="G411" s="32">
        <v>33</v>
      </c>
      <c r="H411" s="13">
        <f>IF($B411="","",SUMIFS('Secondary Details by Grade '!$I:$I,'Secondary Details by Grade '!$A:$A,$A411,'Secondary Details by Grade '!$E:$E,$D411,'Secondary Details by Grade '!$C:$C,$C411,'Secondary Details by Grade '!$D:$D,H$1,'Secondary Details by Grade '!$G:$G,'Secondary Student Counts'!$F411))</f>
        <v>0</v>
      </c>
      <c r="I411" s="13">
        <f>IF($B411="","",SUMIFS('Secondary Details by Grade '!$I:$I,'Secondary Details by Grade '!$A:$A,$A411,'Secondary Details by Grade '!$E:$E,$D411,'Secondary Details by Grade '!$C:$C,$C411,'Secondary Details by Grade '!$D:$D,I$1,'Secondary Details by Grade '!$G:$G,'Secondary Student Counts'!$F411))</f>
        <v>0</v>
      </c>
      <c r="J411" s="13">
        <f>IF($B411="","",SUMIFS('Secondary Details by Grade '!$I:$I,'Secondary Details by Grade '!$A:$A,$A411,'Secondary Details by Grade '!$E:$E,$D411,'Secondary Details by Grade '!$C:$C,$C411,'Secondary Details by Grade '!$D:$D,J$1,'Secondary Details by Grade '!$G:$G,'Secondary Student Counts'!$F411))</f>
        <v>33</v>
      </c>
      <c r="K411" s="13">
        <f>IF($B411="","",SUMIFS('Secondary Details by Grade '!$I:$I,'Secondary Details by Grade '!$A:$A,$A411,'Secondary Details by Grade '!$E:$E,$D411,'Secondary Details by Grade '!$C:$C,$C411,'Secondary Details by Grade '!$D:$D,K$1,'Secondary Details by Grade '!$G:$G,'Secondary Student Counts'!$F411))</f>
        <v>0</v>
      </c>
      <c r="L411" s="13">
        <f>IF($B411="","",SUMIFS('Secondary Details by Grade '!$I:$I,'Secondary Details by Grade '!$A:$A,$A411,'Secondary Details by Grade '!$E:$E,$D411,'Secondary Details by Grade '!$C:$C,$C411,'Secondary Details by Grade '!$D:$D,L$1,'Secondary Details by Grade '!$G:$G,'Secondary Student Counts'!$F411))</f>
        <v>0</v>
      </c>
      <c r="M411" s="13">
        <f>IF($B411="","",SUMIFS('Secondary Details by Grade '!$I:$I,'Secondary Details by Grade '!$A:$A,$A411,'Secondary Details by Grade '!$E:$E,$D411,'Secondary Details by Grade '!$C:$C,$C411,'Secondary Details by Grade '!$D:$D,M$1,'Secondary Details by Grade '!$G:$G,'Secondary Student Counts'!$F411))</f>
        <v>0</v>
      </c>
      <c r="N411" s="13">
        <f>IF($B411="","",SUMIFS('Secondary Details by Grade '!$I:$I,'Secondary Details by Grade '!$A:$A,$A411,'Secondary Details by Grade '!$E:$E,$D411,'Secondary Details by Grade '!$C:$C,$C411,'Secondary Details by Grade '!$D:$D,N$1,'Secondary Details by Grade '!$G:$G,'Secondary Student Counts'!$F411))</f>
        <v>0</v>
      </c>
      <c r="O411" s="13">
        <f t="shared" si="18"/>
        <v>33</v>
      </c>
      <c r="P411" s="13">
        <f t="shared" si="19"/>
        <v>0</v>
      </c>
      <c r="Q411" s="13" t="str">
        <f t="shared" si="20"/>
        <v>6-8</v>
      </c>
    </row>
    <row r="412" spans="1:17" ht="14" outlineLevel="4">
      <c r="A412" s="32">
        <v>210</v>
      </c>
      <c r="B412" s="33" t="s">
        <v>145</v>
      </c>
      <c r="C412" s="33" t="s">
        <v>10</v>
      </c>
      <c r="D412" s="32">
        <v>395</v>
      </c>
      <c r="E412" s="33" t="s">
        <v>149</v>
      </c>
      <c r="F412" s="32">
        <v>6</v>
      </c>
      <c r="G412" s="32">
        <v>31</v>
      </c>
      <c r="H412" s="13">
        <f>IF($B412="","",SUMIFS('Secondary Details by Grade '!$I:$I,'Secondary Details by Grade '!$A:$A,$A412,'Secondary Details by Grade '!$E:$E,$D412,'Secondary Details by Grade '!$C:$C,$C412,'Secondary Details by Grade '!$D:$D,H$1,'Secondary Details by Grade '!$G:$G,'Secondary Student Counts'!$F412))</f>
        <v>31</v>
      </c>
      <c r="I412" s="13">
        <f>IF($B412="","",SUMIFS('Secondary Details by Grade '!$I:$I,'Secondary Details by Grade '!$A:$A,$A412,'Secondary Details by Grade '!$E:$E,$D412,'Secondary Details by Grade '!$C:$C,$C412,'Secondary Details by Grade '!$D:$D,I$1,'Secondary Details by Grade '!$G:$G,'Secondary Student Counts'!$F412))</f>
        <v>0</v>
      </c>
      <c r="J412" s="13">
        <f>IF($B412="","",SUMIFS('Secondary Details by Grade '!$I:$I,'Secondary Details by Grade '!$A:$A,$A412,'Secondary Details by Grade '!$E:$E,$D412,'Secondary Details by Grade '!$C:$C,$C412,'Secondary Details by Grade '!$D:$D,J$1,'Secondary Details by Grade '!$G:$G,'Secondary Student Counts'!$F412))</f>
        <v>0</v>
      </c>
      <c r="K412" s="13">
        <f>IF($B412="","",SUMIFS('Secondary Details by Grade '!$I:$I,'Secondary Details by Grade '!$A:$A,$A412,'Secondary Details by Grade '!$E:$E,$D412,'Secondary Details by Grade '!$C:$C,$C412,'Secondary Details by Grade '!$D:$D,K$1,'Secondary Details by Grade '!$G:$G,'Secondary Student Counts'!$F412))</f>
        <v>0</v>
      </c>
      <c r="L412" s="13">
        <f>IF($B412="","",SUMIFS('Secondary Details by Grade '!$I:$I,'Secondary Details by Grade '!$A:$A,$A412,'Secondary Details by Grade '!$E:$E,$D412,'Secondary Details by Grade '!$C:$C,$C412,'Secondary Details by Grade '!$D:$D,L$1,'Secondary Details by Grade '!$G:$G,'Secondary Student Counts'!$F412))</f>
        <v>0</v>
      </c>
      <c r="M412" s="13">
        <f>IF($B412="","",SUMIFS('Secondary Details by Grade '!$I:$I,'Secondary Details by Grade '!$A:$A,$A412,'Secondary Details by Grade '!$E:$E,$D412,'Secondary Details by Grade '!$C:$C,$C412,'Secondary Details by Grade '!$D:$D,M$1,'Secondary Details by Grade '!$G:$G,'Secondary Student Counts'!$F412))</f>
        <v>0</v>
      </c>
      <c r="N412" s="13">
        <f>IF($B412="","",SUMIFS('Secondary Details by Grade '!$I:$I,'Secondary Details by Grade '!$A:$A,$A412,'Secondary Details by Grade '!$E:$E,$D412,'Secondary Details by Grade '!$C:$C,$C412,'Secondary Details by Grade '!$D:$D,N$1,'Secondary Details by Grade '!$G:$G,'Secondary Student Counts'!$F412))</f>
        <v>0</v>
      </c>
      <c r="O412" s="13">
        <f t="shared" si="18"/>
        <v>31</v>
      </c>
      <c r="P412" s="13">
        <f t="shared" si="19"/>
        <v>0</v>
      </c>
      <c r="Q412" s="13" t="str">
        <f t="shared" si="20"/>
        <v>6-8</v>
      </c>
    </row>
    <row r="413" spans="1:17" ht="14" outlineLevel="4">
      <c r="A413" s="32">
        <v>210</v>
      </c>
      <c r="B413" s="33" t="s">
        <v>145</v>
      </c>
      <c r="C413" s="33" t="s">
        <v>10</v>
      </c>
      <c r="D413" s="32">
        <v>977</v>
      </c>
      <c r="E413" s="33" t="s">
        <v>167</v>
      </c>
      <c r="F413" s="32">
        <v>1</v>
      </c>
      <c r="G413" s="32">
        <v>32</v>
      </c>
      <c r="H413" s="13">
        <f>IF($B413="","",SUMIFS('Secondary Details by Grade '!$I:$I,'Secondary Details by Grade '!$A:$A,$A413,'Secondary Details by Grade '!$E:$E,$D413,'Secondary Details by Grade '!$C:$C,$C413,'Secondary Details by Grade '!$D:$D,H$1,'Secondary Details by Grade '!$G:$G,'Secondary Student Counts'!$F413))</f>
        <v>0</v>
      </c>
      <c r="I413" s="13">
        <f>IF($B413="","",SUMIFS('Secondary Details by Grade '!$I:$I,'Secondary Details by Grade '!$A:$A,$A413,'Secondary Details by Grade '!$E:$E,$D413,'Secondary Details by Grade '!$C:$C,$C413,'Secondary Details by Grade '!$D:$D,I$1,'Secondary Details by Grade '!$G:$G,'Secondary Student Counts'!$F413))</f>
        <v>0</v>
      </c>
      <c r="J413" s="13">
        <f>IF($B413="","",SUMIFS('Secondary Details by Grade '!$I:$I,'Secondary Details by Grade '!$A:$A,$A413,'Secondary Details by Grade '!$E:$E,$D413,'Secondary Details by Grade '!$C:$C,$C413,'Secondary Details by Grade '!$D:$D,J$1,'Secondary Details by Grade '!$G:$G,'Secondary Student Counts'!$F413))</f>
        <v>32</v>
      </c>
      <c r="K413" s="13">
        <f>IF($B413="","",SUMIFS('Secondary Details by Grade '!$I:$I,'Secondary Details by Grade '!$A:$A,$A413,'Secondary Details by Grade '!$E:$E,$D413,'Secondary Details by Grade '!$C:$C,$C413,'Secondary Details by Grade '!$D:$D,K$1,'Secondary Details by Grade '!$G:$G,'Secondary Student Counts'!$F413))</f>
        <v>0</v>
      </c>
      <c r="L413" s="13">
        <f>IF($B413="","",SUMIFS('Secondary Details by Grade '!$I:$I,'Secondary Details by Grade '!$A:$A,$A413,'Secondary Details by Grade '!$E:$E,$D413,'Secondary Details by Grade '!$C:$C,$C413,'Secondary Details by Grade '!$D:$D,L$1,'Secondary Details by Grade '!$G:$G,'Secondary Student Counts'!$F413))</f>
        <v>0</v>
      </c>
      <c r="M413" s="13">
        <f>IF($B413="","",SUMIFS('Secondary Details by Grade '!$I:$I,'Secondary Details by Grade '!$A:$A,$A413,'Secondary Details by Grade '!$E:$E,$D413,'Secondary Details by Grade '!$C:$C,$C413,'Secondary Details by Grade '!$D:$D,M$1,'Secondary Details by Grade '!$G:$G,'Secondary Student Counts'!$F413))</f>
        <v>0</v>
      </c>
      <c r="N413" s="13">
        <f>IF($B413="","",SUMIFS('Secondary Details by Grade '!$I:$I,'Secondary Details by Grade '!$A:$A,$A413,'Secondary Details by Grade '!$E:$E,$D413,'Secondary Details by Grade '!$C:$C,$C413,'Secondary Details by Grade '!$D:$D,N$1,'Secondary Details by Grade '!$G:$G,'Secondary Student Counts'!$F413))</f>
        <v>0</v>
      </c>
      <c r="O413" s="13">
        <f t="shared" si="18"/>
        <v>32</v>
      </c>
      <c r="P413" s="13">
        <f t="shared" si="19"/>
        <v>0</v>
      </c>
      <c r="Q413" s="13" t="str">
        <f t="shared" si="20"/>
        <v>6-8</v>
      </c>
    </row>
    <row r="414" spans="1:17" ht="14" outlineLevel="4">
      <c r="A414" s="32">
        <v>210</v>
      </c>
      <c r="B414" s="33" t="s">
        <v>145</v>
      </c>
      <c r="C414" s="33" t="s">
        <v>10</v>
      </c>
      <c r="D414" s="32">
        <v>977</v>
      </c>
      <c r="E414" s="33" t="s">
        <v>167</v>
      </c>
      <c r="F414" s="32">
        <v>3</v>
      </c>
      <c r="G414" s="32">
        <v>32</v>
      </c>
      <c r="H414" s="13">
        <f>IF($B414="","",SUMIFS('Secondary Details by Grade '!$I:$I,'Secondary Details by Grade '!$A:$A,$A414,'Secondary Details by Grade '!$E:$E,$D414,'Secondary Details by Grade '!$C:$C,$C414,'Secondary Details by Grade '!$D:$D,H$1,'Secondary Details by Grade '!$G:$G,'Secondary Student Counts'!$F414))</f>
        <v>0</v>
      </c>
      <c r="I414" s="13">
        <f>IF($B414="","",SUMIFS('Secondary Details by Grade '!$I:$I,'Secondary Details by Grade '!$A:$A,$A414,'Secondary Details by Grade '!$E:$E,$D414,'Secondary Details by Grade '!$C:$C,$C414,'Secondary Details by Grade '!$D:$D,I$1,'Secondary Details by Grade '!$G:$G,'Secondary Student Counts'!$F414))</f>
        <v>0</v>
      </c>
      <c r="J414" s="13">
        <f>IF($B414="","",SUMIFS('Secondary Details by Grade '!$I:$I,'Secondary Details by Grade '!$A:$A,$A414,'Secondary Details by Grade '!$E:$E,$D414,'Secondary Details by Grade '!$C:$C,$C414,'Secondary Details by Grade '!$D:$D,J$1,'Secondary Details by Grade '!$G:$G,'Secondary Student Counts'!$F414))</f>
        <v>32</v>
      </c>
      <c r="K414" s="13">
        <f>IF($B414="","",SUMIFS('Secondary Details by Grade '!$I:$I,'Secondary Details by Grade '!$A:$A,$A414,'Secondary Details by Grade '!$E:$E,$D414,'Secondary Details by Grade '!$C:$C,$C414,'Secondary Details by Grade '!$D:$D,K$1,'Secondary Details by Grade '!$G:$G,'Secondary Student Counts'!$F414))</f>
        <v>0</v>
      </c>
      <c r="L414" s="13">
        <f>IF($B414="","",SUMIFS('Secondary Details by Grade '!$I:$I,'Secondary Details by Grade '!$A:$A,$A414,'Secondary Details by Grade '!$E:$E,$D414,'Secondary Details by Grade '!$C:$C,$C414,'Secondary Details by Grade '!$D:$D,L$1,'Secondary Details by Grade '!$G:$G,'Secondary Student Counts'!$F414))</f>
        <v>0</v>
      </c>
      <c r="M414" s="13">
        <f>IF($B414="","",SUMIFS('Secondary Details by Grade '!$I:$I,'Secondary Details by Grade '!$A:$A,$A414,'Secondary Details by Grade '!$E:$E,$D414,'Secondary Details by Grade '!$C:$C,$C414,'Secondary Details by Grade '!$D:$D,M$1,'Secondary Details by Grade '!$G:$G,'Secondary Student Counts'!$F414))</f>
        <v>0</v>
      </c>
      <c r="N414" s="13">
        <f>IF($B414="","",SUMIFS('Secondary Details by Grade '!$I:$I,'Secondary Details by Grade '!$A:$A,$A414,'Secondary Details by Grade '!$E:$E,$D414,'Secondary Details by Grade '!$C:$C,$C414,'Secondary Details by Grade '!$D:$D,N$1,'Secondary Details by Grade '!$G:$G,'Secondary Student Counts'!$F414))</f>
        <v>0</v>
      </c>
      <c r="O414" s="13">
        <f t="shared" si="18"/>
        <v>32</v>
      </c>
      <c r="P414" s="13">
        <f t="shared" si="19"/>
        <v>0</v>
      </c>
      <c r="Q414" s="13" t="str">
        <f t="shared" si="20"/>
        <v>6-8</v>
      </c>
    </row>
    <row r="415" spans="1:17" ht="14" outlineLevel="4">
      <c r="A415" s="32">
        <v>210</v>
      </c>
      <c r="B415" s="33" t="s">
        <v>145</v>
      </c>
      <c r="C415" s="33" t="s">
        <v>10</v>
      </c>
      <c r="D415" s="32">
        <v>977</v>
      </c>
      <c r="E415" s="33" t="s">
        <v>167</v>
      </c>
      <c r="F415" s="32">
        <v>4</v>
      </c>
      <c r="G415" s="32">
        <v>32</v>
      </c>
      <c r="H415" s="13">
        <f>IF($B415="","",SUMIFS('Secondary Details by Grade '!$I:$I,'Secondary Details by Grade '!$A:$A,$A415,'Secondary Details by Grade '!$E:$E,$D415,'Secondary Details by Grade '!$C:$C,$C415,'Secondary Details by Grade '!$D:$D,H$1,'Secondary Details by Grade '!$G:$G,'Secondary Student Counts'!$F415))</f>
        <v>0</v>
      </c>
      <c r="I415" s="13">
        <f>IF($B415="","",SUMIFS('Secondary Details by Grade '!$I:$I,'Secondary Details by Grade '!$A:$A,$A415,'Secondary Details by Grade '!$E:$E,$D415,'Secondary Details by Grade '!$C:$C,$C415,'Secondary Details by Grade '!$D:$D,I$1,'Secondary Details by Grade '!$G:$G,'Secondary Student Counts'!$F415))</f>
        <v>0</v>
      </c>
      <c r="J415" s="13">
        <f>IF($B415="","",SUMIFS('Secondary Details by Grade '!$I:$I,'Secondary Details by Grade '!$A:$A,$A415,'Secondary Details by Grade '!$E:$E,$D415,'Secondary Details by Grade '!$C:$C,$C415,'Secondary Details by Grade '!$D:$D,J$1,'Secondary Details by Grade '!$G:$G,'Secondary Student Counts'!$F415))</f>
        <v>32</v>
      </c>
      <c r="K415" s="13">
        <f>IF($B415="","",SUMIFS('Secondary Details by Grade '!$I:$I,'Secondary Details by Grade '!$A:$A,$A415,'Secondary Details by Grade '!$E:$E,$D415,'Secondary Details by Grade '!$C:$C,$C415,'Secondary Details by Grade '!$D:$D,K$1,'Secondary Details by Grade '!$G:$G,'Secondary Student Counts'!$F415))</f>
        <v>0</v>
      </c>
      <c r="L415" s="13">
        <f>IF($B415="","",SUMIFS('Secondary Details by Grade '!$I:$I,'Secondary Details by Grade '!$A:$A,$A415,'Secondary Details by Grade '!$E:$E,$D415,'Secondary Details by Grade '!$C:$C,$C415,'Secondary Details by Grade '!$D:$D,L$1,'Secondary Details by Grade '!$G:$G,'Secondary Student Counts'!$F415))</f>
        <v>0</v>
      </c>
      <c r="M415" s="13">
        <f>IF($B415="","",SUMIFS('Secondary Details by Grade '!$I:$I,'Secondary Details by Grade '!$A:$A,$A415,'Secondary Details by Grade '!$E:$E,$D415,'Secondary Details by Grade '!$C:$C,$C415,'Secondary Details by Grade '!$D:$D,M$1,'Secondary Details by Grade '!$G:$G,'Secondary Student Counts'!$F415))</f>
        <v>0</v>
      </c>
      <c r="N415" s="13">
        <f>IF($B415="","",SUMIFS('Secondary Details by Grade '!$I:$I,'Secondary Details by Grade '!$A:$A,$A415,'Secondary Details by Grade '!$E:$E,$D415,'Secondary Details by Grade '!$C:$C,$C415,'Secondary Details by Grade '!$D:$D,N$1,'Secondary Details by Grade '!$G:$G,'Secondary Student Counts'!$F415))</f>
        <v>0</v>
      </c>
      <c r="O415" s="13">
        <f t="shared" si="18"/>
        <v>32</v>
      </c>
      <c r="P415" s="13">
        <f t="shared" si="19"/>
        <v>0</v>
      </c>
      <c r="Q415" s="13" t="str">
        <f t="shared" si="20"/>
        <v>6-8</v>
      </c>
    </row>
    <row r="416" spans="1:17" ht="14" outlineLevel="4">
      <c r="A416" s="32">
        <v>210</v>
      </c>
      <c r="B416" s="33" t="s">
        <v>145</v>
      </c>
      <c r="C416" s="33" t="s">
        <v>10</v>
      </c>
      <c r="D416" s="32">
        <v>977</v>
      </c>
      <c r="E416" s="33" t="s">
        <v>167</v>
      </c>
      <c r="F416" s="32">
        <v>6</v>
      </c>
      <c r="G416" s="32">
        <v>30</v>
      </c>
      <c r="H416" s="13">
        <f>IF($B416="","",SUMIFS('Secondary Details by Grade '!$I:$I,'Secondary Details by Grade '!$A:$A,$A416,'Secondary Details by Grade '!$E:$E,$D416,'Secondary Details by Grade '!$C:$C,$C416,'Secondary Details by Grade '!$D:$D,H$1,'Secondary Details by Grade '!$G:$G,'Secondary Student Counts'!$F416))</f>
        <v>0</v>
      </c>
      <c r="I416" s="13">
        <f>IF($B416="","",SUMIFS('Secondary Details by Grade '!$I:$I,'Secondary Details by Grade '!$A:$A,$A416,'Secondary Details by Grade '!$E:$E,$D416,'Secondary Details by Grade '!$C:$C,$C416,'Secondary Details by Grade '!$D:$D,I$1,'Secondary Details by Grade '!$G:$G,'Secondary Student Counts'!$F416))</f>
        <v>0</v>
      </c>
      <c r="J416" s="13">
        <f>IF($B416="","",SUMIFS('Secondary Details by Grade '!$I:$I,'Secondary Details by Grade '!$A:$A,$A416,'Secondary Details by Grade '!$E:$E,$D416,'Secondary Details by Grade '!$C:$C,$C416,'Secondary Details by Grade '!$D:$D,J$1,'Secondary Details by Grade '!$G:$G,'Secondary Student Counts'!$F416))</f>
        <v>30</v>
      </c>
      <c r="K416" s="13">
        <f>IF($B416="","",SUMIFS('Secondary Details by Grade '!$I:$I,'Secondary Details by Grade '!$A:$A,$A416,'Secondary Details by Grade '!$E:$E,$D416,'Secondary Details by Grade '!$C:$C,$C416,'Secondary Details by Grade '!$D:$D,K$1,'Secondary Details by Grade '!$G:$G,'Secondary Student Counts'!$F416))</f>
        <v>0</v>
      </c>
      <c r="L416" s="13">
        <f>IF($B416="","",SUMIFS('Secondary Details by Grade '!$I:$I,'Secondary Details by Grade '!$A:$A,$A416,'Secondary Details by Grade '!$E:$E,$D416,'Secondary Details by Grade '!$C:$C,$C416,'Secondary Details by Grade '!$D:$D,L$1,'Secondary Details by Grade '!$G:$G,'Secondary Student Counts'!$F416))</f>
        <v>0</v>
      </c>
      <c r="M416" s="13">
        <f>IF($B416="","",SUMIFS('Secondary Details by Grade '!$I:$I,'Secondary Details by Grade '!$A:$A,$A416,'Secondary Details by Grade '!$E:$E,$D416,'Secondary Details by Grade '!$C:$C,$C416,'Secondary Details by Grade '!$D:$D,M$1,'Secondary Details by Grade '!$G:$G,'Secondary Student Counts'!$F416))</f>
        <v>0</v>
      </c>
      <c r="N416" s="13">
        <f>IF($B416="","",SUMIFS('Secondary Details by Grade '!$I:$I,'Secondary Details by Grade '!$A:$A,$A416,'Secondary Details by Grade '!$E:$E,$D416,'Secondary Details by Grade '!$C:$C,$C416,'Secondary Details by Grade '!$D:$D,N$1,'Secondary Details by Grade '!$G:$G,'Secondary Student Counts'!$F416))</f>
        <v>0</v>
      </c>
      <c r="O416" s="13">
        <f t="shared" si="18"/>
        <v>30</v>
      </c>
      <c r="P416" s="13">
        <f t="shared" si="19"/>
        <v>0</v>
      </c>
      <c r="Q416" s="13" t="str">
        <f t="shared" si="20"/>
        <v>6-8</v>
      </c>
    </row>
    <row r="417" spans="1:17" ht="14" outlineLevel="4">
      <c r="A417" s="32">
        <v>210</v>
      </c>
      <c r="B417" s="33" t="s">
        <v>145</v>
      </c>
      <c r="C417" s="33" t="s">
        <v>10</v>
      </c>
      <c r="D417" s="32">
        <v>977</v>
      </c>
      <c r="E417" s="33" t="s">
        <v>167</v>
      </c>
      <c r="F417" s="32">
        <v>8</v>
      </c>
      <c r="G417" s="32">
        <v>32</v>
      </c>
      <c r="H417" s="13">
        <f>IF($B417="","",SUMIFS('Secondary Details by Grade '!$I:$I,'Secondary Details by Grade '!$A:$A,$A417,'Secondary Details by Grade '!$E:$E,$D417,'Secondary Details by Grade '!$C:$C,$C417,'Secondary Details by Grade '!$D:$D,H$1,'Secondary Details by Grade '!$G:$G,'Secondary Student Counts'!$F417))</f>
        <v>0</v>
      </c>
      <c r="I417" s="13">
        <f>IF($B417="","",SUMIFS('Secondary Details by Grade '!$I:$I,'Secondary Details by Grade '!$A:$A,$A417,'Secondary Details by Grade '!$E:$E,$D417,'Secondary Details by Grade '!$C:$C,$C417,'Secondary Details by Grade '!$D:$D,I$1,'Secondary Details by Grade '!$G:$G,'Secondary Student Counts'!$F417))</f>
        <v>0</v>
      </c>
      <c r="J417" s="13">
        <f>IF($B417="","",SUMIFS('Secondary Details by Grade '!$I:$I,'Secondary Details by Grade '!$A:$A,$A417,'Secondary Details by Grade '!$E:$E,$D417,'Secondary Details by Grade '!$C:$C,$C417,'Secondary Details by Grade '!$D:$D,J$1,'Secondary Details by Grade '!$G:$G,'Secondary Student Counts'!$F417))</f>
        <v>32</v>
      </c>
      <c r="K417" s="13">
        <f>IF($B417="","",SUMIFS('Secondary Details by Grade '!$I:$I,'Secondary Details by Grade '!$A:$A,$A417,'Secondary Details by Grade '!$E:$E,$D417,'Secondary Details by Grade '!$C:$C,$C417,'Secondary Details by Grade '!$D:$D,K$1,'Secondary Details by Grade '!$G:$G,'Secondary Student Counts'!$F417))</f>
        <v>0</v>
      </c>
      <c r="L417" s="13">
        <f>IF($B417="","",SUMIFS('Secondary Details by Grade '!$I:$I,'Secondary Details by Grade '!$A:$A,$A417,'Secondary Details by Grade '!$E:$E,$D417,'Secondary Details by Grade '!$C:$C,$C417,'Secondary Details by Grade '!$D:$D,L$1,'Secondary Details by Grade '!$G:$G,'Secondary Student Counts'!$F417))</f>
        <v>0</v>
      </c>
      <c r="M417" s="13">
        <f>IF($B417="","",SUMIFS('Secondary Details by Grade '!$I:$I,'Secondary Details by Grade '!$A:$A,$A417,'Secondary Details by Grade '!$E:$E,$D417,'Secondary Details by Grade '!$C:$C,$C417,'Secondary Details by Grade '!$D:$D,M$1,'Secondary Details by Grade '!$G:$G,'Secondary Student Counts'!$F417))</f>
        <v>0</v>
      </c>
      <c r="N417" s="13">
        <f>IF($B417="","",SUMIFS('Secondary Details by Grade '!$I:$I,'Secondary Details by Grade '!$A:$A,$A417,'Secondary Details by Grade '!$E:$E,$D417,'Secondary Details by Grade '!$C:$C,$C417,'Secondary Details by Grade '!$D:$D,N$1,'Secondary Details by Grade '!$G:$G,'Secondary Student Counts'!$F417))</f>
        <v>0</v>
      </c>
      <c r="O417" s="13">
        <f t="shared" si="18"/>
        <v>32</v>
      </c>
      <c r="P417" s="13">
        <f t="shared" si="19"/>
        <v>0</v>
      </c>
      <c r="Q417" s="13" t="str">
        <f t="shared" si="20"/>
        <v>6-8</v>
      </c>
    </row>
    <row r="418" spans="1:17" ht="14" outlineLevel="4">
      <c r="A418" s="32">
        <v>210</v>
      </c>
      <c r="B418" s="33" t="s">
        <v>145</v>
      </c>
      <c r="C418" s="33" t="s">
        <v>10</v>
      </c>
      <c r="D418" s="32">
        <v>44</v>
      </c>
      <c r="E418" s="33" t="s">
        <v>150</v>
      </c>
      <c r="F418" s="32">
        <v>6</v>
      </c>
      <c r="G418" s="32">
        <v>31</v>
      </c>
      <c r="H418" s="13">
        <f>IF($B418="","",SUMIFS('Secondary Details by Grade '!$I:$I,'Secondary Details by Grade '!$A:$A,$A418,'Secondary Details by Grade '!$E:$E,$D418,'Secondary Details by Grade '!$C:$C,$C418,'Secondary Details by Grade '!$D:$D,H$1,'Secondary Details by Grade '!$G:$G,'Secondary Student Counts'!$F418))</f>
        <v>31</v>
      </c>
      <c r="I418" s="13">
        <f>IF($B418="","",SUMIFS('Secondary Details by Grade '!$I:$I,'Secondary Details by Grade '!$A:$A,$A418,'Secondary Details by Grade '!$E:$E,$D418,'Secondary Details by Grade '!$C:$C,$C418,'Secondary Details by Grade '!$D:$D,I$1,'Secondary Details by Grade '!$G:$G,'Secondary Student Counts'!$F418))</f>
        <v>0</v>
      </c>
      <c r="J418" s="13">
        <f>IF($B418="","",SUMIFS('Secondary Details by Grade '!$I:$I,'Secondary Details by Grade '!$A:$A,$A418,'Secondary Details by Grade '!$E:$E,$D418,'Secondary Details by Grade '!$C:$C,$C418,'Secondary Details by Grade '!$D:$D,J$1,'Secondary Details by Grade '!$G:$G,'Secondary Student Counts'!$F418))</f>
        <v>0</v>
      </c>
      <c r="K418" s="13">
        <f>IF($B418="","",SUMIFS('Secondary Details by Grade '!$I:$I,'Secondary Details by Grade '!$A:$A,$A418,'Secondary Details by Grade '!$E:$E,$D418,'Secondary Details by Grade '!$C:$C,$C418,'Secondary Details by Grade '!$D:$D,K$1,'Secondary Details by Grade '!$G:$G,'Secondary Student Counts'!$F418))</f>
        <v>0</v>
      </c>
      <c r="L418" s="13">
        <f>IF($B418="","",SUMIFS('Secondary Details by Grade '!$I:$I,'Secondary Details by Grade '!$A:$A,$A418,'Secondary Details by Grade '!$E:$E,$D418,'Secondary Details by Grade '!$C:$C,$C418,'Secondary Details by Grade '!$D:$D,L$1,'Secondary Details by Grade '!$G:$G,'Secondary Student Counts'!$F418))</f>
        <v>0</v>
      </c>
      <c r="M418" s="13">
        <f>IF($B418="","",SUMIFS('Secondary Details by Grade '!$I:$I,'Secondary Details by Grade '!$A:$A,$A418,'Secondary Details by Grade '!$E:$E,$D418,'Secondary Details by Grade '!$C:$C,$C418,'Secondary Details by Grade '!$D:$D,M$1,'Secondary Details by Grade '!$G:$G,'Secondary Student Counts'!$F418))</f>
        <v>0</v>
      </c>
      <c r="N418" s="13">
        <f>IF($B418="","",SUMIFS('Secondary Details by Grade '!$I:$I,'Secondary Details by Grade '!$A:$A,$A418,'Secondary Details by Grade '!$E:$E,$D418,'Secondary Details by Grade '!$C:$C,$C418,'Secondary Details by Grade '!$D:$D,N$1,'Secondary Details by Grade '!$G:$G,'Secondary Student Counts'!$F418))</f>
        <v>0</v>
      </c>
      <c r="O418" s="13">
        <f t="shared" si="18"/>
        <v>31</v>
      </c>
      <c r="P418" s="13">
        <f t="shared" si="19"/>
        <v>0</v>
      </c>
      <c r="Q418" s="13" t="str">
        <f t="shared" si="20"/>
        <v>6-8</v>
      </c>
    </row>
    <row r="419" spans="1:17" ht="14" outlineLevel="4">
      <c r="A419" s="32">
        <v>210</v>
      </c>
      <c r="B419" s="33" t="s">
        <v>145</v>
      </c>
      <c r="C419" s="33" t="s">
        <v>10</v>
      </c>
      <c r="D419" s="32">
        <v>62</v>
      </c>
      <c r="E419" s="33" t="s">
        <v>159</v>
      </c>
      <c r="F419" s="32">
        <v>2</v>
      </c>
      <c r="G419" s="32">
        <v>29</v>
      </c>
      <c r="H419" s="13">
        <f>IF($B419="","",SUMIFS('Secondary Details by Grade '!$I:$I,'Secondary Details by Grade '!$A:$A,$A419,'Secondary Details by Grade '!$E:$E,$D419,'Secondary Details by Grade '!$C:$C,$C419,'Secondary Details by Grade '!$D:$D,H$1,'Secondary Details by Grade '!$G:$G,'Secondary Student Counts'!$F419))</f>
        <v>0</v>
      </c>
      <c r="I419" s="13">
        <f>IF($B419="","",SUMIFS('Secondary Details by Grade '!$I:$I,'Secondary Details by Grade '!$A:$A,$A419,'Secondary Details by Grade '!$E:$E,$D419,'Secondary Details by Grade '!$C:$C,$C419,'Secondary Details by Grade '!$D:$D,I$1,'Secondary Details by Grade '!$G:$G,'Secondary Student Counts'!$F419))</f>
        <v>29</v>
      </c>
      <c r="J419" s="13">
        <f>IF($B419="","",SUMIFS('Secondary Details by Grade '!$I:$I,'Secondary Details by Grade '!$A:$A,$A419,'Secondary Details by Grade '!$E:$E,$D419,'Secondary Details by Grade '!$C:$C,$C419,'Secondary Details by Grade '!$D:$D,J$1,'Secondary Details by Grade '!$G:$G,'Secondary Student Counts'!$F419))</f>
        <v>0</v>
      </c>
      <c r="K419" s="13">
        <f>IF($B419="","",SUMIFS('Secondary Details by Grade '!$I:$I,'Secondary Details by Grade '!$A:$A,$A419,'Secondary Details by Grade '!$E:$E,$D419,'Secondary Details by Grade '!$C:$C,$C419,'Secondary Details by Grade '!$D:$D,K$1,'Secondary Details by Grade '!$G:$G,'Secondary Student Counts'!$F419))</f>
        <v>0</v>
      </c>
      <c r="L419" s="13">
        <f>IF($B419="","",SUMIFS('Secondary Details by Grade '!$I:$I,'Secondary Details by Grade '!$A:$A,$A419,'Secondary Details by Grade '!$E:$E,$D419,'Secondary Details by Grade '!$C:$C,$C419,'Secondary Details by Grade '!$D:$D,L$1,'Secondary Details by Grade '!$G:$G,'Secondary Student Counts'!$F419))</f>
        <v>0</v>
      </c>
      <c r="M419" s="13">
        <f>IF($B419="","",SUMIFS('Secondary Details by Grade '!$I:$I,'Secondary Details by Grade '!$A:$A,$A419,'Secondary Details by Grade '!$E:$E,$D419,'Secondary Details by Grade '!$C:$C,$C419,'Secondary Details by Grade '!$D:$D,M$1,'Secondary Details by Grade '!$G:$G,'Secondary Student Counts'!$F419))</f>
        <v>0</v>
      </c>
      <c r="N419" s="13">
        <f>IF($B419="","",SUMIFS('Secondary Details by Grade '!$I:$I,'Secondary Details by Grade '!$A:$A,$A419,'Secondary Details by Grade '!$E:$E,$D419,'Secondary Details by Grade '!$C:$C,$C419,'Secondary Details by Grade '!$D:$D,N$1,'Secondary Details by Grade '!$G:$G,'Secondary Student Counts'!$F419))</f>
        <v>0</v>
      </c>
      <c r="O419" s="13">
        <f t="shared" si="18"/>
        <v>29</v>
      </c>
      <c r="P419" s="13">
        <f t="shared" si="19"/>
        <v>0</v>
      </c>
      <c r="Q419" s="13" t="str">
        <f t="shared" si="20"/>
        <v>6-8</v>
      </c>
    </row>
    <row r="420" spans="1:17" ht="14" outlineLevel="4">
      <c r="A420" s="32">
        <v>210</v>
      </c>
      <c r="B420" s="33" t="s">
        <v>145</v>
      </c>
      <c r="C420" s="33" t="s">
        <v>10</v>
      </c>
      <c r="D420" s="32">
        <v>62</v>
      </c>
      <c r="E420" s="33" t="s">
        <v>159</v>
      </c>
      <c r="F420" s="32">
        <v>3</v>
      </c>
      <c r="G420" s="32">
        <v>33</v>
      </c>
      <c r="H420" s="13">
        <f>IF($B420="","",SUMIFS('Secondary Details by Grade '!$I:$I,'Secondary Details by Grade '!$A:$A,$A420,'Secondary Details by Grade '!$E:$E,$D420,'Secondary Details by Grade '!$C:$C,$C420,'Secondary Details by Grade '!$D:$D,H$1,'Secondary Details by Grade '!$G:$G,'Secondary Student Counts'!$F420))</f>
        <v>0</v>
      </c>
      <c r="I420" s="13">
        <f>IF($B420="","",SUMIFS('Secondary Details by Grade '!$I:$I,'Secondary Details by Grade '!$A:$A,$A420,'Secondary Details by Grade '!$E:$E,$D420,'Secondary Details by Grade '!$C:$C,$C420,'Secondary Details by Grade '!$D:$D,I$1,'Secondary Details by Grade '!$G:$G,'Secondary Student Counts'!$F420))</f>
        <v>33</v>
      </c>
      <c r="J420" s="13">
        <f>IF($B420="","",SUMIFS('Secondary Details by Grade '!$I:$I,'Secondary Details by Grade '!$A:$A,$A420,'Secondary Details by Grade '!$E:$E,$D420,'Secondary Details by Grade '!$C:$C,$C420,'Secondary Details by Grade '!$D:$D,J$1,'Secondary Details by Grade '!$G:$G,'Secondary Student Counts'!$F420))</f>
        <v>0</v>
      </c>
      <c r="K420" s="13">
        <f>IF($B420="","",SUMIFS('Secondary Details by Grade '!$I:$I,'Secondary Details by Grade '!$A:$A,$A420,'Secondary Details by Grade '!$E:$E,$D420,'Secondary Details by Grade '!$C:$C,$C420,'Secondary Details by Grade '!$D:$D,K$1,'Secondary Details by Grade '!$G:$G,'Secondary Student Counts'!$F420))</f>
        <v>0</v>
      </c>
      <c r="L420" s="13">
        <f>IF($B420="","",SUMIFS('Secondary Details by Grade '!$I:$I,'Secondary Details by Grade '!$A:$A,$A420,'Secondary Details by Grade '!$E:$E,$D420,'Secondary Details by Grade '!$C:$C,$C420,'Secondary Details by Grade '!$D:$D,L$1,'Secondary Details by Grade '!$G:$G,'Secondary Student Counts'!$F420))</f>
        <v>0</v>
      </c>
      <c r="M420" s="13">
        <f>IF($B420="","",SUMIFS('Secondary Details by Grade '!$I:$I,'Secondary Details by Grade '!$A:$A,$A420,'Secondary Details by Grade '!$E:$E,$D420,'Secondary Details by Grade '!$C:$C,$C420,'Secondary Details by Grade '!$D:$D,M$1,'Secondary Details by Grade '!$G:$G,'Secondary Student Counts'!$F420))</f>
        <v>0</v>
      </c>
      <c r="N420" s="13">
        <f>IF($B420="","",SUMIFS('Secondary Details by Grade '!$I:$I,'Secondary Details by Grade '!$A:$A,$A420,'Secondary Details by Grade '!$E:$E,$D420,'Secondary Details by Grade '!$C:$C,$C420,'Secondary Details by Grade '!$D:$D,N$1,'Secondary Details by Grade '!$G:$G,'Secondary Student Counts'!$F420))</f>
        <v>0</v>
      </c>
      <c r="O420" s="13">
        <f t="shared" si="18"/>
        <v>33</v>
      </c>
      <c r="P420" s="13">
        <f t="shared" si="19"/>
        <v>0</v>
      </c>
      <c r="Q420" s="13" t="str">
        <f t="shared" si="20"/>
        <v>6-8</v>
      </c>
    </row>
    <row r="421" spans="1:17" ht="14" outlineLevel="4">
      <c r="A421" s="32">
        <v>210</v>
      </c>
      <c r="B421" s="33" t="s">
        <v>145</v>
      </c>
      <c r="C421" s="33" t="s">
        <v>10</v>
      </c>
      <c r="D421" s="32">
        <v>62</v>
      </c>
      <c r="E421" s="33" t="s">
        <v>159</v>
      </c>
      <c r="F421" s="32">
        <v>6</v>
      </c>
      <c r="G421" s="32">
        <v>32</v>
      </c>
      <c r="H421" s="13">
        <f>IF($B421="","",SUMIFS('Secondary Details by Grade '!$I:$I,'Secondary Details by Grade '!$A:$A,$A421,'Secondary Details by Grade '!$E:$E,$D421,'Secondary Details by Grade '!$C:$C,$C421,'Secondary Details by Grade '!$D:$D,H$1,'Secondary Details by Grade '!$G:$G,'Secondary Student Counts'!$F421))</f>
        <v>0</v>
      </c>
      <c r="I421" s="13">
        <f>IF($B421="","",SUMIFS('Secondary Details by Grade '!$I:$I,'Secondary Details by Grade '!$A:$A,$A421,'Secondary Details by Grade '!$E:$E,$D421,'Secondary Details by Grade '!$C:$C,$C421,'Secondary Details by Grade '!$D:$D,I$1,'Secondary Details by Grade '!$G:$G,'Secondary Student Counts'!$F421))</f>
        <v>32</v>
      </c>
      <c r="J421" s="13">
        <f>IF($B421="","",SUMIFS('Secondary Details by Grade '!$I:$I,'Secondary Details by Grade '!$A:$A,$A421,'Secondary Details by Grade '!$E:$E,$D421,'Secondary Details by Grade '!$C:$C,$C421,'Secondary Details by Grade '!$D:$D,J$1,'Secondary Details by Grade '!$G:$G,'Secondary Student Counts'!$F421))</f>
        <v>0</v>
      </c>
      <c r="K421" s="13">
        <f>IF($B421="","",SUMIFS('Secondary Details by Grade '!$I:$I,'Secondary Details by Grade '!$A:$A,$A421,'Secondary Details by Grade '!$E:$E,$D421,'Secondary Details by Grade '!$C:$C,$C421,'Secondary Details by Grade '!$D:$D,K$1,'Secondary Details by Grade '!$G:$G,'Secondary Student Counts'!$F421))</f>
        <v>0</v>
      </c>
      <c r="L421" s="13">
        <f>IF($B421="","",SUMIFS('Secondary Details by Grade '!$I:$I,'Secondary Details by Grade '!$A:$A,$A421,'Secondary Details by Grade '!$E:$E,$D421,'Secondary Details by Grade '!$C:$C,$C421,'Secondary Details by Grade '!$D:$D,L$1,'Secondary Details by Grade '!$G:$G,'Secondary Student Counts'!$F421))</f>
        <v>0</v>
      </c>
      <c r="M421" s="13">
        <f>IF($B421="","",SUMIFS('Secondary Details by Grade '!$I:$I,'Secondary Details by Grade '!$A:$A,$A421,'Secondary Details by Grade '!$E:$E,$D421,'Secondary Details by Grade '!$C:$C,$C421,'Secondary Details by Grade '!$D:$D,M$1,'Secondary Details by Grade '!$G:$G,'Secondary Student Counts'!$F421))</f>
        <v>0</v>
      </c>
      <c r="N421" s="13">
        <f>IF($B421="","",SUMIFS('Secondary Details by Grade '!$I:$I,'Secondary Details by Grade '!$A:$A,$A421,'Secondary Details by Grade '!$E:$E,$D421,'Secondary Details by Grade '!$C:$C,$C421,'Secondary Details by Grade '!$D:$D,N$1,'Secondary Details by Grade '!$G:$G,'Secondary Student Counts'!$F421))</f>
        <v>0</v>
      </c>
      <c r="O421" s="13">
        <f t="shared" si="18"/>
        <v>32</v>
      </c>
      <c r="P421" s="13">
        <f t="shared" si="19"/>
        <v>0</v>
      </c>
      <c r="Q421" s="13" t="str">
        <f t="shared" si="20"/>
        <v>6-8</v>
      </c>
    </row>
    <row r="422" spans="1:17" ht="14" outlineLevel="4">
      <c r="A422" s="32">
        <v>210</v>
      </c>
      <c r="B422" s="33" t="s">
        <v>145</v>
      </c>
      <c r="C422" s="33" t="s">
        <v>10</v>
      </c>
      <c r="D422" s="32">
        <v>62</v>
      </c>
      <c r="E422" s="33" t="s">
        <v>159</v>
      </c>
      <c r="F422" s="32">
        <v>7</v>
      </c>
      <c r="G422" s="32">
        <v>31</v>
      </c>
      <c r="H422" s="13">
        <f>IF($B422="","",SUMIFS('Secondary Details by Grade '!$I:$I,'Secondary Details by Grade '!$A:$A,$A422,'Secondary Details by Grade '!$E:$E,$D422,'Secondary Details by Grade '!$C:$C,$C422,'Secondary Details by Grade '!$D:$D,H$1,'Secondary Details by Grade '!$G:$G,'Secondary Student Counts'!$F422))</f>
        <v>0</v>
      </c>
      <c r="I422" s="13">
        <f>IF($B422="","",SUMIFS('Secondary Details by Grade '!$I:$I,'Secondary Details by Grade '!$A:$A,$A422,'Secondary Details by Grade '!$E:$E,$D422,'Secondary Details by Grade '!$C:$C,$C422,'Secondary Details by Grade '!$D:$D,I$1,'Secondary Details by Grade '!$G:$G,'Secondary Student Counts'!$F422))</f>
        <v>31</v>
      </c>
      <c r="J422" s="13">
        <f>IF($B422="","",SUMIFS('Secondary Details by Grade '!$I:$I,'Secondary Details by Grade '!$A:$A,$A422,'Secondary Details by Grade '!$E:$E,$D422,'Secondary Details by Grade '!$C:$C,$C422,'Secondary Details by Grade '!$D:$D,J$1,'Secondary Details by Grade '!$G:$G,'Secondary Student Counts'!$F422))</f>
        <v>0</v>
      </c>
      <c r="K422" s="13">
        <f>IF($B422="","",SUMIFS('Secondary Details by Grade '!$I:$I,'Secondary Details by Grade '!$A:$A,$A422,'Secondary Details by Grade '!$E:$E,$D422,'Secondary Details by Grade '!$C:$C,$C422,'Secondary Details by Grade '!$D:$D,K$1,'Secondary Details by Grade '!$G:$G,'Secondary Student Counts'!$F422))</f>
        <v>0</v>
      </c>
      <c r="L422" s="13">
        <f>IF($B422="","",SUMIFS('Secondary Details by Grade '!$I:$I,'Secondary Details by Grade '!$A:$A,$A422,'Secondary Details by Grade '!$E:$E,$D422,'Secondary Details by Grade '!$C:$C,$C422,'Secondary Details by Grade '!$D:$D,L$1,'Secondary Details by Grade '!$G:$G,'Secondary Student Counts'!$F422))</f>
        <v>0</v>
      </c>
      <c r="M422" s="13">
        <f>IF($B422="","",SUMIFS('Secondary Details by Grade '!$I:$I,'Secondary Details by Grade '!$A:$A,$A422,'Secondary Details by Grade '!$E:$E,$D422,'Secondary Details by Grade '!$C:$C,$C422,'Secondary Details by Grade '!$D:$D,M$1,'Secondary Details by Grade '!$G:$G,'Secondary Student Counts'!$F422))</f>
        <v>0</v>
      </c>
      <c r="N422" s="13">
        <f>IF($B422="","",SUMIFS('Secondary Details by Grade '!$I:$I,'Secondary Details by Grade '!$A:$A,$A422,'Secondary Details by Grade '!$E:$E,$D422,'Secondary Details by Grade '!$C:$C,$C422,'Secondary Details by Grade '!$D:$D,N$1,'Secondary Details by Grade '!$G:$G,'Secondary Student Counts'!$F422))</f>
        <v>0</v>
      </c>
      <c r="O422" s="13">
        <f t="shared" si="18"/>
        <v>31</v>
      </c>
      <c r="P422" s="13">
        <f t="shared" si="19"/>
        <v>0</v>
      </c>
      <c r="Q422" s="13" t="str">
        <f t="shared" si="20"/>
        <v>6-8</v>
      </c>
    </row>
    <row r="423" spans="1:17" ht="14" outlineLevel="4">
      <c r="A423" s="32">
        <v>210</v>
      </c>
      <c r="B423" s="33" t="s">
        <v>145</v>
      </c>
      <c r="C423" s="33" t="s">
        <v>10</v>
      </c>
      <c r="D423" s="32">
        <v>62</v>
      </c>
      <c r="E423" s="33" t="s">
        <v>159</v>
      </c>
      <c r="F423" s="32">
        <v>8</v>
      </c>
      <c r="G423" s="32">
        <v>30</v>
      </c>
      <c r="H423" s="13">
        <f>IF($B423="","",SUMIFS('Secondary Details by Grade '!$I:$I,'Secondary Details by Grade '!$A:$A,$A423,'Secondary Details by Grade '!$E:$E,$D423,'Secondary Details by Grade '!$C:$C,$C423,'Secondary Details by Grade '!$D:$D,H$1,'Secondary Details by Grade '!$G:$G,'Secondary Student Counts'!$F423))</f>
        <v>0</v>
      </c>
      <c r="I423" s="13">
        <f>IF($B423="","",SUMIFS('Secondary Details by Grade '!$I:$I,'Secondary Details by Grade '!$A:$A,$A423,'Secondary Details by Grade '!$E:$E,$D423,'Secondary Details by Grade '!$C:$C,$C423,'Secondary Details by Grade '!$D:$D,I$1,'Secondary Details by Grade '!$G:$G,'Secondary Student Counts'!$F423))</f>
        <v>30</v>
      </c>
      <c r="J423" s="13">
        <f>IF($B423="","",SUMIFS('Secondary Details by Grade '!$I:$I,'Secondary Details by Grade '!$A:$A,$A423,'Secondary Details by Grade '!$E:$E,$D423,'Secondary Details by Grade '!$C:$C,$C423,'Secondary Details by Grade '!$D:$D,J$1,'Secondary Details by Grade '!$G:$G,'Secondary Student Counts'!$F423))</f>
        <v>0</v>
      </c>
      <c r="K423" s="13">
        <f>IF($B423="","",SUMIFS('Secondary Details by Grade '!$I:$I,'Secondary Details by Grade '!$A:$A,$A423,'Secondary Details by Grade '!$E:$E,$D423,'Secondary Details by Grade '!$C:$C,$C423,'Secondary Details by Grade '!$D:$D,K$1,'Secondary Details by Grade '!$G:$G,'Secondary Student Counts'!$F423))</f>
        <v>0</v>
      </c>
      <c r="L423" s="13">
        <f>IF($B423="","",SUMIFS('Secondary Details by Grade '!$I:$I,'Secondary Details by Grade '!$A:$A,$A423,'Secondary Details by Grade '!$E:$E,$D423,'Secondary Details by Grade '!$C:$C,$C423,'Secondary Details by Grade '!$D:$D,L$1,'Secondary Details by Grade '!$G:$G,'Secondary Student Counts'!$F423))</f>
        <v>0</v>
      </c>
      <c r="M423" s="13">
        <f>IF($B423="","",SUMIFS('Secondary Details by Grade '!$I:$I,'Secondary Details by Grade '!$A:$A,$A423,'Secondary Details by Grade '!$E:$E,$D423,'Secondary Details by Grade '!$C:$C,$C423,'Secondary Details by Grade '!$D:$D,M$1,'Secondary Details by Grade '!$G:$G,'Secondary Student Counts'!$F423))</f>
        <v>0</v>
      </c>
      <c r="N423" s="13">
        <f>IF($B423="","",SUMIFS('Secondary Details by Grade '!$I:$I,'Secondary Details by Grade '!$A:$A,$A423,'Secondary Details by Grade '!$E:$E,$D423,'Secondary Details by Grade '!$C:$C,$C423,'Secondary Details by Grade '!$D:$D,N$1,'Secondary Details by Grade '!$G:$G,'Secondary Student Counts'!$F423))</f>
        <v>0</v>
      </c>
      <c r="O423" s="13">
        <f t="shared" si="18"/>
        <v>30</v>
      </c>
      <c r="P423" s="13">
        <f t="shared" si="19"/>
        <v>0</v>
      </c>
      <c r="Q423" s="13" t="str">
        <f t="shared" si="20"/>
        <v>6-8</v>
      </c>
    </row>
    <row r="424" spans="1:17" ht="14" outlineLevel="4">
      <c r="A424" s="32">
        <v>210</v>
      </c>
      <c r="B424" s="33" t="s">
        <v>145</v>
      </c>
      <c r="C424" s="33" t="s">
        <v>10</v>
      </c>
      <c r="D424" s="32">
        <v>445</v>
      </c>
      <c r="E424" s="33" t="s">
        <v>151</v>
      </c>
      <c r="F424" s="32">
        <v>1</v>
      </c>
      <c r="G424" s="32">
        <v>30</v>
      </c>
      <c r="H424" s="13">
        <f>IF($B424="","",SUMIFS('Secondary Details by Grade '!$I:$I,'Secondary Details by Grade '!$A:$A,$A424,'Secondary Details by Grade '!$E:$E,$D424,'Secondary Details by Grade '!$C:$C,$C424,'Secondary Details by Grade '!$D:$D,H$1,'Secondary Details by Grade '!$G:$G,'Secondary Student Counts'!$F424))</f>
        <v>30</v>
      </c>
      <c r="I424" s="13">
        <f>IF($B424="","",SUMIFS('Secondary Details by Grade '!$I:$I,'Secondary Details by Grade '!$A:$A,$A424,'Secondary Details by Grade '!$E:$E,$D424,'Secondary Details by Grade '!$C:$C,$C424,'Secondary Details by Grade '!$D:$D,I$1,'Secondary Details by Grade '!$G:$G,'Secondary Student Counts'!$F424))</f>
        <v>0</v>
      </c>
      <c r="J424" s="13">
        <f>IF($B424="","",SUMIFS('Secondary Details by Grade '!$I:$I,'Secondary Details by Grade '!$A:$A,$A424,'Secondary Details by Grade '!$E:$E,$D424,'Secondary Details by Grade '!$C:$C,$C424,'Secondary Details by Grade '!$D:$D,J$1,'Secondary Details by Grade '!$G:$G,'Secondary Student Counts'!$F424))</f>
        <v>0</v>
      </c>
      <c r="K424" s="13">
        <f>IF($B424="","",SUMIFS('Secondary Details by Grade '!$I:$I,'Secondary Details by Grade '!$A:$A,$A424,'Secondary Details by Grade '!$E:$E,$D424,'Secondary Details by Grade '!$C:$C,$C424,'Secondary Details by Grade '!$D:$D,K$1,'Secondary Details by Grade '!$G:$G,'Secondary Student Counts'!$F424))</f>
        <v>0</v>
      </c>
      <c r="L424" s="13">
        <f>IF($B424="","",SUMIFS('Secondary Details by Grade '!$I:$I,'Secondary Details by Grade '!$A:$A,$A424,'Secondary Details by Grade '!$E:$E,$D424,'Secondary Details by Grade '!$C:$C,$C424,'Secondary Details by Grade '!$D:$D,L$1,'Secondary Details by Grade '!$G:$G,'Secondary Student Counts'!$F424))</f>
        <v>0</v>
      </c>
      <c r="M424" s="13">
        <f>IF($B424="","",SUMIFS('Secondary Details by Grade '!$I:$I,'Secondary Details by Grade '!$A:$A,$A424,'Secondary Details by Grade '!$E:$E,$D424,'Secondary Details by Grade '!$C:$C,$C424,'Secondary Details by Grade '!$D:$D,M$1,'Secondary Details by Grade '!$G:$G,'Secondary Student Counts'!$F424))</f>
        <v>0</v>
      </c>
      <c r="N424" s="13">
        <f>IF($B424="","",SUMIFS('Secondary Details by Grade '!$I:$I,'Secondary Details by Grade '!$A:$A,$A424,'Secondary Details by Grade '!$E:$E,$D424,'Secondary Details by Grade '!$C:$C,$C424,'Secondary Details by Grade '!$D:$D,N$1,'Secondary Details by Grade '!$G:$G,'Secondary Student Counts'!$F424))</f>
        <v>0</v>
      </c>
      <c r="O424" s="13">
        <f t="shared" si="18"/>
        <v>30</v>
      </c>
      <c r="P424" s="13">
        <f t="shared" si="19"/>
        <v>0</v>
      </c>
      <c r="Q424" s="13" t="str">
        <f t="shared" si="20"/>
        <v>6-8</v>
      </c>
    </row>
    <row r="425" spans="1:17" ht="14" outlineLevel="4">
      <c r="A425" s="32">
        <v>210</v>
      </c>
      <c r="B425" s="33" t="s">
        <v>145</v>
      </c>
      <c r="C425" s="33" t="s">
        <v>10</v>
      </c>
      <c r="D425" s="32">
        <v>445</v>
      </c>
      <c r="E425" s="33" t="s">
        <v>151</v>
      </c>
      <c r="F425" s="32">
        <v>2</v>
      </c>
      <c r="G425" s="32">
        <v>32</v>
      </c>
      <c r="H425" s="13">
        <f>IF($B425="","",SUMIFS('Secondary Details by Grade '!$I:$I,'Secondary Details by Grade '!$A:$A,$A425,'Secondary Details by Grade '!$E:$E,$D425,'Secondary Details by Grade '!$C:$C,$C425,'Secondary Details by Grade '!$D:$D,H$1,'Secondary Details by Grade '!$G:$G,'Secondary Student Counts'!$F425))</f>
        <v>32</v>
      </c>
      <c r="I425" s="13">
        <f>IF($B425="","",SUMIFS('Secondary Details by Grade '!$I:$I,'Secondary Details by Grade '!$A:$A,$A425,'Secondary Details by Grade '!$E:$E,$D425,'Secondary Details by Grade '!$C:$C,$C425,'Secondary Details by Grade '!$D:$D,I$1,'Secondary Details by Grade '!$G:$G,'Secondary Student Counts'!$F425))</f>
        <v>0</v>
      </c>
      <c r="J425" s="13">
        <f>IF($B425="","",SUMIFS('Secondary Details by Grade '!$I:$I,'Secondary Details by Grade '!$A:$A,$A425,'Secondary Details by Grade '!$E:$E,$D425,'Secondary Details by Grade '!$C:$C,$C425,'Secondary Details by Grade '!$D:$D,J$1,'Secondary Details by Grade '!$G:$G,'Secondary Student Counts'!$F425))</f>
        <v>0</v>
      </c>
      <c r="K425" s="13">
        <f>IF($B425="","",SUMIFS('Secondary Details by Grade '!$I:$I,'Secondary Details by Grade '!$A:$A,$A425,'Secondary Details by Grade '!$E:$E,$D425,'Secondary Details by Grade '!$C:$C,$C425,'Secondary Details by Grade '!$D:$D,K$1,'Secondary Details by Grade '!$G:$G,'Secondary Student Counts'!$F425))</f>
        <v>0</v>
      </c>
      <c r="L425" s="13">
        <f>IF($B425="","",SUMIFS('Secondary Details by Grade '!$I:$I,'Secondary Details by Grade '!$A:$A,$A425,'Secondary Details by Grade '!$E:$E,$D425,'Secondary Details by Grade '!$C:$C,$C425,'Secondary Details by Grade '!$D:$D,L$1,'Secondary Details by Grade '!$G:$G,'Secondary Student Counts'!$F425))</f>
        <v>0</v>
      </c>
      <c r="M425" s="13">
        <f>IF($B425="","",SUMIFS('Secondary Details by Grade '!$I:$I,'Secondary Details by Grade '!$A:$A,$A425,'Secondary Details by Grade '!$E:$E,$D425,'Secondary Details by Grade '!$C:$C,$C425,'Secondary Details by Grade '!$D:$D,M$1,'Secondary Details by Grade '!$G:$G,'Secondary Student Counts'!$F425))</f>
        <v>0</v>
      </c>
      <c r="N425" s="13">
        <f>IF($B425="","",SUMIFS('Secondary Details by Grade '!$I:$I,'Secondary Details by Grade '!$A:$A,$A425,'Secondary Details by Grade '!$E:$E,$D425,'Secondary Details by Grade '!$C:$C,$C425,'Secondary Details by Grade '!$D:$D,N$1,'Secondary Details by Grade '!$G:$G,'Secondary Student Counts'!$F425))</f>
        <v>0</v>
      </c>
      <c r="O425" s="13">
        <f t="shared" si="18"/>
        <v>32</v>
      </c>
      <c r="P425" s="13">
        <f t="shared" si="19"/>
        <v>0</v>
      </c>
      <c r="Q425" s="13" t="str">
        <f t="shared" si="20"/>
        <v>6-8</v>
      </c>
    </row>
    <row r="426" spans="1:17" ht="14" outlineLevel="4">
      <c r="A426" s="32">
        <v>210</v>
      </c>
      <c r="B426" s="33" t="s">
        <v>145</v>
      </c>
      <c r="C426" s="33" t="s">
        <v>10</v>
      </c>
      <c r="D426" s="32">
        <v>445</v>
      </c>
      <c r="E426" s="33" t="s">
        <v>151</v>
      </c>
      <c r="F426" s="32">
        <v>4</v>
      </c>
      <c r="G426" s="32">
        <v>29</v>
      </c>
      <c r="H426" s="13">
        <f>IF($B426="","",SUMIFS('Secondary Details by Grade '!$I:$I,'Secondary Details by Grade '!$A:$A,$A426,'Secondary Details by Grade '!$E:$E,$D426,'Secondary Details by Grade '!$C:$C,$C426,'Secondary Details by Grade '!$D:$D,H$1,'Secondary Details by Grade '!$G:$G,'Secondary Student Counts'!$F426))</f>
        <v>29</v>
      </c>
      <c r="I426" s="13">
        <f>IF($B426="","",SUMIFS('Secondary Details by Grade '!$I:$I,'Secondary Details by Grade '!$A:$A,$A426,'Secondary Details by Grade '!$E:$E,$D426,'Secondary Details by Grade '!$C:$C,$C426,'Secondary Details by Grade '!$D:$D,I$1,'Secondary Details by Grade '!$G:$G,'Secondary Student Counts'!$F426))</f>
        <v>0</v>
      </c>
      <c r="J426" s="13">
        <f>IF($B426="","",SUMIFS('Secondary Details by Grade '!$I:$I,'Secondary Details by Grade '!$A:$A,$A426,'Secondary Details by Grade '!$E:$E,$D426,'Secondary Details by Grade '!$C:$C,$C426,'Secondary Details by Grade '!$D:$D,J$1,'Secondary Details by Grade '!$G:$G,'Secondary Student Counts'!$F426))</f>
        <v>0</v>
      </c>
      <c r="K426" s="13">
        <f>IF($B426="","",SUMIFS('Secondary Details by Grade '!$I:$I,'Secondary Details by Grade '!$A:$A,$A426,'Secondary Details by Grade '!$E:$E,$D426,'Secondary Details by Grade '!$C:$C,$C426,'Secondary Details by Grade '!$D:$D,K$1,'Secondary Details by Grade '!$G:$G,'Secondary Student Counts'!$F426))</f>
        <v>0</v>
      </c>
      <c r="L426" s="13">
        <f>IF($B426="","",SUMIFS('Secondary Details by Grade '!$I:$I,'Secondary Details by Grade '!$A:$A,$A426,'Secondary Details by Grade '!$E:$E,$D426,'Secondary Details by Grade '!$C:$C,$C426,'Secondary Details by Grade '!$D:$D,L$1,'Secondary Details by Grade '!$G:$G,'Secondary Student Counts'!$F426))</f>
        <v>0</v>
      </c>
      <c r="M426" s="13">
        <f>IF($B426="","",SUMIFS('Secondary Details by Grade '!$I:$I,'Secondary Details by Grade '!$A:$A,$A426,'Secondary Details by Grade '!$E:$E,$D426,'Secondary Details by Grade '!$C:$C,$C426,'Secondary Details by Grade '!$D:$D,M$1,'Secondary Details by Grade '!$G:$G,'Secondary Student Counts'!$F426))</f>
        <v>0</v>
      </c>
      <c r="N426" s="13">
        <f>IF($B426="","",SUMIFS('Secondary Details by Grade '!$I:$I,'Secondary Details by Grade '!$A:$A,$A426,'Secondary Details by Grade '!$E:$E,$D426,'Secondary Details by Grade '!$C:$C,$C426,'Secondary Details by Grade '!$D:$D,N$1,'Secondary Details by Grade '!$G:$G,'Secondary Student Counts'!$F426))</f>
        <v>0</v>
      </c>
      <c r="O426" s="13">
        <f t="shared" si="18"/>
        <v>29</v>
      </c>
      <c r="P426" s="13">
        <f t="shared" si="19"/>
        <v>0</v>
      </c>
      <c r="Q426" s="13" t="str">
        <f t="shared" si="20"/>
        <v>6-8</v>
      </c>
    </row>
    <row r="427" spans="1:17" ht="14" outlineLevel="4">
      <c r="A427" s="32">
        <v>210</v>
      </c>
      <c r="B427" s="33" t="s">
        <v>145</v>
      </c>
      <c r="C427" s="33" t="s">
        <v>10</v>
      </c>
      <c r="D427" s="32">
        <v>445</v>
      </c>
      <c r="E427" s="33" t="s">
        <v>151</v>
      </c>
      <c r="F427" s="32">
        <v>6</v>
      </c>
      <c r="G427" s="32">
        <v>31</v>
      </c>
      <c r="H427" s="13">
        <f>IF($B427="","",SUMIFS('Secondary Details by Grade '!$I:$I,'Secondary Details by Grade '!$A:$A,$A427,'Secondary Details by Grade '!$E:$E,$D427,'Secondary Details by Grade '!$C:$C,$C427,'Secondary Details by Grade '!$D:$D,H$1,'Secondary Details by Grade '!$G:$G,'Secondary Student Counts'!$F427))</f>
        <v>31</v>
      </c>
      <c r="I427" s="13">
        <f>IF($B427="","",SUMIFS('Secondary Details by Grade '!$I:$I,'Secondary Details by Grade '!$A:$A,$A427,'Secondary Details by Grade '!$E:$E,$D427,'Secondary Details by Grade '!$C:$C,$C427,'Secondary Details by Grade '!$D:$D,I$1,'Secondary Details by Grade '!$G:$G,'Secondary Student Counts'!$F427))</f>
        <v>0</v>
      </c>
      <c r="J427" s="13">
        <f>IF($B427="","",SUMIFS('Secondary Details by Grade '!$I:$I,'Secondary Details by Grade '!$A:$A,$A427,'Secondary Details by Grade '!$E:$E,$D427,'Secondary Details by Grade '!$C:$C,$C427,'Secondary Details by Grade '!$D:$D,J$1,'Secondary Details by Grade '!$G:$G,'Secondary Student Counts'!$F427))</f>
        <v>0</v>
      </c>
      <c r="K427" s="13">
        <f>IF($B427="","",SUMIFS('Secondary Details by Grade '!$I:$I,'Secondary Details by Grade '!$A:$A,$A427,'Secondary Details by Grade '!$E:$E,$D427,'Secondary Details by Grade '!$C:$C,$C427,'Secondary Details by Grade '!$D:$D,K$1,'Secondary Details by Grade '!$G:$G,'Secondary Student Counts'!$F427))</f>
        <v>0</v>
      </c>
      <c r="L427" s="13">
        <f>IF($B427="","",SUMIFS('Secondary Details by Grade '!$I:$I,'Secondary Details by Grade '!$A:$A,$A427,'Secondary Details by Grade '!$E:$E,$D427,'Secondary Details by Grade '!$C:$C,$C427,'Secondary Details by Grade '!$D:$D,L$1,'Secondary Details by Grade '!$G:$G,'Secondary Student Counts'!$F427))</f>
        <v>0</v>
      </c>
      <c r="M427" s="13">
        <f>IF($B427="","",SUMIFS('Secondary Details by Grade '!$I:$I,'Secondary Details by Grade '!$A:$A,$A427,'Secondary Details by Grade '!$E:$E,$D427,'Secondary Details by Grade '!$C:$C,$C427,'Secondary Details by Grade '!$D:$D,M$1,'Secondary Details by Grade '!$G:$G,'Secondary Student Counts'!$F427))</f>
        <v>0</v>
      </c>
      <c r="N427" s="13">
        <f>IF($B427="","",SUMIFS('Secondary Details by Grade '!$I:$I,'Secondary Details by Grade '!$A:$A,$A427,'Secondary Details by Grade '!$E:$E,$D427,'Secondary Details by Grade '!$C:$C,$C427,'Secondary Details by Grade '!$D:$D,N$1,'Secondary Details by Grade '!$G:$G,'Secondary Student Counts'!$F427))</f>
        <v>0</v>
      </c>
      <c r="O427" s="13">
        <f t="shared" si="18"/>
        <v>31</v>
      </c>
      <c r="P427" s="13">
        <f t="shared" si="19"/>
        <v>0</v>
      </c>
      <c r="Q427" s="13" t="str">
        <f t="shared" si="20"/>
        <v>6-8</v>
      </c>
    </row>
    <row r="428" spans="1:17" ht="14" outlineLevel="4">
      <c r="A428" s="32">
        <v>210</v>
      </c>
      <c r="B428" s="33" t="s">
        <v>145</v>
      </c>
      <c r="C428" s="33" t="s">
        <v>10</v>
      </c>
      <c r="D428" s="32">
        <v>445</v>
      </c>
      <c r="E428" s="33" t="s">
        <v>151</v>
      </c>
      <c r="F428" s="32">
        <v>7</v>
      </c>
      <c r="G428" s="32">
        <v>30</v>
      </c>
      <c r="H428" s="13">
        <f>IF($B428="","",SUMIFS('Secondary Details by Grade '!$I:$I,'Secondary Details by Grade '!$A:$A,$A428,'Secondary Details by Grade '!$E:$E,$D428,'Secondary Details by Grade '!$C:$C,$C428,'Secondary Details by Grade '!$D:$D,H$1,'Secondary Details by Grade '!$G:$G,'Secondary Student Counts'!$F428))</f>
        <v>30</v>
      </c>
      <c r="I428" s="13">
        <f>IF($B428="","",SUMIFS('Secondary Details by Grade '!$I:$I,'Secondary Details by Grade '!$A:$A,$A428,'Secondary Details by Grade '!$E:$E,$D428,'Secondary Details by Grade '!$C:$C,$C428,'Secondary Details by Grade '!$D:$D,I$1,'Secondary Details by Grade '!$G:$G,'Secondary Student Counts'!$F428))</f>
        <v>0</v>
      </c>
      <c r="J428" s="13">
        <f>IF($B428="","",SUMIFS('Secondary Details by Grade '!$I:$I,'Secondary Details by Grade '!$A:$A,$A428,'Secondary Details by Grade '!$E:$E,$D428,'Secondary Details by Grade '!$C:$C,$C428,'Secondary Details by Grade '!$D:$D,J$1,'Secondary Details by Grade '!$G:$G,'Secondary Student Counts'!$F428))</f>
        <v>0</v>
      </c>
      <c r="K428" s="13">
        <f>IF($B428="","",SUMIFS('Secondary Details by Grade '!$I:$I,'Secondary Details by Grade '!$A:$A,$A428,'Secondary Details by Grade '!$E:$E,$D428,'Secondary Details by Grade '!$C:$C,$C428,'Secondary Details by Grade '!$D:$D,K$1,'Secondary Details by Grade '!$G:$G,'Secondary Student Counts'!$F428))</f>
        <v>0</v>
      </c>
      <c r="L428" s="13">
        <f>IF($B428="","",SUMIFS('Secondary Details by Grade '!$I:$I,'Secondary Details by Grade '!$A:$A,$A428,'Secondary Details by Grade '!$E:$E,$D428,'Secondary Details by Grade '!$C:$C,$C428,'Secondary Details by Grade '!$D:$D,L$1,'Secondary Details by Grade '!$G:$G,'Secondary Student Counts'!$F428))</f>
        <v>0</v>
      </c>
      <c r="M428" s="13">
        <f>IF($B428="","",SUMIFS('Secondary Details by Grade '!$I:$I,'Secondary Details by Grade '!$A:$A,$A428,'Secondary Details by Grade '!$E:$E,$D428,'Secondary Details by Grade '!$C:$C,$C428,'Secondary Details by Grade '!$D:$D,M$1,'Secondary Details by Grade '!$G:$G,'Secondary Student Counts'!$F428))</f>
        <v>0</v>
      </c>
      <c r="N428" s="13">
        <f>IF($B428="","",SUMIFS('Secondary Details by Grade '!$I:$I,'Secondary Details by Grade '!$A:$A,$A428,'Secondary Details by Grade '!$E:$E,$D428,'Secondary Details by Grade '!$C:$C,$C428,'Secondary Details by Grade '!$D:$D,N$1,'Secondary Details by Grade '!$G:$G,'Secondary Student Counts'!$F428))</f>
        <v>0</v>
      </c>
      <c r="O428" s="13">
        <f t="shared" si="18"/>
        <v>30</v>
      </c>
      <c r="P428" s="13">
        <f t="shared" si="19"/>
        <v>0</v>
      </c>
      <c r="Q428" s="13" t="str">
        <f t="shared" si="20"/>
        <v>6-8</v>
      </c>
    </row>
    <row r="429" spans="1:17" ht="14" outlineLevel="4">
      <c r="A429" s="32">
        <v>210</v>
      </c>
      <c r="B429" s="33" t="s">
        <v>145</v>
      </c>
      <c r="C429" s="33" t="s">
        <v>10</v>
      </c>
      <c r="D429" s="32">
        <v>26</v>
      </c>
      <c r="E429" s="33" t="s">
        <v>168</v>
      </c>
      <c r="F429" s="32">
        <v>1</v>
      </c>
      <c r="G429" s="32">
        <v>37</v>
      </c>
      <c r="H429" s="13">
        <f>IF($B429="","",SUMIFS('Secondary Details by Grade '!$I:$I,'Secondary Details by Grade '!$A:$A,$A429,'Secondary Details by Grade '!$E:$E,$D429,'Secondary Details by Grade '!$C:$C,$C429,'Secondary Details by Grade '!$D:$D,H$1,'Secondary Details by Grade '!$G:$G,'Secondary Student Counts'!$F429))</f>
        <v>0</v>
      </c>
      <c r="I429" s="13">
        <f>IF($B429="","",SUMIFS('Secondary Details by Grade '!$I:$I,'Secondary Details by Grade '!$A:$A,$A429,'Secondary Details by Grade '!$E:$E,$D429,'Secondary Details by Grade '!$C:$C,$C429,'Secondary Details by Grade '!$D:$D,I$1,'Secondary Details by Grade '!$G:$G,'Secondary Student Counts'!$F429))</f>
        <v>0</v>
      </c>
      <c r="J429" s="13">
        <f>IF($B429="","",SUMIFS('Secondary Details by Grade '!$I:$I,'Secondary Details by Grade '!$A:$A,$A429,'Secondary Details by Grade '!$E:$E,$D429,'Secondary Details by Grade '!$C:$C,$C429,'Secondary Details by Grade '!$D:$D,J$1,'Secondary Details by Grade '!$G:$G,'Secondary Student Counts'!$F429))</f>
        <v>37</v>
      </c>
      <c r="K429" s="13">
        <f>IF($B429="","",SUMIFS('Secondary Details by Grade '!$I:$I,'Secondary Details by Grade '!$A:$A,$A429,'Secondary Details by Grade '!$E:$E,$D429,'Secondary Details by Grade '!$C:$C,$C429,'Secondary Details by Grade '!$D:$D,K$1,'Secondary Details by Grade '!$G:$G,'Secondary Student Counts'!$F429))</f>
        <v>0</v>
      </c>
      <c r="L429" s="13">
        <f>IF($B429="","",SUMIFS('Secondary Details by Grade '!$I:$I,'Secondary Details by Grade '!$A:$A,$A429,'Secondary Details by Grade '!$E:$E,$D429,'Secondary Details by Grade '!$C:$C,$C429,'Secondary Details by Grade '!$D:$D,L$1,'Secondary Details by Grade '!$G:$G,'Secondary Student Counts'!$F429))</f>
        <v>0</v>
      </c>
      <c r="M429" s="13">
        <f>IF($B429="","",SUMIFS('Secondary Details by Grade '!$I:$I,'Secondary Details by Grade '!$A:$A,$A429,'Secondary Details by Grade '!$E:$E,$D429,'Secondary Details by Grade '!$C:$C,$C429,'Secondary Details by Grade '!$D:$D,M$1,'Secondary Details by Grade '!$G:$G,'Secondary Student Counts'!$F429))</f>
        <v>0</v>
      </c>
      <c r="N429" s="13">
        <f>IF($B429="","",SUMIFS('Secondary Details by Grade '!$I:$I,'Secondary Details by Grade '!$A:$A,$A429,'Secondary Details by Grade '!$E:$E,$D429,'Secondary Details by Grade '!$C:$C,$C429,'Secondary Details by Grade '!$D:$D,N$1,'Secondary Details by Grade '!$G:$G,'Secondary Student Counts'!$F429))</f>
        <v>0</v>
      </c>
      <c r="O429" s="13">
        <f t="shared" si="18"/>
        <v>37</v>
      </c>
      <c r="P429" s="13">
        <f t="shared" si="19"/>
        <v>0</v>
      </c>
      <c r="Q429" s="13" t="str">
        <f t="shared" si="20"/>
        <v>6-8</v>
      </c>
    </row>
    <row r="430" spans="1:17" ht="14" outlineLevel="4">
      <c r="A430" s="32">
        <v>210</v>
      </c>
      <c r="B430" s="33" t="s">
        <v>145</v>
      </c>
      <c r="C430" s="33" t="s">
        <v>10</v>
      </c>
      <c r="D430" s="32">
        <v>26</v>
      </c>
      <c r="E430" s="33" t="s">
        <v>168</v>
      </c>
      <c r="F430" s="32">
        <v>2</v>
      </c>
      <c r="G430" s="32">
        <v>11</v>
      </c>
      <c r="H430" s="13">
        <f>IF($B430="","",SUMIFS('Secondary Details by Grade '!$I:$I,'Secondary Details by Grade '!$A:$A,$A430,'Secondary Details by Grade '!$E:$E,$D430,'Secondary Details by Grade '!$C:$C,$C430,'Secondary Details by Grade '!$D:$D,H$1,'Secondary Details by Grade '!$G:$G,'Secondary Student Counts'!$F430))</f>
        <v>0</v>
      </c>
      <c r="I430" s="13">
        <f>IF($B430="","",SUMIFS('Secondary Details by Grade '!$I:$I,'Secondary Details by Grade '!$A:$A,$A430,'Secondary Details by Grade '!$E:$E,$D430,'Secondary Details by Grade '!$C:$C,$C430,'Secondary Details by Grade '!$D:$D,I$1,'Secondary Details by Grade '!$G:$G,'Secondary Student Counts'!$F430))</f>
        <v>0</v>
      </c>
      <c r="J430" s="13">
        <f>IF($B430="","",SUMIFS('Secondary Details by Grade '!$I:$I,'Secondary Details by Grade '!$A:$A,$A430,'Secondary Details by Grade '!$E:$E,$D430,'Secondary Details by Grade '!$C:$C,$C430,'Secondary Details by Grade '!$D:$D,J$1,'Secondary Details by Grade '!$G:$G,'Secondary Student Counts'!$F430))</f>
        <v>11</v>
      </c>
      <c r="K430" s="13">
        <f>IF($B430="","",SUMIFS('Secondary Details by Grade '!$I:$I,'Secondary Details by Grade '!$A:$A,$A430,'Secondary Details by Grade '!$E:$E,$D430,'Secondary Details by Grade '!$C:$C,$C430,'Secondary Details by Grade '!$D:$D,K$1,'Secondary Details by Grade '!$G:$G,'Secondary Student Counts'!$F430))</f>
        <v>0</v>
      </c>
      <c r="L430" s="13">
        <f>IF($B430="","",SUMIFS('Secondary Details by Grade '!$I:$I,'Secondary Details by Grade '!$A:$A,$A430,'Secondary Details by Grade '!$E:$E,$D430,'Secondary Details by Grade '!$C:$C,$C430,'Secondary Details by Grade '!$D:$D,L$1,'Secondary Details by Grade '!$G:$G,'Secondary Student Counts'!$F430))</f>
        <v>0</v>
      </c>
      <c r="M430" s="13">
        <f>IF($B430="","",SUMIFS('Secondary Details by Grade '!$I:$I,'Secondary Details by Grade '!$A:$A,$A430,'Secondary Details by Grade '!$E:$E,$D430,'Secondary Details by Grade '!$C:$C,$C430,'Secondary Details by Grade '!$D:$D,M$1,'Secondary Details by Grade '!$G:$G,'Secondary Student Counts'!$F430))</f>
        <v>0</v>
      </c>
      <c r="N430" s="13">
        <f>IF($B430="","",SUMIFS('Secondary Details by Grade '!$I:$I,'Secondary Details by Grade '!$A:$A,$A430,'Secondary Details by Grade '!$E:$E,$D430,'Secondary Details by Grade '!$C:$C,$C430,'Secondary Details by Grade '!$D:$D,N$1,'Secondary Details by Grade '!$G:$G,'Secondary Student Counts'!$F430))</f>
        <v>0</v>
      </c>
      <c r="O430" s="13">
        <f t="shared" si="18"/>
        <v>11</v>
      </c>
      <c r="P430" s="13">
        <f t="shared" si="19"/>
        <v>0</v>
      </c>
      <c r="Q430" s="13" t="str">
        <f t="shared" si="20"/>
        <v>6-8</v>
      </c>
    </row>
    <row r="431" spans="1:17" ht="14" outlineLevel="4">
      <c r="A431" s="32">
        <v>210</v>
      </c>
      <c r="B431" s="33" t="s">
        <v>145</v>
      </c>
      <c r="C431" s="33" t="s">
        <v>10</v>
      </c>
      <c r="D431" s="32">
        <v>26</v>
      </c>
      <c r="E431" s="33" t="s">
        <v>168</v>
      </c>
      <c r="F431" s="32">
        <v>3</v>
      </c>
      <c r="G431" s="32">
        <v>33</v>
      </c>
      <c r="H431" s="13">
        <f>IF($B431="","",SUMIFS('Secondary Details by Grade '!$I:$I,'Secondary Details by Grade '!$A:$A,$A431,'Secondary Details by Grade '!$E:$E,$D431,'Secondary Details by Grade '!$C:$C,$C431,'Secondary Details by Grade '!$D:$D,H$1,'Secondary Details by Grade '!$G:$G,'Secondary Student Counts'!$F431))</f>
        <v>0</v>
      </c>
      <c r="I431" s="13">
        <f>IF($B431="","",SUMIFS('Secondary Details by Grade '!$I:$I,'Secondary Details by Grade '!$A:$A,$A431,'Secondary Details by Grade '!$E:$E,$D431,'Secondary Details by Grade '!$C:$C,$C431,'Secondary Details by Grade '!$D:$D,I$1,'Secondary Details by Grade '!$G:$G,'Secondary Student Counts'!$F431))</f>
        <v>0</v>
      </c>
      <c r="J431" s="13">
        <f>IF($B431="","",SUMIFS('Secondary Details by Grade '!$I:$I,'Secondary Details by Grade '!$A:$A,$A431,'Secondary Details by Grade '!$E:$E,$D431,'Secondary Details by Grade '!$C:$C,$C431,'Secondary Details by Grade '!$D:$D,J$1,'Secondary Details by Grade '!$G:$G,'Secondary Student Counts'!$F431))</f>
        <v>33</v>
      </c>
      <c r="K431" s="13">
        <f>IF($B431="","",SUMIFS('Secondary Details by Grade '!$I:$I,'Secondary Details by Grade '!$A:$A,$A431,'Secondary Details by Grade '!$E:$E,$D431,'Secondary Details by Grade '!$C:$C,$C431,'Secondary Details by Grade '!$D:$D,K$1,'Secondary Details by Grade '!$G:$G,'Secondary Student Counts'!$F431))</f>
        <v>0</v>
      </c>
      <c r="L431" s="13">
        <f>IF($B431="","",SUMIFS('Secondary Details by Grade '!$I:$I,'Secondary Details by Grade '!$A:$A,$A431,'Secondary Details by Grade '!$E:$E,$D431,'Secondary Details by Grade '!$C:$C,$C431,'Secondary Details by Grade '!$D:$D,L$1,'Secondary Details by Grade '!$G:$G,'Secondary Student Counts'!$F431))</f>
        <v>0</v>
      </c>
      <c r="M431" s="13">
        <f>IF($B431="","",SUMIFS('Secondary Details by Grade '!$I:$I,'Secondary Details by Grade '!$A:$A,$A431,'Secondary Details by Grade '!$E:$E,$D431,'Secondary Details by Grade '!$C:$C,$C431,'Secondary Details by Grade '!$D:$D,M$1,'Secondary Details by Grade '!$G:$G,'Secondary Student Counts'!$F431))</f>
        <v>0</v>
      </c>
      <c r="N431" s="13">
        <f>IF($B431="","",SUMIFS('Secondary Details by Grade '!$I:$I,'Secondary Details by Grade '!$A:$A,$A431,'Secondary Details by Grade '!$E:$E,$D431,'Secondary Details by Grade '!$C:$C,$C431,'Secondary Details by Grade '!$D:$D,N$1,'Secondary Details by Grade '!$G:$G,'Secondary Student Counts'!$F431))</f>
        <v>0</v>
      </c>
      <c r="O431" s="13">
        <f t="shared" si="18"/>
        <v>33</v>
      </c>
      <c r="P431" s="13">
        <f t="shared" si="19"/>
        <v>0</v>
      </c>
      <c r="Q431" s="13" t="str">
        <f t="shared" si="20"/>
        <v>6-8</v>
      </c>
    </row>
    <row r="432" spans="1:17" ht="14" outlineLevel="4">
      <c r="A432" s="32">
        <v>210</v>
      </c>
      <c r="B432" s="33" t="s">
        <v>145</v>
      </c>
      <c r="C432" s="33" t="s">
        <v>10</v>
      </c>
      <c r="D432" s="32">
        <v>26</v>
      </c>
      <c r="E432" s="33" t="s">
        <v>168</v>
      </c>
      <c r="F432" s="32">
        <v>4</v>
      </c>
      <c r="G432" s="32">
        <v>23</v>
      </c>
      <c r="H432" s="13">
        <f>IF($B432="","",SUMIFS('Secondary Details by Grade '!$I:$I,'Secondary Details by Grade '!$A:$A,$A432,'Secondary Details by Grade '!$E:$E,$D432,'Secondary Details by Grade '!$C:$C,$C432,'Secondary Details by Grade '!$D:$D,H$1,'Secondary Details by Grade '!$G:$G,'Secondary Student Counts'!$F432))</f>
        <v>0</v>
      </c>
      <c r="I432" s="13">
        <f>IF($B432="","",SUMIFS('Secondary Details by Grade '!$I:$I,'Secondary Details by Grade '!$A:$A,$A432,'Secondary Details by Grade '!$E:$E,$D432,'Secondary Details by Grade '!$C:$C,$C432,'Secondary Details by Grade '!$D:$D,I$1,'Secondary Details by Grade '!$G:$G,'Secondary Student Counts'!$F432))</f>
        <v>0</v>
      </c>
      <c r="J432" s="13">
        <f>IF($B432="","",SUMIFS('Secondary Details by Grade '!$I:$I,'Secondary Details by Grade '!$A:$A,$A432,'Secondary Details by Grade '!$E:$E,$D432,'Secondary Details by Grade '!$C:$C,$C432,'Secondary Details by Grade '!$D:$D,J$1,'Secondary Details by Grade '!$G:$G,'Secondary Student Counts'!$F432))</f>
        <v>23</v>
      </c>
      <c r="K432" s="13">
        <f>IF($B432="","",SUMIFS('Secondary Details by Grade '!$I:$I,'Secondary Details by Grade '!$A:$A,$A432,'Secondary Details by Grade '!$E:$E,$D432,'Secondary Details by Grade '!$C:$C,$C432,'Secondary Details by Grade '!$D:$D,K$1,'Secondary Details by Grade '!$G:$G,'Secondary Student Counts'!$F432))</f>
        <v>0</v>
      </c>
      <c r="L432" s="13">
        <f>IF($B432="","",SUMIFS('Secondary Details by Grade '!$I:$I,'Secondary Details by Grade '!$A:$A,$A432,'Secondary Details by Grade '!$E:$E,$D432,'Secondary Details by Grade '!$C:$C,$C432,'Secondary Details by Grade '!$D:$D,L$1,'Secondary Details by Grade '!$G:$G,'Secondary Student Counts'!$F432))</f>
        <v>0</v>
      </c>
      <c r="M432" s="13">
        <f>IF($B432="","",SUMIFS('Secondary Details by Grade '!$I:$I,'Secondary Details by Grade '!$A:$A,$A432,'Secondary Details by Grade '!$E:$E,$D432,'Secondary Details by Grade '!$C:$C,$C432,'Secondary Details by Grade '!$D:$D,M$1,'Secondary Details by Grade '!$G:$G,'Secondary Student Counts'!$F432))</f>
        <v>0</v>
      </c>
      <c r="N432" s="13">
        <f>IF($B432="","",SUMIFS('Secondary Details by Grade '!$I:$I,'Secondary Details by Grade '!$A:$A,$A432,'Secondary Details by Grade '!$E:$E,$D432,'Secondary Details by Grade '!$C:$C,$C432,'Secondary Details by Grade '!$D:$D,N$1,'Secondary Details by Grade '!$G:$G,'Secondary Student Counts'!$F432))</f>
        <v>0</v>
      </c>
      <c r="O432" s="13">
        <f t="shared" si="18"/>
        <v>23</v>
      </c>
      <c r="P432" s="13">
        <f t="shared" si="19"/>
        <v>0</v>
      </c>
      <c r="Q432" s="13" t="str">
        <f t="shared" si="20"/>
        <v>6-8</v>
      </c>
    </row>
    <row r="433" spans="1:17" ht="14" outlineLevel="4">
      <c r="A433" s="32">
        <v>210</v>
      </c>
      <c r="B433" s="33" t="s">
        <v>145</v>
      </c>
      <c r="C433" s="33" t="s">
        <v>10</v>
      </c>
      <c r="D433" s="32">
        <v>26</v>
      </c>
      <c r="E433" s="33" t="s">
        <v>168</v>
      </c>
      <c r="F433" s="32">
        <v>6</v>
      </c>
      <c r="G433" s="32">
        <v>31</v>
      </c>
      <c r="H433" s="13">
        <f>IF($B433="","",SUMIFS('Secondary Details by Grade '!$I:$I,'Secondary Details by Grade '!$A:$A,$A433,'Secondary Details by Grade '!$E:$E,$D433,'Secondary Details by Grade '!$C:$C,$C433,'Secondary Details by Grade '!$D:$D,H$1,'Secondary Details by Grade '!$G:$G,'Secondary Student Counts'!$F433))</f>
        <v>0</v>
      </c>
      <c r="I433" s="13">
        <f>IF($B433="","",SUMIFS('Secondary Details by Grade '!$I:$I,'Secondary Details by Grade '!$A:$A,$A433,'Secondary Details by Grade '!$E:$E,$D433,'Secondary Details by Grade '!$C:$C,$C433,'Secondary Details by Grade '!$D:$D,I$1,'Secondary Details by Grade '!$G:$G,'Secondary Student Counts'!$F433))</f>
        <v>0</v>
      </c>
      <c r="J433" s="13">
        <f>IF($B433="","",SUMIFS('Secondary Details by Grade '!$I:$I,'Secondary Details by Grade '!$A:$A,$A433,'Secondary Details by Grade '!$E:$E,$D433,'Secondary Details by Grade '!$C:$C,$C433,'Secondary Details by Grade '!$D:$D,J$1,'Secondary Details by Grade '!$G:$G,'Secondary Student Counts'!$F433))</f>
        <v>31</v>
      </c>
      <c r="K433" s="13">
        <f>IF($B433="","",SUMIFS('Secondary Details by Grade '!$I:$I,'Secondary Details by Grade '!$A:$A,$A433,'Secondary Details by Grade '!$E:$E,$D433,'Secondary Details by Grade '!$C:$C,$C433,'Secondary Details by Grade '!$D:$D,K$1,'Secondary Details by Grade '!$G:$G,'Secondary Student Counts'!$F433))</f>
        <v>0</v>
      </c>
      <c r="L433" s="13">
        <f>IF($B433="","",SUMIFS('Secondary Details by Grade '!$I:$I,'Secondary Details by Grade '!$A:$A,$A433,'Secondary Details by Grade '!$E:$E,$D433,'Secondary Details by Grade '!$C:$C,$C433,'Secondary Details by Grade '!$D:$D,L$1,'Secondary Details by Grade '!$G:$G,'Secondary Student Counts'!$F433))</f>
        <v>0</v>
      </c>
      <c r="M433" s="13">
        <f>IF($B433="","",SUMIFS('Secondary Details by Grade '!$I:$I,'Secondary Details by Grade '!$A:$A,$A433,'Secondary Details by Grade '!$E:$E,$D433,'Secondary Details by Grade '!$C:$C,$C433,'Secondary Details by Grade '!$D:$D,M$1,'Secondary Details by Grade '!$G:$G,'Secondary Student Counts'!$F433))</f>
        <v>0</v>
      </c>
      <c r="N433" s="13">
        <f>IF($B433="","",SUMIFS('Secondary Details by Grade '!$I:$I,'Secondary Details by Grade '!$A:$A,$A433,'Secondary Details by Grade '!$E:$E,$D433,'Secondary Details by Grade '!$C:$C,$C433,'Secondary Details by Grade '!$D:$D,N$1,'Secondary Details by Grade '!$G:$G,'Secondary Student Counts'!$F433))</f>
        <v>0</v>
      </c>
      <c r="O433" s="13">
        <f t="shared" si="18"/>
        <v>31</v>
      </c>
      <c r="P433" s="13">
        <f t="shared" si="19"/>
        <v>0</v>
      </c>
      <c r="Q433" s="13" t="str">
        <f t="shared" si="20"/>
        <v>6-8</v>
      </c>
    </row>
    <row r="434" spans="1:17" ht="14" outlineLevel="4">
      <c r="A434" s="32">
        <v>210</v>
      </c>
      <c r="B434" s="33" t="s">
        <v>145</v>
      </c>
      <c r="C434" s="33" t="s">
        <v>10</v>
      </c>
      <c r="D434" s="32">
        <v>26</v>
      </c>
      <c r="E434" s="33" t="s">
        <v>168</v>
      </c>
      <c r="F434" s="32">
        <v>8</v>
      </c>
      <c r="G434" s="32">
        <v>34</v>
      </c>
      <c r="H434" s="13">
        <f>IF($B434="","",SUMIFS('Secondary Details by Grade '!$I:$I,'Secondary Details by Grade '!$A:$A,$A434,'Secondary Details by Grade '!$E:$E,$D434,'Secondary Details by Grade '!$C:$C,$C434,'Secondary Details by Grade '!$D:$D,H$1,'Secondary Details by Grade '!$G:$G,'Secondary Student Counts'!$F434))</f>
        <v>0</v>
      </c>
      <c r="I434" s="13">
        <f>IF($B434="","",SUMIFS('Secondary Details by Grade '!$I:$I,'Secondary Details by Grade '!$A:$A,$A434,'Secondary Details by Grade '!$E:$E,$D434,'Secondary Details by Grade '!$C:$C,$C434,'Secondary Details by Grade '!$D:$D,I$1,'Secondary Details by Grade '!$G:$G,'Secondary Student Counts'!$F434))</f>
        <v>0</v>
      </c>
      <c r="J434" s="13">
        <f>IF($B434="","",SUMIFS('Secondary Details by Grade '!$I:$I,'Secondary Details by Grade '!$A:$A,$A434,'Secondary Details by Grade '!$E:$E,$D434,'Secondary Details by Grade '!$C:$C,$C434,'Secondary Details by Grade '!$D:$D,J$1,'Secondary Details by Grade '!$G:$G,'Secondary Student Counts'!$F434))</f>
        <v>34</v>
      </c>
      <c r="K434" s="13">
        <f>IF($B434="","",SUMIFS('Secondary Details by Grade '!$I:$I,'Secondary Details by Grade '!$A:$A,$A434,'Secondary Details by Grade '!$E:$E,$D434,'Secondary Details by Grade '!$C:$C,$C434,'Secondary Details by Grade '!$D:$D,K$1,'Secondary Details by Grade '!$G:$G,'Secondary Student Counts'!$F434))</f>
        <v>0</v>
      </c>
      <c r="L434" s="13">
        <f>IF($B434="","",SUMIFS('Secondary Details by Grade '!$I:$I,'Secondary Details by Grade '!$A:$A,$A434,'Secondary Details by Grade '!$E:$E,$D434,'Secondary Details by Grade '!$C:$C,$C434,'Secondary Details by Grade '!$D:$D,L$1,'Secondary Details by Grade '!$G:$G,'Secondary Student Counts'!$F434))</f>
        <v>0</v>
      </c>
      <c r="M434" s="13">
        <f>IF($B434="","",SUMIFS('Secondary Details by Grade '!$I:$I,'Secondary Details by Grade '!$A:$A,$A434,'Secondary Details by Grade '!$E:$E,$D434,'Secondary Details by Grade '!$C:$C,$C434,'Secondary Details by Grade '!$D:$D,M$1,'Secondary Details by Grade '!$G:$G,'Secondary Student Counts'!$F434))</f>
        <v>0</v>
      </c>
      <c r="N434" s="13">
        <f>IF($B434="","",SUMIFS('Secondary Details by Grade '!$I:$I,'Secondary Details by Grade '!$A:$A,$A434,'Secondary Details by Grade '!$E:$E,$D434,'Secondary Details by Grade '!$C:$C,$C434,'Secondary Details by Grade '!$D:$D,N$1,'Secondary Details by Grade '!$G:$G,'Secondary Student Counts'!$F434))</f>
        <v>0</v>
      </c>
      <c r="O434" s="13">
        <f t="shared" si="18"/>
        <v>34</v>
      </c>
      <c r="P434" s="13">
        <f t="shared" si="19"/>
        <v>0</v>
      </c>
      <c r="Q434" s="13" t="str">
        <f t="shared" si="20"/>
        <v>6-8</v>
      </c>
    </row>
    <row r="435" spans="1:17" ht="14" outlineLevel="4">
      <c r="A435" s="32">
        <v>210</v>
      </c>
      <c r="B435" s="33" t="s">
        <v>145</v>
      </c>
      <c r="C435" s="33" t="s">
        <v>10</v>
      </c>
      <c r="D435" s="32">
        <v>37</v>
      </c>
      <c r="E435" s="33" t="s">
        <v>160</v>
      </c>
      <c r="F435" s="32">
        <v>6</v>
      </c>
      <c r="G435" s="32">
        <v>31</v>
      </c>
      <c r="H435" s="13">
        <f>IF($B435="","",SUMIFS('Secondary Details by Grade '!$I:$I,'Secondary Details by Grade '!$A:$A,$A435,'Secondary Details by Grade '!$E:$E,$D435,'Secondary Details by Grade '!$C:$C,$C435,'Secondary Details by Grade '!$D:$D,H$1,'Secondary Details by Grade '!$G:$G,'Secondary Student Counts'!$F435))</f>
        <v>0</v>
      </c>
      <c r="I435" s="13">
        <f>IF($B435="","",SUMIFS('Secondary Details by Grade '!$I:$I,'Secondary Details by Grade '!$A:$A,$A435,'Secondary Details by Grade '!$E:$E,$D435,'Secondary Details by Grade '!$C:$C,$C435,'Secondary Details by Grade '!$D:$D,I$1,'Secondary Details by Grade '!$G:$G,'Secondary Student Counts'!$F435))</f>
        <v>31</v>
      </c>
      <c r="J435" s="13">
        <f>IF($B435="","",SUMIFS('Secondary Details by Grade '!$I:$I,'Secondary Details by Grade '!$A:$A,$A435,'Secondary Details by Grade '!$E:$E,$D435,'Secondary Details by Grade '!$C:$C,$C435,'Secondary Details by Grade '!$D:$D,J$1,'Secondary Details by Grade '!$G:$G,'Secondary Student Counts'!$F435))</f>
        <v>0</v>
      </c>
      <c r="K435" s="13">
        <f>IF($B435="","",SUMIFS('Secondary Details by Grade '!$I:$I,'Secondary Details by Grade '!$A:$A,$A435,'Secondary Details by Grade '!$E:$E,$D435,'Secondary Details by Grade '!$C:$C,$C435,'Secondary Details by Grade '!$D:$D,K$1,'Secondary Details by Grade '!$G:$G,'Secondary Student Counts'!$F435))</f>
        <v>0</v>
      </c>
      <c r="L435" s="13">
        <f>IF($B435="","",SUMIFS('Secondary Details by Grade '!$I:$I,'Secondary Details by Grade '!$A:$A,$A435,'Secondary Details by Grade '!$E:$E,$D435,'Secondary Details by Grade '!$C:$C,$C435,'Secondary Details by Grade '!$D:$D,L$1,'Secondary Details by Grade '!$G:$G,'Secondary Student Counts'!$F435))</f>
        <v>0</v>
      </c>
      <c r="M435" s="13">
        <f>IF($B435="","",SUMIFS('Secondary Details by Grade '!$I:$I,'Secondary Details by Grade '!$A:$A,$A435,'Secondary Details by Grade '!$E:$E,$D435,'Secondary Details by Grade '!$C:$C,$C435,'Secondary Details by Grade '!$D:$D,M$1,'Secondary Details by Grade '!$G:$G,'Secondary Student Counts'!$F435))</f>
        <v>0</v>
      </c>
      <c r="N435" s="13">
        <f>IF($B435="","",SUMIFS('Secondary Details by Grade '!$I:$I,'Secondary Details by Grade '!$A:$A,$A435,'Secondary Details by Grade '!$E:$E,$D435,'Secondary Details by Grade '!$C:$C,$C435,'Secondary Details by Grade '!$D:$D,N$1,'Secondary Details by Grade '!$G:$G,'Secondary Student Counts'!$F435))</f>
        <v>0</v>
      </c>
      <c r="O435" s="13">
        <f t="shared" si="18"/>
        <v>31</v>
      </c>
      <c r="P435" s="13">
        <f t="shared" si="19"/>
        <v>0</v>
      </c>
      <c r="Q435" s="13" t="str">
        <f t="shared" si="20"/>
        <v>6-8</v>
      </c>
    </row>
    <row r="436" spans="1:17" ht="14" outlineLevel="4">
      <c r="A436" s="32">
        <v>210</v>
      </c>
      <c r="B436" s="33" t="s">
        <v>145</v>
      </c>
      <c r="C436" s="33" t="s">
        <v>10</v>
      </c>
      <c r="D436" s="32">
        <v>42</v>
      </c>
      <c r="E436" s="33" t="s">
        <v>169</v>
      </c>
      <c r="F436" s="32">
        <v>6</v>
      </c>
      <c r="G436" s="32">
        <v>32</v>
      </c>
      <c r="H436" s="13">
        <f>IF($B436="","",SUMIFS('Secondary Details by Grade '!$I:$I,'Secondary Details by Grade '!$A:$A,$A436,'Secondary Details by Grade '!$E:$E,$D436,'Secondary Details by Grade '!$C:$C,$C436,'Secondary Details by Grade '!$D:$D,H$1,'Secondary Details by Grade '!$G:$G,'Secondary Student Counts'!$F436))</f>
        <v>0</v>
      </c>
      <c r="I436" s="13">
        <f>IF($B436="","",SUMIFS('Secondary Details by Grade '!$I:$I,'Secondary Details by Grade '!$A:$A,$A436,'Secondary Details by Grade '!$E:$E,$D436,'Secondary Details by Grade '!$C:$C,$C436,'Secondary Details by Grade '!$D:$D,I$1,'Secondary Details by Grade '!$G:$G,'Secondary Student Counts'!$F436))</f>
        <v>0</v>
      </c>
      <c r="J436" s="13">
        <f>IF($B436="","",SUMIFS('Secondary Details by Grade '!$I:$I,'Secondary Details by Grade '!$A:$A,$A436,'Secondary Details by Grade '!$E:$E,$D436,'Secondary Details by Grade '!$C:$C,$C436,'Secondary Details by Grade '!$D:$D,J$1,'Secondary Details by Grade '!$G:$G,'Secondary Student Counts'!$F436))</f>
        <v>32</v>
      </c>
      <c r="K436" s="13">
        <f>IF($B436="","",SUMIFS('Secondary Details by Grade '!$I:$I,'Secondary Details by Grade '!$A:$A,$A436,'Secondary Details by Grade '!$E:$E,$D436,'Secondary Details by Grade '!$C:$C,$C436,'Secondary Details by Grade '!$D:$D,K$1,'Secondary Details by Grade '!$G:$G,'Secondary Student Counts'!$F436))</f>
        <v>0</v>
      </c>
      <c r="L436" s="13">
        <f>IF($B436="","",SUMIFS('Secondary Details by Grade '!$I:$I,'Secondary Details by Grade '!$A:$A,$A436,'Secondary Details by Grade '!$E:$E,$D436,'Secondary Details by Grade '!$C:$C,$C436,'Secondary Details by Grade '!$D:$D,L$1,'Secondary Details by Grade '!$G:$G,'Secondary Student Counts'!$F436))</f>
        <v>0</v>
      </c>
      <c r="M436" s="13">
        <f>IF($B436="","",SUMIFS('Secondary Details by Grade '!$I:$I,'Secondary Details by Grade '!$A:$A,$A436,'Secondary Details by Grade '!$E:$E,$D436,'Secondary Details by Grade '!$C:$C,$C436,'Secondary Details by Grade '!$D:$D,M$1,'Secondary Details by Grade '!$G:$G,'Secondary Student Counts'!$F436))</f>
        <v>0</v>
      </c>
      <c r="N436" s="13">
        <f>IF($B436="","",SUMIFS('Secondary Details by Grade '!$I:$I,'Secondary Details by Grade '!$A:$A,$A436,'Secondary Details by Grade '!$E:$E,$D436,'Secondary Details by Grade '!$C:$C,$C436,'Secondary Details by Grade '!$D:$D,N$1,'Secondary Details by Grade '!$G:$G,'Secondary Student Counts'!$F436))</f>
        <v>0</v>
      </c>
      <c r="O436" s="13">
        <f t="shared" si="18"/>
        <v>32</v>
      </c>
      <c r="P436" s="13">
        <f t="shared" si="19"/>
        <v>0</v>
      </c>
      <c r="Q436" s="13" t="str">
        <f t="shared" si="20"/>
        <v>6-8</v>
      </c>
    </row>
    <row r="437" spans="1:17" ht="14" outlineLevel="4">
      <c r="A437" s="32">
        <v>210</v>
      </c>
      <c r="B437" s="33" t="s">
        <v>145</v>
      </c>
      <c r="C437" s="33" t="s">
        <v>10</v>
      </c>
      <c r="D437" s="32">
        <v>57</v>
      </c>
      <c r="E437" s="33" t="s">
        <v>152</v>
      </c>
      <c r="F437" s="32">
        <v>6</v>
      </c>
      <c r="G437" s="32">
        <v>32</v>
      </c>
      <c r="H437" s="13">
        <f>IF($B437="","",SUMIFS('Secondary Details by Grade '!$I:$I,'Secondary Details by Grade '!$A:$A,$A437,'Secondary Details by Grade '!$E:$E,$D437,'Secondary Details by Grade '!$C:$C,$C437,'Secondary Details by Grade '!$D:$D,H$1,'Secondary Details by Grade '!$G:$G,'Secondary Student Counts'!$F437))</f>
        <v>32</v>
      </c>
      <c r="I437" s="13">
        <f>IF($B437="","",SUMIFS('Secondary Details by Grade '!$I:$I,'Secondary Details by Grade '!$A:$A,$A437,'Secondary Details by Grade '!$E:$E,$D437,'Secondary Details by Grade '!$C:$C,$C437,'Secondary Details by Grade '!$D:$D,I$1,'Secondary Details by Grade '!$G:$G,'Secondary Student Counts'!$F437))</f>
        <v>0</v>
      </c>
      <c r="J437" s="13">
        <f>IF($B437="","",SUMIFS('Secondary Details by Grade '!$I:$I,'Secondary Details by Grade '!$A:$A,$A437,'Secondary Details by Grade '!$E:$E,$D437,'Secondary Details by Grade '!$C:$C,$C437,'Secondary Details by Grade '!$D:$D,J$1,'Secondary Details by Grade '!$G:$G,'Secondary Student Counts'!$F437))</f>
        <v>0</v>
      </c>
      <c r="K437" s="13">
        <f>IF($B437="","",SUMIFS('Secondary Details by Grade '!$I:$I,'Secondary Details by Grade '!$A:$A,$A437,'Secondary Details by Grade '!$E:$E,$D437,'Secondary Details by Grade '!$C:$C,$C437,'Secondary Details by Grade '!$D:$D,K$1,'Secondary Details by Grade '!$G:$G,'Secondary Student Counts'!$F437))</f>
        <v>0</v>
      </c>
      <c r="L437" s="13">
        <f>IF($B437="","",SUMIFS('Secondary Details by Grade '!$I:$I,'Secondary Details by Grade '!$A:$A,$A437,'Secondary Details by Grade '!$E:$E,$D437,'Secondary Details by Grade '!$C:$C,$C437,'Secondary Details by Grade '!$D:$D,L$1,'Secondary Details by Grade '!$G:$G,'Secondary Student Counts'!$F437))</f>
        <v>0</v>
      </c>
      <c r="M437" s="13">
        <f>IF($B437="","",SUMIFS('Secondary Details by Grade '!$I:$I,'Secondary Details by Grade '!$A:$A,$A437,'Secondary Details by Grade '!$E:$E,$D437,'Secondary Details by Grade '!$C:$C,$C437,'Secondary Details by Grade '!$D:$D,M$1,'Secondary Details by Grade '!$G:$G,'Secondary Student Counts'!$F437))</f>
        <v>0</v>
      </c>
      <c r="N437" s="13">
        <f>IF($B437="","",SUMIFS('Secondary Details by Grade '!$I:$I,'Secondary Details by Grade '!$A:$A,$A437,'Secondary Details by Grade '!$E:$E,$D437,'Secondary Details by Grade '!$C:$C,$C437,'Secondary Details by Grade '!$D:$D,N$1,'Secondary Details by Grade '!$G:$G,'Secondary Student Counts'!$F437))</f>
        <v>0</v>
      </c>
      <c r="O437" s="13">
        <f t="shared" si="18"/>
        <v>32</v>
      </c>
      <c r="P437" s="13">
        <f t="shared" si="19"/>
        <v>0</v>
      </c>
      <c r="Q437" s="13" t="str">
        <f t="shared" si="20"/>
        <v>6-8</v>
      </c>
    </row>
    <row r="438" spans="1:17" ht="14" outlineLevel="4">
      <c r="A438" s="32">
        <v>210</v>
      </c>
      <c r="B438" s="33" t="s">
        <v>145</v>
      </c>
      <c r="C438" s="33" t="s">
        <v>10</v>
      </c>
      <c r="D438" s="32">
        <v>59</v>
      </c>
      <c r="E438" s="33" t="s">
        <v>161</v>
      </c>
      <c r="F438" s="32">
        <v>6</v>
      </c>
      <c r="G438" s="32">
        <v>33</v>
      </c>
      <c r="H438" s="13">
        <f>IF($B438="","",SUMIFS('Secondary Details by Grade '!$I:$I,'Secondary Details by Grade '!$A:$A,$A438,'Secondary Details by Grade '!$E:$E,$D438,'Secondary Details by Grade '!$C:$C,$C438,'Secondary Details by Grade '!$D:$D,H$1,'Secondary Details by Grade '!$G:$G,'Secondary Student Counts'!$F438))</f>
        <v>0</v>
      </c>
      <c r="I438" s="13">
        <f>IF($B438="","",SUMIFS('Secondary Details by Grade '!$I:$I,'Secondary Details by Grade '!$A:$A,$A438,'Secondary Details by Grade '!$E:$E,$D438,'Secondary Details by Grade '!$C:$C,$C438,'Secondary Details by Grade '!$D:$D,I$1,'Secondary Details by Grade '!$G:$G,'Secondary Student Counts'!$F438))</f>
        <v>33</v>
      </c>
      <c r="J438" s="13">
        <f>IF($B438="","",SUMIFS('Secondary Details by Grade '!$I:$I,'Secondary Details by Grade '!$A:$A,$A438,'Secondary Details by Grade '!$E:$E,$D438,'Secondary Details by Grade '!$C:$C,$C438,'Secondary Details by Grade '!$D:$D,J$1,'Secondary Details by Grade '!$G:$G,'Secondary Student Counts'!$F438))</f>
        <v>0</v>
      </c>
      <c r="K438" s="13">
        <f>IF($B438="","",SUMIFS('Secondary Details by Grade '!$I:$I,'Secondary Details by Grade '!$A:$A,$A438,'Secondary Details by Grade '!$E:$E,$D438,'Secondary Details by Grade '!$C:$C,$C438,'Secondary Details by Grade '!$D:$D,K$1,'Secondary Details by Grade '!$G:$G,'Secondary Student Counts'!$F438))</f>
        <v>0</v>
      </c>
      <c r="L438" s="13">
        <f>IF($B438="","",SUMIFS('Secondary Details by Grade '!$I:$I,'Secondary Details by Grade '!$A:$A,$A438,'Secondary Details by Grade '!$E:$E,$D438,'Secondary Details by Grade '!$C:$C,$C438,'Secondary Details by Grade '!$D:$D,L$1,'Secondary Details by Grade '!$G:$G,'Secondary Student Counts'!$F438))</f>
        <v>0</v>
      </c>
      <c r="M438" s="13">
        <f>IF($B438="","",SUMIFS('Secondary Details by Grade '!$I:$I,'Secondary Details by Grade '!$A:$A,$A438,'Secondary Details by Grade '!$E:$E,$D438,'Secondary Details by Grade '!$C:$C,$C438,'Secondary Details by Grade '!$D:$D,M$1,'Secondary Details by Grade '!$G:$G,'Secondary Student Counts'!$F438))</f>
        <v>0</v>
      </c>
      <c r="N438" s="13">
        <f>IF($B438="","",SUMIFS('Secondary Details by Grade '!$I:$I,'Secondary Details by Grade '!$A:$A,$A438,'Secondary Details by Grade '!$E:$E,$D438,'Secondary Details by Grade '!$C:$C,$C438,'Secondary Details by Grade '!$D:$D,N$1,'Secondary Details by Grade '!$G:$G,'Secondary Student Counts'!$F438))</f>
        <v>0</v>
      </c>
      <c r="O438" s="13">
        <f t="shared" si="18"/>
        <v>33</v>
      </c>
      <c r="P438" s="13">
        <f t="shared" si="19"/>
        <v>0</v>
      </c>
      <c r="Q438" s="13" t="str">
        <f t="shared" si="20"/>
        <v>6-8</v>
      </c>
    </row>
    <row r="439" spans="1:17" ht="14" outlineLevel="4">
      <c r="A439" s="32">
        <v>210</v>
      </c>
      <c r="B439" s="33" t="s">
        <v>145</v>
      </c>
      <c r="C439" s="33" t="s">
        <v>10</v>
      </c>
      <c r="D439" s="32">
        <v>66</v>
      </c>
      <c r="E439" s="33" t="s">
        <v>153</v>
      </c>
      <c r="F439" s="32">
        <v>6</v>
      </c>
      <c r="G439" s="32">
        <v>32</v>
      </c>
      <c r="H439" s="13">
        <f>IF($B439="","",SUMIFS('Secondary Details by Grade '!$I:$I,'Secondary Details by Grade '!$A:$A,$A439,'Secondary Details by Grade '!$E:$E,$D439,'Secondary Details by Grade '!$C:$C,$C439,'Secondary Details by Grade '!$D:$D,H$1,'Secondary Details by Grade '!$G:$G,'Secondary Student Counts'!$F439))</f>
        <v>32</v>
      </c>
      <c r="I439" s="13">
        <f>IF($B439="","",SUMIFS('Secondary Details by Grade '!$I:$I,'Secondary Details by Grade '!$A:$A,$A439,'Secondary Details by Grade '!$E:$E,$D439,'Secondary Details by Grade '!$C:$C,$C439,'Secondary Details by Grade '!$D:$D,I$1,'Secondary Details by Grade '!$G:$G,'Secondary Student Counts'!$F439))</f>
        <v>0</v>
      </c>
      <c r="J439" s="13">
        <f>IF($B439="","",SUMIFS('Secondary Details by Grade '!$I:$I,'Secondary Details by Grade '!$A:$A,$A439,'Secondary Details by Grade '!$E:$E,$D439,'Secondary Details by Grade '!$C:$C,$C439,'Secondary Details by Grade '!$D:$D,J$1,'Secondary Details by Grade '!$G:$G,'Secondary Student Counts'!$F439))</f>
        <v>0</v>
      </c>
      <c r="K439" s="13">
        <f>IF($B439="","",SUMIFS('Secondary Details by Grade '!$I:$I,'Secondary Details by Grade '!$A:$A,$A439,'Secondary Details by Grade '!$E:$E,$D439,'Secondary Details by Grade '!$C:$C,$C439,'Secondary Details by Grade '!$D:$D,K$1,'Secondary Details by Grade '!$G:$G,'Secondary Student Counts'!$F439))</f>
        <v>0</v>
      </c>
      <c r="L439" s="13">
        <f>IF($B439="","",SUMIFS('Secondary Details by Grade '!$I:$I,'Secondary Details by Grade '!$A:$A,$A439,'Secondary Details by Grade '!$E:$E,$D439,'Secondary Details by Grade '!$C:$C,$C439,'Secondary Details by Grade '!$D:$D,L$1,'Secondary Details by Grade '!$G:$G,'Secondary Student Counts'!$F439))</f>
        <v>0</v>
      </c>
      <c r="M439" s="13">
        <f>IF($B439="","",SUMIFS('Secondary Details by Grade '!$I:$I,'Secondary Details by Grade '!$A:$A,$A439,'Secondary Details by Grade '!$E:$E,$D439,'Secondary Details by Grade '!$C:$C,$C439,'Secondary Details by Grade '!$D:$D,M$1,'Secondary Details by Grade '!$G:$G,'Secondary Student Counts'!$F439))</f>
        <v>0</v>
      </c>
      <c r="N439" s="13">
        <f>IF($B439="","",SUMIFS('Secondary Details by Grade '!$I:$I,'Secondary Details by Grade '!$A:$A,$A439,'Secondary Details by Grade '!$E:$E,$D439,'Secondary Details by Grade '!$C:$C,$C439,'Secondary Details by Grade '!$D:$D,N$1,'Secondary Details by Grade '!$G:$G,'Secondary Student Counts'!$F439))</f>
        <v>0</v>
      </c>
      <c r="O439" s="13">
        <f t="shared" si="18"/>
        <v>32</v>
      </c>
      <c r="P439" s="13">
        <f t="shared" si="19"/>
        <v>0</v>
      </c>
      <c r="Q439" s="13" t="str">
        <f t="shared" si="20"/>
        <v>6-8</v>
      </c>
    </row>
    <row r="440" spans="1:17" ht="14" outlineLevel="3">
      <c r="A440" s="32"/>
      <c r="B440" s="33"/>
      <c r="C440" s="34" t="s">
        <v>1779</v>
      </c>
      <c r="D440" s="32"/>
      <c r="E440" s="33"/>
      <c r="F440" s="32"/>
      <c r="G440" s="32">
        <f>SUBTOTAL(1,G389:G439)</f>
        <v>30.254901960784313</v>
      </c>
      <c r="H440" s="13" t="str">
        <f>IF($B440="","",SUMIFS('Secondary Details by Grade '!$I:$I,'Secondary Details by Grade '!$A:$A,$A440,'Secondary Details by Grade '!$E:$E,$D440,'Secondary Details by Grade '!$C:$C,$C440,'Secondary Details by Grade '!$D:$D,H$1,'Secondary Details by Grade '!$G:$G,'Secondary Student Counts'!$F440))</f>
        <v/>
      </c>
      <c r="I440" s="13" t="str">
        <f>IF($B440="","",SUMIFS('Secondary Details by Grade '!$I:$I,'Secondary Details by Grade '!$A:$A,$A440,'Secondary Details by Grade '!$E:$E,$D440,'Secondary Details by Grade '!$C:$C,$C440,'Secondary Details by Grade '!$D:$D,I$1,'Secondary Details by Grade '!$G:$G,'Secondary Student Counts'!$F440))</f>
        <v/>
      </c>
      <c r="J440" s="13" t="str">
        <f>IF($B440="","",SUMIFS('Secondary Details by Grade '!$I:$I,'Secondary Details by Grade '!$A:$A,$A440,'Secondary Details by Grade '!$E:$E,$D440,'Secondary Details by Grade '!$C:$C,$C440,'Secondary Details by Grade '!$D:$D,J$1,'Secondary Details by Grade '!$G:$G,'Secondary Student Counts'!$F440))</f>
        <v/>
      </c>
      <c r="K440" s="13" t="str">
        <f>IF($B440="","",SUMIFS('Secondary Details by Grade '!$I:$I,'Secondary Details by Grade '!$A:$A,$A440,'Secondary Details by Grade '!$E:$E,$D440,'Secondary Details by Grade '!$C:$C,$C440,'Secondary Details by Grade '!$D:$D,K$1,'Secondary Details by Grade '!$G:$G,'Secondary Student Counts'!$F440))</f>
        <v/>
      </c>
      <c r="L440" s="13" t="str">
        <f>IF($B440="","",SUMIFS('Secondary Details by Grade '!$I:$I,'Secondary Details by Grade '!$A:$A,$A440,'Secondary Details by Grade '!$E:$E,$D440,'Secondary Details by Grade '!$C:$C,$C440,'Secondary Details by Grade '!$D:$D,L$1,'Secondary Details by Grade '!$G:$G,'Secondary Student Counts'!$F440))</f>
        <v/>
      </c>
      <c r="M440" s="13" t="str">
        <f>IF($B440="","",SUMIFS('Secondary Details by Grade '!$I:$I,'Secondary Details by Grade '!$A:$A,$A440,'Secondary Details by Grade '!$E:$E,$D440,'Secondary Details by Grade '!$C:$C,$C440,'Secondary Details by Grade '!$D:$D,M$1,'Secondary Details by Grade '!$G:$G,'Secondary Student Counts'!$F440))</f>
        <v/>
      </c>
      <c r="N440" s="13" t="str">
        <f>IF($B440="","",SUMIFS('Secondary Details by Grade '!$I:$I,'Secondary Details by Grade '!$A:$A,$A440,'Secondary Details by Grade '!$E:$E,$D440,'Secondary Details by Grade '!$C:$C,$C440,'Secondary Details by Grade '!$D:$D,N$1,'Secondary Details by Grade '!$G:$G,'Secondary Student Counts'!$F440))</f>
        <v/>
      </c>
      <c r="O440" s="13" t="str">
        <f t="shared" si="18"/>
        <v/>
      </c>
      <c r="P440" s="13" t="str">
        <f t="shared" si="19"/>
        <v/>
      </c>
      <c r="Q440" s="13" t="str">
        <f t="shared" si="20"/>
        <v/>
      </c>
    </row>
    <row r="441" spans="1:17" ht="14" outlineLevel="4">
      <c r="A441" s="32">
        <v>210</v>
      </c>
      <c r="B441" s="33" t="s">
        <v>145</v>
      </c>
      <c r="C441" s="33" t="s">
        <v>13</v>
      </c>
      <c r="D441" s="32">
        <v>55</v>
      </c>
      <c r="E441" s="33" t="s">
        <v>163</v>
      </c>
      <c r="F441" s="32">
        <v>1</v>
      </c>
      <c r="G441" s="32">
        <v>25</v>
      </c>
      <c r="H441" s="13">
        <f>IF($B441="","",SUMIFS('Secondary Details by Grade '!$I:$I,'Secondary Details by Grade '!$A:$A,$A441,'Secondary Details by Grade '!$E:$E,$D441,'Secondary Details by Grade '!$C:$C,$C441,'Secondary Details by Grade '!$D:$D,H$1,'Secondary Details by Grade '!$G:$G,'Secondary Student Counts'!$F441))</f>
        <v>0</v>
      </c>
      <c r="I441" s="13">
        <f>IF($B441="","",SUMIFS('Secondary Details by Grade '!$I:$I,'Secondary Details by Grade '!$A:$A,$A441,'Secondary Details by Grade '!$E:$E,$D441,'Secondary Details by Grade '!$C:$C,$C441,'Secondary Details by Grade '!$D:$D,I$1,'Secondary Details by Grade '!$G:$G,'Secondary Student Counts'!$F441))</f>
        <v>0</v>
      </c>
      <c r="J441" s="13">
        <f>IF($B441="","",SUMIFS('Secondary Details by Grade '!$I:$I,'Secondary Details by Grade '!$A:$A,$A441,'Secondary Details by Grade '!$E:$E,$D441,'Secondary Details by Grade '!$C:$C,$C441,'Secondary Details by Grade '!$D:$D,J$1,'Secondary Details by Grade '!$G:$G,'Secondary Student Counts'!$F441))</f>
        <v>25</v>
      </c>
      <c r="K441" s="13">
        <f>IF($B441="","",SUMIFS('Secondary Details by Grade '!$I:$I,'Secondary Details by Grade '!$A:$A,$A441,'Secondary Details by Grade '!$E:$E,$D441,'Secondary Details by Grade '!$C:$C,$C441,'Secondary Details by Grade '!$D:$D,K$1,'Secondary Details by Grade '!$G:$G,'Secondary Student Counts'!$F441))</f>
        <v>0</v>
      </c>
      <c r="L441" s="13">
        <f>IF($B441="","",SUMIFS('Secondary Details by Grade '!$I:$I,'Secondary Details by Grade '!$A:$A,$A441,'Secondary Details by Grade '!$E:$E,$D441,'Secondary Details by Grade '!$C:$C,$C441,'Secondary Details by Grade '!$D:$D,L$1,'Secondary Details by Grade '!$G:$G,'Secondary Student Counts'!$F441))</f>
        <v>0</v>
      </c>
      <c r="M441" s="13">
        <f>IF($B441="","",SUMIFS('Secondary Details by Grade '!$I:$I,'Secondary Details by Grade '!$A:$A,$A441,'Secondary Details by Grade '!$E:$E,$D441,'Secondary Details by Grade '!$C:$C,$C441,'Secondary Details by Grade '!$D:$D,M$1,'Secondary Details by Grade '!$G:$G,'Secondary Student Counts'!$F441))</f>
        <v>0</v>
      </c>
      <c r="N441" s="13">
        <f>IF($B441="","",SUMIFS('Secondary Details by Grade '!$I:$I,'Secondary Details by Grade '!$A:$A,$A441,'Secondary Details by Grade '!$E:$E,$D441,'Secondary Details by Grade '!$C:$C,$C441,'Secondary Details by Grade '!$D:$D,N$1,'Secondary Details by Grade '!$G:$G,'Secondary Student Counts'!$F441))</f>
        <v>0</v>
      </c>
      <c r="O441" s="13">
        <f t="shared" si="18"/>
        <v>25</v>
      </c>
      <c r="P441" s="13">
        <f t="shared" si="19"/>
        <v>0</v>
      </c>
      <c r="Q441" s="13" t="str">
        <f t="shared" si="20"/>
        <v>6-8</v>
      </c>
    </row>
    <row r="442" spans="1:17" ht="14" outlineLevel="4">
      <c r="A442" s="32">
        <v>210</v>
      </c>
      <c r="B442" s="33" t="s">
        <v>145</v>
      </c>
      <c r="C442" s="33" t="s">
        <v>13</v>
      </c>
      <c r="D442" s="32">
        <v>55</v>
      </c>
      <c r="E442" s="33" t="s">
        <v>163</v>
      </c>
      <c r="F442" s="32">
        <v>2</v>
      </c>
      <c r="G442" s="32">
        <v>9</v>
      </c>
      <c r="H442" s="13">
        <f>IF($B442="","",SUMIFS('Secondary Details by Grade '!$I:$I,'Secondary Details by Grade '!$A:$A,$A442,'Secondary Details by Grade '!$E:$E,$D442,'Secondary Details by Grade '!$C:$C,$C442,'Secondary Details by Grade '!$D:$D,H$1,'Secondary Details by Grade '!$G:$G,'Secondary Student Counts'!$F442))</f>
        <v>0</v>
      </c>
      <c r="I442" s="13">
        <f>IF($B442="","",SUMIFS('Secondary Details by Grade '!$I:$I,'Secondary Details by Grade '!$A:$A,$A442,'Secondary Details by Grade '!$E:$E,$D442,'Secondary Details by Grade '!$C:$C,$C442,'Secondary Details by Grade '!$D:$D,I$1,'Secondary Details by Grade '!$G:$G,'Secondary Student Counts'!$F442))</f>
        <v>0</v>
      </c>
      <c r="J442" s="13">
        <f>IF($B442="","",SUMIFS('Secondary Details by Grade '!$I:$I,'Secondary Details by Grade '!$A:$A,$A442,'Secondary Details by Grade '!$E:$E,$D442,'Secondary Details by Grade '!$C:$C,$C442,'Secondary Details by Grade '!$D:$D,J$1,'Secondary Details by Grade '!$G:$G,'Secondary Student Counts'!$F442))</f>
        <v>9</v>
      </c>
      <c r="K442" s="13">
        <f>IF($B442="","",SUMIFS('Secondary Details by Grade '!$I:$I,'Secondary Details by Grade '!$A:$A,$A442,'Secondary Details by Grade '!$E:$E,$D442,'Secondary Details by Grade '!$C:$C,$C442,'Secondary Details by Grade '!$D:$D,K$1,'Secondary Details by Grade '!$G:$G,'Secondary Student Counts'!$F442))</f>
        <v>0</v>
      </c>
      <c r="L442" s="13">
        <f>IF($B442="","",SUMIFS('Secondary Details by Grade '!$I:$I,'Secondary Details by Grade '!$A:$A,$A442,'Secondary Details by Grade '!$E:$E,$D442,'Secondary Details by Grade '!$C:$C,$C442,'Secondary Details by Grade '!$D:$D,L$1,'Secondary Details by Grade '!$G:$G,'Secondary Student Counts'!$F442))</f>
        <v>0</v>
      </c>
      <c r="M442" s="13">
        <f>IF($B442="","",SUMIFS('Secondary Details by Grade '!$I:$I,'Secondary Details by Grade '!$A:$A,$A442,'Secondary Details by Grade '!$E:$E,$D442,'Secondary Details by Grade '!$C:$C,$C442,'Secondary Details by Grade '!$D:$D,M$1,'Secondary Details by Grade '!$G:$G,'Secondary Student Counts'!$F442))</f>
        <v>0</v>
      </c>
      <c r="N442" s="13">
        <f>IF($B442="","",SUMIFS('Secondary Details by Grade '!$I:$I,'Secondary Details by Grade '!$A:$A,$A442,'Secondary Details by Grade '!$E:$E,$D442,'Secondary Details by Grade '!$C:$C,$C442,'Secondary Details by Grade '!$D:$D,N$1,'Secondary Details by Grade '!$G:$G,'Secondary Student Counts'!$F442))</f>
        <v>0</v>
      </c>
      <c r="O442" s="13">
        <f t="shared" si="18"/>
        <v>9</v>
      </c>
      <c r="P442" s="13">
        <f t="shared" si="19"/>
        <v>0</v>
      </c>
      <c r="Q442" s="13" t="str">
        <f t="shared" si="20"/>
        <v>6-8</v>
      </c>
    </row>
    <row r="443" spans="1:17" ht="14" outlineLevel="4">
      <c r="A443" s="32">
        <v>210</v>
      </c>
      <c r="B443" s="33" t="s">
        <v>145</v>
      </c>
      <c r="C443" s="33" t="s">
        <v>13</v>
      </c>
      <c r="D443" s="32">
        <v>55</v>
      </c>
      <c r="E443" s="33" t="s">
        <v>163</v>
      </c>
      <c r="F443" s="32">
        <v>3</v>
      </c>
      <c r="G443" s="32">
        <v>17</v>
      </c>
      <c r="H443" s="13">
        <f>IF($B443="","",SUMIFS('Secondary Details by Grade '!$I:$I,'Secondary Details by Grade '!$A:$A,$A443,'Secondary Details by Grade '!$E:$E,$D443,'Secondary Details by Grade '!$C:$C,$C443,'Secondary Details by Grade '!$D:$D,H$1,'Secondary Details by Grade '!$G:$G,'Secondary Student Counts'!$F443))</f>
        <v>0</v>
      </c>
      <c r="I443" s="13">
        <f>IF($B443="","",SUMIFS('Secondary Details by Grade '!$I:$I,'Secondary Details by Grade '!$A:$A,$A443,'Secondary Details by Grade '!$E:$E,$D443,'Secondary Details by Grade '!$C:$C,$C443,'Secondary Details by Grade '!$D:$D,I$1,'Secondary Details by Grade '!$G:$G,'Secondary Student Counts'!$F443))</f>
        <v>0</v>
      </c>
      <c r="J443" s="13">
        <f>IF($B443="","",SUMIFS('Secondary Details by Grade '!$I:$I,'Secondary Details by Grade '!$A:$A,$A443,'Secondary Details by Grade '!$E:$E,$D443,'Secondary Details by Grade '!$C:$C,$C443,'Secondary Details by Grade '!$D:$D,J$1,'Secondary Details by Grade '!$G:$G,'Secondary Student Counts'!$F443))</f>
        <v>17</v>
      </c>
      <c r="K443" s="13">
        <f>IF($B443="","",SUMIFS('Secondary Details by Grade '!$I:$I,'Secondary Details by Grade '!$A:$A,$A443,'Secondary Details by Grade '!$E:$E,$D443,'Secondary Details by Grade '!$C:$C,$C443,'Secondary Details by Grade '!$D:$D,K$1,'Secondary Details by Grade '!$G:$G,'Secondary Student Counts'!$F443))</f>
        <v>0</v>
      </c>
      <c r="L443" s="13">
        <f>IF($B443="","",SUMIFS('Secondary Details by Grade '!$I:$I,'Secondary Details by Grade '!$A:$A,$A443,'Secondary Details by Grade '!$E:$E,$D443,'Secondary Details by Grade '!$C:$C,$C443,'Secondary Details by Grade '!$D:$D,L$1,'Secondary Details by Grade '!$G:$G,'Secondary Student Counts'!$F443))</f>
        <v>0</v>
      </c>
      <c r="M443" s="13">
        <f>IF($B443="","",SUMIFS('Secondary Details by Grade '!$I:$I,'Secondary Details by Grade '!$A:$A,$A443,'Secondary Details by Grade '!$E:$E,$D443,'Secondary Details by Grade '!$C:$C,$C443,'Secondary Details by Grade '!$D:$D,M$1,'Secondary Details by Grade '!$G:$G,'Secondary Student Counts'!$F443))</f>
        <v>0</v>
      </c>
      <c r="N443" s="13">
        <f>IF($B443="","",SUMIFS('Secondary Details by Grade '!$I:$I,'Secondary Details by Grade '!$A:$A,$A443,'Secondary Details by Grade '!$E:$E,$D443,'Secondary Details by Grade '!$C:$C,$C443,'Secondary Details by Grade '!$D:$D,N$1,'Secondary Details by Grade '!$G:$G,'Secondary Student Counts'!$F443))</f>
        <v>0</v>
      </c>
      <c r="O443" s="13">
        <f t="shared" si="18"/>
        <v>17</v>
      </c>
      <c r="P443" s="13">
        <f t="shared" si="19"/>
        <v>0</v>
      </c>
      <c r="Q443" s="13" t="str">
        <f t="shared" si="20"/>
        <v>6-8</v>
      </c>
    </row>
    <row r="444" spans="1:17" ht="14" outlineLevel="4">
      <c r="A444" s="32">
        <v>210</v>
      </c>
      <c r="B444" s="33" t="s">
        <v>145</v>
      </c>
      <c r="C444" s="33" t="s">
        <v>13</v>
      </c>
      <c r="D444" s="32">
        <v>55</v>
      </c>
      <c r="E444" s="33" t="s">
        <v>163</v>
      </c>
      <c r="F444" s="32">
        <v>4</v>
      </c>
      <c r="G444" s="32">
        <v>19</v>
      </c>
      <c r="H444" s="13">
        <f>IF($B444="","",SUMIFS('Secondary Details by Grade '!$I:$I,'Secondary Details by Grade '!$A:$A,$A444,'Secondary Details by Grade '!$E:$E,$D444,'Secondary Details by Grade '!$C:$C,$C444,'Secondary Details by Grade '!$D:$D,H$1,'Secondary Details by Grade '!$G:$G,'Secondary Student Counts'!$F444))</f>
        <v>0</v>
      </c>
      <c r="I444" s="13">
        <f>IF($B444="","",SUMIFS('Secondary Details by Grade '!$I:$I,'Secondary Details by Grade '!$A:$A,$A444,'Secondary Details by Grade '!$E:$E,$D444,'Secondary Details by Grade '!$C:$C,$C444,'Secondary Details by Grade '!$D:$D,I$1,'Secondary Details by Grade '!$G:$G,'Secondary Student Counts'!$F444))</f>
        <v>0</v>
      </c>
      <c r="J444" s="13">
        <f>IF($B444="","",SUMIFS('Secondary Details by Grade '!$I:$I,'Secondary Details by Grade '!$A:$A,$A444,'Secondary Details by Grade '!$E:$E,$D444,'Secondary Details by Grade '!$C:$C,$C444,'Secondary Details by Grade '!$D:$D,J$1,'Secondary Details by Grade '!$G:$G,'Secondary Student Counts'!$F444))</f>
        <v>19</v>
      </c>
      <c r="K444" s="13">
        <f>IF($B444="","",SUMIFS('Secondary Details by Grade '!$I:$I,'Secondary Details by Grade '!$A:$A,$A444,'Secondary Details by Grade '!$E:$E,$D444,'Secondary Details by Grade '!$C:$C,$C444,'Secondary Details by Grade '!$D:$D,K$1,'Secondary Details by Grade '!$G:$G,'Secondary Student Counts'!$F444))</f>
        <v>0</v>
      </c>
      <c r="L444" s="13">
        <f>IF($B444="","",SUMIFS('Secondary Details by Grade '!$I:$I,'Secondary Details by Grade '!$A:$A,$A444,'Secondary Details by Grade '!$E:$E,$D444,'Secondary Details by Grade '!$C:$C,$C444,'Secondary Details by Grade '!$D:$D,L$1,'Secondary Details by Grade '!$G:$G,'Secondary Student Counts'!$F444))</f>
        <v>0</v>
      </c>
      <c r="M444" s="13">
        <f>IF($B444="","",SUMIFS('Secondary Details by Grade '!$I:$I,'Secondary Details by Grade '!$A:$A,$A444,'Secondary Details by Grade '!$E:$E,$D444,'Secondary Details by Grade '!$C:$C,$C444,'Secondary Details by Grade '!$D:$D,M$1,'Secondary Details by Grade '!$G:$G,'Secondary Student Counts'!$F444))</f>
        <v>0</v>
      </c>
      <c r="N444" s="13">
        <f>IF($B444="","",SUMIFS('Secondary Details by Grade '!$I:$I,'Secondary Details by Grade '!$A:$A,$A444,'Secondary Details by Grade '!$E:$E,$D444,'Secondary Details by Grade '!$C:$C,$C444,'Secondary Details by Grade '!$D:$D,N$1,'Secondary Details by Grade '!$G:$G,'Secondary Student Counts'!$F444))</f>
        <v>0</v>
      </c>
      <c r="O444" s="13">
        <f t="shared" si="18"/>
        <v>19</v>
      </c>
      <c r="P444" s="13">
        <f t="shared" si="19"/>
        <v>0</v>
      </c>
      <c r="Q444" s="13" t="str">
        <f t="shared" si="20"/>
        <v>6-8</v>
      </c>
    </row>
    <row r="445" spans="1:17" ht="14" outlineLevel="4">
      <c r="A445" s="32">
        <v>210</v>
      </c>
      <c r="B445" s="33" t="s">
        <v>145</v>
      </c>
      <c r="C445" s="33" t="s">
        <v>13</v>
      </c>
      <c r="D445" s="32">
        <v>55</v>
      </c>
      <c r="E445" s="33" t="s">
        <v>163</v>
      </c>
      <c r="F445" s="32">
        <v>8</v>
      </c>
      <c r="G445" s="32">
        <v>31</v>
      </c>
      <c r="H445" s="13">
        <f>IF($B445="","",SUMIFS('Secondary Details by Grade '!$I:$I,'Secondary Details by Grade '!$A:$A,$A445,'Secondary Details by Grade '!$E:$E,$D445,'Secondary Details by Grade '!$C:$C,$C445,'Secondary Details by Grade '!$D:$D,H$1,'Secondary Details by Grade '!$G:$G,'Secondary Student Counts'!$F445))</f>
        <v>0</v>
      </c>
      <c r="I445" s="13">
        <f>IF($B445="","",SUMIFS('Secondary Details by Grade '!$I:$I,'Secondary Details by Grade '!$A:$A,$A445,'Secondary Details by Grade '!$E:$E,$D445,'Secondary Details by Grade '!$C:$C,$C445,'Secondary Details by Grade '!$D:$D,I$1,'Secondary Details by Grade '!$G:$G,'Secondary Student Counts'!$F445))</f>
        <v>0</v>
      </c>
      <c r="J445" s="13">
        <f>IF($B445="","",SUMIFS('Secondary Details by Grade '!$I:$I,'Secondary Details by Grade '!$A:$A,$A445,'Secondary Details by Grade '!$E:$E,$D445,'Secondary Details by Grade '!$C:$C,$C445,'Secondary Details by Grade '!$D:$D,J$1,'Secondary Details by Grade '!$G:$G,'Secondary Student Counts'!$F445))</f>
        <v>31</v>
      </c>
      <c r="K445" s="13">
        <f>IF($B445="","",SUMIFS('Secondary Details by Grade '!$I:$I,'Secondary Details by Grade '!$A:$A,$A445,'Secondary Details by Grade '!$E:$E,$D445,'Secondary Details by Grade '!$C:$C,$C445,'Secondary Details by Grade '!$D:$D,K$1,'Secondary Details by Grade '!$G:$G,'Secondary Student Counts'!$F445))</f>
        <v>0</v>
      </c>
      <c r="L445" s="13">
        <f>IF($B445="","",SUMIFS('Secondary Details by Grade '!$I:$I,'Secondary Details by Grade '!$A:$A,$A445,'Secondary Details by Grade '!$E:$E,$D445,'Secondary Details by Grade '!$C:$C,$C445,'Secondary Details by Grade '!$D:$D,L$1,'Secondary Details by Grade '!$G:$G,'Secondary Student Counts'!$F445))</f>
        <v>0</v>
      </c>
      <c r="M445" s="13">
        <f>IF($B445="","",SUMIFS('Secondary Details by Grade '!$I:$I,'Secondary Details by Grade '!$A:$A,$A445,'Secondary Details by Grade '!$E:$E,$D445,'Secondary Details by Grade '!$C:$C,$C445,'Secondary Details by Grade '!$D:$D,M$1,'Secondary Details by Grade '!$G:$G,'Secondary Student Counts'!$F445))</f>
        <v>0</v>
      </c>
      <c r="N445" s="13">
        <f>IF($B445="","",SUMIFS('Secondary Details by Grade '!$I:$I,'Secondary Details by Grade '!$A:$A,$A445,'Secondary Details by Grade '!$E:$E,$D445,'Secondary Details by Grade '!$C:$C,$C445,'Secondary Details by Grade '!$D:$D,N$1,'Secondary Details by Grade '!$G:$G,'Secondary Student Counts'!$F445))</f>
        <v>0</v>
      </c>
      <c r="O445" s="13">
        <f t="shared" si="18"/>
        <v>31</v>
      </c>
      <c r="P445" s="13">
        <f t="shared" si="19"/>
        <v>0</v>
      </c>
      <c r="Q445" s="13" t="str">
        <f t="shared" si="20"/>
        <v>6-8</v>
      </c>
    </row>
    <row r="446" spans="1:17" ht="14" outlineLevel="4">
      <c r="A446" s="32">
        <v>210</v>
      </c>
      <c r="B446" s="33" t="s">
        <v>145</v>
      </c>
      <c r="C446" s="33" t="s">
        <v>13</v>
      </c>
      <c r="D446" s="32">
        <v>74</v>
      </c>
      <c r="E446" s="33" t="s">
        <v>147</v>
      </c>
      <c r="F446" s="32">
        <v>1</v>
      </c>
      <c r="G446" s="32">
        <v>32</v>
      </c>
      <c r="H446" s="13">
        <f>IF($B446="","",SUMIFS('Secondary Details by Grade '!$I:$I,'Secondary Details by Grade '!$A:$A,$A446,'Secondary Details by Grade '!$E:$E,$D446,'Secondary Details by Grade '!$C:$C,$C446,'Secondary Details by Grade '!$D:$D,H$1,'Secondary Details by Grade '!$G:$G,'Secondary Student Counts'!$F446))</f>
        <v>32</v>
      </c>
      <c r="I446" s="13">
        <f>IF($B446="","",SUMIFS('Secondary Details by Grade '!$I:$I,'Secondary Details by Grade '!$A:$A,$A446,'Secondary Details by Grade '!$E:$E,$D446,'Secondary Details by Grade '!$C:$C,$C446,'Secondary Details by Grade '!$D:$D,I$1,'Secondary Details by Grade '!$G:$G,'Secondary Student Counts'!$F446))</f>
        <v>0</v>
      </c>
      <c r="J446" s="13">
        <f>IF($B446="","",SUMIFS('Secondary Details by Grade '!$I:$I,'Secondary Details by Grade '!$A:$A,$A446,'Secondary Details by Grade '!$E:$E,$D446,'Secondary Details by Grade '!$C:$C,$C446,'Secondary Details by Grade '!$D:$D,J$1,'Secondary Details by Grade '!$G:$G,'Secondary Student Counts'!$F446))</f>
        <v>0</v>
      </c>
      <c r="K446" s="13">
        <f>IF($B446="","",SUMIFS('Secondary Details by Grade '!$I:$I,'Secondary Details by Grade '!$A:$A,$A446,'Secondary Details by Grade '!$E:$E,$D446,'Secondary Details by Grade '!$C:$C,$C446,'Secondary Details by Grade '!$D:$D,K$1,'Secondary Details by Grade '!$G:$G,'Secondary Student Counts'!$F446))</f>
        <v>0</v>
      </c>
      <c r="L446" s="13">
        <f>IF($B446="","",SUMIFS('Secondary Details by Grade '!$I:$I,'Secondary Details by Grade '!$A:$A,$A446,'Secondary Details by Grade '!$E:$E,$D446,'Secondary Details by Grade '!$C:$C,$C446,'Secondary Details by Grade '!$D:$D,L$1,'Secondary Details by Grade '!$G:$G,'Secondary Student Counts'!$F446))</f>
        <v>0</v>
      </c>
      <c r="M446" s="13">
        <f>IF($B446="","",SUMIFS('Secondary Details by Grade '!$I:$I,'Secondary Details by Grade '!$A:$A,$A446,'Secondary Details by Grade '!$E:$E,$D446,'Secondary Details by Grade '!$C:$C,$C446,'Secondary Details by Grade '!$D:$D,M$1,'Secondary Details by Grade '!$G:$G,'Secondary Student Counts'!$F446))</f>
        <v>0</v>
      </c>
      <c r="N446" s="13">
        <f>IF($B446="","",SUMIFS('Secondary Details by Grade '!$I:$I,'Secondary Details by Grade '!$A:$A,$A446,'Secondary Details by Grade '!$E:$E,$D446,'Secondary Details by Grade '!$C:$C,$C446,'Secondary Details by Grade '!$D:$D,N$1,'Secondary Details by Grade '!$G:$G,'Secondary Student Counts'!$F446))</f>
        <v>0</v>
      </c>
      <c r="O446" s="13">
        <f t="shared" si="18"/>
        <v>32</v>
      </c>
      <c r="P446" s="13">
        <f t="shared" si="19"/>
        <v>0</v>
      </c>
      <c r="Q446" s="13" t="str">
        <f t="shared" si="20"/>
        <v>6-8</v>
      </c>
    </row>
    <row r="447" spans="1:17" ht="14" outlineLevel="4">
      <c r="A447" s="32">
        <v>210</v>
      </c>
      <c r="B447" s="33" t="s">
        <v>145</v>
      </c>
      <c r="C447" s="33" t="s">
        <v>13</v>
      </c>
      <c r="D447" s="32">
        <v>74</v>
      </c>
      <c r="E447" s="33" t="s">
        <v>147</v>
      </c>
      <c r="F447" s="32">
        <v>2</v>
      </c>
      <c r="G447" s="32">
        <v>30</v>
      </c>
      <c r="H447" s="13">
        <f>IF($B447="","",SUMIFS('Secondary Details by Grade '!$I:$I,'Secondary Details by Grade '!$A:$A,$A447,'Secondary Details by Grade '!$E:$E,$D447,'Secondary Details by Grade '!$C:$C,$C447,'Secondary Details by Grade '!$D:$D,H$1,'Secondary Details by Grade '!$G:$G,'Secondary Student Counts'!$F447))</f>
        <v>30</v>
      </c>
      <c r="I447" s="13">
        <f>IF($B447="","",SUMIFS('Secondary Details by Grade '!$I:$I,'Secondary Details by Grade '!$A:$A,$A447,'Secondary Details by Grade '!$E:$E,$D447,'Secondary Details by Grade '!$C:$C,$C447,'Secondary Details by Grade '!$D:$D,I$1,'Secondary Details by Grade '!$G:$G,'Secondary Student Counts'!$F447))</f>
        <v>0</v>
      </c>
      <c r="J447" s="13">
        <f>IF($B447="","",SUMIFS('Secondary Details by Grade '!$I:$I,'Secondary Details by Grade '!$A:$A,$A447,'Secondary Details by Grade '!$E:$E,$D447,'Secondary Details by Grade '!$C:$C,$C447,'Secondary Details by Grade '!$D:$D,J$1,'Secondary Details by Grade '!$G:$G,'Secondary Student Counts'!$F447))</f>
        <v>0</v>
      </c>
      <c r="K447" s="13">
        <f>IF($B447="","",SUMIFS('Secondary Details by Grade '!$I:$I,'Secondary Details by Grade '!$A:$A,$A447,'Secondary Details by Grade '!$E:$E,$D447,'Secondary Details by Grade '!$C:$C,$C447,'Secondary Details by Grade '!$D:$D,K$1,'Secondary Details by Grade '!$G:$G,'Secondary Student Counts'!$F447))</f>
        <v>0</v>
      </c>
      <c r="L447" s="13">
        <f>IF($B447="","",SUMIFS('Secondary Details by Grade '!$I:$I,'Secondary Details by Grade '!$A:$A,$A447,'Secondary Details by Grade '!$E:$E,$D447,'Secondary Details by Grade '!$C:$C,$C447,'Secondary Details by Grade '!$D:$D,L$1,'Secondary Details by Grade '!$G:$G,'Secondary Student Counts'!$F447))</f>
        <v>0</v>
      </c>
      <c r="M447" s="13">
        <f>IF($B447="","",SUMIFS('Secondary Details by Grade '!$I:$I,'Secondary Details by Grade '!$A:$A,$A447,'Secondary Details by Grade '!$E:$E,$D447,'Secondary Details by Grade '!$C:$C,$C447,'Secondary Details by Grade '!$D:$D,M$1,'Secondary Details by Grade '!$G:$G,'Secondary Student Counts'!$F447))</f>
        <v>0</v>
      </c>
      <c r="N447" s="13">
        <f>IF($B447="","",SUMIFS('Secondary Details by Grade '!$I:$I,'Secondary Details by Grade '!$A:$A,$A447,'Secondary Details by Grade '!$E:$E,$D447,'Secondary Details by Grade '!$C:$C,$C447,'Secondary Details by Grade '!$D:$D,N$1,'Secondary Details by Grade '!$G:$G,'Secondary Student Counts'!$F447))</f>
        <v>0</v>
      </c>
      <c r="O447" s="13">
        <f t="shared" si="18"/>
        <v>30</v>
      </c>
      <c r="P447" s="13">
        <f t="shared" si="19"/>
        <v>0</v>
      </c>
      <c r="Q447" s="13" t="str">
        <f t="shared" si="20"/>
        <v>6-8</v>
      </c>
    </row>
    <row r="448" spans="1:17" ht="14" outlineLevel="4">
      <c r="A448" s="32">
        <v>210</v>
      </c>
      <c r="B448" s="33" t="s">
        <v>145</v>
      </c>
      <c r="C448" s="33" t="s">
        <v>13</v>
      </c>
      <c r="D448" s="32">
        <v>74</v>
      </c>
      <c r="E448" s="33" t="s">
        <v>147</v>
      </c>
      <c r="F448" s="32">
        <v>4</v>
      </c>
      <c r="G448" s="32">
        <v>30</v>
      </c>
      <c r="H448" s="13">
        <f>IF($B448="","",SUMIFS('Secondary Details by Grade '!$I:$I,'Secondary Details by Grade '!$A:$A,$A448,'Secondary Details by Grade '!$E:$E,$D448,'Secondary Details by Grade '!$C:$C,$C448,'Secondary Details by Grade '!$D:$D,H$1,'Secondary Details by Grade '!$G:$G,'Secondary Student Counts'!$F448))</f>
        <v>30</v>
      </c>
      <c r="I448" s="13">
        <f>IF($B448="","",SUMIFS('Secondary Details by Grade '!$I:$I,'Secondary Details by Grade '!$A:$A,$A448,'Secondary Details by Grade '!$E:$E,$D448,'Secondary Details by Grade '!$C:$C,$C448,'Secondary Details by Grade '!$D:$D,I$1,'Secondary Details by Grade '!$G:$G,'Secondary Student Counts'!$F448))</f>
        <v>0</v>
      </c>
      <c r="J448" s="13">
        <f>IF($B448="","",SUMIFS('Secondary Details by Grade '!$I:$I,'Secondary Details by Grade '!$A:$A,$A448,'Secondary Details by Grade '!$E:$E,$D448,'Secondary Details by Grade '!$C:$C,$C448,'Secondary Details by Grade '!$D:$D,J$1,'Secondary Details by Grade '!$G:$G,'Secondary Student Counts'!$F448))</f>
        <v>0</v>
      </c>
      <c r="K448" s="13">
        <f>IF($B448="","",SUMIFS('Secondary Details by Grade '!$I:$I,'Secondary Details by Grade '!$A:$A,$A448,'Secondary Details by Grade '!$E:$E,$D448,'Secondary Details by Grade '!$C:$C,$C448,'Secondary Details by Grade '!$D:$D,K$1,'Secondary Details by Grade '!$G:$G,'Secondary Student Counts'!$F448))</f>
        <v>0</v>
      </c>
      <c r="L448" s="13">
        <f>IF($B448="","",SUMIFS('Secondary Details by Grade '!$I:$I,'Secondary Details by Grade '!$A:$A,$A448,'Secondary Details by Grade '!$E:$E,$D448,'Secondary Details by Grade '!$C:$C,$C448,'Secondary Details by Grade '!$D:$D,L$1,'Secondary Details by Grade '!$G:$G,'Secondary Student Counts'!$F448))</f>
        <v>0</v>
      </c>
      <c r="M448" s="13">
        <f>IF($B448="","",SUMIFS('Secondary Details by Grade '!$I:$I,'Secondary Details by Grade '!$A:$A,$A448,'Secondary Details by Grade '!$E:$E,$D448,'Secondary Details by Grade '!$C:$C,$C448,'Secondary Details by Grade '!$D:$D,M$1,'Secondary Details by Grade '!$G:$G,'Secondary Student Counts'!$F448))</f>
        <v>0</v>
      </c>
      <c r="N448" s="13">
        <f>IF($B448="","",SUMIFS('Secondary Details by Grade '!$I:$I,'Secondary Details by Grade '!$A:$A,$A448,'Secondary Details by Grade '!$E:$E,$D448,'Secondary Details by Grade '!$C:$C,$C448,'Secondary Details by Grade '!$D:$D,N$1,'Secondary Details by Grade '!$G:$G,'Secondary Student Counts'!$F448))</f>
        <v>0</v>
      </c>
      <c r="O448" s="13">
        <f t="shared" si="18"/>
        <v>30</v>
      </c>
      <c r="P448" s="13">
        <f t="shared" si="19"/>
        <v>0</v>
      </c>
      <c r="Q448" s="13" t="str">
        <f t="shared" si="20"/>
        <v>6-8</v>
      </c>
    </row>
    <row r="449" spans="1:17" ht="14" outlineLevel="4">
      <c r="A449" s="32">
        <v>210</v>
      </c>
      <c r="B449" s="33" t="s">
        <v>145</v>
      </c>
      <c r="C449" s="33" t="s">
        <v>13</v>
      </c>
      <c r="D449" s="32">
        <v>74</v>
      </c>
      <c r="E449" s="33" t="s">
        <v>147</v>
      </c>
      <c r="F449" s="32">
        <v>7</v>
      </c>
      <c r="G449" s="32">
        <v>29</v>
      </c>
      <c r="H449" s="13">
        <f>IF($B449="","",SUMIFS('Secondary Details by Grade '!$I:$I,'Secondary Details by Grade '!$A:$A,$A449,'Secondary Details by Grade '!$E:$E,$D449,'Secondary Details by Grade '!$C:$C,$C449,'Secondary Details by Grade '!$D:$D,H$1,'Secondary Details by Grade '!$G:$G,'Secondary Student Counts'!$F449))</f>
        <v>29</v>
      </c>
      <c r="I449" s="13">
        <f>IF($B449="","",SUMIFS('Secondary Details by Grade '!$I:$I,'Secondary Details by Grade '!$A:$A,$A449,'Secondary Details by Grade '!$E:$E,$D449,'Secondary Details by Grade '!$C:$C,$C449,'Secondary Details by Grade '!$D:$D,I$1,'Secondary Details by Grade '!$G:$G,'Secondary Student Counts'!$F449))</f>
        <v>0</v>
      </c>
      <c r="J449" s="13">
        <f>IF($B449="","",SUMIFS('Secondary Details by Grade '!$I:$I,'Secondary Details by Grade '!$A:$A,$A449,'Secondary Details by Grade '!$E:$E,$D449,'Secondary Details by Grade '!$C:$C,$C449,'Secondary Details by Grade '!$D:$D,J$1,'Secondary Details by Grade '!$G:$G,'Secondary Student Counts'!$F449))</f>
        <v>0</v>
      </c>
      <c r="K449" s="13">
        <f>IF($B449="","",SUMIFS('Secondary Details by Grade '!$I:$I,'Secondary Details by Grade '!$A:$A,$A449,'Secondary Details by Grade '!$E:$E,$D449,'Secondary Details by Grade '!$C:$C,$C449,'Secondary Details by Grade '!$D:$D,K$1,'Secondary Details by Grade '!$G:$G,'Secondary Student Counts'!$F449))</f>
        <v>0</v>
      </c>
      <c r="L449" s="13">
        <f>IF($B449="","",SUMIFS('Secondary Details by Grade '!$I:$I,'Secondary Details by Grade '!$A:$A,$A449,'Secondary Details by Grade '!$E:$E,$D449,'Secondary Details by Grade '!$C:$C,$C449,'Secondary Details by Grade '!$D:$D,L$1,'Secondary Details by Grade '!$G:$G,'Secondary Student Counts'!$F449))</f>
        <v>0</v>
      </c>
      <c r="M449" s="13">
        <f>IF($B449="","",SUMIFS('Secondary Details by Grade '!$I:$I,'Secondary Details by Grade '!$A:$A,$A449,'Secondary Details by Grade '!$E:$E,$D449,'Secondary Details by Grade '!$C:$C,$C449,'Secondary Details by Grade '!$D:$D,M$1,'Secondary Details by Grade '!$G:$G,'Secondary Student Counts'!$F449))</f>
        <v>0</v>
      </c>
      <c r="N449" s="13">
        <f>IF($B449="","",SUMIFS('Secondary Details by Grade '!$I:$I,'Secondary Details by Grade '!$A:$A,$A449,'Secondary Details by Grade '!$E:$E,$D449,'Secondary Details by Grade '!$C:$C,$C449,'Secondary Details by Grade '!$D:$D,N$1,'Secondary Details by Grade '!$G:$G,'Secondary Student Counts'!$F449))</f>
        <v>0</v>
      </c>
      <c r="O449" s="13">
        <f t="shared" si="18"/>
        <v>29</v>
      </c>
      <c r="P449" s="13">
        <f t="shared" si="19"/>
        <v>0</v>
      </c>
      <c r="Q449" s="13" t="str">
        <f t="shared" si="20"/>
        <v>6-8</v>
      </c>
    </row>
    <row r="450" spans="1:17" ht="14" outlineLevel="4">
      <c r="A450" s="32">
        <v>210</v>
      </c>
      <c r="B450" s="33" t="s">
        <v>145</v>
      </c>
      <c r="C450" s="33" t="s">
        <v>13</v>
      </c>
      <c r="D450" s="32">
        <v>38</v>
      </c>
      <c r="E450" s="33" t="s">
        <v>170</v>
      </c>
      <c r="F450" s="32">
        <v>3</v>
      </c>
      <c r="G450" s="32">
        <v>35</v>
      </c>
      <c r="H450" s="13">
        <f>IF($B450="","",SUMIFS('Secondary Details by Grade '!$I:$I,'Secondary Details by Grade '!$A:$A,$A450,'Secondary Details by Grade '!$E:$E,$D450,'Secondary Details by Grade '!$C:$C,$C450,'Secondary Details by Grade '!$D:$D,H$1,'Secondary Details by Grade '!$G:$G,'Secondary Student Counts'!$F450))</f>
        <v>0</v>
      </c>
      <c r="I450" s="13">
        <f>IF($B450="","",SUMIFS('Secondary Details by Grade '!$I:$I,'Secondary Details by Grade '!$A:$A,$A450,'Secondary Details by Grade '!$E:$E,$D450,'Secondary Details by Grade '!$C:$C,$C450,'Secondary Details by Grade '!$D:$D,I$1,'Secondary Details by Grade '!$G:$G,'Secondary Student Counts'!$F450))</f>
        <v>0</v>
      </c>
      <c r="J450" s="13">
        <f>IF($B450="","",SUMIFS('Secondary Details by Grade '!$I:$I,'Secondary Details by Grade '!$A:$A,$A450,'Secondary Details by Grade '!$E:$E,$D450,'Secondary Details by Grade '!$C:$C,$C450,'Secondary Details by Grade '!$D:$D,J$1,'Secondary Details by Grade '!$G:$G,'Secondary Student Counts'!$F450))</f>
        <v>35</v>
      </c>
      <c r="K450" s="13">
        <f>IF($B450="","",SUMIFS('Secondary Details by Grade '!$I:$I,'Secondary Details by Grade '!$A:$A,$A450,'Secondary Details by Grade '!$E:$E,$D450,'Secondary Details by Grade '!$C:$C,$C450,'Secondary Details by Grade '!$D:$D,K$1,'Secondary Details by Grade '!$G:$G,'Secondary Student Counts'!$F450))</f>
        <v>0</v>
      </c>
      <c r="L450" s="13">
        <f>IF($B450="","",SUMIFS('Secondary Details by Grade '!$I:$I,'Secondary Details by Grade '!$A:$A,$A450,'Secondary Details by Grade '!$E:$E,$D450,'Secondary Details by Grade '!$C:$C,$C450,'Secondary Details by Grade '!$D:$D,L$1,'Secondary Details by Grade '!$G:$G,'Secondary Student Counts'!$F450))</f>
        <v>0</v>
      </c>
      <c r="M450" s="13">
        <f>IF($B450="","",SUMIFS('Secondary Details by Grade '!$I:$I,'Secondary Details by Grade '!$A:$A,$A450,'Secondary Details by Grade '!$E:$E,$D450,'Secondary Details by Grade '!$C:$C,$C450,'Secondary Details by Grade '!$D:$D,M$1,'Secondary Details by Grade '!$G:$G,'Secondary Student Counts'!$F450))</f>
        <v>0</v>
      </c>
      <c r="N450" s="13">
        <f>IF($B450="","",SUMIFS('Secondary Details by Grade '!$I:$I,'Secondary Details by Grade '!$A:$A,$A450,'Secondary Details by Grade '!$E:$E,$D450,'Secondary Details by Grade '!$C:$C,$C450,'Secondary Details by Grade '!$D:$D,N$1,'Secondary Details by Grade '!$G:$G,'Secondary Student Counts'!$F450))</f>
        <v>0</v>
      </c>
      <c r="O450" s="13">
        <f t="shared" si="18"/>
        <v>35</v>
      </c>
      <c r="P450" s="13">
        <f t="shared" si="19"/>
        <v>0</v>
      </c>
      <c r="Q450" s="13" t="str">
        <f t="shared" si="20"/>
        <v>6-8</v>
      </c>
    </row>
    <row r="451" spans="1:17" ht="14" outlineLevel="4">
      <c r="A451" s="32">
        <v>210</v>
      </c>
      <c r="B451" s="33" t="s">
        <v>145</v>
      </c>
      <c r="C451" s="33" t="s">
        <v>13</v>
      </c>
      <c r="D451" s="32">
        <v>38</v>
      </c>
      <c r="E451" s="33" t="s">
        <v>170</v>
      </c>
      <c r="F451" s="32">
        <v>4</v>
      </c>
      <c r="G451" s="32">
        <v>35</v>
      </c>
      <c r="H451" s="13">
        <f>IF($B451="","",SUMIFS('Secondary Details by Grade '!$I:$I,'Secondary Details by Grade '!$A:$A,$A451,'Secondary Details by Grade '!$E:$E,$D451,'Secondary Details by Grade '!$C:$C,$C451,'Secondary Details by Grade '!$D:$D,H$1,'Secondary Details by Grade '!$G:$G,'Secondary Student Counts'!$F451))</f>
        <v>0</v>
      </c>
      <c r="I451" s="13">
        <f>IF($B451="","",SUMIFS('Secondary Details by Grade '!$I:$I,'Secondary Details by Grade '!$A:$A,$A451,'Secondary Details by Grade '!$E:$E,$D451,'Secondary Details by Grade '!$C:$C,$C451,'Secondary Details by Grade '!$D:$D,I$1,'Secondary Details by Grade '!$G:$G,'Secondary Student Counts'!$F451))</f>
        <v>0</v>
      </c>
      <c r="J451" s="13">
        <f>IF($B451="","",SUMIFS('Secondary Details by Grade '!$I:$I,'Secondary Details by Grade '!$A:$A,$A451,'Secondary Details by Grade '!$E:$E,$D451,'Secondary Details by Grade '!$C:$C,$C451,'Secondary Details by Grade '!$D:$D,J$1,'Secondary Details by Grade '!$G:$G,'Secondary Student Counts'!$F451))</f>
        <v>35</v>
      </c>
      <c r="K451" s="13">
        <f>IF($B451="","",SUMIFS('Secondary Details by Grade '!$I:$I,'Secondary Details by Grade '!$A:$A,$A451,'Secondary Details by Grade '!$E:$E,$D451,'Secondary Details by Grade '!$C:$C,$C451,'Secondary Details by Grade '!$D:$D,K$1,'Secondary Details by Grade '!$G:$G,'Secondary Student Counts'!$F451))</f>
        <v>0</v>
      </c>
      <c r="L451" s="13">
        <f>IF($B451="","",SUMIFS('Secondary Details by Grade '!$I:$I,'Secondary Details by Grade '!$A:$A,$A451,'Secondary Details by Grade '!$E:$E,$D451,'Secondary Details by Grade '!$C:$C,$C451,'Secondary Details by Grade '!$D:$D,L$1,'Secondary Details by Grade '!$G:$G,'Secondary Student Counts'!$F451))</f>
        <v>0</v>
      </c>
      <c r="M451" s="13">
        <f>IF($B451="","",SUMIFS('Secondary Details by Grade '!$I:$I,'Secondary Details by Grade '!$A:$A,$A451,'Secondary Details by Grade '!$E:$E,$D451,'Secondary Details by Grade '!$C:$C,$C451,'Secondary Details by Grade '!$D:$D,M$1,'Secondary Details by Grade '!$G:$G,'Secondary Student Counts'!$F451))</f>
        <v>0</v>
      </c>
      <c r="N451" s="13">
        <f>IF($B451="","",SUMIFS('Secondary Details by Grade '!$I:$I,'Secondary Details by Grade '!$A:$A,$A451,'Secondary Details by Grade '!$E:$E,$D451,'Secondary Details by Grade '!$C:$C,$C451,'Secondary Details by Grade '!$D:$D,N$1,'Secondary Details by Grade '!$G:$G,'Secondary Student Counts'!$F451))</f>
        <v>0</v>
      </c>
      <c r="O451" s="13">
        <f t="shared" ref="O451:O514" si="21">IF(B451&lt;&gt;"",SUM(H451:J451),"")</f>
        <v>35</v>
      </c>
      <c r="P451" s="13">
        <f t="shared" ref="P451:P514" si="22">IF(B451&lt;&gt;"",SUM(K451:N451),"")</f>
        <v>0</v>
      </c>
      <c r="Q451" s="13" t="str">
        <f t="shared" ref="Q451:Q514" si="23">IF(O451="","",IF(AND(O451&gt;0,P451=0),"6-8",IF(AND(O451=0,P451&gt;0),"9-12",IF(AND(O451&gt;0,P451&gt;0),"9-12 AND 6-8","Neither 9-12 or 6-8"))))</f>
        <v>6-8</v>
      </c>
    </row>
    <row r="452" spans="1:17" ht="14" outlineLevel="4">
      <c r="A452" s="32">
        <v>210</v>
      </c>
      <c r="B452" s="33" t="s">
        <v>145</v>
      </c>
      <c r="C452" s="33" t="s">
        <v>13</v>
      </c>
      <c r="D452" s="32">
        <v>58</v>
      </c>
      <c r="E452" s="33" t="s">
        <v>156</v>
      </c>
      <c r="F452" s="32">
        <v>1</v>
      </c>
      <c r="G452" s="32">
        <v>9</v>
      </c>
      <c r="H452" s="13">
        <f>IF($B452="","",SUMIFS('Secondary Details by Grade '!$I:$I,'Secondary Details by Grade '!$A:$A,$A452,'Secondary Details by Grade '!$E:$E,$D452,'Secondary Details by Grade '!$C:$C,$C452,'Secondary Details by Grade '!$D:$D,H$1,'Secondary Details by Grade '!$G:$G,'Secondary Student Counts'!$F452))</f>
        <v>0</v>
      </c>
      <c r="I452" s="13">
        <f>IF($B452="","",SUMIFS('Secondary Details by Grade '!$I:$I,'Secondary Details by Grade '!$A:$A,$A452,'Secondary Details by Grade '!$E:$E,$D452,'Secondary Details by Grade '!$C:$C,$C452,'Secondary Details by Grade '!$D:$D,I$1,'Secondary Details by Grade '!$G:$G,'Secondary Student Counts'!$F452))</f>
        <v>9</v>
      </c>
      <c r="J452" s="13">
        <f>IF($B452="","",SUMIFS('Secondary Details by Grade '!$I:$I,'Secondary Details by Grade '!$A:$A,$A452,'Secondary Details by Grade '!$E:$E,$D452,'Secondary Details by Grade '!$C:$C,$C452,'Secondary Details by Grade '!$D:$D,J$1,'Secondary Details by Grade '!$G:$G,'Secondary Student Counts'!$F452))</f>
        <v>0</v>
      </c>
      <c r="K452" s="13">
        <f>IF($B452="","",SUMIFS('Secondary Details by Grade '!$I:$I,'Secondary Details by Grade '!$A:$A,$A452,'Secondary Details by Grade '!$E:$E,$D452,'Secondary Details by Grade '!$C:$C,$C452,'Secondary Details by Grade '!$D:$D,K$1,'Secondary Details by Grade '!$G:$G,'Secondary Student Counts'!$F452))</f>
        <v>0</v>
      </c>
      <c r="L452" s="13">
        <f>IF($B452="","",SUMIFS('Secondary Details by Grade '!$I:$I,'Secondary Details by Grade '!$A:$A,$A452,'Secondary Details by Grade '!$E:$E,$D452,'Secondary Details by Grade '!$C:$C,$C452,'Secondary Details by Grade '!$D:$D,L$1,'Secondary Details by Grade '!$G:$G,'Secondary Student Counts'!$F452))</f>
        <v>0</v>
      </c>
      <c r="M452" s="13">
        <f>IF($B452="","",SUMIFS('Secondary Details by Grade '!$I:$I,'Secondary Details by Grade '!$A:$A,$A452,'Secondary Details by Grade '!$E:$E,$D452,'Secondary Details by Grade '!$C:$C,$C452,'Secondary Details by Grade '!$D:$D,M$1,'Secondary Details by Grade '!$G:$G,'Secondary Student Counts'!$F452))</f>
        <v>0</v>
      </c>
      <c r="N452" s="13">
        <f>IF($B452="","",SUMIFS('Secondary Details by Grade '!$I:$I,'Secondary Details by Grade '!$A:$A,$A452,'Secondary Details by Grade '!$E:$E,$D452,'Secondary Details by Grade '!$C:$C,$C452,'Secondary Details by Grade '!$D:$D,N$1,'Secondary Details by Grade '!$G:$G,'Secondary Student Counts'!$F452))</f>
        <v>0</v>
      </c>
      <c r="O452" s="13">
        <f t="shared" si="21"/>
        <v>9</v>
      </c>
      <c r="P452" s="13">
        <f t="shared" si="22"/>
        <v>0</v>
      </c>
      <c r="Q452" s="13" t="str">
        <f t="shared" si="23"/>
        <v>6-8</v>
      </c>
    </row>
    <row r="453" spans="1:17" ht="14" outlineLevel="4">
      <c r="A453" s="32">
        <v>210</v>
      </c>
      <c r="B453" s="33" t="s">
        <v>145</v>
      </c>
      <c r="C453" s="33" t="s">
        <v>13</v>
      </c>
      <c r="D453" s="32">
        <v>58</v>
      </c>
      <c r="E453" s="33" t="s">
        <v>156</v>
      </c>
      <c r="F453" s="32">
        <v>2</v>
      </c>
      <c r="G453" s="32">
        <v>29</v>
      </c>
      <c r="H453" s="13">
        <f>IF($B453="","",SUMIFS('Secondary Details by Grade '!$I:$I,'Secondary Details by Grade '!$A:$A,$A453,'Secondary Details by Grade '!$E:$E,$D453,'Secondary Details by Grade '!$C:$C,$C453,'Secondary Details by Grade '!$D:$D,H$1,'Secondary Details by Grade '!$G:$G,'Secondary Student Counts'!$F453))</f>
        <v>0</v>
      </c>
      <c r="I453" s="13">
        <f>IF($B453="","",SUMIFS('Secondary Details by Grade '!$I:$I,'Secondary Details by Grade '!$A:$A,$A453,'Secondary Details by Grade '!$E:$E,$D453,'Secondary Details by Grade '!$C:$C,$C453,'Secondary Details by Grade '!$D:$D,I$1,'Secondary Details by Grade '!$G:$G,'Secondary Student Counts'!$F453))</f>
        <v>29</v>
      </c>
      <c r="J453" s="13">
        <f>IF($B453="","",SUMIFS('Secondary Details by Grade '!$I:$I,'Secondary Details by Grade '!$A:$A,$A453,'Secondary Details by Grade '!$E:$E,$D453,'Secondary Details by Grade '!$C:$C,$C453,'Secondary Details by Grade '!$D:$D,J$1,'Secondary Details by Grade '!$G:$G,'Secondary Student Counts'!$F453))</f>
        <v>0</v>
      </c>
      <c r="K453" s="13">
        <f>IF($B453="","",SUMIFS('Secondary Details by Grade '!$I:$I,'Secondary Details by Grade '!$A:$A,$A453,'Secondary Details by Grade '!$E:$E,$D453,'Secondary Details by Grade '!$C:$C,$C453,'Secondary Details by Grade '!$D:$D,K$1,'Secondary Details by Grade '!$G:$G,'Secondary Student Counts'!$F453))</f>
        <v>0</v>
      </c>
      <c r="L453" s="13">
        <f>IF($B453="","",SUMIFS('Secondary Details by Grade '!$I:$I,'Secondary Details by Grade '!$A:$A,$A453,'Secondary Details by Grade '!$E:$E,$D453,'Secondary Details by Grade '!$C:$C,$C453,'Secondary Details by Grade '!$D:$D,L$1,'Secondary Details by Grade '!$G:$G,'Secondary Student Counts'!$F453))</f>
        <v>0</v>
      </c>
      <c r="M453" s="13">
        <f>IF($B453="","",SUMIFS('Secondary Details by Grade '!$I:$I,'Secondary Details by Grade '!$A:$A,$A453,'Secondary Details by Grade '!$E:$E,$D453,'Secondary Details by Grade '!$C:$C,$C453,'Secondary Details by Grade '!$D:$D,M$1,'Secondary Details by Grade '!$G:$G,'Secondary Student Counts'!$F453))</f>
        <v>0</v>
      </c>
      <c r="N453" s="13">
        <f>IF($B453="","",SUMIFS('Secondary Details by Grade '!$I:$I,'Secondary Details by Grade '!$A:$A,$A453,'Secondary Details by Grade '!$E:$E,$D453,'Secondary Details by Grade '!$C:$C,$C453,'Secondary Details by Grade '!$D:$D,N$1,'Secondary Details by Grade '!$G:$G,'Secondary Student Counts'!$F453))</f>
        <v>0</v>
      </c>
      <c r="O453" s="13">
        <f t="shared" si="21"/>
        <v>29</v>
      </c>
      <c r="P453" s="13">
        <f t="shared" si="22"/>
        <v>0</v>
      </c>
      <c r="Q453" s="13" t="str">
        <f t="shared" si="23"/>
        <v>6-8</v>
      </c>
    </row>
    <row r="454" spans="1:17" ht="14" outlineLevel="4">
      <c r="A454" s="32">
        <v>210</v>
      </c>
      <c r="B454" s="33" t="s">
        <v>145</v>
      </c>
      <c r="C454" s="33" t="s">
        <v>13</v>
      </c>
      <c r="D454" s="32">
        <v>58</v>
      </c>
      <c r="E454" s="33" t="s">
        <v>156</v>
      </c>
      <c r="F454" s="32">
        <v>3</v>
      </c>
      <c r="G454" s="32">
        <v>31</v>
      </c>
      <c r="H454" s="13">
        <f>IF($B454="","",SUMIFS('Secondary Details by Grade '!$I:$I,'Secondary Details by Grade '!$A:$A,$A454,'Secondary Details by Grade '!$E:$E,$D454,'Secondary Details by Grade '!$C:$C,$C454,'Secondary Details by Grade '!$D:$D,H$1,'Secondary Details by Grade '!$G:$G,'Secondary Student Counts'!$F454))</f>
        <v>0</v>
      </c>
      <c r="I454" s="13">
        <f>IF($B454="","",SUMIFS('Secondary Details by Grade '!$I:$I,'Secondary Details by Grade '!$A:$A,$A454,'Secondary Details by Grade '!$E:$E,$D454,'Secondary Details by Grade '!$C:$C,$C454,'Secondary Details by Grade '!$D:$D,I$1,'Secondary Details by Grade '!$G:$G,'Secondary Student Counts'!$F454))</f>
        <v>31</v>
      </c>
      <c r="J454" s="13">
        <f>IF($B454="","",SUMIFS('Secondary Details by Grade '!$I:$I,'Secondary Details by Grade '!$A:$A,$A454,'Secondary Details by Grade '!$E:$E,$D454,'Secondary Details by Grade '!$C:$C,$C454,'Secondary Details by Grade '!$D:$D,J$1,'Secondary Details by Grade '!$G:$G,'Secondary Student Counts'!$F454))</f>
        <v>0</v>
      </c>
      <c r="K454" s="13">
        <f>IF($B454="","",SUMIFS('Secondary Details by Grade '!$I:$I,'Secondary Details by Grade '!$A:$A,$A454,'Secondary Details by Grade '!$E:$E,$D454,'Secondary Details by Grade '!$C:$C,$C454,'Secondary Details by Grade '!$D:$D,K$1,'Secondary Details by Grade '!$G:$G,'Secondary Student Counts'!$F454))</f>
        <v>0</v>
      </c>
      <c r="L454" s="13">
        <f>IF($B454="","",SUMIFS('Secondary Details by Grade '!$I:$I,'Secondary Details by Grade '!$A:$A,$A454,'Secondary Details by Grade '!$E:$E,$D454,'Secondary Details by Grade '!$C:$C,$C454,'Secondary Details by Grade '!$D:$D,L$1,'Secondary Details by Grade '!$G:$G,'Secondary Student Counts'!$F454))</f>
        <v>0</v>
      </c>
      <c r="M454" s="13">
        <f>IF($B454="","",SUMIFS('Secondary Details by Grade '!$I:$I,'Secondary Details by Grade '!$A:$A,$A454,'Secondary Details by Grade '!$E:$E,$D454,'Secondary Details by Grade '!$C:$C,$C454,'Secondary Details by Grade '!$D:$D,M$1,'Secondary Details by Grade '!$G:$G,'Secondary Student Counts'!$F454))</f>
        <v>0</v>
      </c>
      <c r="N454" s="13">
        <f>IF($B454="","",SUMIFS('Secondary Details by Grade '!$I:$I,'Secondary Details by Grade '!$A:$A,$A454,'Secondary Details by Grade '!$E:$E,$D454,'Secondary Details by Grade '!$C:$C,$C454,'Secondary Details by Grade '!$D:$D,N$1,'Secondary Details by Grade '!$G:$G,'Secondary Student Counts'!$F454))</f>
        <v>0</v>
      </c>
      <c r="O454" s="13">
        <f t="shared" si="21"/>
        <v>31</v>
      </c>
      <c r="P454" s="13">
        <f t="shared" si="22"/>
        <v>0</v>
      </c>
      <c r="Q454" s="13" t="str">
        <f t="shared" si="23"/>
        <v>6-8</v>
      </c>
    </row>
    <row r="455" spans="1:17" ht="14" outlineLevel="4">
      <c r="A455" s="32">
        <v>210</v>
      </c>
      <c r="B455" s="33" t="s">
        <v>145</v>
      </c>
      <c r="C455" s="33" t="s">
        <v>13</v>
      </c>
      <c r="D455" s="32">
        <v>58</v>
      </c>
      <c r="E455" s="33" t="s">
        <v>156</v>
      </c>
      <c r="F455" s="32">
        <v>7</v>
      </c>
      <c r="G455" s="32">
        <v>30</v>
      </c>
      <c r="H455" s="13">
        <f>IF($B455="","",SUMIFS('Secondary Details by Grade '!$I:$I,'Secondary Details by Grade '!$A:$A,$A455,'Secondary Details by Grade '!$E:$E,$D455,'Secondary Details by Grade '!$C:$C,$C455,'Secondary Details by Grade '!$D:$D,H$1,'Secondary Details by Grade '!$G:$G,'Secondary Student Counts'!$F455))</f>
        <v>0</v>
      </c>
      <c r="I455" s="13">
        <f>IF($B455="","",SUMIFS('Secondary Details by Grade '!$I:$I,'Secondary Details by Grade '!$A:$A,$A455,'Secondary Details by Grade '!$E:$E,$D455,'Secondary Details by Grade '!$C:$C,$C455,'Secondary Details by Grade '!$D:$D,I$1,'Secondary Details by Grade '!$G:$G,'Secondary Student Counts'!$F455))</f>
        <v>30</v>
      </c>
      <c r="J455" s="13">
        <f>IF($B455="","",SUMIFS('Secondary Details by Grade '!$I:$I,'Secondary Details by Grade '!$A:$A,$A455,'Secondary Details by Grade '!$E:$E,$D455,'Secondary Details by Grade '!$C:$C,$C455,'Secondary Details by Grade '!$D:$D,J$1,'Secondary Details by Grade '!$G:$G,'Secondary Student Counts'!$F455))</f>
        <v>0</v>
      </c>
      <c r="K455" s="13">
        <f>IF($B455="","",SUMIFS('Secondary Details by Grade '!$I:$I,'Secondary Details by Grade '!$A:$A,$A455,'Secondary Details by Grade '!$E:$E,$D455,'Secondary Details by Grade '!$C:$C,$C455,'Secondary Details by Grade '!$D:$D,K$1,'Secondary Details by Grade '!$G:$G,'Secondary Student Counts'!$F455))</f>
        <v>0</v>
      </c>
      <c r="L455" s="13">
        <f>IF($B455="","",SUMIFS('Secondary Details by Grade '!$I:$I,'Secondary Details by Grade '!$A:$A,$A455,'Secondary Details by Grade '!$E:$E,$D455,'Secondary Details by Grade '!$C:$C,$C455,'Secondary Details by Grade '!$D:$D,L$1,'Secondary Details by Grade '!$G:$G,'Secondary Student Counts'!$F455))</f>
        <v>0</v>
      </c>
      <c r="M455" s="13">
        <f>IF($B455="","",SUMIFS('Secondary Details by Grade '!$I:$I,'Secondary Details by Grade '!$A:$A,$A455,'Secondary Details by Grade '!$E:$E,$D455,'Secondary Details by Grade '!$C:$C,$C455,'Secondary Details by Grade '!$D:$D,M$1,'Secondary Details by Grade '!$G:$G,'Secondary Student Counts'!$F455))</f>
        <v>0</v>
      </c>
      <c r="N455" s="13">
        <f>IF($B455="","",SUMIFS('Secondary Details by Grade '!$I:$I,'Secondary Details by Grade '!$A:$A,$A455,'Secondary Details by Grade '!$E:$E,$D455,'Secondary Details by Grade '!$C:$C,$C455,'Secondary Details by Grade '!$D:$D,N$1,'Secondary Details by Grade '!$G:$G,'Secondary Student Counts'!$F455))</f>
        <v>0</v>
      </c>
      <c r="O455" s="13">
        <f t="shared" si="21"/>
        <v>30</v>
      </c>
      <c r="P455" s="13">
        <f t="shared" si="22"/>
        <v>0</v>
      </c>
      <c r="Q455" s="13" t="str">
        <f t="shared" si="23"/>
        <v>6-8</v>
      </c>
    </row>
    <row r="456" spans="1:17" ht="14" outlineLevel="4">
      <c r="A456" s="32">
        <v>210</v>
      </c>
      <c r="B456" s="33" t="s">
        <v>145</v>
      </c>
      <c r="C456" s="33" t="s">
        <v>13</v>
      </c>
      <c r="D456" s="32">
        <v>58</v>
      </c>
      <c r="E456" s="33" t="s">
        <v>156</v>
      </c>
      <c r="F456" s="32">
        <v>8</v>
      </c>
      <c r="G456" s="32">
        <v>33</v>
      </c>
      <c r="H456" s="13">
        <f>IF($B456="","",SUMIFS('Secondary Details by Grade '!$I:$I,'Secondary Details by Grade '!$A:$A,$A456,'Secondary Details by Grade '!$E:$E,$D456,'Secondary Details by Grade '!$C:$C,$C456,'Secondary Details by Grade '!$D:$D,H$1,'Secondary Details by Grade '!$G:$G,'Secondary Student Counts'!$F456))</f>
        <v>0</v>
      </c>
      <c r="I456" s="13">
        <f>IF($B456="","",SUMIFS('Secondary Details by Grade '!$I:$I,'Secondary Details by Grade '!$A:$A,$A456,'Secondary Details by Grade '!$E:$E,$D456,'Secondary Details by Grade '!$C:$C,$C456,'Secondary Details by Grade '!$D:$D,I$1,'Secondary Details by Grade '!$G:$G,'Secondary Student Counts'!$F456))</f>
        <v>33</v>
      </c>
      <c r="J456" s="13">
        <f>IF($B456="","",SUMIFS('Secondary Details by Grade '!$I:$I,'Secondary Details by Grade '!$A:$A,$A456,'Secondary Details by Grade '!$E:$E,$D456,'Secondary Details by Grade '!$C:$C,$C456,'Secondary Details by Grade '!$D:$D,J$1,'Secondary Details by Grade '!$G:$G,'Secondary Student Counts'!$F456))</f>
        <v>0</v>
      </c>
      <c r="K456" s="13">
        <f>IF($B456="","",SUMIFS('Secondary Details by Grade '!$I:$I,'Secondary Details by Grade '!$A:$A,$A456,'Secondary Details by Grade '!$E:$E,$D456,'Secondary Details by Grade '!$C:$C,$C456,'Secondary Details by Grade '!$D:$D,K$1,'Secondary Details by Grade '!$G:$G,'Secondary Student Counts'!$F456))</f>
        <v>0</v>
      </c>
      <c r="L456" s="13">
        <f>IF($B456="","",SUMIFS('Secondary Details by Grade '!$I:$I,'Secondary Details by Grade '!$A:$A,$A456,'Secondary Details by Grade '!$E:$E,$D456,'Secondary Details by Grade '!$C:$C,$C456,'Secondary Details by Grade '!$D:$D,L$1,'Secondary Details by Grade '!$G:$G,'Secondary Student Counts'!$F456))</f>
        <v>0</v>
      </c>
      <c r="M456" s="13">
        <f>IF($B456="","",SUMIFS('Secondary Details by Grade '!$I:$I,'Secondary Details by Grade '!$A:$A,$A456,'Secondary Details by Grade '!$E:$E,$D456,'Secondary Details by Grade '!$C:$C,$C456,'Secondary Details by Grade '!$D:$D,M$1,'Secondary Details by Grade '!$G:$G,'Secondary Student Counts'!$F456))</f>
        <v>0</v>
      </c>
      <c r="N456" s="13">
        <f>IF($B456="","",SUMIFS('Secondary Details by Grade '!$I:$I,'Secondary Details by Grade '!$A:$A,$A456,'Secondary Details by Grade '!$E:$E,$D456,'Secondary Details by Grade '!$C:$C,$C456,'Secondary Details by Grade '!$D:$D,N$1,'Secondary Details by Grade '!$G:$G,'Secondary Student Counts'!$F456))</f>
        <v>0</v>
      </c>
      <c r="O456" s="13">
        <f t="shared" si="21"/>
        <v>33</v>
      </c>
      <c r="P456" s="13">
        <f t="shared" si="22"/>
        <v>0</v>
      </c>
      <c r="Q456" s="13" t="str">
        <f t="shared" si="23"/>
        <v>6-8</v>
      </c>
    </row>
    <row r="457" spans="1:17" ht="14" outlineLevel="4">
      <c r="A457" s="32">
        <v>210</v>
      </c>
      <c r="B457" s="33" t="s">
        <v>145</v>
      </c>
      <c r="C457" s="33" t="s">
        <v>13</v>
      </c>
      <c r="D457" s="32">
        <v>68</v>
      </c>
      <c r="E457" s="33" t="s">
        <v>157</v>
      </c>
      <c r="F457" s="32">
        <v>2</v>
      </c>
      <c r="G457" s="32">
        <v>32</v>
      </c>
      <c r="H457" s="13">
        <f>IF($B457="","",SUMIFS('Secondary Details by Grade '!$I:$I,'Secondary Details by Grade '!$A:$A,$A457,'Secondary Details by Grade '!$E:$E,$D457,'Secondary Details by Grade '!$C:$C,$C457,'Secondary Details by Grade '!$D:$D,H$1,'Secondary Details by Grade '!$G:$G,'Secondary Student Counts'!$F457))</f>
        <v>0</v>
      </c>
      <c r="I457" s="13">
        <f>IF($B457="","",SUMIFS('Secondary Details by Grade '!$I:$I,'Secondary Details by Grade '!$A:$A,$A457,'Secondary Details by Grade '!$E:$E,$D457,'Secondary Details by Grade '!$C:$C,$C457,'Secondary Details by Grade '!$D:$D,I$1,'Secondary Details by Grade '!$G:$G,'Secondary Student Counts'!$F457))</f>
        <v>32</v>
      </c>
      <c r="J457" s="13">
        <f>IF($B457="","",SUMIFS('Secondary Details by Grade '!$I:$I,'Secondary Details by Grade '!$A:$A,$A457,'Secondary Details by Grade '!$E:$E,$D457,'Secondary Details by Grade '!$C:$C,$C457,'Secondary Details by Grade '!$D:$D,J$1,'Secondary Details by Grade '!$G:$G,'Secondary Student Counts'!$F457))</f>
        <v>0</v>
      </c>
      <c r="K457" s="13">
        <f>IF($B457="","",SUMIFS('Secondary Details by Grade '!$I:$I,'Secondary Details by Grade '!$A:$A,$A457,'Secondary Details by Grade '!$E:$E,$D457,'Secondary Details by Grade '!$C:$C,$C457,'Secondary Details by Grade '!$D:$D,K$1,'Secondary Details by Grade '!$G:$G,'Secondary Student Counts'!$F457))</f>
        <v>0</v>
      </c>
      <c r="L457" s="13">
        <f>IF($B457="","",SUMIFS('Secondary Details by Grade '!$I:$I,'Secondary Details by Grade '!$A:$A,$A457,'Secondary Details by Grade '!$E:$E,$D457,'Secondary Details by Grade '!$C:$C,$C457,'Secondary Details by Grade '!$D:$D,L$1,'Secondary Details by Grade '!$G:$G,'Secondary Student Counts'!$F457))</f>
        <v>0</v>
      </c>
      <c r="M457" s="13">
        <f>IF($B457="","",SUMIFS('Secondary Details by Grade '!$I:$I,'Secondary Details by Grade '!$A:$A,$A457,'Secondary Details by Grade '!$E:$E,$D457,'Secondary Details by Grade '!$C:$C,$C457,'Secondary Details by Grade '!$D:$D,M$1,'Secondary Details by Grade '!$G:$G,'Secondary Student Counts'!$F457))</f>
        <v>0</v>
      </c>
      <c r="N457" s="13">
        <f>IF($B457="","",SUMIFS('Secondary Details by Grade '!$I:$I,'Secondary Details by Grade '!$A:$A,$A457,'Secondary Details by Grade '!$E:$E,$D457,'Secondary Details by Grade '!$C:$C,$C457,'Secondary Details by Grade '!$D:$D,N$1,'Secondary Details by Grade '!$G:$G,'Secondary Student Counts'!$F457))</f>
        <v>0</v>
      </c>
      <c r="O457" s="13">
        <f t="shared" si="21"/>
        <v>32</v>
      </c>
      <c r="P457" s="13">
        <f t="shared" si="22"/>
        <v>0</v>
      </c>
      <c r="Q457" s="13" t="str">
        <f t="shared" si="23"/>
        <v>6-8</v>
      </c>
    </row>
    <row r="458" spans="1:17" ht="14" outlineLevel="4">
      <c r="A458" s="32">
        <v>210</v>
      </c>
      <c r="B458" s="33" t="s">
        <v>145</v>
      </c>
      <c r="C458" s="33" t="s">
        <v>13</v>
      </c>
      <c r="D458" s="32">
        <v>68</v>
      </c>
      <c r="E458" s="33" t="s">
        <v>157</v>
      </c>
      <c r="F458" s="32">
        <v>3</v>
      </c>
      <c r="G458" s="32">
        <v>29</v>
      </c>
      <c r="H458" s="13">
        <f>IF($B458="","",SUMIFS('Secondary Details by Grade '!$I:$I,'Secondary Details by Grade '!$A:$A,$A458,'Secondary Details by Grade '!$E:$E,$D458,'Secondary Details by Grade '!$C:$C,$C458,'Secondary Details by Grade '!$D:$D,H$1,'Secondary Details by Grade '!$G:$G,'Secondary Student Counts'!$F458))</f>
        <v>0</v>
      </c>
      <c r="I458" s="13">
        <f>IF($B458="","",SUMIFS('Secondary Details by Grade '!$I:$I,'Secondary Details by Grade '!$A:$A,$A458,'Secondary Details by Grade '!$E:$E,$D458,'Secondary Details by Grade '!$C:$C,$C458,'Secondary Details by Grade '!$D:$D,I$1,'Secondary Details by Grade '!$G:$G,'Secondary Student Counts'!$F458))</f>
        <v>29</v>
      </c>
      <c r="J458" s="13">
        <f>IF($B458="","",SUMIFS('Secondary Details by Grade '!$I:$I,'Secondary Details by Grade '!$A:$A,$A458,'Secondary Details by Grade '!$E:$E,$D458,'Secondary Details by Grade '!$C:$C,$C458,'Secondary Details by Grade '!$D:$D,J$1,'Secondary Details by Grade '!$G:$G,'Secondary Student Counts'!$F458))</f>
        <v>0</v>
      </c>
      <c r="K458" s="13">
        <f>IF($B458="","",SUMIFS('Secondary Details by Grade '!$I:$I,'Secondary Details by Grade '!$A:$A,$A458,'Secondary Details by Grade '!$E:$E,$D458,'Secondary Details by Grade '!$C:$C,$C458,'Secondary Details by Grade '!$D:$D,K$1,'Secondary Details by Grade '!$G:$G,'Secondary Student Counts'!$F458))</f>
        <v>0</v>
      </c>
      <c r="L458" s="13">
        <f>IF($B458="","",SUMIFS('Secondary Details by Grade '!$I:$I,'Secondary Details by Grade '!$A:$A,$A458,'Secondary Details by Grade '!$E:$E,$D458,'Secondary Details by Grade '!$C:$C,$C458,'Secondary Details by Grade '!$D:$D,L$1,'Secondary Details by Grade '!$G:$G,'Secondary Student Counts'!$F458))</f>
        <v>0</v>
      </c>
      <c r="M458" s="13">
        <f>IF($B458="","",SUMIFS('Secondary Details by Grade '!$I:$I,'Secondary Details by Grade '!$A:$A,$A458,'Secondary Details by Grade '!$E:$E,$D458,'Secondary Details by Grade '!$C:$C,$C458,'Secondary Details by Grade '!$D:$D,M$1,'Secondary Details by Grade '!$G:$G,'Secondary Student Counts'!$F458))</f>
        <v>0</v>
      </c>
      <c r="N458" s="13">
        <f>IF($B458="","",SUMIFS('Secondary Details by Grade '!$I:$I,'Secondary Details by Grade '!$A:$A,$A458,'Secondary Details by Grade '!$E:$E,$D458,'Secondary Details by Grade '!$C:$C,$C458,'Secondary Details by Grade '!$D:$D,N$1,'Secondary Details by Grade '!$G:$G,'Secondary Student Counts'!$F458))</f>
        <v>0</v>
      </c>
      <c r="O458" s="13">
        <f t="shared" si="21"/>
        <v>29</v>
      </c>
      <c r="P458" s="13">
        <f t="shared" si="22"/>
        <v>0</v>
      </c>
      <c r="Q458" s="13" t="str">
        <f t="shared" si="23"/>
        <v>6-8</v>
      </c>
    </row>
    <row r="459" spans="1:17" ht="14" outlineLevel="4">
      <c r="A459" s="32">
        <v>210</v>
      </c>
      <c r="B459" s="33" t="s">
        <v>145</v>
      </c>
      <c r="C459" s="33" t="s">
        <v>13</v>
      </c>
      <c r="D459" s="32">
        <v>68</v>
      </c>
      <c r="E459" s="33" t="s">
        <v>157</v>
      </c>
      <c r="F459" s="32">
        <v>4</v>
      </c>
      <c r="G459" s="32">
        <v>12</v>
      </c>
      <c r="H459" s="13">
        <f>IF($B459="","",SUMIFS('Secondary Details by Grade '!$I:$I,'Secondary Details by Grade '!$A:$A,$A459,'Secondary Details by Grade '!$E:$E,$D459,'Secondary Details by Grade '!$C:$C,$C459,'Secondary Details by Grade '!$D:$D,H$1,'Secondary Details by Grade '!$G:$G,'Secondary Student Counts'!$F459))</f>
        <v>0</v>
      </c>
      <c r="I459" s="13">
        <f>IF($B459="","",SUMIFS('Secondary Details by Grade '!$I:$I,'Secondary Details by Grade '!$A:$A,$A459,'Secondary Details by Grade '!$E:$E,$D459,'Secondary Details by Grade '!$C:$C,$C459,'Secondary Details by Grade '!$D:$D,I$1,'Secondary Details by Grade '!$G:$G,'Secondary Student Counts'!$F459))</f>
        <v>12</v>
      </c>
      <c r="J459" s="13">
        <f>IF($B459="","",SUMIFS('Secondary Details by Grade '!$I:$I,'Secondary Details by Grade '!$A:$A,$A459,'Secondary Details by Grade '!$E:$E,$D459,'Secondary Details by Grade '!$C:$C,$C459,'Secondary Details by Grade '!$D:$D,J$1,'Secondary Details by Grade '!$G:$G,'Secondary Student Counts'!$F459))</f>
        <v>0</v>
      </c>
      <c r="K459" s="13">
        <f>IF($B459="","",SUMIFS('Secondary Details by Grade '!$I:$I,'Secondary Details by Grade '!$A:$A,$A459,'Secondary Details by Grade '!$E:$E,$D459,'Secondary Details by Grade '!$C:$C,$C459,'Secondary Details by Grade '!$D:$D,K$1,'Secondary Details by Grade '!$G:$G,'Secondary Student Counts'!$F459))</f>
        <v>0</v>
      </c>
      <c r="L459" s="13">
        <f>IF($B459="","",SUMIFS('Secondary Details by Grade '!$I:$I,'Secondary Details by Grade '!$A:$A,$A459,'Secondary Details by Grade '!$E:$E,$D459,'Secondary Details by Grade '!$C:$C,$C459,'Secondary Details by Grade '!$D:$D,L$1,'Secondary Details by Grade '!$G:$G,'Secondary Student Counts'!$F459))</f>
        <v>0</v>
      </c>
      <c r="M459" s="13">
        <f>IF($B459="","",SUMIFS('Secondary Details by Grade '!$I:$I,'Secondary Details by Grade '!$A:$A,$A459,'Secondary Details by Grade '!$E:$E,$D459,'Secondary Details by Grade '!$C:$C,$C459,'Secondary Details by Grade '!$D:$D,M$1,'Secondary Details by Grade '!$G:$G,'Secondary Student Counts'!$F459))</f>
        <v>0</v>
      </c>
      <c r="N459" s="13">
        <f>IF($B459="","",SUMIFS('Secondary Details by Grade '!$I:$I,'Secondary Details by Grade '!$A:$A,$A459,'Secondary Details by Grade '!$E:$E,$D459,'Secondary Details by Grade '!$C:$C,$C459,'Secondary Details by Grade '!$D:$D,N$1,'Secondary Details by Grade '!$G:$G,'Secondary Student Counts'!$F459))</f>
        <v>0</v>
      </c>
      <c r="O459" s="13">
        <f t="shared" si="21"/>
        <v>12</v>
      </c>
      <c r="P459" s="13">
        <f t="shared" si="22"/>
        <v>0</v>
      </c>
      <c r="Q459" s="13" t="str">
        <f t="shared" si="23"/>
        <v>6-8</v>
      </c>
    </row>
    <row r="460" spans="1:17" ht="14" outlineLevel="4">
      <c r="A460" s="32">
        <v>210</v>
      </c>
      <c r="B460" s="33" t="s">
        <v>145</v>
      </c>
      <c r="C460" s="33" t="s">
        <v>13</v>
      </c>
      <c r="D460" s="32">
        <v>68</v>
      </c>
      <c r="E460" s="33" t="s">
        <v>157</v>
      </c>
      <c r="F460" s="32">
        <v>7</v>
      </c>
      <c r="G460" s="32">
        <v>31</v>
      </c>
      <c r="H460" s="13">
        <f>IF($B460="","",SUMIFS('Secondary Details by Grade '!$I:$I,'Secondary Details by Grade '!$A:$A,$A460,'Secondary Details by Grade '!$E:$E,$D460,'Secondary Details by Grade '!$C:$C,$C460,'Secondary Details by Grade '!$D:$D,H$1,'Secondary Details by Grade '!$G:$G,'Secondary Student Counts'!$F460))</f>
        <v>0</v>
      </c>
      <c r="I460" s="13">
        <f>IF($B460="","",SUMIFS('Secondary Details by Grade '!$I:$I,'Secondary Details by Grade '!$A:$A,$A460,'Secondary Details by Grade '!$E:$E,$D460,'Secondary Details by Grade '!$C:$C,$C460,'Secondary Details by Grade '!$D:$D,I$1,'Secondary Details by Grade '!$G:$G,'Secondary Student Counts'!$F460))</f>
        <v>31</v>
      </c>
      <c r="J460" s="13">
        <f>IF($B460="","",SUMIFS('Secondary Details by Grade '!$I:$I,'Secondary Details by Grade '!$A:$A,$A460,'Secondary Details by Grade '!$E:$E,$D460,'Secondary Details by Grade '!$C:$C,$C460,'Secondary Details by Grade '!$D:$D,J$1,'Secondary Details by Grade '!$G:$G,'Secondary Student Counts'!$F460))</f>
        <v>0</v>
      </c>
      <c r="K460" s="13">
        <f>IF($B460="","",SUMIFS('Secondary Details by Grade '!$I:$I,'Secondary Details by Grade '!$A:$A,$A460,'Secondary Details by Grade '!$E:$E,$D460,'Secondary Details by Grade '!$C:$C,$C460,'Secondary Details by Grade '!$D:$D,K$1,'Secondary Details by Grade '!$G:$G,'Secondary Student Counts'!$F460))</f>
        <v>0</v>
      </c>
      <c r="L460" s="13">
        <f>IF($B460="","",SUMIFS('Secondary Details by Grade '!$I:$I,'Secondary Details by Grade '!$A:$A,$A460,'Secondary Details by Grade '!$E:$E,$D460,'Secondary Details by Grade '!$C:$C,$C460,'Secondary Details by Grade '!$D:$D,L$1,'Secondary Details by Grade '!$G:$G,'Secondary Student Counts'!$F460))</f>
        <v>0</v>
      </c>
      <c r="M460" s="13">
        <f>IF($B460="","",SUMIFS('Secondary Details by Grade '!$I:$I,'Secondary Details by Grade '!$A:$A,$A460,'Secondary Details by Grade '!$E:$E,$D460,'Secondary Details by Grade '!$C:$C,$C460,'Secondary Details by Grade '!$D:$D,M$1,'Secondary Details by Grade '!$G:$G,'Secondary Student Counts'!$F460))</f>
        <v>0</v>
      </c>
      <c r="N460" s="13">
        <f>IF($B460="","",SUMIFS('Secondary Details by Grade '!$I:$I,'Secondary Details by Grade '!$A:$A,$A460,'Secondary Details by Grade '!$E:$E,$D460,'Secondary Details by Grade '!$C:$C,$C460,'Secondary Details by Grade '!$D:$D,N$1,'Secondary Details by Grade '!$G:$G,'Secondary Student Counts'!$F460))</f>
        <v>0</v>
      </c>
      <c r="O460" s="13">
        <f t="shared" si="21"/>
        <v>31</v>
      </c>
      <c r="P460" s="13">
        <f t="shared" si="22"/>
        <v>0</v>
      </c>
      <c r="Q460" s="13" t="str">
        <f t="shared" si="23"/>
        <v>6-8</v>
      </c>
    </row>
    <row r="461" spans="1:17" ht="14" outlineLevel="4">
      <c r="A461" s="32">
        <v>210</v>
      </c>
      <c r="B461" s="33" t="s">
        <v>145</v>
      </c>
      <c r="C461" s="33" t="s">
        <v>13</v>
      </c>
      <c r="D461" s="32">
        <v>68</v>
      </c>
      <c r="E461" s="33" t="s">
        <v>157</v>
      </c>
      <c r="F461" s="32">
        <v>8</v>
      </c>
      <c r="G461" s="32">
        <v>30</v>
      </c>
      <c r="H461" s="13">
        <f>IF($B461="","",SUMIFS('Secondary Details by Grade '!$I:$I,'Secondary Details by Grade '!$A:$A,$A461,'Secondary Details by Grade '!$E:$E,$D461,'Secondary Details by Grade '!$C:$C,$C461,'Secondary Details by Grade '!$D:$D,H$1,'Secondary Details by Grade '!$G:$G,'Secondary Student Counts'!$F461))</f>
        <v>0</v>
      </c>
      <c r="I461" s="13">
        <f>IF($B461="","",SUMIFS('Secondary Details by Grade '!$I:$I,'Secondary Details by Grade '!$A:$A,$A461,'Secondary Details by Grade '!$E:$E,$D461,'Secondary Details by Grade '!$C:$C,$C461,'Secondary Details by Grade '!$D:$D,I$1,'Secondary Details by Grade '!$G:$G,'Secondary Student Counts'!$F461))</f>
        <v>30</v>
      </c>
      <c r="J461" s="13">
        <f>IF($B461="","",SUMIFS('Secondary Details by Grade '!$I:$I,'Secondary Details by Grade '!$A:$A,$A461,'Secondary Details by Grade '!$E:$E,$D461,'Secondary Details by Grade '!$C:$C,$C461,'Secondary Details by Grade '!$D:$D,J$1,'Secondary Details by Grade '!$G:$G,'Secondary Student Counts'!$F461))</f>
        <v>0</v>
      </c>
      <c r="K461" s="13">
        <f>IF($B461="","",SUMIFS('Secondary Details by Grade '!$I:$I,'Secondary Details by Grade '!$A:$A,$A461,'Secondary Details by Grade '!$E:$E,$D461,'Secondary Details by Grade '!$C:$C,$C461,'Secondary Details by Grade '!$D:$D,K$1,'Secondary Details by Grade '!$G:$G,'Secondary Student Counts'!$F461))</f>
        <v>0</v>
      </c>
      <c r="L461" s="13">
        <f>IF($B461="","",SUMIFS('Secondary Details by Grade '!$I:$I,'Secondary Details by Grade '!$A:$A,$A461,'Secondary Details by Grade '!$E:$E,$D461,'Secondary Details by Grade '!$C:$C,$C461,'Secondary Details by Grade '!$D:$D,L$1,'Secondary Details by Grade '!$G:$G,'Secondary Student Counts'!$F461))</f>
        <v>0</v>
      </c>
      <c r="M461" s="13">
        <f>IF($B461="","",SUMIFS('Secondary Details by Grade '!$I:$I,'Secondary Details by Grade '!$A:$A,$A461,'Secondary Details by Grade '!$E:$E,$D461,'Secondary Details by Grade '!$C:$C,$C461,'Secondary Details by Grade '!$D:$D,M$1,'Secondary Details by Grade '!$G:$G,'Secondary Student Counts'!$F461))</f>
        <v>0</v>
      </c>
      <c r="N461" s="13">
        <f>IF($B461="","",SUMIFS('Secondary Details by Grade '!$I:$I,'Secondary Details by Grade '!$A:$A,$A461,'Secondary Details by Grade '!$E:$E,$D461,'Secondary Details by Grade '!$C:$C,$C461,'Secondary Details by Grade '!$D:$D,N$1,'Secondary Details by Grade '!$G:$G,'Secondary Student Counts'!$F461))</f>
        <v>0</v>
      </c>
      <c r="O461" s="13">
        <f t="shared" si="21"/>
        <v>30</v>
      </c>
      <c r="P461" s="13">
        <f t="shared" si="22"/>
        <v>0</v>
      </c>
      <c r="Q461" s="13" t="str">
        <f t="shared" si="23"/>
        <v>6-8</v>
      </c>
    </row>
    <row r="462" spans="1:17" ht="14" outlineLevel="4">
      <c r="A462" s="32">
        <v>210</v>
      </c>
      <c r="B462" s="33" t="s">
        <v>145</v>
      </c>
      <c r="C462" s="33" t="s">
        <v>13</v>
      </c>
      <c r="D462" s="32">
        <v>56</v>
      </c>
      <c r="E462" s="33" t="s">
        <v>166</v>
      </c>
      <c r="F462" s="32">
        <v>1</v>
      </c>
      <c r="G462" s="32">
        <v>31</v>
      </c>
      <c r="H462" s="13">
        <f>IF($B462="","",SUMIFS('Secondary Details by Grade '!$I:$I,'Secondary Details by Grade '!$A:$A,$A462,'Secondary Details by Grade '!$E:$E,$D462,'Secondary Details by Grade '!$C:$C,$C462,'Secondary Details by Grade '!$D:$D,H$1,'Secondary Details by Grade '!$G:$G,'Secondary Student Counts'!$F462))</f>
        <v>0</v>
      </c>
      <c r="I462" s="13">
        <f>IF($B462="","",SUMIFS('Secondary Details by Grade '!$I:$I,'Secondary Details by Grade '!$A:$A,$A462,'Secondary Details by Grade '!$E:$E,$D462,'Secondary Details by Grade '!$C:$C,$C462,'Secondary Details by Grade '!$D:$D,I$1,'Secondary Details by Grade '!$G:$G,'Secondary Student Counts'!$F462))</f>
        <v>0</v>
      </c>
      <c r="J462" s="13">
        <f>IF($B462="","",SUMIFS('Secondary Details by Grade '!$I:$I,'Secondary Details by Grade '!$A:$A,$A462,'Secondary Details by Grade '!$E:$E,$D462,'Secondary Details by Grade '!$C:$C,$C462,'Secondary Details by Grade '!$D:$D,J$1,'Secondary Details by Grade '!$G:$G,'Secondary Student Counts'!$F462))</f>
        <v>31</v>
      </c>
      <c r="K462" s="13">
        <f>IF($B462="","",SUMIFS('Secondary Details by Grade '!$I:$I,'Secondary Details by Grade '!$A:$A,$A462,'Secondary Details by Grade '!$E:$E,$D462,'Secondary Details by Grade '!$C:$C,$C462,'Secondary Details by Grade '!$D:$D,K$1,'Secondary Details by Grade '!$G:$G,'Secondary Student Counts'!$F462))</f>
        <v>0</v>
      </c>
      <c r="L462" s="13">
        <f>IF($B462="","",SUMIFS('Secondary Details by Grade '!$I:$I,'Secondary Details by Grade '!$A:$A,$A462,'Secondary Details by Grade '!$E:$E,$D462,'Secondary Details by Grade '!$C:$C,$C462,'Secondary Details by Grade '!$D:$D,L$1,'Secondary Details by Grade '!$G:$G,'Secondary Student Counts'!$F462))</f>
        <v>0</v>
      </c>
      <c r="M462" s="13">
        <f>IF($B462="","",SUMIFS('Secondary Details by Grade '!$I:$I,'Secondary Details by Grade '!$A:$A,$A462,'Secondary Details by Grade '!$E:$E,$D462,'Secondary Details by Grade '!$C:$C,$C462,'Secondary Details by Grade '!$D:$D,M$1,'Secondary Details by Grade '!$G:$G,'Secondary Student Counts'!$F462))</f>
        <v>0</v>
      </c>
      <c r="N462" s="13">
        <f>IF($B462="","",SUMIFS('Secondary Details by Grade '!$I:$I,'Secondary Details by Grade '!$A:$A,$A462,'Secondary Details by Grade '!$E:$E,$D462,'Secondary Details by Grade '!$C:$C,$C462,'Secondary Details by Grade '!$D:$D,N$1,'Secondary Details by Grade '!$G:$G,'Secondary Student Counts'!$F462))</f>
        <v>0</v>
      </c>
      <c r="O462" s="13">
        <f t="shared" si="21"/>
        <v>31</v>
      </c>
      <c r="P462" s="13">
        <f t="shared" si="22"/>
        <v>0</v>
      </c>
      <c r="Q462" s="13" t="str">
        <f t="shared" si="23"/>
        <v>6-8</v>
      </c>
    </row>
    <row r="463" spans="1:17" ht="14" outlineLevel="4">
      <c r="A463" s="32">
        <v>210</v>
      </c>
      <c r="B463" s="33" t="s">
        <v>145</v>
      </c>
      <c r="C463" s="33" t="s">
        <v>13</v>
      </c>
      <c r="D463" s="32">
        <v>56</v>
      </c>
      <c r="E463" s="33" t="s">
        <v>166</v>
      </c>
      <c r="F463" s="32">
        <v>3</v>
      </c>
      <c r="G463" s="32">
        <v>16</v>
      </c>
      <c r="H463" s="13">
        <f>IF($B463="","",SUMIFS('Secondary Details by Grade '!$I:$I,'Secondary Details by Grade '!$A:$A,$A463,'Secondary Details by Grade '!$E:$E,$D463,'Secondary Details by Grade '!$C:$C,$C463,'Secondary Details by Grade '!$D:$D,H$1,'Secondary Details by Grade '!$G:$G,'Secondary Student Counts'!$F463))</f>
        <v>0</v>
      </c>
      <c r="I463" s="13">
        <f>IF($B463="","",SUMIFS('Secondary Details by Grade '!$I:$I,'Secondary Details by Grade '!$A:$A,$A463,'Secondary Details by Grade '!$E:$E,$D463,'Secondary Details by Grade '!$C:$C,$C463,'Secondary Details by Grade '!$D:$D,I$1,'Secondary Details by Grade '!$G:$G,'Secondary Student Counts'!$F463))</f>
        <v>0</v>
      </c>
      <c r="J463" s="13">
        <f>IF($B463="","",SUMIFS('Secondary Details by Grade '!$I:$I,'Secondary Details by Grade '!$A:$A,$A463,'Secondary Details by Grade '!$E:$E,$D463,'Secondary Details by Grade '!$C:$C,$C463,'Secondary Details by Grade '!$D:$D,J$1,'Secondary Details by Grade '!$G:$G,'Secondary Student Counts'!$F463))</f>
        <v>16</v>
      </c>
      <c r="K463" s="13">
        <f>IF($B463="","",SUMIFS('Secondary Details by Grade '!$I:$I,'Secondary Details by Grade '!$A:$A,$A463,'Secondary Details by Grade '!$E:$E,$D463,'Secondary Details by Grade '!$C:$C,$C463,'Secondary Details by Grade '!$D:$D,K$1,'Secondary Details by Grade '!$G:$G,'Secondary Student Counts'!$F463))</f>
        <v>0</v>
      </c>
      <c r="L463" s="13">
        <f>IF($B463="","",SUMIFS('Secondary Details by Grade '!$I:$I,'Secondary Details by Grade '!$A:$A,$A463,'Secondary Details by Grade '!$E:$E,$D463,'Secondary Details by Grade '!$C:$C,$C463,'Secondary Details by Grade '!$D:$D,L$1,'Secondary Details by Grade '!$G:$G,'Secondary Student Counts'!$F463))</f>
        <v>0</v>
      </c>
      <c r="M463" s="13">
        <f>IF($B463="","",SUMIFS('Secondary Details by Grade '!$I:$I,'Secondary Details by Grade '!$A:$A,$A463,'Secondary Details by Grade '!$E:$E,$D463,'Secondary Details by Grade '!$C:$C,$C463,'Secondary Details by Grade '!$D:$D,M$1,'Secondary Details by Grade '!$G:$G,'Secondary Student Counts'!$F463))</f>
        <v>0</v>
      </c>
      <c r="N463" s="13">
        <f>IF($B463="","",SUMIFS('Secondary Details by Grade '!$I:$I,'Secondary Details by Grade '!$A:$A,$A463,'Secondary Details by Grade '!$E:$E,$D463,'Secondary Details by Grade '!$C:$C,$C463,'Secondary Details by Grade '!$D:$D,N$1,'Secondary Details by Grade '!$G:$G,'Secondary Student Counts'!$F463))</f>
        <v>0</v>
      </c>
      <c r="O463" s="13">
        <f t="shared" si="21"/>
        <v>16</v>
      </c>
      <c r="P463" s="13">
        <f t="shared" si="22"/>
        <v>0</v>
      </c>
      <c r="Q463" s="13" t="str">
        <f t="shared" si="23"/>
        <v>6-8</v>
      </c>
    </row>
    <row r="464" spans="1:17" ht="14" outlineLevel="4">
      <c r="A464" s="32">
        <v>210</v>
      </c>
      <c r="B464" s="33" t="s">
        <v>145</v>
      </c>
      <c r="C464" s="33" t="s">
        <v>13</v>
      </c>
      <c r="D464" s="32">
        <v>56</v>
      </c>
      <c r="E464" s="33" t="s">
        <v>166</v>
      </c>
      <c r="F464" s="32">
        <v>4</v>
      </c>
      <c r="G464" s="32">
        <v>13</v>
      </c>
      <c r="H464" s="13">
        <f>IF($B464="","",SUMIFS('Secondary Details by Grade '!$I:$I,'Secondary Details by Grade '!$A:$A,$A464,'Secondary Details by Grade '!$E:$E,$D464,'Secondary Details by Grade '!$C:$C,$C464,'Secondary Details by Grade '!$D:$D,H$1,'Secondary Details by Grade '!$G:$G,'Secondary Student Counts'!$F464))</f>
        <v>0</v>
      </c>
      <c r="I464" s="13">
        <f>IF($B464="","",SUMIFS('Secondary Details by Grade '!$I:$I,'Secondary Details by Grade '!$A:$A,$A464,'Secondary Details by Grade '!$E:$E,$D464,'Secondary Details by Grade '!$C:$C,$C464,'Secondary Details by Grade '!$D:$D,I$1,'Secondary Details by Grade '!$G:$G,'Secondary Student Counts'!$F464))</f>
        <v>0</v>
      </c>
      <c r="J464" s="13">
        <f>IF($B464="","",SUMIFS('Secondary Details by Grade '!$I:$I,'Secondary Details by Grade '!$A:$A,$A464,'Secondary Details by Grade '!$E:$E,$D464,'Secondary Details by Grade '!$C:$C,$C464,'Secondary Details by Grade '!$D:$D,J$1,'Secondary Details by Grade '!$G:$G,'Secondary Student Counts'!$F464))</f>
        <v>13</v>
      </c>
      <c r="K464" s="13">
        <f>IF($B464="","",SUMIFS('Secondary Details by Grade '!$I:$I,'Secondary Details by Grade '!$A:$A,$A464,'Secondary Details by Grade '!$E:$E,$D464,'Secondary Details by Grade '!$C:$C,$C464,'Secondary Details by Grade '!$D:$D,K$1,'Secondary Details by Grade '!$G:$G,'Secondary Student Counts'!$F464))</f>
        <v>0</v>
      </c>
      <c r="L464" s="13">
        <f>IF($B464="","",SUMIFS('Secondary Details by Grade '!$I:$I,'Secondary Details by Grade '!$A:$A,$A464,'Secondary Details by Grade '!$E:$E,$D464,'Secondary Details by Grade '!$C:$C,$C464,'Secondary Details by Grade '!$D:$D,L$1,'Secondary Details by Grade '!$G:$G,'Secondary Student Counts'!$F464))</f>
        <v>0</v>
      </c>
      <c r="M464" s="13">
        <f>IF($B464="","",SUMIFS('Secondary Details by Grade '!$I:$I,'Secondary Details by Grade '!$A:$A,$A464,'Secondary Details by Grade '!$E:$E,$D464,'Secondary Details by Grade '!$C:$C,$C464,'Secondary Details by Grade '!$D:$D,M$1,'Secondary Details by Grade '!$G:$G,'Secondary Student Counts'!$F464))</f>
        <v>0</v>
      </c>
      <c r="N464" s="13">
        <f>IF($B464="","",SUMIFS('Secondary Details by Grade '!$I:$I,'Secondary Details by Grade '!$A:$A,$A464,'Secondary Details by Grade '!$E:$E,$D464,'Secondary Details by Grade '!$C:$C,$C464,'Secondary Details by Grade '!$D:$D,N$1,'Secondary Details by Grade '!$G:$G,'Secondary Student Counts'!$F464))</f>
        <v>0</v>
      </c>
      <c r="O464" s="13">
        <f t="shared" si="21"/>
        <v>13</v>
      </c>
      <c r="P464" s="13">
        <f t="shared" si="22"/>
        <v>0</v>
      </c>
      <c r="Q464" s="13" t="str">
        <f t="shared" si="23"/>
        <v>6-8</v>
      </c>
    </row>
    <row r="465" spans="1:17" ht="14" outlineLevel="4">
      <c r="A465" s="32">
        <v>210</v>
      </c>
      <c r="B465" s="33" t="s">
        <v>145</v>
      </c>
      <c r="C465" s="33" t="s">
        <v>13</v>
      </c>
      <c r="D465" s="32">
        <v>56</v>
      </c>
      <c r="E465" s="33" t="s">
        <v>166</v>
      </c>
      <c r="F465" s="32">
        <v>7</v>
      </c>
      <c r="G465" s="32">
        <v>12</v>
      </c>
      <c r="H465" s="13">
        <f>IF($B465="","",SUMIFS('Secondary Details by Grade '!$I:$I,'Secondary Details by Grade '!$A:$A,$A465,'Secondary Details by Grade '!$E:$E,$D465,'Secondary Details by Grade '!$C:$C,$C465,'Secondary Details by Grade '!$D:$D,H$1,'Secondary Details by Grade '!$G:$G,'Secondary Student Counts'!$F465))</f>
        <v>0</v>
      </c>
      <c r="I465" s="13">
        <f>IF($B465="","",SUMIFS('Secondary Details by Grade '!$I:$I,'Secondary Details by Grade '!$A:$A,$A465,'Secondary Details by Grade '!$E:$E,$D465,'Secondary Details by Grade '!$C:$C,$C465,'Secondary Details by Grade '!$D:$D,I$1,'Secondary Details by Grade '!$G:$G,'Secondary Student Counts'!$F465))</f>
        <v>0</v>
      </c>
      <c r="J465" s="13">
        <f>IF($B465="","",SUMIFS('Secondary Details by Grade '!$I:$I,'Secondary Details by Grade '!$A:$A,$A465,'Secondary Details by Grade '!$E:$E,$D465,'Secondary Details by Grade '!$C:$C,$C465,'Secondary Details by Grade '!$D:$D,J$1,'Secondary Details by Grade '!$G:$G,'Secondary Student Counts'!$F465))</f>
        <v>12</v>
      </c>
      <c r="K465" s="13">
        <f>IF($B465="","",SUMIFS('Secondary Details by Grade '!$I:$I,'Secondary Details by Grade '!$A:$A,$A465,'Secondary Details by Grade '!$E:$E,$D465,'Secondary Details by Grade '!$C:$C,$C465,'Secondary Details by Grade '!$D:$D,K$1,'Secondary Details by Grade '!$G:$G,'Secondary Student Counts'!$F465))</f>
        <v>0</v>
      </c>
      <c r="L465" s="13">
        <f>IF($B465="","",SUMIFS('Secondary Details by Grade '!$I:$I,'Secondary Details by Grade '!$A:$A,$A465,'Secondary Details by Grade '!$E:$E,$D465,'Secondary Details by Grade '!$C:$C,$C465,'Secondary Details by Grade '!$D:$D,L$1,'Secondary Details by Grade '!$G:$G,'Secondary Student Counts'!$F465))</f>
        <v>0</v>
      </c>
      <c r="M465" s="13">
        <f>IF($B465="","",SUMIFS('Secondary Details by Grade '!$I:$I,'Secondary Details by Grade '!$A:$A,$A465,'Secondary Details by Grade '!$E:$E,$D465,'Secondary Details by Grade '!$C:$C,$C465,'Secondary Details by Grade '!$D:$D,M$1,'Secondary Details by Grade '!$G:$G,'Secondary Student Counts'!$F465))</f>
        <v>0</v>
      </c>
      <c r="N465" s="13">
        <f>IF($B465="","",SUMIFS('Secondary Details by Grade '!$I:$I,'Secondary Details by Grade '!$A:$A,$A465,'Secondary Details by Grade '!$E:$E,$D465,'Secondary Details by Grade '!$C:$C,$C465,'Secondary Details by Grade '!$D:$D,N$1,'Secondary Details by Grade '!$G:$G,'Secondary Student Counts'!$F465))</f>
        <v>0</v>
      </c>
      <c r="O465" s="13">
        <f t="shared" si="21"/>
        <v>12</v>
      </c>
      <c r="P465" s="13">
        <f t="shared" si="22"/>
        <v>0</v>
      </c>
      <c r="Q465" s="13" t="str">
        <f t="shared" si="23"/>
        <v>6-8</v>
      </c>
    </row>
    <row r="466" spans="1:17" ht="14" outlineLevel="4">
      <c r="A466" s="32">
        <v>210</v>
      </c>
      <c r="B466" s="33" t="s">
        <v>145</v>
      </c>
      <c r="C466" s="33" t="s">
        <v>13</v>
      </c>
      <c r="D466" s="32">
        <v>56</v>
      </c>
      <c r="E466" s="33" t="s">
        <v>166</v>
      </c>
      <c r="F466" s="32">
        <v>8</v>
      </c>
      <c r="G466" s="32">
        <v>32</v>
      </c>
      <c r="H466" s="13">
        <f>IF($B466="","",SUMIFS('Secondary Details by Grade '!$I:$I,'Secondary Details by Grade '!$A:$A,$A466,'Secondary Details by Grade '!$E:$E,$D466,'Secondary Details by Grade '!$C:$C,$C466,'Secondary Details by Grade '!$D:$D,H$1,'Secondary Details by Grade '!$G:$G,'Secondary Student Counts'!$F466))</f>
        <v>0</v>
      </c>
      <c r="I466" s="13">
        <f>IF($B466="","",SUMIFS('Secondary Details by Grade '!$I:$I,'Secondary Details by Grade '!$A:$A,$A466,'Secondary Details by Grade '!$E:$E,$D466,'Secondary Details by Grade '!$C:$C,$C466,'Secondary Details by Grade '!$D:$D,I$1,'Secondary Details by Grade '!$G:$G,'Secondary Student Counts'!$F466))</f>
        <v>0</v>
      </c>
      <c r="J466" s="13">
        <f>IF($B466="","",SUMIFS('Secondary Details by Grade '!$I:$I,'Secondary Details by Grade '!$A:$A,$A466,'Secondary Details by Grade '!$E:$E,$D466,'Secondary Details by Grade '!$C:$C,$C466,'Secondary Details by Grade '!$D:$D,J$1,'Secondary Details by Grade '!$G:$G,'Secondary Student Counts'!$F466))</f>
        <v>32</v>
      </c>
      <c r="K466" s="13">
        <f>IF($B466="","",SUMIFS('Secondary Details by Grade '!$I:$I,'Secondary Details by Grade '!$A:$A,$A466,'Secondary Details by Grade '!$E:$E,$D466,'Secondary Details by Grade '!$C:$C,$C466,'Secondary Details by Grade '!$D:$D,K$1,'Secondary Details by Grade '!$G:$G,'Secondary Student Counts'!$F466))</f>
        <v>0</v>
      </c>
      <c r="L466" s="13">
        <f>IF($B466="","",SUMIFS('Secondary Details by Grade '!$I:$I,'Secondary Details by Grade '!$A:$A,$A466,'Secondary Details by Grade '!$E:$E,$D466,'Secondary Details by Grade '!$C:$C,$C466,'Secondary Details by Grade '!$D:$D,L$1,'Secondary Details by Grade '!$G:$G,'Secondary Student Counts'!$F466))</f>
        <v>0</v>
      </c>
      <c r="M466" s="13">
        <f>IF($B466="","",SUMIFS('Secondary Details by Grade '!$I:$I,'Secondary Details by Grade '!$A:$A,$A466,'Secondary Details by Grade '!$E:$E,$D466,'Secondary Details by Grade '!$C:$C,$C466,'Secondary Details by Grade '!$D:$D,M$1,'Secondary Details by Grade '!$G:$G,'Secondary Student Counts'!$F466))</f>
        <v>0</v>
      </c>
      <c r="N466" s="13">
        <f>IF($B466="","",SUMIFS('Secondary Details by Grade '!$I:$I,'Secondary Details by Grade '!$A:$A,$A466,'Secondary Details by Grade '!$E:$E,$D466,'Secondary Details by Grade '!$C:$C,$C466,'Secondary Details by Grade '!$D:$D,N$1,'Secondary Details by Grade '!$G:$G,'Secondary Student Counts'!$F466))</f>
        <v>0</v>
      </c>
      <c r="O466" s="13">
        <f t="shared" si="21"/>
        <v>32</v>
      </c>
      <c r="P466" s="13">
        <f t="shared" si="22"/>
        <v>0</v>
      </c>
      <c r="Q466" s="13" t="str">
        <f t="shared" si="23"/>
        <v>6-8</v>
      </c>
    </row>
    <row r="467" spans="1:17" ht="14" outlineLevel="4">
      <c r="A467" s="32">
        <v>210</v>
      </c>
      <c r="B467" s="33" t="s">
        <v>145</v>
      </c>
      <c r="C467" s="33" t="s">
        <v>13</v>
      </c>
      <c r="D467" s="32">
        <v>44</v>
      </c>
      <c r="E467" s="33" t="s">
        <v>150</v>
      </c>
      <c r="F467" s="32">
        <v>1</v>
      </c>
      <c r="G467" s="32">
        <v>32</v>
      </c>
      <c r="H467" s="13">
        <f>IF($B467="","",SUMIFS('Secondary Details by Grade '!$I:$I,'Secondary Details by Grade '!$A:$A,$A467,'Secondary Details by Grade '!$E:$E,$D467,'Secondary Details by Grade '!$C:$C,$C467,'Secondary Details by Grade '!$D:$D,H$1,'Secondary Details by Grade '!$G:$G,'Secondary Student Counts'!$F467))</f>
        <v>32</v>
      </c>
      <c r="I467" s="13">
        <f>IF($B467="","",SUMIFS('Secondary Details by Grade '!$I:$I,'Secondary Details by Grade '!$A:$A,$A467,'Secondary Details by Grade '!$E:$E,$D467,'Secondary Details by Grade '!$C:$C,$C467,'Secondary Details by Grade '!$D:$D,I$1,'Secondary Details by Grade '!$G:$G,'Secondary Student Counts'!$F467))</f>
        <v>0</v>
      </c>
      <c r="J467" s="13">
        <f>IF($B467="","",SUMIFS('Secondary Details by Grade '!$I:$I,'Secondary Details by Grade '!$A:$A,$A467,'Secondary Details by Grade '!$E:$E,$D467,'Secondary Details by Grade '!$C:$C,$C467,'Secondary Details by Grade '!$D:$D,J$1,'Secondary Details by Grade '!$G:$G,'Secondary Student Counts'!$F467))</f>
        <v>0</v>
      </c>
      <c r="K467" s="13">
        <f>IF($B467="","",SUMIFS('Secondary Details by Grade '!$I:$I,'Secondary Details by Grade '!$A:$A,$A467,'Secondary Details by Grade '!$E:$E,$D467,'Secondary Details by Grade '!$C:$C,$C467,'Secondary Details by Grade '!$D:$D,K$1,'Secondary Details by Grade '!$G:$G,'Secondary Student Counts'!$F467))</f>
        <v>0</v>
      </c>
      <c r="L467" s="13">
        <f>IF($B467="","",SUMIFS('Secondary Details by Grade '!$I:$I,'Secondary Details by Grade '!$A:$A,$A467,'Secondary Details by Grade '!$E:$E,$D467,'Secondary Details by Grade '!$C:$C,$C467,'Secondary Details by Grade '!$D:$D,L$1,'Secondary Details by Grade '!$G:$G,'Secondary Student Counts'!$F467))</f>
        <v>0</v>
      </c>
      <c r="M467" s="13">
        <f>IF($B467="","",SUMIFS('Secondary Details by Grade '!$I:$I,'Secondary Details by Grade '!$A:$A,$A467,'Secondary Details by Grade '!$E:$E,$D467,'Secondary Details by Grade '!$C:$C,$C467,'Secondary Details by Grade '!$D:$D,M$1,'Secondary Details by Grade '!$G:$G,'Secondary Student Counts'!$F467))</f>
        <v>0</v>
      </c>
      <c r="N467" s="13">
        <f>IF($B467="","",SUMIFS('Secondary Details by Grade '!$I:$I,'Secondary Details by Grade '!$A:$A,$A467,'Secondary Details by Grade '!$E:$E,$D467,'Secondary Details by Grade '!$C:$C,$C467,'Secondary Details by Grade '!$D:$D,N$1,'Secondary Details by Grade '!$G:$G,'Secondary Student Counts'!$F467))</f>
        <v>0</v>
      </c>
      <c r="O467" s="13">
        <f t="shared" si="21"/>
        <v>32</v>
      </c>
      <c r="P467" s="13">
        <f t="shared" si="22"/>
        <v>0</v>
      </c>
      <c r="Q467" s="13" t="str">
        <f t="shared" si="23"/>
        <v>6-8</v>
      </c>
    </row>
    <row r="468" spans="1:17" ht="14" outlineLevel="4">
      <c r="A468" s="32">
        <v>210</v>
      </c>
      <c r="B468" s="33" t="s">
        <v>145</v>
      </c>
      <c r="C468" s="33" t="s">
        <v>13</v>
      </c>
      <c r="D468" s="32">
        <v>44</v>
      </c>
      <c r="E468" s="33" t="s">
        <v>150</v>
      </c>
      <c r="F468" s="32">
        <v>2</v>
      </c>
      <c r="G468" s="32">
        <v>32</v>
      </c>
      <c r="H468" s="13">
        <f>IF($B468="","",SUMIFS('Secondary Details by Grade '!$I:$I,'Secondary Details by Grade '!$A:$A,$A468,'Secondary Details by Grade '!$E:$E,$D468,'Secondary Details by Grade '!$C:$C,$C468,'Secondary Details by Grade '!$D:$D,H$1,'Secondary Details by Grade '!$G:$G,'Secondary Student Counts'!$F468))</f>
        <v>32</v>
      </c>
      <c r="I468" s="13">
        <f>IF($B468="","",SUMIFS('Secondary Details by Grade '!$I:$I,'Secondary Details by Grade '!$A:$A,$A468,'Secondary Details by Grade '!$E:$E,$D468,'Secondary Details by Grade '!$C:$C,$C468,'Secondary Details by Grade '!$D:$D,I$1,'Secondary Details by Grade '!$G:$G,'Secondary Student Counts'!$F468))</f>
        <v>0</v>
      </c>
      <c r="J468" s="13">
        <f>IF($B468="","",SUMIFS('Secondary Details by Grade '!$I:$I,'Secondary Details by Grade '!$A:$A,$A468,'Secondary Details by Grade '!$E:$E,$D468,'Secondary Details by Grade '!$C:$C,$C468,'Secondary Details by Grade '!$D:$D,J$1,'Secondary Details by Grade '!$G:$G,'Secondary Student Counts'!$F468))</f>
        <v>0</v>
      </c>
      <c r="K468" s="13">
        <f>IF($B468="","",SUMIFS('Secondary Details by Grade '!$I:$I,'Secondary Details by Grade '!$A:$A,$A468,'Secondary Details by Grade '!$E:$E,$D468,'Secondary Details by Grade '!$C:$C,$C468,'Secondary Details by Grade '!$D:$D,K$1,'Secondary Details by Grade '!$G:$G,'Secondary Student Counts'!$F468))</f>
        <v>0</v>
      </c>
      <c r="L468" s="13">
        <f>IF($B468="","",SUMIFS('Secondary Details by Grade '!$I:$I,'Secondary Details by Grade '!$A:$A,$A468,'Secondary Details by Grade '!$E:$E,$D468,'Secondary Details by Grade '!$C:$C,$C468,'Secondary Details by Grade '!$D:$D,L$1,'Secondary Details by Grade '!$G:$G,'Secondary Student Counts'!$F468))</f>
        <v>0</v>
      </c>
      <c r="M468" s="13">
        <f>IF($B468="","",SUMIFS('Secondary Details by Grade '!$I:$I,'Secondary Details by Grade '!$A:$A,$A468,'Secondary Details by Grade '!$E:$E,$D468,'Secondary Details by Grade '!$C:$C,$C468,'Secondary Details by Grade '!$D:$D,M$1,'Secondary Details by Grade '!$G:$G,'Secondary Student Counts'!$F468))</f>
        <v>0</v>
      </c>
      <c r="N468" s="13">
        <f>IF($B468="","",SUMIFS('Secondary Details by Grade '!$I:$I,'Secondary Details by Grade '!$A:$A,$A468,'Secondary Details by Grade '!$E:$E,$D468,'Secondary Details by Grade '!$C:$C,$C468,'Secondary Details by Grade '!$D:$D,N$1,'Secondary Details by Grade '!$G:$G,'Secondary Student Counts'!$F468))</f>
        <v>0</v>
      </c>
      <c r="O468" s="13">
        <f t="shared" si="21"/>
        <v>32</v>
      </c>
      <c r="P468" s="13">
        <f t="shared" si="22"/>
        <v>0</v>
      </c>
      <c r="Q468" s="13" t="str">
        <f t="shared" si="23"/>
        <v>6-8</v>
      </c>
    </row>
    <row r="469" spans="1:17" ht="14" outlineLevel="4">
      <c r="A469" s="32">
        <v>210</v>
      </c>
      <c r="B469" s="33" t="s">
        <v>145</v>
      </c>
      <c r="C469" s="33" t="s">
        <v>13</v>
      </c>
      <c r="D469" s="32">
        <v>44</v>
      </c>
      <c r="E469" s="33" t="s">
        <v>150</v>
      </c>
      <c r="F469" s="32">
        <v>4</v>
      </c>
      <c r="G469" s="32">
        <v>31</v>
      </c>
      <c r="H469" s="13">
        <f>IF($B469="","",SUMIFS('Secondary Details by Grade '!$I:$I,'Secondary Details by Grade '!$A:$A,$A469,'Secondary Details by Grade '!$E:$E,$D469,'Secondary Details by Grade '!$C:$C,$C469,'Secondary Details by Grade '!$D:$D,H$1,'Secondary Details by Grade '!$G:$G,'Secondary Student Counts'!$F469))</f>
        <v>31</v>
      </c>
      <c r="I469" s="13">
        <f>IF($B469="","",SUMIFS('Secondary Details by Grade '!$I:$I,'Secondary Details by Grade '!$A:$A,$A469,'Secondary Details by Grade '!$E:$E,$D469,'Secondary Details by Grade '!$C:$C,$C469,'Secondary Details by Grade '!$D:$D,I$1,'Secondary Details by Grade '!$G:$G,'Secondary Student Counts'!$F469))</f>
        <v>0</v>
      </c>
      <c r="J469" s="13">
        <f>IF($B469="","",SUMIFS('Secondary Details by Grade '!$I:$I,'Secondary Details by Grade '!$A:$A,$A469,'Secondary Details by Grade '!$E:$E,$D469,'Secondary Details by Grade '!$C:$C,$C469,'Secondary Details by Grade '!$D:$D,J$1,'Secondary Details by Grade '!$G:$G,'Secondary Student Counts'!$F469))</f>
        <v>0</v>
      </c>
      <c r="K469" s="13">
        <f>IF($B469="","",SUMIFS('Secondary Details by Grade '!$I:$I,'Secondary Details by Grade '!$A:$A,$A469,'Secondary Details by Grade '!$E:$E,$D469,'Secondary Details by Grade '!$C:$C,$C469,'Secondary Details by Grade '!$D:$D,K$1,'Secondary Details by Grade '!$G:$G,'Secondary Student Counts'!$F469))</f>
        <v>0</v>
      </c>
      <c r="L469" s="13">
        <f>IF($B469="","",SUMIFS('Secondary Details by Grade '!$I:$I,'Secondary Details by Grade '!$A:$A,$A469,'Secondary Details by Grade '!$E:$E,$D469,'Secondary Details by Grade '!$C:$C,$C469,'Secondary Details by Grade '!$D:$D,L$1,'Secondary Details by Grade '!$G:$G,'Secondary Student Counts'!$F469))</f>
        <v>0</v>
      </c>
      <c r="M469" s="13">
        <f>IF($B469="","",SUMIFS('Secondary Details by Grade '!$I:$I,'Secondary Details by Grade '!$A:$A,$A469,'Secondary Details by Grade '!$E:$E,$D469,'Secondary Details by Grade '!$C:$C,$C469,'Secondary Details by Grade '!$D:$D,M$1,'Secondary Details by Grade '!$G:$G,'Secondary Student Counts'!$F469))</f>
        <v>0</v>
      </c>
      <c r="N469" s="13">
        <f>IF($B469="","",SUMIFS('Secondary Details by Grade '!$I:$I,'Secondary Details by Grade '!$A:$A,$A469,'Secondary Details by Grade '!$E:$E,$D469,'Secondary Details by Grade '!$C:$C,$C469,'Secondary Details by Grade '!$D:$D,N$1,'Secondary Details by Grade '!$G:$G,'Secondary Student Counts'!$F469))</f>
        <v>0</v>
      </c>
      <c r="O469" s="13">
        <f t="shared" si="21"/>
        <v>31</v>
      </c>
      <c r="P469" s="13">
        <f t="shared" si="22"/>
        <v>0</v>
      </c>
      <c r="Q469" s="13" t="str">
        <f t="shared" si="23"/>
        <v>6-8</v>
      </c>
    </row>
    <row r="470" spans="1:17" ht="14" outlineLevel="4">
      <c r="A470" s="32">
        <v>210</v>
      </c>
      <c r="B470" s="33" t="s">
        <v>145</v>
      </c>
      <c r="C470" s="33" t="s">
        <v>13</v>
      </c>
      <c r="D470" s="32">
        <v>44</v>
      </c>
      <c r="E470" s="33" t="s">
        <v>150</v>
      </c>
      <c r="F470" s="32">
        <v>7</v>
      </c>
      <c r="G470" s="32">
        <v>32</v>
      </c>
      <c r="H470" s="13">
        <f>IF($B470="","",SUMIFS('Secondary Details by Grade '!$I:$I,'Secondary Details by Grade '!$A:$A,$A470,'Secondary Details by Grade '!$E:$E,$D470,'Secondary Details by Grade '!$C:$C,$C470,'Secondary Details by Grade '!$D:$D,H$1,'Secondary Details by Grade '!$G:$G,'Secondary Student Counts'!$F470))</f>
        <v>32</v>
      </c>
      <c r="I470" s="13">
        <f>IF($B470="","",SUMIFS('Secondary Details by Grade '!$I:$I,'Secondary Details by Grade '!$A:$A,$A470,'Secondary Details by Grade '!$E:$E,$D470,'Secondary Details by Grade '!$C:$C,$C470,'Secondary Details by Grade '!$D:$D,I$1,'Secondary Details by Grade '!$G:$G,'Secondary Student Counts'!$F470))</f>
        <v>0</v>
      </c>
      <c r="J470" s="13">
        <f>IF($B470="","",SUMIFS('Secondary Details by Grade '!$I:$I,'Secondary Details by Grade '!$A:$A,$A470,'Secondary Details by Grade '!$E:$E,$D470,'Secondary Details by Grade '!$C:$C,$C470,'Secondary Details by Grade '!$D:$D,J$1,'Secondary Details by Grade '!$G:$G,'Secondary Student Counts'!$F470))</f>
        <v>0</v>
      </c>
      <c r="K470" s="13">
        <f>IF($B470="","",SUMIFS('Secondary Details by Grade '!$I:$I,'Secondary Details by Grade '!$A:$A,$A470,'Secondary Details by Grade '!$E:$E,$D470,'Secondary Details by Grade '!$C:$C,$C470,'Secondary Details by Grade '!$D:$D,K$1,'Secondary Details by Grade '!$G:$G,'Secondary Student Counts'!$F470))</f>
        <v>0</v>
      </c>
      <c r="L470" s="13">
        <f>IF($B470="","",SUMIFS('Secondary Details by Grade '!$I:$I,'Secondary Details by Grade '!$A:$A,$A470,'Secondary Details by Grade '!$E:$E,$D470,'Secondary Details by Grade '!$C:$C,$C470,'Secondary Details by Grade '!$D:$D,L$1,'Secondary Details by Grade '!$G:$G,'Secondary Student Counts'!$F470))</f>
        <v>0</v>
      </c>
      <c r="M470" s="13">
        <f>IF($B470="","",SUMIFS('Secondary Details by Grade '!$I:$I,'Secondary Details by Grade '!$A:$A,$A470,'Secondary Details by Grade '!$E:$E,$D470,'Secondary Details by Grade '!$C:$C,$C470,'Secondary Details by Grade '!$D:$D,M$1,'Secondary Details by Grade '!$G:$G,'Secondary Student Counts'!$F470))</f>
        <v>0</v>
      </c>
      <c r="N470" s="13">
        <f>IF($B470="","",SUMIFS('Secondary Details by Grade '!$I:$I,'Secondary Details by Grade '!$A:$A,$A470,'Secondary Details by Grade '!$E:$E,$D470,'Secondary Details by Grade '!$C:$C,$C470,'Secondary Details by Grade '!$D:$D,N$1,'Secondary Details by Grade '!$G:$G,'Secondary Student Counts'!$F470))</f>
        <v>0</v>
      </c>
      <c r="O470" s="13">
        <f t="shared" si="21"/>
        <v>32</v>
      </c>
      <c r="P470" s="13">
        <f t="shared" si="22"/>
        <v>0</v>
      </c>
      <c r="Q470" s="13" t="str">
        <f t="shared" si="23"/>
        <v>6-8</v>
      </c>
    </row>
    <row r="471" spans="1:17" ht="28" outlineLevel="3">
      <c r="A471" s="32"/>
      <c r="B471" s="33"/>
      <c r="C471" s="34" t="s">
        <v>1780</v>
      </c>
      <c r="D471" s="32"/>
      <c r="E471" s="33"/>
      <c r="F471" s="32"/>
      <c r="G471" s="32">
        <f>SUBTOTAL(1,G441:G470)</f>
        <v>26.3</v>
      </c>
      <c r="H471" s="13" t="str">
        <f>IF($B471="","",SUMIFS('Secondary Details by Grade '!$I:$I,'Secondary Details by Grade '!$A:$A,$A471,'Secondary Details by Grade '!$E:$E,$D471,'Secondary Details by Grade '!$C:$C,$C471,'Secondary Details by Grade '!$D:$D,H$1,'Secondary Details by Grade '!$G:$G,'Secondary Student Counts'!$F471))</f>
        <v/>
      </c>
      <c r="I471" s="13" t="str">
        <f>IF($B471="","",SUMIFS('Secondary Details by Grade '!$I:$I,'Secondary Details by Grade '!$A:$A,$A471,'Secondary Details by Grade '!$E:$E,$D471,'Secondary Details by Grade '!$C:$C,$C471,'Secondary Details by Grade '!$D:$D,I$1,'Secondary Details by Grade '!$G:$G,'Secondary Student Counts'!$F471))</f>
        <v/>
      </c>
      <c r="J471" s="13" t="str">
        <f>IF($B471="","",SUMIFS('Secondary Details by Grade '!$I:$I,'Secondary Details by Grade '!$A:$A,$A471,'Secondary Details by Grade '!$E:$E,$D471,'Secondary Details by Grade '!$C:$C,$C471,'Secondary Details by Grade '!$D:$D,J$1,'Secondary Details by Grade '!$G:$G,'Secondary Student Counts'!$F471))</f>
        <v/>
      </c>
      <c r="K471" s="13" t="str">
        <f>IF($B471="","",SUMIFS('Secondary Details by Grade '!$I:$I,'Secondary Details by Grade '!$A:$A,$A471,'Secondary Details by Grade '!$E:$E,$D471,'Secondary Details by Grade '!$C:$C,$C471,'Secondary Details by Grade '!$D:$D,K$1,'Secondary Details by Grade '!$G:$G,'Secondary Student Counts'!$F471))</f>
        <v/>
      </c>
      <c r="L471" s="13" t="str">
        <f>IF($B471="","",SUMIFS('Secondary Details by Grade '!$I:$I,'Secondary Details by Grade '!$A:$A,$A471,'Secondary Details by Grade '!$E:$E,$D471,'Secondary Details by Grade '!$C:$C,$C471,'Secondary Details by Grade '!$D:$D,L$1,'Secondary Details by Grade '!$G:$G,'Secondary Student Counts'!$F471))</f>
        <v/>
      </c>
      <c r="M471" s="13" t="str">
        <f>IF($B471="","",SUMIFS('Secondary Details by Grade '!$I:$I,'Secondary Details by Grade '!$A:$A,$A471,'Secondary Details by Grade '!$E:$E,$D471,'Secondary Details by Grade '!$C:$C,$C471,'Secondary Details by Grade '!$D:$D,M$1,'Secondary Details by Grade '!$G:$G,'Secondary Student Counts'!$F471))</f>
        <v/>
      </c>
      <c r="N471" s="13" t="str">
        <f>IF($B471="","",SUMIFS('Secondary Details by Grade '!$I:$I,'Secondary Details by Grade '!$A:$A,$A471,'Secondary Details by Grade '!$E:$E,$D471,'Secondary Details by Grade '!$C:$C,$C471,'Secondary Details by Grade '!$D:$D,N$1,'Secondary Details by Grade '!$G:$G,'Secondary Student Counts'!$F471))</f>
        <v/>
      </c>
      <c r="O471" s="13" t="str">
        <f t="shared" si="21"/>
        <v/>
      </c>
      <c r="P471" s="13" t="str">
        <f t="shared" si="22"/>
        <v/>
      </c>
      <c r="Q471" s="13" t="str">
        <f t="shared" si="23"/>
        <v/>
      </c>
    </row>
    <row r="472" spans="1:17" ht="14" outlineLevel="4">
      <c r="A472" s="32">
        <v>210</v>
      </c>
      <c r="B472" s="33" t="s">
        <v>145</v>
      </c>
      <c r="C472" s="33" t="s">
        <v>16</v>
      </c>
      <c r="D472" s="32">
        <v>987</v>
      </c>
      <c r="E472" s="33" t="s">
        <v>146</v>
      </c>
      <c r="F472" s="32">
        <v>1</v>
      </c>
      <c r="G472" s="32">
        <v>32</v>
      </c>
      <c r="H472" s="13">
        <f>IF($B472="","",SUMIFS('Secondary Details by Grade '!$I:$I,'Secondary Details by Grade '!$A:$A,$A472,'Secondary Details by Grade '!$E:$E,$D472,'Secondary Details by Grade '!$C:$C,$C472,'Secondary Details by Grade '!$D:$D,H$1,'Secondary Details by Grade '!$G:$G,'Secondary Student Counts'!$F472))</f>
        <v>32</v>
      </c>
      <c r="I472" s="13">
        <f>IF($B472="","",SUMIFS('Secondary Details by Grade '!$I:$I,'Secondary Details by Grade '!$A:$A,$A472,'Secondary Details by Grade '!$E:$E,$D472,'Secondary Details by Grade '!$C:$C,$C472,'Secondary Details by Grade '!$D:$D,I$1,'Secondary Details by Grade '!$G:$G,'Secondary Student Counts'!$F472))</f>
        <v>0</v>
      </c>
      <c r="J472" s="13">
        <f>IF($B472="","",SUMIFS('Secondary Details by Grade '!$I:$I,'Secondary Details by Grade '!$A:$A,$A472,'Secondary Details by Grade '!$E:$E,$D472,'Secondary Details by Grade '!$C:$C,$C472,'Secondary Details by Grade '!$D:$D,J$1,'Secondary Details by Grade '!$G:$G,'Secondary Student Counts'!$F472))</f>
        <v>0</v>
      </c>
      <c r="K472" s="13">
        <f>IF($B472="","",SUMIFS('Secondary Details by Grade '!$I:$I,'Secondary Details by Grade '!$A:$A,$A472,'Secondary Details by Grade '!$E:$E,$D472,'Secondary Details by Grade '!$C:$C,$C472,'Secondary Details by Grade '!$D:$D,K$1,'Secondary Details by Grade '!$G:$G,'Secondary Student Counts'!$F472))</f>
        <v>0</v>
      </c>
      <c r="L472" s="13">
        <f>IF($B472="","",SUMIFS('Secondary Details by Grade '!$I:$I,'Secondary Details by Grade '!$A:$A,$A472,'Secondary Details by Grade '!$E:$E,$D472,'Secondary Details by Grade '!$C:$C,$C472,'Secondary Details by Grade '!$D:$D,L$1,'Secondary Details by Grade '!$G:$G,'Secondary Student Counts'!$F472))</f>
        <v>0</v>
      </c>
      <c r="M472" s="13">
        <f>IF($B472="","",SUMIFS('Secondary Details by Grade '!$I:$I,'Secondary Details by Grade '!$A:$A,$A472,'Secondary Details by Grade '!$E:$E,$D472,'Secondary Details by Grade '!$C:$C,$C472,'Secondary Details by Grade '!$D:$D,M$1,'Secondary Details by Grade '!$G:$G,'Secondary Student Counts'!$F472))</f>
        <v>0</v>
      </c>
      <c r="N472" s="13">
        <f>IF($B472="","",SUMIFS('Secondary Details by Grade '!$I:$I,'Secondary Details by Grade '!$A:$A,$A472,'Secondary Details by Grade '!$E:$E,$D472,'Secondary Details by Grade '!$C:$C,$C472,'Secondary Details by Grade '!$D:$D,N$1,'Secondary Details by Grade '!$G:$G,'Secondary Student Counts'!$F472))</f>
        <v>0</v>
      </c>
      <c r="O472" s="13">
        <f t="shared" si="21"/>
        <v>32</v>
      </c>
      <c r="P472" s="13">
        <f t="shared" si="22"/>
        <v>0</v>
      </c>
      <c r="Q472" s="13" t="str">
        <f t="shared" si="23"/>
        <v>6-8</v>
      </c>
    </row>
    <row r="473" spans="1:17" ht="14" outlineLevel="4">
      <c r="A473" s="32">
        <v>210</v>
      </c>
      <c r="B473" s="33" t="s">
        <v>145</v>
      </c>
      <c r="C473" s="33" t="s">
        <v>16</v>
      </c>
      <c r="D473" s="32">
        <v>987</v>
      </c>
      <c r="E473" s="33" t="s">
        <v>146</v>
      </c>
      <c r="F473" s="32">
        <v>2</v>
      </c>
      <c r="G473" s="32">
        <v>32</v>
      </c>
      <c r="H473" s="13">
        <f>IF($B473="","",SUMIFS('Secondary Details by Grade '!$I:$I,'Secondary Details by Grade '!$A:$A,$A473,'Secondary Details by Grade '!$E:$E,$D473,'Secondary Details by Grade '!$C:$C,$C473,'Secondary Details by Grade '!$D:$D,H$1,'Secondary Details by Grade '!$G:$G,'Secondary Student Counts'!$F473))</f>
        <v>32</v>
      </c>
      <c r="I473" s="13">
        <f>IF($B473="","",SUMIFS('Secondary Details by Grade '!$I:$I,'Secondary Details by Grade '!$A:$A,$A473,'Secondary Details by Grade '!$E:$E,$D473,'Secondary Details by Grade '!$C:$C,$C473,'Secondary Details by Grade '!$D:$D,I$1,'Secondary Details by Grade '!$G:$G,'Secondary Student Counts'!$F473))</f>
        <v>0</v>
      </c>
      <c r="J473" s="13">
        <f>IF($B473="","",SUMIFS('Secondary Details by Grade '!$I:$I,'Secondary Details by Grade '!$A:$A,$A473,'Secondary Details by Grade '!$E:$E,$D473,'Secondary Details by Grade '!$C:$C,$C473,'Secondary Details by Grade '!$D:$D,J$1,'Secondary Details by Grade '!$G:$G,'Secondary Student Counts'!$F473))</f>
        <v>0</v>
      </c>
      <c r="K473" s="13">
        <f>IF($B473="","",SUMIFS('Secondary Details by Grade '!$I:$I,'Secondary Details by Grade '!$A:$A,$A473,'Secondary Details by Grade '!$E:$E,$D473,'Secondary Details by Grade '!$C:$C,$C473,'Secondary Details by Grade '!$D:$D,K$1,'Secondary Details by Grade '!$G:$G,'Secondary Student Counts'!$F473))</f>
        <v>0</v>
      </c>
      <c r="L473" s="13">
        <f>IF($B473="","",SUMIFS('Secondary Details by Grade '!$I:$I,'Secondary Details by Grade '!$A:$A,$A473,'Secondary Details by Grade '!$E:$E,$D473,'Secondary Details by Grade '!$C:$C,$C473,'Secondary Details by Grade '!$D:$D,L$1,'Secondary Details by Grade '!$G:$G,'Secondary Student Counts'!$F473))</f>
        <v>0</v>
      </c>
      <c r="M473" s="13">
        <f>IF($B473="","",SUMIFS('Secondary Details by Grade '!$I:$I,'Secondary Details by Grade '!$A:$A,$A473,'Secondary Details by Grade '!$E:$E,$D473,'Secondary Details by Grade '!$C:$C,$C473,'Secondary Details by Grade '!$D:$D,M$1,'Secondary Details by Grade '!$G:$G,'Secondary Student Counts'!$F473))</f>
        <v>0</v>
      </c>
      <c r="N473" s="13">
        <f>IF($B473="","",SUMIFS('Secondary Details by Grade '!$I:$I,'Secondary Details by Grade '!$A:$A,$A473,'Secondary Details by Grade '!$E:$E,$D473,'Secondary Details by Grade '!$C:$C,$C473,'Secondary Details by Grade '!$D:$D,N$1,'Secondary Details by Grade '!$G:$G,'Secondary Student Counts'!$F473))</f>
        <v>0</v>
      </c>
      <c r="O473" s="13">
        <f t="shared" si="21"/>
        <v>32</v>
      </c>
      <c r="P473" s="13">
        <f t="shared" si="22"/>
        <v>0</v>
      </c>
      <c r="Q473" s="13" t="str">
        <f t="shared" si="23"/>
        <v>6-8</v>
      </c>
    </row>
    <row r="474" spans="1:17" ht="14" outlineLevel="4">
      <c r="A474" s="32">
        <v>210</v>
      </c>
      <c r="B474" s="33" t="s">
        <v>145</v>
      </c>
      <c r="C474" s="33" t="s">
        <v>16</v>
      </c>
      <c r="D474" s="32">
        <v>987</v>
      </c>
      <c r="E474" s="33" t="s">
        <v>146</v>
      </c>
      <c r="F474" s="32">
        <v>4</v>
      </c>
      <c r="G474" s="32">
        <v>32</v>
      </c>
      <c r="H474" s="13">
        <f>IF($B474="","",SUMIFS('Secondary Details by Grade '!$I:$I,'Secondary Details by Grade '!$A:$A,$A474,'Secondary Details by Grade '!$E:$E,$D474,'Secondary Details by Grade '!$C:$C,$C474,'Secondary Details by Grade '!$D:$D,H$1,'Secondary Details by Grade '!$G:$G,'Secondary Student Counts'!$F474))</f>
        <v>32</v>
      </c>
      <c r="I474" s="13">
        <f>IF($B474="","",SUMIFS('Secondary Details by Grade '!$I:$I,'Secondary Details by Grade '!$A:$A,$A474,'Secondary Details by Grade '!$E:$E,$D474,'Secondary Details by Grade '!$C:$C,$C474,'Secondary Details by Grade '!$D:$D,I$1,'Secondary Details by Grade '!$G:$G,'Secondary Student Counts'!$F474))</f>
        <v>0</v>
      </c>
      <c r="J474" s="13">
        <f>IF($B474="","",SUMIFS('Secondary Details by Grade '!$I:$I,'Secondary Details by Grade '!$A:$A,$A474,'Secondary Details by Grade '!$E:$E,$D474,'Secondary Details by Grade '!$C:$C,$C474,'Secondary Details by Grade '!$D:$D,J$1,'Secondary Details by Grade '!$G:$G,'Secondary Student Counts'!$F474))</f>
        <v>0</v>
      </c>
      <c r="K474" s="13">
        <f>IF($B474="","",SUMIFS('Secondary Details by Grade '!$I:$I,'Secondary Details by Grade '!$A:$A,$A474,'Secondary Details by Grade '!$E:$E,$D474,'Secondary Details by Grade '!$C:$C,$C474,'Secondary Details by Grade '!$D:$D,K$1,'Secondary Details by Grade '!$G:$G,'Secondary Student Counts'!$F474))</f>
        <v>0</v>
      </c>
      <c r="L474" s="13">
        <f>IF($B474="","",SUMIFS('Secondary Details by Grade '!$I:$I,'Secondary Details by Grade '!$A:$A,$A474,'Secondary Details by Grade '!$E:$E,$D474,'Secondary Details by Grade '!$C:$C,$C474,'Secondary Details by Grade '!$D:$D,L$1,'Secondary Details by Grade '!$G:$G,'Secondary Student Counts'!$F474))</f>
        <v>0</v>
      </c>
      <c r="M474" s="13">
        <f>IF($B474="","",SUMIFS('Secondary Details by Grade '!$I:$I,'Secondary Details by Grade '!$A:$A,$A474,'Secondary Details by Grade '!$E:$E,$D474,'Secondary Details by Grade '!$C:$C,$C474,'Secondary Details by Grade '!$D:$D,M$1,'Secondary Details by Grade '!$G:$G,'Secondary Student Counts'!$F474))</f>
        <v>0</v>
      </c>
      <c r="N474" s="13">
        <f>IF($B474="","",SUMIFS('Secondary Details by Grade '!$I:$I,'Secondary Details by Grade '!$A:$A,$A474,'Secondary Details by Grade '!$E:$E,$D474,'Secondary Details by Grade '!$C:$C,$C474,'Secondary Details by Grade '!$D:$D,N$1,'Secondary Details by Grade '!$G:$G,'Secondary Student Counts'!$F474))</f>
        <v>0</v>
      </c>
      <c r="O474" s="13">
        <f t="shared" si="21"/>
        <v>32</v>
      </c>
      <c r="P474" s="13">
        <f t="shared" si="22"/>
        <v>0</v>
      </c>
      <c r="Q474" s="13" t="str">
        <f t="shared" si="23"/>
        <v>6-8</v>
      </c>
    </row>
    <row r="475" spans="1:17" ht="14" outlineLevel="4">
      <c r="A475" s="32">
        <v>210</v>
      </c>
      <c r="B475" s="33" t="s">
        <v>145</v>
      </c>
      <c r="C475" s="33" t="s">
        <v>16</v>
      </c>
      <c r="D475" s="32">
        <v>987</v>
      </c>
      <c r="E475" s="33" t="s">
        <v>146</v>
      </c>
      <c r="F475" s="32">
        <v>7</v>
      </c>
      <c r="G475" s="32">
        <v>31</v>
      </c>
      <c r="H475" s="13">
        <f>IF($B475="","",SUMIFS('Secondary Details by Grade '!$I:$I,'Secondary Details by Grade '!$A:$A,$A475,'Secondary Details by Grade '!$E:$E,$D475,'Secondary Details by Grade '!$C:$C,$C475,'Secondary Details by Grade '!$D:$D,H$1,'Secondary Details by Grade '!$G:$G,'Secondary Student Counts'!$F475))</f>
        <v>31</v>
      </c>
      <c r="I475" s="13">
        <f>IF($B475="","",SUMIFS('Secondary Details by Grade '!$I:$I,'Secondary Details by Grade '!$A:$A,$A475,'Secondary Details by Grade '!$E:$E,$D475,'Secondary Details by Grade '!$C:$C,$C475,'Secondary Details by Grade '!$D:$D,I$1,'Secondary Details by Grade '!$G:$G,'Secondary Student Counts'!$F475))</f>
        <v>0</v>
      </c>
      <c r="J475" s="13">
        <f>IF($B475="","",SUMIFS('Secondary Details by Grade '!$I:$I,'Secondary Details by Grade '!$A:$A,$A475,'Secondary Details by Grade '!$E:$E,$D475,'Secondary Details by Grade '!$C:$C,$C475,'Secondary Details by Grade '!$D:$D,J$1,'Secondary Details by Grade '!$G:$G,'Secondary Student Counts'!$F475))</f>
        <v>0</v>
      </c>
      <c r="K475" s="13">
        <f>IF($B475="","",SUMIFS('Secondary Details by Grade '!$I:$I,'Secondary Details by Grade '!$A:$A,$A475,'Secondary Details by Grade '!$E:$E,$D475,'Secondary Details by Grade '!$C:$C,$C475,'Secondary Details by Grade '!$D:$D,K$1,'Secondary Details by Grade '!$G:$G,'Secondary Student Counts'!$F475))</f>
        <v>0</v>
      </c>
      <c r="L475" s="13">
        <f>IF($B475="","",SUMIFS('Secondary Details by Grade '!$I:$I,'Secondary Details by Grade '!$A:$A,$A475,'Secondary Details by Grade '!$E:$E,$D475,'Secondary Details by Grade '!$C:$C,$C475,'Secondary Details by Grade '!$D:$D,L$1,'Secondary Details by Grade '!$G:$G,'Secondary Student Counts'!$F475))</f>
        <v>0</v>
      </c>
      <c r="M475" s="13">
        <f>IF($B475="","",SUMIFS('Secondary Details by Grade '!$I:$I,'Secondary Details by Grade '!$A:$A,$A475,'Secondary Details by Grade '!$E:$E,$D475,'Secondary Details by Grade '!$C:$C,$C475,'Secondary Details by Grade '!$D:$D,M$1,'Secondary Details by Grade '!$G:$G,'Secondary Student Counts'!$F475))</f>
        <v>0</v>
      </c>
      <c r="N475" s="13">
        <f>IF($B475="","",SUMIFS('Secondary Details by Grade '!$I:$I,'Secondary Details by Grade '!$A:$A,$A475,'Secondary Details by Grade '!$E:$E,$D475,'Secondary Details by Grade '!$C:$C,$C475,'Secondary Details by Grade '!$D:$D,N$1,'Secondary Details by Grade '!$G:$G,'Secondary Student Counts'!$F475))</f>
        <v>0</v>
      </c>
      <c r="O475" s="13">
        <f t="shared" si="21"/>
        <v>31</v>
      </c>
      <c r="P475" s="13">
        <f t="shared" si="22"/>
        <v>0</v>
      </c>
      <c r="Q475" s="13" t="str">
        <f t="shared" si="23"/>
        <v>6-8</v>
      </c>
    </row>
    <row r="476" spans="1:17" ht="14" outlineLevel="4">
      <c r="A476" s="32">
        <v>210</v>
      </c>
      <c r="B476" s="33" t="s">
        <v>145</v>
      </c>
      <c r="C476" s="33" t="s">
        <v>16</v>
      </c>
      <c r="D476" s="32">
        <v>77</v>
      </c>
      <c r="E476" s="33" t="s">
        <v>155</v>
      </c>
      <c r="F476" s="32">
        <v>2</v>
      </c>
      <c r="G476" s="32">
        <v>31</v>
      </c>
      <c r="H476" s="13">
        <f>IF($B476="","",SUMIFS('Secondary Details by Grade '!$I:$I,'Secondary Details by Grade '!$A:$A,$A476,'Secondary Details by Grade '!$E:$E,$D476,'Secondary Details by Grade '!$C:$C,$C476,'Secondary Details by Grade '!$D:$D,H$1,'Secondary Details by Grade '!$G:$G,'Secondary Student Counts'!$F476))</f>
        <v>0</v>
      </c>
      <c r="I476" s="13">
        <f>IF($B476="","",SUMIFS('Secondary Details by Grade '!$I:$I,'Secondary Details by Grade '!$A:$A,$A476,'Secondary Details by Grade '!$E:$E,$D476,'Secondary Details by Grade '!$C:$C,$C476,'Secondary Details by Grade '!$D:$D,I$1,'Secondary Details by Grade '!$G:$G,'Secondary Student Counts'!$F476))</f>
        <v>31</v>
      </c>
      <c r="J476" s="13">
        <f>IF($B476="","",SUMIFS('Secondary Details by Grade '!$I:$I,'Secondary Details by Grade '!$A:$A,$A476,'Secondary Details by Grade '!$E:$E,$D476,'Secondary Details by Grade '!$C:$C,$C476,'Secondary Details by Grade '!$D:$D,J$1,'Secondary Details by Grade '!$G:$G,'Secondary Student Counts'!$F476))</f>
        <v>0</v>
      </c>
      <c r="K476" s="13">
        <f>IF($B476="","",SUMIFS('Secondary Details by Grade '!$I:$I,'Secondary Details by Grade '!$A:$A,$A476,'Secondary Details by Grade '!$E:$E,$D476,'Secondary Details by Grade '!$C:$C,$C476,'Secondary Details by Grade '!$D:$D,K$1,'Secondary Details by Grade '!$G:$G,'Secondary Student Counts'!$F476))</f>
        <v>0</v>
      </c>
      <c r="L476" s="13">
        <f>IF($B476="","",SUMIFS('Secondary Details by Grade '!$I:$I,'Secondary Details by Grade '!$A:$A,$A476,'Secondary Details by Grade '!$E:$E,$D476,'Secondary Details by Grade '!$C:$C,$C476,'Secondary Details by Grade '!$D:$D,L$1,'Secondary Details by Grade '!$G:$G,'Secondary Student Counts'!$F476))</f>
        <v>0</v>
      </c>
      <c r="M476" s="13">
        <f>IF($B476="","",SUMIFS('Secondary Details by Grade '!$I:$I,'Secondary Details by Grade '!$A:$A,$A476,'Secondary Details by Grade '!$E:$E,$D476,'Secondary Details by Grade '!$C:$C,$C476,'Secondary Details by Grade '!$D:$D,M$1,'Secondary Details by Grade '!$G:$G,'Secondary Student Counts'!$F476))</f>
        <v>0</v>
      </c>
      <c r="N476" s="13">
        <f>IF($B476="","",SUMIFS('Secondary Details by Grade '!$I:$I,'Secondary Details by Grade '!$A:$A,$A476,'Secondary Details by Grade '!$E:$E,$D476,'Secondary Details by Grade '!$C:$C,$C476,'Secondary Details by Grade '!$D:$D,N$1,'Secondary Details by Grade '!$G:$G,'Secondary Student Counts'!$F476))</f>
        <v>0</v>
      </c>
      <c r="O476" s="13">
        <f t="shared" si="21"/>
        <v>31</v>
      </c>
      <c r="P476" s="13">
        <f t="shared" si="22"/>
        <v>0</v>
      </c>
      <c r="Q476" s="13" t="str">
        <f t="shared" si="23"/>
        <v>6-8</v>
      </c>
    </row>
    <row r="477" spans="1:17" ht="14" outlineLevel="4">
      <c r="A477" s="32">
        <v>210</v>
      </c>
      <c r="B477" s="33" t="s">
        <v>145</v>
      </c>
      <c r="C477" s="33" t="s">
        <v>16</v>
      </c>
      <c r="D477" s="32">
        <v>77</v>
      </c>
      <c r="E477" s="33" t="s">
        <v>155</v>
      </c>
      <c r="F477" s="32">
        <v>3</v>
      </c>
      <c r="G477" s="32">
        <v>31</v>
      </c>
      <c r="H477" s="13">
        <f>IF($B477="","",SUMIFS('Secondary Details by Grade '!$I:$I,'Secondary Details by Grade '!$A:$A,$A477,'Secondary Details by Grade '!$E:$E,$D477,'Secondary Details by Grade '!$C:$C,$C477,'Secondary Details by Grade '!$D:$D,H$1,'Secondary Details by Grade '!$G:$G,'Secondary Student Counts'!$F477))</f>
        <v>0</v>
      </c>
      <c r="I477" s="13">
        <f>IF($B477="","",SUMIFS('Secondary Details by Grade '!$I:$I,'Secondary Details by Grade '!$A:$A,$A477,'Secondary Details by Grade '!$E:$E,$D477,'Secondary Details by Grade '!$C:$C,$C477,'Secondary Details by Grade '!$D:$D,I$1,'Secondary Details by Grade '!$G:$G,'Secondary Student Counts'!$F477))</f>
        <v>31</v>
      </c>
      <c r="J477" s="13">
        <f>IF($B477="","",SUMIFS('Secondary Details by Grade '!$I:$I,'Secondary Details by Grade '!$A:$A,$A477,'Secondary Details by Grade '!$E:$E,$D477,'Secondary Details by Grade '!$C:$C,$C477,'Secondary Details by Grade '!$D:$D,J$1,'Secondary Details by Grade '!$G:$G,'Secondary Student Counts'!$F477))</f>
        <v>0</v>
      </c>
      <c r="K477" s="13">
        <f>IF($B477="","",SUMIFS('Secondary Details by Grade '!$I:$I,'Secondary Details by Grade '!$A:$A,$A477,'Secondary Details by Grade '!$E:$E,$D477,'Secondary Details by Grade '!$C:$C,$C477,'Secondary Details by Grade '!$D:$D,K$1,'Secondary Details by Grade '!$G:$G,'Secondary Student Counts'!$F477))</f>
        <v>0</v>
      </c>
      <c r="L477" s="13">
        <f>IF($B477="","",SUMIFS('Secondary Details by Grade '!$I:$I,'Secondary Details by Grade '!$A:$A,$A477,'Secondary Details by Grade '!$E:$E,$D477,'Secondary Details by Grade '!$C:$C,$C477,'Secondary Details by Grade '!$D:$D,L$1,'Secondary Details by Grade '!$G:$G,'Secondary Student Counts'!$F477))</f>
        <v>0</v>
      </c>
      <c r="M477" s="13">
        <f>IF($B477="","",SUMIFS('Secondary Details by Grade '!$I:$I,'Secondary Details by Grade '!$A:$A,$A477,'Secondary Details by Grade '!$E:$E,$D477,'Secondary Details by Grade '!$C:$C,$C477,'Secondary Details by Grade '!$D:$D,M$1,'Secondary Details by Grade '!$G:$G,'Secondary Student Counts'!$F477))</f>
        <v>0</v>
      </c>
      <c r="N477" s="13">
        <f>IF($B477="","",SUMIFS('Secondary Details by Grade '!$I:$I,'Secondary Details by Grade '!$A:$A,$A477,'Secondary Details by Grade '!$E:$E,$D477,'Secondary Details by Grade '!$C:$C,$C477,'Secondary Details by Grade '!$D:$D,N$1,'Secondary Details by Grade '!$G:$G,'Secondary Student Counts'!$F477))</f>
        <v>0</v>
      </c>
      <c r="O477" s="13">
        <f t="shared" si="21"/>
        <v>31</v>
      </c>
      <c r="P477" s="13">
        <f t="shared" si="22"/>
        <v>0</v>
      </c>
      <c r="Q477" s="13" t="str">
        <f t="shared" si="23"/>
        <v>6-8</v>
      </c>
    </row>
    <row r="478" spans="1:17" ht="14" outlineLevel="4">
      <c r="A478" s="32">
        <v>210</v>
      </c>
      <c r="B478" s="33" t="s">
        <v>145</v>
      </c>
      <c r="C478" s="33" t="s">
        <v>16</v>
      </c>
      <c r="D478" s="32">
        <v>77</v>
      </c>
      <c r="E478" s="33" t="s">
        <v>155</v>
      </c>
      <c r="F478" s="32">
        <v>7</v>
      </c>
      <c r="G478" s="32">
        <v>29</v>
      </c>
      <c r="H478" s="13">
        <f>IF($B478="","",SUMIFS('Secondary Details by Grade '!$I:$I,'Secondary Details by Grade '!$A:$A,$A478,'Secondary Details by Grade '!$E:$E,$D478,'Secondary Details by Grade '!$C:$C,$C478,'Secondary Details by Grade '!$D:$D,H$1,'Secondary Details by Grade '!$G:$G,'Secondary Student Counts'!$F478))</f>
        <v>0</v>
      </c>
      <c r="I478" s="13">
        <f>IF($B478="","",SUMIFS('Secondary Details by Grade '!$I:$I,'Secondary Details by Grade '!$A:$A,$A478,'Secondary Details by Grade '!$E:$E,$D478,'Secondary Details by Grade '!$C:$C,$C478,'Secondary Details by Grade '!$D:$D,I$1,'Secondary Details by Grade '!$G:$G,'Secondary Student Counts'!$F478))</f>
        <v>29</v>
      </c>
      <c r="J478" s="13">
        <f>IF($B478="","",SUMIFS('Secondary Details by Grade '!$I:$I,'Secondary Details by Grade '!$A:$A,$A478,'Secondary Details by Grade '!$E:$E,$D478,'Secondary Details by Grade '!$C:$C,$C478,'Secondary Details by Grade '!$D:$D,J$1,'Secondary Details by Grade '!$G:$G,'Secondary Student Counts'!$F478))</f>
        <v>0</v>
      </c>
      <c r="K478" s="13">
        <f>IF($B478="","",SUMIFS('Secondary Details by Grade '!$I:$I,'Secondary Details by Grade '!$A:$A,$A478,'Secondary Details by Grade '!$E:$E,$D478,'Secondary Details by Grade '!$C:$C,$C478,'Secondary Details by Grade '!$D:$D,K$1,'Secondary Details by Grade '!$G:$G,'Secondary Student Counts'!$F478))</f>
        <v>0</v>
      </c>
      <c r="L478" s="13">
        <f>IF($B478="","",SUMIFS('Secondary Details by Grade '!$I:$I,'Secondary Details by Grade '!$A:$A,$A478,'Secondary Details by Grade '!$E:$E,$D478,'Secondary Details by Grade '!$C:$C,$C478,'Secondary Details by Grade '!$D:$D,L$1,'Secondary Details by Grade '!$G:$G,'Secondary Student Counts'!$F478))</f>
        <v>0</v>
      </c>
      <c r="M478" s="13">
        <f>IF($B478="","",SUMIFS('Secondary Details by Grade '!$I:$I,'Secondary Details by Grade '!$A:$A,$A478,'Secondary Details by Grade '!$E:$E,$D478,'Secondary Details by Grade '!$C:$C,$C478,'Secondary Details by Grade '!$D:$D,M$1,'Secondary Details by Grade '!$G:$G,'Secondary Student Counts'!$F478))</f>
        <v>0</v>
      </c>
      <c r="N478" s="13">
        <f>IF($B478="","",SUMIFS('Secondary Details by Grade '!$I:$I,'Secondary Details by Grade '!$A:$A,$A478,'Secondary Details by Grade '!$E:$E,$D478,'Secondary Details by Grade '!$C:$C,$C478,'Secondary Details by Grade '!$D:$D,N$1,'Secondary Details by Grade '!$G:$G,'Secondary Student Counts'!$F478))</f>
        <v>0</v>
      </c>
      <c r="O478" s="13">
        <f t="shared" si="21"/>
        <v>29</v>
      </c>
      <c r="P478" s="13">
        <f t="shared" si="22"/>
        <v>0</v>
      </c>
      <c r="Q478" s="13" t="str">
        <f t="shared" si="23"/>
        <v>6-8</v>
      </c>
    </row>
    <row r="479" spans="1:17" ht="14" outlineLevel="4">
      <c r="A479" s="32">
        <v>210</v>
      </c>
      <c r="B479" s="33" t="s">
        <v>145</v>
      </c>
      <c r="C479" s="33" t="s">
        <v>16</v>
      </c>
      <c r="D479" s="32">
        <v>77</v>
      </c>
      <c r="E479" s="33" t="s">
        <v>155</v>
      </c>
      <c r="F479" s="32">
        <v>8</v>
      </c>
      <c r="G479" s="32">
        <v>34</v>
      </c>
      <c r="H479" s="13">
        <f>IF($B479="","",SUMIFS('Secondary Details by Grade '!$I:$I,'Secondary Details by Grade '!$A:$A,$A479,'Secondary Details by Grade '!$E:$E,$D479,'Secondary Details by Grade '!$C:$C,$C479,'Secondary Details by Grade '!$D:$D,H$1,'Secondary Details by Grade '!$G:$G,'Secondary Student Counts'!$F479))</f>
        <v>0</v>
      </c>
      <c r="I479" s="13">
        <f>IF($B479="","",SUMIFS('Secondary Details by Grade '!$I:$I,'Secondary Details by Grade '!$A:$A,$A479,'Secondary Details by Grade '!$E:$E,$D479,'Secondary Details by Grade '!$C:$C,$C479,'Secondary Details by Grade '!$D:$D,I$1,'Secondary Details by Grade '!$G:$G,'Secondary Student Counts'!$F479))</f>
        <v>34</v>
      </c>
      <c r="J479" s="13">
        <f>IF($B479="","",SUMIFS('Secondary Details by Grade '!$I:$I,'Secondary Details by Grade '!$A:$A,$A479,'Secondary Details by Grade '!$E:$E,$D479,'Secondary Details by Grade '!$C:$C,$C479,'Secondary Details by Grade '!$D:$D,J$1,'Secondary Details by Grade '!$G:$G,'Secondary Student Counts'!$F479))</f>
        <v>0</v>
      </c>
      <c r="K479" s="13">
        <f>IF($B479="","",SUMIFS('Secondary Details by Grade '!$I:$I,'Secondary Details by Grade '!$A:$A,$A479,'Secondary Details by Grade '!$E:$E,$D479,'Secondary Details by Grade '!$C:$C,$C479,'Secondary Details by Grade '!$D:$D,K$1,'Secondary Details by Grade '!$G:$G,'Secondary Student Counts'!$F479))</f>
        <v>0</v>
      </c>
      <c r="L479" s="13">
        <f>IF($B479="","",SUMIFS('Secondary Details by Grade '!$I:$I,'Secondary Details by Grade '!$A:$A,$A479,'Secondary Details by Grade '!$E:$E,$D479,'Secondary Details by Grade '!$C:$C,$C479,'Secondary Details by Grade '!$D:$D,L$1,'Secondary Details by Grade '!$G:$G,'Secondary Student Counts'!$F479))</f>
        <v>0</v>
      </c>
      <c r="M479" s="13">
        <f>IF($B479="","",SUMIFS('Secondary Details by Grade '!$I:$I,'Secondary Details by Grade '!$A:$A,$A479,'Secondary Details by Grade '!$E:$E,$D479,'Secondary Details by Grade '!$C:$C,$C479,'Secondary Details by Grade '!$D:$D,M$1,'Secondary Details by Grade '!$G:$G,'Secondary Student Counts'!$F479))</f>
        <v>0</v>
      </c>
      <c r="N479" s="13">
        <f>IF($B479="","",SUMIFS('Secondary Details by Grade '!$I:$I,'Secondary Details by Grade '!$A:$A,$A479,'Secondary Details by Grade '!$E:$E,$D479,'Secondary Details by Grade '!$C:$C,$C479,'Secondary Details by Grade '!$D:$D,N$1,'Secondary Details by Grade '!$G:$G,'Secondary Student Counts'!$F479))</f>
        <v>0</v>
      </c>
      <c r="O479" s="13">
        <f t="shared" si="21"/>
        <v>34</v>
      </c>
      <c r="P479" s="13">
        <f t="shared" si="22"/>
        <v>0</v>
      </c>
      <c r="Q479" s="13" t="str">
        <f t="shared" si="23"/>
        <v>6-8</v>
      </c>
    </row>
    <row r="480" spans="1:17" ht="14" outlineLevel="4">
      <c r="A480" s="32">
        <v>210</v>
      </c>
      <c r="B480" s="33" t="s">
        <v>145</v>
      </c>
      <c r="C480" s="33" t="s">
        <v>16</v>
      </c>
      <c r="D480" s="32">
        <v>28</v>
      </c>
      <c r="E480" s="33" t="s">
        <v>165</v>
      </c>
      <c r="F480" s="32">
        <v>1</v>
      </c>
      <c r="G480" s="32">
        <v>35</v>
      </c>
      <c r="H480" s="13">
        <f>IF($B480="","",SUMIFS('Secondary Details by Grade '!$I:$I,'Secondary Details by Grade '!$A:$A,$A480,'Secondary Details by Grade '!$E:$E,$D480,'Secondary Details by Grade '!$C:$C,$C480,'Secondary Details by Grade '!$D:$D,H$1,'Secondary Details by Grade '!$G:$G,'Secondary Student Counts'!$F480))</f>
        <v>0</v>
      </c>
      <c r="I480" s="13">
        <f>IF($B480="","",SUMIFS('Secondary Details by Grade '!$I:$I,'Secondary Details by Grade '!$A:$A,$A480,'Secondary Details by Grade '!$E:$E,$D480,'Secondary Details by Grade '!$C:$C,$C480,'Secondary Details by Grade '!$D:$D,I$1,'Secondary Details by Grade '!$G:$G,'Secondary Student Counts'!$F480))</f>
        <v>0</v>
      </c>
      <c r="J480" s="13">
        <f>IF($B480="","",SUMIFS('Secondary Details by Grade '!$I:$I,'Secondary Details by Grade '!$A:$A,$A480,'Secondary Details by Grade '!$E:$E,$D480,'Secondary Details by Grade '!$C:$C,$C480,'Secondary Details by Grade '!$D:$D,J$1,'Secondary Details by Grade '!$G:$G,'Secondary Student Counts'!$F480))</f>
        <v>35</v>
      </c>
      <c r="K480" s="13">
        <f>IF($B480="","",SUMIFS('Secondary Details by Grade '!$I:$I,'Secondary Details by Grade '!$A:$A,$A480,'Secondary Details by Grade '!$E:$E,$D480,'Secondary Details by Grade '!$C:$C,$C480,'Secondary Details by Grade '!$D:$D,K$1,'Secondary Details by Grade '!$G:$G,'Secondary Student Counts'!$F480))</f>
        <v>0</v>
      </c>
      <c r="L480" s="13">
        <f>IF($B480="","",SUMIFS('Secondary Details by Grade '!$I:$I,'Secondary Details by Grade '!$A:$A,$A480,'Secondary Details by Grade '!$E:$E,$D480,'Secondary Details by Grade '!$C:$C,$C480,'Secondary Details by Grade '!$D:$D,L$1,'Secondary Details by Grade '!$G:$G,'Secondary Student Counts'!$F480))</f>
        <v>0</v>
      </c>
      <c r="M480" s="13">
        <f>IF($B480="","",SUMIFS('Secondary Details by Grade '!$I:$I,'Secondary Details by Grade '!$A:$A,$A480,'Secondary Details by Grade '!$E:$E,$D480,'Secondary Details by Grade '!$C:$C,$C480,'Secondary Details by Grade '!$D:$D,M$1,'Secondary Details by Grade '!$G:$G,'Secondary Student Counts'!$F480))</f>
        <v>0</v>
      </c>
      <c r="N480" s="13">
        <f>IF($B480="","",SUMIFS('Secondary Details by Grade '!$I:$I,'Secondary Details by Grade '!$A:$A,$A480,'Secondary Details by Grade '!$E:$E,$D480,'Secondary Details by Grade '!$C:$C,$C480,'Secondary Details by Grade '!$D:$D,N$1,'Secondary Details by Grade '!$G:$G,'Secondary Student Counts'!$F480))</f>
        <v>0</v>
      </c>
      <c r="O480" s="13">
        <f t="shared" si="21"/>
        <v>35</v>
      </c>
      <c r="P480" s="13">
        <f t="shared" si="22"/>
        <v>0</v>
      </c>
      <c r="Q480" s="13" t="str">
        <f t="shared" si="23"/>
        <v>6-8</v>
      </c>
    </row>
    <row r="481" spans="1:17" ht="14" outlineLevel="4">
      <c r="A481" s="32">
        <v>210</v>
      </c>
      <c r="B481" s="33" t="s">
        <v>145</v>
      </c>
      <c r="C481" s="33" t="s">
        <v>16</v>
      </c>
      <c r="D481" s="32">
        <v>28</v>
      </c>
      <c r="E481" s="33" t="s">
        <v>165</v>
      </c>
      <c r="F481" s="32">
        <v>3</v>
      </c>
      <c r="G481" s="32">
        <v>31</v>
      </c>
      <c r="H481" s="13">
        <f>IF($B481="","",SUMIFS('Secondary Details by Grade '!$I:$I,'Secondary Details by Grade '!$A:$A,$A481,'Secondary Details by Grade '!$E:$E,$D481,'Secondary Details by Grade '!$C:$C,$C481,'Secondary Details by Grade '!$D:$D,H$1,'Secondary Details by Grade '!$G:$G,'Secondary Student Counts'!$F481))</f>
        <v>0</v>
      </c>
      <c r="I481" s="13">
        <f>IF($B481="","",SUMIFS('Secondary Details by Grade '!$I:$I,'Secondary Details by Grade '!$A:$A,$A481,'Secondary Details by Grade '!$E:$E,$D481,'Secondary Details by Grade '!$C:$C,$C481,'Secondary Details by Grade '!$D:$D,I$1,'Secondary Details by Grade '!$G:$G,'Secondary Student Counts'!$F481))</f>
        <v>0</v>
      </c>
      <c r="J481" s="13">
        <f>IF($B481="","",SUMIFS('Secondary Details by Grade '!$I:$I,'Secondary Details by Grade '!$A:$A,$A481,'Secondary Details by Grade '!$E:$E,$D481,'Secondary Details by Grade '!$C:$C,$C481,'Secondary Details by Grade '!$D:$D,J$1,'Secondary Details by Grade '!$G:$G,'Secondary Student Counts'!$F481))</f>
        <v>31</v>
      </c>
      <c r="K481" s="13">
        <f>IF($B481="","",SUMIFS('Secondary Details by Grade '!$I:$I,'Secondary Details by Grade '!$A:$A,$A481,'Secondary Details by Grade '!$E:$E,$D481,'Secondary Details by Grade '!$C:$C,$C481,'Secondary Details by Grade '!$D:$D,K$1,'Secondary Details by Grade '!$G:$G,'Secondary Student Counts'!$F481))</f>
        <v>0</v>
      </c>
      <c r="L481" s="13">
        <f>IF($B481="","",SUMIFS('Secondary Details by Grade '!$I:$I,'Secondary Details by Grade '!$A:$A,$A481,'Secondary Details by Grade '!$E:$E,$D481,'Secondary Details by Grade '!$C:$C,$C481,'Secondary Details by Grade '!$D:$D,L$1,'Secondary Details by Grade '!$G:$G,'Secondary Student Counts'!$F481))</f>
        <v>0</v>
      </c>
      <c r="M481" s="13">
        <f>IF($B481="","",SUMIFS('Secondary Details by Grade '!$I:$I,'Secondary Details by Grade '!$A:$A,$A481,'Secondary Details by Grade '!$E:$E,$D481,'Secondary Details by Grade '!$C:$C,$C481,'Secondary Details by Grade '!$D:$D,M$1,'Secondary Details by Grade '!$G:$G,'Secondary Student Counts'!$F481))</f>
        <v>0</v>
      </c>
      <c r="N481" s="13">
        <f>IF($B481="","",SUMIFS('Secondary Details by Grade '!$I:$I,'Secondary Details by Grade '!$A:$A,$A481,'Secondary Details by Grade '!$E:$E,$D481,'Secondary Details by Grade '!$C:$C,$C481,'Secondary Details by Grade '!$D:$D,N$1,'Secondary Details by Grade '!$G:$G,'Secondary Student Counts'!$F481))</f>
        <v>0</v>
      </c>
      <c r="O481" s="13">
        <f t="shared" si="21"/>
        <v>31</v>
      </c>
      <c r="P481" s="13">
        <f t="shared" si="22"/>
        <v>0</v>
      </c>
      <c r="Q481" s="13" t="str">
        <f t="shared" si="23"/>
        <v>6-8</v>
      </c>
    </row>
    <row r="482" spans="1:17" ht="14" outlineLevel="4">
      <c r="A482" s="32">
        <v>210</v>
      </c>
      <c r="B482" s="33" t="s">
        <v>145</v>
      </c>
      <c r="C482" s="33" t="s">
        <v>16</v>
      </c>
      <c r="D482" s="32">
        <v>28</v>
      </c>
      <c r="E482" s="33" t="s">
        <v>165</v>
      </c>
      <c r="F482" s="32">
        <v>4</v>
      </c>
      <c r="G482" s="32">
        <v>34</v>
      </c>
      <c r="H482" s="13">
        <f>IF($B482="","",SUMIFS('Secondary Details by Grade '!$I:$I,'Secondary Details by Grade '!$A:$A,$A482,'Secondary Details by Grade '!$E:$E,$D482,'Secondary Details by Grade '!$C:$C,$C482,'Secondary Details by Grade '!$D:$D,H$1,'Secondary Details by Grade '!$G:$G,'Secondary Student Counts'!$F482))</f>
        <v>0</v>
      </c>
      <c r="I482" s="13">
        <f>IF($B482="","",SUMIFS('Secondary Details by Grade '!$I:$I,'Secondary Details by Grade '!$A:$A,$A482,'Secondary Details by Grade '!$E:$E,$D482,'Secondary Details by Grade '!$C:$C,$C482,'Secondary Details by Grade '!$D:$D,I$1,'Secondary Details by Grade '!$G:$G,'Secondary Student Counts'!$F482))</f>
        <v>0</v>
      </c>
      <c r="J482" s="13">
        <f>IF($B482="","",SUMIFS('Secondary Details by Grade '!$I:$I,'Secondary Details by Grade '!$A:$A,$A482,'Secondary Details by Grade '!$E:$E,$D482,'Secondary Details by Grade '!$C:$C,$C482,'Secondary Details by Grade '!$D:$D,J$1,'Secondary Details by Grade '!$G:$G,'Secondary Student Counts'!$F482))</f>
        <v>34</v>
      </c>
      <c r="K482" s="13">
        <f>IF($B482="","",SUMIFS('Secondary Details by Grade '!$I:$I,'Secondary Details by Grade '!$A:$A,$A482,'Secondary Details by Grade '!$E:$E,$D482,'Secondary Details by Grade '!$C:$C,$C482,'Secondary Details by Grade '!$D:$D,K$1,'Secondary Details by Grade '!$G:$G,'Secondary Student Counts'!$F482))</f>
        <v>0</v>
      </c>
      <c r="L482" s="13">
        <f>IF($B482="","",SUMIFS('Secondary Details by Grade '!$I:$I,'Secondary Details by Grade '!$A:$A,$A482,'Secondary Details by Grade '!$E:$E,$D482,'Secondary Details by Grade '!$C:$C,$C482,'Secondary Details by Grade '!$D:$D,L$1,'Secondary Details by Grade '!$G:$G,'Secondary Student Counts'!$F482))</f>
        <v>0</v>
      </c>
      <c r="M482" s="13">
        <f>IF($B482="","",SUMIFS('Secondary Details by Grade '!$I:$I,'Secondary Details by Grade '!$A:$A,$A482,'Secondary Details by Grade '!$E:$E,$D482,'Secondary Details by Grade '!$C:$C,$C482,'Secondary Details by Grade '!$D:$D,M$1,'Secondary Details by Grade '!$G:$G,'Secondary Student Counts'!$F482))</f>
        <v>0</v>
      </c>
      <c r="N482" s="13">
        <f>IF($B482="","",SUMIFS('Secondary Details by Grade '!$I:$I,'Secondary Details by Grade '!$A:$A,$A482,'Secondary Details by Grade '!$E:$E,$D482,'Secondary Details by Grade '!$C:$C,$C482,'Secondary Details by Grade '!$D:$D,N$1,'Secondary Details by Grade '!$G:$G,'Secondary Student Counts'!$F482))</f>
        <v>0</v>
      </c>
      <c r="O482" s="13">
        <f t="shared" si="21"/>
        <v>34</v>
      </c>
      <c r="P482" s="13">
        <f t="shared" si="22"/>
        <v>0</v>
      </c>
      <c r="Q482" s="13" t="str">
        <f t="shared" si="23"/>
        <v>6-8</v>
      </c>
    </row>
    <row r="483" spans="1:17" ht="14" outlineLevel="4">
      <c r="A483" s="32">
        <v>210</v>
      </c>
      <c r="B483" s="33" t="s">
        <v>145</v>
      </c>
      <c r="C483" s="33" t="s">
        <v>16</v>
      </c>
      <c r="D483" s="32">
        <v>28</v>
      </c>
      <c r="E483" s="33" t="s">
        <v>165</v>
      </c>
      <c r="F483" s="32">
        <v>8</v>
      </c>
      <c r="G483" s="32">
        <v>32</v>
      </c>
      <c r="H483" s="13">
        <f>IF($B483="","",SUMIFS('Secondary Details by Grade '!$I:$I,'Secondary Details by Grade '!$A:$A,$A483,'Secondary Details by Grade '!$E:$E,$D483,'Secondary Details by Grade '!$C:$C,$C483,'Secondary Details by Grade '!$D:$D,H$1,'Secondary Details by Grade '!$G:$G,'Secondary Student Counts'!$F483))</f>
        <v>0</v>
      </c>
      <c r="I483" s="13">
        <f>IF($B483="","",SUMIFS('Secondary Details by Grade '!$I:$I,'Secondary Details by Grade '!$A:$A,$A483,'Secondary Details by Grade '!$E:$E,$D483,'Secondary Details by Grade '!$C:$C,$C483,'Secondary Details by Grade '!$D:$D,I$1,'Secondary Details by Grade '!$G:$G,'Secondary Student Counts'!$F483))</f>
        <v>0</v>
      </c>
      <c r="J483" s="13">
        <f>IF($B483="","",SUMIFS('Secondary Details by Grade '!$I:$I,'Secondary Details by Grade '!$A:$A,$A483,'Secondary Details by Grade '!$E:$E,$D483,'Secondary Details by Grade '!$C:$C,$C483,'Secondary Details by Grade '!$D:$D,J$1,'Secondary Details by Grade '!$G:$G,'Secondary Student Counts'!$F483))</f>
        <v>32</v>
      </c>
      <c r="K483" s="13">
        <f>IF($B483="","",SUMIFS('Secondary Details by Grade '!$I:$I,'Secondary Details by Grade '!$A:$A,$A483,'Secondary Details by Grade '!$E:$E,$D483,'Secondary Details by Grade '!$C:$C,$C483,'Secondary Details by Grade '!$D:$D,K$1,'Secondary Details by Grade '!$G:$G,'Secondary Student Counts'!$F483))</f>
        <v>0</v>
      </c>
      <c r="L483" s="13">
        <f>IF($B483="","",SUMIFS('Secondary Details by Grade '!$I:$I,'Secondary Details by Grade '!$A:$A,$A483,'Secondary Details by Grade '!$E:$E,$D483,'Secondary Details by Grade '!$C:$C,$C483,'Secondary Details by Grade '!$D:$D,L$1,'Secondary Details by Grade '!$G:$G,'Secondary Student Counts'!$F483))</f>
        <v>0</v>
      </c>
      <c r="M483" s="13">
        <f>IF($B483="","",SUMIFS('Secondary Details by Grade '!$I:$I,'Secondary Details by Grade '!$A:$A,$A483,'Secondary Details by Grade '!$E:$E,$D483,'Secondary Details by Grade '!$C:$C,$C483,'Secondary Details by Grade '!$D:$D,M$1,'Secondary Details by Grade '!$G:$G,'Secondary Student Counts'!$F483))</f>
        <v>0</v>
      </c>
      <c r="N483" s="13">
        <f>IF($B483="","",SUMIFS('Secondary Details by Grade '!$I:$I,'Secondary Details by Grade '!$A:$A,$A483,'Secondary Details by Grade '!$E:$E,$D483,'Secondary Details by Grade '!$C:$C,$C483,'Secondary Details by Grade '!$D:$D,N$1,'Secondary Details by Grade '!$G:$G,'Secondary Student Counts'!$F483))</f>
        <v>0</v>
      </c>
      <c r="O483" s="13">
        <f t="shared" si="21"/>
        <v>32</v>
      </c>
      <c r="P483" s="13">
        <f t="shared" si="22"/>
        <v>0</v>
      </c>
      <c r="Q483" s="13" t="str">
        <f t="shared" si="23"/>
        <v>6-8</v>
      </c>
    </row>
    <row r="484" spans="1:17" ht="14" outlineLevel="4">
      <c r="A484" s="32">
        <v>210</v>
      </c>
      <c r="B484" s="33" t="s">
        <v>145</v>
      </c>
      <c r="C484" s="33" t="s">
        <v>16</v>
      </c>
      <c r="D484" s="32">
        <v>42</v>
      </c>
      <c r="E484" s="33" t="s">
        <v>169</v>
      </c>
      <c r="F484" s="32">
        <v>1</v>
      </c>
      <c r="G484" s="32">
        <v>32</v>
      </c>
      <c r="H484" s="13">
        <f>IF($B484="","",SUMIFS('Secondary Details by Grade '!$I:$I,'Secondary Details by Grade '!$A:$A,$A484,'Secondary Details by Grade '!$E:$E,$D484,'Secondary Details by Grade '!$C:$C,$C484,'Secondary Details by Grade '!$D:$D,H$1,'Secondary Details by Grade '!$G:$G,'Secondary Student Counts'!$F484))</f>
        <v>0</v>
      </c>
      <c r="I484" s="13">
        <f>IF($B484="","",SUMIFS('Secondary Details by Grade '!$I:$I,'Secondary Details by Grade '!$A:$A,$A484,'Secondary Details by Grade '!$E:$E,$D484,'Secondary Details by Grade '!$C:$C,$C484,'Secondary Details by Grade '!$D:$D,I$1,'Secondary Details by Grade '!$G:$G,'Secondary Student Counts'!$F484))</f>
        <v>0</v>
      </c>
      <c r="J484" s="13">
        <f>IF($B484="","",SUMIFS('Secondary Details by Grade '!$I:$I,'Secondary Details by Grade '!$A:$A,$A484,'Secondary Details by Grade '!$E:$E,$D484,'Secondary Details by Grade '!$C:$C,$C484,'Secondary Details by Grade '!$D:$D,J$1,'Secondary Details by Grade '!$G:$G,'Secondary Student Counts'!$F484))</f>
        <v>32</v>
      </c>
      <c r="K484" s="13">
        <f>IF($B484="","",SUMIFS('Secondary Details by Grade '!$I:$I,'Secondary Details by Grade '!$A:$A,$A484,'Secondary Details by Grade '!$E:$E,$D484,'Secondary Details by Grade '!$C:$C,$C484,'Secondary Details by Grade '!$D:$D,K$1,'Secondary Details by Grade '!$G:$G,'Secondary Student Counts'!$F484))</f>
        <v>0</v>
      </c>
      <c r="L484" s="13">
        <f>IF($B484="","",SUMIFS('Secondary Details by Grade '!$I:$I,'Secondary Details by Grade '!$A:$A,$A484,'Secondary Details by Grade '!$E:$E,$D484,'Secondary Details by Grade '!$C:$C,$C484,'Secondary Details by Grade '!$D:$D,L$1,'Secondary Details by Grade '!$G:$G,'Secondary Student Counts'!$F484))</f>
        <v>0</v>
      </c>
      <c r="M484" s="13">
        <f>IF($B484="","",SUMIFS('Secondary Details by Grade '!$I:$I,'Secondary Details by Grade '!$A:$A,$A484,'Secondary Details by Grade '!$E:$E,$D484,'Secondary Details by Grade '!$C:$C,$C484,'Secondary Details by Grade '!$D:$D,M$1,'Secondary Details by Grade '!$G:$G,'Secondary Student Counts'!$F484))</f>
        <v>0</v>
      </c>
      <c r="N484" s="13">
        <f>IF($B484="","",SUMIFS('Secondary Details by Grade '!$I:$I,'Secondary Details by Grade '!$A:$A,$A484,'Secondary Details by Grade '!$E:$E,$D484,'Secondary Details by Grade '!$C:$C,$C484,'Secondary Details by Grade '!$D:$D,N$1,'Secondary Details by Grade '!$G:$G,'Secondary Student Counts'!$F484))</f>
        <v>0</v>
      </c>
      <c r="O484" s="13">
        <f t="shared" si="21"/>
        <v>32</v>
      </c>
      <c r="P484" s="13">
        <f t="shared" si="22"/>
        <v>0</v>
      </c>
      <c r="Q484" s="13" t="str">
        <f t="shared" si="23"/>
        <v>6-8</v>
      </c>
    </row>
    <row r="485" spans="1:17" ht="14" outlineLevel="4">
      <c r="A485" s="32">
        <v>210</v>
      </c>
      <c r="B485" s="33" t="s">
        <v>145</v>
      </c>
      <c r="C485" s="33" t="s">
        <v>16</v>
      </c>
      <c r="D485" s="32">
        <v>42</v>
      </c>
      <c r="E485" s="33" t="s">
        <v>169</v>
      </c>
      <c r="F485" s="32">
        <v>3</v>
      </c>
      <c r="G485" s="32">
        <v>32</v>
      </c>
      <c r="H485" s="13">
        <f>IF($B485="","",SUMIFS('Secondary Details by Grade '!$I:$I,'Secondary Details by Grade '!$A:$A,$A485,'Secondary Details by Grade '!$E:$E,$D485,'Secondary Details by Grade '!$C:$C,$C485,'Secondary Details by Grade '!$D:$D,H$1,'Secondary Details by Grade '!$G:$G,'Secondary Student Counts'!$F485))</f>
        <v>0</v>
      </c>
      <c r="I485" s="13">
        <f>IF($B485="","",SUMIFS('Secondary Details by Grade '!$I:$I,'Secondary Details by Grade '!$A:$A,$A485,'Secondary Details by Grade '!$E:$E,$D485,'Secondary Details by Grade '!$C:$C,$C485,'Secondary Details by Grade '!$D:$D,I$1,'Secondary Details by Grade '!$G:$G,'Secondary Student Counts'!$F485))</f>
        <v>0</v>
      </c>
      <c r="J485" s="13">
        <f>IF($B485="","",SUMIFS('Secondary Details by Grade '!$I:$I,'Secondary Details by Grade '!$A:$A,$A485,'Secondary Details by Grade '!$E:$E,$D485,'Secondary Details by Grade '!$C:$C,$C485,'Secondary Details by Grade '!$D:$D,J$1,'Secondary Details by Grade '!$G:$G,'Secondary Student Counts'!$F485))</f>
        <v>32</v>
      </c>
      <c r="K485" s="13">
        <f>IF($B485="","",SUMIFS('Secondary Details by Grade '!$I:$I,'Secondary Details by Grade '!$A:$A,$A485,'Secondary Details by Grade '!$E:$E,$D485,'Secondary Details by Grade '!$C:$C,$C485,'Secondary Details by Grade '!$D:$D,K$1,'Secondary Details by Grade '!$G:$G,'Secondary Student Counts'!$F485))</f>
        <v>0</v>
      </c>
      <c r="L485" s="13">
        <f>IF($B485="","",SUMIFS('Secondary Details by Grade '!$I:$I,'Secondary Details by Grade '!$A:$A,$A485,'Secondary Details by Grade '!$E:$E,$D485,'Secondary Details by Grade '!$C:$C,$C485,'Secondary Details by Grade '!$D:$D,L$1,'Secondary Details by Grade '!$G:$G,'Secondary Student Counts'!$F485))</f>
        <v>0</v>
      </c>
      <c r="M485" s="13">
        <f>IF($B485="","",SUMIFS('Secondary Details by Grade '!$I:$I,'Secondary Details by Grade '!$A:$A,$A485,'Secondary Details by Grade '!$E:$E,$D485,'Secondary Details by Grade '!$C:$C,$C485,'Secondary Details by Grade '!$D:$D,M$1,'Secondary Details by Grade '!$G:$G,'Secondary Student Counts'!$F485))</f>
        <v>0</v>
      </c>
      <c r="N485" s="13">
        <f>IF($B485="","",SUMIFS('Secondary Details by Grade '!$I:$I,'Secondary Details by Grade '!$A:$A,$A485,'Secondary Details by Grade '!$E:$E,$D485,'Secondary Details by Grade '!$C:$C,$C485,'Secondary Details by Grade '!$D:$D,N$1,'Secondary Details by Grade '!$G:$G,'Secondary Student Counts'!$F485))</f>
        <v>0</v>
      </c>
      <c r="O485" s="13">
        <f t="shared" si="21"/>
        <v>32</v>
      </c>
      <c r="P485" s="13">
        <f t="shared" si="22"/>
        <v>0</v>
      </c>
      <c r="Q485" s="13" t="str">
        <f t="shared" si="23"/>
        <v>6-8</v>
      </c>
    </row>
    <row r="486" spans="1:17" ht="14" outlineLevel="4">
      <c r="A486" s="32">
        <v>210</v>
      </c>
      <c r="B486" s="33" t="s">
        <v>145</v>
      </c>
      <c r="C486" s="33" t="s">
        <v>16</v>
      </c>
      <c r="D486" s="32">
        <v>42</v>
      </c>
      <c r="E486" s="33" t="s">
        <v>169</v>
      </c>
      <c r="F486" s="32">
        <v>4</v>
      </c>
      <c r="G486" s="32">
        <v>33</v>
      </c>
      <c r="H486" s="13">
        <f>IF($B486="","",SUMIFS('Secondary Details by Grade '!$I:$I,'Secondary Details by Grade '!$A:$A,$A486,'Secondary Details by Grade '!$E:$E,$D486,'Secondary Details by Grade '!$C:$C,$C486,'Secondary Details by Grade '!$D:$D,H$1,'Secondary Details by Grade '!$G:$G,'Secondary Student Counts'!$F486))</f>
        <v>0</v>
      </c>
      <c r="I486" s="13">
        <f>IF($B486="","",SUMIFS('Secondary Details by Grade '!$I:$I,'Secondary Details by Grade '!$A:$A,$A486,'Secondary Details by Grade '!$E:$E,$D486,'Secondary Details by Grade '!$C:$C,$C486,'Secondary Details by Grade '!$D:$D,I$1,'Secondary Details by Grade '!$G:$G,'Secondary Student Counts'!$F486))</f>
        <v>0</v>
      </c>
      <c r="J486" s="13">
        <f>IF($B486="","",SUMIFS('Secondary Details by Grade '!$I:$I,'Secondary Details by Grade '!$A:$A,$A486,'Secondary Details by Grade '!$E:$E,$D486,'Secondary Details by Grade '!$C:$C,$C486,'Secondary Details by Grade '!$D:$D,J$1,'Secondary Details by Grade '!$G:$G,'Secondary Student Counts'!$F486))</f>
        <v>33</v>
      </c>
      <c r="K486" s="13">
        <f>IF($B486="","",SUMIFS('Secondary Details by Grade '!$I:$I,'Secondary Details by Grade '!$A:$A,$A486,'Secondary Details by Grade '!$E:$E,$D486,'Secondary Details by Grade '!$C:$C,$C486,'Secondary Details by Grade '!$D:$D,K$1,'Secondary Details by Grade '!$G:$G,'Secondary Student Counts'!$F486))</f>
        <v>0</v>
      </c>
      <c r="L486" s="13">
        <f>IF($B486="","",SUMIFS('Secondary Details by Grade '!$I:$I,'Secondary Details by Grade '!$A:$A,$A486,'Secondary Details by Grade '!$E:$E,$D486,'Secondary Details by Grade '!$C:$C,$C486,'Secondary Details by Grade '!$D:$D,L$1,'Secondary Details by Grade '!$G:$G,'Secondary Student Counts'!$F486))</f>
        <v>0</v>
      </c>
      <c r="M486" s="13">
        <f>IF($B486="","",SUMIFS('Secondary Details by Grade '!$I:$I,'Secondary Details by Grade '!$A:$A,$A486,'Secondary Details by Grade '!$E:$E,$D486,'Secondary Details by Grade '!$C:$C,$C486,'Secondary Details by Grade '!$D:$D,M$1,'Secondary Details by Grade '!$G:$G,'Secondary Student Counts'!$F486))</f>
        <v>0</v>
      </c>
      <c r="N486" s="13">
        <f>IF($B486="","",SUMIFS('Secondary Details by Grade '!$I:$I,'Secondary Details by Grade '!$A:$A,$A486,'Secondary Details by Grade '!$E:$E,$D486,'Secondary Details by Grade '!$C:$C,$C486,'Secondary Details by Grade '!$D:$D,N$1,'Secondary Details by Grade '!$G:$G,'Secondary Student Counts'!$F486))</f>
        <v>0</v>
      </c>
      <c r="O486" s="13">
        <f t="shared" si="21"/>
        <v>33</v>
      </c>
      <c r="P486" s="13">
        <f t="shared" si="22"/>
        <v>0</v>
      </c>
      <c r="Q486" s="13" t="str">
        <f t="shared" si="23"/>
        <v>6-8</v>
      </c>
    </row>
    <row r="487" spans="1:17" ht="14" outlineLevel="4">
      <c r="A487" s="32">
        <v>210</v>
      </c>
      <c r="B487" s="33" t="s">
        <v>145</v>
      </c>
      <c r="C487" s="33" t="s">
        <v>16</v>
      </c>
      <c r="D487" s="32">
        <v>42</v>
      </c>
      <c r="E487" s="33" t="s">
        <v>169</v>
      </c>
      <c r="F487" s="32">
        <v>8</v>
      </c>
      <c r="G487" s="32">
        <v>33</v>
      </c>
      <c r="H487" s="13">
        <f>IF($B487="","",SUMIFS('Secondary Details by Grade '!$I:$I,'Secondary Details by Grade '!$A:$A,$A487,'Secondary Details by Grade '!$E:$E,$D487,'Secondary Details by Grade '!$C:$C,$C487,'Secondary Details by Grade '!$D:$D,H$1,'Secondary Details by Grade '!$G:$G,'Secondary Student Counts'!$F487))</f>
        <v>0</v>
      </c>
      <c r="I487" s="13">
        <f>IF($B487="","",SUMIFS('Secondary Details by Grade '!$I:$I,'Secondary Details by Grade '!$A:$A,$A487,'Secondary Details by Grade '!$E:$E,$D487,'Secondary Details by Grade '!$C:$C,$C487,'Secondary Details by Grade '!$D:$D,I$1,'Secondary Details by Grade '!$G:$G,'Secondary Student Counts'!$F487))</f>
        <v>0</v>
      </c>
      <c r="J487" s="13">
        <f>IF($B487="","",SUMIFS('Secondary Details by Grade '!$I:$I,'Secondary Details by Grade '!$A:$A,$A487,'Secondary Details by Grade '!$E:$E,$D487,'Secondary Details by Grade '!$C:$C,$C487,'Secondary Details by Grade '!$D:$D,J$1,'Secondary Details by Grade '!$G:$G,'Secondary Student Counts'!$F487))</f>
        <v>33</v>
      </c>
      <c r="K487" s="13">
        <f>IF($B487="","",SUMIFS('Secondary Details by Grade '!$I:$I,'Secondary Details by Grade '!$A:$A,$A487,'Secondary Details by Grade '!$E:$E,$D487,'Secondary Details by Grade '!$C:$C,$C487,'Secondary Details by Grade '!$D:$D,K$1,'Secondary Details by Grade '!$G:$G,'Secondary Student Counts'!$F487))</f>
        <v>0</v>
      </c>
      <c r="L487" s="13">
        <f>IF($B487="","",SUMIFS('Secondary Details by Grade '!$I:$I,'Secondary Details by Grade '!$A:$A,$A487,'Secondary Details by Grade '!$E:$E,$D487,'Secondary Details by Grade '!$C:$C,$C487,'Secondary Details by Grade '!$D:$D,L$1,'Secondary Details by Grade '!$G:$G,'Secondary Student Counts'!$F487))</f>
        <v>0</v>
      </c>
      <c r="M487" s="13">
        <f>IF($B487="","",SUMIFS('Secondary Details by Grade '!$I:$I,'Secondary Details by Grade '!$A:$A,$A487,'Secondary Details by Grade '!$E:$E,$D487,'Secondary Details by Grade '!$C:$C,$C487,'Secondary Details by Grade '!$D:$D,M$1,'Secondary Details by Grade '!$G:$G,'Secondary Student Counts'!$F487))</f>
        <v>0</v>
      </c>
      <c r="N487" s="13">
        <f>IF($B487="","",SUMIFS('Secondary Details by Grade '!$I:$I,'Secondary Details by Grade '!$A:$A,$A487,'Secondary Details by Grade '!$E:$E,$D487,'Secondary Details by Grade '!$C:$C,$C487,'Secondary Details by Grade '!$D:$D,N$1,'Secondary Details by Grade '!$G:$G,'Secondary Student Counts'!$F487))</f>
        <v>0</v>
      </c>
      <c r="O487" s="13">
        <f t="shared" si="21"/>
        <v>33</v>
      </c>
      <c r="P487" s="13">
        <f t="shared" si="22"/>
        <v>0</v>
      </c>
      <c r="Q487" s="13" t="str">
        <f t="shared" si="23"/>
        <v>6-8</v>
      </c>
    </row>
    <row r="488" spans="1:17" ht="14" outlineLevel="4">
      <c r="A488" s="32">
        <v>210</v>
      </c>
      <c r="B488" s="33" t="s">
        <v>145</v>
      </c>
      <c r="C488" s="33" t="s">
        <v>16</v>
      </c>
      <c r="D488" s="32">
        <v>57</v>
      </c>
      <c r="E488" s="33" t="s">
        <v>152</v>
      </c>
      <c r="F488" s="32">
        <v>1</v>
      </c>
      <c r="G488" s="32">
        <v>29</v>
      </c>
      <c r="H488" s="13">
        <f>IF($B488="","",SUMIFS('Secondary Details by Grade '!$I:$I,'Secondary Details by Grade '!$A:$A,$A488,'Secondary Details by Grade '!$E:$E,$D488,'Secondary Details by Grade '!$C:$C,$C488,'Secondary Details by Grade '!$D:$D,H$1,'Secondary Details by Grade '!$G:$G,'Secondary Student Counts'!$F488))</f>
        <v>29</v>
      </c>
      <c r="I488" s="13">
        <f>IF($B488="","",SUMIFS('Secondary Details by Grade '!$I:$I,'Secondary Details by Grade '!$A:$A,$A488,'Secondary Details by Grade '!$E:$E,$D488,'Secondary Details by Grade '!$C:$C,$C488,'Secondary Details by Grade '!$D:$D,I$1,'Secondary Details by Grade '!$G:$G,'Secondary Student Counts'!$F488))</f>
        <v>0</v>
      </c>
      <c r="J488" s="13">
        <f>IF($B488="","",SUMIFS('Secondary Details by Grade '!$I:$I,'Secondary Details by Grade '!$A:$A,$A488,'Secondary Details by Grade '!$E:$E,$D488,'Secondary Details by Grade '!$C:$C,$C488,'Secondary Details by Grade '!$D:$D,J$1,'Secondary Details by Grade '!$G:$G,'Secondary Student Counts'!$F488))</f>
        <v>0</v>
      </c>
      <c r="K488" s="13">
        <f>IF($B488="","",SUMIFS('Secondary Details by Grade '!$I:$I,'Secondary Details by Grade '!$A:$A,$A488,'Secondary Details by Grade '!$E:$E,$D488,'Secondary Details by Grade '!$C:$C,$C488,'Secondary Details by Grade '!$D:$D,K$1,'Secondary Details by Grade '!$G:$G,'Secondary Student Counts'!$F488))</f>
        <v>0</v>
      </c>
      <c r="L488" s="13">
        <f>IF($B488="","",SUMIFS('Secondary Details by Grade '!$I:$I,'Secondary Details by Grade '!$A:$A,$A488,'Secondary Details by Grade '!$E:$E,$D488,'Secondary Details by Grade '!$C:$C,$C488,'Secondary Details by Grade '!$D:$D,L$1,'Secondary Details by Grade '!$G:$G,'Secondary Student Counts'!$F488))</f>
        <v>0</v>
      </c>
      <c r="M488" s="13">
        <f>IF($B488="","",SUMIFS('Secondary Details by Grade '!$I:$I,'Secondary Details by Grade '!$A:$A,$A488,'Secondary Details by Grade '!$E:$E,$D488,'Secondary Details by Grade '!$C:$C,$C488,'Secondary Details by Grade '!$D:$D,M$1,'Secondary Details by Grade '!$G:$G,'Secondary Student Counts'!$F488))</f>
        <v>0</v>
      </c>
      <c r="N488" s="13">
        <f>IF($B488="","",SUMIFS('Secondary Details by Grade '!$I:$I,'Secondary Details by Grade '!$A:$A,$A488,'Secondary Details by Grade '!$E:$E,$D488,'Secondary Details by Grade '!$C:$C,$C488,'Secondary Details by Grade '!$D:$D,N$1,'Secondary Details by Grade '!$G:$G,'Secondary Student Counts'!$F488))</f>
        <v>0</v>
      </c>
      <c r="O488" s="13">
        <f t="shared" si="21"/>
        <v>29</v>
      </c>
      <c r="P488" s="13">
        <f t="shared" si="22"/>
        <v>0</v>
      </c>
      <c r="Q488" s="13" t="str">
        <f t="shared" si="23"/>
        <v>6-8</v>
      </c>
    </row>
    <row r="489" spans="1:17" ht="14" outlineLevel="4">
      <c r="A489" s="32">
        <v>210</v>
      </c>
      <c r="B489" s="33" t="s">
        <v>145</v>
      </c>
      <c r="C489" s="33" t="s">
        <v>16</v>
      </c>
      <c r="D489" s="32">
        <v>57</v>
      </c>
      <c r="E489" s="33" t="s">
        <v>152</v>
      </c>
      <c r="F489" s="32">
        <v>2</v>
      </c>
      <c r="G489" s="32">
        <v>30</v>
      </c>
      <c r="H489" s="13">
        <f>IF($B489="","",SUMIFS('Secondary Details by Grade '!$I:$I,'Secondary Details by Grade '!$A:$A,$A489,'Secondary Details by Grade '!$E:$E,$D489,'Secondary Details by Grade '!$C:$C,$C489,'Secondary Details by Grade '!$D:$D,H$1,'Secondary Details by Grade '!$G:$G,'Secondary Student Counts'!$F489))</f>
        <v>30</v>
      </c>
      <c r="I489" s="13">
        <f>IF($B489="","",SUMIFS('Secondary Details by Grade '!$I:$I,'Secondary Details by Grade '!$A:$A,$A489,'Secondary Details by Grade '!$E:$E,$D489,'Secondary Details by Grade '!$C:$C,$C489,'Secondary Details by Grade '!$D:$D,I$1,'Secondary Details by Grade '!$G:$G,'Secondary Student Counts'!$F489))</f>
        <v>0</v>
      </c>
      <c r="J489" s="13">
        <f>IF($B489="","",SUMIFS('Secondary Details by Grade '!$I:$I,'Secondary Details by Grade '!$A:$A,$A489,'Secondary Details by Grade '!$E:$E,$D489,'Secondary Details by Grade '!$C:$C,$C489,'Secondary Details by Grade '!$D:$D,J$1,'Secondary Details by Grade '!$G:$G,'Secondary Student Counts'!$F489))</f>
        <v>0</v>
      </c>
      <c r="K489" s="13">
        <f>IF($B489="","",SUMIFS('Secondary Details by Grade '!$I:$I,'Secondary Details by Grade '!$A:$A,$A489,'Secondary Details by Grade '!$E:$E,$D489,'Secondary Details by Grade '!$C:$C,$C489,'Secondary Details by Grade '!$D:$D,K$1,'Secondary Details by Grade '!$G:$G,'Secondary Student Counts'!$F489))</f>
        <v>0</v>
      </c>
      <c r="L489" s="13">
        <f>IF($B489="","",SUMIFS('Secondary Details by Grade '!$I:$I,'Secondary Details by Grade '!$A:$A,$A489,'Secondary Details by Grade '!$E:$E,$D489,'Secondary Details by Grade '!$C:$C,$C489,'Secondary Details by Grade '!$D:$D,L$1,'Secondary Details by Grade '!$G:$G,'Secondary Student Counts'!$F489))</f>
        <v>0</v>
      </c>
      <c r="M489" s="13">
        <f>IF($B489="","",SUMIFS('Secondary Details by Grade '!$I:$I,'Secondary Details by Grade '!$A:$A,$A489,'Secondary Details by Grade '!$E:$E,$D489,'Secondary Details by Grade '!$C:$C,$C489,'Secondary Details by Grade '!$D:$D,M$1,'Secondary Details by Grade '!$G:$G,'Secondary Student Counts'!$F489))</f>
        <v>0</v>
      </c>
      <c r="N489" s="13">
        <f>IF($B489="","",SUMIFS('Secondary Details by Grade '!$I:$I,'Secondary Details by Grade '!$A:$A,$A489,'Secondary Details by Grade '!$E:$E,$D489,'Secondary Details by Grade '!$C:$C,$C489,'Secondary Details by Grade '!$D:$D,N$1,'Secondary Details by Grade '!$G:$G,'Secondary Student Counts'!$F489))</f>
        <v>0</v>
      </c>
      <c r="O489" s="13">
        <f t="shared" si="21"/>
        <v>30</v>
      </c>
      <c r="P489" s="13">
        <f t="shared" si="22"/>
        <v>0</v>
      </c>
      <c r="Q489" s="13" t="str">
        <f t="shared" si="23"/>
        <v>6-8</v>
      </c>
    </row>
    <row r="490" spans="1:17" ht="14" outlineLevel="4">
      <c r="A490" s="32">
        <v>210</v>
      </c>
      <c r="B490" s="33" t="s">
        <v>145</v>
      </c>
      <c r="C490" s="33" t="s">
        <v>16</v>
      </c>
      <c r="D490" s="32">
        <v>57</v>
      </c>
      <c r="E490" s="33" t="s">
        <v>152</v>
      </c>
      <c r="F490" s="32">
        <v>4</v>
      </c>
      <c r="G490" s="32">
        <v>32</v>
      </c>
      <c r="H490" s="13">
        <f>IF($B490="","",SUMIFS('Secondary Details by Grade '!$I:$I,'Secondary Details by Grade '!$A:$A,$A490,'Secondary Details by Grade '!$E:$E,$D490,'Secondary Details by Grade '!$C:$C,$C490,'Secondary Details by Grade '!$D:$D,H$1,'Secondary Details by Grade '!$G:$G,'Secondary Student Counts'!$F490))</f>
        <v>32</v>
      </c>
      <c r="I490" s="13">
        <f>IF($B490="","",SUMIFS('Secondary Details by Grade '!$I:$I,'Secondary Details by Grade '!$A:$A,$A490,'Secondary Details by Grade '!$E:$E,$D490,'Secondary Details by Grade '!$C:$C,$C490,'Secondary Details by Grade '!$D:$D,I$1,'Secondary Details by Grade '!$G:$G,'Secondary Student Counts'!$F490))</f>
        <v>0</v>
      </c>
      <c r="J490" s="13">
        <f>IF($B490="","",SUMIFS('Secondary Details by Grade '!$I:$I,'Secondary Details by Grade '!$A:$A,$A490,'Secondary Details by Grade '!$E:$E,$D490,'Secondary Details by Grade '!$C:$C,$C490,'Secondary Details by Grade '!$D:$D,J$1,'Secondary Details by Grade '!$G:$G,'Secondary Student Counts'!$F490))</f>
        <v>0</v>
      </c>
      <c r="K490" s="13">
        <f>IF($B490="","",SUMIFS('Secondary Details by Grade '!$I:$I,'Secondary Details by Grade '!$A:$A,$A490,'Secondary Details by Grade '!$E:$E,$D490,'Secondary Details by Grade '!$C:$C,$C490,'Secondary Details by Grade '!$D:$D,K$1,'Secondary Details by Grade '!$G:$G,'Secondary Student Counts'!$F490))</f>
        <v>0</v>
      </c>
      <c r="L490" s="13">
        <f>IF($B490="","",SUMIFS('Secondary Details by Grade '!$I:$I,'Secondary Details by Grade '!$A:$A,$A490,'Secondary Details by Grade '!$E:$E,$D490,'Secondary Details by Grade '!$C:$C,$C490,'Secondary Details by Grade '!$D:$D,L$1,'Secondary Details by Grade '!$G:$G,'Secondary Student Counts'!$F490))</f>
        <v>0</v>
      </c>
      <c r="M490" s="13">
        <f>IF($B490="","",SUMIFS('Secondary Details by Grade '!$I:$I,'Secondary Details by Grade '!$A:$A,$A490,'Secondary Details by Grade '!$E:$E,$D490,'Secondary Details by Grade '!$C:$C,$C490,'Secondary Details by Grade '!$D:$D,M$1,'Secondary Details by Grade '!$G:$G,'Secondary Student Counts'!$F490))</f>
        <v>0</v>
      </c>
      <c r="N490" s="13">
        <f>IF($B490="","",SUMIFS('Secondary Details by Grade '!$I:$I,'Secondary Details by Grade '!$A:$A,$A490,'Secondary Details by Grade '!$E:$E,$D490,'Secondary Details by Grade '!$C:$C,$C490,'Secondary Details by Grade '!$D:$D,N$1,'Secondary Details by Grade '!$G:$G,'Secondary Student Counts'!$F490))</f>
        <v>0</v>
      </c>
      <c r="O490" s="13">
        <f t="shared" si="21"/>
        <v>32</v>
      </c>
      <c r="P490" s="13">
        <f t="shared" si="22"/>
        <v>0</v>
      </c>
      <c r="Q490" s="13" t="str">
        <f t="shared" si="23"/>
        <v>6-8</v>
      </c>
    </row>
    <row r="491" spans="1:17" ht="14" outlineLevel="4">
      <c r="A491" s="32">
        <v>210</v>
      </c>
      <c r="B491" s="33" t="s">
        <v>145</v>
      </c>
      <c r="C491" s="33" t="s">
        <v>16</v>
      </c>
      <c r="D491" s="32">
        <v>57</v>
      </c>
      <c r="E491" s="33" t="s">
        <v>152</v>
      </c>
      <c r="F491" s="32">
        <v>7</v>
      </c>
      <c r="G491" s="32">
        <v>32</v>
      </c>
      <c r="H491" s="13">
        <f>IF($B491="","",SUMIFS('Secondary Details by Grade '!$I:$I,'Secondary Details by Grade '!$A:$A,$A491,'Secondary Details by Grade '!$E:$E,$D491,'Secondary Details by Grade '!$C:$C,$C491,'Secondary Details by Grade '!$D:$D,H$1,'Secondary Details by Grade '!$G:$G,'Secondary Student Counts'!$F491))</f>
        <v>32</v>
      </c>
      <c r="I491" s="13">
        <f>IF($B491="","",SUMIFS('Secondary Details by Grade '!$I:$I,'Secondary Details by Grade '!$A:$A,$A491,'Secondary Details by Grade '!$E:$E,$D491,'Secondary Details by Grade '!$C:$C,$C491,'Secondary Details by Grade '!$D:$D,I$1,'Secondary Details by Grade '!$G:$G,'Secondary Student Counts'!$F491))</f>
        <v>0</v>
      </c>
      <c r="J491" s="13">
        <f>IF($B491="","",SUMIFS('Secondary Details by Grade '!$I:$I,'Secondary Details by Grade '!$A:$A,$A491,'Secondary Details by Grade '!$E:$E,$D491,'Secondary Details by Grade '!$C:$C,$C491,'Secondary Details by Grade '!$D:$D,J$1,'Secondary Details by Grade '!$G:$G,'Secondary Student Counts'!$F491))</f>
        <v>0</v>
      </c>
      <c r="K491" s="13">
        <f>IF($B491="","",SUMIFS('Secondary Details by Grade '!$I:$I,'Secondary Details by Grade '!$A:$A,$A491,'Secondary Details by Grade '!$E:$E,$D491,'Secondary Details by Grade '!$C:$C,$C491,'Secondary Details by Grade '!$D:$D,K$1,'Secondary Details by Grade '!$G:$G,'Secondary Student Counts'!$F491))</f>
        <v>0</v>
      </c>
      <c r="L491" s="13">
        <f>IF($B491="","",SUMIFS('Secondary Details by Grade '!$I:$I,'Secondary Details by Grade '!$A:$A,$A491,'Secondary Details by Grade '!$E:$E,$D491,'Secondary Details by Grade '!$C:$C,$C491,'Secondary Details by Grade '!$D:$D,L$1,'Secondary Details by Grade '!$G:$G,'Secondary Student Counts'!$F491))</f>
        <v>0</v>
      </c>
      <c r="M491" s="13">
        <f>IF($B491="","",SUMIFS('Secondary Details by Grade '!$I:$I,'Secondary Details by Grade '!$A:$A,$A491,'Secondary Details by Grade '!$E:$E,$D491,'Secondary Details by Grade '!$C:$C,$C491,'Secondary Details by Grade '!$D:$D,M$1,'Secondary Details by Grade '!$G:$G,'Secondary Student Counts'!$F491))</f>
        <v>0</v>
      </c>
      <c r="N491" s="13">
        <f>IF($B491="","",SUMIFS('Secondary Details by Grade '!$I:$I,'Secondary Details by Grade '!$A:$A,$A491,'Secondary Details by Grade '!$E:$E,$D491,'Secondary Details by Grade '!$C:$C,$C491,'Secondary Details by Grade '!$D:$D,N$1,'Secondary Details by Grade '!$G:$G,'Secondary Student Counts'!$F491))</f>
        <v>0</v>
      </c>
      <c r="O491" s="13">
        <f t="shared" si="21"/>
        <v>32</v>
      </c>
      <c r="P491" s="13">
        <f t="shared" si="22"/>
        <v>0</v>
      </c>
      <c r="Q491" s="13" t="str">
        <f t="shared" si="23"/>
        <v>6-8</v>
      </c>
    </row>
    <row r="492" spans="1:17" ht="14" outlineLevel="4">
      <c r="A492" s="32">
        <v>210</v>
      </c>
      <c r="B492" s="33" t="s">
        <v>145</v>
      </c>
      <c r="C492" s="33" t="s">
        <v>16</v>
      </c>
      <c r="D492" s="32">
        <v>59</v>
      </c>
      <c r="E492" s="33" t="s">
        <v>161</v>
      </c>
      <c r="F492" s="32">
        <v>2</v>
      </c>
      <c r="G492" s="32">
        <v>34</v>
      </c>
      <c r="H492" s="13">
        <f>IF($B492="","",SUMIFS('Secondary Details by Grade '!$I:$I,'Secondary Details by Grade '!$A:$A,$A492,'Secondary Details by Grade '!$E:$E,$D492,'Secondary Details by Grade '!$C:$C,$C492,'Secondary Details by Grade '!$D:$D,H$1,'Secondary Details by Grade '!$G:$G,'Secondary Student Counts'!$F492))</f>
        <v>0</v>
      </c>
      <c r="I492" s="13">
        <f>IF($B492="","",SUMIFS('Secondary Details by Grade '!$I:$I,'Secondary Details by Grade '!$A:$A,$A492,'Secondary Details by Grade '!$E:$E,$D492,'Secondary Details by Grade '!$C:$C,$C492,'Secondary Details by Grade '!$D:$D,I$1,'Secondary Details by Grade '!$G:$G,'Secondary Student Counts'!$F492))</f>
        <v>34</v>
      </c>
      <c r="J492" s="13">
        <f>IF($B492="","",SUMIFS('Secondary Details by Grade '!$I:$I,'Secondary Details by Grade '!$A:$A,$A492,'Secondary Details by Grade '!$E:$E,$D492,'Secondary Details by Grade '!$C:$C,$C492,'Secondary Details by Grade '!$D:$D,J$1,'Secondary Details by Grade '!$G:$G,'Secondary Student Counts'!$F492))</f>
        <v>0</v>
      </c>
      <c r="K492" s="13">
        <f>IF($B492="","",SUMIFS('Secondary Details by Grade '!$I:$I,'Secondary Details by Grade '!$A:$A,$A492,'Secondary Details by Grade '!$E:$E,$D492,'Secondary Details by Grade '!$C:$C,$C492,'Secondary Details by Grade '!$D:$D,K$1,'Secondary Details by Grade '!$G:$G,'Secondary Student Counts'!$F492))</f>
        <v>0</v>
      </c>
      <c r="L492" s="13">
        <f>IF($B492="","",SUMIFS('Secondary Details by Grade '!$I:$I,'Secondary Details by Grade '!$A:$A,$A492,'Secondary Details by Grade '!$E:$E,$D492,'Secondary Details by Grade '!$C:$C,$C492,'Secondary Details by Grade '!$D:$D,L$1,'Secondary Details by Grade '!$G:$G,'Secondary Student Counts'!$F492))</f>
        <v>0</v>
      </c>
      <c r="M492" s="13">
        <f>IF($B492="","",SUMIFS('Secondary Details by Grade '!$I:$I,'Secondary Details by Grade '!$A:$A,$A492,'Secondary Details by Grade '!$E:$E,$D492,'Secondary Details by Grade '!$C:$C,$C492,'Secondary Details by Grade '!$D:$D,M$1,'Secondary Details by Grade '!$G:$G,'Secondary Student Counts'!$F492))</f>
        <v>0</v>
      </c>
      <c r="N492" s="13">
        <f>IF($B492="","",SUMIFS('Secondary Details by Grade '!$I:$I,'Secondary Details by Grade '!$A:$A,$A492,'Secondary Details by Grade '!$E:$E,$D492,'Secondary Details by Grade '!$C:$C,$C492,'Secondary Details by Grade '!$D:$D,N$1,'Secondary Details by Grade '!$G:$G,'Secondary Student Counts'!$F492))</f>
        <v>0</v>
      </c>
      <c r="O492" s="13">
        <f t="shared" si="21"/>
        <v>34</v>
      </c>
      <c r="P492" s="13">
        <f t="shared" si="22"/>
        <v>0</v>
      </c>
      <c r="Q492" s="13" t="str">
        <f t="shared" si="23"/>
        <v>6-8</v>
      </c>
    </row>
    <row r="493" spans="1:17" ht="14" outlineLevel="4">
      <c r="A493" s="32">
        <v>210</v>
      </c>
      <c r="B493" s="33" t="s">
        <v>145</v>
      </c>
      <c r="C493" s="33" t="s">
        <v>16</v>
      </c>
      <c r="D493" s="32">
        <v>59</v>
      </c>
      <c r="E493" s="33" t="s">
        <v>161</v>
      </c>
      <c r="F493" s="32">
        <v>3</v>
      </c>
      <c r="G493" s="32">
        <v>32</v>
      </c>
      <c r="H493" s="13">
        <f>IF($B493="","",SUMIFS('Secondary Details by Grade '!$I:$I,'Secondary Details by Grade '!$A:$A,$A493,'Secondary Details by Grade '!$E:$E,$D493,'Secondary Details by Grade '!$C:$C,$C493,'Secondary Details by Grade '!$D:$D,H$1,'Secondary Details by Grade '!$G:$G,'Secondary Student Counts'!$F493))</f>
        <v>0</v>
      </c>
      <c r="I493" s="13">
        <f>IF($B493="","",SUMIFS('Secondary Details by Grade '!$I:$I,'Secondary Details by Grade '!$A:$A,$A493,'Secondary Details by Grade '!$E:$E,$D493,'Secondary Details by Grade '!$C:$C,$C493,'Secondary Details by Grade '!$D:$D,I$1,'Secondary Details by Grade '!$G:$G,'Secondary Student Counts'!$F493))</f>
        <v>32</v>
      </c>
      <c r="J493" s="13">
        <f>IF($B493="","",SUMIFS('Secondary Details by Grade '!$I:$I,'Secondary Details by Grade '!$A:$A,$A493,'Secondary Details by Grade '!$E:$E,$D493,'Secondary Details by Grade '!$C:$C,$C493,'Secondary Details by Grade '!$D:$D,J$1,'Secondary Details by Grade '!$G:$G,'Secondary Student Counts'!$F493))</f>
        <v>0</v>
      </c>
      <c r="K493" s="13">
        <f>IF($B493="","",SUMIFS('Secondary Details by Grade '!$I:$I,'Secondary Details by Grade '!$A:$A,$A493,'Secondary Details by Grade '!$E:$E,$D493,'Secondary Details by Grade '!$C:$C,$C493,'Secondary Details by Grade '!$D:$D,K$1,'Secondary Details by Grade '!$G:$G,'Secondary Student Counts'!$F493))</f>
        <v>0</v>
      </c>
      <c r="L493" s="13">
        <f>IF($B493="","",SUMIFS('Secondary Details by Grade '!$I:$I,'Secondary Details by Grade '!$A:$A,$A493,'Secondary Details by Grade '!$E:$E,$D493,'Secondary Details by Grade '!$C:$C,$C493,'Secondary Details by Grade '!$D:$D,L$1,'Secondary Details by Grade '!$G:$G,'Secondary Student Counts'!$F493))</f>
        <v>0</v>
      </c>
      <c r="M493" s="13">
        <f>IF($B493="","",SUMIFS('Secondary Details by Grade '!$I:$I,'Secondary Details by Grade '!$A:$A,$A493,'Secondary Details by Grade '!$E:$E,$D493,'Secondary Details by Grade '!$C:$C,$C493,'Secondary Details by Grade '!$D:$D,M$1,'Secondary Details by Grade '!$G:$G,'Secondary Student Counts'!$F493))</f>
        <v>0</v>
      </c>
      <c r="N493" s="13">
        <f>IF($B493="","",SUMIFS('Secondary Details by Grade '!$I:$I,'Secondary Details by Grade '!$A:$A,$A493,'Secondary Details by Grade '!$E:$E,$D493,'Secondary Details by Grade '!$C:$C,$C493,'Secondary Details by Grade '!$D:$D,N$1,'Secondary Details by Grade '!$G:$G,'Secondary Student Counts'!$F493))</f>
        <v>0</v>
      </c>
      <c r="O493" s="13">
        <f t="shared" si="21"/>
        <v>32</v>
      </c>
      <c r="P493" s="13">
        <f t="shared" si="22"/>
        <v>0</v>
      </c>
      <c r="Q493" s="13" t="str">
        <f t="shared" si="23"/>
        <v>6-8</v>
      </c>
    </row>
    <row r="494" spans="1:17" ht="14" outlineLevel="4">
      <c r="A494" s="32">
        <v>210</v>
      </c>
      <c r="B494" s="33" t="s">
        <v>145</v>
      </c>
      <c r="C494" s="33" t="s">
        <v>16</v>
      </c>
      <c r="D494" s="32">
        <v>59</v>
      </c>
      <c r="E494" s="33" t="s">
        <v>161</v>
      </c>
      <c r="F494" s="32">
        <v>7</v>
      </c>
      <c r="G494" s="32">
        <v>32</v>
      </c>
      <c r="H494" s="13">
        <f>IF($B494="","",SUMIFS('Secondary Details by Grade '!$I:$I,'Secondary Details by Grade '!$A:$A,$A494,'Secondary Details by Grade '!$E:$E,$D494,'Secondary Details by Grade '!$C:$C,$C494,'Secondary Details by Grade '!$D:$D,H$1,'Secondary Details by Grade '!$G:$G,'Secondary Student Counts'!$F494))</f>
        <v>0</v>
      </c>
      <c r="I494" s="13">
        <f>IF($B494="","",SUMIFS('Secondary Details by Grade '!$I:$I,'Secondary Details by Grade '!$A:$A,$A494,'Secondary Details by Grade '!$E:$E,$D494,'Secondary Details by Grade '!$C:$C,$C494,'Secondary Details by Grade '!$D:$D,I$1,'Secondary Details by Grade '!$G:$G,'Secondary Student Counts'!$F494))</f>
        <v>32</v>
      </c>
      <c r="J494" s="13">
        <f>IF($B494="","",SUMIFS('Secondary Details by Grade '!$I:$I,'Secondary Details by Grade '!$A:$A,$A494,'Secondary Details by Grade '!$E:$E,$D494,'Secondary Details by Grade '!$C:$C,$C494,'Secondary Details by Grade '!$D:$D,J$1,'Secondary Details by Grade '!$G:$G,'Secondary Student Counts'!$F494))</f>
        <v>0</v>
      </c>
      <c r="K494" s="13">
        <f>IF($B494="","",SUMIFS('Secondary Details by Grade '!$I:$I,'Secondary Details by Grade '!$A:$A,$A494,'Secondary Details by Grade '!$E:$E,$D494,'Secondary Details by Grade '!$C:$C,$C494,'Secondary Details by Grade '!$D:$D,K$1,'Secondary Details by Grade '!$G:$G,'Secondary Student Counts'!$F494))</f>
        <v>0</v>
      </c>
      <c r="L494" s="13">
        <f>IF($B494="","",SUMIFS('Secondary Details by Grade '!$I:$I,'Secondary Details by Grade '!$A:$A,$A494,'Secondary Details by Grade '!$E:$E,$D494,'Secondary Details by Grade '!$C:$C,$C494,'Secondary Details by Grade '!$D:$D,L$1,'Secondary Details by Grade '!$G:$G,'Secondary Student Counts'!$F494))</f>
        <v>0</v>
      </c>
      <c r="M494" s="13">
        <f>IF($B494="","",SUMIFS('Secondary Details by Grade '!$I:$I,'Secondary Details by Grade '!$A:$A,$A494,'Secondary Details by Grade '!$E:$E,$D494,'Secondary Details by Grade '!$C:$C,$C494,'Secondary Details by Grade '!$D:$D,M$1,'Secondary Details by Grade '!$G:$G,'Secondary Student Counts'!$F494))</f>
        <v>0</v>
      </c>
      <c r="N494" s="13">
        <f>IF($B494="","",SUMIFS('Secondary Details by Grade '!$I:$I,'Secondary Details by Grade '!$A:$A,$A494,'Secondary Details by Grade '!$E:$E,$D494,'Secondary Details by Grade '!$C:$C,$C494,'Secondary Details by Grade '!$D:$D,N$1,'Secondary Details by Grade '!$G:$G,'Secondary Student Counts'!$F494))</f>
        <v>0</v>
      </c>
      <c r="O494" s="13">
        <f t="shared" si="21"/>
        <v>32</v>
      </c>
      <c r="P494" s="13">
        <f t="shared" si="22"/>
        <v>0</v>
      </c>
      <c r="Q494" s="13" t="str">
        <f t="shared" si="23"/>
        <v>6-8</v>
      </c>
    </row>
    <row r="495" spans="1:17" ht="14" outlineLevel="4">
      <c r="A495" s="32">
        <v>210</v>
      </c>
      <c r="B495" s="33" t="s">
        <v>145</v>
      </c>
      <c r="C495" s="33" t="s">
        <v>16</v>
      </c>
      <c r="D495" s="32">
        <v>59</v>
      </c>
      <c r="E495" s="33" t="s">
        <v>161</v>
      </c>
      <c r="F495" s="32">
        <v>8</v>
      </c>
      <c r="G495" s="32">
        <v>32</v>
      </c>
      <c r="H495" s="13">
        <f>IF($B495="","",SUMIFS('Secondary Details by Grade '!$I:$I,'Secondary Details by Grade '!$A:$A,$A495,'Secondary Details by Grade '!$E:$E,$D495,'Secondary Details by Grade '!$C:$C,$C495,'Secondary Details by Grade '!$D:$D,H$1,'Secondary Details by Grade '!$G:$G,'Secondary Student Counts'!$F495))</f>
        <v>0</v>
      </c>
      <c r="I495" s="13">
        <f>IF($B495="","",SUMIFS('Secondary Details by Grade '!$I:$I,'Secondary Details by Grade '!$A:$A,$A495,'Secondary Details by Grade '!$E:$E,$D495,'Secondary Details by Grade '!$C:$C,$C495,'Secondary Details by Grade '!$D:$D,I$1,'Secondary Details by Grade '!$G:$G,'Secondary Student Counts'!$F495))</f>
        <v>32</v>
      </c>
      <c r="J495" s="13">
        <f>IF($B495="","",SUMIFS('Secondary Details by Grade '!$I:$I,'Secondary Details by Grade '!$A:$A,$A495,'Secondary Details by Grade '!$E:$E,$D495,'Secondary Details by Grade '!$C:$C,$C495,'Secondary Details by Grade '!$D:$D,J$1,'Secondary Details by Grade '!$G:$G,'Secondary Student Counts'!$F495))</f>
        <v>0</v>
      </c>
      <c r="K495" s="13">
        <f>IF($B495="","",SUMIFS('Secondary Details by Grade '!$I:$I,'Secondary Details by Grade '!$A:$A,$A495,'Secondary Details by Grade '!$E:$E,$D495,'Secondary Details by Grade '!$C:$C,$C495,'Secondary Details by Grade '!$D:$D,K$1,'Secondary Details by Grade '!$G:$G,'Secondary Student Counts'!$F495))</f>
        <v>0</v>
      </c>
      <c r="L495" s="13">
        <f>IF($B495="","",SUMIFS('Secondary Details by Grade '!$I:$I,'Secondary Details by Grade '!$A:$A,$A495,'Secondary Details by Grade '!$E:$E,$D495,'Secondary Details by Grade '!$C:$C,$C495,'Secondary Details by Grade '!$D:$D,L$1,'Secondary Details by Grade '!$G:$G,'Secondary Student Counts'!$F495))</f>
        <v>0</v>
      </c>
      <c r="M495" s="13">
        <f>IF($B495="","",SUMIFS('Secondary Details by Grade '!$I:$I,'Secondary Details by Grade '!$A:$A,$A495,'Secondary Details by Grade '!$E:$E,$D495,'Secondary Details by Grade '!$C:$C,$C495,'Secondary Details by Grade '!$D:$D,M$1,'Secondary Details by Grade '!$G:$G,'Secondary Student Counts'!$F495))</f>
        <v>0</v>
      </c>
      <c r="N495" s="13">
        <f>IF($B495="","",SUMIFS('Secondary Details by Grade '!$I:$I,'Secondary Details by Grade '!$A:$A,$A495,'Secondary Details by Grade '!$E:$E,$D495,'Secondary Details by Grade '!$C:$C,$C495,'Secondary Details by Grade '!$D:$D,N$1,'Secondary Details by Grade '!$G:$G,'Secondary Student Counts'!$F495))</f>
        <v>0</v>
      </c>
      <c r="O495" s="13">
        <f t="shared" si="21"/>
        <v>32</v>
      </c>
      <c r="P495" s="13">
        <f t="shared" si="22"/>
        <v>0</v>
      </c>
      <c r="Q495" s="13" t="str">
        <f t="shared" si="23"/>
        <v>6-8</v>
      </c>
    </row>
    <row r="496" spans="1:17" ht="14" outlineLevel="3">
      <c r="A496" s="32"/>
      <c r="B496" s="33"/>
      <c r="C496" s="34" t="s">
        <v>1781</v>
      </c>
      <c r="D496" s="32"/>
      <c r="E496" s="33"/>
      <c r="F496" s="32"/>
      <c r="G496" s="32">
        <f>SUBTOTAL(1,G472:G495)</f>
        <v>31.958333333333332</v>
      </c>
      <c r="H496" s="13" t="str">
        <f>IF($B496="","",SUMIFS('Secondary Details by Grade '!$I:$I,'Secondary Details by Grade '!$A:$A,$A496,'Secondary Details by Grade '!$E:$E,$D496,'Secondary Details by Grade '!$C:$C,$C496,'Secondary Details by Grade '!$D:$D,H$1,'Secondary Details by Grade '!$G:$G,'Secondary Student Counts'!$F496))</f>
        <v/>
      </c>
      <c r="I496" s="13" t="str">
        <f>IF($B496="","",SUMIFS('Secondary Details by Grade '!$I:$I,'Secondary Details by Grade '!$A:$A,$A496,'Secondary Details by Grade '!$E:$E,$D496,'Secondary Details by Grade '!$C:$C,$C496,'Secondary Details by Grade '!$D:$D,I$1,'Secondary Details by Grade '!$G:$G,'Secondary Student Counts'!$F496))</f>
        <v/>
      </c>
      <c r="J496" s="13" t="str">
        <f>IF($B496="","",SUMIFS('Secondary Details by Grade '!$I:$I,'Secondary Details by Grade '!$A:$A,$A496,'Secondary Details by Grade '!$E:$E,$D496,'Secondary Details by Grade '!$C:$C,$C496,'Secondary Details by Grade '!$D:$D,J$1,'Secondary Details by Grade '!$G:$G,'Secondary Student Counts'!$F496))</f>
        <v/>
      </c>
      <c r="K496" s="13" t="str">
        <f>IF($B496="","",SUMIFS('Secondary Details by Grade '!$I:$I,'Secondary Details by Grade '!$A:$A,$A496,'Secondary Details by Grade '!$E:$E,$D496,'Secondary Details by Grade '!$C:$C,$C496,'Secondary Details by Grade '!$D:$D,K$1,'Secondary Details by Grade '!$G:$G,'Secondary Student Counts'!$F496))</f>
        <v/>
      </c>
      <c r="L496" s="13" t="str">
        <f>IF($B496="","",SUMIFS('Secondary Details by Grade '!$I:$I,'Secondary Details by Grade '!$A:$A,$A496,'Secondary Details by Grade '!$E:$E,$D496,'Secondary Details by Grade '!$C:$C,$C496,'Secondary Details by Grade '!$D:$D,L$1,'Secondary Details by Grade '!$G:$G,'Secondary Student Counts'!$F496))</f>
        <v/>
      </c>
      <c r="M496" s="13" t="str">
        <f>IF($B496="","",SUMIFS('Secondary Details by Grade '!$I:$I,'Secondary Details by Grade '!$A:$A,$A496,'Secondary Details by Grade '!$E:$E,$D496,'Secondary Details by Grade '!$C:$C,$C496,'Secondary Details by Grade '!$D:$D,M$1,'Secondary Details by Grade '!$G:$G,'Secondary Student Counts'!$F496))</f>
        <v/>
      </c>
      <c r="N496" s="13" t="str">
        <f>IF($B496="","",SUMIFS('Secondary Details by Grade '!$I:$I,'Secondary Details by Grade '!$A:$A,$A496,'Secondary Details by Grade '!$E:$E,$D496,'Secondary Details by Grade '!$C:$C,$C496,'Secondary Details by Grade '!$D:$D,N$1,'Secondary Details by Grade '!$G:$G,'Secondary Student Counts'!$F496))</f>
        <v/>
      </c>
      <c r="O496" s="13" t="str">
        <f t="shared" si="21"/>
        <v/>
      </c>
      <c r="P496" s="13" t="str">
        <f t="shared" si="22"/>
        <v/>
      </c>
      <c r="Q496" s="13" t="str">
        <f t="shared" si="23"/>
        <v/>
      </c>
    </row>
    <row r="497" spans="1:17" ht="14" outlineLevel="4">
      <c r="A497" s="32">
        <v>210</v>
      </c>
      <c r="B497" s="33" t="s">
        <v>145</v>
      </c>
      <c r="C497" s="33" t="s">
        <v>18</v>
      </c>
      <c r="D497" s="32">
        <v>61</v>
      </c>
      <c r="E497" s="33" t="s">
        <v>164</v>
      </c>
      <c r="F497" s="32">
        <v>1</v>
      </c>
      <c r="G497" s="32">
        <v>33</v>
      </c>
      <c r="H497" s="13">
        <f>IF($B497="","",SUMIFS('Secondary Details by Grade '!$I:$I,'Secondary Details by Grade '!$A:$A,$A497,'Secondary Details by Grade '!$E:$E,$D497,'Secondary Details by Grade '!$C:$C,$C497,'Secondary Details by Grade '!$D:$D,H$1,'Secondary Details by Grade '!$G:$G,'Secondary Student Counts'!$F497))</f>
        <v>0</v>
      </c>
      <c r="I497" s="13">
        <f>IF($B497="","",SUMIFS('Secondary Details by Grade '!$I:$I,'Secondary Details by Grade '!$A:$A,$A497,'Secondary Details by Grade '!$E:$E,$D497,'Secondary Details by Grade '!$C:$C,$C497,'Secondary Details by Grade '!$D:$D,I$1,'Secondary Details by Grade '!$G:$G,'Secondary Student Counts'!$F497))</f>
        <v>0</v>
      </c>
      <c r="J497" s="13">
        <f>IF($B497="","",SUMIFS('Secondary Details by Grade '!$I:$I,'Secondary Details by Grade '!$A:$A,$A497,'Secondary Details by Grade '!$E:$E,$D497,'Secondary Details by Grade '!$C:$C,$C497,'Secondary Details by Grade '!$D:$D,J$1,'Secondary Details by Grade '!$G:$G,'Secondary Student Counts'!$F497))</f>
        <v>33</v>
      </c>
      <c r="K497" s="13">
        <f>IF($B497="","",SUMIFS('Secondary Details by Grade '!$I:$I,'Secondary Details by Grade '!$A:$A,$A497,'Secondary Details by Grade '!$E:$E,$D497,'Secondary Details by Grade '!$C:$C,$C497,'Secondary Details by Grade '!$D:$D,K$1,'Secondary Details by Grade '!$G:$G,'Secondary Student Counts'!$F497))</f>
        <v>0</v>
      </c>
      <c r="L497" s="13">
        <f>IF($B497="","",SUMIFS('Secondary Details by Grade '!$I:$I,'Secondary Details by Grade '!$A:$A,$A497,'Secondary Details by Grade '!$E:$E,$D497,'Secondary Details by Grade '!$C:$C,$C497,'Secondary Details by Grade '!$D:$D,L$1,'Secondary Details by Grade '!$G:$G,'Secondary Student Counts'!$F497))</f>
        <v>0</v>
      </c>
      <c r="M497" s="13">
        <f>IF($B497="","",SUMIFS('Secondary Details by Grade '!$I:$I,'Secondary Details by Grade '!$A:$A,$A497,'Secondary Details by Grade '!$E:$E,$D497,'Secondary Details by Grade '!$C:$C,$C497,'Secondary Details by Grade '!$D:$D,M$1,'Secondary Details by Grade '!$G:$G,'Secondary Student Counts'!$F497))</f>
        <v>0</v>
      </c>
      <c r="N497" s="13">
        <f>IF($B497="","",SUMIFS('Secondary Details by Grade '!$I:$I,'Secondary Details by Grade '!$A:$A,$A497,'Secondary Details by Grade '!$E:$E,$D497,'Secondary Details by Grade '!$C:$C,$C497,'Secondary Details by Grade '!$D:$D,N$1,'Secondary Details by Grade '!$G:$G,'Secondary Student Counts'!$F497))</f>
        <v>0</v>
      </c>
      <c r="O497" s="13">
        <f t="shared" si="21"/>
        <v>33</v>
      </c>
      <c r="P497" s="13">
        <f t="shared" si="22"/>
        <v>0</v>
      </c>
      <c r="Q497" s="13" t="str">
        <f t="shared" si="23"/>
        <v>6-8</v>
      </c>
    </row>
    <row r="498" spans="1:17" ht="14" outlineLevel="4">
      <c r="A498" s="32">
        <v>210</v>
      </c>
      <c r="B498" s="33" t="s">
        <v>145</v>
      </c>
      <c r="C498" s="33" t="s">
        <v>18</v>
      </c>
      <c r="D498" s="32">
        <v>61</v>
      </c>
      <c r="E498" s="33" t="s">
        <v>164</v>
      </c>
      <c r="F498" s="32">
        <v>3</v>
      </c>
      <c r="G498" s="32">
        <v>32</v>
      </c>
      <c r="H498" s="13">
        <f>IF($B498="","",SUMIFS('Secondary Details by Grade '!$I:$I,'Secondary Details by Grade '!$A:$A,$A498,'Secondary Details by Grade '!$E:$E,$D498,'Secondary Details by Grade '!$C:$C,$C498,'Secondary Details by Grade '!$D:$D,H$1,'Secondary Details by Grade '!$G:$G,'Secondary Student Counts'!$F498))</f>
        <v>0</v>
      </c>
      <c r="I498" s="13">
        <f>IF($B498="","",SUMIFS('Secondary Details by Grade '!$I:$I,'Secondary Details by Grade '!$A:$A,$A498,'Secondary Details by Grade '!$E:$E,$D498,'Secondary Details by Grade '!$C:$C,$C498,'Secondary Details by Grade '!$D:$D,I$1,'Secondary Details by Grade '!$G:$G,'Secondary Student Counts'!$F498))</f>
        <v>0</v>
      </c>
      <c r="J498" s="13">
        <f>IF($B498="","",SUMIFS('Secondary Details by Grade '!$I:$I,'Secondary Details by Grade '!$A:$A,$A498,'Secondary Details by Grade '!$E:$E,$D498,'Secondary Details by Grade '!$C:$C,$C498,'Secondary Details by Grade '!$D:$D,J$1,'Secondary Details by Grade '!$G:$G,'Secondary Student Counts'!$F498))</f>
        <v>32</v>
      </c>
      <c r="K498" s="13">
        <f>IF($B498="","",SUMIFS('Secondary Details by Grade '!$I:$I,'Secondary Details by Grade '!$A:$A,$A498,'Secondary Details by Grade '!$E:$E,$D498,'Secondary Details by Grade '!$C:$C,$C498,'Secondary Details by Grade '!$D:$D,K$1,'Secondary Details by Grade '!$G:$G,'Secondary Student Counts'!$F498))</f>
        <v>0</v>
      </c>
      <c r="L498" s="13">
        <f>IF($B498="","",SUMIFS('Secondary Details by Grade '!$I:$I,'Secondary Details by Grade '!$A:$A,$A498,'Secondary Details by Grade '!$E:$E,$D498,'Secondary Details by Grade '!$C:$C,$C498,'Secondary Details by Grade '!$D:$D,L$1,'Secondary Details by Grade '!$G:$G,'Secondary Student Counts'!$F498))</f>
        <v>0</v>
      </c>
      <c r="M498" s="13">
        <f>IF($B498="","",SUMIFS('Secondary Details by Grade '!$I:$I,'Secondary Details by Grade '!$A:$A,$A498,'Secondary Details by Grade '!$E:$E,$D498,'Secondary Details by Grade '!$C:$C,$C498,'Secondary Details by Grade '!$D:$D,M$1,'Secondary Details by Grade '!$G:$G,'Secondary Student Counts'!$F498))</f>
        <v>0</v>
      </c>
      <c r="N498" s="13">
        <f>IF($B498="","",SUMIFS('Secondary Details by Grade '!$I:$I,'Secondary Details by Grade '!$A:$A,$A498,'Secondary Details by Grade '!$E:$E,$D498,'Secondary Details by Grade '!$C:$C,$C498,'Secondary Details by Grade '!$D:$D,N$1,'Secondary Details by Grade '!$G:$G,'Secondary Student Counts'!$F498))</f>
        <v>0</v>
      </c>
      <c r="O498" s="13">
        <f t="shared" si="21"/>
        <v>32</v>
      </c>
      <c r="P498" s="13">
        <f t="shared" si="22"/>
        <v>0</v>
      </c>
      <c r="Q498" s="13" t="str">
        <f t="shared" si="23"/>
        <v>6-8</v>
      </c>
    </row>
    <row r="499" spans="1:17" ht="14" outlineLevel="4">
      <c r="A499" s="32">
        <v>210</v>
      </c>
      <c r="B499" s="33" t="s">
        <v>145</v>
      </c>
      <c r="C499" s="33" t="s">
        <v>18</v>
      </c>
      <c r="D499" s="32">
        <v>61</v>
      </c>
      <c r="E499" s="33" t="s">
        <v>164</v>
      </c>
      <c r="F499" s="32">
        <v>4</v>
      </c>
      <c r="G499" s="32">
        <v>29</v>
      </c>
      <c r="H499" s="13">
        <f>IF($B499="","",SUMIFS('Secondary Details by Grade '!$I:$I,'Secondary Details by Grade '!$A:$A,$A499,'Secondary Details by Grade '!$E:$E,$D499,'Secondary Details by Grade '!$C:$C,$C499,'Secondary Details by Grade '!$D:$D,H$1,'Secondary Details by Grade '!$G:$G,'Secondary Student Counts'!$F499))</f>
        <v>0</v>
      </c>
      <c r="I499" s="13">
        <f>IF($B499="","",SUMIFS('Secondary Details by Grade '!$I:$I,'Secondary Details by Grade '!$A:$A,$A499,'Secondary Details by Grade '!$E:$E,$D499,'Secondary Details by Grade '!$C:$C,$C499,'Secondary Details by Grade '!$D:$D,I$1,'Secondary Details by Grade '!$G:$G,'Secondary Student Counts'!$F499))</f>
        <v>0</v>
      </c>
      <c r="J499" s="13">
        <f>IF($B499="","",SUMIFS('Secondary Details by Grade '!$I:$I,'Secondary Details by Grade '!$A:$A,$A499,'Secondary Details by Grade '!$E:$E,$D499,'Secondary Details by Grade '!$C:$C,$C499,'Secondary Details by Grade '!$D:$D,J$1,'Secondary Details by Grade '!$G:$G,'Secondary Student Counts'!$F499))</f>
        <v>29</v>
      </c>
      <c r="K499" s="13">
        <f>IF($B499="","",SUMIFS('Secondary Details by Grade '!$I:$I,'Secondary Details by Grade '!$A:$A,$A499,'Secondary Details by Grade '!$E:$E,$D499,'Secondary Details by Grade '!$C:$C,$C499,'Secondary Details by Grade '!$D:$D,K$1,'Secondary Details by Grade '!$G:$G,'Secondary Student Counts'!$F499))</f>
        <v>0</v>
      </c>
      <c r="L499" s="13">
        <f>IF($B499="","",SUMIFS('Secondary Details by Grade '!$I:$I,'Secondary Details by Grade '!$A:$A,$A499,'Secondary Details by Grade '!$E:$E,$D499,'Secondary Details by Grade '!$C:$C,$C499,'Secondary Details by Grade '!$D:$D,L$1,'Secondary Details by Grade '!$G:$G,'Secondary Student Counts'!$F499))</f>
        <v>0</v>
      </c>
      <c r="M499" s="13">
        <f>IF($B499="","",SUMIFS('Secondary Details by Grade '!$I:$I,'Secondary Details by Grade '!$A:$A,$A499,'Secondary Details by Grade '!$E:$E,$D499,'Secondary Details by Grade '!$C:$C,$C499,'Secondary Details by Grade '!$D:$D,M$1,'Secondary Details by Grade '!$G:$G,'Secondary Student Counts'!$F499))</f>
        <v>0</v>
      </c>
      <c r="N499" s="13">
        <f>IF($B499="","",SUMIFS('Secondary Details by Grade '!$I:$I,'Secondary Details by Grade '!$A:$A,$A499,'Secondary Details by Grade '!$E:$E,$D499,'Secondary Details by Grade '!$C:$C,$C499,'Secondary Details by Grade '!$D:$D,N$1,'Secondary Details by Grade '!$G:$G,'Secondary Student Counts'!$F499))</f>
        <v>0</v>
      </c>
      <c r="O499" s="13">
        <f t="shared" si="21"/>
        <v>29</v>
      </c>
      <c r="P499" s="13">
        <f t="shared" si="22"/>
        <v>0</v>
      </c>
      <c r="Q499" s="13" t="str">
        <f t="shared" si="23"/>
        <v>6-8</v>
      </c>
    </row>
    <row r="500" spans="1:17" ht="14" outlineLevel="4">
      <c r="A500" s="32">
        <v>210</v>
      </c>
      <c r="B500" s="33" t="s">
        <v>145</v>
      </c>
      <c r="C500" s="33" t="s">
        <v>18</v>
      </c>
      <c r="D500" s="32">
        <v>61</v>
      </c>
      <c r="E500" s="33" t="s">
        <v>164</v>
      </c>
      <c r="F500" s="32">
        <v>8</v>
      </c>
      <c r="G500" s="32">
        <v>33</v>
      </c>
      <c r="H500" s="13">
        <f>IF($B500="","",SUMIFS('Secondary Details by Grade '!$I:$I,'Secondary Details by Grade '!$A:$A,$A500,'Secondary Details by Grade '!$E:$E,$D500,'Secondary Details by Grade '!$C:$C,$C500,'Secondary Details by Grade '!$D:$D,H$1,'Secondary Details by Grade '!$G:$G,'Secondary Student Counts'!$F500))</f>
        <v>0</v>
      </c>
      <c r="I500" s="13">
        <f>IF($B500="","",SUMIFS('Secondary Details by Grade '!$I:$I,'Secondary Details by Grade '!$A:$A,$A500,'Secondary Details by Grade '!$E:$E,$D500,'Secondary Details by Grade '!$C:$C,$C500,'Secondary Details by Grade '!$D:$D,I$1,'Secondary Details by Grade '!$G:$G,'Secondary Student Counts'!$F500))</f>
        <v>0</v>
      </c>
      <c r="J500" s="13">
        <f>IF($B500="","",SUMIFS('Secondary Details by Grade '!$I:$I,'Secondary Details by Grade '!$A:$A,$A500,'Secondary Details by Grade '!$E:$E,$D500,'Secondary Details by Grade '!$C:$C,$C500,'Secondary Details by Grade '!$D:$D,J$1,'Secondary Details by Grade '!$G:$G,'Secondary Student Counts'!$F500))</f>
        <v>33</v>
      </c>
      <c r="K500" s="13">
        <f>IF($B500="","",SUMIFS('Secondary Details by Grade '!$I:$I,'Secondary Details by Grade '!$A:$A,$A500,'Secondary Details by Grade '!$E:$E,$D500,'Secondary Details by Grade '!$C:$C,$C500,'Secondary Details by Grade '!$D:$D,K$1,'Secondary Details by Grade '!$G:$G,'Secondary Student Counts'!$F500))</f>
        <v>0</v>
      </c>
      <c r="L500" s="13">
        <f>IF($B500="","",SUMIFS('Secondary Details by Grade '!$I:$I,'Secondary Details by Grade '!$A:$A,$A500,'Secondary Details by Grade '!$E:$E,$D500,'Secondary Details by Grade '!$C:$C,$C500,'Secondary Details by Grade '!$D:$D,L$1,'Secondary Details by Grade '!$G:$G,'Secondary Student Counts'!$F500))</f>
        <v>0</v>
      </c>
      <c r="M500" s="13">
        <f>IF($B500="","",SUMIFS('Secondary Details by Grade '!$I:$I,'Secondary Details by Grade '!$A:$A,$A500,'Secondary Details by Grade '!$E:$E,$D500,'Secondary Details by Grade '!$C:$C,$C500,'Secondary Details by Grade '!$D:$D,M$1,'Secondary Details by Grade '!$G:$G,'Secondary Student Counts'!$F500))</f>
        <v>0</v>
      </c>
      <c r="N500" s="13">
        <f>IF($B500="","",SUMIFS('Secondary Details by Grade '!$I:$I,'Secondary Details by Grade '!$A:$A,$A500,'Secondary Details by Grade '!$E:$E,$D500,'Secondary Details by Grade '!$C:$C,$C500,'Secondary Details by Grade '!$D:$D,N$1,'Secondary Details by Grade '!$G:$G,'Secondary Student Counts'!$F500))</f>
        <v>0</v>
      </c>
      <c r="O500" s="13">
        <f t="shared" si="21"/>
        <v>33</v>
      </c>
      <c r="P500" s="13">
        <f t="shared" si="22"/>
        <v>0</v>
      </c>
      <c r="Q500" s="13" t="str">
        <f t="shared" si="23"/>
        <v>6-8</v>
      </c>
    </row>
    <row r="501" spans="1:17" ht="14" outlineLevel="4">
      <c r="A501" s="32">
        <v>210</v>
      </c>
      <c r="B501" s="33" t="s">
        <v>145</v>
      </c>
      <c r="C501" s="33" t="s">
        <v>18</v>
      </c>
      <c r="D501" s="32">
        <v>76</v>
      </c>
      <c r="E501" s="33" t="s">
        <v>154</v>
      </c>
      <c r="F501" s="32">
        <v>2</v>
      </c>
      <c r="G501" s="32">
        <v>30</v>
      </c>
      <c r="H501" s="13">
        <f>IF($B501="","",SUMIFS('Secondary Details by Grade '!$I:$I,'Secondary Details by Grade '!$A:$A,$A501,'Secondary Details by Grade '!$E:$E,$D501,'Secondary Details by Grade '!$C:$C,$C501,'Secondary Details by Grade '!$D:$D,H$1,'Secondary Details by Grade '!$G:$G,'Secondary Student Counts'!$F501))</f>
        <v>0</v>
      </c>
      <c r="I501" s="13">
        <f>IF($B501="","",SUMIFS('Secondary Details by Grade '!$I:$I,'Secondary Details by Grade '!$A:$A,$A501,'Secondary Details by Grade '!$E:$E,$D501,'Secondary Details by Grade '!$C:$C,$C501,'Secondary Details by Grade '!$D:$D,I$1,'Secondary Details by Grade '!$G:$G,'Secondary Student Counts'!$F501))</f>
        <v>30</v>
      </c>
      <c r="J501" s="13">
        <f>IF($B501="","",SUMIFS('Secondary Details by Grade '!$I:$I,'Secondary Details by Grade '!$A:$A,$A501,'Secondary Details by Grade '!$E:$E,$D501,'Secondary Details by Grade '!$C:$C,$C501,'Secondary Details by Grade '!$D:$D,J$1,'Secondary Details by Grade '!$G:$G,'Secondary Student Counts'!$F501))</f>
        <v>0</v>
      </c>
      <c r="K501" s="13">
        <f>IF($B501="","",SUMIFS('Secondary Details by Grade '!$I:$I,'Secondary Details by Grade '!$A:$A,$A501,'Secondary Details by Grade '!$E:$E,$D501,'Secondary Details by Grade '!$C:$C,$C501,'Secondary Details by Grade '!$D:$D,K$1,'Secondary Details by Grade '!$G:$G,'Secondary Student Counts'!$F501))</f>
        <v>0</v>
      </c>
      <c r="L501" s="13">
        <f>IF($B501="","",SUMIFS('Secondary Details by Grade '!$I:$I,'Secondary Details by Grade '!$A:$A,$A501,'Secondary Details by Grade '!$E:$E,$D501,'Secondary Details by Grade '!$C:$C,$C501,'Secondary Details by Grade '!$D:$D,L$1,'Secondary Details by Grade '!$G:$G,'Secondary Student Counts'!$F501))</f>
        <v>0</v>
      </c>
      <c r="M501" s="13">
        <f>IF($B501="","",SUMIFS('Secondary Details by Grade '!$I:$I,'Secondary Details by Grade '!$A:$A,$A501,'Secondary Details by Grade '!$E:$E,$D501,'Secondary Details by Grade '!$C:$C,$C501,'Secondary Details by Grade '!$D:$D,M$1,'Secondary Details by Grade '!$G:$G,'Secondary Student Counts'!$F501))</f>
        <v>0</v>
      </c>
      <c r="N501" s="13">
        <f>IF($B501="","",SUMIFS('Secondary Details by Grade '!$I:$I,'Secondary Details by Grade '!$A:$A,$A501,'Secondary Details by Grade '!$E:$E,$D501,'Secondary Details by Grade '!$C:$C,$C501,'Secondary Details by Grade '!$D:$D,N$1,'Secondary Details by Grade '!$G:$G,'Secondary Student Counts'!$F501))</f>
        <v>0</v>
      </c>
      <c r="O501" s="13">
        <f t="shared" si="21"/>
        <v>30</v>
      </c>
      <c r="P501" s="13">
        <f t="shared" si="22"/>
        <v>0</v>
      </c>
      <c r="Q501" s="13" t="str">
        <f t="shared" si="23"/>
        <v>6-8</v>
      </c>
    </row>
    <row r="502" spans="1:17" ht="14" outlineLevel="4">
      <c r="A502" s="32">
        <v>210</v>
      </c>
      <c r="B502" s="33" t="s">
        <v>145</v>
      </c>
      <c r="C502" s="33" t="s">
        <v>18</v>
      </c>
      <c r="D502" s="32">
        <v>76</v>
      </c>
      <c r="E502" s="33" t="s">
        <v>154</v>
      </c>
      <c r="F502" s="32">
        <v>3</v>
      </c>
      <c r="G502" s="32">
        <v>32</v>
      </c>
      <c r="H502" s="13">
        <f>IF($B502="","",SUMIFS('Secondary Details by Grade '!$I:$I,'Secondary Details by Grade '!$A:$A,$A502,'Secondary Details by Grade '!$E:$E,$D502,'Secondary Details by Grade '!$C:$C,$C502,'Secondary Details by Grade '!$D:$D,H$1,'Secondary Details by Grade '!$G:$G,'Secondary Student Counts'!$F502))</f>
        <v>0</v>
      </c>
      <c r="I502" s="13">
        <f>IF($B502="","",SUMIFS('Secondary Details by Grade '!$I:$I,'Secondary Details by Grade '!$A:$A,$A502,'Secondary Details by Grade '!$E:$E,$D502,'Secondary Details by Grade '!$C:$C,$C502,'Secondary Details by Grade '!$D:$D,I$1,'Secondary Details by Grade '!$G:$G,'Secondary Student Counts'!$F502))</f>
        <v>32</v>
      </c>
      <c r="J502" s="13">
        <f>IF($B502="","",SUMIFS('Secondary Details by Grade '!$I:$I,'Secondary Details by Grade '!$A:$A,$A502,'Secondary Details by Grade '!$E:$E,$D502,'Secondary Details by Grade '!$C:$C,$C502,'Secondary Details by Grade '!$D:$D,J$1,'Secondary Details by Grade '!$G:$G,'Secondary Student Counts'!$F502))</f>
        <v>0</v>
      </c>
      <c r="K502" s="13">
        <f>IF($B502="","",SUMIFS('Secondary Details by Grade '!$I:$I,'Secondary Details by Grade '!$A:$A,$A502,'Secondary Details by Grade '!$E:$E,$D502,'Secondary Details by Grade '!$C:$C,$C502,'Secondary Details by Grade '!$D:$D,K$1,'Secondary Details by Grade '!$G:$G,'Secondary Student Counts'!$F502))</f>
        <v>0</v>
      </c>
      <c r="L502" s="13">
        <f>IF($B502="","",SUMIFS('Secondary Details by Grade '!$I:$I,'Secondary Details by Grade '!$A:$A,$A502,'Secondary Details by Grade '!$E:$E,$D502,'Secondary Details by Grade '!$C:$C,$C502,'Secondary Details by Grade '!$D:$D,L$1,'Secondary Details by Grade '!$G:$G,'Secondary Student Counts'!$F502))</f>
        <v>0</v>
      </c>
      <c r="M502" s="13">
        <f>IF($B502="","",SUMIFS('Secondary Details by Grade '!$I:$I,'Secondary Details by Grade '!$A:$A,$A502,'Secondary Details by Grade '!$E:$E,$D502,'Secondary Details by Grade '!$C:$C,$C502,'Secondary Details by Grade '!$D:$D,M$1,'Secondary Details by Grade '!$G:$G,'Secondary Student Counts'!$F502))</f>
        <v>0</v>
      </c>
      <c r="N502" s="13">
        <f>IF($B502="","",SUMIFS('Secondary Details by Grade '!$I:$I,'Secondary Details by Grade '!$A:$A,$A502,'Secondary Details by Grade '!$E:$E,$D502,'Secondary Details by Grade '!$C:$C,$C502,'Secondary Details by Grade '!$D:$D,N$1,'Secondary Details by Grade '!$G:$G,'Secondary Student Counts'!$F502))</f>
        <v>0</v>
      </c>
      <c r="O502" s="13">
        <f t="shared" si="21"/>
        <v>32</v>
      </c>
      <c r="P502" s="13">
        <f t="shared" si="22"/>
        <v>0</v>
      </c>
      <c r="Q502" s="13" t="str">
        <f t="shared" si="23"/>
        <v>6-8</v>
      </c>
    </row>
    <row r="503" spans="1:17" ht="14" outlineLevel="4">
      <c r="A503" s="32">
        <v>210</v>
      </c>
      <c r="B503" s="33" t="s">
        <v>145</v>
      </c>
      <c r="C503" s="33" t="s">
        <v>18</v>
      </c>
      <c r="D503" s="32">
        <v>76</v>
      </c>
      <c r="E503" s="33" t="s">
        <v>154</v>
      </c>
      <c r="F503" s="32">
        <v>4</v>
      </c>
      <c r="G503" s="32">
        <v>18</v>
      </c>
      <c r="H503" s="13">
        <f>IF($B503="","",SUMIFS('Secondary Details by Grade '!$I:$I,'Secondary Details by Grade '!$A:$A,$A503,'Secondary Details by Grade '!$E:$E,$D503,'Secondary Details by Grade '!$C:$C,$C503,'Secondary Details by Grade '!$D:$D,H$1,'Secondary Details by Grade '!$G:$G,'Secondary Student Counts'!$F503))</f>
        <v>0</v>
      </c>
      <c r="I503" s="13">
        <f>IF($B503="","",SUMIFS('Secondary Details by Grade '!$I:$I,'Secondary Details by Grade '!$A:$A,$A503,'Secondary Details by Grade '!$E:$E,$D503,'Secondary Details by Grade '!$C:$C,$C503,'Secondary Details by Grade '!$D:$D,I$1,'Secondary Details by Grade '!$G:$G,'Secondary Student Counts'!$F503))</f>
        <v>18</v>
      </c>
      <c r="J503" s="13">
        <f>IF($B503="","",SUMIFS('Secondary Details by Grade '!$I:$I,'Secondary Details by Grade '!$A:$A,$A503,'Secondary Details by Grade '!$E:$E,$D503,'Secondary Details by Grade '!$C:$C,$C503,'Secondary Details by Grade '!$D:$D,J$1,'Secondary Details by Grade '!$G:$G,'Secondary Student Counts'!$F503))</f>
        <v>0</v>
      </c>
      <c r="K503" s="13">
        <f>IF($B503="","",SUMIFS('Secondary Details by Grade '!$I:$I,'Secondary Details by Grade '!$A:$A,$A503,'Secondary Details by Grade '!$E:$E,$D503,'Secondary Details by Grade '!$C:$C,$C503,'Secondary Details by Grade '!$D:$D,K$1,'Secondary Details by Grade '!$G:$G,'Secondary Student Counts'!$F503))</f>
        <v>0</v>
      </c>
      <c r="L503" s="13">
        <f>IF($B503="","",SUMIFS('Secondary Details by Grade '!$I:$I,'Secondary Details by Grade '!$A:$A,$A503,'Secondary Details by Grade '!$E:$E,$D503,'Secondary Details by Grade '!$C:$C,$C503,'Secondary Details by Grade '!$D:$D,L$1,'Secondary Details by Grade '!$G:$G,'Secondary Student Counts'!$F503))</f>
        <v>0</v>
      </c>
      <c r="M503" s="13">
        <f>IF($B503="","",SUMIFS('Secondary Details by Grade '!$I:$I,'Secondary Details by Grade '!$A:$A,$A503,'Secondary Details by Grade '!$E:$E,$D503,'Secondary Details by Grade '!$C:$C,$C503,'Secondary Details by Grade '!$D:$D,M$1,'Secondary Details by Grade '!$G:$G,'Secondary Student Counts'!$F503))</f>
        <v>0</v>
      </c>
      <c r="N503" s="13">
        <f>IF($B503="","",SUMIFS('Secondary Details by Grade '!$I:$I,'Secondary Details by Grade '!$A:$A,$A503,'Secondary Details by Grade '!$E:$E,$D503,'Secondary Details by Grade '!$C:$C,$C503,'Secondary Details by Grade '!$D:$D,N$1,'Secondary Details by Grade '!$G:$G,'Secondary Student Counts'!$F503))</f>
        <v>0</v>
      </c>
      <c r="O503" s="13">
        <f t="shared" si="21"/>
        <v>18</v>
      </c>
      <c r="P503" s="13">
        <f t="shared" si="22"/>
        <v>0</v>
      </c>
      <c r="Q503" s="13" t="str">
        <f t="shared" si="23"/>
        <v>6-8</v>
      </c>
    </row>
    <row r="504" spans="1:17" ht="14" outlineLevel="4">
      <c r="A504" s="32">
        <v>210</v>
      </c>
      <c r="B504" s="33" t="s">
        <v>145</v>
      </c>
      <c r="C504" s="33" t="s">
        <v>18</v>
      </c>
      <c r="D504" s="32">
        <v>76</v>
      </c>
      <c r="E504" s="33" t="s">
        <v>154</v>
      </c>
      <c r="F504" s="32">
        <v>7</v>
      </c>
      <c r="G504" s="32">
        <v>32</v>
      </c>
      <c r="H504" s="13">
        <f>IF($B504="","",SUMIFS('Secondary Details by Grade '!$I:$I,'Secondary Details by Grade '!$A:$A,$A504,'Secondary Details by Grade '!$E:$E,$D504,'Secondary Details by Grade '!$C:$C,$C504,'Secondary Details by Grade '!$D:$D,H$1,'Secondary Details by Grade '!$G:$G,'Secondary Student Counts'!$F504))</f>
        <v>0</v>
      </c>
      <c r="I504" s="13">
        <f>IF($B504="","",SUMIFS('Secondary Details by Grade '!$I:$I,'Secondary Details by Grade '!$A:$A,$A504,'Secondary Details by Grade '!$E:$E,$D504,'Secondary Details by Grade '!$C:$C,$C504,'Secondary Details by Grade '!$D:$D,I$1,'Secondary Details by Grade '!$G:$G,'Secondary Student Counts'!$F504))</f>
        <v>32</v>
      </c>
      <c r="J504" s="13">
        <f>IF($B504="","",SUMIFS('Secondary Details by Grade '!$I:$I,'Secondary Details by Grade '!$A:$A,$A504,'Secondary Details by Grade '!$E:$E,$D504,'Secondary Details by Grade '!$C:$C,$C504,'Secondary Details by Grade '!$D:$D,J$1,'Secondary Details by Grade '!$G:$G,'Secondary Student Counts'!$F504))</f>
        <v>0</v>
      </c>
      <c r="K504" s="13">
        <f>IF($B504="","",SUMIFS('Secondary Details by Grade '!$I:$I,'Secondary Details by Grade '!$A:$A,$A504,'Secondary Details by Grade '!$E:$E,$D504,'Secondary Details by Grade '!$C:$C,$C504,'Secondary Details by Grade '!$D:$D,K$1,'Secondary Details by Grade '!$G:$G,'Secondary Student Counts'!$F504))</f>
        <v>0</v>
      </c>
      <c r="L504" s="13">
        <f>IF($B504="","",SUMIFS('Secondary Details by Grade '!$I:$I,'Secondary Details by Grade '!$A:$A,$A504,'Secondary Details by Grade '!$E:$E,$D504,'Secondary Details by Grade '!$C:$C,$C504,'Secondary Details by Grade '!$D:$D,L$1,'Secondary Details by Grade '!$G:$G,'Secondary Student Counts'!$F504))</f>
        <v>0</v>
      </c>
      <c r="M504" s="13">
        <f>IF($B504="","",SUMIFS('Secondary Details by Grade '!$I:$I,'Secondary Details by Grade '!$A:$A,$A504,'Secondary Details by Grade '!$E:$E,$D504,'Secondary Details by Grade '!$C:$C,$C504,'Secondary Details by Grade '!$D:$D,M$1,'Secondary Details by Grade '!$G:$G,'Secondary Student Counts'!$F504))</f>
        <v>0</v>
      </c>
      <c r="N504" s="13">
        <f>IF($B504="","",SUMIFS('Secondary Details by Grade '!$I:$I,'Secondary Details by Grade '!$A:$A,$A504,'Secondary Details by Grade '!$E:$E,$D504,'Secondary Details by Grade '!$C:$C,$C504,'Secondary Details by Grade '!$D:$D,N$1,'Secondary Details by Grade '!$G:$G,'Secondary Student Counts'!$F504))</f>
        <v>0</v>
      </c>
      <c r="O504" s="13">
        <f t="shared" si="21"/>
        <v>32</v>
      </c>
      <c r="P504" s="13">
        <f t="shared" si="22"/>
        <v>0</v>
      </c>
      <c r="Q504" s="13" t="str">
        <f t="shared" si="23"/>
        <v>6-8</v>
      </c>
    </row>
    <row r="505" spans="1:17" ht="14" outlineLevel="4">
      <c r="A505" s="32">
        <v>210</v>
      </c>
      <c r="B505" s="33" t="s">
        <v>145</v>
      </c>
      <c r="C505" s="33" t="s">
        <v>18</v>
      </c>
      <c r="D505" s="32">
        <v>76</v>
      </c>
      <c r="E505" s="33" t="s">
        <v>154</v>
      </c>
      <c r="F505" s="32">
        <v>8</v>
      </c>
      <c r="G505" s="32">
        <v>31</v>
      </c>
      <c r="H505" s="13">
        <f>IF($B505="","",SUMIFS('Secondary Details by Grade '!$I:$I,'Secondary Details by Grade '!$A:$A,$A505,'Secondary Details by Grade '!$E:$E,$D505,'Secondary Details by Grade '!$C:$C,$C505,'Secondary Details by Grade '!$D:$D,H$1,'Secondary Details by Grade '!$G:$G,'Secondary Student Counts'!$F505))</f>
        <v>0</v>
      </c>
      <c r="I505" s="13">
        <f>IF($B505="","",SUMIFS('Secondary Details by Grade '!$I:$I,'Secondary Details by Grade '!$A:$A,$A505,'Secondary Details by Grade '!$E:$E,$D505,'Secondary Details by Grade '!$C:$C,$C505,'Secondary Details by Grade '!$D:$D,I$1,'Secondary Details by Grade '!$G:$G,'Secondary Student Counts'!$F505))</f>
        <v>31</v>
      </c>
      <c r="J505" s="13">
        <f>IF($B505="","",SUMIFS('Secondary Details by Grade '!$I:$I,'Secondary Details by Grade '!$A:$A,$A505,'Secondary Details by Grade '!$E:$E,$D505,'Secondary Details by Grade '!$C:$C,$C505,'Secondary Details by Grade '!$D:$D,J$1,'Secondary Details by Grade '!$G:$G,'Secondary Student Counts'!$F505))</f>
        <v>0</v>
      </c>
      <c r="K505" s="13">
        <f>IF($B505="","",SUMIFS('Secondary Details by Grade '!$I:$I,'Secondary Details by Grade '!$A:$A,$A505,'Secondary Details by Grade '!$E:$E,$D505,'Secondary Details by Grade '!$C:$C,$C505,'Secondary Details by Grade '!$D:$D,K$1,'Secondary Details by Grade '!$G:$G,'Secondary Student Counts'!$F505))</f>
        <v>0</v>
      </c>
      <c r="L505" s="13">
        <f>IF($B505="","",SUMIFS('Secondary Details by Grade '!$I:$I,'Secondary Details by Grade '!$A:$A,$A505,'Secondary Details by Grade '!$E:$E,$D505,'Secondary Details by Grade '!$C:$C,$C505,'Secondary Details by Grade '!$D:$D,L$1,'Secondary Details by Grade '!$G:$G,'Secondary Student Counts'!$F505))</f>
        <v>0</v>
      </c>
      <c r="M505" s="13">
        <f>IF($B505="","",SUMIFS('Secondary Details by Grade '!$I:$I,'Secondary Details by Grade '!$A:$A,$A505,'Secondary Details by Grade '!$E:$E,$D505,'Secondary Details by Grade '!$C:$C,$C505,'Secondary Details by Grade '!$D:$D,M$1,'Secondary Details by Grade '!$G:$G,'Secondary Student Counts'!$F505))</f>
        <v>0</v>
      </c>
      <c r="N505" s="13">
        <f>IF($B505="","",SUMIFS('Secondary Details by Grade '!$I:$I,'Secondary Details by Grade '!$A:$A,$A505,'Secondary Details by Grade '!$E:$E,$D505,'Secondary Details by Grade '!$C:$C,$C505,'Secondary Details by Grade '!$D:$D,N$1,'Secondary Details by Grade '!$G:$G,'Secondary Student Counts'!$F505))</f>
        <v>0</v>
      </c>
      <c r="O505" s="13">
        <f t="shared" si="21"/>
        <v>31</v>
      </c>
      <c r="P505" s="13">
        <f t="shared" si="22"/>
        <v>0</v>
      </c>
      <c r="Q505" s="13" t="str">
        <f t="shared" si="23"/>
        <v>6-8</v>
      </c>
    </row>
    <row r="506" spans="1:17" ht="14" outlineLevel="4">
      <c r="A506" s="32">
        <v>210</v>
      </c>
      <c r="B506" s="33" t="s">
        <v>145</v>
      </c>
      <c r="C506" s="33" t="s">
        <v>18</v>
      </c>
      <c r="D506" s="32">
        <v>18</v>
      </c>
      <c r="E506" s="33" t="s">
        <v>162</v>
      </c>
      <c r="F506" s="32">
        <v>1</v>
      </c>
      <c r="G506" s="32">
        <v>33</v>
      </c>
      <c r="H506" s="13">
        <f>IF($B506="","",SUMIFS('Secondary Details by Grade '!$I:$I,'Secondary Details by Grade '!$A:$A,$A506,'Secondary Details by Grade '!$E:$E,$D506,'Secondary Details by Grade '!$C:$C,$C506,'Secondary Details by Grade '!$D:$D,H$1,'Secondary Details by Grade '!$G:$G,'Secondary Student Counts'!$F506))</f>
        <v>0</v>
      </c>
      <c r="I506" s="13">
        <f>IF($B506="","",SUMIFS('Secondary Details by Grade '!$I:$I,'Secondary Details by Grade '!$A:$A,$A506,'Secondary Details by Grade '!$E:$E,$D506,'Secondary Details by Grade '!$C:$C,$C506,'Secondary Details by Grade '!$D:$D,I$1,'Secondary Details by Grade '!$G:$G,'Secondary Student Counts'!$F506))</f>
        <v>0</v>
      </c>
      <c r="J506" s="13">
        <f>IF($B506="","",SUMIFS('Secondary Details by Grade '!$I:$I,'Secondary Details by Grade '!$A:$A,$A506,'Secondary Details by Grade '!$E:$E,$D506,'Secondary Details by Grade '!$C:$C,$C506,'Secondary Details by Grade '!$D:$D,J$1,'Secondary Details by Grade '!$G:$G,'Secondary Student Counts'!$F506))</f>
        <v>33</v>
      </c>
      <c r="K506" s="13">
        <f>IF($B506="","",SUMIFS('Secondary Details by Grade '!$I:$I,'Secondary Details by Grade '!$A:$A,$A506,'Secondary Details by Grade '!$E:$E,$D506,'Secondary Details by Grade '!$C:$C,$C506,'Secondary Details by Grade '!$D:$D,K$1,'Secondary Details by Grade '!$G:$G,'Secondary Student Counts'!$F506))</f>
        <v>0</v>
      </c>
      <c r="L506" s="13">
        <f>IF($B506="","",SUMIFS('Secondary Details by Grade '!$I:$I,'Secondary Details by Grade '!$A:$A,$A506,'Secondary Details by Grade '!$E:$E,$D506,'Secondary Details by Grade '!$C:$C,$C506,'Secondary Details by Grade '!$D:$D,L$1,'Secondary Details by Grade '!$G:$G,'Secondary Student Counts'!$F506))</f>
        <v>0</v>
      </c>
      <c r="M506" s="13">
        <f>IF($B506="","",SUMIFS('Secondary Details by Grade '!$I:$I,'Secondary Details by Grade '!$A:$A,$A506,'Secondary Details by Grade '!$E:$E,$D506,'Secondary Details by Grade '!$C:$C,$C506,'Secondary Details by Grade '!$D:$D,M$1,'Secondary Details by Grade '!$G:$G,'Secondary Student Counts'!$F506))</f>
        <v>0</v>
      </c>
      <c r="N506" s="13">
        <f>IF($B506="","",SUMIFS('Secondary Details by Grade '!$I:$I,'Secondary Details by Grade '!$A:$A,$A506,'Secondary Details by Grade '!$E:$E,$D506,'Secondary Details by Grade '!$C:$C,$C506,'Secondary Details by Grade '!$D:$D,N$1,'Secondary Details by Grade '!$G:$G,'Secondary Student Counts'!$F506))</f>
        <v>0</v>
      </c>
      <c r="O506" s="13">
        <f t="shared" si="21"/>
        <v>33</v>
      </c>
      <c r="P506" s="13">
        <f t="shared" si="22"/>
        <v>0</v>
      </c>
      <c r="Q506" s="13" t="str">
        <f t="shared" si="23"/>
        <v>6-8</v>
      </c>
    </row>
    <row r="507" spans="1:17" ht="14" outlineLevel="4">
      <c r="A507" s="32">
        <v>210</v>
      </c>
      <c r="B507" s="33" t="s">
        <v>145</v>
      </c>
      <c r="C507" s="33" t="s">
        <v>18</v>
      </c>
      <c r="D507" s="32">
        <v>18</v>
      </c>
      <c r="E507" s="33" t="s">
        <v>162</v>
      </c>
      <c r="F507" s="32">
        <v>3</v>
      </c>
      <c r="G507" s="32">
        <v>31</v>
      </c>
      <c r="H507" s="13">
        <f>IF($B507="","",SUMIFS('Secondary Details by Grade '!$I:$I,'Secondary Details by Grade '!$A:$A,$A507,'Secondary Details by Grade '!$E:$E,$D507,'Secondary Details by Grade '!$C:$C,$C507,'Secondary Details by Grade '!$D:$D,H$1,'Secondary Details by Grade '!$G:$G,'Secondary Student Counts'!$F507))</f>
        <v>0</v>
      </c>
      <c r="I507" s="13">
        <f>IF($B507="","",SUMIFS('Secondary Details by Grade '!$I:$I,'Secondary Details by Grade '!$A:$A,$A507,'Secondary Details by Grade '!$E:$E,$D507,'Secondary Details by Grade '!$C:$C,$C507,'Secondary Details by Grade '!$D:$D,I$1,'Secondary Details by Grade '!$G:$G,'Secondary Student Counts'!$F507))</f>
        <v>0</v>
      </c>
      <c r="J507" s="13">
        <f>IF($B507="","",SUMIFS('Secondary Details by Grade '!$I:$I,'Secondary Details by Grade '!$A:$A,$A507,'Secondary Details by Grade '!$E:$E,$D507,'Secondary Details by Grade '!$C:$C,$C507,'Secondary Details by Grade '!$D:$D,J$1,'Secondary Details by Grade '!$G:$G,'Secondary Student Counts'!$F507))</f>
        <v>31</v>
      </c>
      <c r="K507" s="13">
        <f>IF($B507="","",SUMIFS('Secondary Details by Grade '!$I:$I,'Secondary Details by Grade '!$A:$A,$A507,'Secondary Details by Grade '!$E:$E,$D507,'Secondary Details by Grade '!$C:$C,$C507,'Secondary Details by Grade '!$D:$D,K$1,'Secondary Details by Grade '!$G:$G,'Secondary Student Counts'!$F507))</f>
        <v>0</v>
      </c>
      <c r="L507" s="13">
        <f>IF($B507="","",SUMIFS('Secondary Details by Grade '!$I:$I,'Secondary Details by Grade '!$A:$A,$A507,'Secondary Details by Grade '!$E:$E,$D507,'Secondary Details by Grade '!$C:$C,$C507,'Secondary Details by Grade '!$D:$D,L$1,'Secondary Details by Grade '!$G:$G,'Secondary Student Counts'!$F507))</f>
        <v>0</v>
      </c>
      <c r="M507" s="13">
        <f>IF($B507="","",SUMIFS('Secondary Details by Grade '!$I:$I,'Secondary Details by Grade '!$A:$A,$A507,'Secondary Details by Grade '!$E:$E,$D507,'Secondary Details by Grade '!$C:$C,$C507,'Secondary Details by Grade '!$D:$D,M$1,'Secondary Details by Grade '!$G:$G,'Secondary Student Counts'!$F507))</f>
        <v>0</v>
      </c>
      <c r="N507" s="13">
        <f>IF($B507="","",SUMIFS('Secondary Details by Grade '!$I:$I,'Secondary Details by Grade '!$A:$A,$A507,'Secondary Details by Grade '!$E:$E,$D507,'Secondary Details by Grade '!$C:$C,$C507,'Secondary Details by Grade '!$D:$D,N$1,'Secondary Details by Grade '!$G:$G,'Secondary Student Counts'!$F507))</f>
        <v>0</v>
      </c>
      <c r="O507" s="13">
        <f t="shared" si="21"/>
        <v>31</v>
      </c>
      <c r="P507" s="13">
        <f t="shared" si="22"/>
        <v>0</v>
      </c>
      <c r="Q507" s="13" t="str">
        <f t="shared" si="23"/>
        <v>6-8</v>
      </c>
    </row>
    <row r="508" spans="1:17" ht="14" outlineLevel="4">
      <c r="A508" s="32">
        <v>210</v>
      </c>
      <c r="B508" s="33" t="s">
        <v>145</v>
      </c>
      <c r="C508" s="33" t="s">
        <v>18</v>
      </c>
      <c r="D508" s="32">
        <v>18</v>
      </c>
      <c r="E508" s="33" t="s">
        <v>162</v>
      </c>
      <c r="F508" s="32">
        <v>4</v>
      </c>
      <c r="G508" s="32">
        <v>34</v>
      </c>
      <c r="H508" s="13">
        <f>IF($B508="","",SUMIFS('Secondary Details by Grade '!$I:$I,'Secondary Details by Grade '!$A:$A,$A508,'Secondary Details by Grade '!$E:$E,$D508,'Secondary Details by Grade '!$C:$C,$C508,'Secondary Details by Grade '!$D:$D,H$1,'Secondary Details by Grade '!$G:$G,'Secondary Student Counts'!$F508))</f>
        <v>0</v>
      </c>
      <c r="I508" s="13">
        <f>IF($B508="","",SUMIFS('Secondary Details by Grade '!$I:$I,'Secondary Details by Grade '!$A:$A,$A508,'Secondary Details by Grade '!$E:$E,$D508,'Secondary Details by Grade '!$C:$C,$C508,'Secondary Details by Grade '!$D:$D,I$1,'Secondary Details by Grade '!$G:$G,'Secondary Student Counts'!$F508))</f>
        <v>0</v>
      </c>
      <c r="J508" s="13">
        <f>IF($B508="","",SUMIFS('Secondary Details by Grade '!$I:$I,'Secondary Details by Grade '!$A:$A,$A508,'Secondary Details by Grade '!$E:$E,$D508,'Secondary Details by Grade '!$C:$C,$C508,'Secondary Details by Grade '!$D:$D,J$1,'Secondary Details by Grade '!$G:$G,'Secondary Student Counts'!$F508))</f>
        <v>34</v>
      </c>
      <c r="K508" s="13">
        <f>IF($B508="","",SUMIFS('Secondary Details by Grade '!$I:$I,'Secondary Details by Grade '!$A:$A,$A508,'Secondary Details by Grade '!$E:$E,$D508,'Secondary Details by Grade '!$C:$C,$C508,'Secondary Details by Grade '!$D:$D,K$1,'Secondary Details by Grade '!$G:$G,'Secondary Student Counts'!$F508))</f>
        <v>0</v>
      </c>
      <c r="L508" s="13">
        <f>IF($B508="","",SUMIFS('Secondary Details by Grade '!$I:$I,'Secondary Details by Grade '!$A:$A,$A508,'Secondary Details by Grade '!$E:$E,$D508,'Secondary Details by Grade '!$C:$C,$C508,'Secondary Details by Grade '!$D:$D,L$1,'Secondary Details by Grade '!$G:$G,'Secondary Student Counts'!$F508))</f>
        <v>0</v>
      </c>
      <c r="M508" s="13">
        <f>IF($B508="","",SUMIFS('Secondary Details by Grade '!$I:$I,'Secondary Details by Grade '!$A:$A,$A508,'Secondary Details by Grade '!$E:$E,$D508,'Secondary Details by Grade '!$C:$C,$C508,'Secondary Details by Grade '!$D:$D,M$1,'Secondary Details by Grade '!$G:$G,'Secondary Student Counts'!$F508))</f>
        <v>0</v>
      </c>
      <c r="N508" s="13">
        <f>IF($B508="","",SUMIFS('Secondary Details by Grade '!$I:$I,'Secondary Details by Grade '!$A:$A,$A508,'Secondary Details by Grade '!$E:$E,$D508,'Secondary Details by Grade '!$C:$C,$C508,'Secondary Details by Grade '!$D:$D,N$1,'Secondary Details by Grade '!$G:$G,'Secondary Student Counts'!$F508))</f>
        <v>0</v>
      </c>
      <c r="O508" s="13">
        <f t="shared" si="21"/>
        <v>34</v>
      </c>
      <c r="P508" s="13">
        <f t="shared" si="22"/>
        <v>0</v>
      </c>
      <c r="Q508" s="13" t="str">
        <f t="shared" si="23"/>
        <v>6-8</v>
      </c>
    </row>
    <row r="509" spans="1:17" ht="14" outlineLevel="4">
      <c r="A509" s="32">
        <v>210</v>
      </c>
      <c r="B509" s="33" t="s">
        <v>145</v>
      </c>
      <c r="C509" s="33" t="s">
        <v>18</v>
      </c>
      <c r="D509" s="32">
        <v>18</v>
      </c>
      <c r="E509" s="33" t="s">
        <v>162</v>
      </c>
      <c r="F509" s="32">
        <v>7</v>
      </c>
      <c r="G509" s="32">
        <v>26</v>
      </c>
      <c r="H509" s="13">
        <f>IF($B509="","",SUMIFS('Secondary Details by Grade '!$I:$I,'Secondary Details by Grade '!$A:$A,$A509,'Secondary Details by Grade '!$E:$E,$D509,'Secondary Details by Grade '!$C:$C,$C509,'Secondary Details by Grade '!$D:$D,H$1,'Secondary Details by Grade '!$G:$G,'Secondary Student Counts'!$F509))</f>
        <v>0</v>
      </c>
      <c r="I509" s="13">
        <f>IF($B509="","",SUMIFS('Secondary Details by Grade '!$I:$I,'Secondary Details by Grade '!$A:$A,$A509,'Secondary Details by Grade '!$E:$E,$D509,'Secondary Details by Grade '!$C:$C,$C509,'Secondary Details by Grade '!$D:$D,I$1,'Secondary Details by Grade '!$G:$G,'Secondary Student Counts'!$F509))</f>
        <v>3</v>
      </c>
      <c r="J509" s="13">
        <f>IF($B509="","",SUMIFS('Secondary Details by Grade '!$I:$I,'Secondary Details by Grade '!$A:$A,$A509,'Secondary Details by Grade '!$E:$E,$D509,'Secondary Details by Grade '!$C:$C,$C509,'Secondary Details by Grade '!$D:$D,J$1,'Secondary Details by Grade '!$G:$G,'Secondary Student Counts'!$F509))</f>
        <v>23</v>
      </c>
      <c r="K509" s="13">
        <f>IF($B509="","",SUMIFS('Secondary Details by Grade '!$I:$I,'Secondary Details by Grade '!$A:$A,$A509,'Secondary Details by Grade '!$E:$E,$D509,'Secondary Details by Grade '!$C:$C,$C509,'Secondary Details by Grade '!$D:$D,K$1,'Secondary Details by Grade '!$G:$G,'Secondary Student Counts'!$F509))</f>
        <v>0</v>
      </c>
      <c r="L509" s="13">
        <f>IF($B509="","",SUMIFS('Secondary Details by Grade '!$I:$I,'Secondary Details by Grade '!$A:$A,$A509,'Secondary Details by Grade '!$E:$E,$D509,'Secondary Details by Grade '!$C:$C,$C509,'Secondary Details by Grade '!$D:$D,L$1,'Secondary Details by Grade '!$G:$G,'Secondary Student Counts'!$F509))</f>
        <v>0</v>
      </c>
      <c r="M509" s="13">
        <f>IF($B509="","",SUMIFS('Secondary Details by Grade '!$I:$I,'Secondary Details by Grade '!$A:$A,$A509,'Secondary Details by Grade '!$E:$E,$D509,'Secondary Details by Grade '!$C:$C,$C509,'Secondary Details by Grade '!$D:$D,M$1,'Secondary Details by Grade '!$G:$G,'Secondary Student Counts'!$F509))</f>
        <v>0</v>
      </c>
      <c r="N509" s="13">
        <f>IF($B509="","",SUMIFS('Secondary Details by Grade '!$I:$I,'Secondary Details by Grade '!$A:$A,$A509,'Secondary Details by Grade '!$E:$E,$D509,'Secondary Details by Grade '!$C:$C,$C509,'Secondary Details by Grade '!$D:$D,N$1,'Secondary Details by Grade '!$G:$G,'Secondary Student Counts'!$F509))</f>
        <v>0</v>
      </c>
      <c r="O509" s="13">
        <f t="shared" si="21"/>
        <v>26</v>
      </c>
      <c r="P509" s="13">
        <f t="shared" si="22"/>
        <v>0</v>
      </c>
      <c r="Q509" s="13" t="str">
        <f t="shared" si="23"/>
        <v>6-8</v>
      </c>
    </row>
    <row r="510" spans="1:17" ht="14" outlineLevel="4">
      <c r="A510" s="32">
        <v>210</v>
      </c>
      <c r="B510" s="33" t="s">
        <v>145</v>
      </c>
      <c r="C510" s="33" t="s">
        <v>18</v>
      </c>
      <c r="D510" s="32">
        <v>18</v>
      </c>
      <c r="E510" s="33" t="s">
        <v>162</v>
      </c>
      <c r="F510" s="32">
        <v>8</v>
      </c>
      <c r="G510" s="32">
        <v>33</v>
      </c>
      <c r="H510" s="13">
        <f>IF($B510="","",SUMIFS('Secondary Details by Grade '!$I:$I,'Secondary Details by Grade '!$A:$A,$A510,'Secondary Details by Grade '!$E:$E,$D510,'Secondary Details by Grade '!$C:$C,$C510,'Secondary Details by Grade '!$D:$D,H$1,'Secondary Details by Grade '!$G:$G,'Secondary Student Counts'!$F510))</f>
        <v>0</v>
      </c>
      <c r="I510" s="13">
        <f>IF($B510="","",SUMIFS('Secondary Details by Grade '!$I:$I,'Secondary Details by Grade '!$A:$A,$A510,'Secondary Details by Grade '!$E:$E,$D510,'Secondary Details by Grade '!$C:$C,$C510,'Secondary Details by Grade '!$D:$D,I$1,'Secondary Details by Grade '!$G:$G,'Secondary Student Counts'!$F510))</f>
        <v>0</v>
      </c>
      <c r="J510" s="13">
        <f>IF($B510="","",SUMIFS('Secondary Details by Grade '!$I:$I,'Secondary Details by Grade '!$A:$A,$A510,'Secondary Details by Grade '!$E:$E,$D510,'Secondary Details by Grade '!$C:$C,$C510,'Secondary Details by Grade '!$D:$D,J$1,'Secondary Details by Grade '!$G:$G,'Secondary Student Counts'!$F510))</f>
        <v>33</v>
      </c>
      <c r="K510" s="13">
        <f>IF($B510="","",SUMIFS('Secondary Details by Grade '!$I:$I,'Secondary Details by Grade '!$A:$A,$A510,'Secondary Details by Grade '!$E:$E,$D510,'Secondary Details by Grade '!$C:$C,$C510,'Secondary Details by Grade '!$D:$D,K$1,'Secondary Details by Grade '!$G:$G,'Secondary Student Counts'!$F510))</f>
        <v>0</v>
      </c>
      <c r="L510" s="13">
        <f>IF($B510="","",SUMIFS('Secondary Details by Grade '!$I:$I,'Secondary Details by Grade '!$A:$A,$A510,'Secondary Details by Grade '!$E:$E,$D510,'Secondary Details by Grade '!$C:$C,$C510,'Secondary Details by Grade '!$D:$D,L$1,'Secondary Details by Grade '!$G:$G,'Secondary Student Counts'!$F510))</f>
        <v>0</v>
      </c>
      <c r="M510" s="13">
        <f>IF($B510="","",SUMIFS('Secondary Details by Grade '!$I:$I,'Secondary Details by Grade '!$A:$A,$A510,'Secondary Details by Grade '!$E:$E,$D510,'Secondary Details by Grade '!$C:$C,$C510,'Secondary Details by Grade '!$D:$D,M$1,'Secondary Details by Grade '!$G:$G,'Secondary Student Counts'!$F510))</f>
        <v>0</v>
      </c>
      <c r="N510" s="13">
        <f>IF($B510="","",SUMIFS('Secondary Details by Grade '!$I:$I,'Secondary Details by Grade '!$A:$A,$A510,'Secondary Details by Grade '!$E:$E,$D510,'Secondary Details by Grade '!$C:$C,$C510,'Secondary Details by Grade '!$D:$D,N$1,'Secondary Details by Grade '!$G:$G,'Secondary Student Counts'!$F510))</f>
        <v>0</v>
      </c>
      <c r="O510" s="13">
        <f t="shared" si="21"/>
        <v>33</v>
      </c>
      <c r="P510" s="13">
        <f t="shared" si="22"/>
        <v>0</v>
      </c>
      <c r="Q510" s="13" t="str">
        <f t="shared" si="23"/>
        <v>6-8</v>
      </c>
    </row>
    <row r="511" spans="1:17" ht="14" outlineLevel="4">
      <c r="A511" s="32">
        <v>210</v>
      </c>
      <c r="B511" s="33" t="s">
        <v>145</v>
      </c>
      <c r="C511" s="33" t="s">
        <v>18</v>
      </c>
      <c r="D511" s="32">
        <v>395</v>
      </c>
      <c r="E511" s="33" t="s">
        <v>149</v>
      </c>
      <c r="F511" s="32">
        <v>1</v>
      </c>
      <c r="G511" s="32">
        <v>32</v>
      </c>
      <c r="H511" s="13">
        <f>IF($B511="","",SUMIFS('Secondary Details by Grade '!$I:$I,'Secondary Details by Grade '!$A:$A,$A511,'Secondary Details by Grade '!$E:$E,$D511,'Secondary Details by Grade '!$C:$C,$C511,'Secondary Details by Grade '!$D:$D,H$1,'Secondary Details by Grade '!$G:$G,'Secondary Student Counts'!$F511))</f>
        <v>32</v>
      </c>
      <c r="I511" s="13">
        <f>IF($B511="","",SUMIFS('Secondary Details by Grade '!$I:$I,'Secondary Details by Grade '!$A:$A,$A511,'Secondary Details by Grade '!$E:$E,$D511,'Secondary Details by Grade '!$C:$C,$C511,'Secondary Details by Grade '!$D:$D,I$1,'Secondary Details by Grade '!$G:$G,'Secondary Student Counts'!$F511))</f>
        <v>0</v>
      </c>
      <c r="J511" s="13">
        <f>IF($B511="","",SUMIFS('Secondary Details by Grade '!$I:$I,'Secondary Details by Grade '!$A:$A,$A511,'Secondary Details by Grade '!$E:$E,$D511,'Secondary Details by Grade '!$C:$C,$C511,'Secondary Details by Grade '!$D:$D,J$1,'Secondary Details by Grade '!$G:$G,'Secondary Student Counts'!$F511))</f>
        <v>0</v>
      </c>
      <c r="K511" s="13">
        <f>IF($B511="","",SUMIFS('Secondary Details by Grade '!$I:$I,'Secondary Details by Grade '!$A:$A,$A511,'Secondary Details by Grade '!$E:$E,$D511,'Secondary Details by Grade '!$C:$C,$C511,'Secondary Details by Grade '!$D:$D,K$1,'Secondary Details by Grade '!$G:$G,'Secondary Student Counts'!$F511))</f>
        <v>0</v>
      </c>
      <c r="L511" s="13">
        <f>IF($B511="","",SUMIFS('Secondary Details by Grade '!$I:$I,'Secondary Details by Grade '!$A:$A,$A511,'Secondary Details by Grade '!$E:$E,$D511,'Secondary Details by Grade '!$C:$C,$C511,'Secondary Details by Grade '!$D:$D,L$1,'Secondary Details by Grade '!$G:$G,'Secondary Student Counts'!$F511))</f>
        <v>0</v>
      </c>
      <c r="M511" s="13">
        <f>IF($B511="","",SUMIFS('Secondary Details by Grade '!$I:$I,'Secondary Details by Grade '!$A:$A,$A511,'Secondary Details by Grade '!$E:$E,$D511,'Secondary Details by Grade '!$C:$C,$C511,'Secondary Details by Grade '!$D:$D,M$1,'Secondary Details by Grade '!$G:$G,'Secondary Student Counts'!$F511))</f>
        <v>0</v>
      </c>
      <c r="N511" s="13">
        <f>IF($B511="","",SUMIFS('Secondary Details by Grade '!$I:$I,'Secondary Details by Grade '!$A:$A,$A511,'Secondary Details by Grade '!$E:$E,$D511,'Secondary Details by Grade '!$C:$C,$C511,'Secondary Details by Grade '!$D:$D,N$1,'Secondary Details by Grade '!$G:$G,'Secondary Student Counts'!$F511))</f>
        <v>0</v>
      </c>
      <c r="O511" s="13">
        <f t="shared" si="21"/>
        <v>32</v>
      </c>
      <c r="P511" s="13">
        <f t="shared" si="22"/>
        <v>0</v>
      </c>
      <c r="Q511" s="13" t="str">
        <f t="shared" si="23"/>
        <v>6-8</v>
      </c>
    </row>
    <row r="512" spans="1:17" ht="14" outlineLevel="4">
      <c r="A512" s="32">
        <v>210</v>
      </c>
      <c r="B512" s="33" t="s">
        <v>145</v>
      </c>
      <c r="C512" s="33" t="s">
        <v>18</v>
      </c>
      <c r="D512" s="32">
        <v>395</v>
      </c>
      <c r="E512" s="33" t="s">
        <v>149</v>
      </c>
      <c r="F512" s="32">
        <v>2</v>
      </c>
      <c r="G512" s="32">
        <v>29</v>
      </c>
      <c r="H512" s="13">
        <f>IF($B512="","",SUMIFS('Secondary Details by Grade '!$I:$I,'Secondary Details by Grade '!$A:$A,$A512,'Secondary Details by Grade '!$E:$E,$D512,'Secondary Details by Grade '!$C:$C,$C512,'Secondary Details by Grade '!$D:$D,H$1,'Secondary Details by Grade '!$G:$G,'Secondary Student Counts'!$F512))</f>
        <v>29</v>
      </c>
      <c r="I512" s="13">
        <f>IF($B512="","",SUMIFS('Secondary Details by Grade '!$I:$I,'Secondary Details by Grade '!$A:$A,$A512,'Secondary Details by Grade '!$E:$E,$D512,'Secondary Details by Grade '!$C:$C,$C512,'Secondary Details by Grade '!$D:$D,I$1,'Secondary Details by Grade '!$G:$G,'Secondary Student Counts'!$F512))</f>
        <v>0</v>
      </c>
      <c r="J512" s="13">
        <f>IF($B512="","",SUMIFS('Secondary Details by Grade '!$I:$I,'Secondary Details by Grade '!$A:$A,$A512,'Secondary Details by Grade '!$E:$E,$D512,'Secondary Details by Grade '!$C:$C,$C512,'Secondary Details by Grade '!$D:$D,J$1,'Secondary Details by Grade '!$G:$G,'Secondary Student Counts'!$F512))</f>
        <v>0</v>
      </c>
      <c r="K512" s="13">
        <f>IF($B512="","",SUMIFS('Secondary Details by Grade '!$I:$I,'Secondary Details by Grade '!$A:$A,$A512,'Secondary Details by Grade '!$E:$E,$D512,'Secondary Details by Grade '!$C:$C,$C512,'Secondary Details by Grade '!$D:$D,K$1,'Secondary Details by Grade '!$G:$G,'Secondary Student Counts'!$F512))</f>
        <v>0</v>
      </c>
      <c r="L512" s="13">
        <f>IF($B512="","",SUMIFS('Secondary Details by Grade '!$I:$I,'Secondary Details by Grade '!$A:$A,$A512,'Secondary Details by Grade '!$E:$E,$D512,'Secondary Details by Grade '!$C:$C,$C512,'Secondary Details by Grade '!$D:$D,L$1,'Secondary Details by Grade '!$G:$G,'Secondary Student Counts'!$F512))</f>
        <v>0</v>
      </c>
      <c r="M512" s="13">
        <f>IF($B512="","",SUMIFS('Secondary Details by Grade '!$I:$I,'Secondary Details by Grade '!$A:$A,$A512,'Secondary Details by Grade '!$E:$E,$D512,'Secondary Details by Grade '!$C:$C,$C512,'Secondary Details by Grade '!$D:$D,M$1,'Secondary Details by Grade '!$G:$G,'Secondary Student Counts'!$F512))</f>
        <v>0</v>
      </c>
      <c r="N512" s="13">
        <f>IF($B512="","",SUMIFS('Secondary Details by Grade '!$I:$I,'Secondary Details by Grade '!$A:$A,$A512,'Secondary Details by Grade '!$E:$E,$D512,'Secondary Details by Grade '!$C:$C,$C512,'Secondary Details by Grade '!$D:$D,N$1,'Secondary Details by Grade '!$G:$G,'Secondary Student Counts'!$F512))</f>
        <v>0</v>
      </c>
      <c r="O512" s="13">
        <f t="shared" si="21"/>
        <v>29</v>
      </c>
      <c r="P512" s="13">
        <f t="shared" si="22"/>
        <v>0</v>
      </c>
      <c r="Q512" s="13" t="str">
        <f t="shared" si="23"/>
        <v>6-8</v>
      </c>
    </row>
    <row r="513" spans="1:17" ht="14" outlineLevel="4">
      <c r="A513" s="32">
        <v>210</v>
      </c>
      <c r="B513" s="33" t="s">
        <v>145</v>
      </c>
      <c r="C513" s="33" t="s">
        <v>18</v>
      </c>
      <c r="D513" s="32">
        <v>395</v>
      </c>
      <c r="E513" s="33" t="s">
        <v>149</v>
      </c>
      <c r="F513" s="32">
        <v>4</v>
      </c>
      <c r="G513" s="32">
        <v>32</v>
      </c>
      <c r="H513" s="13">
        <f>IF($B513="","",SUMIFS('Secondary Details by Grade '!$I:$I,'Secondary Details by Grade '!$A:$A,$A513,'Secondary Details by Grade '!$E:$E,$D513,'Secondary Details by Grade '!$C:$C,$C513,'Secondary Details by Grade '!$D:$D,H$1,'Secondary Details by Grade '!$G:$G,'Secondary Student Counts'!$F513))</f>
        <v>32</v>
      </c>
      <c r="I513" s="13">
        <f>IF($B513="","",SUMIFS('Secondary Details by Grade '!$I:$I,'Secondary Details by Grade '!$A:$A,$A513,'Secondary Details by Grade '!$E:$E,$D513,'Secondary Details by Grade '!$C:$C,$C513,'Secondary Details by Grade '!$D:$D,I$1,'Secondary Details by Grade '!$G:$G,'Secondary Student Counts'!$F513))</f>
        <v>0</v>
      </c>
      <c r="J513" s="13">
        <f>IF($B513="","",SUMIFS('Secondary Details by Grade '!$I:$I,'Secondary Details by Grade '!$A:$A,$A513,'Secondary Details by Grade '!$E:$E,$D513,'Secondary Details by Grade '!$C:$C,$C513,'Secondary Details by Grade '!$D:$D,J$1,'Secondary Details by Grade '!$G:$G,'Secondary Student Counts'!$F513))</f>
        <v>0</v>
      </c>
      <c r="K513" s="13">
        <f>IF($B513="","",SUMIFS('Secondary Details by Grade '!$I:$I,'Secondary Details by Grade '!$A:$A,$A513,'Secondary Details by Grade '!$E:$E,$D513,'Secondary Details by Grade '!$C:$C,$C513,'Secondary Details by Grade '!$D:$D,K$1,'Secondary Details by Grade '!$G:$G,'Secondary Student Counts'!$F513))</f>
        <v>0</v>
      </c>
      <c r="L513" s="13">
        <f>IF($B513="","",SUMIFS('Secondary Details by Grade '!$I:$I,'Secondary Details by Grade '!$A:$A,$A513,'Secondary Details by Grade '!$E:$E,$D513,'Secondary Details by Grade '!$C:$C,$C513,'Secondary Details by Grade '!$D:$D,L$1,'Secondary Details by Grade '!$G:$G,'Secondary Student Counts'!$F513))</f>
        <v>0</v>
      </c>
      <c r="M513" s="13">
        <f>IF($B513="","",SUMIFS('Secondary Details by Grade '!$I:$I,'Secondary Details by Grade '!$A:$A,$A513,'Secondary Details by Grade '!$E:$E,$D513,'Secondary Details by Grade '!$C:$C,$C513,'Secondary Details by Grade '!$D:$D,M$1,'Secondary Details by Grade '!$G:$G,'Secondary Student Counts'!$F513))</f>
        <v>0</v>
      </c>
      <c r="N513" s="13">
        <f>IF($B513="","",SUMIFS('Secondary Details by Grade '!$I:$I,'Secondary Details by Grade '!$A:$A,$A513,'Secondary Details by Grade '!$E:$E,$D513,'Secondary Details by Grade '!$C:$C,$C513,'Secondary Details by Grade '!$D:$D,N$1,'Secondary Details by Grade '!$G:$G,'Secondary Student Counts'!$F513))</f>
        <v>0</v>
      </c>
      <c r="O513" s="13">
        <f t="shared" si="21"/>
        <v>32</v>
      </c>
      <c r="P513" s="13">
        <f t="shared" si="22"/>
        <v>0</v>
      </c>
      <c r="Q513" s="13" t="str">
        <f t="shared" si="23"/>
        <v>6-8</v>
      </c>
    </row>
    <row r="514" spans="1:17" ht="14" outlineLevel="4">
      <c r="A514" s="32">
        <v>210</v>
      </c>
      <c r="B514" s="33" t="s">
        <v>145</v>
      </c>
      <c r="C514" s="33" t="s">
        <v>18</v>
      </c>
      <c r="D514" s="32">
        <v>395</v>
      </c>
      <c r="E514" s="33" t="s">
        <v>149</v>
      </c>
      <c r="F514" s="32">
        <v>7</v>
      </c>
      <c r="G514" s="32">
        <v>30</v>
      </c>
      <c r="H514" s="13">
        <f>IF($B514="","",SUMIFS('Secondary Details by Grade '!$I:$I,'Secondary Details by Grade '!$A:$A,$A514,'Secondary Details by Grade '!$E:$E,$D514,'Secondary Details by Grade '!$C:$C,$C514,'Secondary Details by Grade '!$D:$D,H$1,'Secondary Details by Grade '!$G:$G,'Secondary Student Counts'!$F514))</f>
        <v>30</v>
      </c>
      <c r="I514" s="13">
        <f>IF($B514="","",SUMIFS('Secondary Details by Grade '!$I:$I,'Secondary Details by Grade '!$A:$A,$A514,'Secondary Details by Grade '!$E:$E,$D514,'Secondary Details by Grade '!$C:$C,$C514,'Secondary Details by Grade '!$D:$D,I$1,'Secondary Details by Grade '!$G:$G,'Secondary Student Counts'!$F514))</f>
        <v>0</v>
      </c>
      <c r="J514" s="13">
        <f>IF($B514="","",SUMIFS('Secondary Details by Grade '!$I:$I,'Secondary Details by Grade '!$A:$A,$A514,'Secondary Details by Grade '!$E:$E,$D514,'Secondary Details by Grade '!$C:$C,$C514,'Secondary Details by Grade '!$D:$D,J$1,'Secondary Details by Grade '!$G:$G,'Secondary Student Counts'!$F514))</f>
        <v>0</v>
      </c>
      <c r="K514" s="13">
        <f>IF($B514="","",SUMIFS('Secondary Details by Grade '!$I:$I,'Secondary Details by Grade '!$A:$A,$A514,'Secondary Details by Grade '!$E:$E,$D514,'Secondary Details by Grade '!$C:$C,$C514,'Secondary Details by Grade '!$D:$D,K$1,'Secondary Details by Grade '!$G:$G,'Secondary Student Counts'!$F514))</f>
        <v>0</v>
      </c>
      <c r="L514" s="13">
        <f>IF($B514="","",SUMIFS('Secondary Details by Grade '!$I:$I,'Secondary Details by Grade '!$A:$A,$A514,'Secondary Details by Grade '!$E:$E,$D514,'Secondary Details by Grade '!$C:$C,$C514,'Secondary Details by Grade '!$D:$D,L$1,'Secondary Details by Grade '!$G:$G,'Secondary Student Counts'!$F514))</f>
        <v>0</v>
      </c>
      <c r="M514" s="13">
        <f>IF($B514="","",SUMIFS('Secondary Details by Grade '!$I:$I,'Secondary Details by Grade '!$A:$A,$A514,'Secondary Details by Grade '!$E:$E,$D514,'Secondary Details by Grade '!$C:$C,$C514,'Secondary Details by Grade '!$D:$D,M$1,'Secondary Details by Grade '!$G:$G,'Secondary Student Counts'!$F514))</f>
        <v>0</v>
      </c>
      <c r="N514" s="13">
        <f>IF($B514="","",SUMIFS('Secondary Details by Grade '!$I:$I,'Secondary Details by Grade '!$A:$A,$A514,'Secondary Details by Grade '!$E:$E,$D514,'Secondary Details by Grade '!$C:$C,$C514,'Secondary Details by Grade '!$D:$D,N$1,'Secondary Details by Grade '!$G:$G,'Secondary Student Counts'!$F514))</f>
        <v>0</v>
      </c>
      <c r="O514" s="13">
        <f t="shared" si="21"/>
        <v>30</v>
      </c>
      <c r="P514" s="13">
        <f t="shared" si="22"/>
        <v>0</v>
      </c>
      <c r="Q514" s="13" t="str">
        <f t="shared" si="23"/>
        <v>6-8</v>
      </c>
    </row>
    <row r="515" spans="1:17" ht="14" outlineLevel="4">
      <c r="A515" s="32">
        <v>210</v>
      </c>
      <c r="B515" s="33" t="s">
        <v>145</v>
      </c>
      <c r="C515" s="33" t="s">
        <v>18</v>
      </c>
      <c r="D515" s="32">
        <v>37</v>
      </c>
      <c r="E515" s="33" t="s">
        <v>160</v>
      </c>
      <c r="F515" s="32">
        <v>2</v>
      </c>
      <c r="G515" s="32">
        <v>29</v>
      </c>
      <c r="H515" s="13">
        <f>IF($B515="","",SUMIFS('Secondary Details by Grade '!$I:$I,'Secondary Details by Grade '!$A:$A,$A515,'Secondary Details by Grade '!$E:$E,$D515,'Secondary Details by Grade '!$C:$C,$C515,'Secondary Details by Grade '!$D:$D,H$1,'Secondary Details by Grade '!$G:$G,'Secondary Student Counts'!$F515))</f>
        <v>0</v>
      </c>
      <c r="I515" s="13">
        <f>IF($B515="","",SUMIFS('Secondary Details by Grade '!$I:$I,'Secondary Details by Grade '!$A:$A,$A515,'Secondary Details by Grade '!$E:$E,$D515,'Secondary Details by Grade '!$C:$C,$C515,'Secondary Details by Grade '!$D:$D,I$1,'Secondary Details by Grade '!$G:$G,'Secondary Student Counts'!$F515))</f>
        <v>29</v>
      </c>
      <c r="J515" s="13">
        <f>IF($B515="","",SUMIFS('Secondary Details by Grade '!$I:$I,'Secondary Details by Grade '!$A:$A,$A515,'Secondary Details by Grade '!$E:$E,$D515,'Secondary Details by Grade '!$C:$C,$C515,'Secondary Details by Grade '!$D:$D,J$1,'Secondary Details by Grade '!$G:$G,'Secondary Student Counts'!$F515))</f>
        <v>0</v>
      </c>
      <c r="K515" s="13">
        <f>IF($B515="","",SUMIFS('Secondary Details by Grade '!$I:$I,'Secondary Details by Grade '!$A:$A,$A515,'Secondary Details by Grade '!$E:$E,$D515,'Secondary Details by Grade '!$C:$C,$C515,'Secondary Details by Grade '!$D:$D,K$1,'Secondary Details by Grade '!$G:$G,'Secondary Student Counts'!$F515))</f>
        <v>0</v>
      </c>
      <c r="L515" s="13">
        <f>IF($B515="","",SUMIFS('Secondary Details by Grade '!$I:$I,'Secondary Details by Grade '!$A:$A,$A515,'Secondary Details by Grade '!$E:$E,$D515,'Secondary Details by Grade '!$C:$C,$C515,'Secondary Details by Grade '!$D:$D,L$1,'Secondary Details by Grade '!$G:$G,'Secondary Student Counts'!$F515))</f>
        <v>0</v>
      </c>
      <c r="M515" s="13">
        <f>IF($B515="","",SUMIFS('Secondary Details by Grade '!$I:$I,'Secondary Details by Grade '!$A:$A,$A515,'Secondary Details by Grade '!$E:$E,$D515,'Secondary Details by Grade '!$C:$C,$C515,'Secondary Details by Grade '!$D:$D,M$1,'Secondary Details by Grade '!$G:$G,'Secondary Student Counts'!$F515))</f>
        <v>0</v>
      </c>
      <c r="N515" s="13">
        <f>IF($B515="","",SUMIFS('Secondary Details by Grade '!$I:$I,'Secondary Details by Grade '!$A:$A,$A515,'Secondary Details by Grade '!$E:$E,$D515,'Secondary Details by Grade '!$C:$C,$C515,'Secondary Details by Grade '!$D:$D,N$1,'Secondary Details by Grade '!$G:$G,'Secondary Student Counts'!$F515))</f>
        <v>0</v>
      </c>
      <c r="O515" s="13">
        <f t="shared" ref="O515:O578" si="24">IF(B515&lt;&gt;"",SUM(H515:J515),"")</f>
        <v>29</v>
      </c>
      <c r="P515" s="13">
        <f t="shared" ref="P515:P578" si="25">IF(B515&lt;&gt;"",SUM(K515:N515),"")</f>
        <v>0</v>
      </c>
      <c r="Q515" s="13" t="str">
        <f t="shared" ref="Q515:Q578" si="26">IF(O515="","",IF(AND(O515&gt;0,P515=0),"6-8",IF(AND(O515=0,P515&gt;0),"9-12",IF(AND(O515&gt;0,P515&gt;0),"9-12 AND 6-8","Neither 9-12 or 6-8"))))</f>
        <v>6-8</v>
      </c>
    </row>
    <row r="516" spans="1:17" ht="14" outlineLevel="4">
      <c r="A516" s="32">
        <v>210</v>
      </c>
      <c r="B516" s="33" t="s">
        <v>145</v>
      </c>
      <c r="C516" s="33" t="s">
        <v>18</v>
      </c>
      <c r="D516" s="32">
        <v>37</v>
      </c>
      <c r="E516" s="33" t="s">
        <v>160</v>
      </c>
      <c r="F516" s="32">
        <v>3</v>
      </c>
      <c r="G516" s="32">
        <v>34</v>
      </c>
      <c r="H516" s="13">
        <f>IF($B516="","",SUMIFS('Secondary Details by Grade '!$I:$I,'Secondary Details by Grade '!$A:$A,$A516,'Secondary Details by Grade '!$E:$E,$D516,'Secondary Details by Grade '!$C:$C,$C516,'Secondary Details by Grade '!$D:$D,H$1,'Secondary Details by Grade '!$G:$G,'Secondary Student Counts'!$F516))</f>
        <v>0</v>
      </c>
      <c r="I516" s="13">
        <f>IF($B516="","",SUMIFS('Secondary Details by Grade '!$I:$I,'Secondary Details by Grade '!$A:$A,$A516,'Secondary Details by Grade '!$E:$E,$D516,'Secondary Details by Grade '!$C:$C,$C516,'Secondary Details by Grade '!$D:$D,I$1,'Secondary Details by Grade '!$G:$G,'Secondary Student Counts'!$F516))</f>
        <v>34</v>
      </c>
      <c r="J516" s="13">
        <f>IF($B516="","",SUMIFS('Secondary Details by Grade '!$I:$I,'Secondary Details by Grade '!$A:$A,$A516,'Secondary Details by Grade '!$E:$E,$D516,'Secondary Details by Grade '!$C:$C,$C516,'Secondary Details by Grade '!$D:$D,J$1,'Secondary Details by Grade '!$G:$G,'Secondary Student Counts'!$F516))</f>
        <v>0</v>
      </c>
      <c r="K516" s="13">
        <f>IF($B516="","",SUMIFS('Secondary Details by Grade '!$I:$I,'Secondary Details by Grade '!$A:$A,$A516,'Secondary Details by Grade '!$E:$E,$D516,'Secondary Details by Grade '!$C:$C,$C516,'Secondary Details by Grade '!$D:$D,K$1,'Secondary Details by Grade '!$G:$G,'Secondary Student Counts'!$F516))</f>
        <v>0</v>
      </c>
      <c r="L516" s="13">
        <f>IF($B516="","",SUMIFS('Secondary Details by Grade '!$I:$I,'Secondary Details by Grade '!$A:$A,$A516,'Secondary Details by Grade '!$E:$E,$D516,'Secondary Details by Grade '!$C:$C,$C516,'Secondary Details by Grade '!$D:$D,L$1,'Secondary Details by Grade '!$G:$G,'Secondary Student Counts'!$F516))</f>
        <v>0</v>
      </c>
      <c r="M516" s="13">
        <f>IF($B516="","",SUMIFS('Secondary Details by Grade '!$I:$I,'Secondary Details by Grade '!$A:$A,$A516,'Secondary Details by Grade '!$E:$E,$D516,'Secondary Details by Grade '!$C:$C,$C516,'Secondary Details by Grade '!$D:$D,M$1,'Secondary Details by Grade '!$G:$G,'Secondary Student Counts'!$F516))</f>
        <v>0</v>
      </c>
      <c r="N516" s="13">
        <f>IF($B516="","",SUMIFS('Secondary Details by Grade '!$I:$I,'Secondary Details by Grade '!$A:$A,$A516,'Secondary Details by Grade '!$E:$E,$D516,'Secondary Details by Grade '!$C:$C,$C516,'Secondary Details by Grade '!$D:$D,N$1,'Secondary Details by Grade '!$G:$G,'Secondary Student Counts'!$F516))</f>
        <v>0</v>
      </c>
      <c r="O516" s="13">
        <f t="shared" si="24"/>
        <v>34</v>
      </c>
      <c r="P516" s="13">
        <f t="shared" si="25"/>
        <v>0</v>
      </c>
      <c r="Q516" s="13" t="str">
        <f t="shared" si="26"/>
        <v>6-8</v>
      </c>
    </row>
    <row r="517" spans="1:17" ht="14" outlineLevel="4">
      <c r="A517" s="32">
        <v>210</v>
      </c>
      <c r="B517" s="33" t="s">
        <v>145</v>
      </c>
      <c r="C517" s="33" t="s">
        <v>18</v>
      </c>
      <c r="D517" s="32">
        <v>37</v>
      </c>
      <c r="E517" s="33" t="s">
        <v>160</v>
      </c>
      <c r="F517" s="32">
        <v>7</v>
      </c>
      <c r="G517" s="32">
        <v>31</v>
      </c>
      <c r="H517" s="13">
        <f>IF($B517="","",SUMIFS('Secondary Details by Grade '!$I:$I,'Secondary Details by Grade '!$A:$A,$A517,'Secondary Details by Grade '!$E:$E,$D517,'Secondary Details by Grade '!$C:$C,$C517,'Secondary Details by Grade '!$D:$D,H$1,'Secondary Details by Grade '!$G:$G,'Secondary Student Counts'!$F517))</f>
        <v>0</v>
      </c>
      <c r="I517" s="13">
        <f>IF($B517="","",SUMIFS('Secondary Details by Grade '!$I:$I,'Secondary Details by Grade '!$A:$A,$A517,'Secondary Details by Grade '!$E:$E,$D517,'Secondary Details by Grade '!$C:$C,$C517,'Secondary Details by Grade '!$D:$D,I$1,'Secondary Details by Grade '!$G:$G,'Secondary Student Counts'!$F517))</f>
        <v>31</v>
      </c>
      <c r="J517" s="13">
        <f>IF($B517="","",SUMIFS('Secondary Details by Grade '!$I:$I,'Secondary Details by Grade '!$A:$A,$A517,'Secondary Details by Grade '!$E:$E,$D517,'Secondary Details by Grade '!$C:$C,$C517,'Secondary Details by Grade '!$D:$D,J$1,'Secondary Details by Grade '!$G:$G,'Secondary Student Counts'!$F517))</f>
        <v>0</v>
      </c>
      <c r="K517" s="13">
        <f>IF($B517="","",SUMIFS('Secondary Details by Grade '!$I:$I,'Secondary Details by Grade '!$A:$A,$A517,'Secondary Details by Grade '!$E:$E,$D517,'Secondary Details by Grade '!$C:$C,$C517,'Secondary Details by Grade '!$D:$D,K$1,'Secondary Details by Grade '!$G:$G,'Secondary Student Counts'!$F517))</f>
        <v>0</v>
      </c>
      <c r="L517" s="13">
        <f>IF($B517="","",SUMIFS('Secondary Details by Grade '!$I:$I,'Secondary Details by Grade '!$A:$A,$A517,'Secondary Details by Grade '!$E:$E,$D517,'Secondary Details by Grade '!$C:$C,$C517,'Secondary Details by Grade '!$D:$D,L$1,'Secondary Details by Grade '!$G:$G,'Secondary Student Counts'!$F517))</f>
        <v>0</v>
      </c>
      <c r="M517" s="13">
        <f>IF($B517="","",SUMIFS('Secondary Details by Grade '!$I:$I,'Secondary Details by Grade '!$A:$A,$A517,'Secondary Details by Grade '!$E:$E,$D517,'Secondary Details by Grade '!$C:$C,$C517,'Secondary Details by Grade '!$D:$D,M$1,'Secondary Details by Grade '!$G:$G,'Secondary Student Counts'!$F517))</f>
        <v>0</v>
      </c>
      <c r="N517" s="13">
        <f>IF($B517="","",SUMIFS('Secondary Details by Grade '!$I:$I,'Secondary Details by Grade '!$A:$A,$A517,'Secondary Details by Grade '!$E:$E,$D517,'Secondary Details by Grade '!$C:$C,$C517,'Secondary Details by Grade '!$D:$D,N$1,'Secondary Details by Grade '!$G:$G,'Secondary Student Counts'!$F517))</f>
        <v>0</v>
      </c>
      <c r="O517" s="13">
        <f t="shared" si="24"/>
        <v>31</v>
      </c>
      <c r="P517" s="13">
        <f t="shared" si="25"/>
        <v>0</v>
      </c>
      <c r="Q517" s="13" t="str">
        <f t="shared" si="26"/>
        <v>6-8</v>
      </c>
    </row>
    <row r="518" spans="1:17" ht="14" outlineLevel="4">
      <c r="A518" s="32">
        <v>210</v>
      </c>
      <c r="B518" s="33" t="s">
        <v>145</v>
      </c>
      <c r="C518" s="33" t="s">
        <v>18</v>
      </c>
      <c r="D518" s="32">
        <v>37</v>
      </c>
      <c r="E518" s="33" t="s">
        <v>160</v>
      </c>
      <c r="F518" s="32">
        <v>8</v>
      </c>
      <c r="G518" s="32">
        <v>33</v>
      </c>
      <c r="H518" s="13">
        <f>IF($B518="","",SUMIFS('Secondary Details by Grade '!$I:$I,'Secondary Details by Grade '!$A:$A,$A518,'Secondary Details by Grade '!$E:$E,$D518,'Secondary Details by Grade '!$C:$C,$C518,'Secondary Details by Grade '!$D:$D,H$1,'Secondary Details by Grade '!$G:$G,'Secondary Student Counts'!$F518))</f>
        <v>0</v>
      </c>
      <c r="I518" s="13">
        <f>IF($B518="","",SUMIFS('Secondary Details by Grade '!$I:$I,'Secondary Details by Grade '!$A:$A,$A518,'Secondary Details by Grade '!$E:$E,$D518,'Secondary Details by Grade '!$C:$C,$C518,'Secondary Details by Grade '!$D:$D,I$1,'Secondary Details by Grade '!$G:$G,'Secondary Student Counts'!$F518))</f>
        <v>33</v>
      </c>
      <c r="J518" s="13">
        <f>IF($B518="","",SUMIFS('Secondary Details by Grade '!$I:$I,'Secondary Details by Grade '!$A:$A,$A518,'Secondary Details by Grade '!$E:$E,$D518,'Secondary Details by Grade '!$C:$C,$C518,'Secondary Details by Grade '!$D:$D,J$1,'Secondary Details by Grade '!$G:$G,'Secondary Student Counts'!$F518))</f>
        <v>0</v>
      </c>
      <c r="K518" s="13">
        <f>IF($B518="","",SUMIFS('Secondary Details by Grade '!$I:$I,'Secondary Details by Grade '!$A:$A,$A518,'Secondary Details by Grade '!$E:$E,$D518,'Secondary Details by Grade '!$C:$C,$C518,'Secondary Details by Grade '!$D:$D,K$1,'Secondary Details by Grade '!$G:$G,'Secondary Student Counts'!$F518))</f>
        <v>0</v>
      </c>
      <c r="L518" s="13">
        <f>IF($B518="","",SUMIFS('Secondary Details by Grade '!$I:$I,'Secondary Details by Grade '!$A:$A,$A518,'Secondary Details by Grade '!$E:$E,$D518,'Secondary Details by Grade '!$C:$C,$C518,'Secondary Details by Grade '!$D:$D,L$1,'Secondary Details by Grade '!$G:$G,'Secondary Student Counts'!$F518))</f>
        <v>0</v>
      </c>
      <c r="M518" s="13">
        <f>IF($B518="","",SUMIFS('Secondary Details by Grade '!$I:$I,'Secondary Details by Grade '!$A:$A,$A518,'Secondary Details by Grade '!$E:$E,$D518,'Secondary Details by Grade '!$C:$C,$C518,'Secondary Details by Grade '!$D:$D,M$1,'Secondary Details by Grade '!$G:$G,'Secondary Student Counts'!$F518))</f>
        <v>0</v>
      </c>
      <c r="N518" s="13">
        <f>IF($B518="","",SUMIFS('Secondary Details by Grade '!$I:$I,'Secondary Details by Grade '!$A:$A,$A518,'Secondary Details by Grade '!$E:$E,$D518,'Secondary Details by Grade '!$C:$C,$C518,'Secondary Details by Grade '!$D:$D,N$1,'Secondary Details by Grade '!$G:$G,'Secondary Student Counts'!$F518))</f>
        <v>0</v>
      </c>
      <c r="O518" s="13">
        <f t="shared" si="24"/>
        <v>33</v>
      </c>
      <c r="P518" s="13">
        <f t="shared" si="25"/>
        <v>0</v>
      </c>
      <c r="Q518" s="13" t="str">
        <f t="shared" si="26"/>
        <v>6-8</v>
      </c>
    </row>
    <row r="519" spans="1:17" ht="14" outlineLevel="4">
      <c r="A519" s="32">
        <v>210</v>
      </c>
      <c r="B519" s="33" t="s">
        <v>145</v>
      </c>
      <c r="C519" s="33" t="s">
        <v>18</v>
      </c>
      <c r="D519" s="32">
        <v>66</v>
      </c>
      <c r="E519" s="33" t="s">
        <v>153</v>
      </c>
      <c r="F519" s="32">
        <v>1</v>
      </c>
      <c r="G519" s="32">
        <v>31</v>
      </c>
      <c r="H519" s="13">
        <f>IF($B519="","",SUMIFS('Secondary Details by Grade '!$I:$I,'Secondary Details by Grade '!$A:$A,$A519,'Secondary Details by Grade '!$E:$E,$D519,'Secondary Details by Grade '!$C:$C,$C519,'Secondary Details by Grade '!$D:$D,H$1,'Secondary Details by Grade '!$G:$G,'Secondary Student Counts'!$F519))</f>
        <v>31</v>
      </c>
      <c r="I519" s="13">
        <f>IF($B519="","",SUMIFS('Secondary Details by Grade '!$I:$I,'Secondary Details by Grade '!$A:$A,$A519,'Secondary Details by Grade '!$E:$E,$D519,'Secondary Details by Grade '!$C:$C,$C519,'Secondary Details by Grade '!$D:$D,I$1,'Secondary Details by Grade '!$G:$G,'Secondary Student Counts'!$F519))</f>
        <v>0</v>
      </c>
      <c r="J519" s="13">
        <f>IF($B519="","",SUMIFS('Secondary Details by Grade '!$I:$I,'Secondary Details by Grade '!$A:$A,$A519,'Secondary Details by Grade '!$E:$E,$D519,'Secondary Details by Grade '!$C:$C,$C519,'Secondary Details by Grade '!$D:$D,J$1,'Secondary Details by Grade '!$G:$G,'Secondary Student Counts'!$F519))</f>
        <v>0</v>
      </c>
      <c r="K519" s="13">
        <f>IF($B519="","",SUMIFS('Secondary Details by Grade '!$I:$I,'Secondary Details by Grade '!$A:$A,$A519,'Secondary Details by Grade '!$E:$E,$D519,'Secondary Details by Grade '!$C:$C,$C519,'Secondary Details by Grade '!$D:$D,K$1,'Secondary Details by Grade '!$G:$G,'Secondary Student Counts'!$F519))</f>
        <v>0</v>
      </c>
      <c r="L519" s="13">
        <f>IF($B519="","",SUMIFS('Secondary Details by Grade '!$I:$I,'Secondary Details by Grade '!$A:$A,$A519,'Secondary Details by Grade '!$E:$E,$D519,'Secondary Details by Grade '!$C:$C,$C519,'Secondary Details by Grade '!$D:$D,L$1,'Secondary Details by Grade '!$G:$G,'Secondary Student Counts'!$F519))</f>
        <v>0</v>
      </c>
      <c r="M519" s="13">
        <f>IF($B519="","",SUMIFS('Secondary Details by Grade '!$I:$I,'Secondary Details by Grade '!$A:$A,$A519,'Secondary Details by Grade '!$E:$E,$D519,'Secondary Details by Grade '!$C:$C,$C519,'Secondary Details by Grade '!$D:$D,M$1,'Secondary Details by Grade '!$G:$G,'Secondary Student Counts'!$F519))</f>
        <v>0</v>
      </c>
      <c r="N519" s="13">
        <f>IF($B519="","",SUMIFS('Secondary Details by Grade '!$I:$I,'Secondary Details by Grade '!$A:$A,$A519,'Secondary Details by Grade '!$E:$E,$D519,'Secondary Details by Grade '!$C:$C,$C519,'Secondary Details by Grade '!$D:$D,N$1,'Secondary Details by Grade '!$G:$G,'Secondary Student Counts'!$F519))</f>
        <v>0</v>
      </c>
      <c r="O519" s="13">
        <f t="shared" si="24"/>
        <v>31</v>
      </c>
      <c r="P519" s="13">
        <f t="shared" si="25"/>
        <v>0</v>
      </c>
      <c r="Q519" s="13" t="str">
        <f t="shared" si="26"/>
        <v>6-8</v>
      </c>
    </row>
    <row r="520" spans="1:17" ht="14" outlineLevel="4">
      <c r="A520" s="32">
        <v>210</v>
      </c>
      <c r="B520" s="33" t="s">
        <v>145</v>
      </c>
      <c r="C520" s="33" t="s">
        <v>18</v>
      </c>
      <c r="D520" s="32">
        <v>66</v>
      </c>
      <c r="E520" s="33" t="s">
        <v>153</v>
      </c>
      <c r="F520" s="32">
        <v>2</v>
      </c>
      <c r="G520" s="32">
        <v>32</v>
      </c>
      <c r="H520" s="13">
        <f>IF($B520="","",SUMIFS('Secondary Details by Grade '!$I:$I,'Secondary Details by Grade '!$A:$A,$A520,'Secondary Details by Grade '!$E:$E,$D520,'Secondary Details by Grade '!$C:$C,$C520,'Secondary Details by Grade '!$D:$D,H$1,'Secondary Details by Grade '!$G:$G,'Secondary Student Counts'!$F520))</f>
        <v>32</v>
      </c>
      <c r="I520" s="13">
        <f>IF($B520="","",SUMIFS('Secondary Details by Grade '!$I:$I,'Secondary Details by Grade '!$A:$A,$A520,'Secondary Details by Grade '!$E:$E,$D520,'Secondary Details by Grade '!$C:$C,$C520,'Secondary Details by Grade '!$D:$D,I$1,'Secondary Details by Grade '!$G:$G,'Secondary Student Counts'!$F520))</f>
        <v>0</v>
      </c>
      <c r="J520" s="13">
        <f>IF($B520="","",SUMIFS('Secondary Details by Grade '!$I:$I,'Secondary Details by Grade '!$A:$A,$A520,'Secondary Details by Grade '!$E:$E,$D520,'Secondary Details by Grade '!$C:$C,$C520,'Secondary Details by Grade '!$D:$D,J$1,'Secondary Details by Grade '!$G:$G,'Secondary Student Counts'!$F520))</f>
        <v>0</v>
      </c>
      <c r="K520" s="13">
        <f>IF($B520="","",SUMIFS('Secondary Details by Grade '!$I:$I,'Secondary Details by Grade '!$A:$A,$A520,'Secondary Details by Grade '!$E:$E,$D520,'Secondary Details by Grade '!$C:$C,$C520,'Secondary Details by Grade '!$D:$D,K$1,'Secondary Details by Grade '!$G:$G,'Secondary Student Counts'!$F520))</f>
        <v>0</v>
      </c>
      <c r="L520" s="13">
        <f>IF($B520="","",SUMIFS('Secondary Details by Grade '!$I:$I,'Secondary Details by Grade '!$A:$A,$A520,'Secondary Details by Grade '!$E:$E,$D520,'Secondary Details by Grade '!$C:$C,$C520,'Secondary Details by Grade '!$D:$D,L$1,'Secondary Details by Grade '!$G:$G,'Secondary Student Counts'!$F520))</f>
        <v>0</v>
      </c>
      <c r="M520" s="13">
        <f>IF($B520="","",SUMIFS('Secondary Details by Grade '!$I:$I,'Secondary Details by Grade '!$A:$A,$A520,'Secondary Details by Grade '!$E:$E,$D520,'Secondary Details by Grade '!$C:$C,$C520,'Secondary Details by Grade '!$D:$D,M$1,'Secondary Details by Grade '!$G:$G,'Secondary Student Counts'!$F520))</f>
        <v>0</v>
      </c>
      <c r="N520" s="13">
        <f>IF($B520="","",SUMIFS('Secondary Details by Grade '!$I:$I,'Secondary Details by Grade '!$A:$A,$A520,'Secondary Details by Grade '!$E:$E,$D520,'Secondary Details by Grade '!$C:$C,$C520,'Secondary Details by Grade '!$D:$D,N$1,'Secondary Details by Grade '!$G:$G,'Secondary Student Counts'!$F520))</f>
        <v>0</v>
      </c>
      <c r="O520" s="13">
        <f t="shared" si="24"/>
        <v>32</v>
      </c>
      <c r="P520" s="13">
        <f t="shared" si="25"/>
        <v>0</v>
      </c>
      <c r="Q520" s="13" t="str">
        <f t="shared" si="26"/>
        <v>6-8</v>
      </c>
    </row>
    <row r="521" spans="1:17" ht="14" outlineLevel="4">
      <c r="A521" s="32">
        <v>210</v>
      </c>
      <c r="B521" s="33" t="s">
        <v>145</v>
      </c>
      <c r="C521" s="33" t="s">
        <v>18</v>
      </c>
      <c r="D521" s="32">
        <v>66</v>
      </c>
      <c r="E521" s="33" t="s">
        <v>153</v>
      </c>
      <c r="F521" s="32">
        <v>4</v>
      </c>
      <c r="G521" s="32">
        <v>32</v>
      </c>
      <c r="H521" s="13">
        <f>IF($B521="","",SUMIFS('Secondary Details by Grade '!$I:$I,'Secondary Details by Grade '!$A:$A,$A521,'Secondary Details by Grade '!$E:$E,$D521,'Secondary Details by Grade '!$C:$C,$C521,'Secondary Details by Grade '!$D:$D,H$1,'Secondary Details by Grade '!$G:$G,'Secondary Student Counts'!$F521))</f>
        <v>32</v>
      </c>
      <c r="I521" s="13">
        <f>IF($B521="","",SUMIFS('Secondary Details by Grade '!$I:$I,'Secondary Details by Grade '!$A:$A,$A521,'Secondary Details by Grade '!$E:$E,$D521,'Secondary Details by Grade '!$C:$C,$C521,'Secondary Details by Grade '!$D:$D,I$1,'Secondary Details by Grade '!$G:$G,'Secondary Student Counts'!$F521))</f>
        <v>0</v>
      </c>
      <c r="J521" s="13">
        <f>IF($B521="","",SUMIFS('Secondary Details by Grade '!$I:$I,'Secondary Details by Grade '!$A:$A,$A521,'Secondary Details by Grade '!$E:$E,$D521,'Secondary Details by Grade '!$C:$C,$C521,'Secondary Details by Grade '!$D:$D,J$1,'Secondary Details by Grade '!$G:$G,'Secondary Student Counts'!$F521))</f>
        <v>0</v>
      </c>
      <c r="K521" s="13">
        <f>IF($B521="","",SUMIFS('Secondary Details by Grade '!$I:$I,'Secondary Details by Grade '!$A:$A,$A521,'Secondary Details by Grade '!$E:$E,$D521,'Secondary Details by Grade '!$C:$C,$C521,'Secondary Details by Grade '!$D:$D,K$1,'Secondary Details by Grade '!$G:$G,'Secondary Student Counts'!$F521))</f>
        <v>0</v>
      </c>
      <c r="L521" s="13">
        <f>IF($B521="","",SUMIFS('Secondary Details by Grade '!$I:$I,'Secondary Details by Grade '!$A:$A,$A521,'Secondary Details by Grade '!$E:$E,$D521,'Secondary Details by Grade '!$C:$C,$C521,'Secondary Details by Grade '!$D:$D,L$1,'Secondary Details by Grade '!$G:$G,'Secondary Student Counts'!$F521))</f>
        <v>0</v>
      </c>
      <c r="M521" s="13">
        <f>IF($B521="","",SUMIFS('Secondary Details by Grade '!$I:$I,'Secondary Details by Grade '!$A:$A,$A521,'Secondary Details by Grade '!$E:$E,$D521,'Secondary Details by Grade '!$C:$C,$C521,'Secondary Details by Grade '!$D:$D,M$1,'Secondary Details by Grade '!$G:$G,'Secondary Student Counts'!$F521))</f>
        <v>0</v>
      </c>
      <c r="N521" s="13">
        <f>IF($B521="","",SUMIFS('Secondary Details by Grade '!$I:$I,'Secondary Details by Grade '!$A:$A,$A521,'Secondary Details by Grade '!$E:$E,$D521,'Secondary Details by Grade '!$C:$C,$C521,'Secondary Details by Grade '!$D:$D,N$1,'Secondary Details by Grade '!$G:$G,'Secondary Student Counts'!$F521))</f>
        <v>0</v>
      </c>
      <c r="O521" s="13">
        <f t="shared" si="24"/>
        <v>32</v>
      </c>
      <c r="P521" s="13">
        <f t="shared" si="25"/>
        <v>0</v>
      </c>
      <c r="Q521" s="13" t="str">
        <f t="shared" si="26"/>
        <v>6-8</v>
      </c>
    </row>
    <row r="522" spans="1:17" ht="14" outlineLevel="4">
      <c r="A522" s="32">
        <v>210</v>
      </c>
      <c r="B522" s="33" t="s">
        <v>145</v>
      </c>
      <c r="C522" s="33" t="s">
        <v>18</v>
      </c>
      <c r="D522" s="32">
        <v>66</v>
      </c>
      <c r="E522" s="33" t="s">
        <v>153</v>
      </c>
      <c r="F522" s="32">
        <v>7</v>
      </c>
      <c r="G522" s="32">
        <v>32</v>
      </c>
      <c r="H522" s="13">
        <f>IF($B522="","",SUMIFS('Secondary Details by Grade '!$I:$I,'Secondary Details by Grade '!$A:$A,$A522,'Secondary Details by Grade '!$E:$E,$D522,'Secondary Details by Grade '!$C:$C,$C522,'Secondary Details by Grade '!$D:$D,H$1,'Secondary Details by Grade '!$G:$G,'Secondary Student Counts'!$F522))</f>
        <v>32</v>
      </c>
      <c r="I522" s="13">
        <f>IF($B522="","",SUMIFS('Secondary Details by Grade '!$I:$I,'Secondary Details by Grade '!$A:$A,$A522,'Secondary Details by Grade '!$E:$E,$D522,'Secondary Details by Grade '!$C:$C,$C522,'Secondary Details by Grade '!$D:$D,I$1,'Secondary Details by Grade '!$G:$G,'Secondary Student Counts'!$F522))</f>
        <v>0</v>
      </c>
      <c r="J522" s="13">
        <f>IF($B522="","",SUMIFS('Secondary Details by Grade '!$I:$I,'Secondary Details by Grade '!$A:$A,$A522,'Secondary Details by Grade '!$E:$E,$D522,'Secondary Details by Grade '!$C:$C,$C522,'Secondary Details by Grade '!$D:$D,J$1,'Secondary Details by Grade '!$G:$G,'Secondary Student Counts'!$F522))</f>
        <v>0</v>
      </c>
      <c r="K522" s="13">
        <f>IF($B522="","",SUMIFS('Secondary Details by Grade '!$I:$I,'Secondary Details by Grade '!$A:$A,$A522,'Secondary Details by Grade '!$E:$E,$D522,'Secondary Details by Grade '!$C:$C,$C522,'Secondary Details by Grade '!$D:$D,K$1,'Secondary Details by Grade '!$G:$G,'Secondary Student Counts'!$F522))</f>
        <v>0</v>
      </c>
      <c r="L522" s="13">
        <f>IF($B522="","",SUMIFS('Secondary Details by Grade '!$I:$I,'Secondary Details by Grade '!$A:$A,$A522,'Secondary Details by Grade '!$E:$E,$D522,'Secondary Details by Grade '!$C:$C,$C522,'Secondary Details by Grade '!$D:$D,L$1,'Secondary Details by Grade '!$G:$G,'Secondary Student Counts'!$F522))</f>
        <v>0</v>
      </c>
      <c r="M522" s="13">
        <f>IF($B522="","",SUMIFS('Secondary Details by Grade '!$I:$I,'Secondary Details by Grade '!$A:$A,$A522,'Secondary Details by Grade '!$E:$E,$D522,'Secondary Details by Grade '!$C:$C,$C522,'Secondary Details by Grade '!$D:$D,M$1,'Secondary Details by Grade '!$G:$G,'Secondary Student Counts'!$F522))</f>
        <v>0</v>
      </c>
      <c r="N522" s="13">
        <f>IF($B522="","",SUMIFS('Secondary Details by Grade '!$I:$I,'Secondary Details by Grade '!$A:$A,$A522,'Secondary Details by Grade '!$E:$E,$D522,'Secondary Details by Grade '!$C:$C,$C522,'Secondary Details by Grade '!$D:$D,N$1,'Secondary Details by Grade '!$G:$G,'Secondary Student Counts'!$F522))</f>
        <v>0</v>
      </c>
      <c r="O522" s="13">
        <f t="shared" si="24"/>
        <v>32</v>
      </c>
      <c r="P522" s="13">
        <f t="shared" si="25"/>
        <v>0</v>
      </c>
      <c r="Q522" s="13" t="str">
        <f t="shared" si="26"/>
        <v>6-8</v>
      </c>
    </row>
    <row r="523" spans="1:17" ht="28" outlineLevel="3">
      <c r="A523" s="32"/>
      <c r="B523" s="33"/>
      <c r="C523" s="34" t="s">
        <v>1782</v>
      </c>
      <c r="D523" s="32"/>
      <c r="E523" s="33"/>
      <c r="F523" s="32"/>
      <c r="G523" s="32">
        <f>SUBTOTAL(1,G497:G522)</f>
        <v>30.923076923076923</v>
      </c>
      <c r="H523" s="13" t="str">
        <f>IF($B523="","",SUMIFS('Secondary Details by Grade '!$I:$I,'Secondary Details by Grade '!$A:$A,$A523,'Secondary Details by Grade '!$E:$E,$D523,'Secondary Details by Grade '!$C:$C,$C523,'Secondary Details by Grade '!$D:$D,H$1,'Secondary Details by Grade '!$G:$G,'Secondary Student Counts'!$F523))</f>
        <v/>
      </c>
      <c r="I523" s="13" t="str">
        <f>IF($B523="","",SUMIFS('Secondary Details by Grade '!$I:$I,'Secondary Details by Grade '!$A:$A,$A523,'Secondary Details by Grade '!$E:$E,$D523,'Secondary Details by Grade '!$C:$C,$C523,'Secondary Details by Grade '!$D:$D,I$1,'Secondary Details by Grade '!$G:$G,'Secondary Student Counts'!$F523))</f>
        <v/>
      </c>
      <c r="J523" s="13" t="str">
        <f>IF($B523="","",SUMIFS('Secondary Details by Grade '!$I:$I,'Secondary Details by Grade '!$A:$A,$A523,'Secondary Details by Grade '!$E:$E,$D523,'Secondary Details by Grade '!$C:$C,$C523,'Secondary Details by Grade '!$D:$D,J$1,'Secondary Details by Grade '!$G:$G,'Secondary Student Counts'!$F523))</f>
        <v/>
      </c>
      <c r="K523" s="13" t="str">
        <f>IF($B523="","",SUMIFS('Secondary Details by Grade '!$I:$I,'Secondary Details by Grade '!$A:$A,$A523,'Secondary Details by Grade '!$E:$E,$D523,'Secondary Details by Grade '!$C:$C,$C523,'Secondary Details by Grade '!$D:$D,K$1,'Secondary Details by Grade '!$G:$G,'Secondary Student Counts'!$F523))</f>
        <v/>
      </c>
      <c r="L523" s="13" t="str">
        <f>IF($B523="","",SUMIFS('Secondary Details by Grade '!$I:$I,'Secondary Details by Grade '!$A:$A,$A523,'Secondary Details by Grade '!$E:$E,$D523,'Secondary Details by Grade '!$C:$C,$C523,'Secondary Details by Grade '!$D:$D,L$1,'Secondary Details by Grade '!$G:$G,'Secondary Student Counts'!$F523))</f>
        <v/>
      </c>
      <c r="M523" s="13" t="str">
        <f>IF($B523="","",SUMIFS('Secondary Details by Grade '!$I:$I,'Secondary Details by Grade '!$A:$A,$A523,'Secondary Details by Grade '!$E:$E,$D523,'Secondary Details by Grade '!$C:$C,$C523,'Secondary Details by Grade '!$D:$D,M$1,'Secondary Details by Grade '!$G:$G,'Secondary Student Counts'!$F523))</f>
        <v/>
      </c>
      <c r="N523" s="13" t="str">
        <f>IF($B523="","",SUMIFS('Secondary Details by Grade '!$I:$I,'Secondary Details by Grade '!$A:$A,$A523,'Secondary Details by Grade '!$E:$E,$D523,'Secondary Details by Grade '!$C:$C,$C523,'Secondary Details by Grade '!$D:$D,N$1,'Secondary Details by Grade '!$G:$G,'Secondary Student Counts'!$F523))</f>
        <v/>
      </c>
      <c r="O523" s="13" t="str">
        <f t="shared" si="24"/>
        <v/>
      </c>
      <c r="P523" s="13" t="str">
        <f t="shared" si="25"/>
        <v/>
      </c>
      <c r="Q523" s="13" t="str">
        <f t="shared" si="26"/>
        <v/>
      </c>
    </row>
    <row r="524" spans="1:17" ht="28" outlineLevel="2">
      <c r="A524" s="35" t="s">
        <v>1788</v>
      </c>
      <c r="B524" s="33"/>
      <c r="C524" s="33"/>
      <c r="D524" s="32"/>
      <c r="E524" s="33"/>
      <c r="F524" s="32"/>
      <c r="G524" s="32">
        <f>SUBTOTAL(1,G389:G522)</f>
        <v>29.793893129770993</v>
      </c>
      <c r="H524" s="13" t="str">
        <f>IF($B524="","",SUMIFS('Secondary Details by Grade '!$I:$I,'Secondary Details by Grade '!$A:$A,$A524,'Secondary Details by Grade '!$E:$E,$D524,'Secondary Details by Grade '!$C:$C,$C524,'Secondary Details by Grade '!$D:$D,H$1,'Secondary Details by Grade '!$G:$G,'Secondary Student Counts'!$F524))</f>
        <v/>
      </c>
      <c r="I524" s="13" t="str">
        <f>IF($B524="","",SUMIFS('Secondary Details by Grade '!$I:$I,'Secondary Details by Grade '!$A:$A,$A524,'Secondary Details by Grade '!$E:$E,$D524,'Secondary Details by Grade '!$C:$C,$C524,'Secondary Details by Grade '!$D:$D,I$1,'Secondary Details by Grade '!$G:$G,'Secondary Student Counts'!$F524))</f>
        <v/>
      </c>
      <c r="J524" s="13" t="str">
        <f>IF($B524="","",SUMIFS('Secondary Details by Grade '!$I:$I,'Secondary Details by Grade '!$A:$A,$A524,'Secondary Details by Grade '!$E:$E,$D524,'Secondary Details by Grade '!$C:$C,$C524,'Secondary Details by Grade '!$D:$D,J$1,'Secondary Details by Grade '!$G:$G,'Secondary Student Counts'!$F524))</f>
        <v/>
      </c>
      <c r="K524" s="13" t="str">
        <f>IF($B524="","",SUMIFS('Secondary Details by Grade '!$I:$I,'Secondary Details by Grade '!$A:$A,$A524,'Secondary Details by Grade '!$E:$E,$D524,'Secondary Details by Grade '!$C:$C,$C524,'Secondary Details by Grade '!$D:$D,K$1,'Secondary Details by Grade '!$G:$G,'Secondary Student Counts'!$F524))</f>
        <v/>
      </c>
      <c r="L524" s="13" t="str">
        <f>IF($B524="","",SUMIFS('Secondary Details by Grade '!$I:$I,'Secondary Details by Grade '!$A:$A,$A524,'Secondary Details by Grade '!$E:$E,$D524,'Secondary Details by Grade '!$C:$C,$C524,'Secondary Details by Grade '!$D:$D,L$1,'Secondary Details by Grade '!$G:$G,'Secondary Student Counts'!$F524))</f>
        <v/>
      </c>
      <c r="M524" s="13" t="str">
        <f>IF($B524="","",SUMIFS('Secondary Details by Grade '!$I:$I,'Secondary Details by Grade '!$A:$A,$A524,'Secondary Details by Grade '!$E:$E,$D524,'Secondary Details by Grade '!$C:$C,$C524,'Secondary Details by Grade '!$D:$D,M$1,'Secondary Details by Grade '!$G:$G,'Secondary Student Counts'!$F524))</f>
        <v/>
      </c>
      <c r="N524" s="13" t="str">
        <f>IF($B524="","",SUMIFS('Secondary Details by Grade '!$I:$I,'Secondary Details by Grade '!$A:$A,$A524,'Secondary Details by Grade '!$E:$E,$D524,'Secondary Details by Grade '!$C:$C,$C524,'Secondary Details by Grade '!$D:$D,N$1,'Secondary Details by Grade '!$G:$G,'Secondary Student Counts'!$F524))</f>
        <v/>
      </c>
      <c r="O524" s="13" t="str">
        <f t="shared" si="24"/>
        <v/>
      </c>
      <c r="P524" s="13" t="str">
        <f t="shared" si="25"/>
        <v/>
      </c>
      <c r="Q524" s="13" t="str">
        <f t="shared" si="26"/>
        <v/>
      </c>
    </row>
    <row r="525" spans="1:17" ht="14" outlineLevel="4">
      <c r="A525" s="32">
        <v>211</v>
      </c>
      <c r="B525" s="33" t="s">
        <v>171</v>
      </c>
      <c r="C525" s="33" t="s">
        <v>10</v>
      </c>
      <c r="D525" s="32">
        <v>956</v>
      </c>
      <c r="E525" s="33" t="s">
        <v>187</v>
      </c>
      <c r="F525" s="32">
        <v>1</v>
      </c>
      <c r="G525" s="32">
        <v>30</v>
      </c>
      <c r="H525" s="13">
        <f>IF($B525="","",SUMIFS('Secondary Details by Grade '!$I:$I,'Secondary Details by Grade '!$A:$A,$A525,'Secondary Details by Grade '!$E:$E,$D525,'Secondary Details by Grade '!$C:$C,$C525,'Secondary Details by Grade '!$D:$D,H$1,'Secondary Details by Grade '!$G:$G,'Secondary Student Counts'!$F525))</f>
        <v>0</v>
      </c>
      <c r="I525" s="13">
        <f>IF($B525="","",SUMIFS('Secondary Details by Grade '!$I:$I,'Secondary Details by Grade '!$A:$A,$A525,'Secondary Details by Grade '!$E:$E,$D525,'Secondary Details by Grade '!$C:$C,$C525,'Secondary Details by Grade '!$D:$D,I$1,'Secondary Details by Grade '!$G:$G,'Secondary Student Counts'!$F525))</f>
        <v>0</v>
      </c>
      <c r="J525" s="13">
        <f>IF($B525="","",SUMIFS('Secondary Details by Grade '!$I:$I,'Secondary Details by Grade '!$A:$A,$A525,'Secondary Details by Grade '!$E:$E,$D525,'Secondary Details by Grade '!$C:$C,$C525,'Secondary Details by Grade '!$D:$D,J$1,'Secondary Details by Grade '!$G:$G,'Secondary Student Counts'!$F525))</f>
        <v>30</v>
      </c>
      <c r="K525" s="13">
        <f>IF($B525="","",SUMIFS('Secondary Details by Grade '!$I:$I,'Secondary Details by Grade '!$A:$A,$A525,'Secondary Details by Grade '!$E:$E,$D525,'Secondary Details by Grade '!$C:$C,$C525,'Secondary Details by Grade '!$D:$D,K$1,'Secondary Details by Grade '!$G:$G,'Secondary Student Counts'!$F525))</f>
        <v>0</v>
      </c>
      <c r="L525" s="13">
        <f>IF($B525="","",SUMIFS('Secondary Details by Grade '!$I:$I,'Secondary Details by Grade '!$A:$A,$A525,'Secondary Details by Grade '!$E:$E,$D525,'Secondary Details by Grade '!$C:$C,$C525,'Secondary Details by Grade '!$D:$D,L$1,'Secondary Details by Grade '!$G:$G,'Secondary Student Counts'!$F525))</f>
        <v>0</v>
      </c>
      <c r="M525" s="13">
        <f>IF($B525="","",SUMIFS('Secondary Details by Grade '!$I:$I,'Secondary Details by Grade '!$A:$A,$A525,'Secondary Details by Grade '!$E:$E,$D525,'Secondary Details by Grade '!$C:$C,$C525,'Secondary Details by Grade '!$D:$D,M$1,'Secondary Details by Grade '!$G:$G,'Secondary Student Counts'!$F525))</f>
        <v>0</v>
      </c>
      <c r="N525" s="13">
        <f>IF($B525="","",SUMIFS('Secondary Details by Grade '!$I:$I,'Secondary Details by Grade '!$A:$A,$A525,'Secondary Details by Grade '!$E:$E,$D525,'Secondary Details by Grade '!$C:$C,$C525,'Secondary Details by Grade '!$D:$D,N$1,'Secondary Details by Grade '!$G:$G,'Secondary Student Counts'!$F525))</f>
        <v>0</v>
      </c>
      <c r="O525" s="13">
        <f t="shared" si="24"/>
        <v>30</v>
      </c>
      <c r="P525" s="13">
        <f t="shared" si="25"/>
        <v>0</v>
      </c>
      <c r="Q525" s="13" t="str">
        <f t="shared" si="26"/>
        <v>6-8</v>
      </c>
    </row>
    <row r="526" spans="1:17" ht="14" outlineLevel="4">
      <c r="A526" s="32">
        <v>211</v>
      </c>
      <c r="B526" s="33" t="s">
        <v>171</v>
      </c>
      <c r="C526" s="33" t="s">
        <v>10</v>
      </c>
      <c r="D526" s="32">
        <v>956</v>
      </c>
      <c r="E526" s="33" t="s">
        <v>187</v>
      </c>
      <c r="F526" s="32">
        <v>2</v>
      </c>
      <c r="G526" s="32">
        <v>23</v>
      </c>
      <c r="H526" s="13">
        <f>IF($B526="","",SUMIFS('Secondary Details by Grade '!$I:$I,'Secondary Details by Grade '!$A:$A,$A526,'Secondary Details by Grade '!$E:$E,$D526,'Secondary Details by Grade '!$C:$C,$C526,'Secondary Details by Grade '!$D:$D,H$1,'Secondary Details by Grade '!$G:$G,'Secondary Student Counts'!$F526))</f>
        <v>0</v>
      </c>
      <c r="I526" s="13">
        <f>IF($B526="","",SUMIFS('Secondary Details by Grade '!$I:$I,'Secondary Details by Grade '!$A:$A,$A526,'Secondary Details by Grade '!$E:$E,$D526,'Secondary Details by Grade '!$C:$C,$C526,'Secondary Details by Grade '!$D:$D,I$1,'Secondary Details by Grade '!$G:$G,'Secondary Student Counts'!$F526))</f>
        <v>0</v>
      </c>
      <c r="J526" s="13">
        <f>IF($B526="","",SUMIFS('Secondary Details by Grade '!$I:$I,'Secondary Details by Grade '!$A:$A,$A526,'Secondary Details by Grade '!$E:$E,$D526,'Secondary Details by Grade '!$C:$C,$C526,'Secondary Details by Grade '!$D:$D,J$1,'Secondary Details by Grade '!$G:$G,'Secondary Student Counts'!$F526))</f>
        <v>23</v>
      </c>
      <c r="K526" s="13">
        <f>IF($B526="","",SUMIFS('Secondary Details by Grade '!$I:$I,'Secondary Details by Grade '!$A:$A,$A526,'Secondary Details by Grade '!$E:$E,$D526,'Secondary Details by Grade '!$C:$C,$C526,'Secondary Details by Grade '!$D:$D,K$1,'Secondary Details by Grade '!$G:$G,'Secondary Student Counts'!$F526))</f>
        <v>0</v>
      </c>
      <c r="L526" s="13">
        <f>IF($B526="","",SUMIFS('Secondary Details by Grade '!$I:$I,'Secondary Details by Grade '!$A:$A,$A526,'Secondary Details by Grade '!$E:$E,$D526,'Secondary Details by Grade '!$C:$C,$C526,'Secondary Details by Grade '!$D:$D,L$1,'Secondary Details by Grade '!$G:$G,'Secondary Student Counts'!$F526))</f>
        <v>0</v>
      </c>
      <c r="M526" s="13">
        <f>IF($B526="","",SUMIFS('Secondary Details by Grade '!$I:$I,'Secondary Details by Grade '!$A:$A,$A526,'Secondary Details by Grade '!$E:$E,$D526,'Secondary Details by Grade '!$C:$C,$C526,'Secondary Details by Grade '!$D:$D,M$1,'Secondary Details by Grade '!$G:$G,'Secondary Student Counts'!$F526))</f>
        <v>0</v>
      </c>
      <c r="N526" s="13">
        <f>IF($B526="","",SUMIFS('Secondary Details by Grade '!$I:$I,'Secondary Details by Grade '!$A:$A,$A526,'Secondary Details by Grade '!$E:$E,$D526,'Secondary Details by Grade '!$C:$C,$C526,'Secondary Details by Grade '!$D:$D,N$1,'Secondary Details by Grade '!$G:$G,'Secondary Student Counts'!$F526))</f>
        <v>0</v>
      </c>
      <c r="O526" s="13">
        <f t="shared" si="24"/>
        <v>23</v>
      </c>
      <c r="P526" s="13">
        <f t="shared" si="25"/>
        <v>0</v>
      </c>
      <c r="Q526" s="13" t="str">
        <f t="shared" si="26"/>
        <v>6-8</v>
      </c>
    </row>
    <row r="527" spans="1:17" ht="14" outlineLevel="4">
      <c r="A527" s="32">
        <v>211</v>
      </c>
      <c r="B527" s="33" t="s">
        <v>171</v>
      </c>
      <c r="C527" s="33" t="s">
        <v>10</v>
      </c>
      <c r="D527" s="32">
        <v>956</v>
      </c>
      <c r="E527" s="33" t="s">
        <v>187</v>
      </c>
      <c r="F527" s="32">
        <v>3</v>
      </c>
      <c r="G527" s="32">
        <v>26</v>
      </c>
      <c r="H527" s="13">
        <f>IF($B527="","",SUMIFS('Secondary Details by Grade '!$I:$I,'Secondary Details by Grade '!$A:$A,$A527,'Secondary Details by Grade '!$E:$E,$D527,'Secondary Details by Grade '!$C:$C,$C527,'Secondary Details by Grade '!$D:$D,H$1,'Secondary Details by Grade '!$G:$G,'Secondary Student Counts'!$F527))</f>
        <v>0</v>
      </c>
      <c r="I527" s="13">
        <f>IF($B527="","",SUMIFS('Secondary Details by Grade '!$I:$I,'Secondary Details by Grade '!$A:$A,$A527,'Secondary Details by Grade '!$E:$E,$D527,'Secondary Details by Grade '!$C:$C,$C527,'Secondary Details by Grade '!$D:$D,I$1,'Secondary Details by Grade '!$G:$G,'Secondary Student Counts'!$F527))</f>
        <v>0</v>
      </c>
      <c r="J527" s="13">
        <f>IF($B527="","",SUMIFS('Secondary Details by Grade '!$I:$I,'Secondary Details by Grade '!$A:$A,$A527,'Secondary Details by Grade '!$E:$E,$D527,'Secondary Details by Grade '!$C:$C,$C527,'Secondary Details by Grade '!$D:$D,J$1,'Secondary Details by Grade '!$G:$G,'Secondary Student Counts'!$F527))</f>
        <v>26</v>
      </c>
      <c r="K527" s="13">
        <f>IF($B527="","",SUMIFS('Secondary Details by Grade '!$I:$I,'Secondary Details by Grade '!$A:$A,$A527,'Secondary Details by Grade '!$E:$E,$D527,'Secondary Details by Grade '!$C:$C,$C527,'Secondary Details by Grade '!$D:$D,K$1,'Secondary Details by Grade '!$G:$G,'Secondary Student Counts'!$F527))</f>
        <v>0</v>
      </c>
      <c r="L527" s="13">
        <f>IF($B527="","",SUMIFS('Secondary Details by Grade '!$I:$I,'Secondary Details by Grade '!$A:$A,$A527,'Secondary Details by Grade '!$E:$E,$D527,'Secondary Details by Grade '!$C:$C,$C527,'Secondary Details by Grade '!$D:$D,L$1,'Secondary Details by Grade '!$G:$G,'Secondary Student Counts'!$F527))</f>
        <v>0</v>
      </c>
      <c r="M527" s="13">
        <f>IF($B527="","",SUMIFS('Secondary Details by Grade '!$I:$I,'Secondary Details by Grade '!$A:$A,$A527,'Secondary Details by Grade '!$E:$E,$D527,'Secondary Details by Grade '!$C:$C,$C527,'Secondary Details by Grade '!$D:$D,M$1,'Secondary Details by Grade '!$G:$G,'Secondary Student Counts'!$F527))</f>
        <v>0</v>
      </c>
      <c r="N527" s="13">
        <f>IF($B527="","",SUMIFS('Secondary Details by Grade '!$I:$I,'Secondary Details by Grade '!$A:$A,$A527,'Secondary Details by Grade '!$E:$E,$D527,'Secondary Details by Grade '!$C:$C,$C527,'Secondary Details by Grade '!$D:$D,N$1,'Secondary Details by Grade '!$G:$G,'Secondary Student Counts'!$F527))</f>
        <v>0</v>
      </c>
      <c r="O527" s="13">
        <f t="shared" si="24"/>
        <v>26</v>
      </c>
      <c r="P527" s="13">
        <f t="shared" si="25"/>
        <v>0</v>
      </c>
      <c r="Q527" s="13" t="str">
        <f t="shared" si="26"/>
        <v>6-8</v>
      </c>
    </row>
    <row r="528" spans="1:17" ht="14" outlineLevel="4">
      <c r="A528" s="32">
        <v>211</v>
      </c>
      <c r="B528" s="33" t="s">
        <v>171</v>
      </c>
      <c r="C528" s="33" t="s">
        <v>10</v>
      </c>
      <c r="D528" s="32">
        <v>956</v>
      </c>
      <c r="E528" s="33" t="s">
        <v>187</v>
      </c>
      <c r="F528" s="32">
        <v>4</v>
      </c>
      <c r="G528" s="32">
        <v>27</v>
      </c>
      <c r="H528" s="13">
        <f>IF($B528="","",SUMIFS('Secondary Details by Grade '!$I:$I,'Secondary Details by Grade '!$A:$A,$A528,'Secondary Details by Grade '!$E:$E,$D528,'Secondary Details by Grade '!$C:$C,$C528,'Secondary Details by Grade '!$D:$D,H$1,'Secondary Details by Grade '!$G:$G,'Secondary Student Counts'!$F528))</f>
        <v>0</v>
      </c>
      <c r="I528" s="13">
        <f>IF($B528="","",SUMIFS('Secondary Details by Grade '!$I:$I,'Secondary Details by Grade '!$A:$A,$A528,'Secondary Details by Grade '!$E:$E,$D528,'Secondary Details by Grade '!$C:$C,$C528,'Secondary Details by Grade '!$D:$D,I$1,'Secondary Details by Grade '!$G:$G,'Secondary Student Counts'!$F528))</f>
        <v>0</v>
      </c>
      <c r="J528" s="13">
        <f>IF($B528="","",SUMIFS('Secondary Details by Grade '!$I:$I,'Secondary Details by Grade '!$A:$A,$A528,'Secondary Details by Grade '!$E:$E,$D528,'Secondary Details by Grade '!$C:$C,$C528,'Secondary Details by Grade '!$D:$D,J$1,'Secondary Details by Grade '!$G:$G,'Secondary Student Counts'!$F528))</f>
        <v>27</v>
      </c>
      <c r="K528" s="13">
        <f>IF($B528="","",SUMIFS('Secondary Details by Grade '!$I:$I,'Secondary Details by Grade '!$A:$A,$A528,'Secondary Details by Grade '!$E:$E,$D528,'Secondary Details by Grade '!$C:$C,$C528,'Secondary Details by Grade '!$D:$D,K$1,'Secondary Details by Grade '!$G:$G,'Secondary Student Counts'!$F528))</f>
        <v>0</v>
      </c>
      <c r="L528" s="13">
        <f>IF($B528="","",SUMIFS('Secondary Details by Grade '!$I:$I,'Secondary Details by Grade '!$A:$A,$A528,'Secondary Details by Grade '!$E:$E,$D528,'Secondary Details by Grade '!$C:$C,$C528,'Secondary Details by Grade '!$D:$D,L$1,'Secondary Details by Grade '!$G:$G,'Secondary Student Counts'!$F528))</f>
        <v>0</v>
      </c>
      <c r="M528" s="13">
        <f>IF($B528="","",SUMIFS('Secondary Details by Grade '!$I:$I,'Secondary Details by Grade '!$A:$A,$A528,'Secondary Details by Grade '!$E:$E,$D528,'Secondary Details by Grade '!$C:$C,$C528,'Secondary Details by Grade '!$D:$D,M$1,'Secondary Details by Grade '!$G:$G,'Secondary Student Counts'!$F528))</f>
        <v>0</v>
      </c>
      <c r="N528" s="13">
        <f>IF($B528="","",SUMIFS('Secondary Details by Grade '!$I:$I,'Secondary Details by Grade '!$A:$A,$A528,'Secondary Details by Grade '!$E:$E,$D528,'Secondary Details by Grade '!$C:$C,$C528,'Secondary Details by Grade '!$D:$D,N$1,'Secondary Details by Grade '!$G:$G,'Secondary Student Counts'!$F528))</f>
        <v>0</v>
      </c>
      <c r="O528" s="13">
        <f t="shared" si="24"/>
        <v>27</v>
      </c>
      <c r="P528" s="13">
        <f t="shared" si="25"/>
        <v>0</v>
      </c>
      <c r="Q528" s="13" t="str">
        <f t="shared" si="26"/>
        <v>6-8</v>
      </c>
    </row>
    <row r="529" spans="1:17" ht="14" outlineLevel="4">
      <c r="A529" s="32">
        <v>211</v>
      </c>
      <c r="B529" s="33" t="s">
        <v>171</v>
      </c>
      <c r="C529" s="33" t="s">
        <v>10</v>
      </c>
      <c r="D529" s="32">
        <v>956</v>
      </c>
      <c r="E529" s="33" t="s">
        <v>187</v>
      </c>
      <c r="F529" s="32">
        <v>5</v>
      </c>
      <c r="G529" s="32">
        <v>28</v>
      </c>
      <c r="H529" s="13">
        <f>IF($B529="","",SUMIFS('Secondary Details by Grade '!$I:$I,'Secondary Details by Grade '!$A:$A,$A529,'Secondary Details by Grade '!$E:$E,$D529,'Secondary Details by Grade '!$C:$C,$C529,'Secondary Details by Grade '!$D:$D,H$1,'Secondary Details by Grade '!$G:$G,'Secondary Student Counts'!$F529))</f>
        <v>0</v>
      </c>
      <c r="I529" s="13">
        <f>IF($B529="","",SUMIFS('Secondary Details by Grade '!$I:$I,'Secondary Details by Grade '!$A:$A,$A529,'Secondary Details by Grade '!$E:$E,$D529,'Secondary Details by Grade '!$C:$C,$C529,'Secondary Details by Grade '!$D:$D,I$1,'Secondary Details by Grade '!$G:$G,'Secondary Student Counts'!$F529))</f>
        <v>0</v>
      </c>
      <c r="J529" s="13">
        <f>IF($B529="","",SUMIFS('Secondary Details by Grade '!$I:$I,'Secondary Details by Grade '!$A:$A,$A529,'Secondary Details by Grade '!$E:$E,$D529,'Secondary Details by Grade '!$C:$C,$C529,'Secondary Details by Grade '!$D:$D,J$1,'Secondary Details by Grade '!$G:$G,'Secondary Student Counts'!$F529))</f>
        <v>28</v>
      </c>
      <c r="K529" s="13">
        <f>IF($B529="","",SUMIFS('Secondary Details by Grade '!$I:$I,'Secondary Details by Grade '!$A:$A,$A529,'Secondary Details by Grade '!$E:$E,$D529,'Secondary Details by Grade '!$C:$C,$C529,'Secondary Details by Grade '!$D:$D,K$1,'Secondary Details by Grade '!$G:$G,'Secondary Student Counts'!$F529))</f>
        <v>0</v>
      </c>
      <c r="L529" s="13">
        <f>IF($B529="","",SUMIFS('Secondary Details by Grade '!$I:$I,'Secondary Details by Grade '!$A:$A,$A529,'Secondary Details by Grade '!$E:$E,$D529,'Secondary Details by Grade '!$C:$C,$C529,'Secondary Details by Grade '!$D:$D,L$1,'Secondary Details by Grade '!$G:$G,'Secondary Student Counts'!$F529))</f>
        <v>0</v>
      </c>
      <c r="M529" s="13">
        <f>IF($B529="","",SUMIFS('Secondary Details by Grade '!$I:$I,'Secondary Details by Grade '!$A:$A,$A529,'Secondary Details by Grade '!$E:$E,$D529,'Secondary Details by Grade '!$C:$C,$C529,'Secondary Details by Grade '!$D:$D,M$1,'Secondary Details by Grade '!$G:$G,'Secondary Student Counts'!$F529))</f>
        <v>0</v>
      </c>
      <c r="N529" s="13">
        <f>IF($B529="","",SUMIFS('Secondary Details by Grade '!$I:$I,'Secondary Details by Grade '!$A:$A,$A529,'Secondary Details by Grade '!$E:$E,$D529,'Secondary Details by Grade '!$C:$C,$C529,'Secondary Details by Grade '!$D:$D,N$1,'Secondary Details by Grade '!$G:$G,'Secondary Student Counts'!$F529))</f>
        <v>0</v>
      </c>
      <c r="O529" s="13">
        <f t="shared" si="24"/>
        <v>28</v>
      </c>
      <c r="P529" s="13">
        <f t="shared" si="25"/>
        <v>0</v>
      </c>
      <c r="Q529" s="13" t="str">
        <f t="shared" si="26"/>
        <v>6-8</v>
      </c>
    </row>
    <row r="530" spans="1:17" ht="14" outlineLevel="4">
      <c r="A530" s="32">
        <v>211</v>
      </c>
      <c r="B530" s="33" t="s">
        <v>171</v>
      </c>
      <c r="C530" s="33" t="s">
        <v>10</v>
      </c>
      <c r="D530" s="32">
        <v>947</v>
      </c>
      <c r="E530" s="33" t="s">
        <v>179</v>
      </c>
      <c r="F530" s="32">
        <v>1</v>
      </c>
      <c r="G530" s="32">
        <v>26</v>
      </c>
      <c r="H530" s="13">
        <f>IF($B530="","",SUMIFS('Secondary Details by Grade '!$I:$I,'Secondary Details by Grade '!$A:$A,$A530,'Secondary Details by Grade '!$E:$E,$D530,'Secondary Details by Grade '!$C:$C,$C530,'Secondary Details by Grade '!$D:$D,H$1,'Secondary Details by Grade '!$G:$G,'Secondary Student Counts'!$F530))</f>
        <v>0</v>
      </c>
      <c r="I530" s="13">
        <f>IF($B530="","",SUMIFS('Secondary Details by Grade '!$I:$I,'Secondary Details by Grade '!$A:$A,$A530,'Secondary Details by Grade '!$E:$E,$D530,'Secondary Details by Grade '!$C:$C,$C530,'Secondary Details by Grade '!$D:$D,I$1,'Secondary Details by Grade '!$G:$G,'Secondary Student Counts'!$F530))</f>
        <v>26</v>
      </c>
      <c r="J530" s="13">
        <f>IF($B530="","",SUMIFS('Secondary Details by Grade '!$I:$I,'Secondary Details by Grade '!$A:$A,$A530,'Secondary Details by Grade '!$E:$E,$D530,'Secondary Details by Grade '!$C:$C,$C530,'Secondary Details by Grade '!$D:$D,J$1,'Secondary Details by Grade '!$G:$G,'Secondary Student Counts'!$F530))</f>
        <v>0</v>
      </c>
      <c r="K530" s="13">
        <f>IF($B530="","",SUMIFS('Secondary Details by Grade '!$I:$I,'Secondary Details by Grade '!$A:$A,$A530,'Secondary Details by Grade '!$E:$E,$D530,'Secondary Details by Grade '!$C:$C,$C530,'Secondary Details by Grade '!$D:$D,K$1,'Secondary Details by Grade '!$G:$G,'Secondary Student Counts'!$F530))</f>
        <v>0</v>
      </c>
      <c r="L530" s="13">
        <f>IF($B530="","",SUMIFS('Secondary Details by Grade '!$I:$I,'Secondary Details by Grade '!$A:$A,$A530,'Secondary Details by Grade '!$E:$E,$D530,'Secondary Details by Grade '!$C:$C,$C530,'Secondary Details by Grade '!$D:$D,L$1,'Secondary Details by Grade '!$G:$G,'Secondary Student Counts'!$F530))</f>
        <v>0</v>
      </c>
      <c r="M530" s="13">
        <f>IF($B530="","",SUMIFS('Secondary Details by Grade '!$I:$I,'Secondary Details by Grade '!$A:$A,$A530,'Secondary Details by Grade '!$E:$E,$D530,'Secondary Details by Grade '!$C:$C,$C530,'Secondary Details by Grade '!$D:$D,M$1,'Secondary Details by Grade '!$G:$G,'Secondary Student Counts'!$F530))</f>
        <v>0</v>
      </c>
      <c r="N530" s="13">
        <f>IF($B530="","",SUMIFS('Secondary Details by Grade '!$I:$I,'Secondary Details by Grade '!$A:$A,$A530,'Secondary Details by Grade '!$E:$E,$D530,'Secondary Details by Grade '!$C:$C,$C530,'Secondary Details by Grade '!$D:$D,N$1,'Secondary Details by Grade '!$G:$G,'Secondary Student Counts'!$F530))</f>
        <v>0</v>
      </c>
      <c r="O530" s="13">
        <f t="shared" si="24"/>
        <v>26</v>
      </c>
      <c r="P530" s="13">
        <f t="shared" si="25"/>
        <v>0</v>
      </c>
      <c r="Q530" s="13" t="str">
        <f t="shared" si="26"/>
        <v>6-8</v>
      </c>
    </row>
    <row r="531" spans="1:17" ht="14" outlineLevel="4">
      <c r="A531" s="32">
        <v>211</v>
      </c>
      <c r="B531" s="33" t="s">
        <v>171</v>
      </c>
      <c r="C531" s="33" t="s">
        <v>10</v>
      </c>
      <c r="D531" s="32">
        <v>947</v>
      </c>
      <c r="E531" s="33" t="s">
        <v>179</v>
      </c>
      <c r="F531" s="32">
        <v>2</v>
      </c>
      <c r="G531" s="32">
        <v>24</v>
      </c>
      <c r="H531" s="13">
        <f>IF($B531="","",SUMIFS('Secondary Details by Grade '!$I:$I,'Secondary Details by Grade '!$A:$A,$A531,'Secondary Details by Grade '!$E:$E,$D531,'Secondary Details by Grade '!$C:$C,$C531,'Secondary Details by Grade '!$D:$D,H$1,'Secondary Details by Grade '!$G:$G,'Secondary Student Counts'!$F531))</f>
        <v>0</v>
      </c>
      <c r="I531" s="13">
        <f>IF($B531="","",SUMIFS('Secondary Details by Grade '!$I:$I,'Secondary Details by Grade '!$A:$A,$A531,'Secondary Details by Grade '!$E:$E,$D531,'Secondary Details by Grade '!$C:$C,$C531,'Secondary Details by Grade '!$D:$D,I$1,'Secondary Details by Grade '!$G:$G,'Secondary Student Counts'!$F531))</f>
        <v>24</v>
      </c>
      <c r="J531" s="13">
        <f>IF($B531="","",SUMIFS('Secondary Details by Grade '!$I:$I,'Secondary Details by Grade '!$A:$A,$A531,'Secondary Details by Grade '!$E:$E,$D531,'Secondary Details by Grade '!$C:$C,$C531,'Secondary Details by Grade '!$D:$D,J$1,'Secondary Details by Grade '!$G:$G,'Secondary Student Counts'!$F531))</f>
        <v>0</v>
      </c>
      <c r="K531" s="13">
        <f>IF($B531="","",SUMIFS('Secondary Details by Grade '!$I:$I,'Secondary Details by Grade '!$A:$A,$A531,'Secondary Details by Grade '!$E:$E,$D531,'Secondary Details by Grade '!$C:$C,$C531,'Secondary Details by Grade '!$D:$D,K$1,'Secondary Details by Grade '!$G:$G,'Secondary Student Counts'!$F531))</f>
        <v>0</v>
      </c>
      <c r="L531" s="13">
        <f>IF($B531="","",SUMIFS('Secondary Details by Grade '!$I:$I,'Secondary Details by Grade '!$A:$A,$A531,'Secondary Details by Grade '!$E:$E,$D531,'Secondary Details by Grade '!$C:$C,$C531,'Secondary Details by Grade '!$D:$D,L$1,'Secondary Details by Grade '!$G:$G,'Secondary Student Counts'!$F531))</f>
        <v>0</v>
      </c>
      <c r="M531" s="13">
        <f>IF($B531="","",SUMIFS('Secondary Details by Grade '!$I:$I,'Secondary Details by Grade '!$A:$A,$A531,'Secondary Details by Grade '!$E:$E,$D531,'Secondary Details by Grade '!$C:$C,$C531,'Secondary Details by Grade '!$D:$D,M$1,'Secondary Details by Grade '!$G:$G,'Secondary Student Counts'!$F531))</f>
        <v>0</v>
      </c>
      <c r="N531" s="13">
        <f>IF($B531="","",SUMIFS('Secondary Details by Grade '!$I:$I,'Secondary Details by Grade '!$A:$A,$A531,'Secondary Details by Grade '!$E:$E,$D531,'Secondary Details by Grade '!$C:$C,$C531,'Secondary Details by Grade '!$D:$D,N$1,'Secondary Details by Grade '!$G:$G,'Secondary Student Counts'!$F531))</f>
        <v>0</v>
      </c>
      <c r="O531" s="13">
        <f t="shared" si="24"/>
        <v>24</v>
      </c>
      <c r="P531" s="13">
        <f t="shared" si="25"/>
        <v>0</v>
      </c>
      <c r="Q531" s="13" t="str">
        <f t="shared" si="26"/>
        <v>6-8</v>
      </c>
    </row>
    <row r="532" spans="1:17" ht="14" outlineLevel="4">
      <c r="A532" s="32">
        <v>211</v>
      </c>
      <c r="B532" s="33" t="s">
        <v>171</v>
      </c>
      <c r="C532" s="33" t="s">
        <v>10</v>
      </c>
      <c r="D532" s="32">
        <v>947</v>
      </c>
      <c r="E532" s="33" t="s">
        <v>179</v>
      </c>
      <c r="F532" s="32">
        <v>3</v>
      </c>
      <c r="G532" s="32">
        <v>26</v>
      </c>
      <c r="H532" s="13">
        <f>IF($B532="","",SUMIFS('Secondary Details by Grade '!$I:$I,'Secondary Details by Grade '!$A:$A,$A532,'Secondary Details by Grade '!$E:$E,$D532,'Secondary Details by Grade '!$C:$C,$C532,'Secondary Details by Grade '!$D:$D,H$1,'Secondary Details by Grade '!$G:$G,'Secondary Student Counts'!$F532))</f>
        <v>0</v>
      </c>
      <c r="I532" s="13">
        <f>IF($B532="","",SUMIFS('Secondary Details by Grade '!$I:$I,'Secondary Details by Grade '!$A:$A,$A532,'Secondary Details by Grade '!$E:$E,$D532,'Secondary Details by Grade '!$C:$C,$C532,'Secondary Details by Grade '!$D:$D,I$1,'Secondary Details by Grade '!$G:$G,'Secondary Student Counts'!$F532))</f>
        <v>26</v>
      </c>
      <c r="J532" s="13">
        <f>IF($B532="","",SUMIFS('Secondary Details by Grade '!$I:$I,'Secondary Details by Grade '!$A:$A,$A532,'Secondary Details by Grade '!$E:$E,$D532,'Secondary Details by Grade '!$C:$C,$C532,'Secondary Details by Grade '!$D:$D,J$1,'Secondary Details by Grade '!$G:$G,'Secondary Student Counts'!$F532))</f>
        <v>0</v>
      </c>
      <c r="K532" s="13">
        <f>IF($B532="","",SUMIFS('Secondary Details by Grade '!$I:$I,'Secondary Details by Grade '!$A:$A,$A532,'Secondary Details by Grade '!$E:$E,$D532,'Secondary Details by Grade '!$C:$C,$C532,'Secondary Details by Grade '!$D:$D,K$1,'Secondary Details by Grade '!$G:$G,'Secondary Student Counts'!$F532))</f>
        <v>0</v>
      </c>
      <c r="L532" s="13">
        <f>IF($B532="","",SUMIFS('Secondary Details by Grade '!$I:$I,'Secondary Details by Grade '!$A:$A,$A532,'Secondary Details by Grade '!$E:$E,$D532,'Secondary Details by Grade '!$C:$C,$C532,'Secondary Details by Grade '!$D:$D,L$1,'Secondary Details by Grade '!$G:$G,'Secondary Student Counts'!$F532))</f>
        <v>0</v>
      </c>
      <c r="M532" s="13">
        <f>IF($B532="","",SUMIFS('Secondary Details by Grade '!$I:$I,'Secondary Details by Grade '!$A:$A,$A532,'Secondary Details by Grade '!$E:$E,$D532,'Secondary Details by Grade '!$C:$C,$C532,'Secondary Details by Grade '!$D:$D,M$1,'Secondary Details by Grade '!$G:$G,'Secondary Student Counts'!$F532))</f>
        <v>0</v>
      </c>
      <c r="N532" s="13">
        <f>IF($B532="","",SUMIFS('Secondary Details by Grade '!$I:$I,'Secondary Details by Grade '!$A:$A,$A532,'Secondary Details by Grade '!$E:$E,$D532,'Secondary Details by Grade '!$C:$C,$C532,'Secondary Details by Grade '!$D:$D,N$1,'Secondary Details by Grade '!$G:$G,'Secondary Student Counts'!$F532))</f>
        <v>0</v>
      </c>
      <c r="O532" s="13">
        <f t="shared" si="24"/>
        <v>26</v>
      </c>
      <c r="P532" s="13">
        <f t="shared" si="25"/>
        <v>0</v>
      </c>
      <c r="Q532" s="13" t="str">
        <f t="shared" si="26"/>
        <v>6-8</v>
      </c>
    </row>
    <row r="533" spans="1:17" ht="14" outlineLevel="4">
      <c r="A533" s="32">
        <v>211</v>
      </c>
      <c r="B533" s="33" t="s">
        <v>171</v>
      </c>
      <c r="C533" s="33" t="s">
        <v>10</v>
      </c>
      <c r="D533" s="32">
        <v>947</v>
      </c>
      <c r="E533" s="33" t="s">
        <v>179</v>
      </c>
      <c r="F533" s="32">
        <v>5</v>
      </c>
      <c r="G533" s="32">
        <v>29</v>
      </c>
      <c r="H533" s="13">
        <f>IF($B533="","",SUMIFS('Secondary Details by Grade '!$I:$I,'Secondary Details by Grade '!$A:$A,$A533,'Secondary Details by Grade '!$E:$E,$D533,'Secondary Details by Grade '!$C:$C,$C533,'Secondary Details by Grade '!$D:$D,H$1,'Secondary Details by Grade '!$G:$G,'Secondary Student Counts'!$F533))</f>
        <v>0</v>
      </c>
      <c r="I533" s="13">
        <f>IF($B533="","",SUMIFS('Secondary Details by Grade '!$I:$I,'Secondary Details by Grade '!$A:$A,$A533,'Secondary Details by Grade '!$E:$E,$D533,'Secondary Details by Grade '!$C:$C,$C533,'Secondary Details by Grade '!$D:$D,I$1,'Secondary Details by Grade '!$G:$G,'Secondary Student Counts'!$F533))</f>
        <v>29</v>
      </c>
      <c r="J533" s="13">
        <f>IF($B533="","",SUMIFS('Secondary Details by Grade '!$I:$I,'Secondary Details by Grade '!$A:$A,$A533,'Secondary Details by Grade '!$E:$E,$D533,'Secondary Details by Grade '!$C:$C,$C533,'Secondary Details by Grade '!$D:$D,J$1,'Secondary Details by Grade '!$G:$G,'Secondary Student Counts'!$F533))</f>
        <v>0</v>
      </c>
      <c r="K533" s="13">
        <f>IF($B533="","",SUMIFS('Secondary Details by Grade '!$I:$I,'Secondary Details by Grade '!$A:$A,$A533,'Secondary Details by Grade '!$E:$E,$D533,'Secondary Details by Grade '!$C:$C,$C533,'Secondary Details by Grade '!$D:$D,K$1,'Secondary Details by Grade '!$G:$G,'Secondary Student Counts'!$F533))</f>
        <v>0</v>
      </c>
      <c r="L533" s="13">
        <f>IF($B533="","",SUMIFS('Secondary Details by Grade '!$I:$I,'Secondary Details by Grade '!$A:$A,$A533,'Secondary Details by Grade '!$E:$E,$D533,'Secondary Details by Grade '!$C:$C,$C533,'Secondary Details by Grade '!$D:$D,L$1,'Secondary Details by Grade '!$G:$G,'Secondary Student Counts'!$F533))</f>
        <v>0</v>
      </c>
      <c r="M533" s="13">
        <f>IF($B533="","",SUMIFS('Secondary Details by Grade '!$I:$I,'Secondary Details by Grade '!$A:$A,$A533,'Secondary Details by Grade '!$E:$E,$D533,'Secondary Details by Grade '!$C:$C,$C533,'Secondary Details by Grade '!$D:$D,M$1,'Secondary Details by Grade '!$G:$G,'Secondary Student Counts'!$F533))</f>
        <v>0</v>
      </c>
      <c r="N533" s="13">
        <f>IF($B533="","",SUMIFS('Secondary Details by Grade '!$I:$I,'Secondary Details by Grade '!$A:$A,$A533,'Secondary Details by Grade '!$E:$E,$D533,'Secondary Details by Grade '!$C:$C,$C533,'Secondary Details by Grade '!$D:$D,N$1,'Secondary Details by Grade '!$G:$G,'Secondary Student Counts'!$F533))</f>
        <v>0</v>
      </c>
      <c r="O533" s="13">
        <f t="shared" si="24"/>
        <v>29</v>
      </c>
      <c r="P533" s="13">
        <f t="shared" si="25"/>
        <v>0</v>
      </c>
      <c r="Q533" s="13" t="str">
        <f t="shared" si="26"/>
        <v>6-8</v>
      </c>
    </row>
    <row r="534" spans="1:17" ht="14" outlineLevel="4">
      <c r="A534" s="32">
        <v>211</v>
      </c>
      <c r="B534" s="33" t="s">
        <v>171</v>
      </c>
      <c r="C534" s="33" t="s">
        <v>10</v>
      </c>
      <c r="D534" s="32">
        <v>947</v>
      </c>
      <c r="E534" s="33" t="s">
        <v>179</v>
      </c>
      <c r="F534" s="32">
        <v>6</v>
      </c>
      <c r="G534" s="32">
        <v>23</v>
      </c>
      <c r="H534" s="13">
        <f>IF($B534="","",SUMIFS('Secondary Details by Grade '!$I:$I,'Secondary Details by Grade '!$A:$A,$A534,'Secondary Details by Grade '!$E:$E,$D534,'Secondary Details by Grade '!$C:$C,$C534,'Secondary Details by Grade '!$D:$D,H$1,'Secondary Details by Grade '!$G:$G,'Secondary Student Counts'!$F534))</f>
        <v>0</v>
      </c>
      <c r="I534" s="13">
        <f>IF($B534="","",SUMIFS('Secondary Details by Grade '!$I:$I,'Secondary Details by Grade '!$A:$A,$A534,'Secondary Details by Grade '!$E:$E,$D534,'Secondary Details by Grade '!$C:$C,$C534,'Secondary Details by Grade '!$D:$D,I$1,'Secondary Details by Grade '!$G:$G,'Secondary Student Counts'!$F534))</f>
        <v>23</v>
      </c>
      <c r="J534" s="13">
        <f>IF($B534="","",SUMIFS('Secondary Details by Grade '!$I:$I,'Secondary Details by Grade '!$A:$A,$A534,'Secondary Details by Grade '!$E:$E,$D534,'Secondary Details by Grade '!$C:$C,$C534,'Secondary Details by Grade '!$D:$D,J$1,'Secondary Details by Grade '!$G:$G,'Secondary Student Counts'!$F534))</f>
        <v>0</v>
      </c>
      <c r="K534" s="13">
        <f>IF($B534="","",SUMIFS('Secondary Details by Grade '!$I:$I,'Secondary Details by Grade '!$A:$A,$A534,'Secondary Details by Grade '!$E:$E,$D534,'Secondary Details by Grade '!$C:$C,$C534,'Secondary Details by Grade '!$D:$D,K$1,'Secondary Details by Grade '!$G:$G,'Secondary Student Counts'!$F534))</f>
        <v>0</v>
      </c>
      <c r="L534" s="13">
        <f>IF($B534="","",SUMIFS('Secondary Details by Grade '!$I:$I,'Secondary Details by Grade '!$A:$A,$A534,'Secondary Details by Grade '!$E:$E,$D534,'Secondary Details by Grade '!$C:$C,$C534,'Secondary Details by Grade '!$D:$D,L$1,'Secondary Details by Grade '!$G:$G,'Secondary Student Counts'!$F534))</f>
        <v>0</v>
      </c>
      <c r="M534" s="13">
        <f>IF($B534="","",SUMIFS('Secondary Details by Grade '!$I:$I,'Secondary Details by Grade '!$A:$A,$A534,'Secondary Details by Grade '!$E:$E,$D534,'Secondary Details by Grade '!$C:$C,$C534,'Secondary Details by Grade '!$D:$D,M$1,'Secondary Details by Grade '!$G:$G,'Secondary Student Counts'!$F534))</f>
        <v>0</v>
      </c>
      <c r="N534" s="13">
        <f>IF($B534="","",SUMIFS('Secondary Details by Grade '!$I:$I,'Secondary Details by Grade '!$A:$A,$A534,'Secondary Details by Grade '!$E:$E,$D534,'Secondary Details by Grade '!$C:$C,$C534,'Secondary Details by Grade '!$D:$D,N$1,'Secondary Details by Grade '!$G:$G,'Secondary Student Counts'!$F534))</f>
        <v>0</v>
      </c>
      <c r="O534" s="13">
        <f t="shared" si="24"/>
        <v>23</v>
      </c>
      <c r="P534" s="13">
        <f t="shared" si="25"/>
        <v>0</v>
      </c>
      <c r="Q534" s="13" t="str">
        <f t="shared" si="26"/>
        <v>6-8</v>
      </c>
    </row>
    <row r="535" spans="1:17" ht="14" outlineLevel="4">
      <c r="A535" s="32">
        <v>211</v>
      </c>
      <c r="B535" s="33" t="s">
        <v>171</v>
      </c>
      <c r="C535" s="33" t="s">
        <v>10</v>
      </c>
      <c r="D535" s="32">
        <v>123</v>
      </c>
      <c r="E535" s="33" t="s">
        <v>172</v>
      </c>
      <c r="F535" s="32">
        <v>1</v>
      </c>
      <c r="G535" s="32">
        <v>20</v>
      </c>
      <c r="H535" s="13">
        <f>IF($B535="","",SUMIFS('Secondary Details by Grade '!$I:$I,'Secondary Details by Grade '!$A:$A,$A535,'Secondary Details by Grade '!$E:$E,$D535,'Secondary Details by Grade '!$C:$C,$C535,'Secondary Details by Grade '!$D:$D,H$1,'Secondary Details by Grade '!$G:$G,'Secondary Student Counts'!$F535))</f>
        <v>20</v>
      </c>
      <c r="I535" s="13">
        <f>IF($B535="","",SUMIFS('Secondary Details by Grade '!$I:$I,'Secondary Details by Grade '!$A:$A,$A535,'Secondary Details by Grade '!$E:$E,$D535,'Secondary Details by Grade '!$C:$C,$C535,'Secondary Details by Grade '!$D:$D,I$1,'Secondary Details by Grade '!$G:$G,'Secondary Student Counts'!$F535))</f>
        <v>0</v>
      </c>
      <c r="J535" s="13">
        <f>IF($B535="","",SUMIFS('Secondary Details by Grade '!$I:$I,'Secondary Details by Grade '!$A:$A,$A535,'Secondary Details by Grade '!$E:$E,$D535,'Secondary Details by Grade '!$C:$C,$C535,'Secondary Details by Grade '!$D:$D,J$1,'Secondary Details by Grade '!$G:$G,'Secondary Student Counts'!$F535))</f>
        <v>0</v>
      </c>
      <c r="K535" s="13">
        <f>IF($B535="","",SUMIFS('Secondary Details by Grade '!$I:$I,'Secondary Details by Grade '!$A:$A,$A535,'Secondary Details by Grade '!$E:$E,$D535,'Secondary Details by Grade '!$C:$C,$C535,'Secondary Details by Grade '!$D:$D,K$1,'Secondary Details by Grade '!$G:$G,'Secondary Student Counts'!$F535))</f>
        <v>0</v>
      </c>
      <c r="L535" s="13">
        <f>IF($B535="","",SUMIFS('Secondary Details by Grade '!$I:$I,'Secondary Details by Grade '!$A:$A,$A535,'Secondary Details by Grade '!$E:$E,$D535,'Secondary Details by Grade '!$C:$C,$C535,'Secondary Details by Grade '!$D:$D,L$1,'Secondary Details by Grade '!$G:$G,'Secondary Student Counts'!$F535))</f>
        <v>0</v>
      </c>
      <c r="M535" s="13">
        <f>IF($B535="","",SUMIFS('Secondary Details by Grade '!$I:$I,'Secondary Details by Grade '!$A:$A,$A535,'Secondary Details by Grade '!$E:$E,$D535,'Secondary Details by Grade '!$C:$C,$C535,'Secondary Details by Grade '!$D:$D,M$1,'Secondary Details by Grade '!$G:$G,'Secondary Student Counts'!$F535))</f>
        <v>0</v>
      </c>
      <c r="N535" s="13">
        <f>IF($B535="","",SUMIFS('Secondary Details by Grade '!$I:$I,'Secondary Details by Grade '!$A:$A,$A535,'Secondary Details by Grade '!$E:$E,$D535,'Secondary Details by Grade '!$C:$C,$C535,'Secondary Details by Grade '!$D:$D,N$1,'Secondary Details by Grade '!$G:$G,'Secondary Student Counts'!$F535))</f>
        <v>0</v>
      </c>
      <c r="O535" s="13">
        <f t="shared" si="24"/>
        <v>20</v>
      </c>
      <c r="P535" s="13">
        <f t="shared" si="25"/>
        <v>0</v>
      </c>
      <c r="Q535" s="13" t="str">
        <f t="shared" si="26"/>
        <v>6-8</v>
      </c>
    </row>
    <row r="536" spans="1:17" ht="14" outlineLevel="4">
      <c r="A536" s="32">
        <v>211</v>
      </c>
      <c r="B536" s="33" t="s">
        <v>171</v>
      </c>
      <c r="C536" s="33" t="s">
        <v>10</v>
      </c>
      <c r="D536" s="32">
        <v>123</v>
      </c>
      <c r="E536" s="33" t="s">
        <v>172</v>
      </c>
      <c r="F536" s="32">
        <v>4</v>
      </c>
      <c r="G536" s="32">
        <v>25</v>
      </c>
      <c r="H536" s="13">
        <f>IF($B536="","",SUMIFS('Secondary Details by Grade '!$I:$I,'Secondary Details by Grade '!$A:$A,$A536,'Secondary Details by Grade '!$E:$E,$D536,'Secondary Details by Grade '!$C:$C,$C536,'Secondary Details by Grade '!$D:$D,H$1,'Secondary Details by Grade '!$G:$G,'Secondary Student Counts'!$F536))</f>
        <v>25</v>
      </c>
      <c r="I536" s="13">
        <f>IF($B536="","",SUMIFS('Secondary Details by Grade '!$I:$I,'Secondary Details by Grade '!$A:$A,$A536,'Secondary Details by Grade '!$E:$E,$D536,'Secondary Details by Grade '!$C:$C,$C536,'Secondary Details by Grade '!$D:$D,I$1,'Secondary Details by Grade '!$G:$G,'Secondary Student Counts'!$F536))</f>
        <v>0</v>
      </c>
      <c r="J536" s="13">
        <f>IF($B536="","",SUMIFS('Secondary Details by Grade '!$I:$I,'Secondary Details by Grade '!$A:$A,$A536,'Secondary Details by Grade '!$E:$E,$D536,'Secondary Details by Grade '!$C:$C,$C536,'Secondary Details by Grade '!$D:$D,J$1,'Secondary Details by Grade '!$G:$G,'Secondary Student Counts'!$F536))</f>
        <v>0</v>
      </c>
      <c r="K536" s="13">
        <f>IF($B536="","",SUMIFS('Secondary Details by Grade '!$I:$I,'Secondary Details by Grade '!$A:$A,$A536,'Secondary Details by Grade '!$E:$E,$D536,'Secondary Details by Grade '!$C:$C,$C536,'Secondary Details by Grade '!$D:$D,K$1,'Secondary Details by Grade '!$G:$G,'Secondary Student Counts'!$F536))</f>
        <v>0</v>
      </c>
      <c r="L536" s="13">
        <f>IF($B536="","",SUMIFS('Secondary Details by Grade '!$I:$I,'Secondary Details by Grade '!$A:$A,$A536,'Secondary Details by Grade '!$E:$E,$D536,'Secondary Details by Grade '!$C:$C,$C536,'Secondary Details by Grade '!$D:$D,L$1,'Secondary Details by Grade '!$G:$G,'Secondary Student Counts'!$F536))</f>
        <v>0</v>
      </c>
      <c r="M536" s="13">
        <f>IF($B536="","",SUMIFS('Secondary Details by Grade '!$I:$I,'Secondary Details by Grade '!$A:$A,$A536,'Secondary Details by Grade '!$E:$E,$D536,'Secondary Details by Grade '!$C:$C,$C536,'Secondary Details by Grade '!$D:$D,M$1,'Secondary Details by Grade '!$G:$G,'Secondary Student Counts'!$F536))</f>
        <v>0</v>
      </c>
      <c r="N536" s="13">
        <f>IF($B536="","",SUMIFS('Secondary Details by Grade '!$I:$I,'Secondary Details by Grade '!$A:$A,$A536,'Secondary Details by Grade '!$E:$E,$D536,'Secondary Details by Grade '!$C:$C,$C536,'Secondary Details by Grade '!$D:$D,N$1,'Secondary Details by Grade '!$G:$G,'Secondary Student Counts'!$F536))</f>
        <v>0</v>
      </c>
      <c r="O536" s="13">
        <f t="shared" si="24"/>
        <v>25</v>
      </c>
      <c r="P536" s="13">
        <f t="shared" si="25"/>
        <v>0</v>
      </c>
      <c r="Q536" s="13" t="str">
        <f t="shared" si="26"/>
        <v>6-8</v>
      </c>
    </row>
    <row r="537" spans="1:17" ht="14" outlineLevel="4">
      <c r="A537" s="32">
        <v>211</v>
      </c>
      <c r="B537" s="33" t="s">
        <v>171</v>
      </c>
      <c r="C537" s="33" t="s">
        <v>10</v>
      </c>
      <c r="D537" s="32">
        <v>123</v>
      </c>
      <c r="E537" s="33" t="s">
        <v>172</v>
      </c>
      <c r="F537" s="32">
        <v>6</v>
      </c>
      <c r="G537" s="32">
        <v>23</v>
      </c>
      <c r="H537" s="13">
        <f>IF($B537="","",SUMIFS('Secondary Details by Grade '!$I:$I,'Secondary Details by Grade '!$A:$A,$A537,'Secondary Details by Grade '!$E:$E,$D537,'Secondary Details by Grade '!$C:$C,$C537,'Secondary Details by Grade '!$D:$D,H$1,'Secondary Details by Grade '!$G:$G,'Secondary Student Counts'!$F537))</f>
        <v>23</v>
      </c>
      <c r="I537" s="13">
        <f>IF($B537="","",SUMIFS('Secondary Details by Grade '!$I:$I,'Secondary Details by Grade '!$A:$A,$A537,'Secondary Details by Grade '!$E:$E,$D537,'Secondary Details by Grade '!$C:$C,$C537,'Secondary Details by Grade '!$D:$D,I$1,'Secondary Details by Grade '!$G:$G,'Secondary Student Counts'!$F537))</f>
        <v>0</v>
      </c>
      <c r="J537" s="13">
        <f>IF($B537="","",SUMIFS('Secondary Details by Grade '!$I:$I,'Secondary Details by Grade '!$A:$A,$A537,'Secondary Details by Grade '!$E:$E,$D537,'Secondary Details by Grade '!$C:$C,$C537,'Secondary Details by Grade '!$D:$D,J$1,'Secondary Details by Grade '!$G:$G,'Secondary Student Counts'!$F537))</f>
        <v>0</v>
      </c>
      <c r="K537" s="13">
        <f>IF($B537="","",SUMIFS('Secondary Details by Grade '!$I:$I,'Secondary Details by Grade '!$A:$A,$A537,'Secondary Details by Grade '!$E:$E,$D537,'Secondary Details by Grade '!$C:$C,$C537,'Secondary Details by Grade '!$D:$D,K$1,'Secondary Details by Grade '!$G:$G,'Secondary Student Counts'!$F537))</f>
        <v>0</v>
      </c>
      <c r="L537" s="13">
        <f>IF($B537="","",SUMIFS('Secondary Details by Grade '!$I:$I,'Secondary Details by Grade '!$A:$A,$A537,'Secondary Details by Grade '!$E:$E,$D537,'Secondary Details by Grade '!$C:$C,$C537,'Secondary Details by Grade '!$D:$D,L$1,'Secondary Details by Grade '!$G:$G,'Secondary Student Counts'!$F537))</f>
        <v>0</v>
      </c>
      <c r="M537" s="13">
        <f>IF($B537="","",SUMIFS('Secondary Details by Grade '!$I:$I,'Secondary Details by Grade '!$A:$A,$A537,'Secondary Details by Grade '!$E:$E,$D537,'Secondary Details by Grade '!$C:$C,$C537,'Secondary Details by Grade '!$D:$D,M$1,'Secondary Details by Grade '!$G:$G,'Secondary Student Counts'!$F537))</f>
        <v>0</v>
      </c>
      <c r="N537" s="13">
        <f>IF($B537="","",SUMIFS('Secondary Details by Grade '!$I:$I,'Secondary Details by Grade '!$A:$A,$A537,'Secondary Details by Grade '!$E:$E,$D537,'Secondary Details by Grade '!$C:$C,$C537,'Secondary Details by Grade '!$D:$D,N$1,'Secondary Details by Grade '!$G:$G,'Secondary Student Counts'!$F537))</f>
        <v>0</v>
      </c>
      <c r="O537" s="13">
        <f t="shared" si="24"/>
        <v>23</v>
      </c>
      <c r="P537" s="13">
        <f t="shared" si="25"/>
        <v>0</v>
      </c>
      <c r="Q537" s="13" t="str">
        <f t="shared" si="26"/>
        <v>6-8</v>
      </c>
    </row>
    <row r="538" spans="1:17" ht="14" outlineLevel="4">
      <c r="A538" s="32">
        <v>211</v>
      </c>
      <c r="B538" s="33" t="s">
        <v>171</v>
      </c>
      <c r="C538" s="33" t="s">
        <v>10</v>
      </c>
      <c r="D538" s="32">
        <v>136</v>
      </c>
      <c r="E538" s="33" t="s">
        <v>173</v>
      </c>
      <c r="F538" s="32">
        <v>1</v>
      </c>
      <c r="G538" s="32">
        <v>23</v>
      </c>
      <c r="H538" s="13">
        <f>IF($B538="","",SUMIFS('Secondary Details by Grade '!$I:$I,'Secondary Details by Grade '!$A:$A,$A538,'Secondary Details by Grade '!$E:$E,$D538,'Secondary Details by Grade '!$C:$C,$C538,'Secondary Details by Grade '!$D:$D,H$1,'Secondary Details by Grade '!$G:$G,'Secondary Student Counts'!$F538))</f>
        <v>23</v>
      </c>
      <c r="I538" s="13">
        <f>IF($B538="","",SUMIFS('Secondary Details by Grade '!$I:$I,'Secondary Details by Grade '!$A:$A,$A538,'Secondary Details by Grade '!$E:$E,$D538,'Secondary Details by Grade '!$C:$C,$C538,'Secondary Details by Grade '!$D:$D,I$1,'Secondary Details by Grade '!$G:$G,'Secondary Student Counts'!$F538))</f>
        <v>0</v>
      </c>
      <c r="J538" s="13">
        <f>IF($B538="","",SUMIFS('Secondary Details by Grade '!$I:$I,'Secondary Details by Grade '!$A:$A,$A538,'Secondary Details by Grade '!$E:$E,$D538,'Secondary Details by Grade '!$C:$C,$C538,'Secondary Details by Grade '!$D:$D,J$1,'Secondary Details by Grade '!$G:$G,'Secondary Student Counts'!$F538))</f>
        <v>0</v>
      </c>
      <c r="K538" s="13">
        <f>IF($B538="","",SUMIFS('Secondary Details by Grade '!$I:$I,'Secondary Details by Grade '!$A:$A,$A538,'Secondary Details by Grade '!$E:$E,$D538,'Secondary Details by Grade '!$C:$C,$C538,'Secondary Details by Grade '!$D:$D,K$1,'Secondary Details by Grade '!$G:$G,'Secondary Student Counts'!$F538))</f>
        <v>0</v>
      </c>
      <c r="L538" s="13">
        <f>IF($B538="","",SUMIFS('Secondary Details by Grade '!$I:$I,'Secondary Details by Grade '!$A:$A,$A538,'Secondary Details by Grade '!$E:$E,$D538,'Secondary Details by Grade '!$C:$C,$C538,'Secondary Details by Grade '!$D:$D,L$1,'Secondary Details by Grade '!$G:$G,'Secondary Student Counts'!$F538))</f>
        <v>0</v>
      </c>
      <c r="M538" s="13">
        <f>IF($B538="","",SUMIFS('Secondary Details by Grade '!$I:$I,'Secondary Details by Grade '!$A:$A,$A538,'Secondary Details by Grade '!$E:$E,$D538,'Secondary Details by Grade '!$C:$C,$C538,'Secondary Details by Grade '!$D:$D,M$1,'Secondary Details by Grade '!$G:$G,'Secondary Student Counts'!$F538))</f>
        <v>0</v>
      </c>
      <c r="N538" s="13">
        <f>IF($B538="","",SUMIFS('Secondary Details by Grade '!$I:$I,'Secondary Details by Grade '!$A:$A,$A538,'Secondary Details by Grade '!$E:$E,$D538,'Secondary Details by Grade '!$C:$C,$C538,'Secondary Details by Grade '!$D:$D,N$1,'Secondary Details by Grade '!$G:$G,'Secondary Student Counts'!$F538))</f>
        <v>0</v>
      </c>
      <c r="O538" s="13">
        <f t="shared" si="24"/>
        <v>23</v>
      </c>
      <c r="P538" s="13">
        <f t="shared" si="25"/>
        <v>0</v>
      </c>
      <c r="Q538" s="13" t="str">
        <f t="shared" si="26"/>
        <v>6-8</v>
      </c>
    </row>
    <row r="539" spans="1:17" ht="14" outlineLevel="4">
      <c r="A539" s="32">
        <v>211</v>
      </c>
      <c r="B539" s="33" t="s">
        <v>171</v>
      </c>
      <c r="C539" s="33" t="s">
        <v>10</v>
      </c>
      <c r="D539" s="32">
        <v>136</v>
      </c>
      <c r="E539" s="33" t="s">
        <v>173</v>
      </c>
      <c r="F539" s="32">
        <v>2</v>
      </c>
      <c r="G539" s="32">
        <v>20</v>
      </c>
      <c r="H539" s="13">
        <f>IF($B539="","",SUMIFS('Secondary Details by Grade '!$I:$I,'Secondary Details by Grade '!$A:$A,$A539,'Secondary Details by Grade '!$E:$E,$D539,'Secondary Details by Grade '!$C:$C,$C539,'Secondary Details by Grade '!$D:$D,H$1,'Secondary Details by Grade '!$G:$G,'Secondary Student Counts'!$F539))</f>
        <v>20</v>
      </c>
      <c r="I539" s="13">
        <f>IF($B539="","",SUMIFS('Secondary Details by Grade '!$I:$I,'Secondary Details by Grade '!$A:$A,$A539,'Secondary Details by Grade '!$E:$E,$D539,'Secondary Details by Grade '!$C:$C,$C539,'Secondary Details by Grade '!$D:$D,I$1,'Secondary Details by Grade '!$G:$G,'Secondary Student Counts'!$F539))</f>
        <v>0</v>
      </c>
      <c r="J539" s="13">
        <f>IF($B539="","",SUMIFS('Secondary Details by Grade '!$I:$I,'Secondary Details by Grade '!$A:$A,$A539,'Secondary Details by Grade '!$E:$E,$D539,'Secondary Details by Grade '!$C:$C,$C539,'Secondary Details by Grade '!$D:$D,J$1,'Secondary Details by Grade '!$G:$G,'Secondary Student Counts'!$F539))</f>
        <v>0</v>
      </c>
      <c r="K539" s="13">
        <f>IF($B539="","",SUMIFS('Secondary Details by Grade '!$I:$I,'Secondary Details by Grade '!$A:$A,$A539,'Secondary Details by Grade '!$E:$E,$D539,'Secondary Details by Grade '!$C:$C,$C539,'Secondary Details by Grade '!$D:$D,K$1,'Secondary Details by Grade '!$G:$G,'Secondary Student Counts'!$F539))</f>
        <v>0</v>
      </c>
      <c r="L539" s="13">
        <f>IF($B539="","",SUMIFS('Secondary Details by Grade '!$I:$I,'Secondary Details by Grade '!$A:$A,$A539,'Secondary Details by Grade '!$E:$E,$D539,'Secondary Details by Grade '!$C:$C,$C539,'Secondary Details by Grade '!$D:$D,L$1,'Secondary Details by Grade '!$G:$G,'Secondary Student Counts'!$F539))</f>
        <v>0</v>
      </c>
      <c r="M539" s="13">
        <f>IF($B539="","",SUMIFS('Secondary Details by Grade '!$I:$I,'Secondary Details by Grade '!$A:$A,$A539,'Secondary Details by Grade '!$E:$E,$D539,'Secondary Details by Grade '!$C:$C,$C539,'Secondary Details by Grade '!$D:$D,M$1,'Secondary Details by Grade '!$G:$G,'Secondary Student Counts'!$F539))</f>
        <v>0</v>
      </c>
      <c r="N539" s="13">
        <f>IF($B539="","",SUMIFS('Secondary Details by Grade '!$I:$I,'Secondary Details by Grade '!$A:$A,$A539,'Secondary Details by Grade '!$E:$E,$D539,'Secondary Details by Grade '!$C:$C,$C539,'Secondary Details by Grade '!$D:$D,N$1,'Secondary Details by Grade '!$G:$G,'Secondary Student Counts'!$F539))</f>
        <v>0</v>
      </c>
      <c r="O539" s="13">
        <f t="shared" si="24"/>
        <v>20</v>
      </c>
      <c r="P539" s="13">
        <f t="shared" si="25"/>
        <v>0</v>
      </c>
      <c r="Q539" s="13" t="str">
        <f t="shared" si="26"/>
        <v>6-8</v>
      </c>
    </row>
    <row r="540" spans="1:17" ht="14" outlineLevel="4">
      <c r="A540" s="32">
        <v>211</v>
      </c>
      <c r="B540" s="33" t="s">
        <v>171</v>
      </c>
      <c r="C540" s="33" t="s">
        <v>10</v>
      </c>
      <c r="D540" s="32">
        <v>136</v>
      </c>
      <c r="E540" s="33" t="s">
        <v>173</v>
      </c>
      <c r="F540" s="32">
        <v>4</v>
      </c>
      <c r="G540" s="32">
        <v>24</v>
      </c>
      <c r="H540" s="13">
        <f>IF($B540="","",SUMIFS('Secondary Details by Grade '!$I:$I,'Secondary Details by Grade '!$A:$A,$A540,'Secondary Details by Grade '!$E:$E,$D540,'Secondary Details by Grade '!$C:$C,$C540,'Secondary Details by Grade '!$D:$D,H$1,'Secondary Details by Grade '!$G:$G,'Secondary Student Counts'!$F540))</f>
        <v>24</v>
      </c>
      <c r="I540" s="13">
        <f>IF($B540="","",SUMIFS('Secondary Details by Grade '!$I:$I,'Secondary Details by Grade '!$A:$A,$A540,'Secondary Details by Grade '!$E:$E,$D540,'Secondary Details by Grade '!$C:$C,$C540,'Secondary Details by Grade '!$D:$D,I$1,'Secondary Details by Grade '!$G:$G,'Secondary Student Counts'!$F540))</f>
        <v>0</v>
      </c>
      <c r="J540" s="13">
        <f>IF($B540="","",SUMIFS('Secondary Details by Grade '!$I:$I,'Secondary Details by Grade '!$A:$A,$A540,'Secondary Details by Grade '!$E:$E,$D540,'Secondary Details by Grade '!$C:$C,$C540,'Secondary Details by Grade '!$D:$D,J$1,'Secondary Details by Grade '!$G:$G,'Secondary Student Counts'!$F540))</f>
        <v>0</v>
      </c>
      <c r="K540" s="13">
        <f>IF($B540="","",SUMIFS('Secondary Details by Grade '!$I:$I,'Secondary Details by Grade '!$A:$A,$A540,'Secondary Details by Grade '!$E:$E,$D540,'Secondary Details by Grade '!$C:$C,$C540,'Secondary Details by Grade '!$D:$D,K$1,'Secondary Details by Grade '!$G:$G,'Secondary Student Counts'!$F540))</f>
        <v>0</v>
      </c>
      <c r="L540" s="13">
        <f>IF($B540="","",SUMIFS('Secondary Details by Grade '!$I:$I,'Secondary Details by Grade '!$A:$A,$A540,'Secondary Details by Grade '!$E:$E,$D540,'Secondary Details by Grade '!$C:$C,$C540,'Secondary Details by Grade '!$D:$D,L$1,'Secondary Details by Grade '!$G:$G,'Secondary Student Counts'!$F540))</f>
        <v>0</v>
      </c>
      <c r="M540" s="13">
        <f>IF($B540="","",SUMIFS('Secondary Details by Grade '!$I:$I,'Secondary Details by Grade '!$A:$A,$A540,'Secondary Details by Grade '!$E:$E,$D540,'Secondary Details by Grade '!$C:$C,$C540,'Secondary Details by Grade '!$D:$D,M$1,'Secondary Details by Grade '!$G:$G,'Secondary Student Counts'!$F540))</f>
        <v>0</v>
      </c>
      <c r="N540" s="13">
        <f>IF($B540="","",SUMIFS('Secondary Details by Grade '!$I:$I,'Secondary Details by Grade '!$A:$A,$A540,'Secondary Details by Grade '!$E:$E,$D540,'Secondary Details by Grade '!$C:$C,$C540,'Secondary Details by Grade '!$D:$D,N$1,'Secondary Details by Grade '!$G:$G,'Secondary Student Counts'!$F540))</f>
        <v>0</v>
      </c>
      <c r="O540" s="13">
        <f t="shared" si="24"/>
        <v>24</v>
      </c>
      <c r="P540" s="13">
        <f t="shared" si="25"/>
        <v>0</v>
      </c>
      <c r="Q540" s="13" t="str">
        <f t="shared" si="26"/>
        <v>6-8</v>
      </c>
    </row>
    <row r="541" spans="1:17" ht="14" outlineLevel="4">
      <c r="A541" s="32">
        <v>211</v>
      </c>
      <c r="B541" s="33" t="s">
        <v>171</v>
      </c>
      <c r="C541" s="33" t="s">
        <v>10</v>
      </c>
      <c r="D541" s="32">
        <v>109</v>
      </c>
      <c r="E541" s="33" t="s">
        <v>174</v>
      </c>
      <c r="F541" s="32">
        <v>2</v>
      </c>
      <c r="G541" s="32">
        <v>28</v>
      </c>
      <c r="H541" s="13">
        <f>IF($B541="","",SUMIFS('Secondary Details by Grade '!$I:$I,'Secondary Details by Grade '!$A:$A,$A541,'Secondary Details by Grade '!$E:$E,$D541,'Secondary Details by Grade '!$C:$C,$C541,'Secondary Details by Grade '!$D:$D,H$1,'Secondary Details by Grade '!$G:$G,'Secondary Student Counts'!$F541))</f>
        <v>28</v>
      </c>
      <c r="I541" s="13">
        <f>IF($B541="","",SUMIFS('Secondary Details by Grade '!$I:$I,'Secondary Details by Grade '!$A:$A,$A541,'Secondary Details by Grade '!$E:$E,$D541,'Secondary Details by Grade '!$C:$C,$C541,'Secondary Details by Grade '!$D:$D,I$1,'Secondary Details by Grade '!$G:$G,'Secondary Student Counts'!$F541))</f>
        <v>0</v>
      </c>
      <c r="J541" s="13">
        <f>IF($B541="","",SUMIFS('Secondary Details by Grade '!$I:$I,'Secondary Details by Grade '!$A:$A,$A541,'Secondary Details by Grade '!$E:$E,$D541,'Secondary Details by Grade '!$C:$C,$C541,'Secondary Details by Grade '!$D:$D,J$1,'Secondary Details by Grade '!$G:$G,'Secondary Student Counts'!$F541))</f>
        <v>0</v>
      </c>
      <c r="K541" s="13">
        <f>IF($B541="","",SUMIFS('Secondary Details by Grade '!$I:$I,'Secondary Details by Grade '!$A:$A,$A541,'Secondary Details by Grade '!$E:$E,$D541,'Secondary Details by Grade '!$C:$C,$C541,'Secondary Details by Grade '!$D:$D,K$1,'Secondary Details by Grade '!$G:$G,'Secondary Student Counts'!$F541))</f>
        <v>0</v>
      </c>
      <c r="L541" s="13">
        <f>IF($B541="","",SUMIFS('Secondary Details by Grade '!$I:$I,'Secondary Details by Grade '!$A:$A,$A541,'Secondary Details by Grade '!$E:$E,$D541,'Secondary Details by Grade '!$C:$C,$C541,'Secondary Details by Grade '!$D:$D,L$1,'Secondary Details by Grade '!$G:$G,'Secondary Student Counts'!$F541))</f>
        <v>0</v>
      </c>
      <c r="M541" s="13">
        <f>IF($B541="","",SUMIFS('Secondary Details by Grade '!$I:$I,'Secondary Details by Grade '!$A:$A,$A541,'Secondary Details by Grade '!$E:$E,$D541,'Secondary Details by Grade '!$C:$C,$C541,'Secondary Details by Grade '!$D:$D,M$1,'Secondary Details by Grade '!$G:$G,'Secondary Student Counts'!$F541))</f>
        <v>0</v>
      </c>
      <c r="N541" s="13">
        <f>IF($B541="","",SUMIFS('Secondary Details by Grade '!$I:$I,'Secondary Details by Grade '!$A:$A,$A541,'Secondary Details by Grade '!$E:$E,$D541,'Secondary Details by Grade '!$C:$C,$C541,'Secondary Details by Grade '!$D:$D,N$1,'Secondary Details by Grade '!$G:$G,'Secondary Student Counts'!$F541))</f>
        <v>0</v>
      </c>
      <c r="O541" s="13">
        <f t="shared" si="24"/>
        <v>28</v>
      </c>
      <c r="P541" s="13">
        <f t="shared" si="25"/>
        <v>0</v>
      </c>
      <c r="Q541" s="13" t="str">
        <f t="shared" si="26"/>
        <v>6-8</v>
      </c>
    </row>
    <row r="542" spans="1:17" ht="14" outlineLevel="4">
      <c r="A542" s="32">
        <v>211</v>
      </c>
      <c r="B542" s="33" t="s">
        <v>171</v>
      </c>
      <c r="C542" s="33" t="s">
        <v>10</v>
      </c>
      <c r="D542" s="32">
        <v>109</v>
      </c>
      <c r="E542" s="33" t="s">
        <v>174</v>
      </c>
      <c r="F542" s="32">
        <v>5</v>
      </c>
      <c r="G542" s="32">
        <v>28</v>
      </c>
      <c r="H542" s="13">
        <f>IF($B542="","",SUMIFS('Secondary Details by Grade '!$I:$I,'Secondary Details by Grade '!$A:$A,$A542,'Secondary Details by Grade '!$E:$E,$D542,'Secondary Details by Grade '!$C:$C,$C542,'Secondary Details by Grade '!$D:$D,H$1,'Secondary Details by Grade '!$G:$G,'Secondary Student Counts'!$F542))</f>
        <v>28</v>
      </c>
      <c r="I542" s="13">
        <f>IF($B542="","",SUMIFS('Secondary Details by Grade '!$I:$I,'Secondary Details by Grade '!$A:$A,$A542,'Secondary Details by Grade '!$E:$E,$D542,'Secondary Details by Grade '!$C:$C,$C542,'Secondary Details by Grade '!$D:$D,I$1,'Secondary Details by Grade '!$G:$G,'Secondary Student Counts'!$F542))</f>
        <v>0</v>
      </c>
      <c r="J542" s="13">
        <f>IF($B542="","",SUMIFS('Secondary Details by Grade '!$I:$I,'Secondary Details by Grade '!$A:$A,$A542,'Secondary Details by Grade '!$E:$E,$D542,'Secondary Details by Grade '!$C:$C,$C542,'Secondary Details by Grade '!$D:$D,J$1,'Secondary Details by Grade '!$G:$G,'Secondary Student Counts'!$F542))</f>
        <v>0</v>
      </c>
      <c r="K542" s="13">
        <f>IF($B542="","",SUMIFS('Secondary Details by Grade '!$I:$I,'Secondary Details by Grade '!$A:$A,$A542,'Secondary Details by Grade '!$E:$E,$D542,'Secondary Details by Grade '!$C:$C,$C542,'Secondary Details by Grade '!$D:$D,K$1,'Secondary Details by Grade '!$G:$G,'Secondary Student Counts'!$F542))</f>
        <v>0</v>
      </c>
      <c r="L542" s="13">
        <f>IF($B542="","",SUMIFS('Secondary Details by Grade '!$I:$I,'Secondary Details by Grade '!$A:$A,$A542,'Secondary Details by Grade '!$E:$E,$D542,'Secondary Details by Grade '!$C:$C,$C542,'Secondary Details by Grade '!$D:$D,L$1,'Secondary Details by Grade '!$G:$G,'Secondary Student Counts'!$F542))</f>
        <v>0</v>
      </c>
      <c r="M542" s="13">
        <f>IF($B542="","",SUMIFS('Secondary Details by Grade '!$I:$I,'Secondary Details by Grade '!$A:$A,$A542,'Secondary Details by Grade '!$E:$E,$D542,'Secondary Details by Grade '!$C:$C,$C542,'Secondary Details by Grade '!$D:$D,M$1,'Secondary Details by Grade '!$G:$G,'Secondary Student Counts'!$F542))</f>
        <v>0</v>
      </c>
      <c r="N542" s="13">
        <f>IF($B542="","",SUMIFS('Secondary Details by Grade '!$I:$I,'Secondary Details by Grade '!$A:$A,$A542,'Secondary Details by Grade '!$E:$E,$D542,'Secondary Details by Grade '!$C:$C,$C542,'Secondary Details by Grade '!$D:$D,N$1,'Secondary Details by Grade '!$G:$G,'Secondary Student Counts'!$F542))</f>
        <v>0</v>
      </c>
      <c r="O542" s="13">
        <f t="shared" si="24"/>
        <v>28</v>
      </c>
      <c r="P542" s="13">
        <f t="shared" si="25"/>
        <v>0</v>
      </c>
      <c r="Q542" s="13" t="str">
        <f t="shared" si="26"/>
        <v>6-8</v>
      </c>
    </row>
    <row r="543" spans="1:17" ht="14" outlineLevel="4">
      <c r="A543" s="32">
        <v>211</v>
      </c>
      <c r="B543" s="33" t="s">
        <v>171</v>
      </c>
      <c r="C543" s="33" t="s">
        <v>10</v>
      </c>
      <c r="D543" s="32">
        <v>75</v>
      </c>
      <c r="E543" s="33" t="s">
        <v>180</v>
      </c>
      <c r="F543" s="32">
        <v>1</v>
      </c>
      <c r="G543" s="32">
        <v>27</v>
      </c>
      <c r="H543" s="13">
        <f>IF($B543="","",SUMIFS('Secondary Details by Grade '!$I:$I,'Secondary Details by Grade '!$A:$A,$A543,'Secondary Details by Grade '!$E:$E,$D543,'Secondary Details by Grade '!$C:$C,$C543,'Secondary Details by Grade '!$D:$D,H$1,'Secondary Details by Grade '!$G:$G,'Secondary Student Counts'!$F543))</f>
        <v>0</v>
      </c>
      <c r="I543" s="13">
        <f>IF($B543="","",SUMIFS('Secondary Details by Grade '!$I:$I,'Secondary Details by Grade '!$A:$A,$A543,'Secondary Details by Grade '!$E:$E,$D543,'Secondary Details by Grade '!$C:$C,$C543,'Secondary Details by Grade '!$D:$D,I$1,'Secondary Details by Grade '!$G:$G,'Secondary Student Counts'!$F543))</f>
        <v>27</v>
      </c>
      <c r="J543" s="13">
        <f>IF($B543="","",SUMIFS('Secondary Details by Grade '!$I:$I,'Secondary Details by Grade '!$A:$A,$A543,'Secondary Details by Grade '!$E:$E,$D543,'Secondary Details by Grade '!$C:$C,$C543,'Secondary Details by Grade '!$D:$D,J$1,'Secondary Details by Grade '!$G:$G,'Secondary Student Counts'!$F543))</f>
        <v>0</v>
      </c>
      <c r="K543" s="13">
        <f>IF($B543="","",SUMIFS('Secondary Details by Grade '!$I:$I,'Secondary Details by Grade '!$A:$A,$A543,'Secondary Details by Grade '!$E:$E,$D543,'Secondary Details by Grade '!$C:$C,$C543,'Secondary Details by Grade '!$D:$D,K$1,'Secondary Details by Grade '!$G:$G,'Secondary Student Counts'!$F543))</f>
        <v>0</v>
      </c>
      <c r="L543" s="13">
        <f>IF($B543="","",SUMIFS('Secondary Details by Grade '!$I:$I,'Secondary Details by Grade '!$A:$A,$A543,'Secondary Details by Grade '!$E:$E,$D543,'Secondary Details by Grade '!$C:$C,$C543,'Secondary Details by Grade '!$D:$D,L$1,'Secondary Details by Grade '!$G:$G,'Secondary Student Counts'!$F543))</f>
        <v>0</v>
      </c>
      <c r="M543" s="13">
        <f>IF($B543="","",SUMIFS('Secondary Details by Grade '!$I:$I,'Secondary Details by Grade '!$A:$A,$A543,'Secondary Details by Grade '!$E:$E,$D543,'Secondary Details by Grade '!$C:$C,$C543,'Secondary Details by Grade '!$D:$D,M$1,'Secondary Details by Grade '!$G:$G,'Secondary Student Counts'!$F543))</f>
        <v>0</v>
      </c>
      <c r="N543" s="13">
        <f>IF($B543="","",SUMIFS('Secondary Details by Grade '!$I:$I,'Secondary Details by Grade '!$A:$A,$A543,'Secondary Details by Grade '!$E:$E,$D543,'Secondary Details by Grade '!$C:$C,$C543,'Secondary Details by Grade '!$D:$D,N$1,'Secondary Details by Grade '!$G:$G,'Secondary Student Counts'!$F543))</f>
        <v>0</v>
      </c>
      <c r="O543" s="13">
        <f t="shared" si="24"/>
        <v>27</v>
      </c>
      <c r="P543" s="13">
        <f t="shared" si="25"/>
        <v>0</v>
      </c>
      <c r="Q543" s="13" t="str">
        <f t="shared" si="26"/>
        <v>6-8</v>
      </c>
    </row>
    <row r="544" spans="1:17" ht="14" outlineLevel="4">
      <c r="A544" s="32">
        <v>211</v>
      </c>
      <c r="B544" s="33" t="s">
        <v>171</v>
      </c>
      <c r="C544" s="33" t="s">
        <v>10</v>
      </c>
      <c r="D544" s="32">
        <v>75</v>
      </c>
      <c r="E544" s="33" t="s">
        <v>180</v>
      </c>
      <c r="F544" s="32">
        <v>2</v>
      </c>
      <c r="G544" s="32">
        <v>24</v>
      </c>
      <c r="H544" s="13">
        <f>IF($B544="","",SUMIFS('Secondary Details by Grade '!$I:$I,'Secondary Details by Grade '!$A:$A,$A544,'Secondary Details by Grade '!$E:$E,$D544,'Secondary Details by Grade '!$C:$C,$C544,'Secondary Details by Grade '!$D:$D,H$1,'Secondary Details by Grade '!$G:$G,'Secondary Student Counts'!$F544))</f>
        <v>0</v>
      </c>
      <c r="I544" s="13">
        <f>IF($B544="","",SUMIFS('Secondary Details by Grade '!$I:$I,'Secondary Details by Grade '!$A:$A,$A544,'Secondary Details by Grade '!$E:$E,$D544,'Secondary Details by Grade '!$C:$C,$C544,'Secondary Details by Grade '!$D:$D,I$1,'Secondary Details by Grade '!$G:$G,'Secondary Student Counts'!$F544))</f>
        <v>24</v>
      </c>
      <c r="J544" s="13">
        <f>IF($B544="","",SUMIFS('Secondary Details by Grade '!$I:$I,'Secondary Details by Grade '!$A:$A,$A544,'Secondary Details by Grade '!$E:$E,$D544,'Secondary Details by Grade '!$C:$C,$C544,'Secondary Details by Grade '!$D:$D,J$1,'Secondary Details by Grade '!$G:$G,'Secondary Student Counts'!$F544))</f>
        <v>0</v>
      </c>
      <c r="K544" s="13">
        <f>IF($B544="","",SUMIFS('Secondary Details by Grade '!$I:$I,'Secondary Details by Grade '!$A:$A,$A544,'Secondary Details by Grade '!$E:$E,$D544,'Secondary Details by Grade '!$C:$C,$C544,'Secondary Details by Grade '!$D:$D,K$1,'Secondary Details by Grade '!$G:$G,'Secondary Student Counts'!$F544))</f>
        <v>0</v>
      </c>
      <c r="L544" s="13">
        <f>IF($B544="","",SUMIFS('Secondary Details by Grade '!$I:$I,'Secondary Details by Grade '!$A:$A,$A544,'Secondary Details by Grade '!$E:$E,$D544,'Secondary Details by Grade '!$C:$C,$C544,'Secondary Details by Grade '!$D:$D,L$1,'Secondary Details by Grade '!$G:$G,'Secondary Student Counts'!$F544))</f>
        <v>0</v>
      </c>
      <c r="M544" s="13">
        <f>IF($B544="","",SUMIFS('Secondary Details by Grade '!$I:$I,'Secondary Details by Grade '!$A:$A,$A544,'Secondary Details by Grade '!$E:$E,$D544,'Secondary Details by Grade '!$C:$C,$C544,'Secondary Details by Grade '!$D:$D,M$1,'Secondary Details by Grade '!$G:$G,'Secondary Student Counts'!$F544))</f>
        <v>0</v>
      </c>
      <c r="N544" s="13">
        <f>IF($B544="","",SUMIFS('Secondary Details by Grade '!$I:$I,'Secondary Details by Grade '!$A:$A,$A544,'Secondary Details by Grade '!$E:$E,$D544,'Secondary Details by Grade '!$C:$C,$C544,'Secondary Details by Grade '!$D:$D,N$1,'Secondary Details by Grade '!$G:$G,'Secondary Student Counts'!$F544))</f>
        <v>0</v>
      </c>
      <c r="O544" s="13">
        <f t="shared" si="24"/>
        <v>24</v>
      </c>
      <c r="P544" s="13">
        <f t="shared" si="25"/>
        <v>0</v>
      </c>
      <c r="Q544" s="13" t="str">
        <f t="shared" si="26"/>
        <v>6-8</v>
      </c>
    </row>
    <row r="545" spans="1:17" ht="14" outlineLevel="4">
      <c r="A545" s="32">
        <v>211</v>
      </c>
      <c r="B545" s="33" t="s">
        <v>171</v>
      </c>
      <c r="C545" s="33" t="s">
        <v>10</v>
      </c>
      <c r="D545" s="32">
        <v>75</v>
      </c>
      <c r="E545" s="33" t="s">
        <v>180</v>
      </c>
      <c r="F545" s="32">
        <v>4</v>
      </c>
      <c r="G545" s="32">
        <v>22</v>
      </c>
      <c r="H545" s="13">
        <f>IF($B545="","",SUMIFS('Secondary Details by Grade '!$I:$I,'Secondary Details by Grade '!$A:$A,$A545,'Secondary Details by Grade '!$E:$E,$D545,'Secondary Details by Grade '!$C:$C,$C545,'Secondary Details by Grade '!$D:$D,H$1,'Secondary Details by Grade '!$G:$G,'Secondary Student Counts'!$F545))</f>
        <v>0</v>
      </c>
      <c r="I545" s="13">
        <f>IF($B545="","",SUMIFS('Secondary Details by Grade '!$I:$I,'Secondary Details by Grade '!$A:$A,$A545,'Secondary Details by Grade '!$E:$E,$D545,'Secondary Details by Grade '!$C:$C,$C545,'Secondary Details by Grade '!$D:$D,I$1,'Secondary Details by Grade '!$G:$G,'Secondary Student Counts'!$F545))</f>
        <v>22</v>
      </c>
      <c r="J545" s="13">
        <f>IF($B545="","",SUMIFS('Secondary Details by Grade '!$I:$I,'Secondary Details by Grade '!$A:$A,$A545,'Secondary Details by Grade '!$E:$E,$D545,'Secondary Details by Grade '!$C:$C,$C545,'Secondary Details by Grade '!$D:$D,J$1,'Secondary Details by Grade '!$G:$G,'Secondary Student Counts'!$F545))</f>
        <v>0</v>
      </c>
      <c r="K545" s="13">
        <f>IF($B545="","",SUMIFS('Secondary Details by Grade '!$I:$I,'Secondary Details by Grade '!$A:$A,$A545,'Secondary Details by Grade '!$E:$E,$D545,'Secondary Details by Grade '!$C:$C,$C545,'Secondary Details by Grade '!$D:$D,K$1,'Secondary Details by Grade '!$G:$G,'Secondary Student Counts'!$F545))</f>
        <v>0</v>
      </c>
      <c r="L545" s="13">
        <f>IF($B545="","",SUMIFS('Secondary Details by Grade '!$I:$I,'Secondary Details by Grade '!$A:$A,$A545,'Secondary Details by Grade '!$E:$E,$D545,'Secondary Details by Grade '!$C:$C,$C545,'Secondary Details by Grade '!$D:$D,L$1,'Secondary Details by Grade '!$G:$G,'Secondary Student Counts'!$F545))</f>
        <v>0</v>
      </c>
      <c r="M545" s="13">
        <f>IF($B545="","",SUMIFS('Secondary Details by Grade '!$I:$I,'Secondary Details by Grade '!$A:$A,$A545,'Secondary Details by Grade '!$E:$E,$D545,'Secondary Details by Grade '!$C:$C,$C545,'Secondary Details by Grade '!$D:$D,M$1,'Secondary Details by Grade '!$G:$G,'Secondary Student Counts'!$F545))</f>
        <v>0</v>
      </c>
      <c r="N545" s="13">
        <f>IF($B545="","",SUMIFS('Secondary Details by Grade '!$I:$I,'Secondary Details by Grade '!$A:$A,$A545,'Secondary Details by Grade '!$E:$E,$D545,'Secondary Details by Grade '!$C:$C,$C545,'Secondary Details by Grade '!$D:$D,N$1,'Secondary Details by Grade '!$G:$G,'Secondary Student Counts'!$F545))</f>
        <v>0</v>
      </c>
      <c r="O545" s="13">
        <f t="shared" si="24"/>
        <v>22</v>
      </c>
      <c r="P545" s="13">
        <f t="shared" si="25"/>
        <v>0</v>
      </c>
      <c r="Q545" s="13" t="str">
        <f t="shared" si="26"/>
        <v>6-8</v>
      </c>
    </row>
    <row r="546" spans="1:17" ht="14" outlineLevel="4">
      <c r="A546" s="32">
        <v>211</v>
      </c>
      <c r="B546" s="33" t="s">
        <v>171</v>
      </c>
      <c r="C546" s="33" t="s">
        <v>10</v>
      </c>
      <c r="D546" s="32">
        <v>75</v>
      </c>
      <c r="E546" s="33" t="s">
        <v>180</v>
      </c>
      <c r="F546" s="32">
        <v>5</v>
      </c>
      <c r="G546" s="32">
        <v>29</v>
      </c>
      <c r="H546" s="13">
        <f>IF($B546="","",SUMIFS('Secondary Details by Grade '!$I:$I,'Secondary Details by Grade '!$A:$A,$A546,'Secondary Details by Grade '!$E:$E,$D546,'Secondary Details by Grade '!$C:$C,$C546,'Secondary Details by Grade '!$D:$D,H$1,'Secondary Details by Grade '!$G:$G,'Secondary Student Counts'!$F546))</f>
        <v>0</v>
      </c>
      <c r="I546" s="13">
        <f>IF($B546="","",SUMIFS('Secondary Details by Grade '!$I:$I,'Secondary Details by Grade '!$A:$A,$A546,'Secondary Details by Grade '!$E:$E,$D546,'Secondary Details by Grade '!$C:$C,$C546,'Secondary Details by Grade '!$D:$D,I$1,'Secondary Details by Grade '!$G:$G,'Secondary Student Counts'!$F546))</f>
        <v>29</v>
      </c>
      <c r="J546" s="13">
        <f>IF($B546="","",SUMIFS('Secondary Details by Grade '!$I:$I,'Secondary Details by Grade '!$A:$A,$A546,'Secondary Details by Grade '!$E:$E,$D546,'Secondary Details by Grade '!$C:$C,$C546,'Secondary Details by Grade '!$D:$D,J$1,'Secondary Details by Grade '!$G:$G,'Secondary Student Counts'!$F546))</f>
        <v>0</v>
      </c>
      <c r="K546" s="13">
        <f>IF($B546="","",SUMIFS('Secondary Details by Grade '!$I:$I,'Secondary Details by Grade '!$A:$A,$A546,'Secondary Details by Grade '!$E:$E,$D546,'Secondary Details by Grade '!$C:$C,$C546,'Secondary Details by Grade '!$D:$D,K$1,'Secondary Details by Grade '!$G:$G,'Secondary Student Counts'!$F546))</f>
        <v>0</v>
      </c>
      <c r="L546" s="13">
        <f>IF($B546="","",SUMIFS('Secondary Details by Grade '!$I:$I,'Secondary Details by Grade '!$A:$A,$A546,'Secondary Details by Grade '!$E:$E,$D546,'Secondary Details by Grade '!$C:$C,$C546,'Secondary Details by Grade '!$D:$D,L$1,'Secondary Details by Grade '!$G:$G,'Secondary Student Counts'!$F546))</f>
        <v>0</v>
      </c>
      <c r="M546" s="13">
        <f>IF($B546="","",SUMIFS('Secondary Details by Grade '!$I:$I,'Secondary Details by Grade '!$A:$A,$A546,'Secondary Details by Grade '!$E:$E,$D546,'Secondary Details by Grade '!$C:$C,$C546,'Secondary Details by Grade '!$D:$D,M$1,'Secondary Details by Grade '!$G:$G,'Secondary Student Counts'!$F546))</f>
        <v>0</v>
      </c>
      <c r="N546" s="13">
        <f>IF($B546="","",SUMIFS('Secondary Details by Grade '!$I:$I,'Secondary Details by Grade '!$A:$A,$A546,'Secondary Details by Grade '!$E:$E,$D546,'Secondary Details by Grade '!$C:$C,$C546,'Secondary Details by Grade '!$D:$D,N$1,'Secondary Details by Grade '!$G:$G,'Secondary Student Counts'!$F546))</f>
        <v>0</v>
      </c>
      <c r="O546" s="13">
        <f t="shared" si="24"/>
        <v>29</v>
      </c>
      <c r="P546" s="13">
        <f t="shared" si="25"/>
        <v>0</v>
      </c>
      <c r="Q546" s="13" t="str">
        <f t="shared" si="26"/>
        <v>6-8</v>
      </c>
    </row>
    <row r="547" spans="1:17" ht="14" outlineLevel="4">
      <c r="A547" s="32">
        <v>211</v>
      </c>
      <c r="B547" s="33" t="s">
        <v>171</v>
      </c>
      <c r="C547" s="33" t="s">
        <v>10</v>
      </c>
      <c r="D547" s="32">
        <v>75</v>
      </c>
      <c r="E547" s="33" t="s">
        <v>180</v>
      </c>
      <c r="F547" s="32">
        <v>6</v>
      </c>
      <c r="G547" s="32">
        <v>24</v>
      </c>
      <c r="H547" s="13">
        <f>IF($B547="","",SUMIFS('Secondary Details by Grade '!$I:$I,'Secondary Details by Grade '!$A:$A,$A547,'Secondary Details by Grade '!$E:$E,$D547,'Secondary Details by Grade '!$C:$C,$C547,'Secondary Details by Grade '!$D:$D,H$1,'Secondary Details by Grade '!$G:$G,'Secondary Student Counts'!$F547))</f>
        <v>0</v>
      </c>
      <c r="I547" s="13">
        <f>IF($B547="","",SUMIFS('Secondary Details by Grade '!$I:$I,'Secondary Details by Grade '!$A:$A,$A547,'Secondary Details by Grade '!$E:$E,$D547,'Secondary Details by Grade '!$C:$C,$C547,'Secondary Details by Grade '!$D:$D,I$1,'Secondary Details by Grade '!$G:$G,'Secondary Student Counts'!$F547))</f>
        <v>24</v>
      </c>
      <c r="J547" s="13">
        <f>IF($B547="","",SUMIFS('Secondary Details by Grade '!$I:$I,'Secondary Details by Grade '!$A:$A,$A547,'Secondary Details by Grade '!$E:$E,$D547,'Secondary Details by Grade '!$C:$C,$C547,'Secondary Details by Grade '!$D:$D,J$1,'Secondary Details by Grade '!$G:$G,'Secondary Student Counts'!$F547))</f>
        <v>0</v>
      </c>
      <c r="K547" s="13">
        <f>IF($B547="","",SUMIFS('Secondary Details by Grade '!$I:$I,'Secondary Details by Grade '!$A:$A,$A547,'Secondary Details by Grade '!$E:$E,$D547,'Secondary Details by Grade '!$C:$C,$C547,'Secondary Details by Grade '!$D:$D,K$1,'Secondary Details by Grade '!$G:$G,'Secondary Student Counts'!$F547))</f>
        <v>0</v>
      </c>
      <c r="L547" s="13">
        <f>IF($B547="","",SUMIFS('Secondary Details by Grade '!$I:$I,'Secondary Details by Grade '!$A:$A,$A547,'Secondary Details by Grade '!$E:$E,$D547,'Secondary Details by Grade '!$C:$C,$C547,'Secondary Details by Grade '!$D:$D,L$1,'Secondary Details by Grade '!$G:$G,'Secondary Student Counts'!$F547))</f>
        <v>0</v>
      </c>
      <c r="M547" s="13">
        <f>IF($B547="","",SUMIFS('Secondary Details by Grade '!$I:$I,'Secondary Details by Grade '!$A:$A,$A547,'Secondary Details by Grade '!$E:$E,$D547,'Secondary Details by Grade '!$C:$C,$C547,'Secondary Details by Grade '!$D:$D,M$1,'Secondary Details by Grade '!$G:$G,'Secondary Student Counts'!$F547))</f>
        <v>0</v>
      </c>
      <c r="N547" s="13">
        <f>IF($B547="","",SUMIFS('Secondary Details by Grade '!$I:$I,'Secondary Details by Grade '!$A:$A,$A547,'Secondary Details by Grade '!$E:$E,$D547,'Secondary Details by Grade '!$C:$C,$C547,'Secondary Details by Grade '!$D:$D,N$1,'Secondary Details by Grade '!$G:$G,'Secondary Student Counts'!$F547))</f>
        <v>0</v>
      </c>
      <c r="O547" s="13">
        <f t="shared" si="24"/>
        <v>24</v>
      </c>
      <c r="P547" s="13">
        <f t="shared" si="25"/>
        <v>0</v>
      </c>
      <c r="Q547" s="13" t="str">
        <f t="shared" si="26"/>
        <v>6-8</v>
      </c>
    </row>
    <row r="548" spans="1:17" ht="14" outlineLevel="4">
      <c r="A548" s="32">
        <v>211</v>
      </c>
      <c r="B548" s="33" t="s">
        <v>171</v>
      </c>
      <c r="C548" s="33" t="s">
        <v>10</v>
      </c>
      <c r="D548" s="32">
        <v>3</v>
      </c>
      <c r="E548" s="33" t="s">
        <v>175</v>
      </c>
      <c r="F548" s="32">
        <v>1</v>
      </c>
      <c r="G548" s="32">
        <v>21</v>
      </c>
      <c r="H548" s="13">
        <f>IF($B548="","",SUMIFS('Secondary Details by Grade '!$I:$I,'Secondary Details by Grade '!$A:$A,$A548,'Secondary Details by Grade '!$E:$E,$D548,'Secondary Details by Grade '!$C:$C,$C548,'Secondary Details by Grade '!$D:$D,H$1,'Secondary Details by Grade '!$G:$G,'Secondary Student Counts'!$F548))</f>
        <v>21</v>
      </c>
      <c r="I548" s="13">
        <f>IF($B548="","",SUMIFS('Secondary Details by Grade '!$I:$I,'Secondary Details by Grade '!$A:$A,$A548,'Secondary Details by Grade '!$E:$E,$D548,'Secondary Details by Grade '!$C:$C,$C548,'Secondary Details by Grade '!$D:$D,I$1,'Secondary Details by Grade '!$G:$G,'Secondary Student Counts'!$F548))</f>
        <v>0</v>
      </c>
      <c r="J548" s="13">
        <f>IF($B548="","",SUMIFS('Secondary Details by Grade '!$I:$I,'Secondary Details by Grade '!$A:$A,$A548,'Secondary Details by Grade '!$E:$E,$D548,'Secondary Details by Grade '!$C:$C,$C548,'Secondary Details by Grade '!$D:$D,J$1,'Secondary Details by Grade '!$G:$G,'Secondary Student Counts'!$F548))</f>
        <v>0</v>
      </c>
      <c r="K548" s="13">
        <f>IF($B548="","",SUMIFS('Secondary Details by Grade '!$I:$I,'Secondary Details by Grade '!$A:$A,$A548,'Secondary Details by Grade '!$E:$E,$D548,'Secondary Details by Grade '!$C:$C,$C548,'Secondary Details by Grade '!$D:$D,K$1,'Secondary Details by Grade '!$G:$G,'Secondary Student Counts'!$F548))</f>
        <v>0</v>
      </c>
      <c r="L548" s="13">
        <f>IF($B548="","",SUMIFS('Secondary Details by Grade '!$I:$I,'Secondary Details by Grade '!$A:$A,$A548,'Secondary Details by Grade '!$E:$E,$D548,'Secondary Details by Grade '!$C:$C,$C548,'Secondary Details by Grade '!$D:$D,L$1,'Secondary Details by Grade '!$G:$G,'Secondary Student Counts'!$F548))</f>
        <v>0</v>
      </c>
      <c r="M548" s="13">
        <f>IF($B548="","",SUMIFS('Secondary Details by Grade '!$I:$I,'Secondary Details by Grade '!$A:$A,$A548,'Secondary Details by Grade '!$E:$E,$D548,'Secondary Details by Grade '!$C:$C,$C548,'Secondary Details by Grade '!$D:$D,M$1,'Secondary Details by Grade '!$G:$G,'Secondary Student Counts'!$F548))</f>
        <v>0</v>
      </c>
      <c r="N548" s="13">
        <f>IF($B548="","",SUMIFS('Secondary Details by Grade '!$I:$I,'Secondary Details by Grade '!$A:$A,$A548,'Secondary Details by Grade '!$E:$E,$D548,'Secondary Details by Grade '!$C:$C,$C548,'Secondary Details by Grade '!$D:$D,N$1,'Secondary Details by Grade '!$G:$G,'Secondary Student Counts'!$F548))</f>
        <v>0</v>
      </c>
      <c r="O548" s="13">
        <f t="shared" si="24"/>
        <v>21</v>
      </c>
      <c r="P548" s="13">
        <f t="shared" si="25"/>
        <v>0</v>
      </c>
      <c r="Q548" s="13" t="str">
        <f t="shared" si="26"/>
        <v>6-8</v>
      </c>
    </row>
    <row r="549" spans="1:17" ht="14" outlineLevel="4">
      <c r="A549" s="32">
        <v>211</v>
      </c>
      <c r="B549" s="33" t="s">
        <v>171</v>
      </c>
      <c r="C549" s="33" t="s">
        <v>10</v>
      </c>
      <c r="D549" s="32">
        <v>3</v>
      </c>
      <c r="E549" s="33" t="s">
        <v>175</v>
      </c>
      <c r="F549" s="32">
        <v>3</v>
      </c>
      <c r="G549" s="32">
        <v>30</v>
      </c>
      <c r="H549" s="13">
        <f>IF($B549="","",SUMIFS('Secondary Details by Grade '!$I:$I,'Secondary Details by Grade '!$A:$A,$A549,'Secondary Details by Grade '!$E:$E,$D549,'Secondary Details by Grade '!$C:$C,$C549,'Secondary Details by Grade '!$D:$D,H$1,'Secondary Details by Grade '!$G:$G,'Secondary Student Counts'!$F549))</f>
        <v>30</v>
      </c>
      <c r="I549" s="13">
        <f>IF($B549="","",SUMIFS('Secondary Details by Grade '!$I:$I,'Secondary Details by Grade '!$A:$A,$A549,'Secondary Details by Grade '!$E:$E,$D549,'Secondary Details by Grade '!$C:$C,$C549,'Secondary Details by Grade '!$D:$D,I$1,'Secondary Details by Grade '!$G:$G,'Secondary Student Counts'!$F549))</f>
        <v>0</v>
      </c>
      <c r="J549" s="13">
        <f>IF($B549="","",SUMIFS('Secondary Details by Grade '!$I:$I,'Secondary Details by Grade '!$A:$A,$A549,'Secondary Details by Grade '!$E:$E,$D549,'Secondary Details by Grade '!$C:$C,$C549,'Secondary Details by Grade '!$D:$D,J$1,'Secondary Details by Grade '!$G:$G,'Secondary Student Counts'!$F549))</f>
        <v>0</v>
      </c>
      <c r="K549" s="13">
        <f>IF($B549="","",SUMIFS('Secondary Details by Grade '!$I:$I,'Secondary Details by Grade '!$A:$A,$A549,'Secondary Details by Grade '!$E:$E,$D549,'Secondary Details by Grade '!$C:$C,$C549,'Secondary Details by Grade '!$D:$D,K$1,'Secondary Details by Grade '!$G:$G,'Secondary Student Counts'!$F549))</f>
        <v>0</v>
      </c>
      <c r="L549" s="13">
        <f>IF($B549="","",SUMIFS('Secondary Details by Grade '!$I:$I,'Secondary Details by Grade '!$A:$A,$A549,'Secondary Details by Grade '!$E:$E,$D549,'Secondary Details by Grade '!$C:$C,$C549,'Secondary Details by Grade '!$D:$D,L$1,'Secondary Details by Grade '!$G:$G,'Secondary Student Counts'!$F549))</f>
        <v>0</v>
      </c>
      <c r="M549" s="13">
        <f>IF($B549="","",SUMIFS('Secondary Details by Grade '!$I:$I,'Secondary Details by Grade '!$A:$A,$A549,'Secondary Details by Grade '!$E:$E,$D549,'Secondary Details by Grade '!$C:$C,$C549,'Secondary Details by Grade '!$D:$D,M$1,'Secondary Details by Grade '!$G:$G,'Secondary Student Counts'!$F549))</f>
        <v>0</v>
      </c>
      <c r="N549" s="13">
        <f>IF($B549="","",SUMIFS('Secondary Details by Grade '!$I:$I,'Secondary Details by Grade '!$A:$A,$A549,'Secondary Details by Grade '!$E:$E,$D549,'Secondary Details by Grade '!$C:$C,$C549,'Secondary Details by Grade '!$D:$D,N$1,'Secondary Details by Grade '!$G:$G,'Secondary Student Counts'!$F549))</f>
        <v>0</v>
      </c>
      <c r="O549" s="13">
        <f t="shared" si="24"/>
        <v>30</v>
      </c>
      <c r="P549" s="13">
        <f t="shared" si="25"/>
        <v>0</v>
      </c>
      <c r="Q549" s="13" t="str">
        <f t="shared" si="26"/>
        <v>6-8</v>
      </c>
    </row>
    <row r="550" spans="1:17" ht="14" outlineLevel="4">
      <c r="A550" s="32">
        <v>211</v>
      </c>
      <c r="B550" s="33" t="s">
        <v>171</v>
      </c>
      <c r="C550" s="33" t="s">
        <v>10</v>
      </c>
      <c r="D550" s="32">
        <v>943</v>
      </c>
      <c r="E550" s="33" t="s">
        <v>188</v>
      </c>
      <c r="F550" s="32">
        <v>1</v>
      </c>
      <c r="G550" s="32">
        <v>24</v>
      </c>
      <c r="H550" s="13">
        <f>IF($B550="","",SUMIFS('Secondary Details by Grade '!$I:$I,'Secondary Details by Grade '!$A:$A,$A550,'Secondary Details by Grade '!$E:$E,$D550,'Secondary Details by Grade '!$C:$C,$C550,'Secondary Details by Grade '!$D:$D,H$1,'Secondary Details by Grade '!$G:$G,'Secondary Student Counts'!$F550))</f>
        <v>0</v>
      </c>
      <c r="I550" s="13">
        <f>IF($B550="","",SUMIFS('Secondary Details by Grade '!$I:$I,'Secondary Details by Grade '!$A:$A,$A550,'Secondary Details by Grade '!$E:$E,$D550,'Secondary Details by Grade '!$C:$C,$C550,'Secondary Details by Grade '!$D:$D,I$1,'Secondary Details by Grade '!$G:$G,'Secondary Student Counts'!$F550))</f>
        <v>0</v>
      </c>
      <c r="J550" s="13">
        <f>IF($B550="","",SUMIFS('Secondary Details by Grade '!$I:$I,'Secondary Details by Grade '!$A:$A,$A550,'Secondary Details by Grade '!$E:$E,$D550,'Secondary Details by Grade '!$C:$C,$C550,'Secondary Details by Grade '!$D:$D,J$1,'Secondary Details by Grade '!$G:$G,'Secondary Student Counts'!$F550))</f>
        <v>24</v>
      </c>
      <c r="K550" s="13">
        <f>IF($B550="","",SUMIFS('Secondary Details by Grade '!$I:$I,'Secondary Details by Grade '!$A:$A,$A550,'Secondary Details by Grade '!$E:$E,$D550,'Secondary Details by Grade '!$C:$C,$C550,'Secondary Details by Grade '!$D:$D,K$1,'Secondary Details by Grade '!$G:$G,'Secondary Student Counts'!$F550))</f>
        <v>0</v>
      </c>
      <c r="L550" s="13">
        <f>IF($B550="","",SUMIFS('Secondary Details by Grade '!$I:$I,'Secondary Details by Grade '!$A:$A,$A550,'Secondary Details by Grade '!$E:$E,$D550,'Secondary Details by Grade '!$C:$C,$C550,'Secondary Details by Grade '!$D:$D,L$1,'Secondary Details by Grade '!$G:$G,'Secondary Student Counts'!$F550))</f>
        <v>0</v>
      </c>
      <c r="M550" s="13">
        <f>IF($B550="","",SUMIFS('Secondary Details by Grade '!$I:$I,'Secondary Details by Grade '!$A:$A,$A550,'Secondary Details by Grade '!$E:$E,$D550,'Secondary Details by Grade '!$C:$C,$C550,'Secondary Details by Grade '!$D:$D,M$1,'Secondary Details by Grade '!$G:$G,'Secondary Student Counts'!$F550))</f>
        <v>0</v>
      </c>
      <c r="N550" s="13">
        <f>IF($B550="","",SUMIFS('Secondary Details by Grade '!$I:$I,'Secondary Details by Grade '!$A:$A,$A550,'Secondary Details by Grade '!$E:$E,$D550,'Secondary Details by Grade '!$C:$C,$C550,'Secondary Details by Grade '!$D:$D,N$1,'Secondary Details by Grade '!$G:$G,'Secondary Student Counts'!$F550))</f>
        <v>0</v>
      </c>
      <c r="O550" s="13">
        <f t="shared" si="24"/>
        <v>24</v>
      </c>
      <c r="P550" s="13">
        <f t="shared" si="25"/>
        <v>0</v>
      </c>
      <c r="Q550" s="13" t="str">
        <f t="shared" si="26"/>
        <v>6-8</v>
      </c>
    </row>
    <row r="551" spans="1:17" ht="14" outlineLevel="4">
      <c r="A551" s="32">
        <v>211</v>
      </c>
      <c r="B551" s="33" t="s">
        <v>171</v>
      </c>
      <c r="C551" s="33" t="s">
        <v>10</v>
      </c>
      <c r="D551" s="32">
        <v>943</v>
      </c>
      <c r="E551" s="33" t="s">
        <v>188</v>
      </c>
      <c r="F551" s="32">
        <v>3</v>
      </c>
      <c r="G551" s="32">
        <v>20</v>
      </c>
      <c r="H551" s="13">
        <f>IF($B551="","",SUMIFS('Secondary Details by Grade '!$I:$I,'Secondary Details by Grade '!$A:$A,$A551,'Secondary Details by Grade '!$E:$E,$D551,'Secondary Details by Grade '!$C:$C,$C551,'Secondary Details by Grade '!$D:$D,H$1,'Secondary Details by Grade '!$G:$G,'Secondary Student Counts'!$F551))</f>
        <v>0</v>
      </c>
      <c r="I551" s="13">
        <f>IF($B551="","",SUMIFS('Secondary Details by Grade '!$I:$I,'Secondary Details by Grade '!$A:$A,$A551,'Secondary Details by Grade '!$E:$E,$D551,'Secondary Details by Grade '!$C:$C,$C551,'Secondary Details by Grade '!$D:$D,I$1,'Secondary Details by Grade '!$G:$G,'Secondary Student Counts'!$F551))</f>
        <v>0</v>
      </c>
      <c r="J551" s="13">
        <f>IF($B551="","",SUMIFS('Secondary Details by Grade '!$I:$I,'Secondary Details by Grade '!$A:$A,$A551,'Secondary Details by Grade '!$E:$E,$D551,'Secondary Details by Grade '!$C:$C,$C551,'Secondary Details by Grade '!$D:$D,J$1,'Secondary Details by Grade '!$G:$G,'Secondary Student Counts'!$F551))</f>
        <v>20</v>
      </c>
      <c r="K551" s="13">
        <f>IF($B551="","",SUMIFS('Secondary Details by Grade '!$I:$I,'Secondary Details by Grade '!$A:$A,$A551,'Secondary Details by Grade '!$E:$E,$D551,'Secondary Details by Grade '!$C:$C,$C551,'Secondary Details by Grade '!$D:$D,K$1,'Secondary Details by Grade '!$G:$G,'Secondary Student Counts'!$F551))</f>
        <v>0</v>
      </c>
      <c r="L551" s="13">
        <f>IF($B551="","",SUMIFS('Secondary Details by Grade '!$I:$I,'Secondary Details by Grade '!$A:$A,$A551,'Secondary Details by Grade '!$E:$E,$D551,'Secondary Details by Grade '!$C:$C,$C551,'Secondary Details by Grade '!$D:$D,L$1,'Secondary Details by Grade '!$G:$G,'Secondary Student Counts'!$F551))</f>
        <v>0</v>
      </c>
      <c r="M551" s="13">
        <f>IF($B551="","",SUMIFS('Secondary Details by Grade '!$I:$I,'Secondary Details by Grade '!$A:$A,$A551,'Secondary Details by Grade '!$E:$E,$D551,'Secondary Details by Grade '!$C:$C,$C551,'Secondary Details by Grade '!$D:$D,M$1,'Secondary Details by Grade '!$G:$G,'Secondary Student Counts'!$F551))</f>
        <v>0</v>
      </c>
      <c r="N551" s="13">
        <f>IF($B551="","",SUMIFS('Secondary Details by Grade '!$I:$I,'Secondary Details by Grade '!$A:$A,$A551,'Secondary Details by Grade '!$E:$E,$D551,'Secondary Details by Grade '!$C:$C,$C551,'Secondary Details by Grade '!$D:$D,N$1,'Secondary Details by Grade '!$G:$G,'Secondary Student Counts'!$F551))</f>
        <v>0</v>
      </c>
      <c r="O551" s="13">
        <f t="shared" si="24"/>
        <v>20</v>
      </c>
      <c r="P551" s="13">
        <f t="shared" si="25"/>
        <v>0</v>
      </c>
      <c r="Q551" s="13" t="str">
        <f t="shared" si="26"/>
        <v>6-8</v>
      </c>
    </row>
    <row r="552" spans="1:17" ht="14" outlineLevel="4">
      <c r="A552" s="32">
        <v>211</v>
      </c>
      <c r="B552" s="33" t="s">
        <v>171</v>
      </c>
      <c r="C552" s="33" t="s">
        <v>10</v>
      </c>
      <c r="D552" s="32">
        <v>943</v>
      </c>
      <c r="E552" s="33" t="s">
        <v>188</v>
      </c>
      <c r="F552" s="32">
        <v>4</v>
      </c>
      <c r="G552" s="32">
        <v>22</v>
      </c>
      <c r="H552" s="13">
        <f>IF($B552="","",SUMIFS('Secondary Details by Grade '!$I:$I,'Secondary Details by Grade '!$A:$A,$A552,'Secondary Details by Grade '!$E:$E,$D552,'Secondary Details by Grade '!$C:$C,$C552,'Secondary Details by Grade '!$D:$D,H$1,'Secondary Details by Grade '!$G:$G,'Secondary Student Counts'!$F552))</f>
        <v>0</v>
      </c>
      <c r="I552" s="13">
        <f>IF($B552="","",SUMIFS('Secondary Details by Grade '!$I:$I,'Secondary Details by Grade '!$A:$A,$A552,'Secondary Details by Grade '!$E:$E,$D552,'Secondary Details by Grade '!$C:$C,$C552,'Secondary Details by Grade '!$D:$D,I$1,'Secondary Details by Grade '!$G:$G,'Secondary Student Counts'!$F552))</f>
        <v>0</v>
      </c>
      <c r="J552" s="13">
        <f>IF($B552="","",SUMIFS('Secondary Details by Grade '!$I:$I,'Secondary Details by Grade '!$A:$A,$A552,'Secondary Details by Grade '!$E:$E,$D552,'Secondary Details by Grade '!$C:$C,$C552,'Secondary Details by Grade '!$D:$D,J$1,'Secondary Details by Grade '!$G:$G,'Secondary Student Counts'!$F552))</f>
        <v>22</v>
      </c>
      <c r="K552" s="13">
        <f>IF($B552="","",SUMIFS('Secondary Details by Grade '!$I:$I,'Secondary Details by Grade '!$A:$A,$A552,'Secondary Details by Grade '!$E:$E,$D552,'Secondary Details by Grade '!$C:$C,$C552,'Secondary Details by Grade '!$D:$D,K$1,'Secondary Details by Grade '!$G:$G,'Secondary Student Counts'!$F552))</f>
        <v>0</v>
      </c>
      <c r="L552" s="13">
        <f>IF($B552="","",SUMIFS('Secondary Details by Grade '!$I:$I,'Secondary Details by Grade '!$A:$A,$A552,'Secondary Details by Grade '!$E:$E,$D552,'Secondary Details by Grade '!$C:$C,$C552,'Secondary Details by Grade '!$D:$D,L$1,'Secondary Details by Grade '!$G:$G,'Secondary Student Counts'!$F552))</f>
        <v>0</v>
      </c>
      <c r="M552" s="13">
        <f>IF($B552="","",SUMIFS('Secondary Details by Grade '!$I:$I,'Secondary Details by Grade '!$A:$A,$A552,'Secondary Details by Grade '!$E:$E,$D552,'Secondary Details by Grade '!$C:$C,$C552,'Secondary Details by Grade '!$D:$D,M$1,'Secondary Details by Grade '!$G:$G,'Secondary Student Counts'!$F552))</f>
        <v>0</v>
      </c>
      <c r="N552" s="13">
        <f>IF($B552="","",SUMIFS('Secondary Details by Grade '!$I:$I,'Secondary Details by Grade '!$A:$A,$A552,'Secondary Details by Grade '!$E:$E,$D552,'Secondary Details by Grade '!$C:$C,$C552,'Secondary Details by Grade '!$D:$D,N$1,'Secondary Details by Grade '!$G:$G,'Secondary Student Counts'!$F552))</f>
        <v>0</v>
      </c>
      <c r="O552" s="13">
        <f t="shared" si="24"/>
        <v>22</v>
      </c>
      <c r="P552" s="13">
        <f t="shared" si="25"/>
        <v>0</v>
      </c>
      <c r="Q552" s="13" t="str">
        <f t="shared" si="26"/>
        <v>6-8</v>
      </c>
    </row>
    <row r="553" spans="1:17" ht="14" outlineLevel="4">
      <c r="A553" s="32">
        <v>211</v>
      </c>
      <c r="B553" s="33" t="s">
        <v>171</v>
      </c>
      <c r="C553" s="33" t="s">
        <v>10</v>
      </c>
      <c r="D553" s="32">
        <v>943</v>
      </c>
      <c r="E553" s="33" t="s">
        <v>188</v>
      </c>
      <c r="F553" s="32">
        <v>5</v>
      </c>
      <c r="G553" s="32">
        <v>22</v>
      </c>
      <c r="H553" s="13">
        <f>IF($B553="","",SUMIFS('Secondary Details by Grade '!$I:$I,'Secondary Details by Grade '!$A:$A,$A553,'Secondary Details by Grade '!$E:$E,$D553,'Secondary Details by Grade '!$C:$C,$C553,'Secondary Details by Grade '!$D:$D,H$1,'Secondary Details by Grade '!$G:$G,'Secondary Student Counts'!$F553))</f>
        <v>0</v>
      </c>
      <c r="I553" s="13">
        <f>IF($B553="","",SUMIFS('Secondary Details by Grade '!$I:$I,'Secondary Details by Grade '!$A:$A,$A553,'Secondary Details by Grade '!$E:$E,$D553,'Secondary Details by Grade '!$C:$C,$C553,'Secondary Details by Grade '!$D:$D,I$1,'Secondary Details by Grade '!$G:$G,'Secondary Student Counts'!$F553))</f>
        <v>0</v>
      </c>
      <c r="J553" s="13">
        <f>IF($B553="","",SUMIFS('Secondary Details by Grade '!$I:$I,'Secondary Details by Grade '!$A:$A,$A553,'Secondary Details by Grade '!$E:$E,$D553,'Secondary Details by Grade '!$C:$C,$C553,'Secondary Details by Grade '!$D:$D,J$1,'Secondary Details by Grade '!$G:$G,'Secondary Student Counts'!$F553))</f>
        <v>22</v>
      </c>
      <c r="K553" s="13">
        <f>IF($B553="","",SUMIFS('Secondary Details by Grade '!$I:$I,'Secondary Details by Grade '!$A:$A,$A553,'Secondary Details by Grade '!$E:$E,$D553,'Secondary Details by Grade '!$C:$C,$C553,'Secondary Details by Grade '!$D:$D,K$1,'Secondary Details by Grade '!$G:$G,'Secondary Student Counts'!$F553))</f>
        <v>0</v>
      </c>
      <c r="L553" s="13">
        <f>IF($B553="","",SUMIFS('Secondary Details by Grade '!$I:$I,'Secondary Details by Grade '!$A:$A,$A553,'Secondary Details by Grade '!$E:$E,$D553,'Secondary Details by Grade '!$C:$C,$C553,'Secondary Details by Grade '!$D:$D,L$1,'Secondary Details by Grade '!$G:$G,'Secondary Student Counts'!$F553))</f>
        <v>0</v>
      </c>
      <c r="M553" s="13">
        <f>IF($B553="","",SUMIFS('Secondary Details by Grade '!$I:$I,'Secondary Details by Grade '!$A:$A,$A553,'Secondary Details by Grade '!$E:$E,$D553,'Secondary Details by Grade '!$C:$C,$C553,'Secondary Details by Grade '!$D:$D,M$1,'Secondary Details by Grade '!$G:$G,'Secondary Student Counts'!$F553))</f>
        <v>0</v>
      </c>
      <c r="N553" s="13">
        <f>IF($B553="","",SUMIFS('Secondary Details by Grade '!$I:$I,'Secondary Details by Grade '!$A:$A,$A553,'Secondary Details by Grade '!$E:$E,$D553,'Secondary Details by Grade '!$C:$C,$C553,'Secondary Details by Grade '!$D:$D,N$1,'Secondary Details by Grade '!$G:$G,'Secondary Student Counts'!$F553))</f>
        <v>0</v>
      </c>
      <c r="O553" s="13">
        <f t="shared" si="24"/>
        <v>22</v>
      </c>
      <c r="P553" s="13">
        <f t="shared" si="25"/>
        <v>0</v>
      </c>
      <c r="Q553" s="13" t="str">
        <f t="shared" si="26"/>
        <v>6-8</v>
      </c>
    </row>
    <row r="554" spans="1:17" ht="14" outlineLevel="4">
      <c r="A554" s="32">
        <v>211</v>
      </c>
      <c r="B554" s="33" t="s">
        <v>171</v>
      </c>
      <c r="C554" s="33" t="s">
        <v>10</v>
      </c>
      <c r="D554" s="32">
        <v>943</v>
      </c>
      <c r="E554" s="33" t="s">
        <v>188</v>
      </c>
      <c r="F554" s="32">
        <v>6</v>
      </c>
      <c r="G554" s="32">
        <v>22</v>
      </c>
      <c r="H554" s="13">
        <f>IF($B554="","",SUMIFS('Secondary Details by Grade '!$I:$I,'Secondary Details by Grade '!$A:$A,$A554,'Secondary Details by Grade '!$E:$E,$D554,'Secondary Details by Grade '!$C:$C,$C554,'Secondary Details by Grade '!$D:$D,H$1,'Secondary Details by Grade '!$G:$G,'Secondary Student Counts'!$F554))</f>
        <v>0</v>
      </c>
      <c r="I554" s="13">
        <f>IF($B554="","",SUMIFS('Secondary Details by Grade '!$I:$I,'Secondary Details by Grade '!$A:$A,$A554,'Secondary Details by Grade '!$E:$E,$D554,'Secondary Details by Grade '!$C:$C,$C554,'Secondary Details by Grade '!$D:$D,I$1,'Secondary Details by Grade '!$G:$G,'Secondary Student Counts'!$F554))</f>
        <v>0</v>
      </c>
      <c r="J554" s="13">
        <f>IF($B554="","",SUMIFS('Secondary Details by Grade '!$I:$I,'Secondary Details by Grade '!$A:$A,$A554,'Secondary Details by Grade '!$E:$E,$D554,'Secondary Details by Grade '!$C:$C,$C554,'Secondary Details by Grade '!$D:$D,J$1,'Secondary Details by Grade '!$G:$G,'Secondary Student Counts'!$F554))</f>
        <v>22</v>
      </c>
      <c r="K554" s="13">
        <f>IF($B554="","",SUMIFS('Secondary Details by Grade '!$I:$I,'Secondary Details by Grade '!$A:$A,$A554,'Secondary Details by Grade '!$E:$E,$D554,'Secondary Details by Grade '!$C:$C,$C554,'Secondary Details by Grade '!$D:$D,K$1,'Secondary Details by Grade '!$G:$G,'Secondary Student Counts'!$F554))</f>
        <v>0</v>
      </c>
      <c r="L554" s="13">
        <f>IF($B554="","",SUMIFS('Secondary Details by Grade '!$I:$I,'Secondary Details by Grade '!$A:$A,$A554,'Secondary Details by Grade '!$E:$E,$D554,'Secondary Details by Grade '!$C:$C,$C554,'Secondary Details by Grade '!$D:$D,L$1,'Secondary Details by Grade '!$G:$G,'Secondary Student Counts'!$F554))</f>
        <v>0</v>
      </c>
      <c r="M554" s="13">
        <f>IF($B554="","",SUMIFS('Secondary Details by Grade '!$I:$I,'Secondary Details by Grade '!$A:$A,$A554,'Secondary Details by Grade '!$E:$E,$D554,'Secondary Details by Grade '!$C:$C,$C554,'Secondary Details by Grade '!$D:$D,M$1,'Secondary Details by Grade '!$G:$G,'Secondary Student Counts'!$F554))</f>
        <v>0</v>
      </c>
      <c r="N554" s="13">
        <f>IF($B554="","",SUMIFS('Secondary Details by Grade '!$I:$I,'Secondary Details by Grade '!$A:$A,$A554,'Secondary Details by Grade '!$E:$E,$D554,'Secondary Details by Grade '!$C:$C,$C554,'Secondary Details by Grade '!$D:$D,N$1,'Secondary Details by Grade '!$G:$G,'Secondary Student Counts'!$F554))</f>
        <v>0</v>
      </c>
      <c r="O554" s="13">
        <f t="shared" si="24"/>
        <v>22</v>
      </c>
      <c r="P554" s="13">
        <f t="shared" si="25"/>
        <v>0</v>
      </c>
      <c r="Q554" s="13" t="str">
        <f t="shared" si="26"/>
        <v>6-8</v>
      </c>
    </row>
    <row r="555" spans="1:17" ht="14" outlineLevel="3">
      <c r="A555" s="32"/>
      <c r="B555" s="33"/>
      <c r="C555" s="34" t="s">
        <v>1779</v>
      </c>
      <c r="D555" s="32"/>
      <c r="E555" s="33"/>
      <c r="F555" s="32"/>
      <c r="G555" s="32">
        <f>SUBTOTAL(1,G525:G554)</f>
        <v>24.666666666666668</v>
      </c>
      <c r="H555" s="13" t="str">
        <f>IF($B555="","",SUMIFS('Secondary Details by Grade '!$I:$I,'Secondary Details by Grade '!$A:$A,$A555,'Secondary Details by Grade '!$E:$E,$D555,'Secondary Details by Grade '!$C:$C,$C555,'Secondary Details by Grade '!$D:$D,H$1,'Secondary Details by Grade '!$G:$G,'Secondary Student Counts'!$F555))</f>
        <v/>
      </c>
      <c r="I555" s="13" t="str">
        <f>IF($B555="","",SUMIFS('Secondary Details by Grade '!$I:$I,'Secondary Details by Grade '!$A:$A,$A555,'Secondary Details by Grade '!$E:$E,$D555,'Secondary Details by Grade '!$C:$C,$C555,'Secondary Details by Grade '!$D:$D,I$1,'Secondary Details by Grade '!$G:$G,'Secondary Student Counts'!$F555))</f>
        <v/>
      </c>
      <c r="J555" s="13" t="str">
        <f>IF($B555="","",SUMIFS('Secondary Details by Grade '!$I:$I,'Secondary Details by Grade '!$A:$A,$A555,'Secondary Details by Grade '!$E:$E,$D555,'Secondary Details by Grade '!$C:$C,$C555,'Secondary Details by Grade '!$D:$D,J$1,'Secondary Details by Grade '!$G:$G,'Secondary Student Counts'!$F555))</f>
        <v/>
      </c>
      <c r="K555" s="13" t="str">
        <f>IF($B555="","",SUMIFS('Secondary Details by Grade '!$I:$I,'Secondary Details by Grade '!$A:$A,$A555,'Secondary Details by Grade '!$E:$E,$D555,'Secondary Details by Grade '!$C:$C,$C555,'Secondary Details by Grade '!$D:$D,K$1,'Secondary Details by Grade '!$G:$G,'Secondary Student Counts'!$F555))</f>
        <v/>
      </c>
      <c r="L555" s="13" t="str">
        <f>IF($B555="","",SUMIFS('Secondary Details by Grade '!$I:$I,'Secondary Details by Grade '!$A:$A,$A555,'Secondary Details by Grade '!$E:$E,$D555,'Secondary Details by Grade '!$C:$C,$C555,'Secondary Details by Grade '!$D:$D,L$1,'Secondary Details by Grade '!$G:$G,'Secondary Student Counts'!$F555))</f>
        <v/>
      </c>
      <c r="M555" s="13" t="str">
        <f>IF($B555="","",SUMIFS('Secondary Details by Grade '!$I:$I,'Secondary Details by Grade '!$A:$A,$A555,'Secondary Details by Grade '!$E:$E,$D555,'Secondary Details by Grade '!$C:$C,$C555,'Secondary Details by Grade '!$D:$D,M$1,'Secondary Details by Grade '!$G:$G,'Secondary Student Counts'!$F555))</f>
        <v/>
      </c>
      <c r="N555" s="13" t="str">
        <f>IF($B555="","",SUMIFS('Secondary Details by Grade '!$I:$I,'Secondary Details by Grade '!$A:$A,$A555,'Secondary Details by Grade '!$E:$E,$D555,'Secondary Details by Grade '!$C:$C,$C555,'Secondary Details by Grade '!$D:$D,N$1,'Secondary Details by Grade '!$G:$G,'Secondary Student Counts'!$F555))</f>
        <v/>
      </c>
      <c r="O555" s="13" t="str">
        <f t="shared" si="24"/>
        <v/>
      </c>
      <c r="P555" s="13" t="str">
        <f t="shared" si="25"/>
        <v/>
      </c>
      <c r="Q555" s="13" t="str">
        <f t="shared" si="26"/>
        <v/>
      </c>
    </row>
    <row r="556" spans="1:17" ht="14" outlineLevel="4">
      <c r="A556" s="32">
        <v>211</v>
      </c>
      <c r="B556" s="33" t="s">
        <v>171</v>
      </c>
      <c r="C556" s="33" t="s">
        <v>13</v>
      </c>
      <c r="D556" s="32">
        <v>114</v>
      </c>
      <c r="E556" s="33" t="s">
        <v>72</v>
      </c>
      <c r="F556" s="32">
        <v>3</v>
      </c>
      <c r="G556" s="32">
        <v>28</v>
      </c>
      <c r="H556" s="13">
        <f>IF($B556="","",SUMIFS('Secondary Details by Grade '!$I:$I,'Secondary Details by Grade '!$A:$A,$A556,'Secondary Details by Grade '!$E:$E,$D556,'Secondary Details by Grade '!$C:$C,$C556,'Secondary Details by Grade '!$D:$D,H$1,'Secondary Details by Grade '!$G:$G,'Secondary Student Counts'!$F556))</f>
        <v>28</v>
      </c>
      <c r="I556" s="13">
        <f>IF($B556="","",SUMIFS('Secondary Details by Grade '!$I:$I,'Secondary Details by Grade '!$A:$A,$A556,'Secondary Details by Grade '!$E:$E,$D556,'Secondary Details by Grade '!$C:$C,$C556,'Secondary Details by Grade '!$D:$D,I$1,'Secondary Details by Grade '!$G:$G,'Secondary Student Counts'!$F556))</f>
        <v>0</v>
      </c>
      <c r="J556" s="13">
        <f>IF($B556="","",SUMIFS('Secondary Details by Grade '!$I:$I,'Secondary Details by Grade '!$A:$A,$A556,'Secondary Details by Grade '!$E:$E,$D556,'Secondary Details by Grade '!$C:$C,$C556,'Secondary Details by Grade '!$D:$D,J$1,'Secondary Details by Grade '!$G:$G,'Secondary Student Counts'!$F556))</f>
        <v>0</v>
      </c>
      <c r="K556" s="13">
        <f>IF($B556="","",SUMIFS('Secondary Details by Grade '!$I:$I,'Secondary Details by Grade '!$A:$A,$A556,'Secondary Details by Grade '!$E:$E,$D556,'Secondary Details by Grade '!$C:$C,$C556,'Secondary Details by Grade '!$D:$D,K$1,'Secondary Details by Grade '!$G:$G,'Secondary Student Counts'!$F556))</f>
        <v>0</v>
      </c>
      <c r="L556" s="13">
        <f>IF($B556="","",SUMIFS('Secondary Details by Grade '!$I:$I,'Secondary Details by Grade '!$A:$A,$A556,'Secondary Details by Grade '!$E:$E,$D556,'Secondary Details by Grade '!$C:$C,$C556,'Secondary Details by Grade '!$D:$D,L$1,'Secondary Details by Grade '!$G:$G,'Secondary Student Counts'!$F556))</f>
        <v>0</v>
      </c>
      <c r="M556" s="13">
        <f>IF($B556="","",SUMIFS('Secondary Details by Grade '!$I:$I,'Secondary Details by Grade '!$A:$A,$A556,'Secondary Details by Grade '!$E:$E,$D556,'Secondary Details by Grade '!$C:$C,$C556,'Secondary Details by Grade '!$D:$D,M$1,'Secondary Details by Grade '!$G:$G,'Secondary Student Counts'!$F556))</f>
        <v>0</v>
      </c>
      <c r="N556" s="13">
        <f>IF($B556="","",SUMIFS('Secondary Details by Grade '!$I:$I,'Secondary Details by Grade '!$A:$A,$A556,'Secondary Details by Grade '!$E:$E,$D556,'Secondary Details by Grade '!$C:$C,$C556,'Secondary Details by Grade '!$D:$D,N$1,'Secondary Details by Grade '!$G:$G,'Secondary Student Counts'!$F556))</f>
        <v>0</v>
      </c>
      <c r="O556" s="13">
        <f t="shared" si="24"/>
        <v>28</v>
      </c>
      <c r="P556" s="13">
        <f t="shared" si="25"/>
        <v>0</v>
      </c>
      <c r="Q556" s="13" t="str">
        <f t="shared" si="26"/>
        <v>6-8</v>
      </c>
    </row>
    <row r="557" spans="1:17" ht="14" outlineLevel="4">
      <c r="A557" s="32">
        <v>211</v>
      </c>
      <c r="B557" s="33" t="s">
        <v>171</v>
      </c>
      <c r="C557" s="33" t="s">
        <v>13</v>
      </c>
      <c r="D557" s="32">
        <v>114</v>
      </c>
      <c r="E557" s="33" t="s">
        <v>72</v>
      </c>
      <c r="F557" s="32">
        <v>5</v>
      </c>
      <c r="G557" s="32">
        <v>29</v>
      </c>
      <c r="H557" s="13">
        <f>IF($B557="","",SUMIFS('Secondary Details by Grade '!$I:$I,'Secondary Details by Grade '!$A:$A,$A557,'Secondary Details by Grade '!$E:$E,$D557,'Secondary Details by Grade '!$C:$C,$C557,'Secondary Details by Grade '!$D:$D,H$1,'Secondary Details by Grade '!$G:$G,'Secondary Student Counts'!$F557))</f>
        <v>29</v>
      </c>
      <c r="I557" s="13">
        <f>IF($B557="","",SUMIFS('Secondary Details by Grade '!$I:$I,'Secondary Details by Grade '!$A:$A,$A557,'Secondary Details by Grade '!$E:$E,$D557,'Secondary Details by Grade '!$C:$C,$C557,'Secondary Details by Grade '!$D:$D,I$1,'Secondary Details by Grade '!$G:$G,'Secondary Student Counts'!$F557))</f>
        <v>0</v>
      </c>
      <c r="J557" s="13">
        <f>IF($B557="","",SUMIFS('Secondary Details by Grade '!$I:$I,'Secondary Details by Grade '!$A:$A,$A557,'Secondary Details by Grade '!$E:$E,$D557,'Secondary Details by Grade '!$C:$C,$C557,'Secondary Details by Grade '!$D:$D,J$1,'Secondary Details by Grade '!$G:$G,'Secondary Student Counts'!$F557))</f>
        <v>0</v>
      </c>
      <c r="K557" s="13">
        <f>IF($B557="","",SUMIFS('Secondary Details by Grade '!$I:$I,'Secondary Details by Grade '!$A:$A,$A557,'Secondary Details by Grade '!$E:$E,$D557,'Secondary Details by Grade '!$C:$C,$C557,'Secondary Details by Grade '!$D:$D,K$1,'Secondary Details by Grade '!$G:$G,'Secondary Student Counts'!$F557))</f>
        <v>0</v>
      </c>
      <c r="L557" s="13">
        <f>IF($B557="","",SUMIFS('Secondary Details by Grade '!$I:$I,'Secondary Details by Grade '!$A:$A,$A557,'Secondary Details by Grade '!$E:$E,$D557,'Secondary Details by Grade '!$C:$C,$C557,'Secondary Details by Grade '!$D:$D,L$1,'Secondary Details by Grade '!$G:$G,'Secondary Student Counts'!$F557))</f>
        <v>0</v>
      </c>
      <c r="M557" s="13">
        <f>IF($B557="","",SUMIFS('Secondary Details by Grade '!$I:$I,'Secondary Details by Grade '!$A:$A,$A557,'Secondary Details by Grade '!$E:$E,$D557,'Secondary Details by Grade '!$C:$C,$C557,'Secondary Details by Grade '!$D:$D,M$1,'Secondary Details by Grade '!$G:$G,'Secondary Student Counts'!$F557))</f>
        <v>0</v>
      </c>
      <c r="N557" s="13">
        <f>IF($B557="","",SUMIFS('Secondary Details by Grade '!$I:$I,'Secondary Details by Grade '!$A:$A,$A557,'Secondary Details by Grade '!$E:$E,$D557,'Secondary Details by Grade '!$C:$C,$C557,'Secondary Details by Grade '!$D:$D,N$1,'Secondary Details by Grade '!$G:$G,'Secondary Student Counts'!$F557))</f>
        <v>0</v>
      </c>
      <c r="O557" s="13">
        <f t="shared" si="24"/>
        <v>29</v>
      </c>
      <c r="P557" s="13">
        <f t="shared" si="25"/>
        <v>0</v>
      </c>
      <c r="Q557" s="13" t="str">
        <f t="shared" si="26"/>
        <v>6-8</v>
      </c>
    </row>
    <row r="558" spans="1:17" ht="14" outlineLevel="4">
      <c r="A558" s="32">
        <v>211</v>
      </c>
      <c r="B558" s="33" t="s">
        <v>171</v>
      </c>
      <c r="C558" s="33" t="s">
        <v>13</v>
      </c>
      <c r="D558" s="32">
        <v>113</v>
      </c>
      <c r="E558" s="33" t="s">
        <v>176</v>
      </c>
      <c r="F558" s="32">
        <v>1</v>
      </c>
      <c r="G558" s="32">
        <v>23</v>
      </c>
      <c r="H558" s="13">
        <f>IF($B558="","",SUMIFS('Secondary Details by Grade '!$I:$I,'Secondary Details by Grade '!$A:$A,$A558,'Secondary Details by Grade '!$E:$E,$D558,'Secondary Details by Grade '!$C:$C,$C558,'Secondary Details by Grade '!$D:$D,H$1,'Secondary Details by Grade '!$G:$G,'Secondary Student Counts'!$F558))</f>
        <v>23</v>
      </c>
      <c r="I558" s="13">
        <f>IF($B558="","",SUMIFS('Secondary Details by Grade '!$I:$I,'Secondary Details by Grade '!$A:$A,$A558,'Secondary Details by Grade '!$E:$E,$D558,'Secondary Details by Grade '!$C:$C,$C558,'Secondary Details by Grade '!$D:$D,I$1,'Secondary Details by Grade '!$G:$G,'Secondary Student Counts'!$F558))</f>
        <v>0</v>
      </c>
      <c r="J558" s="13">
        <f>IF($B558="","",SUMIFS('Secondary Details by Grade '!$I:$I,'Secondary Details by Grade '!$A:$A,$A558,'Secondary Details by Grade '!$E:$E,$D558,'Secondary Details by Grade '!$C:$C,$C558,'Secondary Details by Grade '!$D:$D,J$1,'Secondary Details by Grade '!$G:$G,'Secondary Student Counts'!$F558))</f>
        <v>0</v>
      </c>
      <c r="K558" s="13">
        <f>IF($B558="","",SUMIFS('Secondary Details by Grade '!$I:$I,'Secondary Details by Grade '!$A:$A,$A558,'Secondary Details by Grade '!$E:$E,$D558,'Secondary Details by Grade '!$C:$C,$C558,'Secondary Details by Grade '!$D:$D,K$1,'Secondary Details by Grade '!$G:$G,'Secondary Student Counts'!$F558))</f>
        <v>0</v>
      </c>
      <c r="L558" s="13">
        <f>IF($B558="","",SUMIFS('Secondary Details by Grade '!$I:$I,'Secondary Details by Grade '!$A:$A,$A558,'Secondary Details by Grade '!$E:$E,$D558,'Secondary Details by Grade '!$C:$C,$C558,'Secondary Details by Grade '!$D:$D,L$1,'Secondary Details by Grade '!$G:$G,'Secondary Student Counts'!$F558))</f>
        <v>0</v>
      </c>
      <c r="M558" s="13">
        <f>IF($B558="","",SUMIFS('Secondary Details by Grade '!$I:$I,'Secondary Details by Grade '!$A:$A,$A558,'Secondary Details by Grade '!$E:$E,$D558,'Secondary Details by Grade '!$C:$C,$C558,'Secondary Details by Grade '!$D:$D,M$1,'Secondary Details by Grade '!$G:$G,'Secondary Student Counts'!$F558))</f>
        <v>0</v>
      </c>
      <c r="N558" s="13">
        <f>IF($B558="","",SUMIFS('Secondary Details by Grade '!$I:$I,'Secondary Details by Grade '!$A:$A,$A558,'Secondary Details by Grade '!$E:$E,$D558,'Secondary Details by Grade '!$C:$C,$C558,'Secondary Details by Grade '!$D:$D,N$1,'Secondary Details by Grade '!$G:$G,'Secondary Student Counts'!$F558))</f>
        <v>0</v>
      </c>
      <c r="O558" s="13">
        <f t="shared" si="24"/>
        <v>23</v>
      </c>
      <c r="P558" s="13">
        <f t="shared" si="25"/>
        <v>0</v>
      </c>
      <c r="Q558" s="13" t="str">
        <f t="shared" si="26"/>
        <v>6-8</v>
      </c>
    </row>
    <row r="559" spans="1:17" ht="14" outlineLevel="4">
      <c r="A559" s="32">
        <v>211</v>
      </c>
      <c r="B559" s="33" t="s">
        <v>171</v>
      </c>
      <c r="C559" s="33" t="s">
        <v>13</v>
      </c>
      <c r="D559" s="32">
        <v>113</v>
      </c>
      <c r="E559" s="33" t="s">
        <v>176</v>
      </c>
      <c r="F559" s="32">
        <v>4</v>
      </c>
      <c r="G559" s="32">
        <v>21</v>
      </c>
      <c r="H559" s="13">
        <f>IF($B559="","",SUMIFS('Secondary Details by Grade '!$I:$I,'Secondary Details by Grade '!$A:$A,$A559,'Secondary Details by Grade '!$E:$E,$D559,'Secondary Details by Grade '!$C:$C,$C559,'Secondary Details by Grade '!$D:$D,H$1,'Secondary Details by Grade '!$G:$G,'Secondary Student Counts'!$F559))</f>
        <v>21</v>
      </c>
      <c r="I559" s="13">
        <f>IF($B559="","",SUMIFS('Secondary Details by Grade '!$I:$I,'Secondary Details by Grade '!$A:$A,$A559,'Secondary Details by Grade '!$E:$E,$D559,'Secondary Details by Grade '!$C:$C,$C559,'Secondary Details by Grade '!$D:$D,I$1,'Secondary Details by Grade '!$G:$G,'Secondary Student Counts'!$F559))</f>
        <v>0</v>
      </c>
      <c r="J559" s="13">
        <f>IF($B559="","",SUMIFS('Secondary Details by Grade '!$I:$I,'Secondary Details by Grade '!$A:$A,$A559,'Secondary Details by Grade '!$E:$E,$D559,'Secondary Details by Grade '!$C:$C,$C559,'Secondary Details by Grade '!$D:$D,J$1,'Secondary Details by Grade '!$G:$G,'Secondary Student Counts'!$F559))</f>
        <v>0</v>
      </c>
      <c r="K559" s="13">
        <f>IF($B559="","",SUMIFS('Secondary Details by Grade '!$I:$I,'Secondary Details by Grade '!$A:$A,$A559,'Secondary Details by Grade '!$E:$E,$D559,'Secondary Details by Grade '!$C:$C,$C559,'Secondary Details by Grade '!$D:$D,K$1,'Secondary Details by Grade '!$G:$G,'Secondary Student Counts'!$F559))</f>
        <v>0</v>
      </c>
      <c r="L559" s="13">
        <f>IF($B559="","",SUMIFS('Secondary Details by Grade '!$I:$I,'Secondary Details by Grade '!$A:$A,$A559,'Secondary Details by Grade '!$E:$E,$D559,'Secondary Details by Grade '!$C:$C,$C559,'Secondary Details by Grade '!$D:$D,L$1,'Secondary Details by Grade '!$G:$G,'Secondary Student Counts'!$F559))</f>
        <v>0</v>
      </c>
      <c r="M559" s="13">
        <f>IF($B559="","",SUMIFS('Secondary Details by Grade '!$I:$I,'Secondary Details by Grade '!$A:$A,$A559,'Secondary Details by Grade '!$E:$E,$D559,'Secondary Details by Grade '!$C:$C,$C559,'Secondary Details by Grade '!$D:$D,M$1,'Secondary Details by Grade '!$G:$G,'Secondary Student Counts'!$F559))</f>
        <v>0</v>
      </c>
      <c r="N559" s="13">
        <f>IF($B559="","",SUMIFS('Secondary Details by Grade '!$I:$I,'Secondary Details by Grade '!$A:$A,$A559,'Secondary Details by Grade '!$E:$E,$D559,'Secondary Details by Grade '!$C:$C,$C559,'Secondary Details by Grade '!$D:$D,N$1,'Secondary Details by Grade '!$G:$G,'Secondary Student Counts'!$F559))</f>
        <v>0</v>
      </c>
      <c r="O559" s="13">
        <f t="shared" si="24"/>
        <v>21</v>
      </c>
      <c r="P559" s="13">
        <f t="shared" si="25"/>
        <v>0</v>
      </c>
      <c r="Q559" s="13" t="str">
        <f t="shared" si="26"/>
        <v>6-8</v>
      </c>
    </row>
    <row r="560" spans="1:17" ht="14" outlineLevel="4">
      <c r="A560" s="32">
        <v>211</v>
      </c>
      <c r="B560" s="33" t="s">
        <v>171</v>
      </c>
      <c r="C560" s="33" t="s">
        <v>13</v>
      </c>
      <c r="D560" s="32">
        <v>113</v>
      </c>
      <c r="E560" s="33" t="s">
        <v>176</v>
      </c>
      <c r="F560" s="32">
        <v>5</v>
      </c>
      <c r="G560" s="32">
        <v>30</v>
      </c>
      <c r="H560" s="13">
        <f>IF($B560="","",SUMIFS('Secondary Details by Grade '!$I:$I,'Secondary Details by Grade '!$A:$A,$A560,'Secondary Details by Grade '!$E:$E,$D560,'Secondary Details by Grade '!$C:$C,$C560,'Secondary Details by Grade '!$D:$D,H$1,'Secondary Details by Grade '!$G:$G,'Secondary Student Counts'!$F560))</f>
        <v>30</v>
      </c>
      <c r="I560" s="13">
        <f>IF($B560="","",SUMIFS('Secondary Details by Grade '!$I:$I,'Secondary Details by Grade '!$A:$A,$A560,'Secondary Details by Grade '!$E:$E,$D560,'Secondary Details by Grade '!$C:$C,$C560,'Secondary Details by Grade '!$D:$D,I$1,'Secondary Details by Grade '!$G:$G,'Secondary Student Counts'!$F560))</f>
        <v>0</v>
      </c>
      <c r="J560" s="13">
        <f>IF($B560="","",SUMIFS('Secondary Details by Grade '!$I:$I,'Secondary Details by Grade '!$A:$A,$A560,'Secondary Details by Grade '!$E:$E,$D560,'Secondary Details by Grade '!$C:$C,$C560,'Secondary Details by Grade '!$D:$D,J$1,'Secondary Details by Grade '!$G:$G,'Secondary Student Counts'!$F560))</f>
        <v>0</v>
      </c>
      <c r="K560" s="13">
        <f>IF($B560="","",SUMIFS('Secondary Details by Grade '!$I:$I,'Secondary Details by Grade '!$A:$A,$A560,'Secondary Details by Grade '!$E:$E,$D560,'Secondary Details by Grade '!$C:$C,$C560,'Secondary Details by Grade '!$D:$D,K$1,'Secondary Details by Grade '!$G:$G,'Secondary Student Counts'!$F560))</f>
        <v>0</v>
      </c>
      <c r="L560" s="13">
        <f>IF($B560="","",SUMIFS('Secondary Details by Grade '!$I:$I,'Secondary Details by Grade '!$A:$A,$A560,'Secondary Details by Grade '!$E:$E,$D560,'Secondary Details by Grade '!$C:$C,$C560,'Secondary Details by Grade '!$D:$D,L$1,'Secondary Details by Grade '!$G:$G,'Secondary Student Counts'!$F560))</f>
        <v>0</v>
      </c>
      <c r="M560" s="13">
        <f>IF($B560="","",SUMIFS('Secondary Details by Grade '!$I:$I,'Secondary Details by Grade '!$A:$A,$A560,'Secondary Details by Grade '!$E:$E,$D560,'Secondary Details by Grade '!$C:$C,$C560,'Secondary Details by Grade '!$D:$D,M$1,'Secondary Details by Grade '!$G:$G,'Secondary Student Counts'!$F560))</f>
        <v>0</v>
      </c>
      <c r="N560" s="13">
        <f>IF($B560="","",SUMIFS('Secondary Details by Grade '!$I:$I,'Secondary Details by Grade '!$A:$A,$A560,'Secondary Details by Grade '!$E:$E,$D560,'Secondary Details by Grade '!$C:$C,$C560,'Secondary Details by Grade '!$D:$D,N$1,'Secondary Details by Grade '!$G:$G,'Secondary Student Counts'!$F560))</f>
        <v>0</v>
      </c>
      <c r="O560" s="13">
        <f t="shared" si="24"/>
        <v>30</v>
      </c>
      <c r="P560" s="13">
        <f t="shared" si="25"/>
        <v>0</v>
      </c>
      <c r="Q560" s="13" t="str">
        <f t="shared" si="26"/>
        <v>6-8</v>
      </c>
    </row>
    <row r="561" spans="1:17" ht="14" outlineLevel="4">
      <c r="A561" s="32">
        <v>211</v>
      </c>
      <c r="B561" s="33" t="s">
        <v>171</v>
      </c>
      <c r="C561" s="33" t="s">
        <v>13</v>
      </c>
      <c r="D561" s="32">
        <v>78</v>
      </c>
      <c r="E561" s="33" t="s">
        <v>177</v>
      </c>
      <c r="F561" s="32">
        <v>1</v>
      </c>
      <c r="G561" s="32">
        <v>23</v>
      </c>
      <c r="H561" s="13">
        <f>IF($B561="","",SUMIFS('Secondary Details by Grade '!$I:$I,'Secondary Details by Grade '!$A:$A,$A561,'Secondary Details by Grade '!$E:$E,$D561,'Secondary Details by Grade '!$C:$C,$C561,'Secondary Details by Grade '!$D:$D,H$1,'Secondary Details by Grade '!$G:$G,'Secondary Student Counts'!$F561))</f>
        <v>23</v>
      </c>
      <c r="I561" s="13">
        <f>IF($B561="","",SUMIFS('Secondary Details by Grade '!$I:$I,'Secondary Details by Grade '!$A:$A,$A561,'Secondary Details by Grade '!$E:$E,$D561,'Secondary Details by Grade '!$C:$C,$C561,'Secondary Details by Grade '!$D:$D,I$1,'Secondary Details by Grade '!$G:$G,'Secondary Student Counts'!$F561))</f>
        <v>0</v>
      </c>
      <c r="J561" s="13">
        <f>IF($B561="","",SUMIFS('Secondary Details by Grade '!$I:$I,'Secondary Details by Grade '!$A:$A,$A561,'Secondary Details by Grade '!$E:$E,$D561,'Secondary Details by Grade '!$C:$C,$C561,'Secondary Details by Grade '!$D:$D,J$1,'Secondary Details by Grade '!$G:$G,'Secondary Student Counts'!$F561))</f>
        <v>0</v>
      </c>
      <c r="K561" s="13">
        <f>IF($B561="","",SUMIFS('Secondary Details by Grade '!$I:$I,'Secondary Details by Grade '!$A:$A,$A561,'Secondary Details by Grade '!$E:$E,$D561,'Secondary Details by Grade '!$C:$C,$C561,'Secondary Details by Grade '!$D:$D,K$1,'Secondary Details by Grade '!$G:$G,'Secondary Student Counts'!$F561))</f>
        <v>0</v>
      </c>
      <c r="L561" s="13">
        <f>IF($B561="","",SUMIFS('Secondary Details by Grade '!$I:$I,'Secondary Details by Grade '!$A:$A,$A561,'Secondary Details by Grade '!$E:$E,$D561,'Secondary Details by Grade '!$C:$C,$C561,'Secondary Details by Grade '!$D:$D,L$1,'Secondary Details by Grade '!$G:$G,'Secondary Student Counts'!$F561))</f>
        <v>0</v>
      </c>
      <c r="M561" s="13">
        <f>IF($B561="","",SUMIFS('Secondary Details by Grade '!$I:$I,'Secondary Details by Grade '!$A:$A,$A561,'Secondary Details by Grade '!$E:$E,$D561,'Secondary Details by Grade '!$C:$C,$C561,'Secondary Details by Grade '!$D:$D,M$1,'Secondary Details by Grade '!$G:$G,'Secondary Student Counts'!$F561))</f>
        <v>0</v>
      </c>
      <c r="N561" s="13">
        <f>IF($B561="","",SUMIFS('Secondary Details by Grade '!$I:$I,'Secondary Details by Grade '!$A:$A,$A561,'Secondary Details by Grade '!$E:$E,$D561,'Secondary Details by Grade '!$C:$C,$C561,'Secondary Details by Grade '!$D:$D,N$1,'Secondary Details by Grade '!$G:$G,'Secondary Student Counts'!$F561))</f>
        <v>0</v>
      </c>
      <c r="O561" s="13">
        <f t="shared" si="24"/>
        <v>23</v>
      </c>
      <c r="P561" s="13">
        <f t="shared" si="25"/>
        <v>0</v>
      </c>
      <c r="Q561" s="13" t="str">
        <f t="shared" si="26"/>
        <v>6-8</v>
      </c>
    </row>
    <row r="562" spans="1:17" ht="14" outlineLevel="4">
      <c r="A562" s="32">
        <v>211</v>
      </c>
      <c r="B562" s="33" t="s">
        <v>171</v>
      </c>
      <c r="C562" s="33" t="s">
        <v>13</v>
      </c>
      <c r="D562" s="32">
        <v>78</v>
      </c>
      <c r="E562" s="33" t="s">
        <v>177</v>
      </c>
      <c r="F562" s="32">
        <v>4</v>
      </c>
      <c r="G562" s="32">
        <v>22</v>
      </c>
      <c r="H562" s="13">
        <f>IF($B562="","",SUMIFS('Secondary Details by Grade '!$I:$I,'Secondary Details by Grade '!$A:$A,$A562,'Secondary Details by Grade '!$E:$E,$D562,'Secondary Details by Grade '!$C:$C,$C562,'Secondary Details by Grade '!$D:$D,H$1,'Secondary Details by Grade '!$G:$G,'Secondary Student Counts'!$F562))</f>
        <v>22</v>
      </c>
      <c r="I562" s="13">
        <f>IF($B562="","",SUMIFS('Secondary Details by Grade '!$I:$I,'Secondary Details by Grade '!$A:$A,$A562,'Secondary Details by Grade '!$E:$E,$D562,'Secondary Details by Grade '!$C:$C,$C562,'Secondary Details by Grade '!$D:$D,I$1,'Secondary Details by Grade '!$G:$G,'Secondary Student Counts'!$F562))</f>
        <v>0</v>
      </c>
      <c r="J562" s="13">
        <f>IF($B562="","",SUMIFS('Secondary Details by Grade '!$I:$I,'Secondary Details by Grade '!$A:$A,$A562,'Secondary Details by Grade '!$E:$E,$D562,'Secondary Details by Grade '!$C:$C,$C562,'Secondary Details by Grade '!$D:$D,J$1,'Secondary Details by Grade '!$G:$G,'Secondary Student Counts'!$F562))</f>
        <v>0</v>
      </c>
      <c r="K562" s="13">
        <f>IF($B562="","",SUMIFS('Secondary Details by Grade '!$I:$I,'Secondary Details by Grade '!$A:$A,$A562,'Secondary Details by Grade '!$E:$E,$D562,'Secondary Details by Grade '!$C:$C,$C562,'Secondary Details by Grade '!$D:$D,K$1,'Secondary Details by Grade '!$G:$G,'Secondary Student Counts'!$F562))</f>
        <v>0</v>
      </c>
      <c r="L562" s="13">
        <f>IF($B562="","",SUMIFS('Secondary Details by Grade '!$I:$I,'Secondary Details by Grade '!$A:$A,$A562,'Secondary Details by Grade '!$E:$E,$D562,'Secondary Details by Grade '!$C:$C,$C562,'Secondary Details by Grade '!$D:$D,L$1,'Secondary Details by Grade '!$G:$G,'Secondary Student Counts'!$F562))</f>
        <v>0</v>
      </c>
      <c r="M562" s="13">
        <f>IF($B562="","",SUMIFS('Secondary Details by Grade '!$I:$I,'Secondary Details by Grade '!$A:$A,$A562,'Secondary Details by Grade '!$E:$E,$D562,'Secondary Details by Grade '!$C:$C,$C562,'Secondary Details by Grade '!$D:$D,M$1,'Secondary Details by Grade '!$G:$G,'Secondary Student Counts'!$F562))</f>
        <v>0</v>
      </c>
      <c r="N562" s="13">
        <f>IF($B562="","",SUMIFS('Secondary Details by Grade '!$I:$I,'Secondary Details by Grade '!$A:$A,$A562,'Secondary Details by Grade '!$E:$E,$D562,'Secondary Details by Grade '!$C:$C,$C562,'Secondary Details by Grade '!$D:$D,N$1,'Secondary Details by Grade '!$G:$G,'Secondary Student Counts'!$F562))</f>
        <v>0</v>
      </c>
      <c r="O562" s="13">
        <f t="shared" si="24"/>
        <v>22</v>
      </c>
      <c r="P562" s="13">
        <f t="shared" si="25"/>
        <v>0</v>
      </c>
      <c r="Q562" s="13" t="str">
        <f t="shared" si="26"/>
        <v>6-8</v>
      </c>
    </row>
    <row r="563" spans="1:17" ht="14" outlineLevel="4">
      <c r="A563" s="32">
        <v>211</v>
      </c>
      <c r="B563" s="33" t="s">
        <v>171</v>
      </c>
      <c r="C563" s="33" t="s">
        <v>13</v>
      </c>
      <c r="D563" s="32">
        <v>129</v>
      </c>
      <c r="E563" s="33" t="s">
        <v>181</v>
      </c>
      <c r="F563" s="32">
        <v>1</v>
      </c>
      <c r="G563" s="32">
        <v>28</v>
      </c>
      <c r="H563" s="13">
        <f>IF($B563="","",SUMIFS('Secondary Details by Grade '!$I:$I,'Secondary Details by Grade '!$A:$A,$A563,'Secondary Details by Grade '!$E:$E,$D563,'Secondary Details by Grade '!$C:$C,$C563,'Secondary Details by Grade '!$D:$D,H$1,'Secondary Details by Grade '!$G:$G,'Secondary Student Counts'!$F563))</f>
        <v>0</v>
      </c>
      <c r="I563" s="13">
        <f>IF($B563="","",SUMIFS('Secondary Details by Grade '!$I:$I,'Secondary Details by Grade '!$A:$A,$A563,'Secondary Details by Grade '!$E:$E,$D563,'Secondary Details by Grade '!$C:$C,$C563,'Secondary Details by Grade '!$D:$D,I$1,'Secondary Details by Grade '!$G:$G,'Secondary Student Counts'!$F563))</f>
        <v>28</v>
      </c>
      <c r="J563" s="13">
        <f>IF($B563="","",SUMIFS('Secondary Details by Grade '!$I:$I,'Secondary Details by Grade '!$A:$A,$A563,'Secondary Details by Grade '!$E:$E,$D563,'Secondary Details by Grade '!$C:$C,$C563,'Secondary Details by Grade '!$D:$D,J$1,'Secondary Details by Grade '!$G:$G,'Secondary Student Counts'!$F563))</f>
        <v>0</v>
      </c>
      <c r="K563" s="13">
        <f>IF($B563="","",SUMIFS('Secondary Details by Grade '!$I:$I,'Secondary Details by Grade '!$A:$A,$A563,'Secondary Details by Grade '!$E:$E,$D563,'Secondary Details by Grade '!$C:$C,$C563,'Secondary Details by Grade '!$D:$D,K$1,'Secondary Details by Grade '!$G:$G,'Secondary Student Counts'!$F563))</f>
        <v>0</v>
      </c>
      <c r="L563" s="13">
        <f>IF($B563="","",SUMIFS('Secondary Details by Grade '!$I:$I,'Secondary Details by Grade '!$A:$A,$A563,'Secondary Details by Grade '!$E:$E,$D563,'Secondary Details by Grade '!$C:$C,$C563,'Secondary Details by Grade '!$D:$D,L$1,'Secondary Details by Grade '!$G:$G,'Secondary Student Counts'!$F563))</f>
        <v>0</v>
      </c>
      <c r="M563" s="13">
        <f>IF($B563="","",SUMIFS('Secondary Details by Grade '!$I:$I,'Secondary Details by Grade '!$A:$A,$A563,'Secondary Details by Grade '!$E:$E,$D563,'Secondary Details by Grade '!$C:$C,$C563,'Secondary Details by Grade '!$D:$D,M$1,'Secondary Details by Grade '!$G:$G,'Secondary Student Counts'!$F563))</f>
        <v>0</v>
      </c>
      <c r="N563" s="13">
        <f>IF($B563="","",SUMIFS('Secondary Details by Grade '!$I:$I,'Secondary Details by Grade '!$A:$A,$A563,'Secondary Details by Grade '!$E:$E,$D563,'Secondary Details by Grade '!$C:$C,$C563,'Secondary Details by Grade '!$D:$D,N$1,'Secondary Details by Grade '!$G:$G,'Secondary Student Counts'!$F563))</f>
        <v>0</v>
      </c>
      <c r="O563" s="13">
        <f t="shared" si="24"/>
        <v>28</v>
      </c>
      <c r="P563" s="13">
        <f t="shared" si="25"/>
        <v>0</v>
      </c>
      <c r="Q563" s="13" t="str">
        <f t="shared" si="26"/>
        <v>6-8</v>
      </c>
    </row>
    <row r="564" spans="1:17" ht="14" outlineLevel="4">
      <c r="A564" s="32">
        <v>211</v>
      </c>
      <c r="B564" s="33" t="s">
        <v>171</v>
      </c>
      <c r="C564" s="33" t="s">
        <v>13</v>
      </c>
      <c r="D564" s="32">
        <v>129</v>
      </c>
      <c r="E564" s="33" t="s">
        <v>181</v>
      </c>
      <c r="F564" s="32">
        <v>2</v>
      </c>
      <c r="G564" s="32">
        <v>26</v>
      </c>
      <c r="H564" s="13">
        <f>IF($B564="","",SUMIFS('Secondary Details by Grade '!$I:$I,'Secondary Details by Grade '!$A:$A,$A564,'Secondary Details by Grade '!$E:$E,$D564,'Secondary Details by Grade '!$C:$C,$C564,'Secondary Details by Grade '!$D:$D,H$1,'Secondary Details by Grade '!$G:$G,'Secondary Student Counts'!$F564))</f>
        <v>0</v>
      </c>
      <c r="I564" s="13">
        <f>IF($B564="","",SUMIFS('Secondary Details by Grade '!$I:$I,'Secondary Details by Grade '!$A:$A,$A564,'Secondary Details by Grade '!$E:$E,$D564,'Secondary Details by Grade '!$C:$C,$C564,'Secondary Details by Grade '!$D:$D,I$1,'Secondary Details by Grade '!$G:$G,'Secondary Student Counts'!$F564))</f>
        <v>26</v>
      </c>
      <c r="J564" s="13">
        <f>IF($B564="","",SUMIFS('Secondary Details by Grade '!$I:$I,'Secondary Details by Grade '!$A:$A,$A564,'Secondary Details by Grade '!$E:$E,$D564,'Secondary Details by Grade '!$C:$C,$C564,'Secondary Details by Grade '!$D:$D,J$1,'Secondary Details by Grade '!$G:$G,'Secondary Student Counts'!$F564))</f>
        <v>0</v>
      </c>
      <c r="K564" s="13">
        <f>IF($B564="","",SUMIFS('Secondary Details by Grade '!$I:$I,'Secondary Details by Grade '!$A:$A,$A564,'Secondary Details by Grade '!$E:$E,$D564,'Secondary Details by Grade '!$C:$C,$C564,'Secondary Details by Grade '!$D:$D,K$1,'Secondary Details by Grade '!$G:$G,'Secondary Student Counts'!$F564))</f>
        <v>0</v>
      </c>
      <c r="L564" s="13">
        <f>IF($B564="","",SUMIFS('Secondary Details by Grade '!$I:$I,'Secondary Details by Grade '!$A:$A,$A564,'Secondary Details by Grade '!$E:$E,$D564,'Secondary Details by Grade '!$C:$C,$C564,'Secondary Details by Grade '!$D:$D,L$1,'Secondary Details by Grade '!$G:$G,'Secondary Student Counts'!$F564))</f>
        <v>0</v>
      </c>
      <c r="M564" s="13">
        <f>IF($B564="","",SUMIFS('Secondary Details by Grade '!$I:$I,'Secondary Details by Grade '!$A:$A,$A564,'Secondary Details by Grade '!$E:$E,$D564,'Secondary Details by Grade '!$C:$C,$C564,'Secondary Details by Grade '!$D:$D,M$1,'Secondary Details by Grade '!$G:$G,'Secondary Student Counts'!$F564))</f>
        <v>0</v>
      </c>
      <c r="N564" s="13">
        <f>IF($B564="","",SUMIFS('Secondary Details by Grade '!$I:$I,'Secondary Details by Grade '!$A:$A,$A564,'Secondary Details by Grade '!$E:$E,$D564,'Secondary Details by Grade '!$C:$C,$C564,'Secondary Details by Grade '!$D:$D,N$1,'Secondary Details by Grade '!$G:$G,'Secondary Student Counts'!$F564))</f>
        <v>0</v>
      </c>
      <c r="O564" s="13">
        <f t="shared" si="24"/>
        <v>26</v>
      </c>
      <c r="P564" s="13">
        <f t="shared" si="25"/>
        <v>0</v>
      </c>
      <c r="Q564" s="13" t="str">
        <f t="shared" si="26"/>
        <v>6-8</v>
      </c>
    </row>
    <row r="565" spans="1:17" ht="14" outlineLevel="4">
      <c r="A565" s="32">
        <v>211</v>
      </c>
      <c r="B565" s="33" t="s">
        <v>171</v>
      </c>
      <c r="C565" s="33" t="s">
        <v>13</v>
      </c>
      <c r="D565" s="32">
        <v>129</v>
      </c>
      <c r="E565" s="33" t="s">
        <v>181</v>
      </c>
      <c r="F565" s="32">
        <v>3</v>
      </c>
      <c r="G565" s="32">
        <v>26</v>
      </c>
      <c r="H565" s="13">
        <f>IF($B565="","",SUMIFS('Secondary Details by Grade '!$I:$I,'Secondary Details by Grade '!$A:$A,$A565,'Secondary Details by Grade '!$E:$E,$D565,'Secondary Details by Grade '!$C:$C,$C565,'Secondary Details by Grade '!$D:$D,H$1,'Secondary Details by Grade '!$G:$G,'Secondary Student Counts'!$F565))</f>
        <v>0</v>
      </c>
      <c r="I565" s="13">
        <f>IF($B565="","",SUMIFS('Secondary Details by Grade '!$I:$I,'Secondary Details by Grade '!$A:$A,$A565,'Secondary Details by Grade '!$E:$E,$D565,'Secondary Details by Grade '!$C:$C,$C565,'Secondary Details by Grade '!$D:$D,I$1,'Secondary Details by Grade '!$G:$G,'Secondary Student Counts'!$F565))</f>
        <v>26</v>
      </c>
      <c r="J565" s="13">
        <f>IF($B565="","",SUMIFS('Secondary Details by Grade '!$I:$I,'Secondary Details by Grade '!$A:$A,$A565,'Secondary Details by Grade '!$E:$E,$D565,'Secondary Details by Grade '!$C:$C,$C565,'Secondary Details by Grade '!$D:$D,J$1,'Secondary Details by Grade '!$G:$G,'Secondary Student Counts'!$F565))</f>
        <v>0</v>
      </c>
      <c r="K565" s="13">
        <f>IF($B565="","",SUMIFS('Secondary Details by Grade '!$I:$I,'Secondary Details by Grade '!$A:$A,$A565,'Secondary Details by Grade '!$E:$E,$D565,'Secondary Details by Grade '!$C:$C,$C565,'Secondary Details by Grade '!$D:$D,K$1,'Secondary Details by Grade '!$G:$G,'Secondary Student Counts'!$F565))</f>
        <v>0</v>
      </c>
      <c r="L565" s="13">
        <f>IF($B565="","",SUMIFS('Secondary Details by Grade '!$I:$I,'Secondary Details by Grade '!$A:$A,$A565,'Secondary Details by Grade '!$E:$E,$D565,'Secondary Details by Grade '!$C:$C,$C565,'Secondary Details by Grade '!$D:$D,L$1,'Secondary Details by Grade '!$G:$G,'Secondary Student Counts'!$F565))</f>
        <v>0</v>
      </c>
      <c r="M565" s="13">
        <f>IF($B565="","",SUMIFS('Secondary Details by Grade '!$I:$I,'Secondary Details by Grade '!$A:$A,$A565,'Secondary Details by Grade '!$E:$E,$D565,'Secondary Details by Grade '!$C:$C,$C565,'Secondary Details by Grade '!$D:$D,M$1,'Secondary Details by Grade '!$G:$G,'Secondary Student Counts'!$F565))</f>
        <v>0</v>
      </c>
      <c r="N565" s="13">
        <f>IF($B565="","",SUMIFS('Secondary Details by Grade '!$I:$I,'Secondary Details by Grade '!$A:$A,$A565,'Secondary Details by Grade '!$E:$E,$D565,'Secondary Details by Grade '!$C:$C,$C565,'Secondary Details by Grade '!$D:$D,N$1,'Secondary Details by Grade '!$G:$G,'Secondary Student Counts'!$F565))</f>
        <v>0</v>
      </c>
      <c r="O565" s="13">
        <f t="shared" si="24"/>
        <v>26</v>
      </c>
      <c r="P565" s="13">
        <f t="shared" si="25"/>
        <v>0</v>
      </c>
      <c r="Q565" s="13" t="str">
        <f t="shared" si="26"/>
        <v>6-8</v>
      </c>
    </row>
    <row r="566" spans="1:17" ht="14" outlineLevel="4">
      <c r="A566" s="32">
        <v>211</v>
      </c>
      <c r="B566" s="33" t="s">
        <v>171</v>
      </c>
      <c r="C566" s="33" t="s">
        <v>13</v>
      </c>
      <c r="D566" s="32">
        <v>129</v>
      </c>
      <c r="E566" s="33" t="s">
        <v>181</v>
      </c>
      <c r="F566" s="32">
        <v>4</v>
      </c>
      <c r="G566" s="32">
        <v>26</v>
      </c>
      <c r="H566" s="13">
        <f>IF($B566="","",SUMIFS('Secondary Details by Grade '!$I:$I,'Secondary Details by Grade '!$A:$A,$A566,'Secondary Details by Grade '!$E:$E,$D566,'Secondary Details by Grade '!$C:$C,$C566,'Secondary Details by Grade '!$D:$D,H$1,'Secondary Details by Grade '!$G:$G,'Secondary Student Counts'!$F566))</f>
        <v>0</v>
      </c>
      <c r="I566" s="13">
        <f>IF($B566="","",SUMIFS('Secondary Details by Grade '!$I:$I,'Secondary Details by Grade '!$A:$A,$A566,'Secondary Details by Grade '!$E:$E,$D566,'Secondary Details by Grade '!$C:$C,$C566,'Secondary Details by Grade '!$D:$D,I$1,'Secondary Details by Grade '!$G:$G,'Secondary Student Counts'!$F566))</f>
        <v>26</v>
      </c>
      <c r="J566" s="13">
        <f>IF($B566="","",SUMIFS('Secondary Details by Grade '!$I:$I,'Secondary Details by Grade '!$A:$A,$A566,'Secondary Details by Grade '!$E:$E,$D566,'Secondary Details by Grade '!$C:$C,$C566,'Secondary Details by Grade '!$D:$D,J$1,'Secondary Details by Grade '!$G:$G,'Secondary Student Counts'!$F566))</f>
        <v>0</v>
      </c>
      <c r="K566" s="13">
        <f>IF($B566="","",SUMIFS('Secondary Details by Grade '!$I:$I,'Secondary Details by Grade '!$A:$A,$A566,'Secondary Details by Grade '!$E:$E,$D566,'Secondary Details by Grade '!$C:$C,$C566,'Secondary Details by Grade '!$D:$D,K$1,'Secondary Details by Grade '!$G:$G,'Secondary Student Counts'!$F566))</f>
        <v>0</v>
      </c>
      <c r="L566" s="13">
        <f>IF($B566="","",SUMIFS('Secondary Details by Grade '!$I:$I,'Secondary Details by Grade '!$A:$A,$A566,'Secondary Details by Grade '!$E:$E,$D566,'Secondary Details by Grade '!$C:$C,$C566,'Secondary Details by Grade '!$D:$D,L$1,'Secondary Details by Grade '!$G:$G,'Secondary Student Counts'!$F566))</f>
        <v>0</v>
      </c>
      <c r="M566" s="13">
        <f>IF($B566="","",SUMIFS('Secondary Details by Grade '!$I:$I,'Secondary Details by Grade '!$A:$A,$A566,'Secondary Details by Grade '!$E:$E,$D566,'Secondary Details by Grade '!$C:$C,$C566,'Secondary Details by Grade '!$D:$D,M$1,'Secondary Details by Grade '!$G:$G,'Secondary Student Counts'!$F566))</f>
        <v>0</v>
      </c>
      <c r="N566" s="13">
        <f>IF($B566="","",SUMIFS('Secondary Details by Grade '!$I:$I,'Secondary Details by Grade '!$A:$A,$A566,'Secondary Details by Grade '!$E:$E,$D566,'Secondary Details by Grade '!$C:$C,$C566,'Secondary Details by Grade '!$D:$D,N$1,'Secondary Details by Grade '!$G:$G,'Secondary Student Counts'!$F566))</f>
        <v>0</v>
      </c>
      <c r="O566" s="13">
        <f t="shared" si="24"/>
        <v>26</v>
      </c>
      <c r="P566" s="13">
        <f t="shared" si="25"/>
        <v>0</v>
      </c>
      <c r="Q566" s="13" t="str">
        <f t="shared" si="26"/>
        <v>6-8</v>
      </c>
    </row>
    <row r="567" spans="1:17" ht="14" outlineLevel="4">
      <c r="A567" s="32">
        <v>211</v>
      </c>
      <c r="B567" s="33" t="s">
        <v>171</v>
      </c>
      <c r="C567" s="33" t="s">
        <v>13</v>
      </c>
      <c r="D567" s="32">
        <v>129</v>
      </c>
      <c r="E567" s="33" t="s">
        <v>181</v>
      </c>
      <c r="F567" s="32">
        <v>6</v>
      </c>
      <c r="G567" s="32">
        <v>25</v>
      </c>
      <c r="H567" s="13">
        <f>IF($B567="","",SUMIFS('Secondary Details by Grade '!$I:$I,'Secondary Details by Grade '!$A:$A,$A567,'Secondary Details by Grade '!$E:$E,$D567,'Secondary Details by Grade '!$C:$C,$C567,'Secondary Details by Grade '!$D:$D,H$1,'Secondary Details by Grade '!$G:$G,'Secondary Student Counts'!$F567))</f>
        <v>0</v>
      </c>
      <c r="I567" s="13">
        <f>IF($B567="","",SUMIFS('Secondary Details by Grade '!$I:$I,'Secondary Details by Grade '!$A:$A,$A567,'Secondary Details by Grade '!$E:$E,$D567,'Secondary Details by Grade '!$C:$C,$C567,'Secondary Details by Grade '!$D:$D,I$1,'Secondary Details by Grade '!$G:$G,'Secondary Student Counts'!$F567))</f>
        <v>25</v>
      </c>
      <c r="J567" s="13">
        <f>IF($B567="","",SUMIFS('Secondary Details by Grade '!$I:$I,'Secondary Details by Grade '!$A:$A,$A567,'Secondary Details by Grade '!$E:$E,$D567,'Secondary Details by Grade '!$C:$C,$C567,'Secondary Details by Grade '!$D:$D,J$1,'Secondary Details by Grade '!$G:$G,'Secondary Student Counts'!$F567))</f>
        <v>0</v>
      </c>
      <c r="K567" s="13">
        <f>IF($B567="","",SUMIFS('Secondary Details by Grade '!$I:$I,'Secondary Details by Grade '!$A:$A,$A567,'Secondary Details by Grade '!$E:$E,$D567,'Secondary Details by Grade '!$C:$C,$C567,'Secondary Details by Grade '!$D:$D,K$1,'Secondary Details by Grade '!$G:$G,'Secondary Student Counts'!$F567))</f>
        <v>0</v>
      </c>
      <c r="L567" s="13">
        <f>IF($B567="","",SUMIFS('Secondary Details by Grade '!$I:$I,'Secondary Details by Grade '!$A:$A,$A567,'Secondary Details by Grade '!$E:$E,$D567,'Secondary Details by Grade '!$C:$C,$C567,'Secondary Details by Grade '!$D:$D,L$1,'Secondary Details by Grade '!$G:$G,'Secondary Student Counts'!$F567))</f>
        <v>0</v>
      </c>
      <c r="M567" s="13">
        <f>IF($B567="","",SUMIFS('Secondary Details by Grade '!$I:$I,'Secondary Details by Grade '!$A:$A,$A567,'Secondary Details by Grade '!$E:$E,$D567,'Secondary Details by Grade '!$C:$C,$C567,'Secondary Details by Grade '!$D:$D,M$1,'Secondary Details by Grade '!$G:$G,'Secondary Student Counts'!$F567))</f>
        <v>0</v>
      </c>
      <c r="N567" s="13">
        <f>IF($B567="","",SUMIFS('Secondary Details by Grade '!$I:$I,'Secondary Details by Grade '!$A:$A,$A567,'Secondary Details by Grade '!$E:$E,$D567,'Secondary Details by Grade '!$C:$C,$C567,'Secondary Details by Grade '!$D:$D,N$1,'Secondary Details by Grade '!$G:$G,'Secondary Student Counts'!$F567))</f>
        <v>0</v>
      </c>
      <c r="O567" s="13">
        <f t="shared" si="24"/>
        <v>25</v>
      </c>
      <c r="P567" s="13">
        <f t="shared" si="25"/>
        <v>0</v>
      </c>
      <c r="Q567" s="13" t="str">
        <f t="shared" si="26"/>
        <v>6-8</v>
      </c>
    </row>
    <row r="568" spans="1:17" ht="14" outlineLevel="4">
      <c r="A568" s="32">
        <v>211</v>
      </c>
      <c r="B568" s="33" t="s">
        <v>171</v>
      </c>
      <c r="C568" s="33" t="s">
        <v>13</v>
      </c>
      <c r="D568" s="32">
        <v>127</v>
      </c>
      <c r="E568" s="33" t="s">
        <v>189</v>
      </c>
      <c r="F568" s="32">
        <v>1</v>
      </c>
      <c r="G568" s="32">
        <v>18</v>
      </c>
      <c r="H568" s="13">
        <f>IF($B568="","",SUMIFS('Secondary Details by Grade '!$I:$I,'Secondary Details by Grade '!$A:$A,$A568,'Secondary Details by Grade '!$E:$E,$D568,'Secondary Details by Grade '!$C:$C,$C568,'Secondary Details by Grade '!$D:$D,H$1,'Secondary Details by Grade '!$G:$G,'Secondary Student Counts'!$F568))</f>
        <v>0</v>
      </c>
      <c r="I568" s="13">
        <f>IF($B568="","",SUMIFS('Secondary Details by Grade '!$I:$I,'Secondary Details by Grade '!$A:$A,$A568,'Secondary Details by Grade '!$E:$E,$D568,'Secondary Details by Grade '!$C:$C,$C568,'Secondary Details by Grade '!$D:$D,I$1,'Secondary Details by Grade '!$G:$G,'Secondary Student Counts'!$F568))</f>
        <v>0</v>
      </c>
      <c r="J568" s="13">
        <f>IF($B568="","",SUMIFS('Secondary Details by Grade '!$I:$I,'Secondary Details by Grade '!$A:$A,$A568,'Secondary Details by Grade '!$E:$E,$D568,'Secondary Details by Grade '!$C:$C,$C568,'Secondary Details by Grade '!$D:$D,J$1,'Secondary Details by Grade '!$G:$G,'Secondary Student Counts'!$F568))</f>
        <v>18</v>
      </c>
      <c r="K568" s="13">
        <f>IF($B568="","",SUMIFS('Secondary Details by Grade '!$I:$I,'Secondary Details by Grade '!$A:$A,$A568,'Secondary Details by Grade '!$E:$E,$D568,'Secondary Details by Grade '!$C:$C,$C568,'Secondary Details by Grade '!$D:$D,K$1,'Secondary Details by Grade '!$G:$G,'Secondary Student Counts'!$F568))</f>
        <v>0</v>
      </c>
      <c r="L568" s="13">
        <f>IF($B568="","",SUMIFS('Secondary Details by Grade '!$I:$I,'Secondary Details by Grade '!$A:$A,$A568,'Secondary Details by Grade '!$E:$E,$D568,'Secondary Details by Grade '!$C:$C,$C568,'Secondary Details by Grade '!$D:$D,L$1,'Secondary Details by Grade '!$G:$G,'Secondary Student Counts'!$F568))</f>
        <v>0</v>
      </c>
      <c r="M568" s="13">
        <f>IF($B568="","",SUMIFS('Secondary Details by Grade '!$I:$I,'Secondary Details by Grade '!$A:$A,$A568,'Secondary Details by Grade '!$E:$E,$D568,'Secondary Details by Grade '!$C:$C,$C568,'Secondary Details by Grade '!$D:$D,M$1,'Secondary Details by Grade '!$G:$G,'Secondary Student Counts'!$F568))</f>
        <v>0</v>
      </c>
      <c r="N568" s="13">
        <f>IF($B568="","",SUMIFS('Secondary Details by Grade '!$I:$I,'Secondary Details by Grade '!$A:$A,$A568,'Secondary Details by Grade '!$E:$E,$D568,'Secondary Details by Grade '!$C:$C,$C568,'Secondary Details by Grade '!$D:$D,N$1,'Secondary Details by Grade '!$G:$G,'Secondary Student Counts'!$F568))</f>
        <v>0</v>
      </c>
      <c r="O568" s="13">
        <f t="shared" si="24"/>
        <v>18</v>
      </c>
      <c r="P568" s="13">
        <f t="shared" si="25"/>
        <v>0</v>
      </c>
      <c r="Q568" s="13" t="str">
        <f t="shared" si="26"/>
        <v>6-8</v>
      </c>
    </row>
    <row r="569" spans="1:17" ht="14" outlineLevel="4">
      <c r="A569" s="32">
        <v>211</v>
      </c>
      <c r="B569" s="33" t="s">
        <v>171</v>
      </c>
      <c r="C569" s="33" t="s">
        <v>13</v>
      </c>
      <c r="D569" s="32">
        <v>127</v>
      </c>
      <c r="E569" s="33" t="s">
        <v>189</v>
      </c>
      <c r="F569" s="32">
        <v>2</v>
      </c>
      <c r="G569" s="32">
        <v>18</v>
      </c>
      <c r="H569" s="13">
        <f>IF($B569="","",SUMIFS('Secondary Details by Grade '!$I:$I,'Secondary Details by Grade '!$A:$A,$A569,'Secondary Details by Grade '!$E:$E,$D569,'Secondary Details by Grade '!$C:$C,$C569,'Secondary Details by Grade '!$D:$D,H$1,'Secondary Details by Grade '!$G:$G,'Secondary Student Counts'!$F569))</f>
        <v>0</v>
      </c>
      <c r="I569" s="13">
        <f>IF($B569="","",SUMIFS('Secondary Details by Grade '!$I:$I,'Secondary Details by Grade '!$A:$A,$A569,'Secondary Details by Grade '!$E:$E,$D569,'Secondary Details by Grade '!$C:$C,$C569,'Secondary Details by Grade '!$D:$D,I$1,'Secondary Details by Grade '!$G:$G,'Secondary Student Counts'!$F569))</f>
        <v>0</v>
      </c>
      <c r="J569" s="13">
        <f>IF($B569="","",SUMIFS('Secondary Details by Grade '!$I:$I,'Secondary Details by Grade '!$A:$A,$A569,'Secondary Details by Grade '!$E:$E,$D569,'Secondary Details by Grade '!$C:$C,$C569,'Secondary Details by Grade '!$D:$D,J$1,'Secondary Details by Grade '!$G:$G,'Secondary Student Counts'!$F569))</f>
        <v>18</v>
      </c>
      <c r="K569" s="13">
        <f>IF($B569="","",SUMIFS('Secondary Details by Grade '!$I:$I,'Secondary Details by Grade '!$A:$A,$A569,'Secondary Details by Grade '!$E:$E,$D569,'Secondary Details by Grade '!$C:$C,$C569,'Secondary Details by Grade '!$D:$D,K$1,'Secondary Details by Grade '!$G:$G,'Secondary Student Counts'!$F569))</f>
        <v>0</v>
      </c>
      <c r="L569" s="13">
        <f>IF($B569="","",SUMIFS('Secondary Details by Grade '!$I:$I,'Secondary Details by Grade '!$A:$A,$A569,'Secondary Details by Grade '!$E:$E,$D569,'Secondary Details by Grade '!$C:$C,$C569,'Secondary Details by Grade '!$D:$D,L$1,'Secondary Details by Grade '!$G:$G,'Secondary Student Counts'!$F569))</f>
        <v>0</v>
      </c>
      <c r="M569" s="13">
        <f>IF($B569="","",SUMIFS('Secondary Details by Grade '!$I:$I,'Secondary Details by Grade '!$A:$A,$A569,'Secondary Details by Grade '!$E:$E,$D569,'Secondary Details by Grade '!$C:$C,$C569,'Secondary Details by Grade '!$D:$D,M$1,'Secondary Details by Grade '!$G:$G,'Secondary Student Counts'!$F569))</f>
        <v>0</v>
      </c>
      <c r="N569" s="13">
        <f>IF($B569="","",SUMIFS('Secondary Details by Grade '!$I:$I,'Secondary Details by Grade '!$A:$A,$A569,'Secondary Details by Grade '!$E:$E,$D569,'Secondary Details by Grade '!$C:$C,$C569,'Secondary Details by Grade '!$D:$D,N$1,'Secondary Details by Grade '!$G:$G,'Secondary Student Counts'!$F569))</f>
        <v>0</v>
      </c>
      <c r="O569" s="13">
        <f t="shared" si="24"/>
        <v>18</v>
      </c>
      <c r="P569" s="13">
        <f t="shared" si="25"/>
        <v>0</v>
      </c>
      <c r="Q569" s="13" t="str">
        <f t="shared" si="26"/>
        <v>6-8</v>
      </c>
    </row>
    <row r="570" spans="1:17" ht="14" outlineLevel="4">
      <c r="A570" s="32">
        <v>211</v>
      </c>
      <c r="B570" s="33" t="s">
        <v>171</v>
      </c>
      <c r="C570" s="33" t="s">
        <v>13</v>
      </c>
      <c r="D570" s="32">
        <v>127</v>
      </c>
      <c r="E570" s="33" t="s">
        <v>189</v>
      </c>
      <c r="F570" s="32">
        <v>3</v>
      </c>
      <c r="G570" s="32">
        <v>17</v>
      </c>
      <c r="H570" s="13">
        <f>IF($B570="","",SUMIFS('Secondary Details by Grade '!$I:$I,'Secondary Details by Grade '!$A:$A,$A570,'Secondary Details by Grade '!$E:$E,$D570,'Secondary Details by Grade '!$C:$C,$C570,'Secondary Details by Grade '!$D:$D,H$1,'Secondary Details by Grade '!$G:$G,'Secondary Student Counts'!$F570))</f>
        <v>0</v>
      </c>
      <c r="I570" s="13">
        <f>IF($B570="","",SUMIFS('Secondary Details by Grade '!$I:$I,'Secondary Details by Grade '!$A:$A,$A570,'Secondary Details by Grade '!$E:$E,$D570,'Secondary Details by Grade '!$C:$C,$C570,'Secondary Details by Grade '!$D:$D,I$1,'Secondary Details by Grade '!$G:$G,'Secondary Student Counts'!$F570))</f>
        <v>0</v>
      </c>
      <c r="J570" s="13">
        <f>IF($B570="","",SUMIFS('Secondary Details by Grade '!$I:$I,'Secondary Details by Grade '!$A:$A,$A570,'Secondary Details by Grade '!$E:$E,$D570,'Secondary Details by Grade '!$C:$C,$C570,'Secondary Details by Grade '!$D:$D,J$1,'Secondary Details by Grade '!$G:$G,'Secondary Student Counts'!$F570))</f>
        <v>17</v>
      </c>
      <c r="K570" s="13">
        <f>IF($B570="","",SUMIFS('Secondary Details by Grade '!$I:$I,'Secondary Details by Grade '!$A:$A,$A570,'Secondary Details by Grade '!$E:$E,$D570,'Secondary Details by Grade '!$C:$C,$C570,'Secondary Details by Grade '!$D:$D,K$1,'Secondary Details by Grade '!$G:$G,'Secondary Student Counts'!$F570))</f>
        <v>0</v>
      </c>
      <c r="L570" s="13">
        <f>IF($B570="","",SUMIFS('Secondary Details by Grade '!$I:$I,'Secondary Details by Grade '!$A:$A,$A570,'Secondary Details by Grade '!$E:$E,$D570,'Secondary Details by Grade '!$C:$C,$C570,'Secondary Details by Grade '!$D:$D,L$1,'Secondary Details by Grade '!$G:$G,'Secondary Student Counts'!$F570))</f>
        <v>0</v>
      </c>
      <c r="M570" s="13">
        <f>IF($B570="","",SUMIFS('Secondary Details by Grade '!$I:$I,'Secondary Details by Grade '!$A:$A,$A570,'Secondary Details by Grade '!$E:$E,$D570,'Secondary Details by Grade '!$C:$C,$C570,'Secondary Details by Grade '!$D:$D,M$1,'Secondary Details by Grade '!$G:$G,'Secondary Student Counts'!$F570))</f>
        <v>0</v>
      </c>
      <c r="N570" s="13">
        <f>IF($B570="","",SUMIFS('Secondary Details by Grade '!$I:$I,'Secondary Details by Grade '!$A:$A,$A570,'Secondary Details by Grade '!$E:$E,$D570,'Secondary Details by Grade '!$C:$C,$C570,'Secondary Details by Grade '!$D:$D,N$1,'Secondary Details by Grade '!$G:$G,'Secondary Student Counts'!$F570))</f>
        <v>0</v>
      </c>
      <c r="O570" s="13">
        <f t="shared" si="24"/>
        <v>17</v>
      </c>
      <c r="P570" s="13">
        <f t="shared" si="25"/>
        <v>0</v>
      </c>
      <c r="Q570" s="13" t="str">
        <f t="shared" si="26"/>
        <v>6-8</v>
      </c>
    </row>
    <row r="571" spans="1:17" ht="14" outlineLevel="4">
      <c r="A571" s="32">
        <v>211</v>
      </c>
      <c r="B571" s="33" t="s">
        <v>171</v>
      </c>
      <c r="C571" s="33" t="s">
        <v>13</v>
      </c>
      <c r="D571" s="32">
        <v>127</v>
      </c>
      <c r="E571" s="33" t="s">
        <v>189</v>
      </c>
      <c r="F571" s="32">
        <v>4</v>
      </c>
      <c r="G571" s="32">
        <v>17</v>
      </c>
      <c r="H571" s="13">
        <f>IF($B571="","",SUMIFS('Secondary Details by Grade '!$I:$I,'Secondary Details by Grade '!$A:$A,$A571,'Secondary Details by Grade '!$E:$E,$D571,'Secondary Details by Grade '!$C:$C,$C571,'Secondary Details by Grade '!$D:$D,H$1,'Secondary Details by Grade '!$G:$G,'Secondary Student Counts'!$F571))</f>
        <v>0</v>
      </c>
      <c r="I571" s="13">
        <f>IF($B571="","",SUMIFS('Secondary Details by Grade '!$I:$I,'Secondary Details by Grade '!$A:$A,$A571,'Secondary Details by Grade '!$E:$E,$D571,'Secondary Details by Grade '!$C:$C,$C571,'Secondary Details by Grade '!$D:$D,I$1,'Secondary Details by Grade '!$G:$G,'Secondary Student Counts'!$F571))</f>
        <v>0</v>
      </c>
      <c r="J571" s="13">
        <f>IF($B571="","",SUMIFS('Secondary Details by Grade '!$I:$I,'Secondary Details by Grade '!$A:$A,$A571,'Secondary Details by Grade '!$E:$E,$D571,'Secondary Details by Grade '!$C:$C,$C571,'Secondary Details by Grade '!$D:$D,J$1,'Secondary Details by Grade '!$G:$G,'Secondary Student Counts'!$F571))</f>
        <v>17</v>
      </c>
      <c r="K571" s="13">
        <f>IF($B571="","",SUMIFS('Secondary Details by Grade '!$I:$I,'Secondary Details by Grade '!$A:$A,$A571,'Secondary Details by Grade '!$E:$E,$D571,'Secondary Details by Grade '!$C:$C,$C571,'Secondary Details by Grade '!$D:$D,K$1,'Secondary Details by Grade '!$G:$G,'Secondary Student Counts'!$F571))</f>
        <v>0</v>
      </c>
      <c r="L571" s="13">
        <f>IF($B571="","",SUMIFS('Secondary Details by Grade '!$I:$I,'Secondary Details by Grade '!$A:$A,$A571,'Secondary Details by Grade '!$E:$E,$D571,'Secondary Details by Grade '!$C:$C,$C571,'Secondary Details by Grade '!$D:$D,L$1,'Secondary Details by Grade '!$G:$G,'Secondary Student Counts'!$F571))</f>
        <v>0</v>
      </c>
      <c r="M571" s="13">
        <f>IF($B571="","",SUMIFS('Secondary Details by Grade '!$I:$I,'Secondary Details by Grade '!$A:$A,$A571,'Secondary Details by Grade '!$E:$E,$D571,'Secondary Details by Grade '!$C:$C,$C571,'Secondary Details by Grade '!$D:$D,M$1,'Secondary Details by Grade '!$G:$G,'Secondary Student Counts'!$F571))</f>
        <v>0</v>
      </c>
      <c r="N571" s="13">
        <f>IF($B571="","",SUMIFS('Secondary Details by Grade '!$I:$I,'Secondary Details by Grade '!$A:$A,$A571,'Secondary Details by Grade '!$E:$E,$D571,'Secondary Details by Grade '!$C:$C,$C571,'Secondary Details by Grade '!$D:$D,N$1,'Secondary Details by Grade '!$G:$G,'Secondary Student Counts'!$F571))</f>
        <v>0</v>
      </c>
      <c r="O571" s="13">
        <f t="shared" si="24"/>
        <v>17</v>
      </c>
      <c r="P571" s="13">
        <f t="shared" si="25"/>
        <v>0</v>
      </c>
      <c r="Q571" s="13" t="str">
        <f t="shared" si="26"/>
        <v>6-8</v>
      </c>
    </row>
    <row r="572" spans="1:17" ht="14" outlineLevel="4">
      <c r="A572" s="32">
        <v>211</v>
      </c>
      <c r="B572" s="33" t="s">
        <v>171</v>
      </c>
      <c r="C572" s="33" t="s">
        <v>13</v>
      </c>
      <c r="D572" s="32">
        <v>127</v>
      </c>
      <c r="E572" s="33" t="s">
        <v>189</v>
      </c>
      <c r="F572" s="32">
        <v>6</v>
      </c>
      <c r="G572" s="32">
        <v>17</v>
      </c>
      <c r="H572" s="13">
        <f>IF($B572="","",SUMIFS('Secondary Details by Grade '!$I:$I,'Secondary Details by Grade '!$A:$A,$A572,'Secondary Details by Grade '!$E:$E,$D572,'Secondary Details by Grade '!$C:$C,$C572,'Secondary Details by Grade '!$D:$D,H$1,'Secondary Details by Grade '!$G:$G,'Secondary Student Counts'!$F572))</f>
        <v>0</v>
      </c>
      <c r="I572" s="13">
        <f>IF($B572="","",SUMIFS('Secondary Details by Grade '!$I:$I,'Secondary Details by Grade '!$A:$A,$A572,'Secondary Details by Grade '!$E:$E,$D572,'Secondary Details by Grade '!$C:$C,$C572,'Secondary Details by Grade '!$D:$D,I$1,'Secondary Details by Grade '!$G:$G,'Secondary Student Counts'!$F572))</f>
        <v>0</v>
      </c>
      <c r="J572" s="13">
        <f>IF($B572="","",SUMIFS('Secondary Details by Grade '!$I:$I,'Secondary Details by Grade '!$A:$A,$A572,'Secondary Details by Grade '!$E:$E,$D572,'Secondary Details by Grade '!$C:$C,$C572,'Secondary Details by Grade '!$D:$D,J$1,'Secondary Details by Grade '!$G:$G,'Secondary Student Counts'!$F572))</f>
        <v>17</v>
      </c>
      <c r="K572" s="13">
        <f>IF($B572="","",SUMIFS('Secondary Details by Grade '!$I:$I,'Secondary Details by Grade '!$A:$A,$A572,'Secondary Details by Grade '!$E:$E,$D572,'Secondary Details by Grade '!$C:$C,$C572,'Secondary Details by Grade '!$D:$D,K$1,'Secondary Details by Grade '!$G:$G,'Secondary Student Counts'!$F572))</f>
        <v>0</v>
      </c>
      <c r="L572" s="13">
        <f>IF($B572="","",SUMIFS('Secondary Details by Grade '!$I:$I,'Secondary Details by Grade '!$A:$A,$A572,'Secondary Details by Grade '!$E:$E,$D572,'Secondary Details by Grade '!$C:$C,$C572,'Secondary Details by Grade '!$D:$D,L$1,'Secondary Details by Grade '!$G:$G,'Secondary Student Counts'!$F572))</f>
        <v>0</v>
      </c>
      <c r="M572" s="13">
        <f>IF($B572="","",SUMIFS('Secondary Details by Grade '!$I:$I,'Secondary Details by Grade '!$A:$A,$A572,'Secondary Details by Grade '!$E:$E,$D572,'Secondary Details by Grade '!$C:$C,$C572,'Secondary Details by Grade '!$D:$D,M$1,'Secondary Details by Grade '!$G:$G,'Secondary Student Counts'!$F572))</f>
        <v>0</v>
      </c>
      <c r="N572" s="13">
        <f>IF($B572="","",SUMIFS('Secondary Details by Grade '!$I:$I,'Secondary Details by Grade '!$A:$A,$A572,'Secondary Details by Grade '!$E:$E,$D572,'Secondary Details by Grade '!$C:$C,$C572,'Secondary Details by Grade '!$D:$D,N$1,'Secondary Details by Grade '!$G:$G,'Secondary Student Counts'!$F572))</f>
        <v>0</v>
      </c>
      <c r="O572" s="13">
        <f t="shared" si="24"/>
        <v>17</v>
      </c>
      <c r="P572" s="13">
        <f t="shared" si="25"/>
        <v>0</v>
      </c>
      <c r="Q572" s="13" t="str">
        <f t="shared" si="26"/>
        <v>6-8</v>
      </c>
    </row>
    <row r="573" spans="1:17" ht="14" outlineLevel="4">
      <c r="A573" s="32">
        <v>211</v>
      </c>
      <c r="B573" s="33" t="s">
        <v>171</v>
      </c>
      <c r="C573" s="33" t="s">
        <v>13</v>
      </c>
      <c r="D573" s="32">
        <v>108</v>
      </c>
      <c r="E573" s="33" t="s">
        <v>190</v>
      </c>
      <c r="F573" s="32">
        <v>1</v>
      </c>
      <c r="G573" s="32">
        <v>31</v>
      </c>
      <c r="H573" s="13">
        <f>IF($B573="","",SUMIFS('Secondary Details by Grade '!$I:$I,'Secondary Details by Grade '!$A:$A,$A573,'Secondary Details by Grade '!$E:$E,$D573,'Secondary Details by Grade '!$C:$C,$C573,'Secondary Details by Grade '!$D:$D,H$1,'Secondary Details by Grade '!$G:$G,'Secondary Student Counts'!$F573))</f>
        <v>0</v>
      </c>
      <c r="I573" s="13">
        <f>IF($B573="","",SUMIFS('Secondary Details by Grade '!$I:$I,'Secondary Details by Grade '!$A:$A,$A573,'Secondary Details by Grade '!$E:$E,$D573,'Secondary Details by Grade '!$C:$C,$C573,'Secondary Details by Grade '!$D:$D,I$1,'Secondary Details by Grade '!$G:$G,'Secondary Student Counts'!$F573))</f>
        <v>0</v>
      </c>
      <c r="J573" s="13">
        <f>IF($B573="","",SUMIFS('Secondary Details by Grade '!$I:$I,'Secondary Details by Grade '!$A:$A,$A573,'Secondary Details by Grade '!$E:$E,$D573,'Secondary Details by Grade '!$C:$C,$C573,'Secondary Details by Grade '!$D:$D,J$1,'Secondary Details by Grade '!$G:$G,'Secondary Student Counts'!$F573))</f>
        <v>31</v>
      </c>
      <c r="K573" s="13">
        <f>IF($B573="","",SUMIFS('Secondary Details by Grade '!$I:$I,'Secondary Details by Grade '!$A:$A,$A573,'Secondary Details by Grade '!$E:$E,$D573,'Secondary Details by Grade '!$C:$C,$C573,'Secondary Details by Grade '!$D:$D,K$1,'Secondary Details by Grade '!$G:$G,'Secondary Student Counts'!$F573))</f>
        <v>0</v>
      </c>
      <c r="L573" s="13">
        <f>IF($B573="","",SUMIFS('Secondary Details by Grade '!$I:$I,'Secondary Details by Grade '!$A:$A,$A573,'Secondary Details by Grade '!$E:$E,$D573,'Secondary Details by Grade '!$C:$C,$C573,'Secondary Details by Grade '!$D:$D,L$1,'Secondary Details by Grade '!$G:$G,'Secondary Student Counts'!$F573))</f>
        <v>0</v>
      </c>
      <c r="M573" s="13">
        <f>IF($B573="","",SUMIFS('Secondary Details by Grade '!$I:$I,'Secondary Details by Grade '!$A:$A,$A573,'Secondary Details by Grade '!$E:$E,$D573,'Secondary Details by Grade '!$C:$C,$C573,'Secondary Details by Grade '!$D:$D,M$1,'Secondary Details by Grade '!$G:$G,'Secondary Student Counts'!$F573))</f>
        <v>0</v>
      </c>
      <c r="N573" s="13">
        <f>IF($B573="","",SUMIFS('Secondary Details by Grade '!$I:$I,'Secondary Details by Grade '!$A:$A,$A573,'Secondary Details by Grade '!$E:$E,$D573,'Secondary Details by Grade '!$C:$C,$C573,'Secondary Details by Grade '!$D:$D,N$1,'Secondary Details by Grade '!$G:$G,'Secondary Student Counts'!$F573))</f>
        <v>0</v>
      </c>
      <c r="O573" s="13">
        <f t="shared" si="24"/>
        <v>31</v>
      </c>
      <c r="P573" s="13">
        <f t="shared" si="25"/>
        <v>0</v>
      </c>
      <c r="Q573" s="13" t="str">
        <f t="shared" si="26"/>
        <v>6-8</v>
      </c>
    </row>
    <row r="574" spans="1:17" ht="14" outlineLevel="4">
      <c r="A574" s="32">
        <v>211</v>
      </c>
      <c r="B574" s="33" t="s">
        <v>171</v>
      </c>
      <c r="C574" s="33" t="s">
        <v>13</v>
      </c>
      <c r="D574" s="32">
        <v>108</v>
      </c>
      <c r="E574" s="33" t="s">
        <v>190</v>
      </c>
      <c r="F574" s="32">
        <v>2</v>
      </c>
      <c r="G574" s="32">
        <v>21</v>
      </c>
      <c r="H574" s="13">
        <f>IF($B574="","",SUMIFS('Secondary Details by Grade '!$I:$I,'Secondary Details by Grade '!$A:$A,$A574,'Secondary Details by Grade '!$E:$E,$D574,'Secondary Details by Grade '!$C:$C,$C574,'Secondary Details by Grade '!$D:$D,H$1,'Secondary Details by Grade '!$G:$G,'Secondary Student Counts'!$F574))</f>
        <v>0</v>
      </c>
      <c r="I574" s="13">
        <f>IF($B574="","",SUMIFS('Secondary Details by Grade '!$I:$I,'Secondary Details by Grade '!$A:$A,$A574,'Secondary Details by Grade '!$E:$E,$D574,'Secondary Details by Grade '!$C:$C,$C574,'Secondary Details by Grade '!$D:$D,I$1,'Secondary Details by Grade '!$G:$G,'Secondary Student Counts'!$F574))</f>
        <v>0</v>
      </c>
      <c r="J574" s="13">
        <f>IF($B574="","",SUMIFS('Secondary Details by Grade '!$I:$I,'Secondary Details by Grade '!$A:$A,$A574,'Secondary Details by Grade '!$E:$E,$D574,'Secondary Details by Grade '!$C:$C,$C574,'Secondary Details by Grade '!$D:$D,J$1,'Secondary Details by Grade '!$G:$G,'Secondary Student Counts'!$F574))</f>
        <v>21</v>
      </c>
      <c r="K574" s="13">
        <f>IF($B574="","",SUMIFS('Secondary Details by Grade '!$I:$I,'Secondary Details by Grade '!$A:$A,$A574,'Secondary Details by Grade '!$E:$E,$D574,'Secondary Details by Grade '!$C:$C,$C574,'Secondary Details by Grade '!$D:$D,K$1,'Secondary Details by Grade '!$G:$G,'Secondary Student Counts'!$F574))</f>
        <v>0</v>
      </c>
      <c r="L574" s="13">
        <f>IF($B574="","",SUMIFS('Secondary Details by Grade '!$I:$I,'Secondary Details by Grade '!$A:$A,$A574,'Secondary Details by Grade '!$E:$E,$D574,'Secondary Details by Grade '!$C:$C,$C574,'Secondary Details by Grade '!$D:$D,L$1,'Secondary Details by Grade '!$G:$G,'Secondary Student Counts'!$F574))</f>
        <v>0</v>
      </c>
      <c r="M574" s="13">
        <f>IF($B574="","",SUMIFS('Secondary Details by Grade '!$I:$I,'Secondary Details by Grade '!$A:$A,$A574,'Secondary Details by Grade '!$E:$E,$D574,'Secondary Details by Grade '!$C:$C,$C574,'Secondary Details by Grade '!$D:$D,M$1,'Secondary Details by Grade '!$G:$G,'Secondary Student Counts'!$F574))</f>
        <v>0</v>
      </c>
      <c r="N574" s="13">
        <f>IF($B574="","",SUMIFS('Secondary Details by Grade '!$I:$I,'Secondary Details by Grade '!$A:$A,$A574,'Secondary Details by Grade '!$E:$E,$D574,'Secondary Details by Grade '!$C:$C,$C574,'Secondary Details by Grade '!$D:$D,N$1,'Secondary Details by Grade '!$G:$G,'Secondary Student Counts'!$F574))</f>
        <v>0</v>
      </c>
      <c r="O574" s="13">
        <f t="shared" si="24"/>
        <v>21</v>
      </c>
      <c r="P574" s="13">
        <f t="shared" si="25"/>
        <v>0</v>
      </c>
      <c r="Q574" s="13" t="str">
        <f t="shared" si="26"/>
        <v>6-8</v>
      </c>
    </row>
    <row r="575" spans="1:17" ht="14" outlineLevel="4">
      <c r="A575" s="32">
        <v>211</v>
      </c>
      <c r="B575" s="33" t="s">
        <v>171</v>
      </c>
      <c r="C575" s="33" t="s">
        <v>13</v>
      </c>
      <c r="D575" s="32">
        <v>108</v>
      </c>
      <c r="E575" s="33" t="s">
        <v>190</v>
      </c>
      <c r="F575" s="32">
        <v>3</v>
      </c>
      <c r="G575" s="32">
        <v>17</v>
      </c>
      <c r="H575" s="13">
        <f>IF($B575="","",SUMIFS('Secondary Details by Grade '!$I:$I,'Secondary Details by Grade '!$A:$A,$A575,'Secondary Details by Grade '!$E:$E,$D575,'Secondary Details by Grade '!$C:$C,$C575,'Secondary Details by Grade '!$D:$D,H$1,'Secondary Details by Grade '!$G:$G,'Secondary Student Counts'!$F575))</f>
        <v>0</v>
      </c>
      <c r="I575" s="13">
        <f>IF($B575="","",SUMIFS('Secondary Details by Grade '!$I:$I,'Secondary Details by Grade '!$A:$A,$A575,'Secondary Details by Grade '!$E:$E,$D575,'Secondary Details by Grade '!$C:$C,$C575,'Secondary Details by Grade '!$D:$D,I$1,'Secondary Details by Grade '!$G:$G,'Secondary Student Counts'!$F575))</f>
        <v>0</v>
      </c>
      <c r="J575" s="13">
        <f>IF($B575="","",SUMIFS('Secondary Details by Grade '!$I:$I,'Secondary Details by Grade '!$A:$A,$A575,'Secondary Details by Grade '!$E:$E,$D575,'Secondary Details by Grade '!$C:$C,$C575,'Secondary Details by Grade '!$D:$D,J$1,'Secondary Details by Grade '!$G:$G,'Secondary Student Counts'!$F575))</f>
        <v>17</v>
      </c>
      <c r="K575" s="13">
        <f>IF($B575="","",SUMIFS('Secondary Details by Grade '!$I:$I,'Secondary Details by Grade '!$A:$A,$A575,'Secondary Details by Grade '!$E:$E,$D575,'Secondary Details by Grade '!$C:$C,$C575,'Secondary Details by Grade '!$D:$D,K$1,'Secondary Details by Grade '!$G:$G,'Secondary Student Counts'!$F575))</f>
        <v>0</v>
      </c>
      <c r="L575" s="13">
        <f>IF($B575="","",SUMIFS('Secondary Details by Grade '!$I:$I,'Secondary Details by Grade '!$A:$A,$A575,'Secondary Details by Grade '!$E:$E,$D575,'Secondary Details by Grade '!$C:$C,$C575,'Secondary Details by Grade '!$D:$D,L$1,'Secondary Details by Grade '!$G:$G,'Secondary Student Counts'!$F575))</f>
        <v>0</v>
      </c>
      <c r="M575" s="13">
        <f>IF($B575="","",SUMIFS('Secondary Details by Grade '!$I:$I,'Secondary Details by Grade '!$A:$A,$A575,'Secondary Details by Grade '!$E:$E,$D575,'Secondary Details by Grade '!$C:$C,$C575,'Secondary Details by Grade '!$D:$D,M$1,'Secondary Details by Grade '!$G:$G,'Secondary Student Counts'!$F575))</f>
        <v>0</v>
      </c>
      <c r="N575" s="13">
        <f>IF($B575="","",SUMIFS('Secondary Details by Grade '!$I:$I,'Secondary Details by Grade '!$A:$A,$A575,'Secondary Details by Grade '!$E:$E,$D575,'Secondary Details by Grade '!$C:$C,$C575,'Secondary Details by Grade '!$D:$D,N$1,'Secondary Details by Grade '!$G:$G,'Secondary Student Counts'!$F575))</f>
        <v>0</v>
      </c>
      <c r="O575" s="13">
        <f t="shared" si="24"/>
        <v>17</v>
      </c>
      <c r="P575" s="13">
        <f t="shared" si="25"/>
        <v>0</v>
      </c>
      <c r="Q575" s="13" t="str">
        <f t="shared" si="26"/>
        <v>6-8</v>
      </c>
    </row>
    <row r="576" spans="1:17" ht="14" outlineLevel="4">
      <c r="A576" s="32">
        <v>211</v>
      </c>
      <c r="B576" s="33" t="s">
        <v>171</v>
      </c>
      <c r="C576" s="33" t="s">
        <v>13</v>
      </c>
      <c r="D576" s="32">
        <v>108</v>
      </c>
      <c r="E576" s="33" t="s">
        <v>190</v>
      </c>
      <c r="F576" s="32">
        <v>6</v>
      </c>
      <c r="G576" s="32">
        <v>25</v>
      </c>
      <c r="H576" s="13">
        <f>IF($B576="","",SUMIFS('Secondary Details by Grade '!$I:$I,'Secondary Details by Grade '!$A:$A,$A576,'Secondary Details by Grade '!$E:$E,$D576,'Secondary Details by Grade '!$C:$C,$C576,'Secondary Details by Grade '!$D:$D,H$1,'Secondary Details by Grade '!$G:$G,'Secondary Student Counts'!$F576))</f>
        <v>0</v>
      </c>
      <c r="I576" s="13">
        <f>IF($B576="","",SUMIFS('Secondary Details by Grade '!$I:$I,'Secondary Details by Grade '!$A:$A,$A576,'Secondary Details by Grade '!$E:$E,$D576,'Secondary Details by Grade '!$C:$C,$C576,'Secondary Details by Grade '!$D:$D,I$1,'Secondary Details by Grade '!$G:$G,'Secondary Student Counts'!$F576))</f>
        <v>0</v>
      </c>
      <c r="J576" s="13">
        <f>IF($B576="","",SUMIFS('Secondary Details by Grade '!$I:$I,'Secondary Details by Grade '!$A:$A,$A576,'Secondary Details by Grade '!$E:$E,$D576,'Secondary Details by Grade '!$C:$C,$C576,'Secondary Details by Grade '!$D:$D,J$1,'Secondary Details by Grade '!$G:$G,'Secondary Student Counts'!$F576))</f>
        <v>25</v>
      </c>
      <c r="K576" s="13">
        <f>IF($B576="","",SUMIFS('Secondary Details by Grade '!$I:$I,'Secondary Details by Grade '!$A:$A,$A576,'Secondary Details by Grade '!$E:$E,$D576,'Secondary Details by Grade '!$C:$C,$C576,'Secondary Details by Grade '!$D:$D,K$1,'Secondary Details by Grade '!$G:$G,'Secondary Student Counts'!$F576))</f>
        <v>0</v>
      </c>
      <c r="L576" s="13">
        <f>IF($B576="","",SUMIFS('Secondary Details by Grade '!$I:$I,'Secondary Details by Grade '!$A:$A,$A576,'Secondary Details by Grade '!$E:$E,$D576,'Secondary Details by Grade '!$C:$C,$C576,'Secondary Details by Grade '!$D:$D,L$1,'Secondary Details by Grade '!$G:$G,'Secondary Student Counts'!$F576))</f>
        <v>0</v>
      </c>
      <c r="M576" s="13">
        <f>IF($B576="","",SUMIFS('Secondary Details by Grade '!$I:$I,'Secondary Details by Grade '!$A:$A,$A576,'Secondary Details by Grade '!$E:$E,$D576,'Secondary Details by Grade '!$C:$C,$C576,'Secondary Details by Grade '!$D:$D,M$1,'Secondary Details by Grade '!$G:$G,'Secondary Student Counts'!$F576))</f>
        <v>0</v>
      </c>
      <c r="N576" s="13">
        <f>IF($B576="","",SUMIFS('Secondary Details by Grade '!$I:$I,'Secondary Details by Grade '!$A:$A,$A576,'Secondary Details by Grade '!$E:$E,$D576,'Secondary Details by Grade '!$C:$C,$C576,'Secondary Details by Grade '!$D:$D,N$1,'Secondary Details by Grade '!$G:$G,'Secondary Student Counts'!$F576))</f>
        <v>0</v>
      </c>
      <c r="O576" s="13">
        <f t="shared" si="24"/>
        <v>25</v>
      </c>
      <c r="P576" s="13">
        <f t="shared" si="25"/>
        <v>0</v>
      </c>
      <c r="Q576" s="13" t="str">
        <f t="shared" si="26"/>
        <v>6-8</v>
      </c>
    </row>
    <row r="577" spans="1:17" ht="14" outlineLevel="4">
      <c r="A577" s="32">
        <v>211</v>
      </c>
      <c r="B577" s="33" t="s">
        <v>171</v>
      </c>
      <c r="C577" s="33" t="s">
        <v>13</v>
      </c>
      <c r="D577" s="32">
        <v>43</v>
      </c>
      <c r="E577" s="33" t="s">
        <v>182</v>
      </c>
      <c r="F577" s="32">
        <v>1</v>
      </c>
      <c r="G577" s="32">
        <v>27</v>
      </c>
      <c r="H577" s="13">
        <f>IF($B577="","",SUMIFS('Secondary Details by Grade '!$I:$I,'Secondary Details by Grade '!$A:$A,$A577,'Secondary Details by Grade '!$E:$E,$D577,'Secondary Details by Grade '!$C:$C,$C577,'Secondary Details by Grade '!$D:$D,H$1,'Secondary Details by Grade '!$G:$G,'Secondary Student Counts'!$F577))</f>
        <v>0</v>
      </c>
      <c r="I577" s="13">
        <f>IF($B577="","",SUMIFS('Secondary Details by Grade '!$I:$I,'Secondary Details by Grade '!$A:$A,$A577,'Secondary Details by Grade '!$E:$E,$D577,'Secondary Details by Grade '!$C:$C,$C577,'Secondary Details by Grade '!$D:$D,I$1,'Secondary Details by Grade '!$G:$G,'Secondary Student Counts'!$F577))</f>
        <v>27</v>
      </c>
      <c r="J577" s="13">
        <f>IF($B577="","",SUMIFS('Secondary Details by Grade '!$I:$I,'Secondary Details by Grade '!$A:$A,$A577,'Secondary Details by Grade '!$E:$E,$D577,'Secondary Details by Grade '!$C:$C,$C577,'Secondary Details by Grade '!$D:$D,J$1,'Secondary Details by Grade '!$G:$G,'Secondary Student Counts'!$F577))</f>
        <v>0</v>
      </c>
      <c r="K577" s="13">
        <f>IF($B577="","",SUMIFS('Secondary Details by Grade '!$I:$I,'Secondary Details by Grade '!$A:$A,$A577,'Secondary Details by Grade '!$E:$E,$D577,'Secondary Details by Grade '!$C:$C,$C577,'Secondary Details by Grade '!$D:$D,K$1,'Secondary Details by Grade '!$G:$G,'Secondary Student Counts'!$F577))</f>
        <v>0</v>
      </c>
      <c r="L577" s="13">
        <f>IF($B577="","",SUMIFS('Secondary Details by Grade '!$I:$I,'Secondary Details by Grade '!$A:$A,$A577,'Secondary Details by Grade '!$E:$E,$D577,'Secondary Details by Grade '!$C:$C,$C577,'Secondary Details by Grade '!$D:$D,L$1,'Secondary Details by Grade '!$G:$G,'Secondary Student Counts'!$F577))</f>
        <v>0</v>
      </c>
      <c r="M577" s="13">
        <f>IF($B577="","",SUMIFS('Secondary Details by Grade '!$I:$I,'Secondary Details by Grade '!$A:$A,$A577,'Secondary Details by Grade '!$E:$E,$D577,'Secondary Details by Grade '!$C:$C,$C577,'Secondary Details by Grade '!$D:$D,M$1,'Secondary Details by Grade '!$G:$G,'Secondary Student Counts'!$F577))</f>
        <v>0</v>
      </c>
      <c r="N577" s="13">
        <f>IF($B577="","",SUMIFS('Secondary Details by Grade '!$I:$I,'Secondary Details by Grade '!$A:$A,$A577,'Secondary Details by Grade '!$E:$E,$D577,'Secondary Details by Grade '!$C:$C,$C577,'Secondary Details by Grade '!$D:$D,N$1,'Secondary Details by Grade '!$G:$G,'Secondary Student Counts'!$F577))</f>
        <v>0</v>
      </c>
      <c r="O577" s="13">
        <f t="shared" si="24"/>
        <v>27</v>
      </c>
      <c r="P577" s="13">
        <f t="shared" si="25"/>
        <v>0</v>
      </c>
      <c r="Q577" s="13" t="str">
        <f t="shared" si="26"/>
        <v>6-8</v>
      </c>
    </row>
    <row r="578" spans="1:17" ht="14" outlineLevel="4">
      <c r="A578" s="32">
        <v>211</v>
      </c>
      <c r="B578" s="33" t="s">
        <v>171</v>
      </c>
      <c r="C578" s="33" t="s">
        <v>13</v>
      </c>
      <c r="D578" s="32">
        <v>43</v>
      </c>
      <c r="E578" s="33" t="s">
        <v>182</v>
      </c>
      <c r="F578" s="32">
        <v>2</v>
      </c>
      <c r="G578" s="32">
        <v>22</v>
      </c>
      <c r="H578" s="13">
        <f>IF($B578="","",SUMIFS('Secondary Details by Grade '!$I:$I,'Secondary Details by Grade '!$A:$A,$A578,'Secondary Details by Grade '!$E:$E,$D578,'Secondary Details by Grade '!$C:$C,$C578,'Secondary Details by Grade '!$D:$D,H$1,'Secondary Details by Grade '!$G:$G,'Secondary Student Counts'!$F578))</f>
        <v>0</v>
      </c>
      <c r="I578" s="13">
        <f>IF($B578="","",SUMIFS('Secondary Details by Grade '!$I:$I,'Secondary Details by Grade '!$A:$A,$A578,'Secondary Details by Grade '!$E:$E,$D578,'Secondary Details by Grade '!$C:$C,$C578,'Secondary Details by Grade '!$D:$D,I$1,'Secondary Details by Grade '!$G:$G,'Secondary Student Counts'!$F578))</f>
        <v>22</v>
      </c>
      <c r="J578" s="13">
        <f>IF($B578="","",SUMIFS('Secondary Details by Grade '!$I:$I,'Secondary Details by Grade '!$A:$A,$A578,'Secondary Details by Grade '!$E:$E,$D578,'Secondary Details by Grade '!$C:$C,$C578,'Secondary Details by Grade '!$D:$D,J$1,'Secondary Details by Grade '!$G:$G,'Secondary Student Counts'!$F578))</f>
        <v>0</v>
      </c>
      <c r="K578" s="13">
        <f>IF($B578="","",SUMIFS('Secondary Details by Grade '!$I:$I,'Secondary Details by Grade '!$A:$A,$A578,'Secondary Details by Grade '!$E:$E,$D578,'Secondary Details by Grade '!$C:$C,$C578,'Secondary Details by Grade '!$D:$D,K$1,'Secondary Details by Grade '!$G:$G,'Secondary Student Counts'!$F578))</f>
        <v>0</v>
      </c>
      <c r="L578" s="13">
        <f>IF($B578="","",SUMIFS('Secondary Details by Grade '!$I:$I,'Secondary Details by Grade '!$A:$A,$A578,'Secondary Details by Grade '!$E:$E,$D578,'Secondary Details by Grade '!$C:$C,$C578,'Secondary Details by Grade '!$D:$D,L$1,'Secondary Details by Grade '!$G:$G,'Secondary Student Counts'!$F578))</f>
        <v>0</v>
      </c>
      <c r="M578" s="13">
        <f>IF($B578="","",SUMIFS('Secondary Details by Grade '!$I:$I,'Secondary Details by Grade '!$A:$A,$A578,'Secondary Details by Grade '!$E:$E,$D578,'Secondary Details by Grade '!$C:$C,$C578,'Secondary Details by Grade '!$D:$D,M$1,'Secondary Details by Grade '!$G:$G,'Secondary Student Counts'!$F578))</f>
        <v>0</v>
      </c>
      <c r="N578" s="13">
        <f>IF($B578="","",SUMIFS('Secondary Details by Grade '!$I:$I,'Secondary Details by Grade '!$A:$A,$A578,'Secondary Details by Grade '!$E:$E,$D578,'Secondary Details by Grade '!$C:$C,$C578,'Secondary Details by Grade '!$D:$D,N$1,'Secondary Details by Grade '!$G:$G,'Secondary Student Counts'!$F578))</f>
        <v>0</v>
      </c>
      <c r="O578" s="13">
        <f t="shared" si="24"/>
        <v>22</v>
      </c>
      <c r="P578" s="13">
        <f t="shared" si="25"/>
        <v>0</v>
      </c>
      <c r="Q578" s="13" t="str">
        <f t="shared" si="26"/>
        <v>6-8</v>
      </c>
    </row>
    <row r="579" spans="1:17" ht="14" outlineLevel="4">
      <c r="A579" s="32">
        <v>211</v>
      </c>
      <c r="B579" s="33" t="s">
        <v>171</v>
      </c>
      <c r="C579" s="33" t="s">
        <v>13</v>
      </c>
      <c r="D579" s="32">
        <v>43</v>
      </c>
      <c r="E579" s="33" t="s">
        <v>182</v>
      </c>
      <c r="F579" s="32">
        <v>3</v>
      </c>
      <c r="G579" s="32">
        <v>24</v>
      </c>
      <c r="H579" s="13">
        <f>IF($B579="","",SUMIFS('Secondary Details by Grade '!$I:$I,'Secondary Details by Grade '!$A:$A,$A579,'Secondary Details by Grade '!$E:$E,$D579,'Secondary Details by Grade '!$C:$C,$C579,'Secondary Details by Grade '!$D:$D,H$1,'Secondary Details by Grade '!$G:$G,'Secondary Student Counts'!$F579))</f>
        <v>0</v>
      </c>
      <c r="I579" s="13">
        <f>IF($B579="","",SUMIFS('Secondary Details by Grade '!$I:$I,'Secondary Details by Grade '!$A:$A,$A579,'Secondary Details by Grade '!$E:$E,$D579,'Secondary Details by Grade '!$C:$C,$C579,'Secondary Details by Grade '!$D:$D,I$1,'Secondary Details by Grade '!$G:$G,'Secondary Student Counts'!$F579))</f>
        <v>24</v>
      </c>
      <c r="J579" s="13">
        <f>IF($B579="","",SUMIFS('Secondary Details by Grade '!$I:$I,'Secondary Details by Grade '!$A:$A,$A579,'Secondary Details by Grade '!$E:$E,$D579,'Secondary Details by Grade '!$C:$C,$C579,'Secondary Details by Grade '!$D:$D,J$1,'Secondary Details by Grade '!$G:$G,'Secondary Student Counts'!$F579))</f>
        <v>0</v>
      </c>
      <c r="K579" s="13">
        <f>IF($B579="","",SUMIFS('Secondary Details by Grade '!$I:$I,'Secondary Details by Grade '!$A:$A,$A579,'Secondary Details by Grade '!$E:$E,$D579,'Secondary Details by Grade '!$C:$C,$C579,'Secondary Details by Grade '!$D:$D,K$1,'Secondary Details by Grade '!$G:$G,'Secondary Student Counts'!$F579))</f>
        <v>0</v>
      </c>
      <c r="L579" s="13">
        <f>IF($B579="","",SUMIFS('Secondary Details by Grade '!$I:$I,'Secondary Details by Grade '!$A:$A,$A579,'Secondary Details by Grade '!$E:$E,$D579,'Secondary Details by Grade '!$C:$C,$C579,'Secondary Details by Grade '!$D:$D,L$1,'Secondary Details by Grade '!$G:$G,'Secondary Student Counts'!$F579))</f>
        <v>0</v>
      </c>
      <c r="M579" s="13">
        <f>IF($B579="","",SUMIFS('Secondary Details by Grade '!$I:$I,'Secondary Details by Grade '!$A:$A,$A579,'Secondary Details by Grade '!$E:$E,$D579,'Secondary Details by Grade '!$C:$C,$C579,'Secondary Details by Grade '!$D:$D,M$1,'Secondary Details by Grade '!$G:$G,'Secondary Student Counts'!$F579))</f>
        <v>0</v>
      </c>
      <c r="N579" s="13">
        <f>IF($B579="","",SUMIFS('Secondary Details by Grade '!$I:$I,'Secondary Details by Grade '!$A:$A,$A579,'Secondary Details by Grade '!$E:$E,$D579,'Secondary Details by Grade '!$C:$C,$C579,'Secondary Details by Grade '!$D:$D,N$1,'Secondary Details by Grade '!$G:$G,'Secondary Student Counts'!$F579))</f>
        <v>0</v>
      </c>
      <c r="O579" s="13">
        <f t="shared" ref="O579:O642" si="27">IF(B579&lt;&gt;"",SUM(H579:J579),"")</f>
        <v>24</v>
      </c>
      <c r="P579" s="13">
        <f t="shared" ref="P579:P642" si="28">IF(B579&lt;&gt;"",SUM(K579:N579),"")</f>
        <v>0</v>
      </c>
      <c r="Q579" s="13" t="str">
        <f t="shared" ref="Q579:Q642" si="29">IF(O579="","",IF(AND(O579&gt;0,P579=0),"6-8",IF(AND(O579=0,P579&gt;0),"9-12",IF(AND(O579&gt;0,P579&gt;0),"9-12 AND 6-8","Neither 9-12 or 6-8"))))</f>
        <v>6-8</v>
      </c>
    </row>
    <row r="580" spans="1:17" ht="14" outlineLevel="4">
      <c r="A580" s="32">
        <v>211</v>
      </c>
      <c r="B580" s="33" t="s">
        <v>171</v>
      </c>
      <c r="C580" s="33" t="s">
        <v>13</v>
      </c>
      <c r="D580" s="32">
        <v>43</v>
      </c>
      <c r="E580" s="33" t="s">
        <v>182</v>
      </c>
      <c r="F580" s="32">
        <v>4</v>
      </c>
      <c r="G580" s="32">
        <v>29</v>
      </c>
      <c r="H580" s="13">
        <f>IF($B580="","",SUMIFS('Secondary Details by Grade '!$I:$I,'Secondary Details by Grade '!$A:$A,$A580,'Secondary Details by Grade '!$E:$E,$D580,'Secondary Details by Grade '!$C:$C,$C580,'Secondary Details by Grade '!$D:$D,H$1,'Secondary Details by Grade '!$G:$G,'Secondary Student Counts'!$F580))</f>
        <v>0</v>
      </c>
      <c r="I580" s="13">
        <f>IF($B580="","",SUMIFS('Secondary Details by Grade '!$I:$I,'Secondary Details by Grade '!$A:$A,$A580,'Secondary Details by Grade '!$E:$E,$D580,'Secondary Details by Grade '!$C:$C,$C580,'Secondary Details by Grade '!$D:$D,I$1,'Secondary Details by Grade '!$G:$G,'Secondary Student Counts'!$F580))</f>
        <v>29</v>
      </c>
      <c r="J580" s="13">
        <f>IF($B580="","",SUMIFS('Secondary Details by Grade '!$I:$I,'Secondary Details by Grade '!$A:$A,$A580,'Secondary Details by Grade '!$E:$E,$D580,'Secondary Details by Grade '!$C:$C,$C580,'Secondary Details by Grade '!$D:$D,J$1,'Secondary Details by Grade '!$G:$G,'Secondary Student Counts'!$F580))</f>
        <v>0</v>
      </c>
      <c r="K580" s="13">
        <f>IF($B580="","",SUMIFS('Secondary Details by Grade '!$I:$I,'Secondary Details by Grade '!$A:$A,$A580,'Secondary Details by Grade '!$E:$E,$D580,'Secondary Details by Grade '!$C:$C,$C580,'Secondary Details by Grade '!$D:$D,K$1,'Secondary Details by Grade '!$G:$G,'Secondary Student Counts'!$F580))</f>
        <v>0</v>
      </c>
      <c r="L580" s="13">
        <f>IF($B580="","",SUMIFS('Secondary Details by Grade '!$I:$I,'Secondary Details by Grade '!$A:$A,$A580,'Secondary Details by Grade '!$E:$E,$D580,'Secondary Details by Grade '!$C:$C,$C580,'Secondary Details by Grade '!$D:$D,L$1,'Secondary Details by Grade '!$G:$G,'Secondary Student Counts'!$F580))</f>
        <v>0</v>
      </c>
      <c r="M580" s="13">
        <f>IF($B580="","",SUMIFS('Secondary Details by Grade '!$I:$I,'Secondary Details by Grade '!$A:$A,$A580,'Secondary Details by Grade '!$E:$E,$D580,'Secondary Details by Grade '!$C:$C,$C580,'Secondary Details by Grade '!$D:$D,M$1,'Secondary Details by Grade '!$G:$G,'Secondary Student Counts'!$F580))</f>
        <v>0</v>
      </c>
      <c r="N580" s="13">
        <f>IF($B580="","",SUMIFS('Secondary Details by Grade '!$I:$I,'Secondary Details by Grade '!$A:$A,$A580,'Secondary Details by Grade '!$E:$E,$D580,'Secondary Details by Grade '!$C:$C,$C580,'Secondary Details by Grade '!$D:$D,N$1,'Secondary Details by Grade '!$G:$G,'Secondary Student Counts'!$F580))</f>
        <v>0</v>
      </c>
      <c r="O580" s="13">
        <f t="shared" si="27"/>
        <v>29</v>
      </c>
      <c r="P580" s="13">
        <f t="shared" si="28"/>
        <v>0</v>
      </c>
      <c r="Q580" s="13" t="str">
        <f t="shared" si="29"/>
        <v>6-8</v>
      </c>
    </row>
    <row r="581" spans="1:17" ht="14" outlineLevel="4">
      <c r="A581" s="32">
        <v>211</v>
      </c>
      <c r="B581" s="33" t="s">
        <v>171</v>
      </c>
      <c r="C581" s="33" t="s">
        <v>13</v>
      </c>
      <c r="D581" s="32">
        <v>43</v>
      </c>
      <c r="E581" s="33" t="s">
        <v>182</v>
      </c>
      <c r="F581" s="32">
        <v>6</v>
      </c>
      <c r="G581" s="32">
        <v>23</v>
      </c>
      <c r="H581" s="13">
        <f>IF($B581="","",SUMIFS('Secondary Details by Grade '!$I:$I,'Secondary Details by Grade '!$A:$A,$A581,'Secondary Details by Grade '!$E:$E,$D581,'Secondary Details by Grade '!$C:$C,$C581,'Secondary Details by Grade '!$D:$D,H$1,'Secondary Details by Grade '!$G:$G,'Secondary Student Counts'!$F581))</f>
        <v>0</v>
      </c>
      <c r="I581" s="13">
        <f>IF($B581="","",SUMIFS('Secondary Details by Grade '!$I:$I,'Secondary Details by Grade '!$A:$A,$A581,'Secondary Details by Grade '!$E:$E,$D581,'Secondary Details by Grade '!$C:$C,$C581,'Secondary Details by Grade '!$D:$D,I$1,'Secondary Details by Grade '!$G:$G,'Secondary Student Counts'!$F581))</f>
        <v>23</v>
      </c>
      <c r="J581" s="13">
        <f>IF($B581="","",SUMIFS('Secondary Details by Grade '!$I:$I,'Secondary Details by Grade '!$A:$A,$A581,'Secondary Details by Grade '!$E:$E,$D581,'Secondary Details by Grade '!$C:$C,$C581,'Secondary Details by Grade '!$D:$D,J$1,'Secondary Details by Grade '!$G:$G,'Secondary Student Counts'!$F581))</f>
        <v>0</v>
      </c>
      <c r="K581" s="13">
        <f>IF($B581="","",SUMIFS('Secondary Details by Grade '!$I:$I,'Secondary Details by Grade '!$A:$A,$A581,'Secondary Details by Grade '!$E:$E,$D581,'Secondary Details by Grade '!$C:$C,$C581,'Secondary Details by Grade '!$D:$D,K$1,'Secondary Details by Grade '!$G:$G,'Secondary Student Counts'!$F581))</f>
        <v>0</v>
      </c>
      <c r="L581" s="13">
        <f>IF($B581="","",SUMIFS('Secondary Details by Grade '!$I:$I,'Secondary Details by Grade '!$A:$A,$A581,'Secondary Details by Grade '!$E:$E,$D581,'Secondary Details by Grade '!$C:$C,$C581,'Secondary Details by Grade '!$D:$D,L$1,'Secondary Details by Grade '!$G:$G,'Secondary Student Counts'!$F581))</f>
        <v>0</v>
      </c>
      <c r="M581" s="13">
        <f>IF($B581="","",SUMIFS('Secondary Details by Grade '!$I:$I,'Secondary Details by Grade '!$A:$A,$A581,'Secondary Details by Grade '!$E:$E,$D581,'Secondary Details by Grade '!$C:$C,$C581,'Secondary Details by Grade '!$D:$D,M$1,'Secondary Details by Grade '!$G:$G,'Secondary Student Counts'!$F581))</f>
        <v>0</v>
      </c>
      <c r="N581" s="13">
        <f>IF($B581="","",SUMIFS('Secondary Details by Grade '!$I:$I,'Secondary Details by Grade '!$A:$A,$A581,'Secondary Details by Grade '!$E:$E,$D581,'Secondary Details by Grade '!$C:$C,$C581,'Secondary Details by Grade '!$D:$D,N$1,'Secondary Details by Grade '!$G:$G,'Secondary Student Counts'!$F581))</f>
        <v>0</v>
      </c>
      <c r="O581" s="13">
        <f t="shared" si="27"/>
        <v>23</v>
      </c>
      <c r="P581" s="13">
        <f t="shared" si="28"/>
        <v>0</v>
      </c>
      <c r="Q581" s="13" t="str">
        <f t="shared" si="29"/>
        <v>6-8</v>
      </c>
    </row>
    <row r="582" spans="1:17" ht="14" outlineLevel="4">
      <c r="A582" s="32">
        <v>211</v>
      </c>
      <c r="B582" s="33" t="s">
        <v>171</v>
      </c>
      <c r="C582" s="33" t="s">
        <v>13</v>
      </c>
      <c r="D582" s="32">
        <v>128</v>
      </c>
      <c r="E582" s="33" t="s">
        <v>178</v>
      </c>
      <c r="F582" s="32">
        <v>1</v>
      </c>
      <c r="G582" s="32">
        <v>27</v>
      </c>
      <c r="H582" s="13">
        <f>IF($B582="","",SUMIFS('Secondary Details by Grade '!$I:$I,'Secondary Details by Grade '!$A:$A,$A582,'Secondary Details by Grade '!$E:$E,$D582,'Secondary Details by Grade '!$C:$C,$C582,'Secondary Details by Grade '!$D:$D,H$1,'Secondary Details by Grade '!$G:$G,'Secondary Student Counts'!$F582))</f>
        <v>27</v>
      </c>
      <c r="I582" s="13">
        <f>IF($B582="","",SUMIFS('Secondary Details by Grade '!$I:$I,'Secondary Details by Grade '!$A:$A,$A582,'Secondary Details by Grade '!$E:$E,$D582,'Secondary Details by Grade '!$C:$C,$C582,'Secondary Details by Grade '!$D:$D,I$1,'Secondary Details by Grade '!$G:$G,'Secondary Student Counts'!$F582))</f>
        <v>0</v>
      </c>
      <c r="J582" s="13">
        <f>IF($B582="","",SUMIFS('Secondary Details by Grade '!$I:$I,'Secondary Details by Grade '!$A:$A,$A582,'Secondary Details by Grade '!$E:$E,$D582,'Secondary Details by Grade '!$C:$C,$C582,'Secondary Details by Grade '!$D:$D,J$1,'Secondary Details by Grade '!$G:$G,'Secondary Student Counts'!$F582))</f>
        <v>0</v>
      </c>
      <c r="K582" s="13">
        <f>IF($B582="","",SUMIFS('Secondary Details by Grade '!$I:$I,'Secondary Details by Grade '!$A:$A,$A582,'Secondary Details by Grade '!$E:$E,$D582,'Secondary Details by Grade '!$C:$C,$C582,'Secondary Details by Grade '!$D:$D,K$1,'Secondary Details by Grade '!$G:$G,'Secondary Student Counts'!$F582))</f>
        <v>0</v>
      </c>
      <c r="L582" s="13">
        <f>IF($B582="","",SUMIFS('Secondary Details by Grade '!$I:$I,'Secondary Details by Grade '!$A:$A,$A582,'Secondary Details by Grade '!$E:$E,$D582,'Secondary Details by Grade '!$C:$C,$C582,'Secondary Details by Grade '!$D:$D,L$1,'Secondary Details by Grade '!$G:$G,'Secondary Student Counts'!$F582))</f>
        <v>0</v>
      </c>
      <c r="M582" s="13">
        <f>IF($B582="","",SUMIFS('Secondary Details by Grade '!$I:$I,'Secondary Details by Grade '!$A:$A,$A582,'Secondary Details by Grade '!$E:$E,$D582,'Secondary Details by Grade '!$C:$C,$C582,'Secondary Details by Grade '!$D:$D,M$1,'Secondary Details by Grade '!$G:$G,'Secondary Student Counts'!$F582))</f>
        <v>0</v>
      </c>
      <c r="N582" s="13">
        <f>IF($B582="","",SUMIFS('Secondary Details by Grade '!$I:$I,'Secondary Details by Grade '!$A:$A,$A582,'Secondary Details by Grade '!$E:$E,$D582,'Secondary Details by Grade '!$C:$C,$C582,'Secondary Details by Grade '!$D:$D,N$1,'Secondary Details by Grade '!$G:$G,'Secondary Student Counts'!$F582))</f>
        <v>0</v>
      </c>
      <c r="O582" s="13">
        <f t="shared" si="27"/>
        <v>27</v>
      </c>
      <c r="P582" s="13">
        <f t="shared" si="28"/>
        <v>0</v>
      </c>
      <c r="Q582" s="13" t="str">
        <f t="shared" si="29"/>
        <v>6-8</v>
      </c>
    </row>
    <row r="583" spans="1:17" ht="14" outlineLevel="4">
      <c r="A583" s="32">
        <v>211</v>
      </c>
      <c r="B583" s="33" t="s">
        <v>171</v>
      </c>
      <c r="C583" s="33" t="s">
        <v>13</v>
      </c>
      <c r="D583" s="32">
        <v>128</v>
      </c>
      <c r="E583" s="33" t="s">
        <v>178</v>
      </c>
      <c r="F583" s="32">
        <v>2</v>
      </c>
      <c r="G583" s="32">
        <v>19</v>
      </c>
      <c r="H583" s="13">
        <f>IF($B583="","",SUMIFS('Secondary Details by Grade '!$I:$I,'Secondary Details by Grade '!$A:$A,$A583,'Secondary Details by Grade '!$E:$E,$D583,'Secondary Details by Grade '!$C:$C,$C583,'Secondary Details by Grade '!$D:$D,H$1,'Secondary Details by Grade '!$G:$G,'Secondary Student Counts'!$F583))</f>
        <v>19</v>
      </c>
      <c r="I583" s="13">
        <f>IF($B583="","",SUMIFS('Secondary Details by Grade '!$I:$I,'Secondary Details by Grade '!$A:$A,$A583,'Secondary Details by Grade '!$E:$E,$D583,'Secondary Details by Grade '!$C:$C,$C583,'Secondary Details by Grade '!$D:$D,I$1,'Secondary Details by Grade '!$G:$G,'Secondary Student Counts'!$F583))</f>
        <v>0</v>
      </c>
      <c r="J583" s="13">
        <f>IF($B583="","",SUMIFS('Secondary Details by Grade '!$I:$I,'Secondary Details by Grade '!$A:$A,$A583,'Secondary Details by Grade '!$E:$E,$D583,'Secondary Details by Grade '!$C:$C,$C583,'Secondary Details by Grade '!$D:$D,J$1,'Secondary Details by Grade '!$G:$G,'Secondary Student Counts'!$F583))</f>
        <v>0</v>
      </c>
      <c r="K583" s="13">
        <f>IF($B583="","",SUMIFS('Secondary Details by Grade '!$I:$I,'Secondary Details by Grade '!$A:$A,$A583,'Secondary Details by Grade '!$E:$E,$D583,'Secondary Details by Grade '!$C:$C,$C583,'Secondary Details by Grade '!$D:$D,K$1,'Secondary Details by Grade '!$G:$G,'Secondary Student Counts'!$F583))</f>
        <v>0</v>
      </c>
      <c r="L583" s="13">
        <f>IF($B583="","",SUMIFS('Secondary Details by Grade '!$I:$I,'Secondary Details by Grade '!$A:$A,$A583,'Secondary Details by Grade '!$E:$E,$D583,'Secondary Details by Grade '!$C:$C,$C583,'Secondary Details by Grade '!$D:$D,L$1,'Secondary Details by Grade '!$G:$G,'Secondary Student Counts'!$F583))</f>
        <v>0</v>
      </c>
      <c r="M583" s="13">
        <f>IF($B583="","",SUMIFS('Secondary Details by Grade '!$I:$I,'Secondary Details by Grade '!$A:$A,$A583,'Secondary Details by Grade '!$E:$E,$D583,'Secondary Details by Grade '!$C:$C,$C583,'Secondary Details by Grade '!$D:$D,M$1,'Secondary Details by Grade '!$G:$G,'Secondary Student Counts'!$F583))</f>
        <v>0</v>
      </c>
      <c r="N583" s="13">
        <f>IF($B583="","",SUMIFS('Secondary Details by Grade '!$I:$I,'Secondary Details by Grade '!$A:$A,$A583,'Secondary Details by Grade '!$E:$E,$D583,'Secondary Details by Grade '!$C:$C,$C583,'Secondary Details by Grade '!$D:$D,N$1,'Secondary Details by Grade '!$G:$G,'Secondary Student Counts'!$F583))</f>
        <v>0</v>
      </c>
      <c r="O583" s="13">
        <f t="shared" si="27"/>
        <v>19</v>
      </c>
      <c r="P583" s="13">
        <f t="shared" si="28"/>
        <v>0</v>
      </c>
      <c r="Q583" s="13" t="str">
        <f t="shared" si="29"/>
        <v>6-8</v>
      </c>
    </row>
    <row r="584" spans="1:17" ht="14" outlineLevel="4">
      <c r="A584" s="32">
        <v>211</v>
      </c>
      <c r="B584" s="33" t="s">
        <v>171</v>
      </c>
      <c r="C584" s="33" t="s">
        <v>13</v>
      </c>
      <c r="D584" s="32">
        <v>128</v>
      </c>
      <c r="E584" s="33" t="s">
        <v>178</v>
      </c>
      <c r="F584" s="32">
        <v>4</v>
      </c>
      <c r="G584" s="32">
        <v>20</v>
      </c>
      <c r="H584" s="13">
        <f>IF($B584="","",SUMIFS('Secondary Details by Grade '!$I:$I,'Secondary Details by Grade '!$A:$A,$A584,'Secondary Details by Grade '!$E:$E,$D584,'Secondary Details by Grade '!$C:$C,$C584,'Secondary Details by Grade '!$D:$D,H$1,'Secondary Details by Grade '!$G:$G,'Secondary Student Counts'!$F584))</f>
        <v>20</v>
      </c>
      <c r="I584" s="13">
        <f>IF($B584="","",SUMIFS('Secondary Details by Grade '!$I:$I,'Secondary Details by Grade '!$A:$A,$A584,'Secondary Details by Grade '!$E:$E,$D584,'Secondary Details by Grade '!$C:$C,$C584,'Secondary Details by Grade '!$D:$D,I$1,'Secondary Details by Grade '!$G:$G,'Secondary Student Counts'!$F584))</f>
        <v>0</v>
      </c>
      <c r="J584" s="13">
        <f>IF($B584="","",SUMIFS('Secondary Details by Grade '!$I:$I,'Secondary Details by Grade '!$A:$A,$A584,'Secondary Details by Grade '!$E:$E,$D584,'Secondary Details by Grade '!$C:$C,$C584,'Secondary Details by Grade '!$D:$D,J$1,'Secondary Details by Grade '!$G:$G,'Secondary Student Counts'!$F584))</f>
        <v>0</v>
      </c>
      <c r="K584" s="13">
        <f>IF($B584="","",SUMIFS('Secondary Details by Grade '!$I:$I,'Secondary Details by Grade '!$A:$A,$A584,'Secondary Details by Grade '!$E:$E,$D584,'Secondary Details by Grade '!$C:$C,$C584,'Secondary Details by Grade '!$D:$D,K$1,'Secondary Details by Grade '!$G:$G,'Secondary Student Counts'!$F584))</f>
        <v>0</v>
      </c>
      <c r="L584" s="13">
        <f>IF($B584="","",SUMIFS('Secondary Details by Grade '!$I:$I,'Secondary Details by Grade '!$A:$A,$A584,'Secondary Details by Grade '!$E:$E,$D584,'Secondary Details by Grade '!$C:$C,$C584,'Secondary Details by Grade '!$D:$D,L$1,'Secondary Details by Grade '!$G:$G,'Secondary Student Counts'!$F584))</f>
        <v>0</v>
      </c>
      <c r="M584" s="13">
        <f>IF($B584="","",SUMIFS('Secondary Details by Grade '!$I:$I,'Secondary Details by Grade '!$A:$A,$A584,'Secondary Details by Grade '!$E:$E,$D584,'Secondary Details by Grade '!$C:$C,$C584,'Secondary Details by Grade '!$D:$D,M$1,'Secondary Details by Grade '!$G:$G,'Secondary Student Counts'!$F584))</f>
        <v>0</v>
      </c>
      <c r="N584" s="13">
        <f>IF($B584="","",SUMIFS('Secondary Details by Grade '!$I:$I,'Secondary Details by Grade '!$A:$A,$A584,'Secondary Details by Grade '!$E:$E,$D584,'Secondary Details by Grade '!$C:$C,$C584,'Secondary Details by Grade '!$D:$D,N$1,'Secondary Details by Grade '!$G:$G,'Secondary Student Counts'!$F584))</f>
        <v>0</v>
      </c>
      <c r="O584" s="13">
        <f t="shared" si="27"/>
        <v>20</v>
      </c>
      <c r="P584" s="13">
        <f t="shared" si="28"/>
        <v>0</v>
      </c>
      <c r="Q584" s="13" t="str">
        <f t="shared" si="29"/>
        <v>6-8</v>
      </c>
    </row>
    <row r="585" spans="1:17" ht="14" outlineLevel="4">
      <c r="A585" s="32">
        <v>211</v>
      </c>
      <c r="B585" s="33" t="s">
        <v>171</v>
      </c>
      <c r="C585" s="33" t="s">
        <v>13</v>
      </c>
      <c r="D585" s="32">
        <v>106</v>
      </c>
      <c r="E585" s="33" t="s">
        <v>191</v>
      </c>
      <c r="F585" s="32">
        <v>2</v>
      </c>
      <c r="G585" s="32">
        <v>32</v>
      </c>
      <c r="H585" s="13">
        <f>IF($B585="","",SUMIFS('Secondary Details by Grade '!$I:$I,'Secondary Details by Grade '!$A:$A,$A585,'Secondary Details by Grade '!$E:$E,$D585,'Secondary Details by Grade '!$C:$C,$C585,'Secondary Details by Grade '!$D:$D,H$1,'Secondary Details by Grade '!$G:$G,'Secondary Student Counts'!$F585))</f>
        <v>0</v>
      </c>
      <c r="I585" s="13">
        <f>IF($B585="","",SUMIFS('Secondary Details by Grade '!$I:$I,'Secondary Details by Grade '!$A:$A,$A585,'Secondary Details by Grade '!$E:$E,$D585,'Secondary Details by Grade '!$C:$C,$C585,'Secondary Details by Grade '!$D:$D,I$1,'Secondary Details by Grade '!$G:$G,'Secondary Student Counts'!$F585))</f>
        <v>0</v>
      </c>
      <c r="J585" s="13">
        <f>IF($B585="","",SUMIFS('Secondary Details by Grade '!$I:$I,'Secondary Details by Grade '!$A:$A,$A585,'Secondary Details by Grade '!$E:$E,$D585,'Secondary Details by Grade '!$C:$C,$C585,'Secondary Details by Grade '!$D:$D,J$1,'Secondary Details by Grade '!$G:$G,'Secondary Student Counts'!$F585))</f>
        <v>32</v>
      </c>
      <c r="K585" s="13">
        <f>IF($B585="","",SUMIFS('Secondary Details by Grade '!$I:$I,'Secondary Details by Grade '!$A:$A,$A585,'Secondary Details by Grade '!$E:$E,$D585,'Secondary Details by Grade '!$C:$C,$C585,'Secondary Details by Grade '!$D:$D,K$1,'Secondary Details by Grade '!$G:$G,'Secondary Student Counts'!$F585))</f>
        <v>0</v>
      </c>
      <c r="L585" s="13">
        <f>IF($B585="","",SUMIFS('Secondary Details by Grade '!$I:$I,'Secondary Details by Grade '!$A:$A,$A585,'Secondary Details by Grade '!$E:$E,$D585,'Secondary Details by Grade '!$C:$C,$C585,'Secondary Details by Grade '!$D:$D,L$1,'Secondary Details by Grade '!$G:$G,'Secondary Student Counts'!$F585))</f>
        <v>0</v>
      </c>
      <c r="M585" s="13">
        <f>IF($B585="","",SUMIFS('Secondary Details by Grade '!$I:$I,'Secondary Details by Grade '!$A:$A,$A585,'Secondary Details by Grade '!$E:$E,$D585,'Secondary Details by Grade '!$C:$C,$C585,'Secondary Details by Grade '!$D:$D,M$1,'Secondary Details by Grade '!$G:$G,'Secondary Student Counts'!$F585))</f>
        <v>0</v>
      </c>
      <c r="N585" s="13">
        <f>IF($B585="","",SUMIFS('Secondary Details by Grade '!$I:$I,'Secondary Details by Grade '!$A:$A,$A585,'Secondary Details by Grade '!$E:$E,$D585,'Secondary Details by Grade '!$C:$C,$C585,'Secondary Details by Grade '!$D:$D,N$1,'Secondary Details by Grade '!$G:$G,'Secondary Student Counts'!$F585))</f>
        <v>0</v>
      </c>
      <c r="O585" s="13">
        <f t="shared" si="27"/>
        <v>32</v>
      </c>
      <c r="P585" s="13">
        <f t="shared" si="28"/>
        <v>0</v>
      </c>
      <c r="Q585" s="13" t="str">
        <f t="shared" si="29"/>
        <v>6-8</v>
      </c>
    </row>
    <row r="586" spans="1:17" ht="14" outlineLevel="4">
      <c r="A586" s="32">
        <v>211</v>
      </c>
      <c r="B586" s="33" t="s">
        <v>171</v>
      </c>
      <c r="C586" s="33" t="s">
        <v>13</v>
      </c>
      <c r="D586" s="32">
        <v>106</v>
      </c>
      <c r="E586" s="33" t="s">
        <v>191</v>
      </c>
      <c r="F586" s="32">
        <v>3</v>
      </c>
      <c r="G586" s="32">
        <v>33</v>
      </c>
      <c r="H586" s="13">
        <f>IF($B586="","",SUMIFS('Secondary Details by Grade '!$I:$I,'Secondary Details by Grade '!$A:$A,$A586,'Secondary Details by Grade '!$E:$E,$D586,'Secondary Details by Grade '!$C:$C,$C586,'Secondary Details by Grade '!$D:$D,H$1,'Secondary Details by Grade '!$G:$G,'Secondary Student Counts'!$F586))</f>
        <v>0</v>
      </c>
      <c r="I586" s="13">
        <f>IF($B586="","",SUMIFS('Secondary Details by Grade '!$I:$I,'Secondary Details by Grade '!$A:$A,$A586,'Secondary Details by Grade '!$E:$E,$D586,'Secondary Details by Grade '!$C:$C,$C586,'Secondary Details by Grade '!$D:$D,I$1,'Secondary Details by Grade '!$G:$G,'Secondary Student Counts'!$F586))</f>
        <v>0</v>
      </c>
      <c r="J586" s="13">
        <f>IF($B586="","",SUMIFS('Secondary Details by Grade '!$I:$I,'Secondary Details by Grade '!$A:$A,$A586,'Secondary Details by Grade '!$E:$E,$D586,'Secondary Details by Grade '!$C:$C,$C586,'Secondary Details by Grade '!$D:$D,J$1,'Secondary Details by Grade '!$G:$G,'Secondary Student Counts'!$F586))</f>
        <v>33</v>
      </c>
      <c r="K586" s="13">
        <f>IF($B586="","",SUMIFS('Secondary Details by Grade '!$I:$I,'Secondary Details by Grade '!$A:$A,$A586,'Secondary Details by Grade '!$E:$E,$D586,'Secondary Details by Grade '!$C:$C,$C586,'Secondary Details by Grade '!$D:$D,K$1,'Secondary Details by Grade '!$G:$G,'Secondary Student Counts'!$F586))</f>
        <v>0</v>
      </c>
      <c r="L586" s="13">
        <f>IF($B586="","",SUMIFS('Secondary Details by Grade '!$I:$I,'Secondary Details by Grade '!$A:$A,$A586,'Secondary Details by Grade '!$E:$E,$D586,'Secondary Details by Grade '!$C:$C,$C586,'Secondary Details by Grade '!$D:$D,L$1,'Secondary Details by Grade '!$G:$G,'Secondary Student Counts'!$F586))</f>
        <v>0</v>
      </c>
      <c r="M586" s="13">
        <f>IF($B586="","",SUMIFS('Secondary Details by Grade '!$I:$I,'Secondary Details by Grade '!$A:$A,$A586,'Secondary Details by Grade '!$E:$E,$D586,'Secondary Details by Grade '!$C:$C,$C586,'Secondary Details by Grade '!$D:$D,M$1,'Secondary Details by Grade '!$G:$G,'Secondary Student Counts'!$F586))</f>
        <v>0</v>
      </c>
      <c r="N586" s="13">
        <f>IF($B586="","",SUMIFS('Secondary Details by Grade '!$I:$I,'Secondary Details by Grade '!$A:$A,$A586,'Secondary Details by Grade '!$E:$E,$D586,'Secondary Details by Grade '!$C:$C,$C586,'Secondary Details by Grade '!$D:$D,N$1,'Secondary Details by Grade '!$G:$G,'Secondary Student Counts'!$F586))</f>
        <v>0</v>
      </c>
      <c r="O586" s="13">
        <f t="shared" si="27"/>
        <v>33</v>
      </c>
      <c r="P586" s="13">
        <f t="shared" si="28"/>
        <v>0</v>
      </c>
      <c r="Q586" s="13" t="str">
        <f t="shared" si="29"/>
        <v>6-8</v>
      </c>
    </row>
    <row r="587" spans="1:17" ht="28" outlineLevel="3">
      <c r="A587" s="32"/>
      <c r="B587" s="33"/>
      <c r="C587" s="34" t="s">
        <v>1780</v>
      </c>
      <c r="D587" s="32"/>
      <c r="E587" s="33"/>
      <c r="F587" s="32"/>
      <c r="G587" s="32">
        <f>SUBTOTAL(1,G556:G586)</f>
        <v>24</v>
      </c>
      <c r="H587" s="13" t="str">
        <f>IF($B587="","",SUMIFS('Secondary Details by Grade '!$I:$I,'Secondary Details by Grade '!$A:$A,$A587,'Secondary Details by Grade '!$E:$E,$D587,'Secondary Details by Grade '!$C:$C,$C587,'Secondary Details by Grade '!$D:$D,H$1,'Secondary Details by Grade '!$G:$G,'Secondary Student Counts'!$F587))</f>
        <v/>
      </c>
      <c r="I587" s="13" t="str">
        <f>IF($B587="","",SUMIFS('Secondary Details by Grade '!$I:$I,'Secondary Details by Grade '!$A:$A,$A587,'Secondary Details by Grade '!$E:$E,$D587,'Secondary Details by Grade '!$C:$C,$C587,'Secondary Details by Grade '!$D:$D,I$1,'Secondary Details by Grade '!$G:$G,'Secondary Student Counts'!$F587))</f>
        <v/>
      </c>
      <c r="J587" s="13" t="str">
        <f>IF($B587="","",SUMIFS('Secondary Details by Grade '!$I:$I,'Secondary Details by Grade '!$A:$A,$A587,'Secondary Details by Grade '!$E:$E,$D587,'Secondary Details by Grade '!$C:$C,$C587,'Secondary Details by Grade '!$D:$D,J$1,'Secondary Details by Grade '!$G:$G,'Secondary Student Counts'!$F587))</f>
        <v/>
      </c>
      <c r="K587" s="13" t="str">
        <f>IF($B587="","",SUMIFS('Secondary Details by Grade '!$I:$I,'Secondary Details by Grade '!$A:$A,$A587,'Secondary Details by Grade '!$E:$E,$D587,'Secondary Details by Grade '!$C:$C,$C587,'Secondary Details by Grade '!$D:$D,K$1,'Secondary Details by Grade '!$G:$G,'Secondary Student Counts'!$F587))</f>
        <v/>
      </c>
      <c r="L587" s="13" t="str">
        <f>IF($B587="","",SUMIFS('Secondary Details by Grade '!$I:$I,'Secondary Details by Grade '!$A:$A,$A587,'Secondary Details by Grade '!$E:$E,$D587,'Secondary Details by Grade '!$C:$C,$C587,'Secondary Details by Grade '!$D:$D,L$1,'Secondary Details by Grade '!$G:$G,'Secondary Student Counts'!$F587))</f>
        <v/>
      </c>
      <c r="M587" s="13" t="str">
        <f>IF($B587="","",SUMIFS('Secondary Details by Grade '!$I:$I,'Secondary Details by Grade '!$A:$A,$A587,'Secondary Details by Grade '!$E:$E,$D587,'Secondary Details by Grade '!$C:$C,$C587,'Secondary Details by Grade '!$D:$D,M$1,'Secondary Details by Grade '!$G:$G,'Secondary Student Counts'!$F587))</f>
        <v/>
      </c>
      <c r="N587" s="13" t="str">
        <f>IF($B587="","",SUMIFS('Secondary Details by Grade '!$I:$I,'Secondary Details by Grade '!$A:$A,$A587,'Secondary Details by Grade '!$E:$E,$D587,'Secondary Details by Grade '!$C:$C,$C587,'Secondary Details by Grade '!$D:$D,N$1,'Secondary Details by Grade '!$G:$G,'Secondary Student Counts'!$F587))</f>
        <v/>
      </c>
      <c r="O587" s="13" t="str">
        <f t="shared" si="27"/>
        <v/>
      </c>
      <c r="P587" s="13" t="str">
        <f t="shared" si="28"/>
        <v/>
      </c>
      <c r="Q587" s="13" t="str">
        <f t="shared" si="29"/>
        <v/>
      </c>
    </row>
    <row r="588" spans="1:17" ht="14" outlineLevel="4">
      <c r="A588" s="32">
        <v>211</v>
      </c>
      <c r="B588" s="33" t="s">
        <v>171</v>
      </c>
      <c r="C588" s="33" t="s">
        <v>16</v>
      </c>
      <c r="D588" s="32">
        <v>114</v>
      </c>
      <c r="E588" s="33" t="s">
        <v>72</v>
      </c>
      <c r="F588" s="32">
        <v>1</v>
      </c>
      <c r="G588" s="32">
        <v>21</v>
      </c>
      <c r="H588" s="13">
        <f>IF($B588="","",SUMIFS('Secondary Details by Grade '!$I:$I,'Secondary Details by Grade '!$A:$A,$A588,'Secondary Details by Grade '!$E:$E,$D588,'Secondary Details by Grade '!$C:$C,$C588,'Secondary Details by Grade '!$D:$D,H$1,'Secondary Details by Grade '!$G:$G,'Secondary Student Counts'!$F588))</f>
        <v>21</v>
      </c>
      <c r="I588" s="13">
        <f>IF($B588="","",SUMIFS('Secondary Details by Grade '!$I:$I,'Secondary Details by Grade '!$A:$A,$A588,'Secondary Details by Grade '!$E:$E,$D588,'Secondary Details by Grade '!$C:$C,$C588,'Secondary Details by Grade '!$D:$D,I$1,'Secondary Details by Grade '!$G:$G,'Secondary Student Counts'!$F588))</f>
        <v>0</v>
      </c>
      <c r="J588" s="13">
        <f>IF($B588="","",SUMIFS('Secondary Details by Grade '!$I:$I,'Secondary Details by Grade '!$A:$A,$A588,'Secondary Details by Grade '!$E:$E,$D588,'Secondary Details by Grade '!$C:$C,$C588,'Secondary Details by Grade '!$D:$D,J$1,'Secondary Details by Grade '!$G:$G,'Secondary Student Counts'!$F588))</f>
        <v>0</v>
      </c>
      <c r="K588" s="13">
        <f>IF($B588="","",SUMIFS('Secondary Details by Grade '!$I:$I,'Secondary Details by Grade '!$A:$A,$A588,'Secondary Details by Grade '!$E:$E,$D588,'Secondary Details by Grade '!$C:$C,$C588,'Secondary Details by Grade '!$D:$D,K$1,'Secondary Details by Grade '!$G:$G,'Secondary Student Counts'!$F588))</f>
        <v>0</v>
      </c>
      <c r="L588" s="13">
        <f>IF($B588="","",SUMIFS('Secondary Details by Grade '!$I:$I,'Secondary Details by Grade '!$A:$A,$A588,'Secondary Details by Grade '!$E:$E,$D588,'Secondary Details by Grade '!$C:$C,$C588,'Secondary Details by Grade '!$D:$D,L$1,'Secondary Details by Grade '!$G:$G,'Secondary Student Counts'!$F588))</f>
        <v>0</v>
      </c>
      <c r="M588" s="13">
        <f>IF($B588="","",SUMIFS('Secondary Details by Grade '!$I:$I,'Secondary Details by Grade '!$A:$A,$A588,'Secondary Details by Grade '!$E:$E,$D588,'Secondary Details by Grade '!$C:$C,$C588,'Secondary Details by Grade '!$D:$D,M$1,'Secondary Details by Grade '!$G:$G,'Secondary Student Counts'!$F588))</f>
        <v>0</v>
      </c>
      <c r="N588" s="13">
        <f>IF($B588="","",SUMIFS('Secondary Details by Grade '!$I:$I,'Secondary Details by Grade '!$A:$A,$A588,'Secondary Details by Grade '!$E:$E,$D588,'Secondary Details by Grade '!$C:$C,$C588,'Secondary Details by Grade '!$D:$D,N$1,'Secondary Details by Grade '!$G:$G,'Secondary Student Counts'!$F588))</f>
        <v>0</v>
      </c>
      <c r="O588" s="13">
        <f t="shared" si="27"/>
        <v>21</v>
      </c>
      <c r="P588" s="13">
        <f t="shared" si="28"/>
        <v>0</v>
      </c>
      <c r="Q588" s="13" t="str">
        <f t="shared" si="29"/>
        <v>6-8</v>
      </c>
    </row>
    <row r="589" spans="1:17" ht="14" outlineLevel="4">
      <c r="A589" s="32">
        <v>211</v>
      </c>
      <c r="B589" s="33" t="s">
        <v>171</v>
      </c>
      <c r="C589" s="33" t="s">
        <v>16</v>
      </c>
      <c r="D589" s="32">
        <v>114</v>
      </c>
      <c r="E589" s="33" t="s">
        <v>72</v>
      </c>
      <c r="F589" s="32">
        <v>4</v>
      </c>
      <c r="G589" s="32">
        <v>28</v>
      </c>
      <c r="H589" s="13">
        <f>IF($B589="","",SUMIFS('Secondary Details by Grade '!$I:$I,'Secondary Details by Grade '!$A:$A,$A589,'Secondary Details by Grade '!$E:$E,$D589,'Secondary Details by Grade '!$C:$C,$C589,'Secondary Details by Grade '!$D:$D,H$1,'Secondary Details by Grade '!$G:$G,'Secondary Student Counts'!$F589))</f>
        <v>28</v>
      </c>
      <c r="I589" s="13">
        <f>IF($B589="","",SUMIFS('Secondary Details by Grade '!$I:$I,'Secondary Details by Grade '!$A:$A,$A589,'Secondary Details by Grade '!$E:$E,$D589,'Secondary Details by Grade '!$C:$C,$C589,'Secondary Details by Grade '!$D:$D,I$1,'Secondary Details by Grade '!$G:$G,'Secondary Student Counts'!$F589))</f>
        <v>0</v>
      </c>
      <c r="J589" s="13">
        <f>IF($B589="","",SUMIFS('Secondary Details by Grade '!$I:$I,'Secondary Details by Grade '!$A:$A,$A589,'Secondary Details by Grade '!$E:$E,$D589,'Secondary Details by Grade '!$C:$C,$C589,'Secondary Details by Grade '!$D:$D,J$1,'Secondary Details by Grade '!$G:$G,'Secondary Student Counts'!$F589))</f>
        <v>0</v>
      </c>
      <c r="K589" s="13">
        <f>IF($B589="","",SUMIFS('Secondary Details by Grade '!$I:$I,'Secondary Details by Grade '!$A:$A,$A589,'Secondary Details by Grade '!$E:$E,$D589,'Secondary Details by Grade '!$C:$C,$C589,'Secondary Details by Grade '!$D:$D,K$1,'Secondary Details by Grade '!$G:$G,'Secondary Student Counts'!$F589))</f>
        <v>0</v>
      </c>
      <c r="L589" s="13">
        <f>IF($B589="","",SUMIFS('Secondary Details by Grade '!$I:$I,'Secondary Details by Grade '!$A:$A,$A589,'Secondary Details by Grade '!$E:$E,$D589,'Secondary Details by Grade '!$C:$C,$C589,'Secondary Details by Grade '!$D:$D,L$1,'Secondary Details by Grade '!$G:$G,'Secondary Student Counts'!$F589))</f>
        <v>0</v>
      </c>
      <c r="M589" s="13">
        <f>IF($B589="","",SUMIFS('Secondary Details by Grade '!$I:$I,'Secondary Details by Grade '!$A:$A,$A589,'Secondary Details by Grade '!$E:$E,$D589,'Secondary Details by Grade '!$C:$C,$C589,'Secondary Details by Grade '!$D:$D,M$1,'Secondary Details by Grade '!$G:$G,'Secondary Student Counts'!$F589))</f>
        <v>0</v>
      </c>
      <c r="N589" s="13">
        <f>IF($B589="","",SUMIFS('Secondary Details by Grade '!$I:$I,'Secondary Details by Grade '!$A:$A,$A589,'Secondary Details by Grade '!$E:$E,$D589,'Secondary Details by Grade '!$C:$C,$C589,'Secondary Details by Grade '!$D:$D,N$1,'Secondary Details by Grade '!$G:$G,'Secondary Student Counts'!$F589))</f>
        <v>0</v>
      </c>
      <c r="O589" s="13">
        <f t="shared" si="27"/>
        <v>28</v>
      </c>
      <c r="P589" s="13">
        <f t="shared" si="28"/>
        <v>0</v>
      </c>
      <c r="Q589" s="13" t="str">
        <f t="shared" si="29"/>
        <v>6-8</v>
      </c>
    </row>
    <row r="590" spans="1:17" ht="14" outlineLevel="4">
      <c r="A590" s="32">
        <v>211</v>
      </c>
      <c r="B590" s="33" t="s">
        <v>171</v>
      </c>
      <c r="C590" s="33" t="s">
        <v>16</v>
      </c>
      <c r="D590" s="32">
        <v>114</v>
      </c>
      <c r="E590" s="33" t="s">
        <v>72</v>
      </c>
      <c r="F590" s="32">
        <v>6</v>
      </c>
      <c r="G590" s="32">
        <v>29</v>
      </c>
      <c r="H590" s="13">
        <f>IF($B590="","",SUMIFS('Secondary Details by Grade '!$I:$I,'Secondary Details by Grade '!$A:$A,$A590,'Secondary Details by Grade '!$E:$E,$D590,'Secondary Details by Grade '!$C:$C,$C590,'Secondary Details by Grade '!$D:$D,H$1,'Secondary Details by Grade '!$G:$G,'Secondary Student Counts'!$F590))</f>
        <v>29</v>
      </c>
      <c r="I590" s="13">
        <f>IF($B590="","",SUMIFS('Secondary Details by Grade '!$I:$I,'Secondary Details by Grade '!$A:$A,$A590,'Secondary Details by Grade '!$E:$E,$D590,'Secondary Details by Grade '!$C:$C,$C590,'Secondary Details by Grade '!$D:$D,I$1,'Secondary Details by Grade '!$G:$G,'Secondary Student Counts'!$F590))</f>
        <v>0</v>
      </c>
      <c r="J590" s="13">
        <f>IF($B590="","",SUMIFS('Secondary Details by Grade '!$I:$I,'Secondary Details by Grade '!$A:$A,$A590,'Secondary Details by Grade '!$E:$E,$D590,'Secondary Details by Grade '!$C:$C,$C590,'Secondary Details by Grade '!$D:$D,J$1,'Secondary Details by Grade '!$G:$G,'Secondary Student Counts'!$F590))</f>
        <v>0</v>
      </c>
      <c r="K590" s="13">
        <f>IF($B590="","",SUMIFS('Secondary Details by Grade '!$I:$I,'Secondary Details by Grade '!$A:$A,$A590,'Secondary Details by Grade '!$E:$E,$D590,'Secondary Details by Grade '!$C:$C,$C590,'Secondary Details by Grade '!$D:$D,K$1,'Secondary Details by Grade '!$G:$G,'Secondary Student Counts'!$F590))</f>
        <v>0</v>
      </c>
      <c r="L590" s="13">
        <f>IF($B590="","",SUMIFS('Secondary Details by Grade '!$I:$I,'Secondary Details by Grade '!$A:$A,$A590,'Secondary Details by Grade '!$E:$E,$D590,'Secondary Details by Grade '!$C:$C,$C590,'Secondary Details by Grade '!$D:$D,L$1,'Secondary Details by Grade '!$G:$G,'Secondary Student Counts'!$F590))</f>
        <v>0</v>
      </c>
      <c r="M590" s="13">
        <f>IF($B590="","",SUMIFS('Secondary Details by Grade '!$I:$I,'Secondary Details by Grade '!$A:$A,$A590,'Secondary Details by Grade '!$E:$E,$D590,'Secondary Details by Grade '!$C:$C,$C590,'Secondary Details by Grade '!$D:$D,M$1,'Secondary Details by Grade '!$G:$G,'Secondary Student Counts'!$F590))</f>
        <v>0</v>
      </c>
      <c r="N590" s="13">
        <f>IF($B590="","",SUMIFS('Secondary Details by Grade '!$I:$I,'Secondary Details by Grade '!$A:$A,$A590,'Secondary Details by Grade '!$E:$E,$D590,'Secondary Details by Grade '!$C:$C,$C590,'Secondary Details by Grade '!$D:$D,N$1,'Secondary Details by Grade '!$G:$G,'Secondary Student Counts'!$F590))</f>
        <v>0</v>
      </c>
      <c r="O590" s="13">
        <f t="shared" si="27"/>
        <v>29</v>
      </c>
      <c r="P590" s="13">
        <f t="shared" si="28"/>
        <v>0</v>
      </c>
      <c r="Q590" s="13" t="str">
        <f t="shared" si="29"/>
        <v>6-8</v>
      </c>
    </row>
    <row r="591" spans="1:17" ht="14" outlineLevel="4">
      <c r="A591" s="32">
        <v>211</v>
      </c>
      <c r="B591" s="33" t="s">
        <v>171</v>
      </c>
      <c r="C591" s="33" t="s">
        <v>16</v>
      </c>
      <c r="D591" s="32">
        <v>104</v>
      </c>
      <c r="E591" s="33" t="s">
        <v>192</v>
      </c>
      <c r="F591" s="32">
        <v>1</v>
      </c>
      <c r="G591" s="32">
        <v>25</v>
      </c>
      <c r="H591" s="13">
        <f>IF($B591="","",SUMIFS('Secondary Details by Grade '!$I:$I,'Secondary Details by Grade '!$A:$A,$A591,'Secondary Details by Grade '!$E:$E,$D591,'Secondary Details by Grade '!$C:$C,$C591,'Secondary Details by Grade '!$D:$D,H$1,'Secondary Details by Grade '!$G:$G,'Secondary Student Counts'!$F591))</f>
        <v>0</v>
      </c>
      <c r="I591" s="13">
        <f>IF($B591="","",SUMIFS('Secondary Details by Grade '!$I:$I,'Secondary Details by Grade '!$A:$A,$A591,'Secondary Details by Grade '!$E:$E,$D591,'Secondary Details by Grade '!$C:$C,$C591,'Secondary Details by Grade '!$D:$D,I$1,'Secondary Details by Grade '!$G:$G,'Secondary Student Counts'!$F591))</f>
        <v>0</v>
      </c>
      <c r="J591" s="13">
        <f>IF($B591="","",SUMIFS('Secondary Details by Grade '!$I:$I,'Secondary Details by Grade '!$A:$A,$A591,'Secondary Details by Grade '!$E:$E,$D591,'Secondary Details by Grade '!$C:$C,$C591,'Secondary Details by Grade '!$D:$D,J$1,'Secondary Details by Grade '!$G:$G,'Secondary Student Counts'!$F591))</f>
        <v>25</v>
      </c>
      <c r="K591" s="13">
        <f>IF($B591="","",SUMIFS('Secondary Details by Grade '!$I:$I,'Secondary Details by Grade '!$A:$A,$A591,'Secondary Details by Grade '!$E:$E,$D591,'Secondary Details by Grade '!$C:$C,$C591,'Secondary Details by Grade '!$D:$D,K$1,'Secondary Details by Grade '!$G:$G,'Secondary Student Counts'!$F591))</f>
        <v>0</v>
      </c>
      <c r="L591" s="13">
        <f>IF($B591="","",SUMIFS('Secondary Details by Grade '!$I:$I,'Secondary Details by Grade '!$A:$A,$A591,'Secondary Details by Grade '!$E:$E,$D591,'Secondary Details by Grade '!$C:$C,$C591,'Secondary Details by Grade '!$D:$D,L$1,'Secondary Details by Grade '!$G:$G,'Secondary Student Counts'!$F591))</f>
        <v>0</v>
      </c>
      <c r="M591" s="13">
        <f>IF($B591="","",SUMIFS('Secondary Details by Grade '!$I:$I,'Secondary Details by Grade '!$A:$A,$A591,'Secondary Details by Grade '!$E:$E,$D591,'Secondary Details by Grade '!$C:$C,$C591,'Secondary Details by Grade '!$D:$D,M$1,'Secondary Details by Grade '!$G:$G,'Secondary Student Counts'!$F591))</f>
        <v>0</v>
      </c>
      <c r="N591" s="13">
        <f>IF($B591="","",SUMIFS('Secondary Details by Grade '!$I:$I,'Secondary Details by Grade '!$A:$A,$A591,'Secondary Details by Grade '!$E:$E,$D591,'Secondary Details by Grade '!$C:$C,$C591,'Secondary Details by Grade '!$D:$D,N$1,'Secondary Details by Grade '!$G:$G,'Secondary Student Counts'!$F591))</f>
        <v>0</v>
      </c>
      <c r="O591" s="13">
        <f t="shared" si="27"/>
        <v>25</v>
      </c>
      <c r="P591" s="13">
        <f t="shared" si="28"/>
        <v>0</v>
      </c>
      <c r="Q591" s="13" t="str">
        <f t="shared" si="29"/>
        <v>6-8</v>
      </c>
    </row>
    <row r="592" spans="1:17" ht="14" outlineLevel="4">
      <c r="A592" s="32">
        <v>211</v>
      </c>
      <c r="B592" s="33" t="s">
        <v>171</v>
      </c>
      <c r="C592" s="33" t="s">
        <v>16</v>
      </c>
      <c r="D592" s="32">
        <v>104</v>
      </c>
      <c r="E592" s="33" t="s">
        <v>192</v>
      </c>
      <c r="F592" s="32">
        <v>3</v>
      </c>
      <c r="G592" s="32">
        <v>26</v>
      </c>
      <c r="H592" s="13">
        <f>IF($B592="","",SUMIFS('Secondary Details by Grade '!$I:$I,'Secondary Details by Grade '!$A:$A,$A592,'Secondary Details by Grade '!$E:$E,$D592,'Secondary Details by Grade '!$C:$C,$C592,'Secondary Details by Grade '!$D:$D,H$1,'Secondary Details by Grade '!$G:$G,'Secondary Student Counts'!$F592))</f>
        <v>0</v>
      </c>
      <c r="I592" s="13">
        <f>IF($B592="","",SUMIFS('Secondary Details by Grade '!$I:$I,'Secondary Details by Grade '!$A:$A,$A592,'Secondary Details by Grade '!$E:$E,$D592,'Secondary Details by Grade '!$C:$C,$C592,'Secondary Details by Grade '!$D:$D,I$1,'Secondary Details by Grade '!$G:$G,'Secondary Student Counts'!$F592))</f>
        <v>0</v>
      </c>
      <c r="J592" s="13">
        <f>IF($B592="","",SUMIFS('Secondary Details by Grade '!$I:$I,'Secondary Details by Grade '!$A:$A,$A592,'Secondary Details by Grade '!$E:$E,$D592,'Secondary Details by Grade '!$C:$C,$C592,'Secondary Details by Grade '!$D:$D,J$1,'Secondary Details by Grade '!$G:$G,'Secondary Student Counts'!$F592))</f>
        <v>26</v>
      </c>
      <c r="K592" s="13">
        <f>IF($B592="","",SUMIFS('Secondary Details by Grade '!$I:$I,'Secondary Details by Grade '!$A:$A,$A592,'Secondary Details by Grade '!$E:$E,$D592,'Secondary Details by Grade '!$C:$C,$C592,'Secondary Details by Grade '!$D:$D,K$1,'Secondary Details by Grade '!$G:$G,'Secondary Student Counts'!$F592))</f>
        <v>0</v>
      </c>
      <c r="L592" s="13">
        <f>IF($B592="","",SUMIFS('Secondary Details by Grade '!$I:$I,'Secondary Details by Grade '!$A:$A,$A592,'Secondary Details by Grade '!$E:$E,$D592,'Secondary Details by Grade '!$C:$C,$C592,'Secondary Details by Grade '!$D:$D,L$1,'Secondary Details by Grade '!$G:$G,'Secondary Student Counts'!$F592))</f>
        <v>0</v>
      </c>
      <c r="M592" s="13">
        <f>IF($B592="","",SUMIFS('Secondary Details by Grade '!$I:$I,'Secondary Details by Grade '!$A:$A,$A592,'Secondary Details by Grade '!$E:$E,$D592,'Secondary Details by Grade '!$C:$C,$C592,'Secondary Details by Grade '!$D:$D,M$1,'Secondary Details by Grade '!$G:$G,'Secondary Student Counts'!$F592))</f>
        <v>0</v>
      </c>
      <c r="N592" s="13">
        <f>IF($B592="","",SUMIFS('Secondary Details by Grade '!$I:$I,'Secondary Details by Grade '!$A:$A,$A592,'Secondary Details by Grade '!$E:$E,$D592,'Secondary Details by Grade '!$C:$C,$C592,'Secondary Details by Grade '!$D:$D,N$1,'Secondary Details by Grade '!$G:$G,'Secondary Student Counts'!$F592))</f>
        <v>0</v>
      </c>
      <c r="O592" s="13">
        <f t="shared" si="27"/>
        <v>26</v>
      </c>
      <c r="P592" s="13">
        <f t="shared" si="28"/>
        <v>0</v>
      </c>
      <c r="Q592" s="13" t="str">
        <f t="shared" si="29"/>
        <v>6-8</v>
      </c>
    </row>
    <row r="593" spans="1:17" ht="14" outlineLevel="4">
      <c r="A593" s="32">
        <v>211</v>
      </c>
      <c r="B593" s="33" t="s">
        <v>171</v>
      </c>
      <c r="C593" s="33" t="s">
        <v>16</v>
      </c>
      <c r="D593" s="32">
        <v>104</v>
      </c>
      <c r="E593" s="33" t="s">
        <v>192</v>
      </c>
      <c r="F593" s="32">
        <v>4</v>
      </c>
      <c r="G593" s="32">
        <v>26</v>
      </c>
      <c r="H593" s="13">
        <f>IF($B593="","",SUMIFS('Secondary Details by Grade '!$I:$I,'Secondary Details by Grade '!$A:$A,$A593,'Secondary Details by Grade '!$E:$E,$D593,'Secondary Details by Grade '!$C:$C,$C593,'Secondary Details by Grade '!$D:$D,H$1,'Secondary Details by Grade '!$G:$G,'Secondary Student Counts'!$F593))</f>
        <v>0</v>
      </c>
      <c r="I593" s="13">
        <f>IF($B593="","",SUMIFS('Secondary Details by Grade '!$I:$I,'Secondary Details by Grade '!$A:$A,$A593,'Secondary Details by Grade '!$E:$E,$D593,'Secondary Details by Grade '!$C:$C,$C593,'Secondary Details by Grade '!$D:$D,I$1,'Secondary Details by Grade '!$G:$G,'Secondary Student Counts'!$F593))</f>
        <v>0</v>
      </c>
      <c r="J593" s="13">
        <f>IF($B593="","",SUMIFS('Secondary Details by Grade '!$I:$I,'Secondary Details by Grade '!$A:$A,$A593,'Secondary Details by Grade '!$E:$E,$D593,'Secondary Details by Grade '!$C:$C,$C593,'Secondary Details by Grade '!$D:$D,J$1,'Secondary Details by Grade '!$G:$G,'Secondary Student Counts'!$F593))</f>
        <v>26</v>
      </c>
      <c r="K593" s="13">
        <f>IF($B593="","",SUMIFS('Secondary Details by Grade '!$I:$I,'Secondary Details by Grade '!$A:$A,$A593,'Secondary Details by Grade '!$E:$E,$D593,'Secondary Details by Grade '!$C:$C,$C593,'Secondary Details by Grade '!$D:$D,K$1,'Secondary Details by Grade '!$G:$G,'Secondary Student Counts'!$F593))</f>
        <v>0</v>
      </c>
      <c r="L593" s="13">
        <f>IF($B593="","",SUMIFS('Secondary Details by Grade '!$I:$I,'Secondary Details by Grade '!$A:$A,$A593,'Secondary Details by Grade '!$E:$E,$D593,'Secondary Details by Grade '!$C:$C,$C593,'Secondary Details by Grade '!$D:$D,L$1,'Secondary Details by Grade '!$G:$G,'Secondary Student Counts'!$F593))</f>
        <v>0</v>
      </c>
      <c r="M593" s="13">
        <f>IF($B593="","",SUMIFS('Secondary Details by Grade '!$I:$I,'Secondary Details by Grade '!$A:$A,$A593,'Secondary Details by Grade '!$E:$E,$D593,'Secondary Details by Grade '!$C:$C,$C593,'Secondary Details by Grade '!$D:$D,M$1,'Secondary Details by Grade '!$G:$G,'Secondary Student Counts'!$F593))</f>
        <v>0</v>
      </c>
      <c r="N593" s="13">
        <f>IF($B593="","",SUMIFS('Secondary Details by Grade '!$I:$I,'Secondary Details by Grade '!$A:$A,$A593,'Secondary Details by Grade '!$E:$E,$D593,'Secondary Details by Grade '!$C:$C,$C593,'Secondary Details by Grade '!$D:$D,N$1,'Secondary Details by Grade '!$G:$G,'Secondary Student Counts'!$F593))</f>
        <v>0</v>
      </c>
      <c r="O593" s="13">
        <f t="shared" si="27"/>
        <v>26</v>
      </c>
      <c r="P593" s="13">
        <f t="shared" si="28"/>
        <v>0</v>
      </c>
      <c r="Q593" s="13" t="str">
        <f t="shared" si="29"/>
        <v>6-8</v>
      </c>
    </row>
    <row r="594" spans="1:17" ht="14" outlineLevel="4">
      <c r="A594" s="32">
        <v>211</v>
      </c>
      <c r="B594" s="33" t="s">
        <v>171</v>
      </c>
      <c r="C594" s="33" t="s">
        <v>16</v>
      </c>
      <c r="D594" s="32">
        <v>104</v>
      </c>
      <c r="E594" s="33" t="s">
        <v>192</v>
      </c>
      <c r="F594" s="32">
        <v>5</v>
      </c>
      <c r="G594" s="32">
        <v>24</v>
      </c>
      <c r="H594" s="13">
        <f>IF($B594="","",SUMIFS('Secondary Details by Grade '!$I:$I,'Secondary Details by Grade '!$A:$A,$A594,'Secondary Details by Grade '!$E:$E,$D594,'Secondary Details by Grade '!$C:$C,$C594,'Secondary Details by Grade '!$D:$D,H$1,'Secondary Details by Grade '!$G:$G,'Secondary Student Counts'!$F594))</f>
        <v>0</v>
      </c>
      <c r="I594" s="13">
        <f>IF($B594="","",SUMIFS('Secondary Details by Grade '!$I:$I,'Secondary Details by Grade '!$A:$A,$A594,'Secondary Details by Grade '!$E:$E,$D594,'Secondary Details by Grade '!$C:$C,$C594,'Secondary Details by Grade '!$D:$D,I$1,'Secondary Details by Grade '!$G:$G,'Secondary Student Counts'!$F594))</f>
        <v>0</v>
      </c>
      <c r="J594" s="13">
        <f>IF($B594="","",SUMIFS('Secondary Details by Grade '!$I:$I,'Secondary Details by Grade '!$A:$A,$A594,'Secondary Details by Grade '!$E:$E,$D594,'Secondary Details by Grade '!$C:$C,$C594,'Secondary Details by Grade '!$D:$D,J$1,'Secondary Details by Grade '!$G:$G,'Secondary Student Counts'!$F594))</f>
        <v>24</v>
      </c>
      <c r="K594" s="13">
        <f>IF($B594="","",SUMIFS('Secondary Details by Grade '!$I:$I,'Secondary Details by Grade '!$A:$A,$A594,'Secondary Details by Grade '!$E:$E,$D594,'Secondary Details by Grade '!$C:$C,$C594,'Secondary Details by Grade '!$D:$D,K$1,'Secondary Details by Grade '!$G:$G,'Secondary Student Counts'!$F594))</f>
        <v>0</v>
      </c>
      <c r="L594" s="13">
        <f>IF($B594="","",SUMIFS('Secondary Details by Grade '!$I:$I,'Secondary Details by Grade '!$A:$A,$A594,'Secondary Details by Grade '!$E:$E,$D594,'Secondary Details by Grade '!$C:$C,$C594,'Secondary Details by Grade '!$D:$D,L$1,'Secondary Details by Grade '!$G:$G,'Secondary Student Counts'!$F594))</f>
        <v>0</v>
      </c>
      <c r="M594" s="13">
        <f>IF($B594="","",SUMIFS('Secondary Details by Grade '!$I:$I,'Secondary Details by Grade '!$A:$A,$A594,'Secondary Details by Grade '!$E:$E,$D594,'Secondary Details by Grade '!$C:$C,$C594,'Secondary Details by Grade '!$D:$D,M$1,'Secondary Details by Grade '!$G:$G,'Secondary Student Counts'!$F594))</f>
        <v>0</v>
      </c>
      <c r="N594" s="13">
        <f>IF($B594="","",SUMIFS('Secondary Details by Grade '!$I:$I,'Secondary Details by Grade '!$A:$A,$A594,'Secondary Details by Grade '!$E:$E,$D594,'Secondary Details by Grade '!$C:$C,$C594,'Secondary Details by Grade '!$D:$D,N$1,'Secondary Details by Grade '!$G:$G,'Secondary Student Counts'!$F594))</f>
        <v>0</v>
      </c>
      <c r="O594" s="13">
        <f t="shared" si="27"/>
        <v>24</v>
      </c>
      <c r="P594" s="13">
        <f t="shared" si="28"/>
        <v>0</v>
      </c>
      <c r="Q594" s="13" t="str">
        <f t="shared" si="29"/>
        <v>6-8</v>
      </c>
    </row>
    <row r="595" spans="1:17" ht="14" outlineLevel="4">
      <c r="A595" s="32">
        <v>211</v>
      </c>
      <c r="B595" s="33" t="s">
        <v>171</v>
      </c>
      <c r="C595" s="33" t="s">
        <v>16</v>
      </c>
      <c r="D595" s="32">
        <v>104</v>
      </c>
      <c r="E595" s="33" t="s">
        <v>192</v>
      </c>
      <c r="F595" s="32">
        <v>6</v>
      </c>
      <c r="G595" s="32">
        <v>24</v>
      </c>
      <c r="H595" s="13">
        <f>IF($B595="","",SUMIFS('Secondary Details by Grade '!$I:$I,'Secondary Details by Grade '!$A:$A,$A595,'Secondary Details by Grade '!$E:$E,$D595,'Secondary Details by Grade '!$C:$C,$C595,'Secondary Details by Grade '!$D:$D,H$1,'Secondary Details by Grade '!$G:$G,'Secondary Student Counts'!$F595))</f>
        <v>0</v>
      </c>
      <c r="I595" s="13">
        <f>IF($B595="","",SUMIFS('Secondary Details by Grade '!$I:$I,'Secondary Details by Grade '!$A:$A,$A595,'Secondary Details by Grade '!$E:$E,$D595,'Secondary Details by Grade '!$C:$C,$C595,'Secondary Details by Grade '!$D:$D,I$1,'Secondary Details by Grade '!$G:$G,'Secondary Student Counts'!$F595))</f>
        <v>0</v>
      </c>
      <c r="J595" s="13">
        <f>IF($B595="","",SUMIFS('Secondary Details by Grade '!$I:$I,'Secondary Details by Grade '!$A:$A,$A595,'Secondary Details by Grade '!$E:$E,$D595,'Secondary Details by Grade '!$C:$C,$C595,'Secondary Details by Grade '!$D:$D,J$1,'Secondary Details by Grade '!$G:$G,'Secondary Student Counts'!$F595))</f>
        <v>24</v>
      </c>
      <c r="K595" s="13">
        <f>IF($B595="","",SUMIFS('Secondary Details by Grade '!$I:$I,'Secondary Details by Grade '!$A:$A,$A595,'Secondary Details by Grade '!$E:$E,$D595,'Secondary Details by Grade '!$C:$C,$C595,'Secondary Details by Grade '!$D:$D,K$1,'Secondary Details by Grade '!$G:$G,'Secondary Student Counts'!$F595))</f>
        <v>0</v>
      </c>
      <c r="L595" s="13">
        <f>IF($B595="","",SUMIFS('Secondary Details by Grade '!$I:$I,'Secondary Details by Grade '!$A:$A,$A595,'Secondary Details by Grade '!$E:$E,$D595,'Secondary Details by Grade '!$C:$C,$C595,'Secondary Details by Grade '!$D:$D,L$1,'Secondary Details by Grade '!$G:$G,'Secondary Student Counts'!$F595))</f>
        <v>0</v>
      </c>
      <c r="M595" s="13">
        <f>IF($B595="","",SUMIFS('Secondary Details by Grade '!$I:$I,'Secondary Details by Grade '!$A:$A,$A595,'Secondary Details by Grade '!$E:$E,$D595,'Secondary Details by Grade '!$C:$C,$C595,'Secondary Details by Grade '!$D:$D,M$1,'Secondary Details by Grade '!$G:$G,'Secondary Student Counts'!$F595))</f>
        <v>0</v>
      </c>
      <c r="N595" s="13">
        <f>IF($B595="","",SUMIFS('Secondary Details by Grade '!$I:$I,'Secondary Details by Grade '!$A:$A,$A595,'Secondary Details by Grade '!$E:$E,$D595,'Secondary Details by Grade '!$C:$C,$C595,'Secondary Details by Grade '!$D:$D,N$1,'Secondary Details by Grade '!$G:$G,'Secondary Student Counts'!$F595))</f>
        <v>0</v>
      </c>
      <c r="O595" s="13">
        <f t="shared" si="27"/>
        <v>24</v>
      </c>
      <c r="P595" s="13">
        <f t="shared" si="28"/>
        <v>0</v>
      </c>
      <c r="Q595" s="13" t="str">
        <f t="shared" si="29"/>
        <v>6-8</v>
      </c>
    </row>
    <row r="596" spans="1:17" ht="14" outlineLevel="4">
      <c r="A596" s="32">
        <v>211</v>
      </c>
      <c r="B596" s="33" t="s">
        <v>171</v>
      </c>
      <c r="C596" s="33" t="s">
        <v>16</v>
      </c>
      <c r="D596" s="32">
        <v>113</v>
      </c>
      <c r="E596" s="33" t="s">
        <v>176</v>
      </c>
      <c r="F596" s="32">
        <v>3</v>
      </c>
      <c r="G596" s="32">
        <v>23</v>
      </c>
      <c r="H596" s="13">
        <f>IF($B596="","",SUMIFS('Secondary Details by Grade '!$I:$I,'Secondary Details by Grade '!$A:$A,$A596,'Secondary Details by Grade '!$E:$E,$D596,'Secondary Details by Grade '!$C:$C,$C596,'Secondary Details by Grade '!$D:$D,H$1,'Secondary Details by Grade '!$G:$G,'Secondary Student Counts'!$F596))</f>
        <v>23</v>
      </c>
      <c r="I596" s="13">
        <f>IF($B596="","",SUMIFS('Secondary Details by Grade '!$I:$I,'Secondary Details by Grade '!$A:$A,$A596,'Secondary Details by Grade '!$E:$E,$D596,'Secondary Details by Grade '!$C:$C,$C596,'Secondary Details by Grade '!$D:$D,I$1,'Secondary Details by Grade '!$G:$G,'Secondary Student Counts'!$F596))</f>
        <v>0</v>
      </c>
      <c r="J596" s="13">
        <f>IF($B596="","",SUMIFS('Secondary Details by Grade '!$I:$I,'Secondary Details by Grade '!$A:$A,$A596,'Secondary Details by Grade '!$E:$E,$D596,'Secondary Details by Grade '!$C:$C,$C596,'Secondary Details by Grade '!$D:$D,J$1,'Secondary Details by Grade '!$G:$G,'Secondary Student Counts'!$F596))</f>
        <v>0</v>
      </c>
      <c r="K596" s="13">
        <f>IF($B596="","",SUMIFS('Secondary Details by Grade '!$I:$I,'Secondary Details by Grade '!$A:$A,$A596,'Secondary Details by Grade '!$E:$E,$D596,'Secondary Details by Grade '!$C:$C,$C596,'Secondary Details by Grade '!$D:$D,K$1,'Secondary Details by Grade '!$G:$G,'Secondary Student Counts'!$F596))</f>
        <v>0</v>
      </c>
      <c r="L596" s="13">
        <f>IF($B596="","",SUMIFS('Secondary Details by Grade '!$I:$I,'Secondary Details by Grade '!$A:$A,$A596,'Secondary Details by Grade '!$E:$E,$D596,'Secondary Details by Grade '!$C:$C,$C596,'Secondary Details by Grade '!$D:$D,L$1,'Secondary Details by Grade '!$G:$G,'Secondary Student Counts'!$F596))</f>
        <v>0</v>
      </c>
      <c r="M596" s="13">
        <f>IF($B596="","",SUMIFS('Secondary Details by Grade '!$I:$I,'Secondary Details by Grade '!$A:$A,$A596,'Secondary Details by Grade '!$E:$E,$D596,'Secondary Details by Grade '!$C:$C,$C596,'Secondary Details by Grade '!$D:$D,M$1,'Secondary Details by Grade '!$G:$G,'Secondary Student Counts'!$F596))</f>
        <v>0</v>
      </c>
      <c r="N596" s="13">
        <f>IF($B596="","",SUMIFS('Secondary Details by Grade '!$I:$I,'Secondary Details by Grade '!$A:$A,$A596,'Secondary Details by Grade '!$E:$E,$D596,'Secondary Details by Grade '!$C:$C,$C596,'Secondary Details by Grade '!$D:$D,N$1,'Secondary Details by Grade '!$G:$G,'Secondary Student Counts'!$F596))</f>
        <v>0</v>
      </c>
      <c r="O596" s="13">
        <f t="shared" si="27"/>
        <v>23</v>
      </c>
      <c r="P596" s="13">
        <f t="shared" si="28"/>
        <v>0</v>
      </c>
      <c r="Q596" s="13" t="str">
        <f t="shared" si="29"/>
        <v>6-8</v>
      </c>
    </row>
    <row r="597" spans="1:17" ht="14" outlineLevel="4">
      <c r="A597" s="32">
        <v>211</v>
      </c>
      <c r="B597" s="33" t="s">
        <v>171</v>
      </c>
      <c r="C597" s="33" t="s">
        <v>16</v>
      </c>
      <c r="D597" s="32">
        <v>113</v>
      </c>
      <c r="E597" s="33" t="s">
        <v>176</v>
      </c>
      <c r="F597" s="32">
        <v>6</v>
      </c>
      <c r="G597" s="32">
        <v>30</v>
      </c>
      <c r="H597" s="13">
        <f>IF($B597="","",SUMIFS('Secondary Details by Grade '!$I:$I,'Secondary Details by Grade '!$A:$A,$A597,'Secondary Details by Grade '!$E:$E,$D597,'Secondary Details by Grade '!$C:$C,$C597,'Secondary Details by Grade '!$D:$D,H$1,'Secondary Details by Grade '!$G:$G,'Secondary Student Counts'!$F597))</f>
        <v>30</v>
      </c>
      <c r="I597" s="13">
        <f>IF($B597="","",SUMIFS('Secondary Details by Grade '!$I:$I,'Secondary Details by Grade '!$A:$A,$A597,'Secondary Details by Grade '!$E:$E,$D597,'Secondary Details by Grade '!$C:$C,$C597,'Secondary Details by Grade '!$D:$D,I$1,'Secondary Details by Grade '!$G:$G,'Secondary Student Counts'!$F597))</f>
        <v>0</v>
      </c>
      <c r="J597" s="13">
        <f>IF($B597="","",SUMIFS('Secondary Details by Grade '!$I:$I,'Secondary Details by Grade '!$A:$A,$A597,'Secondary Details by Grade '!$E:$E,$D597,'Secondary Details by Grade '!$C:$C,$C597,'Secondary Details by Grade '!$D:$D,J$1,'Secondary Details by Grade '!$G:$G,'Secondary Student Counts'!$F597))</f>
        <v>0</v>
      </c>
      <c r="K597" s="13">
        <f>IF($B597="","",SUMIFS('Secondary Details by Grade '!$I:$I,'Secondary Details by Grade '!$A:$A,$A597,'Secondary Details by Grade '!$E:$E,$D597,'Secondary Details by Grade '!$C:$C,$C597,'Secondary Details by Grade '!$D:$D,K$1,'Secondary Details by Grade '!$G:$G,'Secondary Student Counts'!$F597))</f>
        <v>0</v>
      </c>
      <c r="L597" s="13">
        <f>IF($B597="","",SUMIFS('Secondary Details by Grade '!$I:$I,'Secondary Details by Grade '!$A:$A,$A597,'Secondary Details by Grade '!$E:$E,$D597,'Secondary Details by Grade '!$C:$C,$C597,'Secondary Details by Grade '!$D:$D,L$1,'Secondary Details by Grade '!$G:$G,'Secondary Student Counts'!$F597))</f>
        <v>0</v>
      </c>
      <c r="M597" s="13">
        <f>IF($B597="","",SUMIFS('Secondary Details by Grade '!$I:$I,'Secondary Details by Grade '!$A:$A,$A597,'Secondary Details by Grade '!$E:$E,$D597,'Secondary Details by Grade '!$C:$C,$C597,'Secondary Details by Grade '!$D:$D,M$1,'Secondary Details by Grade '!$G:$G,'Secondary Student Counts'!$F597))</f>
        <v>0</v>
      </c>
      <c r="N597" s="13">
        <f>IF($B597="","",SUMIFS('Secondary Details by Grade '!$I:$I,'Secondary Details by Grade '!$A:$A,$A597,'Secondary Details by Grade '!$E:$E,$D597,'Secondary Details by Grade '!$C:$C,$C597,'Secondary Details by Grade '!$D:$D,N$1,'Secondary Details by Grade '!$G:$G,'Secondary Student Counts'!$F597))</f>
        <v>0</v>
      </c>
      <c r="O597" s="13">
        <f t="shared" si="27"/>
        <v>30</v>
      </c>
      <c r="P597" s="13">
        <f t="shared" si="28"/>
        <v>0</v>
      </c>
      <c r="Q597" s="13" t="str">
        <f t="shared" si="29"/>
        <v>6-8</v>
      </c>
    </row>
    <row r="598" spans="1:17" ht="14" outlineLevel="4">
      <c r="A598" s="32">
        <v>211</v>
      </c>
      <c r="B598" s="33" t="s">
        <v>171</v>
      </c>
      <c r="C598" s="33" t="s">
        <v>16</v>
      </c>
      <c r="D598" s="32">
        <v>995</v>
      </c>
      <c r="E598" s="33" t="s">
        <v>193</v>
      </c>
      <c r="F598" s="32">
        <v>1</v>
      </c>
      <c r="G598" s="32">
        <v>29</v>
      </c>
      <c r="H598" s="13">
        <f>IF($B598="","",SUMIFS('Secondary Details by Grade '!$I:$I,'Secondary Details by Grade '!$A:$A,$A598,'Secondary Details by Grade '!$E:$E,$D598,'Secondary Details by Grade '!$C:$C,$C598,'Secondary Details by Grade '!$D:$D,H$1,'Secondary Details by Grade '!$G:$G,'Secondary Student Counts'!$F598))</f>
        <v>0</v>
      </c>
      <c r="I598" s="13">
        <f>IF($B598="","",SUMIFS('Secondary Details by Grade '!$I:$I,'Secondary Details by Grade '!$A:$A,$A598,'Secondary Details by Grade '!$E:$E,$D598,'Secondary Details by Grade '!$C:$C,$C598,'Secondary Details by Grade '!$D:$D,I$1,'Secondary Details by Grade '!$G:$G,'Secondary Student Counts'!$F598))</f>
        <v>0</v>
      </c>
      <c r="J598" s="13">
        <f>IF($B598="","",SUMIFS('Secondary Details by Grade '!$I:$I,'Secondary Details by Grade '!$A:$A,$A598,'Secondary Details by Grade '!$E:$E,$D598,'Secondary Details by Grade '!$C:$C,$C598,'Secondary Details by Grade '!$D:$D,J$1,'Secondary Details by Grade '!$G:$G,'Secondary Student Counts'!$F598))</f>
        <v>29</v>
      </c>
      <c r="K598" s="13">
        <f>IF($B598="","",SUMIFS('Secondary Details by Grade '!$I:$I,'Secondary Details by Grade '!$A:$A,$A598,'Secondary Details by Grade '!$E:$E,$D598,'Secondary Details by Grade '!$C:$C,$C598,'Secondary Details by Grade '!$D:$D,K$1,'Secondary Details by Grade '!$G:$G,'Secondary Student Counts'!$F598))</f>
        <v>0</v>
      </c>
      <c r="L598" s="13">
        <f>IF($B598="","",SUMIFS('Secondary Details by Grade '!$I:$I,'Secondary Details by Grade '!$A:$A,$A598,'Secondary Details by Grade '!$E:$E,$D598,'Secondary Details by Grade '!$C:$C,$C598,'Secondary Details by Grade '!$D:$D,L$1,'Secondary Details by Grade '!$G:$G,'Secondary Student Counts'!$F598))</f>
        <v>0</v>
      </c>
      <c r="M598" s="13">
        <f>IF($B598="","",SUMIFS('Secondary Details by Grade '!$I:$I,'Secondary Details by Grade '!$A:$A,$A598,'Secondary Details by Grade '!$E:$E,$D598,'Secondary Details by Grade '!$C:$C,$C598,'Secondary Details by Grade '!$D:$D,M$1,'Secondary Details by Grade '!$G:$G,'Secondary Student Counts'!$F598))</f>
        <v>0</v>
      </c>
      <c r="N598" s="13">
        <f>IF($B598="","",SUMIFS('Secondary Details by Grade '!$I:$I,'Secondary Details by Grade '!$A:$A,$A598,'Secondary Details by Grade '!$E:$E,$D598,'Secondary Details by Grade '!$C:$C,$C598,'Secondary Details by Grade '!$D:$D,N$1,'Secondary Details by Grade '!$G:$G,'Secondary Student Counts'!$F598))</f>
        <v>0</v>
      </c>
      <c r="O598" s="13">
        <f t="shared" si="27"/>
        <v>29</v>
      </c>
      <c r="P598" s="13">
        <f t="shared" si="28"/>
        <v>0</v>
      </c>
      <c r="Q598" s="13" t="str">
        <f t="shared" si="29"/>
        <v>6-8</v>
      </c>
    </row>
    <row r="599" spans="1:17" ht="14" outlineLevel="4">
      <c r="A599" s="32">
        <v>211</v>
      </c>
      <c r="B599" s="33" t="s">
        <v>171</v>
      </c>
      <c r="C599" s="33" t="s">
        <v>16</v>
      </c>
      <c r="D599" s="32">
        <v>995</v>
      </c>
      <c r="E599" s="33" t="s">
        <v>193</v>
      </c>
      <c r="F599" s="32">
        <v>2</v>
      </c>
      <c r="G599" s="32">
        <v>25</v>
      </c>
      <c r="H599" s="13">
        <f>IF($B599="","",SUMIFS('Secondary Details by Grade '!$I:$I,'Secondary Details by Grade '!$A:$A,$A599,'Secondary Details by Grade '!$E:$E,$D599,'Secondary Details by Grade '!$C:$C,$C599,'Secondary Details by Grade '!$D:$D,H$1,'Secondary Details by Grade '!$G:$G,'Secondary Student Counts'!$F599))</f>
        <v>0</v>
      </c>
      <c r="I599" s="13">
        <f>IF($B599="","",SUMIFS('Secondary Details by Grade '!$I:$I,'Secondary Details by Grade '!$A:$A,$A599,'Secondary Details by Grade '!$E:$E,$D599,'Secondary Details by Grade '!$C:$C,$C599,'Secondary Details by Grade '!$D:$D,I$1,'Secondary Details by Grade '!$G:$G,'Secondary Student Counts'!$F599))</f>
        <v>0</v>
      </c>
      <c r="J599" s="13">
        <f>IF($B599="","",SUMIFS('Secondary Details by Grade '!$I:$I,'Secondary Details by Grade '!$A:$A,$A599,'Secondary Details by Grade '!$E:$E,$D599,'Secondary Details by Grade '!$C:$C,$C599,'Secondary Details by Grade '!$D:$D,J$1,'Secondary Details by Grade '!$G:$G,'Secondary Student Counts'!$F599))</f>
        <v>25</v>
      </c>
      <c r="K599" s="13">
        <f>IF($B599="","",SUMIFS('Secondary Details by Grade '!$I:$I,'Secondary Details by Grade '!$A:$A,$A599,'Secondary Details by Grade '!$E:$E,$D599,'Secondary Details by Grade '!$C:$C,$C599,'Secondary Details by Grade '!$D:$D,K$1,'Secondary Details by Grade '!$G:$G,'Secondary Student Counts'!$F599))</f>
        <v>0</v>
      </c>
      <c r="L599" s="13">
        <f>IF($B599="","",SUMIFS('Secondary Details by Grade '!$I:$I,'Secondary Details by Grade '!$A:$A,$A599,'Secondary Details by Grade '!$E:$E,$D599,'Secondary Details by Grade '!$C:$C,$C599,'Secondary Details by Grade '!$D:$D,L$1,'Secondary Details by Grade '!$G:$G,'Secondary Student Counts'!$F599))</f>
        <v>0</v>
      </c>
      <c r="M599" s="13">
        <f>IF($B599="","",SUMIFS('Secondary Details by Grade '!$I:$I,'Secondary Details by Grade '!$A:$A,$A599,'Secondary Details by Grade '!$E:$E,$D599,'Secondary Details by Grade '!$C:$C,$C599,'Secondary Details by Grade '!$D:$D,M$1,'Secondary Details by Grade '!$G:$G,'Secondary Student Counts'!$F599))</f>
        <v>0</v>
      </c>
      <c r="N599" s="13">
        <f>IF($B599="","",SUMIFS('Secondary Details by Grade '!$I:$I,'Secondary Details by Grade '!$A:$A,$A599,'Secondary Details by Grade '!$E:$E,$D599,'Secondary Details by Grade '!$C:$C,$C599,'Secondary Details by Grade '!$D:$D,N$1,'Secondary Details by Grade '!$G:$G,'Secondary Student Counts'!$F599))</f>
        <v>0</v>
      </c>
      <c r="O599" s="13">
        <f t="shared" si="27"/>
        <v>25</v>
      </c>
      <c r="P599" s="13">
        <f t="shared" si="28"/>
        <v>0</v>
      </c>
      <c r="Q599" s="13" t="str">
        <f t="shared" si="29"/>
        <v>6-8</v>
      </c>
    </row>
    <row r="600" spans="1:17" ht="14" outlineLevel="4">
      <c r="A600" s="32">
        <v>211</v>
      </c>
      <c r="B600" s="33" t="s">
        <v>171</v>
      </c>
      <c r="C600" s="33" t="s">
        <v>16</v>
      </c>
      <c r="D600" s="32">
        <v>995</v>
      </c>
      <c r="E600" s="33" t="s">
        <v>193</v>
      </c>
      <c r="F600" s="32">
        <v>3</v>
      </c>
      <c r="G600" s="32">
        <v>27</v>
      </c>
      <c r="H600" s="13">
        <f>IF($B600="","",SUMIFS('Secondary Details by Grade '!$I:$I,'Secondary Details by Grade '!$A:$A,$A600,'Secondary Details by Grade '!$E:$E,$D600,'Secondary Details by Grade '!$C:$C,$C600,'Secondary Details by Grade '!$D:$D,H$1,'Secondary Details by Grade '!$G:$G,'Secondary Student Counts'!$F600))</f>
        <v>0</v>
      </c>
      <c r="I600" s="13">
        <f>IF($B600="","",SUMIFS('Secondary Details by Grade '!$I:$I,'Secondary Details by Grade '!$A:$A,$A600,'Secondary Details by Grade '!$E:$E,$D600,'Secondary Details by Grade '!$C:$C,$C600,'Secondary Details by Grade '!$D:$D,I$1,'Secondary Details by Grade '!$G:$G,'Secondary Student Counts'!$F600))</f>
        <v>0</v>
      </c>
      <c r="J600" s="13">
        <f>IF($B600="","",SUMIFS('Secondary Details by Grade '!$I:$I,'Secondary Details by Grade '!$A:$A,$A600,'Secondary Details by Grade '!$E:$E,$D600,'Secondary Details by Grade '!$C:$C,$C600,'Secondary Details by Grade '!$D:$D,J$1,'Secondary Details by Grade '!$G:$G,'Secondary Student Counts'!$F600))</f>
        <v>27</v>
      </c>
      <c r="K600" s="13">
        <f>IF($B600="","",SUMIFS('Secondary Details by Grade '!$I:$I,'Secondary Details by Grade '!$A:$A,$A600,'Secondary Details by Grade '!$E:$E,$D600,'Secondary Details by Grade '!$C:$C,$C600,'Secondary Details by Grade '!$D:$D,K$1,'Secondary Details by Grade '!$G:$G,'Secondary Student Counts'!$F600))</f>
        <v>0</v>
      </c>
      <c r="L600" s="13">
        <f>IF($B600="","",SUMIFS('Secondary Details by Grade '!$I:$I,'Secondary Details by Grade '!$A:$A,$A600,'Secondary Details by Grade '!$E:$E,$D600,'Secondary Details by Grade '!$C:$C,$C600,'Secondary Details by Grade '!$D:$D,L$1,'Secondary Details by Grade '!$G:$G,'Secondary Student Counts'!$F600))</f>
        <v>0</v>
      </c>
      <c r="M600" s="13">
        <f>IF($B600="","",SUMIFS('Secondary Details by Grade '!$I:$I,'Secondary Details by Grade '!$A:$A,$A600,'Secondary Details by Grade '!$E:$E,$D600,'Secondary Details by Grade '!$C:$C,$C600,'Secondary Details by Grade '!$D:$D,M$1,'Secondary Details by Grade '!$G:$G,'Secondary Student Counts'!$F600))</f>
        <v>0</v>
      </c>
      <c r="N600" s="13">
        <f>IF($B600="","",SUMIFS('Secondary Details by Grade '!$I:$I,'Secondary Details by Grade '!$A:$A,$A600,'Secondary Details by Grade '!$E:$E,$D600,'Secondary Details by Grade '!$C:$C,$C600,'Secondary Details by Grade '!$D:$D,N$1,'Secondary Details by Grade '!$G:$G,'Secondary Student Counts'!$F600))</f>
        <v>0</v>
      </c>
      <c r="O600" s="13">
        <f t="shared" si="27"/>
        <v>27</v>
      </c>
      <c r="P600" s="13">
        <f t="shared" si="28"/>
        <v>0</v>
      </c>
      <c r="Q600" s="13" t="str">
        <f t="shared" si="29"/>
        <v>6-8</v>
      </c>
    </row>
    <row r="601" spans="1:17" ht="14" outlineLevel="4">
      <c r="A601" s="32">
        <v>211</v>
      </c>
      <c r="B601" s="33" t="s">
        <v>171</v>
      </c>
      <c r="C601" s="33" t="s">
        <v>16</v>
      </c>
      <c r="D601" s="32">
        <v>995</v>
      </c>
      <c r="E601" s="33" t="s">
        <v>193</v>
      </c>
      <c r="F601" s="32">
        <v>4</v>
      </c>
      <c r="G601" s="32">
        <v>22</v>
      </c>
      <c r="H601" s="13">
        <f>IF($B601="","",SUMIFS('Secondary Details by Grade '!$I:$I,'Secondary Details by Grade '!$A:$A,$A601,'Secondary Details by Grade '!$E:$E,$D601,'Secondary Details by Grade '!$C:$C,$C601,'Secondary Details by Grade '!$D:$D,H$1,'Secondary Details by Grade '!$G:$G,'Secondary Student Counts'!$F601))</f>
        <v>0</v>
      </c>
      <c r="I601" s="13">
        <f>IF($B601="","",SUMIFS('Secondary Details by Grade '!$I:$I,'Secondary Details by Grade '!$A:$A,$A601,'Secondary Details by Grade '!$E:$E,$D601,'Secondary Details by Grade '!$C:$C,$C601,'Secondary Details by Grade '!$D:$D,I$1,'Secondary Details by Grade '!$G:$G,'Secondary Student Counts'!$F601))</f>
        <v>0</v>
      </c>
      <c r="J601" s="13">
        <f>IF($B601="","",SUMIFS('Secondary Details by Grade '!$I:$I,'Secondary Details by Grade '!$A:$A,$A601,'Secondary Details by Grade '!$E:$E,$D601,'Secondary Details by Grade '!$C:$C,$C601,'Secondary Details by Grade '!$D:$D,J$1,'Secondary Details by Grade '!$G:$G,'Secondary Student Counts'!$F601))</f>
        <v>22</v>
      </c>
      <c r="K601" s="13">
        <f>IF($B601="","",SUMIFS('Secondary Details by Grade '!$I:$I,'Secondary Details by Grade '!$A:$A,$A601,'Secondary Details by Grade '!$E:$E,$D601,'Secondary Details by Grade '!$C:$C,$C601,'Secondary Details by Grade '!$D:$D,K$1,'Secondary Details by Grade '!$G:$G,'Secondary Student Counts'!$F601))</f>
        <v>0</v>
      </c>
      <c r="L601" s="13">
        <f>IF($B601="","",SUMIFS('Secondary Details by Grade '!$I:$I,'Secondary Details by Grade '!$A:$A,$A601,'Secondary Details by Grade '!$E:$E,$D601,'Secondary Details by Grade '!$C:$C,$C601,'Secondary Details by Grade '!$D:$D,L$1,'Secondary Details by Grade '!$G:$G,'Secondary Student Counts'!$F601))</f>
        <v>0</v>
      </c>
      <c r="M601" s="13">
        <f>IF($B601="","",SUMIFS('Secondary Details by Grade '!$I:$I,'Secondary Details by Grade '!$A:$A,$A601,'Secondary Details by Grade '!$E:$E,$D601,'Secondary Details by Grade '!$C:$C,$C601,'Secondary Details by Grade '!$D:$D,M$1,'Secondary Details by Grade '!$G:$G,'Secondary Student Counts'!$F601))</f>
        <v>0</v>
      </c>
      <c r="N601" s="13">
        <f>IF($B601="","",SUMIFS('Secondary Details by Grade '!$I:$I,'Secondary Details by Grade '!$A:$A,$A601,'Secondary Details by Grade '!$E:$E,$D601,'Secondary Details by Grade '!$C:$C,$C601,'Secondary Details by Grade '!$D:$D,N$1,'Secondary Details by Grade '!$G:$G,'Secondary Student Counts'!$F601))</f>
        <v>0</v>
      </c>
      <c r="O601" s="13">
        <f t="shared" si="27"/>
        <v>22</v>
      </c>
      <c r="P601" s="13">
        <f t="shared" si="28"/>
        <v>0</v>
      </c>
      <c r="Q601" s="13" t="str">
        <f t="shared" si="29"/>
        <v>6-8</v>
      </c>
    </row>
    <row r="602" spans="1:17" ht="14" outlineLevel="4">
      <c r="A602" s="32">
        <v>211</v>
      </c>
      <c r="B602" s="33" t="s">
        <v>171</v>
      </c>
      <c r="C602" s="33" t="s">
        <v>16</v>
      </c>
      <c r="D602" s="32">
        <v>995</v>
      </c>
      <c r="E602" s="33" t="s">
        <v>193</v>
      </c>
      <c r="F602" s="32">
        <v>5</v>
      </c>
      <c r="G602" s="32">
        <v>25</v>
      </c>
      <c r="H602" s="13">
        <f>IF($B602="","",SUMIFS('Secondary Details by Grade '!$I:$I,'Secondary Details by Grade '!$A:$A,$A602,'Secondary Details by Grade '!$E:$E,$D602,'Secondary Details by Grade '!$C:$C,$C602,'Secondary Details by Grade '!$D:$D,H$1,'Secondary Details by Grade '!$G:$G,'Secondary Student Counts'!$F602))</f>
        <v>0</v>
      </c>
      <c r="I602" s="13">
        <f>IF($B602="","",SUMIFS('Secondary Details by Grade '!$I:$I,'Secondary Details by Grade '!$A:$A,$A602,'Secondary Details by Grade '!$E:$E,$D602,'Secondary Details by Grade '!$C:$C,$C602,'Secondary Details by Grade '!$D:$D,I$1,'Secondary Details by Grade '!$G:$G,'Secondary Student Counts'!$F602))</f>
        <v>0</v>
      </c>
      <c r="J602" s="13">
        <f>IF($B602="","",SUMIFS('Secondary Details by Grade '!$I:$I,'Secondary Details by Grade '!$A:$A,$A602,'Secondary Details by Grade '!$E:$E,$D602,'Secondary Details by Grade '!$C:$C,$C602,'Secondary Details by Grade '!$D:$D,J$1,'Secondary Details by Grade '!$G:$G,'Secondary Student Counts'!$F602))</f>
        <v>25</v>
      </c>
      <c r="K602" s="13">
        <f>IF($B602="","",SUMIFS('Secondary Details by Grade '!$I:$I,'Secondary Details by Grade '!$A:$A,$A602,'Secondary Details by Grade '!$E:$E,$D602,'Secondary Details by Grade '!$C:$C,$C602,'Secondary Details by Grade '!$D:$D,K$1,'Secondary Details by Grade '!$G:$G,'Secondary Student Counts'!$F602))</f>
        <v>0</v>
      </c>
      <c r="L602" s="13">
        <f>IF($B602="","",SUMIFS('Secondary Details by Grade '!$I:$I,'Secondary Details by Grade '!$A:$A,$A602,'Secondary Details by Grade '!$E:$E,$D602,'Secondary Details by Grade '!$C:$C,$C602,'Secondary Details by Grade '!$D:$D,L$1,'Secondary Details by Grade '!$G:$G,'Secondary Student Counts'!$F602))</f>
        <v>0</v>
      </c>
      <c r="M602" s="13">
        <f>IF($B602="","",SUMIFS('Secondary Details by Grade '!$I:$I,'Secondary Details by Grade '!$A:$A,$A602,'Secondary Details by Grade '!$E:$E,$D602,'Secondary Details by Grade '!$C:$C,$C602,'Secondary Details by Grade '!$D:$D,M$1,'Secondary Details by Grade '!$G:$G,'Secondary Student Counts'!$F602))</f>
        <v>0</v>
      </c>
      <c r="N602" s="13">
        <f>IF($B602="","",SUMIFS('Secondary Details by Grade '!$I:$I,'Secondary Details by Grade '!$A:$A,$A602,'Secondary Details by Grade '!$E:$E,$D602,'Secondary Details by Grade '!$C:$C,$C602,'Secondary Details by Grade '!$D:$D,N$1,'Secondary Details by Grade '!$G:$G,'Secondary Student Counts'!$F602))</f>
        <v>0</v>
      </c>
      <c r="O602" s="13">
        <f t="shared" si="27"/>
        <v>25</v>
      </c>
      <c r="P602" s="13">
        <f t="shared" si="28"/>
        <v>0</v>
      </c>
      <c r="Q602" s="13" t="str">
        <f t="shared" si="29"/>
        <v>6-8</v>
      </c>
    </row>
    <row r="603" spans="1:17" ht="14" outlineLevel="4">
      <c r="A603" s="32">
        <v>211</v>
      </c>
      <c r="B603" s="33" t="s">
        <v>171</v>
      </c>
      <c r="C603" s="33" t="s">
        <v>16</v>
      </c>
      <c r="D603" s="32">
        <v>78</v>
      </c>
      <c r="E603" s="33" t="s">
        <v>177</v>
      </c>
      <c r="F603" s="32">
        <v>2</v>
      </c>
      <c r="G603" s="32">
        <v>23</v>
      </c>
      <c r="H603" s="13">
        <f>IF($B603="","",SUMIFS('Secondary Details by Grade '!$I:$I,'Secondary Details by Grade '!$A:$A,$A603,'Secondary Details by Grade '!$E:$E,$D603,'Secondary Details by Grade '!$C:$C,$C603,'Secondary Details by Grade '!$D:$D,H$1,'Secondary Details by Grade '!$G:$G,'Secondary Student Counts'!$F603))</f>
        <v>23</v>
      </c>
      <c r="I603" s="13">
        <f>IF($B603="","",SUMIFS('Secondary Details by Grade '!$I:$I,'Secondary Details by Grade '!$A:$A,$A603,'Secondary Details by Grade '!$E:$E,$D603,'Secondary Details by Grade '!$C:$C,$C603,'Secondary Details by Grade '!$D:$D,I$1,'Secondary Details by Grade '!$G:$G,'Secondary Student Counts'!$F603))</f>
        <v>0</v>
      </c>
      <c r="J603" s="13">
        <f>IF($B603="","",SUMIFS('Secondary Details by Grade '!$I:$I,'Secondary Details by Grade '!$A:$A,$A603,'Secondary Details by Grade '!$E:$E,$D603,'Secondary Details by Grade '!$C:$C,$C603,'Secondary Details by Grade '!$D:$D,J$1,'Secondary Details by Grade '!$G:$G,'Secondary Student Counts'!$F603))</f>
        <v>0</v>
      </c>
      <c r="K603" s="13">
        <f>IF($B603="","",SUMIFS('Secondary Details by Grade '!$I:$I,'Secondary Details by Grade '!$A:$A,$A603,'Secondary Details by Grade '!$E:$E,$D603,'Secondary Details by Grade '!$C:$C,$C603,'Secondary Details by Grade '!$D:$D,K$1,'Secondary Details by Grade '!$G:$G,'Secondary Student Counts'!$F603))</f>
        <v>0</v>
      </c>
      <c r="L603" s="13">
        <f>IF($B603="","",SUMIFS('Secondary Details by Grade '!$I:$I,'Secondary Details by Grade '!$A:$A,$A603,'Secondary Details by Grade '!$E:$E,$D603,'Secondary Details by Grade '!$C:$C,$C603,'Secondary Details by Grade '!$D:$D,L$1,'Secondary Details by Grade '!$G:$G,'Secondary Student Counts'!$F603))</f>
        <v>0</v>
      </c>
      <c r="M603" s="13">
        <f>IF($B603="","",SUMIFS('Secondary Details by Grade '!$I:$I,'Secondary Details by Grade '!$A:$A,$A603,'Secondary Details by Grade '!$E:$E,$D603,'Secondary Details by Grade '!$C:$C,$C603,'Secondary Details by Grade '!$D:$D,M$1,'Secondary Details by Grade '!$G:$G,'Secondary Student Counts'!$F603))</f>
        <v>0</v>
      </c>
      <c r="N603" s="13">
        <f>IF($B603="","",SUMIFS('Secondary Details by Grade '!$I:$I,'Secondary Details by Grade '!$A:$A,$A603,'Secondary Details by Grade '!$E:$E,$D603,'Secondary Details by Grade '!$C:$C,$C603,'Secondary Details by Grade '!$D:$D,N$1,'Secondary Details by Grade '!$G:$G,'Secondary Student Counts'!$F603))</f>
        <v>0</v>
      </c>
      <c r="O603" s="13">
        <f t="shared" si="27"/>
        <v>23</v>
      </c>
      <c r="P603" s="13">
        <f t="shared" si="28"/>
        <v>0</v>
      </c>
      <c r="Q603" s="13" t="str">
        <f t="shared" si="29"/>
        <v>6-8</v>
      </c>
    </row>
    <row r="604" spans="1:17" ht="14" outlineLevel="4">
      <c r="A604" s="32">
        <v>211</v>
      </c>
      <c r="B604" s="33" t="s">
        <v>171</v>
      </c>
      <c r="C604" s="33" t="s">
        <v>16</v>
      </c>
      <c r="D604" s="32">
        <v>78</v>
      </c>
      <c r="E604" s="33" t="s">
        <v>177</v>
      </c>
      <c r="F604" s="32">
        <v>3</v>
      </c>
      <c r="G604" s="32">
        <v>27</v>
      </c>
      <c r="H604" s="13">
        <f>IF($B604="","",SUMIFS('Secondary Details by Grade '!$I:$I,'Secondary Details by Grade '!$A:$A,$A604,'Secondary Details by Grade '!$E:$E,$D604,'Secondary Details by Grade '!$C:$C,$C604,'Secondary Details by Grade '!$D:$D,H$1,'Secondary Details by Grade '!$G:$G,'Secondary Student Counts'!$F604))</f>
        <v>27</v>
      </c>
      <c r="I604" s="13">
        <f>IF($B604="","",SUMIFS('Secondary Details by Grade '!$I:$I,'Secondary Details by Grade '!$A:$A,$A604,'Secondary Details by Grade '!$E:$E,$D604,'Secondary Details by Grade '!$C:$C,$C604,'Secondary Details by Grade '!$D:$D,I$1,'Secondary Details by Grade '!$G:$G,'Secondary Student Counts'!$F604))</f>
        <v>0</v>
      </c>
      <c r="J604" s="13">
        <f>IF($B604="","",SUMIFS('Secondary Details by Grade '!$I:$I,'Secondary Details by Grade '!$A:$A,$A604,'Secondary Details by Grade '!$E:$E,$D604,'Secondary Details by Grade '!$C:$C,$C604,'Secondary Details by Grade '!$D:$D,J$1,'Secondary Details by Grade '!$G:$G,'Secondary Student Counts'!$F604))</f>
        <v>0</v>
      </c>
      <c r="K604" s="13">
        <f>IF($B604="","",SUMIFS('Secondary Details by Grade '!$I:$I,'Secondary Details by Grade '!$A:$A,$A604,'Secondary Details by Grade '!$E:$E,$D604,'Secondary Details by Grade '!$C:$C,$C604,'Secondary Details by Grade '!$D:$D,K$1,'Secondary Details by Grade '!$G:$G,'Secondary Student Counts'!$F604))</f>
        <v>0</v>
      </c>
      <c r="L604" s="13">
        <f>IF($B604="","",SUMIFS('Secondary Details by Grade '!$I:$I,'Secondary Details by Grade '!$A:$A,$A604,'Secondary Details by Grade '!$E:$E,$D604,'Secondary Details by Grade '!$C:$C,$C604,'Secondary Details by Grade '!$D:$D,L$1,'Secondary Details by Grade '!$G:$G,'Secondary Student Counts'!$F604))</f>
        <v>0</v>
      </c>
      <c r="M604" s="13">
        <f>IF($B604="","",SUMIFS('Secondary Details by Grade '!$I:$I,'Secondary Details by Grade '!$A:$A,$A604,'Secondary Details by Grade '!$E:$E,$D604,'Secondary Details by Grade '!$C:$C,$C604,'Secondary Details by Grade '!$D:$D,M$1,'Secondary Details by Grade '!$G:$G,'Secondary Student Counts'!$F604))</f>
        <v>0</v>
      </c>
      <c r="N604" s="13">
        <f>IF($B604="","",SUMIFS('Secondary Details by Grade '!$I:$I,'Secondary Details by Grade '!$A:$A,$A604,'Secondary Details by Grade '!$E:$E,$D604,'Secondary Details by Grade '!$C:$C,$C604,'Secondary Details by Grade '!$D:$D,N$1,'Secondary Details by Grade '!$G:$G,'Secondary Student Counts'!$F604))</f>
        <v>0</v>
      </c>
      <c r="O604" s="13">
        <f t="shared" si="27"/>
        <v>27</v>
      </c>
      <c r="P604" s="13">
        <f t="shared" si="28"/>
        <v>0</v>
      </c>
      <c r="Q604" s="13" t="str">
        <f t="shared" si="29"/>
        <v>6-8</v>
      </c>
    </row>
    <row r="605" spans="1:17" ht="14" outlineLevel="4">
      <c r="A605" s="32">
        <v>211</v>
      </c>
      <c r="B605" s="33" t="s">
        <v>171</v>
      </c>
      <c r="C605" s="33" t="s">
        <v>16</v>
      </c>
      <c r="D605" s="32">
        <v>78</v>
      </c>
      <c r="E605" s="33" t="s">
        <v>177</v>
      </c>
      <c r="F605" s="32">
        <v>5</v>
      </c>
      <c r="G605" s="32">
        <v>22</v>
      </c>
      <c r="H605" s="13">
        <f>IF($B605="","",SUMIFS('Secondary Details by Grade '!$I:$I,'Secondary Details by Grade '!$A:$A,$A605,'Secondary Details by Grade '!$E:$E,$D605,'Secondary Details by Grade '!$C:$C,$C605,'Secondary Details by Grade '!$D:$D,H$1,'Secondary Details by Grade '!$G:$G,'Secondary Student Counts'!$F605))</f>
        <v>22</v>
      </c>
      <c r="I605" s="13">
        <f>IF($B605="","",SUMIFS('Secondary Details by Grade '!$I:$I,'Secondary Details by Grade '!$A:$A,$A605,'Secondary Details by Grade '!$E:$E,$D605,'Secondary Details by Grade '!$C:$C,$C605,'Secondary Details by Grade '!$D:$D,I$1,'Secondary Details by Grade '!$G:$G,'Secondary Student Counts'!$F605))</f>
        <v>0</v>
      </c>
      <c r="J605" s="13">
        <f>IF($B605="","",SUMIFS('Secondary Details by Grade '!$I:$I,'Secondary Details by Grade '!$A:$A,$A605,'Secondary Details by Grade '!$E:$E,$D605,'Secondary Details by Grade '!$C:$C,$C605,'Secondary Details by Grade '!$D:$D,J$1,'Secondary Details by Grade '!$G:$G,'Secondary Student Counts'!$F605))</f>
        <v>0</v>
      </c>
      <c r="K605" s="13">
        <f>IF($B605="","",SUMIFS('Secondary Details by Grade '!$I:$I,'Secondary Details by Grade '!$A:$A,$A605,'Secondary Details by Grade '!$E:$E,$D605,'Secondary Details by Grade '!$C:$C,$C605,'Secondary Details by Grade '!$D:$D,K$1,'Secondary Details by Grade '!$G:$G,'Secondary Student Counts'!$F605))</f>
        <v>0</v>
      </c>
      <c r="L605" s="13">
        <f>IF($B605="","",SUMIFS('Secondary Details by Grade '!$I:$I,'Secondary Details by Grade '!$A:$A,$A605,'Secondary Details by Grade '!$E:$E,$D605,'Secondary Details by Grade '!$C:$C,$C605,'Secondary Details by Grade '!$D:$D,L$1,'Secondary Details by Grade '!$G:$G,'Secondary Student Counts'!$F605))</f>
        <v>0</v>
      </c>
      <c r="M605" s="13">
        <f>IF($B605="","",SUMIFS('Secondary Details by Grade '!$I:$I,'Secondary Details by Grade '!$A:$A,$A605,'Secondary Details by Grade '!$E:$E,$D605,'Secondary Details by Grade '!$C:$C,$C605,'Secondary Details by Grade '!$D:$D,M$1,'Secondary Details by Grade '!$G:$G,'Secondary Student Counts'!$F605))</f>
        <v>0</v>
      </c>
      <c r="N605" s="13">
        <f>IF($B605="","",SUMIFS('Secondary Details by Grade '!$I:$I,'Secondary Details by Grade '!$A:$A,$A605,'Secondary Details by Grade '!$E:$E,$D605,'Secondary Details by Grade '!$C:$C,$C605,'Secondary Details by Grade '!$D:$D,N$1,'Secondary Details by Grade '!$G:$G,'Secondary Student Counts'!$F605))</f>
        <v>0</v>
      </c>
      <c r="O605" s="13">
        <f t="shared" si="27"/>
        <v>22</v>
      </c>
      <c r="P605" s="13">
        <f t="shared" si="28"/>
        <v>0</v>
      </c>
      <c r="Q605" s="13" t="str">
        <f t="shared" si="29"/>
        <v>6-8</v>
      </c>
    </row>
    <row r="606" spans="1:17" ht="14" outlineLevel="4">
      <c r="A606" s="32">
        <v>211</v>
      </c>
      <c r="B606" s="33" t="s">
        <v>171</v>
      </c>
      <c r="C606" s="33" t="s">
        <v>16</v>
      </c>
      <c r="D606" s="32">
        <v>74</v>
      </c>
      <c r="E606" s="33" t="s">
        <v>183</v>
      </c>
      <c r="F606" s="32">
        <v>1</v>
      </c>
      <c r="G606" s="32">
        <v>28</v>
      </c>
      <c r="H606" s="13">
        <f>IF($B606="","",SUMIFS('Secondary Details by Grade '!$I:$I,'Secondary Details by Grade '!$A:$A,$A606,'Secondary Details by Grade '!$E:$E,$D606,'Secondary Details by Grade '!$C:$C,$C606,'Secondary Details by Grade '!$D:$D,H$1,'Secondary Details by Grade '!$G:$G,'Secondary Student Counts'!$F606))</f>
        <v>0</v>
      </c>
      <c r="I606" s="13">
        <f>IF($B606="","",SUMIFS('Secondary Details by Grade '!$I:$I,'Secondary Details by Grade '!$A:$A,$A606,'Secondary Details by Grade '!$E:$E,$D606,'Secondary Details by Grade '!$C:$C,$C606,'Secondary Details by Grade '!$D:$D,I$1,'Secondary Details by Grade '!$G:$G,'Secondary Student Counts'!$F606))</f>
        <v>28</v>
      </c>
      <c r="J606" s="13">
        <f>IF($B606="","",SUMIFS('Secondary Details by Grade '!$I:$I,'Secondary Details by Grade '!$A:$A,$A606,'Secondary Details by Grade '!$E:$E,$D606,'Secondary Details by Grade '!$C:$C,$C606,'Secondary Details by Grade '!$D:$D,J$1,'Secondary Details by Grade '!$G:$G,'Secondary Student Counts'!$F606))</f>
        <v>0</v>
      </c>
      <c r="K606" s="13">
        <f>IF($B606="","",SUMIFS('Secondary Details by Grade '!$I:$I,'Secondary Details by Grade '!$A:$A,$A606,'Secondary Details by Grade '!$E:$E,$D606,'Secondary Details by Grade '!$C:$C,$C606,'Secondary Details by Grade '!$D:$D,K$1,'Secondary Details by Grade '!$G:$G,'Secondary Student Counts'!$F606))</f>
        <v>0</v>
      </c>
      <c r="L606" s="13">
        <f>IF($B606="","",SUMIFS('Secondary Details by Grade '!$I:$I,'Secondary Details by Grade '!$A:$A,$A606,'Secondary Details by Grade '!$E:$E,$D606,'Secondary Details by Grade '!$C:$C,$C606,'Secondary Details by Grade '!$D:$D,L$1,'Secondary Details by Grade '!$G:$G,'Secondary Student Counts'!$F606))</f>
        <v>0</v>
      </c>
      <c r="M606" s="13">
        <f>IF($B606="","",SUMIFS('Secondary Details by Grade '!$I:$I,'Secondary Details by Grade '!$A:$A,$A606,'Secondary Details by Grade '!$E:$E,$D606,'Secondary Details by Grade '!$C:$C,$C606,'Secondary Details by Grade '!$D:$D,M$1,'Secondary Details by Grade '!$G:$G,'Secondary Student Counts'!$F606))</f>
        <v>0</v>
      </c>
      <c r="N606" s="13">
        <f>IF($B606="","",SUMIFS('Secondary Details by Grade '!$I:$I,'Secondary Details by Grade '!$A:$A,$A606,'Secondary Details by Grade '!$E:$E,$D606,'Secondary Details by Grade '!$C:$C,$C606,'Secondary Details by Grade '!$D:$D,N$1,'Secondary Details by Grade '!$G:$G,'Secondary Student Counts'!$F606))</f>
        <v>0</v>
      </c>
      <c r="O606" s="13">
        <f t="shared" si="27"/>
        <v>28</v>
      </c>
      <c r="P606" s="13">
        <f t="shared" si="28"/>
        <v>0</v>
      </c>
      <c r="Q606" s="13" t="str">
        <f t="shared" si="29"/>
        <v>6-8</v>
      </c>
    </row>
    <row r="607" spans="1:17" ht="14" outlineLevel="4">
      <c r="A607" s="32">
        <v>211</v>
      </c>
      <c r="B607" s="33" t="s">
        <v>171</v>
      </c>
      <c r="C607" s="33" t="s">
        <v>16</v>
      </c>
      <c r="D607" s="32">
        <v>74</v>
      </c>
      <c r="E607" s="33" t="s">
        <v>183</v>
      </c>
      <c r="F607" s="32">
        <v>2</v>
      </c>
      <c r="G607" s="32">
        <v>24</v>
      </c>
      <c r="H607" s="13">
        <f>IF($B607="","",SUMIFS('Secondary Details by Grade '!$I:$I,'Secondary Details by Grade '!$A:$A,$A607,'Secondary Details by Grade '!$E:$E,$D607,'Secondary Details by Grade '!$C:$C,$C607,'Secondary Details by Grade '!$D:$D,H$1,'Secondary Details by Grade '!$G:$G,'Secondary Student Counts'!$F607))</f>
        <v>0</v>
      </c>
      <c r="I607" s="13">
        <f>IF($B607="","",SUMIFS('Secondary Details by Grade '!$I:$I,'Secondary Details by Grade '!$A:$A,$A607,'Secondary Details by Grade '!$E:$E,$D607,'Secondary Details by Grade '!$C:$C,$C607,'Secondary Details by Grade '!$D:$D,I$1,'Secondary Details by Grade '!$G:$G,'Secondary Student Counts'!$F607))</f>
        <v>24</v>
      </c>
      <c r="J607" s="13">
        <f>IF($B607="","",SUMIFS('Secondary Details by Grade '!$I:$I,'Secondary Details by Grade '!$A:$A,$A607,'Secondary Details by Grade '!$E:$E,$D607,'Secondary Details by Grade '!$C:$C,$C607,'Secondary Details by Grade '!$D:$D,J$1,'Secondary Details by Grade '!$G:$G,'Secondary Student Counts'!$F607))</f>
        <v>0</v>
      </c>
      <c r="K607" s="13">
        <f>IF($B607="","",SUMIFS('Secondary Details by Grade '!$I:$I,'Secondary Details by Grade '!$A:$A,$A607,'Secondary Details by Grade '!$E:$E,$D607,'Secondary Details by Grade '!$C:$C,$C607,'Secondary Details by Grade '!$D:$D,K$1,'Secondary Details by Grade '!$G:$G,'Secondary Student Counts'!$F607))</f>
        <v>0</v>
      </c>
      <c r="L607" s="13">
        <f>IF($B607="","",SUMIFS('Secondary Details by Grade '!$I:$I,'Secondary Details by Grade '!$A:$A,$A607,'Secondary Details by Grade '!$E:$E,$D607,'Secondary Details by Grade '!$C:$C,$C607,'Secondary Details by Grade '!$D:$D,L$1,'Secondary Details by Grade '!$G:$G,'Secondary Student Counts'!$F607))</f>
        <v>0</v>
      </c>
      <c r="M607" s="13">
        <f>IF($B607="","",SUMIFS('Secondary Details by Grade '!$I:$I,'Secondary Details by Grade '!$A:$A,$A607,'Secondary Details by Grade '!$E:$E,$D607,'Secondary Details by Grade '!$C:$C,$C607,'Secondary Details by Grade '!$D:$D,M$1,'Secondary Details by Grade '!$G:$G,'Secondary Student Counts'!$F607))</f>
        <v>0</v>
      </c>
      <c r="N607" s="13">
        <f>IF($B607="","",SUMIFS('Secondary Details by Grade '!$I:$I,'Secondary Details by Grade '!$A:$A,$A607,'Secondary Details by Grade '!$E:$E,$D607,'Secondary Details by Grade '!$C:$C,$C607,'Secondary Details by Grade '!$D:$D,N$1,'Secondary Details by Grade '!$G:$G,'Secondary Student Counts'!$F607))</f>
        <v>0</v>
      </c>
      <c r="O607" s="13">
        <f t="shared" si="27"/>
        <v>24</v>
      </c>
      <c r="P607" s="13">
        <f t="shared" si="28"/>
        <v>0</v>
      </c>
      <c r="Q607" s="13" t="str">
        <f t="shared" si="29"/>
        <v>6-8</v>
      </c>
    </row>
    <row r="608" spans="1:17" ht="14" outlineLevel="4">
      <c r="A608" s="32">
        <v>211</v>
      </c>
      <c r="B608" s="33" t="s">
        <v>171</v>
      </c>
      <c r="C608" s="33" t="s">
        <v>16</v>
      </c>
      <c r="D608" s="32">
        <v>74</v>
      </c>
      <c r="E608" s="33" t="s">
        <v>183</v>
      </c>
      <c r="F608" s="32">
        <v>3</v>
      </c>
      <c r="G608" s="32">
        <v>25</v>
      </c>
      <c r="H608" s="13">
        <f>IF($B608="","",SUMIFS('Secondary Details by Grade '!$I:$I,'Secondary Details by Grade '!$A:$A,$A608,'Secondary Details by Grade '!$E:$E,$D608,'Secondary Details by Grade '!$C:$C,$C608,'Secondary Details by Grade '!$D:$D,H$1,'Secondary Details by Grade '!$G:$G,'Secondary Student Counts'!$F608))</f>
        <v>0</v>
      </c>
      <c r="I608" s="13">
        <f>IF($B608="","",SUMIFS('Secondary Details by Grade '!$I:$I,'Secondary Details by Grade '!$A:$A,$A608,'Secondary Details by Grade '!$E:$E,$D608,'Secondary Details by Grade '!$C:$C,$C608,'Secondary Details by Grade '!$D:$D,I$1,'Secondary Details by Grade '!$G:$G,'Secondary Student Counts'!$F608))</f>
        <v>25</v>
      </c>
      <c r="J608" s="13">
        <f>IF($B608="","",SUMIFS('Secondary Details by Grade '!$I:$I,'Secondary Details by Grade '!$A:$A,$A608,'Secondary Details by Grade '!$E:$E,$D608,'Secondary Details by Grade '!$C:$C,$C608,'Secondary Details by Grade '!$D:$D,J$1,'Secondary Details by Grade '!$G:$G,'Secondary Student Counts'!$F608))</f>
        <v>0</v>
      </c>
      <c r="K608" s="13">
        <f>IF($B608="","",SUMIFS('Secondary Details by Grade '!$I:$I,'Secondary Details by Grade '!$A:$A,$A608,'Secondary Details by Grade '!$E:$E,$D608,'Secondary Details by Grade '!$C:$C,$C608,'Secondary Details by Grade '!$D:$D,K$1,'Secondary Details by Grade '!$G:$G,'Secondary Student Counts'!$F608))</f>
        <v>0</v>
      </c>
      <c r="L608" s="13">
        <f>IF($B608="","",SUMIFS('Secondary Details by Grade '!$I:$I,'Secondary Details by Grade '!$A:$A,$A608,'Secondary Details by Grade '!$E:$E,$D608,'Secondary Details by Grade '!$C:$C,$C608,'Secondary Details by Grade '!$D:$D,L$1,'Secondary Details by Grade '!$G:$G,'Secondary Student Counts'!$F608))</f>
        <v>0</v>
      </c>
      <c r="M608" s="13">
        <f>IF($B608="","",SUMIFS('Secondary Details by Grade '!$I:$I,'Secondary Details by Grade '!$A:$A,$A608,'Secondary Details by Grade '!$E:$E,$D608,'Secondary Details by Grade '!$C:$C,$C608,'Secondary Details by Grade '!$D:$D,M$1,'Secondary Details by Grade '!$G:$G,'Secondary Student Counts'!$F608))</f>
        <v>0</v>
      </c>
      <c r="N608" s="13">
        <f>IF($B608="","",SUMIFS('Secondary Details by Grade '!$I:$I,'Secondary Details by Grade '!$A:$A,$A608,'Secondary Details by Grade '!$E:$E,$D608,'Secondary Details by Grade '!$C:$C,$C608,'Secondary Details by Grade '!$D:$D,N$1,'Secondary Details by Grade '!$G:$G,'Secondary Student Counts'!$F608))</f>
        <v>0</v>
      </c>
      <c r="O608" s="13">
        <f t="shared" si="27"/>
        <v>25</v>
      </c>
      <c r="P608" s="13">
        <f t="shared" si="28"/>
        <v>0</v>
      </c>
      <c r="Q608" s="13" t="str">
        <f t="shared" si="29"/>
        <v>6-8</v>
      </c>
    </row>
    <row r="609" spans="1:17" ht="14" outlineLevel="4">
      <c r="A609" s="32">
        <v>211</v>
      </c>
      <c r="B609" s="33" t="s">
        <v>171</v>
      </c>
      <c r="C609" s="33" t="s">
        <v>16</v>
      </c>
      <c r="D609" s="32">
        <v>74</v>
      </c>
      <c r="E609" s="33" t="s">
        <v>183</v>
      </c>
      <c r="F609" s="32">
        <v>5</v>
      </c>
      <c r="G609" s="32">
        <v>30</v>
      </c>
      <c r="H609" s="13">
        <f>IF($B609="","",SUMIFS('Secondary Details by Grade '!$I:$I,'Secondary Details by Grade '!$A:$A,$A609,'Secondary Details by Grade '!$E:$E,$D609,'Secondary Details by Grade '!$C:$C,$C609,'Secondary Details by Grade '!$D:$D,H$1,'Secondary Details by Grade '!$G:$G,'Secondary Student Counts'!$F609))</f>
        <v>0</v>
      </c>
      <c r="I609" s="13">
        <f>IF($B609="","",SUMIFS('Secondary Details by Grade '!$I:$I,'Secondary Details by Grade '!$A:$A,$A609,'Secondary Details by Grade '!$E:$E,$D609,'Secondary Details by Grade '!$C:$C,$C609,'Secondary Details by Grade '!$D:$D,I$1,'Secondary Details by Grade '!$G:$G,'Secondary Student Counts'!$F609))</f>
        <v>30</v>
      </c>
      <c r="J609" s="13">
        <f>IF($B609="","",SUMIFS('Secondary Details by Grade '!$I:$I,'Secondary Details by Grade '!$A:$A,$A609,'Secondary Details by Grade '!$E:$E,$D609,'Secondary Details by Grade '!$C:$C,$C609,'Secondary Details by Grade '!$D:$D,J$1,'Secondary Details by Grade '!$G:$G,'Secondary Student Counts'!$F609))</f>
        <v>0</v>
      </c>
      <c r="K609" s="13">
        <f>IF($B609="","",SUMIFS('Secondary Details by Grade '!$I:$I,'Secondary Details by Grade '!$A:$A,$A609,'Secondary Details by Grade '!$E:$E,$D609,'Secondary Details by Grade '!$C:$C,$C609,'Secondary Details by Grade '!$D:$D,K$1,'Secondary Details by Grade '!$G:$G,'Secondary Student Counts'!$F609))</f>
        <v>0</v>
      </c>
      <c r="L609" s="13">
        <f>IF($B609="","",SUMIFS('Secondary Details by Grade '!$I:$I,'Secondary Details by Grade '!$A:$A,$A609,'Secondary Details by Grade '!$E:$E,$D609,'Secondary Details by Grade '!$C:$C,$C609,'Secondary Details by Grade '!$D:$D,L$1,'Secondary Details by Grade '!$G:$G,'Secondary Student Counts'!$F609))</f>
        <v>0</v>
      </c>
      <c r="M609" s="13">
        <f>IF($B609="","",SUMIFS('Secondary Details by Grade '!$I:$I,'Secondary Details by Grade '!$A:$A,$A609,'Secondary Details by Grade '!$E:$E,$D609,'Secondary Details by Grade '!$C:$C,$C609,'Secondary Details by Grade '!$D:$D,M$1,'Secondary Details by Grade '!$G:$G,'Secondary Student Counts'!$F609))</f>
        <v>0</v>
      </c>
      <c r="N609" s="13">
        <f>IF($B609="","",SUMIFS('Secondary Details by Grade '!$I:$I,'Secondary Details by Grade '!$A:$A,$A609,'Secondary Details by Grade '!$E:$E,$D609,'Secondary Details by Grade '!$C:$C,$C609,'Secondary Details by Grade '!$D:$D,N$1,'Secondary Details by Grade '!$G:$G,'Secondary Student Counts'!$F609))</f>
        <v>0</v>
      </c>
      <c r="O609" s="13">
        <f t="shared" si="27"/>
        <v>30</v>
      </c>
      <c r="P609" s="13">
        <f t="shared" si="28"/>
        <v>0</v>
      </c>
      <c r="Q609" s="13" t="str">
        <f t="shared" si="29"/>
        <v>6-8</v>
      </c>
    </row>
    <row r="610" spans="1:17" ht="14" outlineLevel="4">
      <c r="A610" s="32">
        <v>211</v>
      </c>
      <c r="B610" s="33" t="s">
        <v>171</v>
      </c>
      <c r="C610" s="33" t="s">
        <v>16</v>
      </c>
      <c r="D610" s="32">
        <v>74</v>
      </c>
      <c r="E610" s="33" t="s">
        <v>183</v>
      </c>
      <c r="F610" s="32">
        <v>6</v>
      </c>
      <c r="G610" s="32">
        <v>27</v>
      </c>
      <c r="H610" s="13">
        <f>IF($B610="","",SUMIFS('Secondary Details by Grade '!$I:$I,'Secondary Details by Grade '!$A:$A,$A610,'Secondary Details by Grade '!$E:$E,$D610,'Secondary Details by Grade '!$C:$C,$C610,'Secondary Details by Grade '!$D:$D,H$1,'Secondary Details by Grade '!$G:$G,'Secondary Student Counts'!$F610))</f>
        <v>0</v>
      </c>
      <c r="I610" s="13">
        <f>IF($B610="","",SUMIFS('Secondary Details by Grade '!$I:$I,'Secondary Details by Grade '!$A:$A,$A610,'Secondary Details by Grade '!$E:$E,$D610,'Secondary Details by Grade '!$C:$C,$C610,'Secondary Details by Grade '!$D:$D,I$1,'Secondary Details by Grade '!$G:$G,'Secondary Student Counts'!$F610))</f>
        <v>27</v>
      </c>
      <c r="J610" s="13">
        <f>IF($B610="","",SUMIFS('Secondary Details by Grade '!$I:$I,'Secondary Details by Grade '!$A:$A,$A610,'Secondary Details by Grade '!$E:$E,$D610,'Secondary Details by Grade '!$C:$C,$C610,'Secondary Details by Grade '!$D:$D,J$1,'Secondary Details by Grade '!$G:$G,'Secondary Student Counts'!$F610))</f>
        <v>0</v>
      </c>
      <c r="K610" s="13">
        <f>IF($B610="","",SUMIFS('Secondary Details by Grade '!$I:$I,'Secondary Details by Grade '!$A:$A,$A610,'Secondary Details by Grade '!$E:$E,$D610,'Secondary Details by Grade '!$C:$C,$C610,'Secondary Details by Grade '!$D:$D,K$1,'Secondary Details by Grade '!$G:$G,'Secondary Student Counts'!$F610))</f>
        <v>0</v>
      </c>
      <c r="L610" s="13">
        <f>IF($B610="","",SUMIFS('Secondary Details by Grade '!$I:$I,'Secondary Details by Grade '!$A:$A,$A610,'Secondary Details by Grade '!$E:$E,$D610,'Secondary Details by Grade '!$C:$C,$C610,'Secondary Details by Grade '!$D:$D,L$1,'Secondary Details by Grade '!$G:$G,'Secondary Student Counts'!$F610))</f>
        <v>0</v>
      </c>
      <c r="M610" s="13">
        <f>IF($B610="","",SUMIFS('Secondary Details by Grade '!$I:$I,'Secondary Details by Grade '!$A:$A,$A610,'Secondary Details by Grade '!$E:$E,$D610,'Secondary Details by Grade '!$C:$C,$C610,'Secondary Details by Grade '!$D:$D,M$1,'Secondary Details by Grade '!$G:$G,'Secondary Student Counts'!$F610))</f>
        <v>0</v>
      </c>
      <c r="N610" s="13">
        <f>IF($B610="","",SUMIFS('Secondary Details by Grade '!$I:$I,'Secondary Details by Grade '!$A:$A,$A610,'Secondary Details by Grade '!$E:$E,$D610,'Secondary Details by Grade '!$C:$C,$C610,'Secondary Details by Grade '!$D:$D,N$1,'Secondary Details by Grade '!$G:$G,'Secondary Student Counts'!$F610))</f>
        <v>0</v>
      </c>
      <c r="O610" s="13">
        <f t="shared" si="27"/>
        <v>27</v>
      </c>
      <c r="P610" s="13">
        <f t="shared" si="28"/>
        <v>0</v>
      </c>
      <c r="Q610" s="13" t="str">
        <f t="shared" si="29"/>
        <v>6-8</v>
      </c>
    </row>
    <row r="611" spans="1:17" ht="14" outlineLevel="4">
      <c r="A611" s="32">
        <v>211</v>
      </c>
      <c r="B611" s="33" t="s">
        <v>171</v>
      </c>
      <c r="C611" s="33" t="s">
        <v>16</v>
      </c>
      <c r="D611" s="32">
        <v>126</v>
      </c>
      <c r="E611" s="33" t="s">
        <v>184</v>
      </c>
      <c r="F611" s="32">
        <v>1</v>
      </c>
      <c r="G611" s="32">
        <v>24</v>
      </c>
      <c r="H611" s="13">
        <f>IF($B611="","",SUMIFS('Secondary Details by Grade '!$I:$I,'Secondary Details by Grade '!$A:$A,$A611,'Secondary Details by Grade '!$E:$E,$D611,'Secondary Details by Grade '!$C:$C,$C611,'Secondary Details by Grade '!$D:$D,H$1,'Secondary Details by Grade '!$G:$G,'Secondary Student Counts'!$F611))</f>
        <v>0</v>
      </c>
      <c r="I611" s="13">
        <f>IF($B611="","",SUMIFS('Secondary Details by Grade '!$I:$I,'Secondary Details by Grade '!$A:$A,$A611,'Secondary Details by Grade '!$E:$E,$D611,'Secondary Details by Grade '!$C:$C,$C611,'Secondary Details by Grade '!$D:$D,I$1,'Secondary Details by Grade '!$G:$G,'Secondary Student Counts'!$F611))</f>
        <v>24</v>
      </c>
      <c r="J611" s="13">
        <f>IF($B611="","",SUMIFS('Secondary Details by Grade '!$I:$I,'Secondary Details by Grade '!$A:$A,$A611,'Secondary Details by Grade '!$E:$E,$D611,'Secondary Details by Grade '!$C:$C,$C611,'Secondary Details by Grade '!$D:$D,J$1,'Secondary Details by Grade '!$G:$G,'Secondary Student Counts'!$F611))</f>
        <v>0</v>
      </c>
      <c r="K611" s="13">
        <f>IF($B611="","",SUMIFS('Secondary Details by Grade '!$I:$I,'Secondary Details by Grade '!$A:$A,$A611,'Secondary Details by Grade '!$E:$E,$D611,'Secondary Details by Grade '!$C:$C,$C611,'Secondary Details by Grade '!$D:$D,K$1,'Secondary Details by Grade '!$G:$G,'Secondary Student Counts'!$F611))</f>
        <v>0</v>
      </c>
      <c r="L611" s="13">
        <f>IF($B611="","",SUMIFS('Secondary Details by Grade '!$I:$I,'Secondary Details by Grade '!$A:$A,$A611,'Secondary Details by Grade '!$E:$E,$D611,'Secondary Details by Grade '!$C:$C,$C611,'Secondary Details by Grade '!$D:$D,L$1,'Secondary Details by Grade '!$G:$G,'Secondary Student Counts'!$F611))</f>
        <v>0</v>
      </c>
      <c r="M611" s="13">
        <f>IF($B611="","",SUMIFS('Secondary Details by Grade '!$I:$I,'Secondary Details by Grade '!$A:$A,$A611,'Secondary Details by Grade '!$E:$E,$D611,'Secondary Details by Grade '!$C:$C,$C611,'Secondary Details by Grade '!$D:$D,M$1,'Secondary Details by Grade '!$G:$G,'Secondary Student Counts'!$F611))</f>
        <v>0</v>
      </c>
      <c r="N611" s="13">
        <f>IF($B611="","",SUMIFS('Secondary Details by Grade '!$I:$I,'Secondary Details by Grade '!$A:$A,$A611,'Secondary Details by Grade '!$E:$E,$D611,'Secondary Details by Grade '!$C:$C,$C611,'Secondary Details by Grade '!$D:$D,N$1,'Secondary Details by Grade '!$G:$G,'Secondary Student Counts'!$F611))</f>
        <v>0</v>
      </c>
      <c r="O611" s="13">
        <f t="shared" si="27"/>
        <v>24</v>
      </c>
      <c r="P611" s="13">
        <f t="shared" si="28"/>
        <v>0</v>
      </c>
      <c r="Q611" s="13" t="str">
        <f t="shared" si="29"/>
        <v>6-8</v>
      </c>
    </row>
    <row r="612" spans="1:17" ht="14" outlineLevel="4">
      <c r="A612" s="32">
        <v>211</v>
      </c>
      <c r="B612" s="33" t="s">
        <v>171</v>
      </c>
      <c r="C612" s="33" t="s">
        <v>16</v>
      </c>
      <c r="D612" s="32">
        <v>126</v>
      </c>
      <c r="E612" s="33" t="s">
        <v>184</v>
      </c>
      <c r="F612" s="32">
        <v>2</v>
      </c>
      <c r="G612" s="32">
        <v>21</v>
      </c>
      <c r="H612" s="13">
        <f>IF($B612="","",SUMIFS('Secondary Details by Grade '!$I:$I,'Secondary Details by Grade '!$A:$A,$A612,'Secondary Details by Grade '!$E:$E,$D612,'Secondary Details by Grade '!$C:$C,$C612,'Secondary Details by Grade '!$D:$D,H$1,'Secondary Details by Grade '!$G:$G,'Secondary Student Counts'!$F612))</f>
        <v>0</v>
      </c>
      <c r="I612" s="13">
        <f>IF($B612="","",SUMIFS('Secondary Details by Grade '!$I:$I,'Secondary Details by Grade '!$A:$A,$A612,'Secondary Details by Grade '!$E:$E,$D612,'Secondary Details by Grade '!$C:$C,$C612,'Secondary Details by Grade '!$D:$D,I$1,'Secondary Details by Grade '!$G:$G,'Secondary Student Counts'!$F612))</f>
        <v>21</v>
      </c>
      <c r="J612" s="13">
        <f>IF($B612="","",SUMIFS('Secondary Details by Grade '!$I:$I,'Secondary Details by Grade '!$A:$A,$A612,'Secondary Details by Grade '!$E:$E,$D612,'Secondary Details by Grade '!$C:$C,$C612,'Secondary Details by Grade '!$D:$D,J$1,'Secondary Details by Grade '!$G:$G,'Secondary Student Counts'!$F612))</f>
        <v>0</v>
      </c>
      <c r="K612" s="13">
        <f>IF($B612="","",SUMIFS('Secondary Details by Grade '!$I:$I,'Secondary Details by Grade '!$A:$A,$A612,'Secondary Details by Grade '!$E:$E,$D612,'Secondary Details by Grade '!$C:$C,$C612,'Secondary Details by Grade '!$D:$D,K$1,'Secondary Details by Grade '!$G:$G,'Secondary Student Counts'!$F612))</f>
        <v>0</v>
      </c>
      <c r="L612" s="13">
        <f>IF($B612="","",SUMIFS('Secondary Details by Grade '!$I:$I,'Secondary Details by Grade '!$A:$A,$A612,'Secondary Details by Grade '!$E:$E,$D612,'Secondary Details by Grade '!$C:$C,$C612,'Secondary Details by Grade '!$D:$D,L$1,'Secondary Details by Grade '!$G:$G,'Secondary Student Counts'!$F612))</f>
        <v>0</v>
      </c>
      <c r="M612" s="13">
        <f>IF($B612="","",SUMIFS('Secondary Details by Grade '!$I:$I,'Secondary Details by Grade '!$A:$A,$A612,'Secondary Details by Grade '!$E:$E,$D612,'Secondary Details by Grade '!$C:$C,$C612,'Secondary Details by Grade '!$D:$D,M$1,'Secondary Details by Grade '!$G:$G,'Secondary Student Counts'!$F612))</f>
        <v>0</v>
      </c>
      <c r="N612" s="13">
        <f>IF($B612="","",SUMIFS('Secondary Details by Grade '!$I:$I,'Secondary Details by Grade '!$A:$A,$A612,'Secondary Details by Grade '!$E:$E,$D612,'Secondary Details by Grade '!$C:$C,$C612,'Secondary Details by Grade '!$D:$D,N$1,'Secondary Details by Grade '!$G:$G,'Secondary Student Counts'!$F612))</f>
        <v>0</v>
      </c>
      <c r="O612" s="13">
        <f t="shared" si="27"/>
        <v>21</v>
      </c>
      <c r="P612" s="13">
        <f t="shared" si="28"/>
        <v>0</v>
      </c>
      <c r="Q612" s="13" t="str">
        <f t="shared" si="29"/>
        <v>6-8</v>
      </c>
    </row>
    <row r="613" spans="1:17" ht="14" outlineLevel="4">
      <c r="A613" s="32">
        <v>211</v>
      </c>
      <c r="B613" s="33" t="s">
        <v>171</v>
      </c>
      <c r="C613" s="33" t="s">
        <v>16</v>
      </c>
      <c r="D613" s="32">
        <v>126</v>
      </c>
      <c r="E613" s="33" t="s">
        <v>184</v>
      </c>
      <c r="F613" s="32">
        <v>4</v>
      </c>
      <c r="G613" s="32">
        <v>25</v>
      </c>
      <c r="H613" s="13">
        <f>IF($B613="","",SUMIFS('Secondary Details by Grade '!$I:$I,'Secondary Details by Grade '!$A:$A,$A613,'Secondary Details by Grade '!$E:$E,$D613,'Secondary Details by Grade '!$C:$C,$C613,'Secondary Details by Grade '!$D:$D,H$1,'Secondary Details by Grade '!$G:$G,'Secondary Student Counts'!$F613))</f>
        <v>0</v>
      </c>
      <c r="I613" s="13">
        <f>IF($B613="","",SUMIFS('Secondary Details by Grade '!$I:$I,'Secondary Details by Grade '!$A:$A,$A613,'Secondary Details by Grade '!$E:$E,$D613,'Secondary Details by Grade '!$C:$C,$C613,'Secondary Details by Grade '!$D:$D,I$1,'Secondary Details by Grade '!$G:$G,'Secondary Student Counts'!$F613))</f>
        <v>25</v>
      </c>
      <c r="J613" s="13">
        <f>IF($B613="","",SUMIFS('Secondary Details by Grade '!$I:$I,'Secondary Details by Grade '!$A:$A,$A613,'Secondary Details by Grade '!$E:$E,$D613,'Secondary Details by Grade '!$C:$C,$C613,'Secondary Details by Grade '!$D:$D,J$1,'Secondary Details by Grade '!$G:$G,'Secondary Student Counts'!$F613))</f>
        <v>0</v>
      </c>
      <c r="K613" s="13">
        <f>IF($B613="","",SUMIFS('Secondary Details by Grade '!$I:$I,'Secondary Details by Grade '!$A:$A,$A613,'Secondary Details by Grade '!$E:$E,$D613,'Secondary Details by Grade '!$C:$C,$C613,'Secondary Details by Grade '!$D:$D,K$1,'Secondary Details by Grade '!$G:$G,'Secondary Student Counts'!$F613))</f>
        <v>0</v>
      </c>
      <c r="L613" s="13">
        <f>IF($B613="","",SUMIFS('Secondary Details by Grade '!$I:$I,'Secondary Details by Grade '!$A:$A,$A613,'Secondary Details by Grade '!$E:$E,$D613,'Secondary Details by Grade '!$C:$C,$C613,'Secondary Details by Grade '!$D:$D,L$1,'Secondary Details by Grade '!$G:$G,'Secondary Student Counts'!$F613))</f>
        <v>0</v>
      </c>
      <c r="M613" s="13">
        <f>IF($B613="","",SUMIFS('Secondary Details by Grade '!$I:$I,'Secondary Details by Grade '!$A:$A,$A613,'Secondary Details by Grade '!$E:$E,$D613,'Secondary Details by Grade '!$C:$C,$C613,'Secondary Details by Grade '!$D:$D,M$1,'Secondary Details by Grade '!$G:$G,'Secondary Student Counts'!$F613))</f>
        <v>0</v>
      </c>
      <c r="N613" s="13">
        <f>IF($B613="","",SUMIFS('Secondary Details by Grade '!$I:$I,'Secondary Details by Grade '!$A:$A,$A613,'Secondary Details by Grade '!$E:$E,$D613,'Secondary Details by Grade '!$C:$C,$C613,'Secondary Details by Grade '!$D:$D,N$1,'Secondary Details by Grade '!$G:$G,'Secondary Student Counts'!$F613))</f>
        <v>0</v>
      </c>
      <c r="O613" s="13">
        <f t="shared" si="27"/>
        <v>25</v>
      </c>
      <c r="P613" s="13">
        <f t="shared" si="28"/>
        <v>0</v>
      </c>
      <c r="Q613" s="13" t="str">
        <f t="shared" si="29"/>
        <v>6-8</v>
      </c>
    </row>
    <row r="614" spans="1:17" ht="14" outlineLevel="4">
      <c r="A614" s="32">
        <v>211</v>
      </c>
      <c r="B614" s="33" t="s">
        <v>171</v>
      </c>
      <c r="C614" s="33" t="s">
        <v>16</v>
      </c>
      <c r="D614" s="32">
        <v>126</v>
      </c>
      <c r="E614" s="33" t="s">
        <v>184</v>
      </c>
      <c r="F614" s="32">
        <v>5</v>
      </c>
      <c r="G614" s="32">
        <v>28</v>
      </c>
      <c r="H614" s="13">
        <f>IF($B614="","",SUMIFS('Secondary Details by Grade '!$I:$I,'Secondary Details by Grade '!$A:$A,$A614,'Secondary Details by Grade '!$E:$E,$D614,'Secondary Details by Grade '!$C:$C,$C614,'Secondary Details by Grade '!$D:$D,H$1,'Secondary Details by Grade '!$G:$G,'Secondary Student Counts'!$F614))</f>
        <v>0</v>
      </c>
      <c r="I614" s="13">
        <f>IF($B614="","",SUMIFS('Secondary Details by Grade '!$I:$I,'Secondary Details by Grade '!$A:$A,$A614,'Secondary Details by Grade '!$E:$E,$D614,'Secondary Details by Grade '!$C:$C,$C614,'Secondary Details by Grade '!$D:$D,I$1,'Secondary Details by Grade '!$G:$G,'Secondary Student Counts'!$F614))</f>
        <v>28</v>
      </c>
      <c r="J614" s="13">
        <f>IF($B614="","",SUMIFS('Secondary Details by Grade '!$I:$I,'Secondary Details by Grade '!$A:$A,$A614,'Secondary Details by Grade '!$E:$E,$D614,'Secondary Details by Grade '!$C:$C,$C614,'Secondary Details by Grade '!$D:$D,J$1,'Secondary Details by Grade '!$G:$G,'Secondary Student Counts'!$F614))</f>
        <v>0</v>
      </c>
      <c r="K614" s="13">
        <f>IF($B614="","",SUMIFS('Secondary Details by Grade '!$I:$I,'Secondary Details by Grade '!$A:$A,$A614,'Secondary Details by Grade '!$E:$E,$D614,'Secondary Details by Grade '!$C:$C,$C614,'Secondary Details by Grade '!$D:$D,K$1,'Secondary Details by Grade '!$G:$G,'Secondary Student Counts'!$F614))</f>
        <v>0</v>
      </c>
      <c r="L614" s="13">
        <f>IF($B614="","",SUMIFS('Secondary Details by Grade '!$I:$I,'Secondary Details by Grade '!$A:$A,$A614,'Secondary Details by Grade '!$E:$E,$D614,'Secondary Details by Grade '!$C:$C,$C614,'Secondary Details by Grade '!$D:$D,L$1,'Secondary Details by Grade '!$G:$G,'Secondary Student Counts'!$F614))</f>
        <v>0</v>
      </c>
      <c r="M614" s="13">
        <f>IF($B614="","",SUMIFS('Secondary Details by Grade '!$I:$I,'Secondary Details by Grade '!$A:$A,$A614,'Secondary Details by Grade '!$E:$E,$D614,'Secondary Details by Grade '!$C:$C,$C614,'Secondary Details by Grade '!$D:$D,M$1,'Secondary Details by Grade '!$G:$G,'Secondary Student Counts'!$F614))</f>
        <v>0</v>
      </c>
      <c r="N614" s="13">
        <f>IF($B614="","",SUMIFS('Secondary Details by Grade '!$I:$I,'Secondary Details by Grade '!$A:$A,$A614,'Secondary Details by Grade '!$E:$E,$D614,'Secondary Details by Grade '!$C:$C,$C614,'Secondary Details by Grade '!$D:$D,N$1,'Secondary Details by Grade '!$G:$G,'Secondary Student Counts'!$F614))</f>
        <v>0</v>
      </c>
      <c r="O614" s="13">
        <f t="shared" si="27"/>
        <v>28</v>
      </c>
      <c r="P614" s="13">
        <f t="shared" si="28"/>
        <v>0</v>
      </c>
      <c r="Q614" s="13" t="str">
        <f t="shared" si="29"/>
        <v>6-8</v>
      </c>
    </row>
    <row r="615" spans="1:17" ht="14" outlineLevel="4">
      <c r="A615" s="32">
        <v>211</v>
      </c>
      <c r="B615" s="33" t="s">
        <v>171</v>
      </c>
      <c r="C615" s="33" t="s">
        <v>16</v>
      </c>
      <c r="D615" s="32">
        <v>126</v>
      </c>
      <c r="E615" s="33" t="s">
        <v>184</v>
      </c>
      <c r="F615" s="32">
        <v>6</v>
      </c>
      <c r="G615" s="32">
        <v>25</v>
      </c>
      <c r="H615" s="13">
        <f>IF($B615="","",SUMIFS('Secondary Details by Grade '!$I:$I,'Secondary Details by Grade '!$A:$A,$A615,'Secondary Details by Grade '!$E:$E,$D615,'Secondary Details by Grade '!$C:$C,$C615,'Secondary Details by Grade '!$D:$D,H$1,'Secondary Details by Grade '!$G:$G,'Secondary Student Counts'!$F615))</f>
        <v>0</v>
      </c>
      <c r="I615" s="13">
        <f>IF($B615="","",SUMIFS('Secondary Details by Grade '!$I:$I,'Secondary Details by Grade '!$A:$A,$A615,'Secondary Details by Grade '!$E:$E,$D615,'Secondary Details by Grade '!$C:$C,$C615,'Secondary Details by Grade '!$D:$D,I$1,'Secondary Details by Grade '!$G:$G,'Secondary Student Counts'!$F615))</f>
        <v>25</v>
      </c>
      <c r="J615" s="13">
        <f>IF($B615="","",SUMIFS('Secondary Details by Grade '!$I:$I,'Secondary Details by Grade '!$A:$A,$A615,'Secondary Details by Grade '!$E:$E,$D615,'Secondary Details by Grade '!$C:$C,$C615,'Secondary Details by Grade '!$D:$D,J$1,'Secondary Details by Grade '!$G:$G,'Secondary Student Counts'!$F615))</f>
        <v>0</v>
      </c>
      <c r="K615" s="13">
        <f>IF($B615="","",SUMIFS('Secondary Details by Grade '!$I:$I,'Secondary Details by Grade '!$A:$A,$A615,'Secondary Details by Grade '!$E:$E,$D615,'Secondary Details by Grade '!$C:$C,$C615,'Secondary Details by Grade '!$D:$D,K$1,'Secondary Details by Grade '!$G:$G,'Secondary Student Counts'!$F615))</f>
        <v>0</v>
      </c>
      <c r="L615" s="13">
        <f>IF($B615="","",SUMIFS('Secondary Details by Grade '!$I:$I,'Secondary Details by Grade '!$A:$A,$A615,'Secondary Details by Grade '!$E:$E,$D615,'Secondary Details by Grade '!$C:$C,$C615,'Secondary Details by Grade '!$D:$D,L$1,'Secondary Details by Grade '!$G:$G,'Secondary Student Counts'!$F615))</f>
        <v>0</v>
      </c>
      <c r="M615" s="13">
        <f>IF($B615="","",SUMIFS('Secondary Details by Grade '!$I:$I,'Secondary Details by Grade '!$A:$A,$A615,'Secondary Details by Grade '!$E:$E,$D615,'Secondary Details by Grade '!$C:$C,$C615,'Secondary Details by Grade '!$D:$D,M$1,'Secondary Details by Grade '!$G:$G,'Secondary Student Counts'!$F615))</f>
        <v>0</v>
      </c>
      <c r="N615" s="13">
        <f>IF($B615="","",SUMIFS('Secondary Details by Grade '!$I:$I,'Secondary Details by Grade '!$A:$A,$A615,'Secondary Details by Grade '!$E:$E,$D615,'Secondary Details by Grade '!$C:$C,$C615,'Secondary Details by Grade '!$D:$D,N$1,'Secondary Details by Grade '!$G:$G,'Secondary Student Counts'!$F615))</f>
        <v>0</v>
      </c>
      <c r="O615" s="13">
        <f t="shared" si="27"/>
        <v>25</v>
      </c>
      <c r="P615" s="13">
        <f t="shared" si="28"/>
        <v>0</v>
      </c>
      <c r="Q615" s="13" t="str">
        <f t="shared" si="29"/>
        <v>6-8</v>
      </c>
    </row>
    <row r="616" spans="1:17" ht="14" outlineLevel="4">
      <c r="A616" s="32">
        <v>211</v>
      </c>
      <c r="B616" s="33" t="s">
        <v>171</v>
      </c>
      <c r="C616" s="33" t="s">
        <v>16</v>
      </c>
      <c r="D616" s="32">
        <v>128</v>
      </c>
      <c r="E616" s="33" t="s">
        <v>178</v>
      </c>
      <c r="F616" s="32">
        <v>3</v>
      </c>
      <c r="G616" s="32">
        <v>19</v>
      </c>
      <c r="H616" s="13">
        <f>IF($B616="","",SUMIFS('Secondary Details by Grade '!$I:$I,'Secondary Details by Grade '!$A:$A,$A616,'Secondary Details by Grade '!$E:$E,$D616,'Secondary Details by Grade '!$C:$C,$C616,'Secondary Details by Grade '!$D:$D,H$1,'Secondary Details by Grade '!$G:$G,'Secondary Student Counts'!$F616))</f>
        <v>19</v>
      </c>
      <c r="I616" s="13">
        <f>IF($B616="","",SUMIFS('Secondary Details by Grade '!$I:$I,'Secondary Details by Grade '!$A:$A,$A616,'Secondary Details by Grade '!$E:$E,$D616,'Secondary Details by Grade '!$C:$C,$C616,'Secondary Details by Grade '!$D:$D,I$1,'Secondary Details by Grade '!$G:$G,'Secondary Student Counts'!$F616))</f>
        <v>0</v>
      </c>
      <c r="J616" s="13">
        <f>IF($B616="","",SUMIFS('Secondary Details by Grade '!$I:$I,'Secondary Details by Grade '!$A:$A,$A616,'Secondary Details by Grade '!$E:$E,$D616,'Secondary Details by Grade '!$C:$C,$C616,'Secondary Details by Grade '!$D:$D,J$1,'Secondary Details by Grade '!$G:$G,'Secondary Student Counts'!$F616))</f>
        <v>0</v>
      </c>
      <c r="K616" s="13">
        <f>IF($B616="","",SUMIFS('Secondary Details by Grade '!$I:$I,'Secondary Details by Grade '!$A:$A,$A616,'Secondary Details by Grade '!$E:$E,$D616,'Secondary Details by Grade '!$C:$C,$C616,'Secondary Details by Grade '!$D:$D,K$1,'Secondary Details by Grade '!$G:$G,'Secondary Student Counts'!$F616))</f>
        <v>0</v>
      </c>
      <c r="L616" s="13">
        <f>IF($B616="","",SUMIFS('Secondary Details by Grade '!$I:$I,'Secondary Details by Grade '!$A:$A,$A616,'Secondary Details by Grade '!$E:$E,$D616,'Secondary Details by Grade '!$C:$C,$C616,'Secondary Details by Grade '!$D:$D,L$1,'Secondary Details by Grade '!$G:$G,'Secondary Student Counts'!$F616))</f>
        <v>0</v>
      </c>
      <c r="M616" s="13">
        <f>IF($B616="","",SUMIFS('Secondary Details by Grade '!$I:$I,'Secondary Details by Grade '!$A:$A,$A616,'Secondary Details by Grade '!$E:$E,$D616,'Secondary Details by Grade '!$C:$C,$C616,'Secondary Details by Grade '!$D:$D,M$1,'Secondary Details by Grade '!$G:$G,'Secondary Student Counts'!$F616))</f>
        <v>0</v>
      </c>
      <c r="N616" s="13">
        <f>IF($B616="","",SUMIFS('Secondary Details by Grade '!$I:$I,'Secondary Details by Grade '!$A:$A,$A616,'Secondary Details by Grade '!$E:$E,$D616,'Secondary Details by Grade '!$C:$C,$C616,'Secondary Details by Grade '!$D:$D,N$1,'Secondary Details by Grade '!$G:$G,'Secondary Student Counts'!$F616))</f>
        <v>0</v>
      </c>
      <c r="O616" s="13">
        <f t="shared" si="27"/>
        <v>19</v>
      </c>
      <c r="P616" s="13">
        <f t="shared" si="28"/>
        <v>0</v>
      </c>
      <c r="Q616" s="13" t="str">
        <f t="shared" si="29"/>
        <v>6-8</v>
      </c>
    </row>
    <row r="617" spans="1:17" ht="14" outlineLevel="4">
      <c r="A617" s="32">
        <v>211</v>
      </c>
      <c r="B617" s="33" t="s">
        <v>171</v>
      </c>
      <c r="C617" s="33" t="s">
        <v>16</v>
      </c>
      <c r="D617" s="32">
        <v>128</v>
      </c>
      <c r="E617" s="33" t="s">
        <v>178</v>
      </c>
      <c r="F617" s="32">
        <v>5</v>
      </c>
      <c r="G617" s="32">
        <v>20</v>
      </c>
      <c r="H617" s="13">
        <f>IF($B617="","",SUMIFS('Secondary Details by Grade '!$I:$I,'Secondary Details by Grade '!$A:$A,$A617,'Secondary Details by Grade '!$E:$E,$D617,'Secondary Details by Grade '!$C:$C,$C617,'Secondary Details by Grade '!$D:$D,H$1,'Secondary Details by Grade '!$G:$G,'Secondary Student Counts'!$F617))</f>
        <v>20</v>
      </c>
      <c r="I617" s="13">
        <f>IF($B617="","",SUMIFS('Secondary Details by Grade '!$I:$I,'Secondary Details by Grade '!$A:$A,$A617,'Secondary Details by Grade '!$E:$E,$D617,'Secondary Details by Grade '!$C:$C,$C617,'Secondary Details by Grade '!$D:$D,I$1,'Secondary Details by Grade '!$G:$G,'Secondary Student Counts'!$F617))</f>
        <v>0</v>
      </c>
      <c r="J617" s="13">
        <f>IF($B617="","",SUMIFS('Secondary Details by Grade '!$I:$I,'Secondary Details by Grade '!$A:$A,$A617,'Secondary Details by Grade '!$E:$E,$D617,'Secondary Details by Grade '!$C:$C,$C617,'Secondary Details by Grade '!$D:$D,J$1,'Secondary Details by Grade '!$G:$G,'Secondary Student Counts'!$F617))</f>
        <v>0</v>
      </c>
      <c r="K617" s="13">
        <f>IF($B617="","",SUMIFS('Secondary Details by Grade '!$I:$I,'Secondary Details by Grade '!$A:$A,$A617,'Secondary Details by Grade '!$E:$E,$D617,'Secondary Details by Grade '!$C:$C,$C617,'Secondary Details by Grade '!$D:$D,K$1,'Secondary Details by Grade '!$G:$G,'Secondary Student Counts'!$F617))</f>
        <v>0</v>
      </c>
      <c r="L617" s="13">
        <f>IF($B617="","",SUMIFS('Secondary Details by Grade '!$I:$I,'Secondary Details by Grade '!$A:$A,$A617,'Secondary Details by Grade '!$E:$E,$D617,'Secondary Details by Grade '!$C:$C,$C617,'Secondary Details by Grade '!$D:$D,L$1,'Secondary Details by Grade '!$G:$G,'Secondary Student Counts'!$F617))</f>
        <v>0</v>
      </c>
      <c r="M617" s="13">
        <f>IF($B617="","",SUMIFS('Secondary Details by Grade '!$I:$I,'Secondary Details by Grade '!$A:$A,$A617,'Secondary Details by Grade '!$E:$E,$D617,'Secondary Details by Grade '!$C:$C,$C617,'Secondary Details by Grade '!$D:$D,M$1,'Secondary Details by Grade '!$G:$G,'Secondary Student Counts'!$F617))</f>
        <v>0</v>
      </c>
      <c r="N617" s="13">
        <f>IF($B617="","",SUMIFS('Secondary Details by Grade '!$I:$I,'Secondary Details by Grade '!$A:$A,$A617,'Secondary Details by Grade '!$E:$E,$D617,'Secondary Details by Grade '!$C:$C,$C617,'Secondary Details by Grade '!$D:$D,N$1,'Secondary Details by Grade '!$G:$G,'Secondary Student Counts'!$F617))</f>
        <v>0</v>
      </c>
      <c r="O617" s="13">
        <f t="shared" si="27"/>
        <v>20</v>
      </c>
      <c r="P617" s="13">
        <f t="shared" si="28"/>
        <v>0</v>
      </c>
      <c r="Q617" s="13" t="str">
        <f t="shared" si="29"/>
        <v>6-8</v>
      </c>
    </row>
    <row r="618" spans="1:17" ht="14" outlineLevel="3">
      <c r="A618" s="32"/>
      <c r="B618" s="33"/>
      <c r="C618" s="34" t="s">
        <v>1781</v>
      </c>
      <c r="D618" s="32"/>
      <c r="E618" s="33"/>
      <c r="F618" s="32"/>
      <c r="G618" s="32">
        <f>SUBTOTAL(1,G588:G617)</f>
        <v>25.066666666666666</v>
      </c>
      <c r="H618" s="13" t="str">
        <f>IF($B618="","",SUMIFS('Secondary Details by Grade '!$I:$I,'Secondary Details by Grade '!$A:$A,$A618,'Secondary Details by Grade '!$E:$E,$D618,'Secondary Details by Grade '!$C:$C,$C618,'Secondary Details by Grade '!$D:$D,H$1,'Secondary Details by Grade '!$G:$G,'Secondary Student Counts'!$F618))</f>
        <v/>
      </c>
      <c r="I618" s="13" t="str">
        <f>IF($B618="","",SUMIFS('Secondary Details by Grade '!$I:$I,'Secondary Details by Grade '!$A:$A,$A618,'Secondary Details by Grade '!$E:$E,$D618,'Secondary Details by Grade '!$C:$C,$C618,'Secondary Details by Grade '!$D:$D,I$1,'Secondary Details by Grade '!$G:$G,'Secondary Student Counts'!$F618))</f>
        <v/>
      </c>
      <c r="J618" s="13" t="str">
        <f>IF($B618="","",SUMIFS('Secondary Details by Grade '!$I:$I,'Secondary Details by Grade '!$A:$A,$A618,'Secondary Details by Grade '!$E:$E,$D618,'Secondary Details by Grade '!$C:$C,$C618,'Secondary Details by Grade '!$D:$D,J$1,'Secondary Details by Grade '!$G:$G,'Secondary Student Counts'!$F618))</f>
        <v/>
      </c>
      <c r="K618" s="13" t="str">
        <f>IF($B618="","",SUMIFS('Secondary Details by Grade '!$I:$I,'Secondary Details by Grade '!$A:$A,$A618,'Secondary Details by Grade '!$E:$E,$D618,'Secondary Details by Grade '!$C:$C,$C618,'Secondary Details by Grade '!$D:$D,K$1,'Secondary Details by Grade '!$G:$G,'Secondary Student Counts'!$F618))</f>
        <v/>
      </c>
      <c r="L618" s="13" t="str">
        <f>IF($B618="","",SUMIFS('Secondary Details by Grade '!$I:$I,'Secondary Details by Grade '!$A:$A,$A618,'Secondary Details by Grade '!$E:$E,$D618,'Secondary Details by Grade '!$C:$C,$C618,'Secondary Details by Grade '!$D:$D,L$1,'Secondary Details by Grade '!$G:$G,'Secondary Student Counts'!$F618))</f>
        <v/>
      </c>
      <c r="M618" s="13" t="str">
        <f>IF($B618="","",SUMIFS('Secondary Details by Grade '!$I:$I,'Secondary Details by Grade '!$A:$A,$A618,'Secondary Details by Grade '!$E:$E,$D618,'Secondary Details by Grade '!$C:$C,$C618,'Secondary Details by Grade '!$D:$D,M$1,'Secondary Details by Grade '!$G:$G,'Secondary Student Counts'!$F618))</f>
        <v/>
      </c>
      <c r="N618" s="13" t="str">
        <f>IF($B618="","",SUMIFS('Secondary Details by Grade '!$I:$I,'Secondary Details by Grade '!$A:$A,$A618,'Secondary Details by Grade '!$E:$E,$D618,'Secondary Details by Grade '!$C:$C,$C618,'Secondary Details by Grade '!$D:$D,N$1,'Secondary Details by Grade '!$G:$G,'Secondary Student Counts'!$F618))</f>
        <v/>
      </c>
      <c r="O618" s="13" t="str">
        <f t="shared" si="27"/>
        <v/>
      </c>
      <c r="P618" s="13" t="str">
        <f t="shared" si="28"/>
        <v/>
      </c>
      <c r="Q618" s="13" t="str">
        <f t="shared" si="29"/>
        <v/>
      </c>
    </row>
    <row r="619" spans="1:17" ht="14" outlineLevel="4">
      <c r="A619" s="32">
        <v>211</v>
      </c>
      <c r="B619" s="33" t="s">
        <v>171</v>
      </c>
      <c r="C619" s="33" t="s">
        <v>18</v>
      </c>
      <c r="D619" s="32">
        <v>131</v>
      </c>
      <c r="E619" s="33" t="s">
        <v>194</v>
      </c>
      <c r="F619" s="32">
        <v>1</v>
      </c>
      <c r="G619" s="32">
        <v>28</v>
      </c>
      <c r="H619" s="13">
        <f>IF($B619="","",SUMIFS('Secondary Details by Grade '!$I:$I,'Secondary Details by Grade '!$A:$A,$A619,'Secondary Details by Grade '!$E:$E,$D619,'Secondary Details by Grade '!$C:$C,$C619,'Secondary Details by Grade '!$D:$D,H$1,'Secondary Details by Grade '!$G:$G,'Secondary Student Counts'!$F619))</f>
        <v>0</v>
      </c>
      <c r="I619" s="13">
        <f>IF($B619="","",SUMIFS('Secondary Details by Grade '!$I:$I,'Secondary Details by Grade '!$A:$A,$A619,'Secondary Details by Grade '!$E:$E,$D619,'Secondary Details by Grade '!$C:$C,$C619,'Secondary Details by Grade '!$D:$D,I$1,'Secondary Details by Grade '!$G:$G,'Secondary Student Counts'!$F619))</f>
        <v>0</v>
      </c>
      <c r="J619" s="13">
        <f>IF($B619="","",SUMIFS('Secondary Details by Grade '!$I:$I,'Secondary Details by Grade '!$A:$A,$A619,'Secondary Details by Grade '!$E:$E,$D619,'Secondary Details by Grade '!$C:$C,$C619,'Secondary Details by Grade '!$D:$D,J$1,'Secondary Details by Grade '!$G:$G,'Secondary Student Counts'!$F619))</f>
        <v>28</v>
      </c>
      <c r="K619" s="13">
        <f>IF($B619="","",SUMIFS('Secondary Details by Grade '!$I:$I,'Secondary Details by Grade '!$A:$A,$A619,'Secondary Details by Grade '!$E:$E,$D619,'Secondary Details by Grade '!$C:$C,$C619,'Secondary Details by Grade '!$D:$D,K$1,'Secondary Details by Grade '!$G:$G,'Secondary Student Counts'!$F619))</f>
        <v>0</v>
      </c>
      <c r="L619" s="13">
        <f>IF($B619="","",SUMIFS('Secondary Details by Grade '!$I:$I,'Secondary Details by Grade '!$A:$A,$A619,'Secondary Details by Grade '!$E:$E,$D619,'Secondary Details by Grade '!$C:$C,$C619,'Secondary Details by Grade '!$D:$D,L$1,'Secondary Details by Grade '!$G:$G,'Secondary Student Counts'!$F619))</f>
        <v>0</v>
      </c>
      <c r="M619" s="13">
        <f>IF($B619="","",SUMIFS('Secondary Details by Grade '!$I:$I,'Secondary Details by Grade '!$A:$A,$A619,'Secondary Details by Grade '!$E:$E,$D619,'Secondary Details by Grade '!$C:$C,$C619,'Secondary Details by Grade '!$D:$D,M$1,'Secondary Details by Grade '!$G:$G,'Secondary Student Counts'!$F619))</f>
        <v>0</v>
      </c>
      <c r="N619" s="13">
        <f>IF($B619="","",SUMIFS('Secondary Details by Grade '!$I:$I,'Secondary Details by Grade '!$A:$A,$A619,'Secondary Details by Grade '!$E:$E,$D619,'Secondary Details by Grade '!$C:$C,$C619,'Secondary Details by Grade '!$D:$D,N$1,'Secondary Details by Grade '!$G:$G,'Secondary Student Counts'!$F619))</f>
        <v>0</v>
      </c>
      <c r="O619" s="13">
        <f t="shared" si="27"/>
        <v>28</v>
      </c>
      <c r="P619" s="13">
        <f t="shared" si="28"/>
        <v>0</v>
      </c>
      <c r="Q619" s="13" t="str">
        <f t="shared" si="29"/>
        <v>6-8</v>
      </c>
    </row>
    <row r="620" spans="1:17" ht="14" outlineLevel="4">
      <c r="A620" s="32">
        <v>211</v>
      </c>
      <c r="B620" s="33" t="s">
        <v>171</v>
      </c>
      <c r="C620" s="33" t="s">
        <v>18</v>
      </c>
      <c r="D620" s="32">
        <v>131</v>
      </c>
      <c r="E620" s="33" t="s">
        <v>194</v>
      </c>
      <c r="F620" s="32">
        <v>2</v>
      </c>
      <c r="G620" s="32">
        <v>24</v>
      </c>
      <c r="H620" s="13">
        <f>IF($B620="","",SUMIFS('Secondary Details by Grade '!$I:$I,'Secondary Details by Grade '!$A:$A,$A620,'Secondary Details by Grade '!$E:$E,$D620,'Secondary Details by Grade '!$C:$C,$C620,'Secondary Details by Grade '!$D:$D,H$1,'Secondary Details by Grade '!$G:$G,'Secondary Student Counts'!$F620))</f>
        <v>0</v>
      </c>
      <c r="I620" s="13">
        <f>IF($B620="","",SUMIFS('Secondary Details by Grade '!$I:$I,'Secondary Details by Grade '!$A:$A,$A620,'Secondary Details by Grade '!$E:$E,$D620,'Secondary Details by Grade '!$C:$C,$C620,'Secondary Details by Grade '!$D:$D,I$1,'Secondary Details by Grade '!$G:$G,'Secondary Student Counts'!$F620))</f>
        <v>0</v>
      </c>
      <c r="J620" s="13">
        <f>IF($B620="","",SUMIFS('Secondary Details by Grade '!$I:$I,'Secondary Details by Grade '!$A:$A,$A620,'Secondary Details by Grade '!$E:$E,$D620,'Secondary Details by Grade '!$C:$C,$C620,'Secondary Details by Grade '!$D:$D,J$1,'Secondary Details by Grade '!$G:$G,'Secondary Student Counts'!$F620))</f>
        <v>24</v>
      </c>
      <c r="K620" s="13">
        <f>IF($B620="","",SUMIFS('Secondary Details by Grade '!$I:$I,'Secondary Details by Grade '!$A:$A,$A620,'Secondary Details by Grade '!$E:$E,$D620,'Secondary Details by Grade '!$C:$C,$C620,'Secondary Details by Grade '!$D:$D,K$1,'Secondary Details by Grade '!$G:$G,'Secondary Student Counts'!$F620))</f>
        <v>0</v>
      </c>
      <c r="L620" s="13">
        <f>IF($B620="","",SUMIFS('Secondary Details by Grade '!$I:$I,'Secondary Details by Grade '!$A:$A,$A620,'Secondary Details by Grade '!$E:$E,$D620,'Secondary Details by Grade '!$C:$C,$C620,'Secondary Details by Grade '!$D:$D,L$1,'Secondary Details by Grade '!$G:$G,'Secondary Student Counts'!$F620))</f>
        <v>0</v>
      </c>
      <c r="M620" s="13">
        <f>IF($B620="","",SUMIFS('Secondary Details by Grade '!$I:$I,'Secondary Details by Grade '!$A:$A,$A620,'Secondary Details by Grade '!$E:$E,$D620,'Secondary Details by Grade '!$C:$C,$C620,'Secondary Details by Grade '!$D:$D,M$1,'Secondary Details by Grade '!$G:$G,'Secondary Student Counts'!$F620))</f>
        <v>0</v>
      </c>
      <c r="N620" s="13">
        <f>IF($B620="","",SUMIFS('Secondary Details by Grade '!$I:$I,'Secondary Details by Grade '!$A:$A,$A620,'Secondary Details by Grade '!$E:$E,$D620,'Secondary Details by Grade '!$C:$C,$C620,'Secondary Details by Grade '!$D:$D,N$1,'Secondary Details by Grade '!$G:$G,'Secondary Student Counts'!$F620))</f>
        <v>0</v>
      </c>
      <c r="O620" s="13">
        <f t="shared" si="27"/>
        <v>24</v>
      </c>
      <c r="P620" s="13">
        <f t="shared" si="28"/>
        <v>0</v>
      </c>
      <c r="Q620" s="13" t="str">
        <f t="shared" si="29"/>
        <v>6-8</v>
      </c>
    </row>
    <row r="621" spans="1:17" ht="14" outlineLevel="4">
      <c r="A621" s="32">
        <v>211</v>
      </c>
      <c r="B621" s="33" t="s">
        <v>171</v>
      </c>
      <c r="C621" s="33" t="s">
        <v>18</v>
      </c>
      <c r="D621" s="32">
        <v>131</v>
      </c>
      <c r="E621" s="33" t="s">
        <v>194</v>
      </c>
      <c r="F621" s="32">
        <v>3</v>
      </c>
      <c r="G621" s="32">
        <v>26</v>
      </c>
      <c r="H621" s="13">
        <f>IF($B621="","",SUMIFS('Secondary Details by Grade '!$I:$I,'Secondary Details by Grade '!$A:$A,$A621,'Secondary Details by Grade '!$E:$E,$D621,'Secondary Details by Grade '!$C:$C,$C621,'Secondary Details by Grade '!$D:$D,H$1,'Secondary Details by Grade '!$G:$G,'Secondary Student Counts'!$F621))</f>
        <v>0</v>
      </c>
      <c r="I621" s="13">
        <f>IF($B621="","",SUMIFS('Secondary Details by Grade '!$I:$I,'Secondary Details by Grade '!$A:$A,$A621,'Secondary Details by Grade '!$E:$E,$D621,'Secondary Details by Grade '!$C:$C,$C621,'Secondary Details by Grade '!$D:$D,I$1,'Secondary Details by Grade '!$G:$G,'Secondary Student Counts'!$F621))</f>
        <v>0</v>
      </c>
      <c r="J621" s="13">
        <f>IF($B621="","",SUMIFS('Secondary Details by Grade '!$I:$I,'Secondary Details by Grade '!$A:$A,$A621,'Secondary Details by Grade '!$E:$E,$D621,'Secondary Details by Grade '!$C:$C,$C621,'Secondary Details by Grade '!$D:$D,J$1,'Secondary Details by Grade '!$G:$G,'Secondary Student Counts'!$F621))</f>
        <v>26</v>
      </c>
      <c r="K621" s="13">
        <f>IF($B621="","",SUMIFS('Secondary Details by Grade '!$I:$I,'Secondary Details by Grade '!$A:$A,$A621,'Secondary Details by Grade '!$E:$E,$D621,'Secondary Details by Grade '!$C:$C,$C621,'Secondary Details by Grade '!$D:$D,K$1,'Secondary Details by Grade '!$G:$G,'Secondary Student Counts'!$F621))</f>
        <v>0</v>
      </c>
      <c r="L621" s="13">
        <f>IF($B621="","",SUMIFS('Secondary Details by Grade '!$I:$I,'Secondary Details by Grade '!$A:$A,$A621,'Secondary Details by Grade '!$E:$E,$D621,'Secondary Details by Grade '!$C:$C,$C621,'Secondary Details by Grade '!$D:$D,L$1,'Secondary Details by Grade '!$G:$G,'Secondary Student Counts'!$F621))</f>
        <v>0</v>
      </c>
      <c r="M621" s="13">
        <f>IF($B621="","",SUMIFS('Secondary Details by Grade '!$I:$I,'Secondary Details by Grade '!$A:$A,$A621,'Secondary Details by Grade '!$E:$E,$D621,'Secondary Details by Grade '!$C:$C,$C621,'Secondary Details by Grade '!$D:$D,M$1,'Secondary Details by Grade '!$G:$G,'Secondary Student Counts'!$F621))</f>
        <v>0</v>
      </c>
      <c r="N621" s="13">
        <f>IF($B621="","",SUMIFS('Secondary Details by Grade '!$I:$I,'Secondary Details by Grade '!$A:$A,$A621,'Secondary Details by Grade '!$E:$E,$D621,'Secondary Details by Grade '!$C:$C,$C621,'Secondary Details by Grade '!$D:$D,N$1,'Secondary Details by Grade '!$G:$G,'Secondary Student Counts'!$F621))</f>
        <v>0</v>
      </c>
      <c r="O621" s="13">
        <f t="shared" si="27"/>
        <v>26</v>
      </c>
      <c r="P621" s="13">
        <f t="shared" si="28"/>
        <v>0</v>
      </c>
      <c r="Q621" s="13" t="str">
        <f t="shared" si="29"/>
        <v>6-8</v>
      </c>
    </row>
    <row r="622" spans="1:17" ht="14" outlineLevel="4">
      <c r="A622" s="32">
        <v>211</v>
      </c>
      <c r="B622" s="33" t="s">
        <v>171</v>
      </c>
      <c r="C622" s="33" t="s">
        <v>18</v>
      </c>
      <c r="D622" s="32">
        <v>131</v>
      </c>
      <c r="E622" s="33" t="s">
        <v>194</v>
      </c>
      <c r="F622" s="32">
        <v>4</v>
      </c>
      <c r="G622" s="32">
        <v>26</v>
      </c>
      <c r="H622" s="13">
        <f>IF($B622="","",SUMIFS('Secondary Details by Grade '!$I:$I,'Secondary Details by Grade '!$A:$A,$A622,'Secondary Details by Grade '!$E:$E,$D622,'Secondary Details by Grade '!$C:$C,$C622,'Secondary Details by Grade '!$D:$D,H$1,'Secondary Details by Grade '!$G:$G,'Secondary Student Counts'!$F622))</f>
        <v>0</v>
      </c>
      <c r="I622" s="13">
        <f>IF($B622="","",SUMIFS('Secondary Details by Grade '!$I:$I,'Secondary Details by Grade '!$A:$A,$A622,'Secondary Details by Grade '!$E:$E,$D622,'Secondary Details by Grade '!$C:$C,$C622,'Secondary Details by Grade '!$D:$D,I$1,'Secondary Details by Grade '!$G:$G,'Secondary Student Counts'!$F622))</f>
        <v>0</v>
      </c>
      <c r="J622" s="13">
        <f>IF($B622="","",SUMIFS('Secondary Details by Grade '!$I:$I,'Secondary Details by Grade '!$A:$A,$A622,'Secondary Details by Grade '!$E:$E,$D622,'Secondary Details by Grade '!$C:$C,$C622,'Secondary Details by Grade '!$D:$D,J$1,'Secondary Details by Grade '!$G:$G,'Secondary Student Counts'!$F622))</f>
        <v>26</v>
      </c>
      <c r="K622" s="13">
        <f>IF($B622="","",SUMIFS('Secondary Details by Grade '!$I:$I,'Secondary Details by Grade '!$A:$A,$A622,'Secondary Details by Grade '!$E:$E,$D622,'Secondary Details by Grade '!$C:$C,$C622,'Secondary Details by Grade '!$D:$D,K$1,'Secondary Details by Grade '!$G:$G,'Secondary Student Counts'!$F622))</f>
        <v>0</v>
      </c>
      <c r="L622" s="13">
        <f>IF($B622="","",SUMIFS('Secondary Details by Grade '!$I:$I,'Secondary Details by Grade '!$A:$A,$A622,'Secondary Details by Grade '!$E:$E,$D622,'Secondary Details by Grade '!$C:$C,$C622,'Secondary Details by Grade '!$D:$D,L$1,'Secondary Details by Grade '!$G:$G,'Secondary Student Counts'!$F622))</f>
        <v>0</v>
      </c>
      <c r="M622" s="13">
        <f>IF($B622="","",SUMIFS('Secondary Details by Grade '!$I:$I,'Secondary Details by Grade '!$A:$A,$A622,'Secondary Details by Grade '!$E:$E,$D622,'Secondary Details by Grade '!$C:$C,$C622,'Secondary Details by Grade '!$D:$D,M$1,'Secondary Details by Grade '!$G:$G,'Secondary Student Counts'!$F622))</f>
        <v>0</v>
      </c>
      <c r="N622" s="13">
        <f>IF($B622="","",SUMIFS('Secondary Details by Grade '!$I:$I,'Secondary Details by Grade '!$A:$A,$A622,'Secondary Details by Grade '!$E:$E,$D622,'Secondary Details by Grade '!$C:$C,$C622,'Secondary Details by Grade '!$D:$D,N$1,'Secondary Details by Grade '!$G:$G,'Secondary Student Counts'!$F622))</f>
        <v>0</v>
      </c>
      <c r="O622" s="13">
        <f t="shared" si="27"/>
        <v>26</v>
      </c>
      <c r="P622" s="13">
        <f t="shared" si="28"/>
        <v>0</v>
      </c>
      <c r="Q622" s="13" t="str">
        <f t="shared" si="29"/>
        <v>6-8</v>
      </c>
    </row>
    <row r="623" spans="1:17" ht="14" outlineLevel="4">
      <c r="A623" s="32">
        <v>211</v>
      </c>
      <c r="B623" s="33" t="s">
        <v>171</v>
      </c>
      <c r="C623" s="33" t="s">
        <v>18</v>
      </c>
      <c r="D623" s="32">
        <v>131</v>
      </c>
      <c r="E623" s="33" t="s">
        <v>194</v>
      </c>
      <c r="F623" s="32">
        <v>5</v>
      </c>
      <c r="G623" s="32">
        <v>27</v>
      </c>
      <c r="H623" s="13">
        <f>IF($B623="","",SUMIFS('Secondary Details by Grade '!$I:$I,'Secondary Details by Grade '!$A:$A,$A623,'Secondary Details by Grade '!$E:$E,$D623,'Secondary Details by Grade '!$C:$C,$C623,'Secondary Details by Grade '!$D:$D,H$1,'Secondary Details by Grade '!$G:$G,'Secondary Student Counts'!$F623))</f>
        <v>0</v>
      </c>
      <c r="I623" s="13">
        <f>IF($B623="","",SUMIFS('Secondary Details by Grade '!$I:$I,'Secondary Details by Grade '!$A:$A,$A623,'Secondary Details by Grade '!$E:$E,$D623,'Secondary Details by Grade '!$C:$C,$C623,'Secondary Details by Grade '!$D:$D,I$1,'Secondary Details by Grade '!$G:$G,'Secondary Student Counts'!$F623))</f>
        <v>0</v>
      </c>
      <c r="J623" s="13">
        <f>IF($B623="","",SUMIFS('Secondary Details by Grade '!$I:$I,'Secondary Details by Grade '!$A:$A,$A623,'Secondary Details by Grade '!$E:$E,$D623,'Secondary Details by Grade '!$C:$C,$C623,'Secondary Details by Grade '!$D:$D,J$1,'Secondary Details by Grade '!$G:$G,'Secondary Student Counts'!$F623))</f>
        <v>27</v>
      </c>
      <c r="K623" s="13">
        <f>IF($B623="","",SUMIFS('Secondary Details by Grade '!$I:$I,'Secondary Details by Grade '!$A:$A,$A623,'Secondary Details by Grade '!$E:$E,$D623,'Secondary Details by Grade '!$C:$C,$C623,'Secondary Details by Grade '!$D:$D,K$1,'Secondary Details by Grade '!$G:$G,'Secondary Student Counts'!$F623))</f>
        <v>0</v>
      </c>
      <c r="L623" s="13">
        <f>IF($B623="","",SUMIFS('Secondary Details by Grade '!$I:$I,'Secondary Details by Grade '!$A:$A,$A623,'Secondary Details by Grade '!$E:$E,$D623,'Secondary Details by Grade '!$C:$C,$C623,'Secondary Details by Grade '!$D:$D,L$1,'Secondary Details by Grade '!$G:$G,'Secondary Student Counts'!$F623))</f>
        <v>0</v>
      </c>
      <c r="M623" s="13">
        <f>IF($B623="","",SUMIFS('Secondary Details by Grade '!$I:$I,'Secondary Details by Grade '!$A:$A,$A623,'Secondary Details by Grade '!$E:$E,$D623,'Secondary Details by Grade '!$C:$C,$C623,'Secondary Details by Grade '!$D:$D,M$1,'Secondary Details by Grade '!$G:$G,'Secondary Student Counts'!$F623))</f>
        <v>0</v>
      </c>
      <c r="N623" s="13">
        <f>IF($B623="","",SUMIFS('Secondary Details by Grade '!$I:$I,'Secondary Details by Grade '!$A:$A,$A623,'Secondary Details by Grade '!$E:$E,$D623,'Secondary Details by Grade '!$C:$C,$C623,'Secondary Details by Grade '!$D:$D,N$1,'Secondary Details by Grade '!$G:$G,'Secondary Student Counts'!$F623))</f>
        <v>0</v>
      </c>
      <c r="O623" s="13">
        <f t="shared" si="27"/>
        <v>27</v>
      </c>
      <c r="P623" s="13">
        <f t="shared" si="28"/>
        <v>0</v>
      </c>
      <c r="Q623" s="13" t="str">
        <f t="shared" si="29"/>
        <v>6-8</v>
      </c>
    </row>
    <row r="624" spans="1:17" ht="14" outlineLevel="4">
      <c r="A624" s="32">
        <v>211</v>
      </c>
      <c r="B624" s="33" t="s">
        <v>171</v>
      </c>
      <c r="C624" s="33" t="s">
        <v>18</v>
      </c>
      <c r="D624" s="32">
        <v>123</v>
      </c>
      <c r="E624" s="33" t="s">
        <v>172</v>
      </c>
      <c r="F624" s="32">
        <v>2</v>
      </c>
      <c r="G624" s="32">
        <v>20</v>
      </c>
      <c r="H624" s="13">
        <f>IF($B624="","",SUMIFS('Secondary Details by Grade '!$I:$I,'Secondary Details by Grade '!$A:$A,$A624,'Secondary Details by Grade '!$E:$E,$D624,'Secondary Details by Grade '!$C:$C,$C624,'Secondary Details by Grade '!$D:$D,H$1,'Secondary Details by Grade '!$G:$G,'Secondary Student Counts'!$F624))</f>
        <v>20</v>
      </c>
      <c r="I624" s="13">
        <f>IF($B624="","",SUMIFS('Secondary Details by Grade '!$I:$I,'Secondary Details by Grade '!$A:$A,$A624,'Secondary Details by Grade '!$E:$E,$D624,'Secondary Details by Grade '!$C:$C,$C624,'Secondary Details by Grade '!$D:$D,I$1,'Secondary Details by Grade '!$G:$G,'Secondary Student Counts'!$F624))</f>
        <v>0</v>
      </c>
      <c r="J624" s="13">
        <f>IF($B624="","",SUMIFS('Secondary Details by Grade '!$I:$I,'Secondary Details by Grade '!$A:$A,$A624,'Secondary Details by Grade '!$E:$E,$D624,'Secondary Details by Grade '!$C:$C,$C624,'Secondary Details by Grade '!$D:$D,J$1,'Secondary Details by Grade '!$G:$G,'Secondary Student Counts'!$F624))</f>
        <v>0</v>
      </c>
      <c r="K624" s="13">
        <f>IF($B624="","",SUMIFS('Secondary Details by Grade '!$I:$I,'Secondary Details by Grade '!$A:$A,$A624,'Secondary Details by Grade '!$E:$E,$D624,'Secondary Details by Grade '!$C:$C,$C624,'Secondary Details by Grade '!$D:$D,K$1,'Secondary Details by Grade '!$G:$G,'Secondary Student Counts'!$F624))</f>
        <v>0</v>
      </c>
      <c r="L624" s="13">
        <f>IF($B624="","",SUMIFS('Secondary Details by Grade '!$I:$I,'Secondary Details by Grade '!$A:$A,$A624,'Secondary Details by Grade '!$E:$E,$D624,'Secondary Details by Grade '!$C:$C,$C624,'Secondary Details by Grade '!$D:$D,L$1,'Secondary Details by Grade '!$G:$G,'Secondary Student Counts'!$F624))</f>
        <v>0</v>
      </c>
      <c r="M624" s="13">
        <f>IF($B624="","",SUMIFS('Secondary Details by Grade '!$I:$I,'Secondary Details by Grade '!$A:$A,$A624,'Secondary Details by Grade '!$E:$E,$D624,'Secondary Details by Grade '!$C:$C,$C624,'Secondary Details by Grade '!$D:$D,M$1,'Secondary Details by Grade '!$G:$G,'Secondary Student Counts'!$F624))</f>
        <v>0</v>
      </c>
      <c r="N624" s="13">
        <f>IF($B624="","",SUMIFS('Secondary Details by Grade '!$I:$I,'Secondary Details by Grade '!$A:$A,$A624,'Secondary Details by Grade '!$E:$E,$D624,'Secondary Details by Grade '!$C:$C,$C624,'Secondary Details by Grade '!$D:$D,N$1,'Secondary Details by Grade '!$G:$G,'Secondary Student Counts'!$F624))</f>
        <v>0</v>
      </c>
      <c r="O624" s="13">
        <f t="shared" si="27"/>
        <v>20</v>
      </c>
      <c r="P624" s="13">
        <f t="shared" si="28"/>
        <v>0</v>
      </c>
      <c r="Q624" s="13" t="str">
        <f t="shared" si="29"/>
        <v>6-8</v>
      </c>
    </row>
    <row r="625" spans="1:17" ht="14" outlineLevel="4">
      <c r="A625" s="32">
        <v>211</v>
      </c>
      <c r="B625" s="33" t="s">
        <v>171</v>
      </c>
      <c r="C625" s="33" t="s">
        <v>18</v>
      </c>
      <c r="D625" s="32">
        <v>123</v>
      </c>
      <c r="E625" s="33" t="s">
        <v>172</v>
      </c>
      <c r="F625" s="32">
        <v>5</v>
      </c>
      <c r="G625" s="32">
        <v>25</v>
      </c>
      <c r="H625" s="13">
        <f>IF($B625="","",SUMIFS('Secondary Details by Grade '!$I:$I,'Secondary Details by Grade '!$A:$A,$A625,'Secondary Details by Grade '!$E:$E,$D625,'Secondary Details by Grade '!$C:$C,$C625,'Secondary Details by Grade '!$D:$D,H$1,'Secondary Details by Grade '!$G:$G,'Secondary Student Counts'!$F625))</f>
        <v>25</v>
      </c>
      <c r="I625" s="13">
        <f>IF($B625="","",SUMIFS('Secondary Details by Grade '!$I:$I,'Secondary Details by Grade '!$A:$A,$A625,'Secondary Details by Grade '!$E:$E,$D625,'Secondary Details by Grade '!$C:$C,$C625,'Secondary Details by Grade '!$D:$D,I$1,'Secondary Details by Grade '!$G:$G,'Secondary Student Counts'!$F625))</f>
        <v>0</v>
      </c>
      <c r="J625" s="13">
        <f>IF($B625="","",SUMIFS('Secondary Details by Grade '!$I:$I,'Secondary Details by Grade '!$A:$A,$A625,'Secondary Details by Grade '!$E:$E,$D625,'Secondary Details by Grade '!$C:$C,$C625,'Secondary Details by Grade '!$D:$D,J$1,'Secondary Details by Grade '!$G:$G,'Secondary Student Counts'!$F625))</f>
        <v>0</v>
      </c>
      <c r="K625" s="13">
        <f>IF($B625="","",SUMIFS('Secondary Details by Grade '!$I:$I,'Secondary Details by Grade '!$A:$A,$A625,'Secondary Details by Grade '!$E:$E,$D625,'Secondary Details by Grade '!$C:$C,$C625,'Secondary Details by Grade '!$D:$D,K$1,'Secondary Details by Grade '!$G:$G,'Secondary Student Counts'!$F625))</f>
        <v>0</v>
      </c>
      <c r="L625" s="13">
        <f>IF($B625="","",SUMIFS('Secondary Details by Grade '!$I:$I,'Secondary Details by Grade '!$A:$A,$A625,'Secondary Details by Grade '!$E:$E,$D625,'Secondary Details by Grade '!$C:$C,$C625,'Secondary Details by Grade '!$D:$D,L$1,'Secondary Details by Grade '!$G:$G,'Secondary Student Counts'!$F625))</f>
        <v>0</v>
      </c>
      <c r="M625" s="13">
        <f>IF($B625="","",SUMIFS('Secondary Details by Grade '!$I:$I,'Secondary Details by Grade '!$A:$A,$A625,'Secondary Details by Grade '!$E:$E,$D625,'Secondary Details by Grade '!$C:$C,$C625,'Secondary Details by Grade '!$D:$D,M$1,'Secondary Details by Grade '!$G:$G,'Secondary Student Counts'!$F625))</f>
        <v>0</v>
      </c>
      <c r="N625" s="13">
        <f>IF($B625="","",SUMIFS('Secondary Details by Grade '!$I:$I,'Secondary Details by Grade '!$A:$A,$A625,'Secondary Details by Grade '!$E:$E,$D625,'Secondary Details by Grade '!$C:$C,$C625,'Secondary Details by Grade '!$D:$D,N$1,'Secondary Details by Grade '!$G:$G,'Secondary Student Counts'!$F625))</f>
        <v>0</v>
      </c>
      <c r="O625" s="13">
        <f t="shared" si="27"/>
        <v>25</v>
      </c>
      <c r="P625" s="13">
        <f t="shared" si="28"/>
        <v>0</v>
      </c>
      <c r="Q625" s="13" t="str">
        <f t="shared" si="29"/>
        <v>6-8</v>
      </c>
    </row>
    <row r="626" spans="1:17" ht="14" outlineLevel="4">
      <c r="A626" s="32">
        <v>211</v>
      </c>
      <c r="B626" s="33" t="s">
        <v>171</v>
      </c>
      <c r="C626" s="33" t="s">
        <v>18</v>
      </c>
      <c r="D626" s="32">
        <v>136</v>
      </c>
      <c r="E626" s="33" t="s">
        <v>173</v>
      </c>
      <c r="F626" s="32">
        <v>3</v>
      </c>
      <c r="G626" s="32">
        <v>20</v>
      </c>
      <c r="H626" s="13">
        <f>IF($B626="","",SUMIFS('Secondary Details by Grade '!$I:$I,'Secondary Details by Grade '!$A:$A,$A626,'Secondary Details by Grade '!$E:$E,$D626,'Secondary Details by Grade '!$C:$C,$C626,'Secondary Details by Grade '!$D:$D,H$1,'Secondary Details by Grade '!$G:$G,'Secondary Student Counts'!$F626))</f>
        <v>20</v>
      </c>
      <c r="I626" s="13">
        <f>IF($B626="","",SUMIFS('Secondary Details by Grade '!$I:$I,'Secondary Details by Grade '!$A:$A,$A626,'Secondary Details by Grade '!$E:$E,$D626,'Secondary Details by Grade '!$C:$C,$C626,'Secondary Details by Grade '!$D:$D,I$1,'Secondary Details by Grade '!$G:$G,'Secondary Student Counts'!$F626))</f>
        <v>0</v>
      </c>
      <c r="J626" s="13">
        <f>IF($B626="","",SUMIFS('Secondary Details by Grade '!$I:$I,'Secondary Details by Grade '!$A:$A,$A626,'Secondary Details by Grade '!$E:$E,$D626,'Secondary Details by Grade '!$C:$C,$C626,'Secondary Details by Grade '!$D:$D,J$1,'Secondary Details by Grade '!$G:$G,'Secondary Student Counts'!$F626))</f>
        <v>0</v>
      </c>
      <c r="K626" s="13">
        <f>IF($B626="","",SUMIFS('Secondary Details by Grade '!$I:$I,'Secondary Details by Grade '!$A:$A,$A626,'Secondary Details by Grade '!$E:$E,$D626,'Secondary Details by Grade '!$C:$C,$C626,'Secondary Details by Grade '!$D:$D,K$1,'Secondary Details by Grade '!$G:$G,'Secondary Student Counts'!$F626))</f>
        <v>0</v>
      </c>
      <c r="L626" s="13">
        <f>IF($B626="","",SUMIFS('Secondary Details by Grade '!$I:$I,'Secondary Details by Grade '!$A:$A,$A626,'Secondary Details by Grade '!$E:$E,$D626,'Secondary Details by Grade '!$C:$C,$C626,'Secondary Details by Grade '!$D:$D,L$1,'Secondary Details by Grade '!$G:$G,'Secondary Student Counts'!$F626))</f>
        <v>0</v>
      </c>
      <c r="M626" s="13">
        <f>IF($B626="","",SUMIFS('Secondary Details by Grade '!$I:$I,'Secondary Details by Grade '!$A:$A,$A626,'Secondary Details by Grade '!$E:$E,$D626,'Secondary Details by Grade '!$C:$C,$C626,'Secondary Details by Grade '!$D:$D,M$1,'Secondary Details by Grade '!$G:$G,'Secondary Student Counts'!$F626))</f>
        <v>0</v>
      </c>
      <c r="N626" s="13">
        <f>IF($B626="","",SUMIFS('Secondary Details by Grade '!$I:$I,'Secondary Details by Grade '!$A:$A,$A626,'Secondary Details by Grade '!$E:$E,$D626,'Secondary Details by Grade '!$C:$C,$C626,'Secondary Details by Grade '!$D:$D,N$1,'Secondary Details by Grade '!$G:$G,'Secondary Student Counts'!$F626))</f>
        <v>0</v>
      </c>
      <c r="O626" s="13">
        <f t="shared" si="27"/>
        <v>20</v>
      </c>
      <c r="P626" s="13">
        <f t="shared" si="28"/>
        <v>0</v>
      </c>
      <c r="Q626" s="13" t="str">
        <f t="shared" si="29"/>
        <v>6-8</v>
      </c>
    </row>
    <row r="627" spans="1:17" ht="14" outlineLevel="4">
      <c r="A627" s="32">
        <v>211</v>
      </c>
      <c r="B627" s="33" t="s">
        <v>171</v>
      </c>
      <c r="C627" s="33" t="s">
        <v>18</v>
      </c>
      <c r="D627" s="32">
        <v>136</v>
      </c>
      <c r="E627" s="33" t="s">
        <v>173</v>
      </c>
      <c r="F627" s="32">
        <v>6</v>
      </c>
      <c r="G627" s="32">
        <v>24</v>
      </c>
      <c r="H627" s="13">
        <f>IF($B627="","",SUMIFS('Secondary Details by Grade '!$I:$I,'Secondary Details by Grade '!$A:$A,$A627,'Secondary Details by Grade '!$E:$E,$D627,'Secondary Details by Grade '!$C:$C,$C627,'Secondary Details by Grade '!$D:$D,H$1,'Secondary Details by Grade '!$G:$G,'Secondary Student Counts'!$F627))</f>
        <v>24</v>
      </c>
      <c r="I627" s="13">
        <f>IF($B627="","",SUMIFS('Secondary Details by Grade '!$I:$I,'Secondary Details by Grade '!$A:$A,$A627,'Secondary Details by Grade '!$E:$E,$D627,'Secondary Details by Grade '!$C:$C,$C627,'Secondary Details by Grade '!$D:$D,I$1,'Secondary Details by Grade '!$G:$G,'Secondary Student Counts'!$F627))</f>
        <v>0</v>
      </c>
      <c r="J627" s="13">
        <f>IF($B627="","",SUMIFS('Secondary Details by Grade '!$I:$I,'Secondary Details by Grade '!$A:$A,$A627,'Secondary Details by Grade '!$E:$E,$D627,'Secondary Details by Grade '!$C:$C,$C627,'Secondary Details by Grade '!$D:$D,J$1,'Secondary Details by Grade '!$G:$G,'Secondary Student Counts'!$F627))</f>
        <v>0</v>
      </c>
      <c r="K627" s="13">
        <f>IF($B627="","",SUMIFS('Secondary Details by Grade '!$I:$I,'Secondary Details by Grade '!$A:$A,$A627,'Secondary Details by Grade '!$E:$E,$D627,'Secondary Details by Grade '!$C:$C,$C627,'Secondary Details by Grade '!$D:$D,K$1,'Secondary Details by Grade '!$G:$G,'Secondary Student Counts'!$F627))</f>
        <v>0</v>
      </c>
      <c r="L627" s="13">
        <f>IF($B627="","",SUMIFS('Secondary Details by Grade '!$I:$I,'Secondary Details by Grade '!$A:$A,$A627,'Secondary Details by Grade '!$E:$E,$D627,'Secondary Details by Grade '!$C:$C,$C627,'Secondary Details by Grade '!$D:$D,L$1,'Secondary Details by Grade '!$G:$G,'Secondary Student Counts'!$F627))</f>
        <v>0</v>
      </c>
      <c r="M627" s="13">
        <f>IF($B627="","",SUMIFS('Secondary Details by Grade '!$I:$I,'Secondary Details by Grade '!$A:$A,$A627,'Secondary Details by Grade '!$E:$E,$D627,'Secondary Details by Grade '!$C:$C,$C627,'Secondary Details by Grade '!$D:$D,M$1,'Secondary Details by Grade '!$G:$G,'Secondary Student Counts'!$F627))</f>
        <v>0</v>
      </c>
      <c r="N627" s="13">
        <f>IF($B627="","",SUMIFS('Secondary Details by Grade '!$I:$I,'Secondary Details by Grade '!$A:$A,$A627,'Secondary Details by Grade '!$E:$E,$D627,'Secondary Details by Grade '!$C:$C,$C627,'Secondary Details by Grade '!$D:$D,N$1,'Secondary Details by Grade '!$G:$G,'Secondary Student Counts'!$F627))</f>
        <v>0</v>
      </c>
      <c r="O627" s="13">
        <f t="shared" si="27"/>
        <v>24</v>
      </c>
      <c r="P627" s="13">
        <f t="shared" si="28"/>
        <v>0</v>
      </c>
      <c r="Q627" s="13" t="str">
        <f t="shared" si="29"/>
        <v>6-8</v>
      </c>
    </row>
    <row r="628" spans="1:17" ht="14" outlineLevel="4">
      <c r="A628" s="32">
        <v>211</v>
      </c>
      <c r="B628" s="33" t="s">
        <v>171</v>
      </c>
      <c r="C628" s="33" t="s">
        <v>18</v>
      </c>
      <c r="D628" s="32">
        <v>124</v>
      </c>
      <c r="E628" s="33" t="s">
        <v>195</v>
      </c>
      <c r="F628" s="32">
        <v>1</v>
      </c>
      <c r="G628" s="32">
        <v>23</v>
      </c>
      <c r="H628" s="13">
        <f>IF($B628="","",SUMIFS('Secondary Details by Grade '!$I:$I,'Secondary Details by Grade '!$A:$A,$A628,'Secondary Details by Grade '!$E:$E,$D628,'Secondary Details by Grade '!$C:$C,$C628,'Secondary Details by Grade '!$D:$D,H$1,'Secondary Details by Grade '!$G:$G,'Secondary Student Counts'!$F628))</f>
        <v>0</v>
      </c>
      <c r="I628" s="13">
        <f>IF($B628="","",SUMIFS('Secondary Details by Grade '!$I:$I,'Secondary Details by Grade '!$A:$A,$A628,'Secondary Details by Grade '!$E:$E,$D628,'Secondary Details by Grade '!$C:$C,$C628,'Secondary Details by Grade '!$D:$D,I$1,'Secondary Details by Grade '!$G:$G,'Secondary Student Counts'!$F628))</f>
        <v>0</v>
      </c>
      <c r="J628" s="13">
        <f>IF($B628="","",SUMIFS('Secondary Details by Grade '!$I:$I,'Secondary Details by Grade '!$A:$A,$A628,'Secondary Details by Grade '!$E:$E,$D628,'Secondary Details by Grade '!$C:$C,$C628,'Secondary Details by Grade '!$D:$D,J$1,'Secondary Details by Grade '!$G:$G,'Secondary Student Counts'!$F628))</f>
        <v>23</v>
      </c>
      <c r="K628" s="13">
        <f>IF($B628="","",SUMIFS('Secondary Details by Grade '!$I:$I,'Secondary Details by Grade '!$A:$A,$A628,'Secondary Details by Grade '!$E:$E,$D628,'Secondary Details by Grade '!$C:$C,$C628,'Secondary Details by Grade '!$D:$D,K$1,'Secondary Details by Grade '!$G:$G,'Secondary Student Counts'!$F628))</f>
        <v>0</v>
      </c>
      <c r="L628" s="13">
        <f>IF($B628="","",SUMIFS('Secondary Details by Grade '!$I:$I,'Secondary Details by Grade '!$A:$A,$A628,'Secondary Details by Grade '!$E:$E,$D628,'Secondary Details by Grade '!$C:$C,$C628,'Secondary Details by Grade '!$D:$D,L$1,'Secondary Details by Grade '!$G:$G,'Secondary Student Counts'!$F628))</f>
        <v>0</v>
      </c>
      <c r="M628" s="13">
        <f>IF($B628="","",SUMIFS('Secondary Details by Grade '!$I:$I,'Secondary Details by Grade '!$A:$A,$A628,'Secondary Details by Grade '!$E:$E,$D628,'Secondary Details by Grade '!$C:$C,$C628,'Secondary Details by Grade '!$D:$D,M$1,'Secondary Details by Grade '!$G:$G,'Secondary Student Counts'!$F628))</f>
        <v>0</v>
      </c>
      <c r="N628" s="13">
        <f>IF($B628="","",SUMIFS('Secondary Details by Grade '!$I:$I,'Secondary Details by Grade '!$A:$A,$A628,'Secondary Details by Grade '!$E:$E,$D628,'Secondary Details by Grade '!$C:$C,$C628,'Secondary Details by Grade '!$D:$D,N$1,'Secondary Details by Grade '!$G:$G,'Secondary Student Counts'!$F628))</f>
        <v>0</v>
      </c>
      <c r="O628" s="13">
        <f t="shared" si="27"/>
        <v>23</v>
      </c>
      <c r="P628" s="13">
        <f t="shared" si="28"/>
        <v>0</v>
      </c>
      <c r="Q628" s="13" t="str">
        <f t="shared" si="29"/>
        <v>6-8</v>
      </c>
    </row>
    <row r="629" spans="1:17" ht="14" outlineLevel="4">
      <c r="A629" s="32">
        <v>211</v>
      </c>
      <c r="B629" s="33" t="s">
        <v>171</v>
      </c>
      <c r="C629" s="33" t="s">
        <v>18</v>
      </c>
      <c r="D629" s="32">
        <v>124</v>
      </c>
      <c r="E629" s="33" t="s">
        <v>195</v>
      </c>
      <c r="F629" s="32">
        <v>3</v>
      </c>
      <c r="G629" s="32">
        <v>21</v>
      </c>
      <c r="H629" s="13">
        <f>IF($B629="","",SUMIFS('Secondary Details by Grade '!$I:$I,'Secondary Details by Grade '!$A:$A,$A629,'Secondary Details by Grade '!$E:$E,$D629,'Secondary Details by Grade '!$C:$C,$C629,'Secondary Details by Grade '!$D:$D,H$1,'Secondary Details by Grade '!$G:$G,'Secondary Student Counts'!$F629))</f>
        <v>0</v>
      </c>
      <c r="I629" s="13">
        <f>IF($B629="","",SUMIFS('Secondary Details by Grade '!$I:$I,'Secondary Details by Grade '!$A:$A,$A629,'Secondary Details by Grade '!$E:$E,$D629,'Secondary Details by Grade '!$C:$C,$C629,'Secondary Details by Grade '!$D:$D,I$1,'Secondary Details by Grade '!$G:$G,'Secondary Student Counts'!$F629))</f>
        <v>0</v>
      </c>
      <c r="J629" s="13">
        <f>IF($B629="","",SUMIFS('Secondary Details by Grade '!$I:$I,'Secondary Details by Grade '!$A:$A,$A629,'Secondary Details by Grade '!$E:$E,$D629,'Secondary Details by Grade '!$C:$C,$C629,'Secondary Details by Grade '!$D:$D,J$1,'Secondary Details by Grade '!$G:$G,'Secondary Student Counts'!$F629))</f>
        <v>21</v>
      </c>
      <c r="K629" s="13">
        <f>IF($B629="","",SUMIFS('Secondary Details by Grade '!$I:$I,'Secondary Details by Grade '!$A:$A,$A629,'Secondary Details by Grade '!$E:$E,$D629,'Secondary Details by Grade '!$C:$C,$C629,'Secondary Details by Grade '!$D:$D,K$1,'Secondary Details by Grade '!$G:$G,'Secondary Student Counts'!$F629))</f>
        <v>0</v>
      </c>
      <c r="L629" s="13">
        <f>IF($B629="","",SUMIFS('Secondary Details by Grade '!$I:$I,'Secondary Details by Grade '!$A:$A,$A629,'Secondary Details by Grade '!$E:$E,$D629,'Secondary Details by Grade '!$C:$C,$C629,'Secondary Details by Grade '!$D:$D,L$1,'Secondary Details by Grade '!$G:$G,'Secondary Student Counts'!$F629))</f>
        <v>0</v>
      </c>
      <c r="M629" s="13">
        <f>IF($B629="","",SUMIFS('Secondary Details by Grade '!$I:$I,'Secondary Details by Grade '!$A:$A,$A629,'Secondary Details by Grade '!$E:$E,$D629,'Secondary Details by Grade '!$C:$C,$C629,'Secondary Details by Grade '!$D:$D,M$1,'Secondary Details by Grade '!$G:$G,'Secondary Student Counts'!$F629))</f>
        <v>0</v>
      </c>
      <c r="N629" s="13">
        <f>IF($B629="","",SUMIFS('Secondary Details by Grade '!$I:$I,'Secondary Details by Grade '!$A:$A,$A629,'Secondary Details by Grade '!$E:$E,$D629,'Secondary Details by Grade '!$C:$C,$C629,'Secondary Details by Grade '!$D:$D,N$1,'Secondary Details by Grade '!$G:$G,'Secondary Student Counts'!$F629))</f>
        <v>0</v>
      </c>
      <c r="O629" s="13">
        <f t="shared" si="27"/>
        <v>21</v>
      </c>
      <c r="P629" s="13">
        <f t="shared" si="28"/>
        <v>0</v>
      </c>
      <c r="Q629" s="13" t="str">
        <f t="shared" si="29"/>
        <v>6-8</v>
      </c>
    </row>
    <row r="630" spans="1:17" ht="14" outlineLevel="4">
      <c r="A630" s="32">
        <v>211</v>
      </c>
      <c r="B630" s="33" t="s">
        <v>171</v>
      </c>
      <c r="C630" s="33" t="s">
        <v>18</v>
      </c>
      <c r="D630" s="32">
        <v>124</v>
      </c>
      <c r="E630" s="33" t="s">
        <v>195</v>
      </c>
      <c r="F630" s="32">
        <v>4</v>
      </c>
      <c r="G630" s="32">
        <v>24</v>
      </c>
      <c r="H630" s="13">
        <f>IF($B630="","",SUMIFS('Secondary Details by Grade '!$I:$I,'Secondary Details by Grade '!$A:$A,$A630,'Secondary Details by Grade '!$E:$E,$D630,'Secondary Details by Grade '!$C:$C,$C630,'Secondary Details by Grade '!$D:$D,H$1,'Secondary Details by Grade '!$G:$G,'Secondary Student Counts'!$F630))</f>
        <v>0</v>
      </c>
      <c r="I630" s="13">
        <f>IF($B630="","",SUMIFS('Secondary Details by Grade '!$I:$I,'Secondary Details by Grade '!$A:$A,$A630,'Secondary Details by Grade '!$E:$E,$D630,'Secondary Details by Grade '!$C:$C,$C630,'Secondary Details by Grade '!$D:$D,I$1,'Secondary Details by Grade '!$G:$G,'Secondary Student Counts'!$F630))</f>
        <v>0</v>
      </c>
      <c r="J630" s="13">
        <f>IF($B630="","",SUMIFS('Secondary Details by Grade '!$I:$I,'Secondary Details by Grade '!$A:$A,$A630,'Secondary Details by Grade '!$E:$E,$D630,'Secondary Details by Grade '!$C:$C,$C630,'Secondary Details by Grade '!$D:$D,J$1,'Secondary Details by Grade '!$G:$G,'Secondary Student Counts'!$F630))</f>
        <v>24</v>
      </c>
      <c r="K630" s="13">
        <f>IF($B630="","",SUMIFS('Secondary Details by Grade '!$I:$I,'Secondary Details by Grade '!$A:$A,$A630,'Secondary Details by Grade '!$E:$E,$D630,'Secondary Details by Grade '!$C:$C,$C630,'Secondary Details by Grade '!$D:$D,K$1,'Secondary Details by Grade '!$G:$G,'Secondary Student Counts'!$F630))</f>
        <v>0</v>
      </c>
      <c r="L630" s="13">
        <f>IF($B630="","",SUMIFS('Secondary Details by Grade '!$I:$I,'Secondary Details by Grade '!$A:$A,$A630,'Secondary Details by Grade '!$E:$E,$D630,'Secondary Details by Grade '!$C:$C,$C630,'Secondary Details by Grade '!$D:$D,L$1,'Secondary Details by Grade '!$G:$G,'Secondary Student Counts'!$F630))</f>
        <v>0</v>
      </c>
      <c r="M630" s="13">
        <f>IF($B630="","",SUMIFS('Secondary Details by Grade '!$I:$I,'Secondary Details by Grade '!$A:$A,$A630,'Secondary Details by Grade '!$E:$E,$D630,'Secondary Details by Grade '!$C:$C,$C630,'Secondary Details by Grade '!$D:$D,M$1,'Secondary Details by Grade '!$G:$G,'Secondary Student Counts'!$F630))</f>
        <v>0</v>
      </c>
      <c r="N630" s="13">
        <f>IF($B630="","",SUMIFS('Secondary Details by Grade '!$I:$I,'Secondary Details by Grade '!$A:$A,$A630,'Secondary Details by Grade '!$E:$E,$D630,'Secondary Details by Grade '!$C:$C,$C630,'Secondary Details by Grade '!$D:$D,N$1,'Secondary Details by Grade '!$G:$G,'Secondary Student Counts'!$F630))</f>
        <v>0</v>
      </c>
      <c r="O630" s="13">
        <f t="shared" si="27"/>
        <v>24</v>
      </c>
      <c r="P630" s="13">
        <f t="shared" si="28"/>
        <v>0</v>
      </c>
      <c r="Q630" s="13" t="str">
        <f t="shared" si="29"/>
        <v>6-8</v>
      </c>
    </row>
    <row r="631" spans="1:17" ht="14" outlineLevel="4">
      <c r="A631" s="32">
        <v>211</v>
      </c>
      <c r="B631" s="33" t="s">
        <v>171</v>
      </c>
      <c r="C631" s="33" t="s">
        <v>18</v>
      </c>
      <c r="D631" s="32">
        <v>124</v>
      </c>
      <c r="E631" s="33" t="s">
        <v>195</v>
      </c>
      <c r="F631" s="32">
        <v>5</v>
      </c>
      <c r="G631" s="32">
        <v>20</v>
      </c>
      <c r="H631" s="13">
        <f>IF($B631="","",SUMIFS('Secondary Details by Grade '!$I:$I,'Secondary Details by Grade '!$A:$A,$A631,'Secondary Details by Grade '!$E:$E,$D631,'Secondary Details by Grade '!$C:$C,$C631,'Secondary Details by Grade '!$D:$D,H$1,'Secondary Details by Grade '!$G:$G,'Secondary Student Counts'!$F631))</f>
        <v>0</v>
      </c>
      <c r="I631" s="13">
        <f>IF($B631="","",SUMIFS('Secondary Details by Grade '!$I:$I,'Secondary Details by Grade '!$A:$A,$A631,'Secondary Details by Grade '!$E:$E,$D631,'Secondary Details by Grade '!$C:$C,$C631,'Secondary Details by Grade '!$D:$D,I$1,'Secondary Details by Grade '!$G:$G,'Secondary Student Counts'!$F631))</f>
        <v>0</v>
      </c>
      <c r="J631" s="13">
        <f>IF($B631="","",SUMIFS('Secondary Details by Grade '!$I:$I,'Secondary Details by Grade '!$A:$A,$A631,'Secondary Details by Grade '!$E:$E,$D631,'Secondary Details by Grade '!$C:$C,$C631,'Secondary Details by Grade '!$D:$D,J$1,'Secondary Details by Grade '!$G:$G,'Secondary Student Counts'!$F631))</f>
        <v>20</v>
      </c>
      <c r="K631" s="13">
        <f>IF($B631="","",SUMIFS('Secondary Details by Grade '!$I:$I,'Secondary Details by Grade '!$A:$A,$A631,'Secondary Details by Grade '!$E:$E,$D631,'Secondary Details by Grade '!$C:$C,$C631,'Secondary Details by Grade '!$D:$D,K$1,'Secondary Details by Grade '!$G:$G,'Secondary Student Counts'!$F631))</f>
        <v>0</v>
      </c>
      <c r="L631" s="13">
        <f>IF($B631="","",SUMIFS('Secondary Details by Grade '!$I:$I,'Secondary Details by Grade '!$A:$A,$A631,'Secondary Details by Grade '!$E:$E,$D631,'Secondary Details by Grade '!$C:$C,$C631,'Secondary Details by Grade '!$D:$D,L$1,'Secondary Details by Grade '!$G:$G,'Secondary Student Counts'!$F631))</f>
        <v>0</v>
      </c>
      <c r="M631" s="13">
        <f>IF($B631="","",SUMIFS('Secondary Details by Grade '!$I:$I,'Secondary Details by Grade '!$A:$A,$A631,'Secondary Details by Grade '!$E:$E,$D631,'Secondary Details by Grade '!$C:$C,$C631,'Secondary Details by Grade '!$D:$D,M$1,'Secondary Details by Grade '!$G:$G,'Secondary Student Counts'!$F631))</f>
        <v>0</v>
      </c>
      <c r="N631" s="13">
        <f>IF($B631="","",SUMIFS('Secondary Details by Grade '!$I:$I,'Secondary Details by Grade '!$A:$A,$A631,'Secondary Details by Grade '!$E:$E,$D631,'Secondary Details by Grade '!$C:$C,$C631,'Secondary Details by Grade '!$D:$D,N$1,'Secondary Details by Grade '!$G:$G,'Secondary Student Counts'!$F631))</f>
        <v>0</v>
      </c>
      <c r="O631" s="13">
        <f t="shared" si="27"/>
        <v>20</v>
      </c>
      <c r="P631" s="13">
        <f t="shared" si="28"/>
        <v>0</v>
      </c>
      <c r="Q631" s="13" t="str">
        <f t="shared" si="29"/>
        <v>6-8</v>
      </c>
    </row>
    <row r="632" spans="1:17" ht="14" outlineLevel="4">
      <c r="A632" s="32">
        <v>211</v>
      </c>
      <c r="B632" s="33" t="s">
        <v>171</v>
      </c>
      <c r="C632" s="33" t="s">
        <v>18</v>
      </c>
      <c r="D632" s="32">
        <v>124</v>
      </c>
      <c r="E632" s="33" t="s">
        <v>195</v>
      </c>
      <c r="F632" s="32">
        <v>6</v>
      </c>
      <c r="G632" s="32">
        <v>24</v>
      </c>
      <c r="H632" s="13">
        <f>IF($B632="","",SUMIFS('Secondary Details by Grade '!$I:$I,'Secondary Details by Grade '!$A:$A,$A632,'Secondary Details by Grade '!$E:$E,$D632,'Secondary Details by Grade '!$C:$C,$C632,'Secondary Details by Grade '!$D:$D,H$1,'Secondary Details by Grade '!$G:$G,'Secondary Student Counts'!$F632))</f>
        <v>0</v>
      </c>
      <c r="I632" s="13">
        <f>IF($B632="","",SUMIFS('Secondary Details by Grade '!$I:$I,'Secondary Details by Grade '!$A:$A,$A632,'Secondary Details by Grade '!$E:$E,$D632,'Secondary Details by Grade '!$C:$C,$C632,'Secondary Details by Grade '!$D:$D,I$1,'Secondary Details by Grade '!$G:$G,'Secondary Student Counts'!$F632))</f>
        <v>0</v>
      </c>
      <c r="J632" s="13">
        <f>IF($B632="","",SUMIFS('Secondary Details by Grade '!$I:$I,'Secondary Details by Grade '!$A:$A,$A632,'Secondary Details by Grade '!$E:$E,$D632,'Secondary Details by Grade '!$C:$C,$C632,'Secondary Details by Grade '!$D:$D,J$1,'Secondary Details by Grade '!$G:$G,'Secondary Student Counts'!$F632))</f>
        <v>24</v>
      </c>
      <c r="K632" s="13">
        <f>IF($B632="","",SUMIFS('Secondary Details by Grade '!$I:$I,'Secondary Details by Grade '!$A:$A,$A632,'Secondary Details by Grade '!$E:$E,$D632,'Secondary Details by Grade '!$C:$C,$C632,'Secondary Details by Grade '!$D:$D,K$1,'Secondary Details by Grade '!$G:$G,'Secondary Student Counts'!$F632))</f>
        <v>0</v>
      </c>
      <c r="L632" s="13">
        <f>IF($B632="","",SUMIFS('Secondary Details by Grade '!$I:$I,'Secondary Details by Grade '!$A:$A,$A632,'Secondary Details by Grade '!$E:$E,$D632,'Secondary Details by Grade '!$C:$C,$C632,'Secondary Details by Grade '!$D:$D,L$1,'Secondary Details by Grade '!$G:$G,'Secondary Student Counts'!$F632))</f>
        <v>0</v>
      </c>
      <c r="M632" s="13">
        <f>IF($B632="","",SUMIFS('Secondary Details by Grade '!$I:$I,'Secondary Details by Grade '!$A:$A,$A632,'Secondary Details by Grade '!$E:$E,$D632,'Secondary Details by Grade '!$C:$C,$C632,'Secondary Details by Grade '!$D:$D,M$1,'Secondary Details by Grade '!$G:$G,'Secondary Student Counts'!$F632))</f>
        <v>0</v>
      </c>
      <c r="N632" s="13">
        <f>IF($B632="","",SUMIFS('Secondary Details by Grade '!$I:$I,'Secondary Details by Grade '!$A:$A,$A632,'Secondary Details by Grade '!$E:$E,$D632,'Secondary Details by Grade '!$C:$C,$C632,'Secondary Details by Grade '!$D:$D,N$1,'Secondary Details by Grade '!$G:$G,'Secondary Student Counts'!$F632))</f>
        <v>0</v>
      </c>
      <c r="O632" s="13">
        <f t="shared" si="27"/>
        <v>24</v>
      </c>
      <c r="P632" s="13">
        <f t="shared" si="28"/>
        <v>0</v>
      </c>
      <c r="Q632" s="13" t="str">
        <f t="shared" si="29"/>
        <v>6-8</v>
      </c>
    </row>
    <row r="633" spans="1:17" ht="14" outlineLevel="4">
      <c r="A633" s="32">
        <v>211</v>
      </c>
      <c r="B633" s="33" t="s">
        <v>171</v>
      </c>
      <c r="C633" s="33" t="s">
        <v>18</v>
      </c>
      <c r="D633" s="32">
        <v>82</v>
      </c>
      <c r="E633" s="33" t="s">
        <v>185</v>
      </c>
      <c r="F633" s="32">
        <v>1</v>
      </c>
      <c r="G633" s="32">
        <v>27</v>
      </c>
      <c r="H633" s="13">
        <f>IF($B633="","",SUMIFS('Secondary Details by Grade '!$I:$I,'Secondary Details by Grade '!$A:$A,$A633,'Secondary Details by Grade '!$E:$E,$D633,'Secondary Details by Grade '!$C:$C,$C633,'Secondary Details by Grade '!$D:$D,H$1,'Secondary Details by Grade '!$G:$G,'Secondary Student Counts'!$F633))</f>
        <v>0</v>
      </c>
      <c r="I633" s="13">
        <f>IF($B633="","",SUMIFS('Secondary Details by Grade '!$I:$I,'Secondary Details by Grade '!$A:$A,$A633,'Secondary Details by Grade '!$E:$E,$D633,'Secondary Details by Grade '!$C:$C,$C633,'Secondary Details by Grade '!$D:$D,I$1,'Secondary Details by Grade '!$G:$G,'Secondary Student Counts'!$F633))</f>
        <v>27</v>
      </c>
      <c r="J633" s="13">
        <f>IF($B633="","",SUMIFS('Secondary Details by Grade '!$I:$I,'Secondary Details by Grade '!$A:$A,$A633,'Secondary Details by Grade '!$E:$E,$D633,'Secondary Details by Grade '!$C:$C,$C633,'Secondary Details by Grade '!$D:$D,J$1,'Secondary Details by Grade '!$G:$G,'Secondary Student Counts'!$F633))</f>
        <v>0</v>
      </c>
      <c r="K633" s="13">
        <f>IF($B633="","",SUMIFS('Secondary Details by Grade '!$I:$I,'Secondary Details by Grade '!$A:$A,$A633,'Secondary Details by Grade '!$E:$E,$D633,'Secondary Details by Grade '!$C:$C,$C633,'Secondary Details by Grade '!$D:$D,K$1,'Secondary Details by Grade '!$G:$G,'Secondary Student Counts'!$F633))</f>
        <v>0</v>
      </c>
      <c r="L633" s="13">
        <f>IF($B633="","",SUMIFS('Secondary Details by Grade '!$I:$I,'Secondary Details by Grade '!$A:$A,$A633,'Secondary Details by Grade '!$E:$E,$D633,'Secondary Details by Grade '!$C:$C,$C633,'Secondary Details by Grade '!$D:$D,L$1,'Secondary Details by Grade '!$G:$G,'Secondary Student Counts'!$F633))</f>
        <v>0</v>
      </c>
      <c r="M633" s="13">
        <f>IF($B633="","",SUMIFS('Secondary Details by Grade '!$I:$I,'Secondary Details by Grade '!$A:$A,$A633,'Secondary Details by Grade '!$E:$E,$D633,'Secondary Details by Grade '!$C:$C,$C633,'Secondary Details by Grade '!$D:$D,M$1,'Secondary Details by Grade '!$G:$G,'Secondary Student Counts'!$F633))</f>
        <v>0</v>
      </c>
      <c r="N633" s="13">
        <f>IF($B633="","",SUMIFS('Secondary Details by Grade '!$I:$I,'Secondary Details by Grade '!$A:$A,$A633,'Secondary Details by Grade '!$E:$E,$D633,'Secondary Details by Grade '!$C:$C,$C633,'Secondary Details by Grade '!$D:$D,N$1,'Secondary Details by Grade '!$G:$G,'Secondary Student Counts'!$F633))</f>
        <v>0</v>
      </c>
      <c r="O633" s="13">
        <f t="shared" si="27"/>
        <v>27</v>
      </c>
      <c r="P633" s="13">
        <f t="shared" si="28"/>
        <v>0</v>
      </c>
      <c r="Q633" s="13" t="str">
        <f t="shared" si="29"/>
        <v>6-8</v>
      </c>
    </row>
    <row r="634" spans="1:17" ht="14" outlineLevel="4">
      <c r="A634" s="32">
        <v>211</v>
      </c>
      <c r="B634" s="33" t="s">
        <v>171</v>
      </c>
      <c r="C634" s="33" t="s">
        <v>18</v>
      </c>
      <c r="D634" s="32">
        <v>82</v>
      </c>
      <c r="E634" s="33" t="s">
        <v>185</v>
      </c>
      <c r="F634" s="32">
        <v>2</v>
      </c>
      <c r="G634" s="32">
        <v>23</v>
      </c>
      <c r="H634" s="13">
        <f>IF($B634="","",SUMIFS('Secondary Details by Grade '!$I:$I,'Secondary Details by Grade '!$A:$A,$A634,'Secondary Details by Grade '!$E:$E,$D634,'Secondary Details by Grade '!$C:$C,$C634,'Secondary Details by Grade '!$D:$D,H$1,'Secondary Details by Grade '!$G:$G,'Secondary Student Counts'!$F634))</f>
        <v>0</v>
      </c>
      <c r="I634" s="13">
        <f>IF($B634="","",SUMIFS('Secondary Details by Grade '!$I:$I,'Secondary Details by Grade '!$A:$A,$A634,'Secondary Details by Grade '!$E:$E,$D634,'Secondary Details by Grade '!$C:$C,$C634,'Secondary Details by Grade '!$D:$D,I$1,'Secondary Details by Grade '!$G:$G,'Secondary Student Counts'!$F634))</f>
        <v>23</v>
      </c>
      <c r="J634" s="13">
        <f>IF($B634="","",SUMIFS('Secondary Details by Grade '!$I:$I,'Secondary Details by Grade '!$A:$A,$A634,'Secondary Details by Grade '!$E:$E,$D634,'Secondary Details by Grade '!$C:$C,$C634,'Secondary Details by Grade '!$D:$D,J$1,'Secondary Details by Grade '!$G:$G,'Secondary Student Counts'!$F634))</f>
        <v>0</v>
      </c>
      <c r="K634" s="13">
        <f>IF($B634="","",SUMIFS('Secondary Details by Grade '!$I:$I,'Secondary Details by Grade '!$A:$A,$A634,'Secondary Details by Grade '!$E:$E,$D634,'Secondary Details by Grade '!$C:$C,$C634,'Secondary Details by Grade '!$D:$D,K$1,'Secondary Details by Grade '!$G:$G,'Secondary Student Counts'!$F634))</f>
        <v>0</v>
      </c>
      <c r="L634" s="13">
        <f>IF($B634="","",SUMIFS('Secondary Details by Grade '!$I:$I,'Secondary Details by Grade '!$A:$A,$A634,'Secondary Details by Grade '!$E:$E,$D634,'Secondary Details by Grade '!$C:$C,$C634,'Secondary Details by Grade '!$D:$D,L$1,'Secondary Details by Grade '!$G:$G,'Secondary Student Counts'!$F634))</f>
        <v>0</v>
      </c>
      <c r="M634" s="13">
        <f>IF($B634="","",SUMIFS('Secondary Details by Grade '!$I:$I,'Secondary Details by Grade '!$A:$A,$A634,'Secondary Details by Grade '!$E:$E,$D634,'Secondary Details by Grade '!$C:$C,$C634,'Secondary Details by Grade '!$D:$D,M$1,'Secondary Details by Grade '!$G:$G,'Secondary Student Counts'!$F634))</f>
        <v>0</v>
      </c>
      <c r="N634" s="13">
        <f>IF($B634="","",SUMIFS('Secondary Details by Grade '!$I:$I,'Secondary Details by Grade '!$A:$A,$A634,'Secondary Details by Grade '!$E:$E,$D634,'Secondary Details by Grade '!$C:$C,$C634,'Secondary Details by Grade '!$D:$D,N$1,'Secondary Details by Grade '!$G:$G,'Secondary Student Counts'!$F634))</f>
        <v>0</v>
      </c>
      <c r="O634" s="13">
        <f t="shared" si="27"/>
        <v>23</v>
      </c>
      <c r="P634" s="13">
        <f t="shared" si="28"/>
        <v>0</v>
      </c>
      <c r="Q634" s="13" t="str">
        <f t="shared" si="29"/>
        <v>6-8</v>
      </c>
    </row>
    <row r="635" spans="1:17" ht="14" outlineLevel="4">
      <c r="A635" s="32">
        <v>211</v>
      </c>
      <c r="B635" s="33" t="s">
        <v>171</v>
      </c>
      <c r="C635" s="33" t="s">
        <v>18</v>
      </c>
      <c r="D635" s="32">
        <v>82</v>
      </c>
      <c r="E635" s="33" t="s">
        <v>185</v>
      </c>
      <c r="F635" s="32">
        <v>3</v>
      </c>
      <c r="G635" s="32">
        <v>25</v>
      </c>
      <c r="H635" s="13">
        <f>IF($B635="","",SUMIFS('Secondary Details by Grade '!$I:$I,'Secondary Details by Grade '!$A:$A,$A635,'Secondary Details by Grade '!$E:$E,$D635,'Secondary Details by Grade '!$C:$C,$C635,'Secondary Details by Grade '!$D:$D,H$1,'Secondary Details by Grade '!$G:$G,'Secondary Student Counts'!$F635))</f>
        <v>0</v>
      </c>
      <c r="I635" s="13">
        <f>IF($B635="","",SUMIFS('Secondary Details by Grade '!$I:$I,'Secondary Details by Grade '!$A:$A,$A635,'Secondary Details by Grade '!$E:$E,$D635,'Secondary Details by Grade '!$C:$C,$C635,'Secondary Details by Grade '!$D:$D,I$1,'Secondary Details by Grade '!$G:$G,'Secondary Student Counts'!$F635))</f>
        <v>25</v>
      </c>
      <c r="J635" s="13">
        <f>IF($B635="","",SUMIFS('Secondary Details by Grade '!$I:$I,'Secondary Details by Grade '!$A:$A,$A635,'Secondary Details by Grade '!$E:$E,$D635,'Secondary Details by Grade '!$C:$C,$C635,'Secondary Details by Grade '!$D:$D,J$1,'Secondary Details by Grade '!$G:$G,'Secondary Student Counts'!$F635))</f>
        <v>0</v>
      </c>
      <c r="K635" s="13">
        <f>IF($B635="","",SUMIFS('Secondary Details by Grade '!$I:$I,'Secondary Details by Grade '!$A:$A,$A635,'Secondary Details by Grade '!$E:$E,$D635,'Secondary Details by Grade '!$C:$C,$C635,'Secondary Details by Grade '!$D:$D,K$1,'Secondary Details by Grade '!$G:$G,'Secondary Student Counts'!$F635))</f>
        <v>0</v>
      </c>
      <c r="L635" s="13">
        <f>IF($B635="","",SUMIFS('Secondary Details by Grade '!$I:$I,'Secondary Details by Grade '!$A:$A,$A635,'Secondary Details by Grade '!$E:$E,$D635,'Secondary Details by Grade '!$C:$C,$C635,'Secondary Details by Grade '!$D:$D,L$1,'Secondary Details by Grade '!$G:$G,'Secondary Student Counts'!$F635))</f>
        <v>0</v>
      </c>
      <c r="M635" s="13">
        <f>IF($B635="","",SUMIFS('Secondary Details by Grade '!$I:$I,'Secondary Details by Grade '!$A:$A,$A635,'Secondary Details by Grade '!$E:$E,$D635,'Secondary Details by Grade '!$C:$C,$C635,'Secondary Details by Grade '!$D:$D,M$1,'Secondary Details by Grade '!$G:$G,'Secondary Student Counts'!$F635))</f>
        <v>0</v>
      </c>
      <c r="N635" s="13">
        <f>IF($B635="","",SUMIFS('Secondary Details by Grade '!$I:$I,'Secondary Details by Grade '!$A:$A,$A635,'Secondary Details by Grade '!$E:$E,$D635,'Secondary Details by Grade '!$C:$C,$C635,'Secondary Details by Grade '!$D:$D,N$1,'Secondary Details by Grade '!$G:$G,'Secondary Student Counts'!$F635))</f>
        <v>0</v>
      </c>
      <c r="O635" s="13">
        <f t="shared" si="27"/>
        <v>25</v>
      </c>
      <c r="P635" s="13">
        <f t="shared" si="28"/>
        <v>0</v>
      </c>
      <c r="Q635" s="13" t="str">
        <f t="shared" si="29"/>
        <v>6-8</v>
      </c>
    </row>
    <row r="636" spans="1:17" ht="14" outlineLevel="4">
      <c r="A636" s="32">
        <v>211</v>
      </c>
      <c r="B636" s="33" t="s">
        <v>171</v>
      </c>
      <c r="C636" s="33" t="s">
        <v>18</v>
      </c>
      <c r="D636" s="32">
        <v>82</v>
      </c>
      <c r="E636" s="33" t="s">
        <v>185</v>
      </c>
      <c r="F636" s="32">
        <v>5</v>
      </c>
      <c r="G636" s="32">
        <v>27</v>
      </c>
      <c r="H636" s="13">
        <f>IF($B636="","",SUMIFS('Secondary Details by Grade '!$I:$I,'Secondary Details by Grade '!$A:$A,$A636,'Secondary Details by Grade '!$E:$E,$D636,'Secondary Details by Grade '!$C:$C,$C636,'Secondary Details by Grade '!$D:$D,H$1,'Secondary Details by Grade '!$G:$G,'Secondary Student Counts'!$F636))</f>
        <v>0</v>
      </c>
      <c r="I636" s="13">
        <f>IF($B636="","",SUMIFS('Secondary Details by Grade '!$I:$I,'Secondary Details by Grade '!$A:$A,$A636,'Secondary Details by Grade '!$E:$E,$D636,'Secondary Details by Grade '!$C:$C,$C636,'Secondary Details by Grade '!$D:$D,I$1,'Secondary Details by Grade '!$G:$G,'Secondary Student Counts'!$F636))</f>
        <v>27</v>
      </c>
      <c r="J636" s="13">
        <f>IF($B636="","",SUMIFS('Secondary Details by Grade '!$I:$I,'Secondary Details by Grade '!$A:$A,$A636,'Secondary Details by Grade '!$E:$E,$D636,'Secondary Details by Grade '!$C:$C,$C636,'Secondary Details by Grade '!$D:$D,J$1,'Secondary Details by Grade '!$G:$G,'Secondary Student Counts'!$F636))</f>
        <v>0</v>
      </c>
      <c r="K636" s="13">
        <f>IF($B636="","",SUMIFS('Secondary Details by Grade '!$I:$I,'Secondary Details by Grade '!$A:$A,$A636,'Secondary Details by Grade '!$E:$E,$D636,'Secondary Details by Grade '!$C:$C,$C636,'Secondary Details by Grade '!$D:$D,K$1,'Secondary Details by Grade '!$G:$G,'Secondary Student Counts'!$F636))</f>
        <v>0</v>
      </c>
      <c r="L636" s="13">
        <f>IF($B636="","",SUMIFS('Secondary Details by Grade '!$I:$I,'Secondary Details by Grade '!$A:$A,$A636,'Secondary Details by Grade '!$E:$E,$D636,'Secondary Details by Grade '!$C:$C,$C636,'Secondary Details by Grade '!$D:$D,L$1,'Secondary Details by Grade '!$G:$G,'Secondary Student Counts'!$F636))</f>
        <v>0</v>
      </c>
      <c r="M636" s="13">
        <f>IF($B636="","",SUMIFS('Secondary Details by Grade '!$I:$I,'Secondary Details by Grade '!$A:$A,$A636,'Secondary Details by Grade '!$E:$E,$D636,'Secondary Details by Grade '!$C:$C,$C636,'Secondary Details by Grade '!$D:$D,M$1,'Secondary Details by Grade '!$G:$G,'Secondary Student Counts'!$F636))</f>
        <v>0</v>
      </c>
      <c r="N636" s="13">
        <f>IF($B636="","",SUMIFS('Secondary Details by Grade '!$I:$I,'Secondary Details by Grade '!$A:$A,$A636,'Secondary Details by Grade '!$E:$E,$D636,'Secondary Details by Grade '!$C:$C,$C636,'Secondary Details by Grade '!$D:$D,N$1,'Secondary Details by Grade '!$G:$G,'Secondary Student Counts'!$F636))</f>
        <v>0</v>
      </c>
      <c r="O636" s="13">
        <f t="shared" si="27"/>
        <v>27</v>
      </c>
      <c r="P636" s="13">
        <f t="shared" si="28"/>
        <v>0</v>
      </c>
      <c r="Q636" s="13" t="str">
        <f t="shared" si="29"/>
        <v>6-8</v>
      </c>
    </row>
    <row r="637" spans="1:17" ht="14" outlineLevel="4">
      <c r="A637" s="32">
        <v>211</v>
      </c>
      <c r="B637" s="33" t="s">
        <v>171</v>
      </c>
      <c r="C637" s="33" t="s">
        <v>18</v>
      </c>
      <c r="D637" s="32">
        <v>82</v>
      </c>
      <c r="E637" s="33" t="s">
        <v>185</v>
      </c>
      <c r="F637" s="32">
        <v>6</v>
      </c>
      <c r="G637" s="32">
        <v>27</v>
      </c>
      <c r="H637" s="13">
        <f>IF($B637="","",SUMIFS('Secondary Details by Grade '!$I:$I,'Secondary Details by Grade '!$A:$A,$A637,'Secondary Details by Grade '!$E:$E,$D637,'Secondary Details by Grade '!$C:$C,$C637,'Secondary Details by Grade '!$D:$D,H$1,'Secondary Details by Grade '!$G:$G,'Secondary Student Counts'!$F637))</f>
        <v>0</v>
      </c>
      <c r="I637" s="13">
        <f>IF($B637="","",SUMIFS('Secondary Details by Grade '!$I:$I,'Secondary Details by Grade '!$A:$A,$A637,'Secondary Details by Grade '!$E:$E,$D637,'Secondary Details by Grade '!$C:$C,$C637,'Secondary Details by Grade '!$D:$D,I$1,'Secondary Details by Grade '!$G:$G,'Secondary Student Counts'!$F637))</f>
        <v>27</v>
      </c>
      <c r="J637" s="13">
        <f>IF($B637="","",SUMIFS('Secondary Details by Grade '!$I:$I,'Secondary Details by Grade '!$A:$A,$A637,'Secondary Details by Grade '!$E:$E,$D637,'Secondary Details by Grade '!$C:$C,$C637,'Secondary Details by Grade '!$D:$D,J$1,'Secondary Details by Grade '!$G:$G,'Secondary Student Counts'!$F637))</f>
        <v>0</v>
      </c>
      <c r="K637" s="13">
        <f>IF($B637="","",SUMIFS('Secondary Details by Grade '!$I:$I,'Secondary Details by Grade '!$A:$A,$A637,'Secondary Details by Grade '!$E:$E,$D637,'Secondary Details by Grade '!$C:$C,$C637,'Secondary Details by Grade '!$D:$D,K$1,'Secondary Details by Grade '!$G:$G,'Secondary Student Counts'!$F637))</f>
        <v>0</v>
      </c>
      <c r="L637" s="13">
        <f>IF($B637="","",SUMIFS('Secondary Details by Grade '!$I:$I,'Secondary Details by Grade '!$A:$A,$A637,'Secondary Details by Grade '!$E:$E,$D637,'Secondary Details by Grade '!$C:$C,$C637,'Secondary Details by Grade '!$D:$D,L$1,'Secondary Details by Grade '!$G:$G,'Secondary Student Counts'!$F637))</f>
        <v>0</v>
      </c>
      <c r="M637" s="13">
        <f>IF($B637="","",SUMIFS('Secondary Details by Grade '!$I:$I,'Secondary Details by Grade '!$A:$A,$A637,'Secondary Details by Grade '!$E:$E,$D637,'Secondary Details by Grade '!$C:$C,$C637,'Secondary Details by Grade '!$D:$D,M$1,'Secondary Details by Grade '!$G:$G,'Secondary Student Counts'!$F637))</f>
        <v>0</v>
      </c>
      <c r="N637" s="13">
        <f>IF($B637="","",SUMIFS('Secondary Details by Grade '!$I:$I,'Secondary Details by Grade '!$A:$A,$A637,'Secondary Details by Grade '!$E:$E,$D637,'Secondary Details by Grade '!$C:$C,$C637,'Secondary Details by Grade '!$D:$D,N$1,'Secondary Details by Grade '!$G:$G,'Secondary Student Counts'!$F637))</f>
        <v>0</v>
      </c>
      <c r="O637" s="13">
        <f t="shared" si="27"/>
        <v>27</v>
      </c>
      <c r="P637" s="13">
        <f t="shared" si="28"/>
        <v>0</v>
      </c>
      <c r="Q637" s="13" t="str">
        <f t="shared" si="29"/>
        <v>6-8</v>
      </c>
    </row>
    <row r="638" spans="1:17" ht="14" outlineLevel="4">
      <c r="A638" s="32">
        <v>211</v>
      </c>
      <c r="B638" s="33" t="s">
        <v>171</v>
      </c>
      <c r="C638" s="33" t="s">
        <v>18</v>
      </c>
      <c r="D638" s="32">
        <v>109</v>
      </c>
      <c r="E638" s="33" t="s">
        <v>174</v>
      </c>
      <c r="F638" s="32">
        <v>1</v>
      </c>
      <c r="G638" s="32">
        <v>23</v>
      </c>
      <c r="H638" s="13">
        <f>IF($B638="","",SUMIFS('Secondary Details by Grade '!$I:$I,'Secondary Details by Grade '!$A:$A,$A638,'Secondary Details by Grade '!$E:$E,$D638,'Secondary Details by Grade '!$C:$C,$C638,'Secondary Details by Grade '!$D:$D,H$1,'Secondary Details by Grade '!$G:$G,'Secondary Student Counts'!$F638))</f>
        <v>23</v>
      </c>
      <c r="I638" s="13">
        <f>IF($B638="","",SUMIFS('Secondary Details by Grade '!$I:$I,'Secondary Details by Grade '!$A:$A,$A638,'Secondary Details by Grade '!$E:$E,$D638,'Secondary Details by Grade '!$C:$C,$C638,'Secondary Details by Grade '!$D:$D,I$1,'Secondary Details by Grade '!$G:$G,'Secondary Student Counts'!$F638))</f>
        <v>0</v>
      </c>
      <c r="J638" s="13">
        <f>IF($B638="","",SUMIFS('Secondary Details by Grade '!$I:$I,'Secondary Details by Grade '!$A:$A,$A638,'Secondary Details by Grade '!$E:$E,$D638,'Secondary Details by Grade '!$C:$C,$C638,'Secondary Details by Grade '!$D:$D,J$1,'Secondary Details by Grade '!$G:$G,'Secondary Student Counts'!$F638))</f>
        <v>0</v>
      </c>
      <c r="K638" s="13">
        <f>IF($B638="","",SUMIFS('Secondary Details by Grade '!$I:$I,'Secondary Details by Grade '!$A:$A,$A638,'Secondary Details by Grade '!$E:$E,$D638,'Secondary Details by Grade '!$C:$C,$C638,'Secondary Details by Grade '!$D:$D,K$1,'Secondary Details by Grade '!$G:$G,'Secondary Student Counts'!$F638))</f>
        <v>0</v>
      </c>
      <c r="L638" s="13">
        <f>IF($B638="","",SUMIFS('Secondary Details by Grade '!$I:$I,'Secondary Details by Grade '!$A:$A,$A638,'Secondary Details by Grade '!$E:$E,$D638,'Secondary Details by Grade '!$C:$C,$C638,'Secondary Details by Grade '!$D:$D,L$1,'Secondary Details by Grade '!$G:$G,'Secondary Student Counts'!$F638))</f>
        <v>0</v>
      </c>
      <c r="M638" s="13">
        <f>IF($B638="","",SUMIFS('Secondary Details by Grade '!$I:$I,'Secondary Details by Grade '!$A:$A,$A638,'Secondary Details by Grade '!$E:$E,$D638,'Secondary Details by Grade '!$C:$C,$C638,'Secondary Details by Grade '!$D:$D,M$1,'Secondary Details by Grade '!$G:$G,'Secondary Student Counts'!$F638))</f>
        <v>0</v>
      </c>
      <c r="N638" s="13">
        <f>IF($B638="","",SUMIFS('Secondary Details by Grade '!$I:$I,'Secondary Details by Grade '!$A:$A,$A638,'Secondary Details by Grade '!$E:$E,$D638,'Secondary Details by Grade '!$C:$C,$C638,'Secondary Details by Grade '!$D:$D,N$1,'Secondary Details by Grade '!$G:$G,'Secondary Student Counts'!$F638))</f>
        <v>0</v>
      </c>
      <c r="O638" s="13">
        <f t="shared" si="27"/>
        <v>23</v>
      </c>
      <c r="P638" s="13">
        <f t="shared" si="28"/>
        <v>0</v>
      </c>
      <c r="Q638" s="13" t="str">
        <f t="shared" si="29"/>
        <v>6-8</v>
      </c>
    </row>
    <row r="639" spans="1:17" ht="14" outlineLevel="4">
      <c r="A639" s="32">
        <v>211</v>
      </c>
      <c r="B639" s="33" t="s">
        <v>171</v>
      </c>
      <c r="C639" s="33" t="s">
        <v>18</v>
      </c>
      <c r="D639" s="32">
        <v>109</v>
      </c>
      <c r="E639" s="33" t="s">
        <v>174</v>
      </c>
      <c r="F639" s="32">
        <v>4</v>
      </c>
      <c r="G639" s="32">
        <v>28</v>
      </c>
      <c r="H639" s="13">
        <f>IF($B639="","",SUMIFS('Secondary Details by Grade '!$I:$I,'Secondary Details by Grade '!$A:$A,$A639,'Secondary Details by Grade '!$E:$E,$D639,'Secondary Details by Grade '!$C:$C,$C639,'Secondary Details by Grade '!$D:$D,H$1,'Secondary Details by Grade '!$G:$G,'Secondary Student Counts'!$F639))</f>
        <v>28</v>
      </c>
      <c r="I639" s="13">
        <f>IF($B639="","",SUMIFS('Secondary Details by Grade '!$I:$I,'Secondary Details by Grade '!$A:$A,$A639,'Secondary Details by Grade '!$E:$E,$D639,'Secondary Details by Grade '!$C:$C,$C639,'Secondary Details by Grade '!$D:$D,I$1,'Secondary Details by Grade '!$G:$G,'Secondary Student Counts'!$F639))</f>
        <v>0</v>
      </c>
      <c r="J639" s="13">
        <f>IF($B639="","",SUMIFS('Secondary Details by Grade '!$I:$I,'Secondary Details by Grade '!$A:$A,$A639,'Secondary Details by Grade '!$E:$E,$D639,'Secondary Details by Grade '!$C:$C,$C639,'Secondary Details by Grade '!$D:$D,J$1,'Secondary Details by Grade '!$G:$G,'Secondary Student Counts'!$F639))</f>
        <v>0</v>
      </c>
      <c r="K639" s="13">
        <f>IF($B639="","",SUMIFS('Secondary Details by Grade '!$I:$I,'Secondary Details by Grade '!$A:$A,$A639,'Secondary Details by Grade '!$E:$E,$D639,'Secondary Details by Grade '!$C:$C,$C639,'Secondary Details by Grade '!$D:$D,K$1,'Secondary Details by Grade '!$G:$G,'Secondary Student Counts'!$F639))</f>
        <v>0</v>
      </c>
      <c r="L639" s="13">
        <f>IF($B639="","",SUMIFS('Secondary Details by Grade '!$I:$I,'Secondary Details by Grade '!$A:$A,$A639,'Secondary Details by Grade '!$E:$E,$D639,'Secondary Details by Grade '!$C:$C,$C639,'Secondary Details by Grade '!$D:$D,L$1,'Secondary Details by Grade '!$G:$G,'Secondary Student Counts'!$F639))</f>
        <v>0</v>
      </c>
      <c r="M639" s="13">
        <f>IF($B639="","",SUMIFS('Secondary Details by Grade '!$I:$I,'Secondary Details by Grade '!$A:$A,$A639,'Secondary Details by Grade '!$E:$E,$D639,'Secondary Details by Grade '!$C:$C,$C639,'Secondary Details by Grade '!$D:$D,M$1,'Secondary Details by Grade '!$G:$G,'Secondary Student Counts'!$F639))</f>
        <v>0</v>
      </c>
      <c r="N639" s="13">
        <f>IF($B639="","",SUMIFS('Secondary Details by Grade '!$I:$I,'Secondary Details by Grade '!$A:$A,$A639,'Secondary Details by Grade '!$E:$E,$D639,'Secondary Details by Grade '!$C:$C,$C639,'Secondary Details by Grade '!$D:$D,N$1,'Secondary Details by Grade '!$G:$G,'Secondary Student Counts'!$F639))</f>
        <v>0</v>
      </c>
      <c r="O639" s="13">
        <f t="shared" si="27"/>
        <v>28</v>
      </c>
      <c r="P639" s="13">
        <f t="shared" si="28"/>
        <v>0</v>
      </c>
      <c r="Q639" s="13" t="str">
        <f t="shared" si="29"/>
        <v>6-8</v>
      </c>
    </row>
    <row r="640" spans="1:17" ht="14" outlineLevel="4">
      <c r="A640" s="32">
        <v>211</v>
      </c>
      <c r="B640" s="33" t="s">
        <v>171</v>
      </c>
      <c r="C640" s="33" t="s">
        <v>18</v>
      </c>
      <c r="D640" s="32">
        <v>109</v>
      </c>
      <c r="E640" s="33" t="s">
        <v>174</v>
      </c>
      <c r="F640" s="32">
        <v>6</v>
      </c>
      <c r="G640" s="32">
        <v>28</v>
      </c>
      <c r="H640" s="13">
        <f>IF($B640="","",SUMIFS('Secondary Details by Grade '!$I:$I,'Secondary Details by Grade '!$A:$A,$A640,'Secondary Details by Grade '!$E:$E,$D640,'Secondary Details by Grade '!$C:$C,$C640,'Secondary Details by Grade '!$D:$D,H$1,'Secondary Details by Grade '!$G:$G,'Secondary Student Counts'!$F640))</f>
        <v>28</v>
      </c>
      <c r="I640" s="13">
        <f>IF($B640="","",SUMIFS('Secondary Details by Grade '!$I:$I,'Secondary Details by Grade '!$A:$A,$A640,'Secondary Details by Grade '!$E:$E,$D640,'Secondary Details by Grade '!$C:$C,$C640,'Secondary Details by Grade '!$D:$D,I$1,'Secondary Details by Grade '!$G:$G,'Secondary Student Counts'!$F640))</f>
        <v>0</v>
      </c>
      <c r="J640" s="13">
        <f>IF($B640="","",SUMIFS('Secondary Details by Grade '!$I:$I,'Secondary Details by Grade '!$A:$A,$A640,'Secondary Details by Grade '!$E:$E,$D640,'Secondary Details by Grade '!$C:$C,$C640,'Secondary Details by Grade '!$D:$D,J$1,'Secondary Details by Grade '!$G:$G,'Secondary Student Counts'!$F640))</f>
        <v>0</v>
      </c>
      <c r="K640" s="13">
        <f>IF($B640="","",SUMIFS('Secondary Details by Grade '!$I:$I,'Secondary Details by Grade '!$A:$A,$A640,'Secondary Details by Grade '!$E:$E,$D640,'Secondary Details by Grade '!$C:$C,$C640,'Secondary Details by Grade '!$D:$D,K$1,'Secondary Details by Grade '!$G:$G,'Secondary Student Counts'!$F640))</f>
        <v>0</v>
      </c>
      <c r="L640" s="13">
        <f>IF($B640="","",SUMIFS('Secondary Details by Grade '!$I:$I,'Secondary Details by Grade '!$A:$A,$A640,'Secondary Details by Grade '!$E:$E,$D640,'Secondary Details by Grade '!$C:$C,$C640,'Secondary Details by Grade '!$D:$D,L$1,'Secondary Details by Grade '!$G:$G,'Secondary Student Counts'!$F640))</f>
        <v>0</v>
      </c>
      <c r="M640" s="13">
        <f>IF($B640="","",SUMIFS('Secondary Details by Grade '!$I:$I,'Secondary Details by Grade '!$A:$A,$A640,'Secondary Details by Grade '!$E:$E,$D640,'Secondary Details by Grade '!$C:$C,$C640,'Secondary Details by Grade '!$D:$D,M$1,'Secondary Details by Grade '!$G:$G,'Secondary Student Counts'!$F640))</f>
        <v>0</v>
      </c>
      <c r="N640" s="13">
        <f>IF($B640="","",SUMIFS('Secondary Details by Grade '!$I:$I,'Secondary Details by Grade '!$A:$A,$A640,'Secondary Details by Grade '!$E:$E,$D640,'Secondary Details by Grade '!$C:$C,$C640,'Secondary Details by Grade '!$D:$D,N$1,'Secondary Details by Grade '!$G:$G,'Secondary Student Counts'!$F640))</f>
        <v>0</v>
      </c>
      <c r="O640" s="13">
        <f t="shared" si="27"/>
        <v>28</v>
      </c>
      <c r="P640" s="13">
        <f t="shared" si="28"/>
        <v>0</v>
      </c>
      <c r="Q640" s="13" t="str">
        <f t="shared" si="29"/>
        <v>6-8</v>
      </c>
    </row>
    <row r="641" spans="1:17" ht="14" outlineLevel="4">
      <c r="A641" s="32">
        <v>211</v>
      </c>
      <c r="B641" s="33" t="s">
        <v>171</v>
      </c>
      <c r="C641" s="33" t="s">
        <v>18</v>
      </c>
      <c r="D641" s="32">
        <v>117</v>
      </c>
      <c r="E641" s="33" t="s">
        <v>186</v>
      </c>
      <c r="F641" s="32">
        <v>1</v>
      </c>
      <c r="G641" s="32">
        <v>25</v>
      </c>
      <c r="H641" s="13">
        <f>IF($B641="","",SUMIFS('Secondary Details by Grade '!$I:$I,'Secondary Details by Grade '!$A:$A,$A641,'Secondary Details by Grade '!$E:$E,$D641,'Secondary Details by Grade '!$C:$C,$C641,'Secondary Details by Grade '!$D:$D,H$1,'Secondary Details by Grade '!$G:$G,'Secondary Student Counts'!$F641))</f>
        <v>0</v>
      </c>
      <c r="I641" s="13">
        <f>IF($B641="","",SUMIFS('Secondary Details by Grade '!$I:$I,'Secondary Details by Grade '!$A:$A,$A641,'Secondary Details by Grade '!$E:$E,$D641,'Secondary Details by Grade '!$C:$C,$C641,'Secondary Details by Grade '!$D:$D,I$1,'Secondary Details by Grade '!$G:$G,'Secondary Student Counts'!$F641))</f>
        <v>25</v>
      </c>
      <c r="J641" s="13">
        <f>IF($B641="","",SUMIFS('Secondary Details by Grade '!$I:$I,'Secondary Details by Grade '!$A:$A,$A641,'Secondary Details by Grade '!$E:$E,$D641,'Secondary Details by Grade '!$C:$C,$C641,'Secondary Details by Grade '!$D:$D,J$1,'Secondary Details by Grade '!$G:$G,'Secondary Student Counts'!$F641))</f>
        <v>0</v>
      </c>
      <c r="K641" s="13">
        <f>IF($B641="","",SUMIFS('Secondary Details by Grade '!$I:$I,'Secondary Details by Grade '!$A:$A,$A641,'Secondary Details by Grade '!$E:$E,$D641,'Secondary Details by Grade '!$C:$C,$C641,'Secondary Details by Grade '!$D:$D,K$1,'Secondary Details by Grade '!$G:$G,'Secondary Student Counts'!$F641))</f>
        <v>0</v>
      </c>
      <c r="L641" s="13">
        <f>IF($B641="","",SUMIFS('Secondary Details by Grade '!$I:$I,'Secondary Details by Grade '!$A:$A,$A641,'Secondary Details by Grade '!$E:$E,$D641,'Secondary Details by Grade '!$C:$C,$C641,'Secondary Details by Grade '!$D:$D,L$1,'Secondary Details by Grade '!$G:$G,'Secondary Student Counts'!$F641))</f>
        <v>0</v>
      </c>
      <c r="M641" s="13">
        <f>IF($B641="","",SUMIFS('Secondary Details by Grade '!$I:$I,'Secondary Details by Grade '!$A:$A,$A641,'Secondary Details by Grade '!$E:$E,$D641,'Secondary Details by Grade '!$C:$C,$C641,'Secondary Details by Grade '!$D:$D,M$1,'Secondary Details by Grade '!$G:$G,'Secondary Student Counts'!$F641))</f>
        <v>0</v>
      </c>
      <c r="N641" s="13">
        <f>IF($B641="","",SUMIFS('Secondary Details by Grade '!$I:$I,'Secondary Details by Grade '!$A:$A,$A641,'Secondary Details by Grade '!$E:$E,$D641,'Secondary Details by Grade '!$C:$C,$C641,'Secondary Details by Grade '!$D:$D,N$1,'Secondary Details by Grade '!$G:$G,'Secondary Student Counts'!$F641))</f>
        <v>0</v>
      </c>
      <c r="O641" s="13">
        <f t="shared" si="27"/>
        <v>25</v>
      </c>
      <c r="P641" s="13">
        <f t="shared" si="28"/>
        <v>0</v>
      </c>
      <c r="Q641" s="13" t="str">
        <f t="shared" si="29"/>
        <v>6-8</v>
      </c>
    </row>
    <row r="642" spans="1:17" ht="14" outlineLevel="4">
      <c r="A642" s="32">
        <v>211</v>
      </c>
      <c r="B642" s="33" t="s">
        <v>171</v>
      </c>
      <c r="C642" s="33" t="s">
        <v>18</v>
      </c>
      <c r="D642" s="32">
        <v>117</v>
      </c>
      <c r="E642" s="33" t="s">
        <v>186</v>
      </c>
      <c r="F642" s="32">
        <v>2</v>
      </c>
      <c r="G642" s="32">
        <v>23</v>
      </c>
      <c r="H642" s="13">
        <f>IF($B642="","",SUMIFS('Secondary Details by Grade '!$I:$I,'Secondary Details by Grade '!$A:$A,$A642,'Secondary Details by Grade '!$E:$E,$D642,'Secondary Details by Grade '!$C:$C,$C642,'Secondary Details by Grade '!$D:$D,H$1,'Secondary Details by Grade '!$G:$G,'Secondary Student Counts'!$F642))</f>
        <v>0</v>
      </c>
      <c r="I642" s="13">
        <f>IF($B642="","",SUMIFS('Secondary Details by Grade '!$I:$I,'Secondary Details by Grade '!$A:$A,$A642,'Secondary Details by Grade '!$E:$E,$D642,'Secondary Details by Grade '!$C:$C,$C642,'Secondary Details by Grade '!$D:$D,I$1,'Secondary Details by Grade '!$G:$G,'Secondary Student Counts'!$F642))</f>
        <v>23</v>
      </c>
      <c r="J642" s="13">
        <f>IF($B642="","",SUMIFS('Secondary Details by Grade '!$I:$I,'Secondary Details by Grade '!$A:$A,$A642,'Secondary Details by Grade '!$E:$E,$D642,'Secondary Details by Grade '!$C:$C,$C642,'Secondary Details by Grade '!$D:$D,J$1,'Secondary Details by Grade '!$G:$G,'Secondary Student Counts'!$F642))</f>
        <v>0</v>
      </c>
      <c r="K642" s="13">
        <f>IF($B642="","",SUMIFS('Secondary Details by Grade '!$I:$I,'Secondary Details by Grade '!$A:$A,$A642,'Secondary Details by Grade '!$E:$E,$D642,'Secondary Details by Grade '!$C:$C,$C642,'Secondary Details by Grade '!$D:$D,K$1,'Secondary Details by Grade '!$G:$G,'Secondary Student Counts'!$F642))</f>
        <v>0</v>
      </c>
      <c r="L642" s="13">
        <f>IF($B642="","",SUMIFS('Secondary Details by Grade '!$I:$I,'Secondary Details by Grade '!$A:$A,$A642,'Secondary Details by Grade '!$E:$E,$D642,'Secondary Details by Grade '!$C:$C,$C642,'Secondary Details by Grade '!$D:$D,L$1,'Secondary Details by Grade '!$G:$G,'Secondary Student Counts'!$F642))</f>
        <v>0</v>
      </c>
      <c r="M642" s="13">
        <f>IF($B642="","",SUMIFS('Secondary Details by Grade '!$I:$I,'Secondary Details by Grade '!$A:$A,$A642,'Secondary Details by Grade '!$E:$E,$D642,'Secondary Details by Grade '!$C:$C,$C642,'Secondary Details by Grade '!$D:$D,M$1,'Secondary Details by Grade '!$G:$G,'Secondary Student Counts'!$F642))</f>
        <v>0</v>
      </c>
      <c r="N642" s="13">
        <f>IF($B642="","",SUMIFS('Secondary Details by Grade '!$I:$I,'Secondary Details by Grade '!$A:$A,$A642,'Secondary Details by Grade '!$E:$E,$D642,'Secondary Details by Grade '!$C:$C,$C642,'Secondary Details by Grade '!$D:$D,N$1,'Secondary Details by Grade '!$G:$G,'Secondary Student Counts'!$F642))</f>
        <v>0</v>
      </c>
      <c r="O642" s="13">
        <f t="shared" si="27"/>
        <v>23</v>
      </c>
      <c r="P642" s="13">
        <f t="shared" si="28"/>
        <v>0</v>
      </c>
      <c r="Q642" s="13" t="str">
        <f t="shared" si="29"/>
        <v>6-8</v>
      </c>
    </row>
    <row r="643" spans="1:17" ht="14" outlineLevel="4">
      <c r="A643" s="32">
        <v>211</v>
      </c>
      <c r="B643" s="33" t="s">
        <v>171</v>
      </c>
      <c r="C643" s="33" t="s">
        <v>18</v>
      </c>
      <c r="D643" s="32">
        <v>117</v>
      </c>
      <c r="E643" s="33" t="s">
        <v>186</v>
      </c>
      <c r="F643" s="32">
        <v>4</v>
      </c>
      <c r="G643" s="32">
        <v>26</v>
      </c>
      <c r="H643" s="13">
        <f>IF($B643="","",SUMIFS('Secondary Details by Grade '!$I:$I,'Secondary Details by Grade '!$A:$A,$A643,'Secondary Details by Grade '!$E:$E,$D643,'Secondary Details by Grade '!$C:$C,$C643,'Secondary Details by Grade '!$D:$D,H$1,'Secondary Details by Grade '!$G:$G,'Secondary Student Counts'!$F643))</f>
        <v>0</v>
      </c>
      <c r="I643" s="13">
        <f>IF($B643="","",SUMIFS('Secondary Details by Grade '!$I:$I,'Secondary Details by Grade '!$A:$A,$A643,'Secondary Details by Grade '!$E:$E,$D643,'Secondary Details by Grade '!$C:$C,$C643,'Secondary Details by Grade '!$D:$D,I$1,'Secondary Details by Grade '!$G:$G,'Secondary Student Counts'!$F643))</f>
        <v>26</v>
      </c>
      <c r="J643" s="13">
        <f>IF($B643="","",SUMIFS('Secondary Details by Grade '!$I:$I,'Secondary Details by Grade '!$A:$A,$A643,'Secondary Details by Grade '!$E:$E,$D643,'Secondary Details by Grade '!$C:$C,$C643,'Secondary Details by Grade '!$D:$D,J$1,'Secondary Details by Grade '!$G:$G,'Secondary Student Counts'!$F643))</f>
        <v>0</v>
      </c>
      <c r="K643" s="13">
        <f>IF($B643="","",SUMIFS('Secondary Details by Grade '!$I:$I,'Secondary Details by Grade '!$A:$A,$A643,'Secondary Details by Grade '!$E:$E,$D643,'Secondary Details by Grade '!$C:$C,$C643,'Secondary Details by Grade '!$D:$D,K$1,'Secondary Details by Grade '!$G:$G,'Secondary Student Counts'!$F643))</f>
        <v>0</v>
      </c>
      <c r="L643" s="13">
        <f>IF($B643="","",SUMIFS('Secondary Details by Grade '!$I:$I,'Secondary Details by Grade '!$A:$A,$A643,'Secondary Details by Grade '!$E:$E,$D643,'Secondary Details by Grade '!$C:$C,$C643,'Secondary Details by Grade '!$D:$D,L$1,'Secondary Details by Grade '!$G:$G,'Secondary Student Counts'!$F643))</f>
        <v>0</v>
      </c>
      <c r="M643" s="13">
        <f>IF($B643="","",SUMIFS('Secondary Details by Grade '!$I:$I,'Secondary Details by Grade '!$A:$A,$A643,'Secondary Details by Grade '!$E:$E,$D643,'Secondary Details by Grade '!$C:$C,$C643,'Secondary Details by Grade '!$D:$D,M$1,'Secondary Details by Grade '!$G:$G,'Secondary Student Counts'!$F643))</f>
        <v>0</v>
      </c>
      <c r="N643" s="13">
        <f>IF($B643="","",SUMIFS('Secondary Details by Grade '!$I:$I,'Secondary Details by Grade '!$A:$A,$A643,'Secondary Details by Grade '!$E:$E,$D643,'Secondary Details by Grade '!$C:$C,$C643,'Secondary Details by Grade '!$D:$D,N$1,'Secondary Details by Grade '!$G:$G,'Secondary Student Counts'!$F643))</f>
        <v>0</v>
      </c>
      <c r="O643" s="13">
        <f t="shared" ref="O643:O706" si="30">IF(B643&lt;&gt;"",SUM(H643:J643),"")</f>
        <v>26</v>
      </c>
      <c r="P643" s="13">
        <f t="shared" ref="P643:P706" si="31">IF(B643&lt;&gt;"",SUM(K643:N643),"")</f>
        <v>0</v>
      </c>
      <c r="Q643" s="13" t="str">
        <f t="shared" ref="Q643:Q706" si="32">IF(O643="","",IF(AND(O643&gt;0,P643=0),"6-8",IF(AND(O643=0,P643&gt;0),"9-12",IF(AND(O643&gt;0,P643&gt;0),"9-12 AND 6-8","Neither 9-12 or 6-8"))))</f>
        <v>6-8</v>
      </c>
    </row>
    <row r="644" spans="1:17" ht="14" outlineLevel="4">
      <c r="A644" s="32">
        <v>211</v>
      </c>
      <c r="B644" s="33" t="s">
        <v>171</v>
      </c>
      <c r="C644" s="33" t="s">
        <v>18</v>
      </c>
      <c r="D644" s="32">
        <v>117</v>
      </c>
      <c r="E644" s="33" t="s">
        <v>186</v>
      </c>
      <c r="F644" s="32">
        <v>5</v>
      </c>
      <c r="G644" s="32">
        <v>30</v>
      </c>
      <c r="H644" s="13">
        <f>IF($B644="","",SUMIFS('Secondary Details by Grade '!$I:$I,'Secondary Details by Grade '!$A:$A,$A644,'Secondary Details by Grade '!$E:$E,$D644,'Secondary Details by Grade '!$C:$C,$C644,'Secondary Details by Grade '!$D:$D,H$1,'Secondary Details by Grade '!$G:$G,'Secondary Student Counts'!$F644))</f>
        <v>0</v>
      </c>
      <c r="I644" s="13">
        <f>IF($B644="","",SUMIFS('Secondary Details by Grade '!$I:$I,'Secondary Details by Grade '!$A:$A,$A644,'Secondary Details by Grade '!$E:$E,$D644,'Secondary Details by Grade '!$C:$C,$C644,'Secondary Details by Grade '!$D:$D,I$1,'Secondary Details by Grade '!$G:$G,'Secondary Student Counts'!$F644))</f>
        <v>30</v>
      </c>
      <c r="J644" s="13">
        <f>IF($B644="","",SUMIFS('Secondary Details by Grade '!$I:$I,'Secondary Details by Grade '!$A:$A,$A644,'Secondary Details by Grade '!$E:$E,$D644,'Secondary Details by Grade '!$C:$C,$C644,'Secondary Details by Grade '!$D:$D,J$1,'Secondary Details by Grade '!$G:$G,'Secondary Student Counts'!$F644))</f>
        <v>0</v>
      </c>
      <c r="K644" s="13">
        <f>IF($B644="","",SUMIFS('Secondary Details by Grade '!$I:$I,'Secondary Details by Grade '!$A:$A,$A644,'Secondary Details by Grade '!$E:$E,$D644,'Secondary Details by Grade '!$C:$C,$C644,'Secondary Details by Grade '!$D:$D,K$1,'Secondary Details by Grade '!$G:$G,'Secondary Student Counts'!$F644))</f>
        <v>0</v>
      </c>
      <c r="L644" s="13">
        <f>IF($B644="","",SUMIFS('Secondary Details by Grade '!$I:$I,'Secondary Details by Grade '!$A:$A,$A644,'Secondary Details by Grade '!$E:$E,$D644,'Secondary Details by Grade '!$C:$C,$C644,'Secondary Details by Grade '!$D:$D,L$1,'Secondary Details by Grade '!$G:$G,'Secondary Student Counts'!$F644))</f>
        <v>0</v>
      </c>
      <c r="M644" s="13">
        <f>IF($B644="","",SUMIFS('Secondary Details by Grade '!$I:$I,'Secondary Details by Grade '!$A:$A,$A644,'Secondary Details by Grade '!$E:$E,$D644,'Secondary Details by Grade '!$C:$C,$C644,'Secondary Details by Grade '!$D:$D,M$1,'Secondary Details by Grade '!$G:$G,'Secondary Student Counts'!$F644))</f>
        <v>0</v>
      </c>
      <c r="N644" s="13">
        <f>IF($B644="","",SUMIFS('Secondary Details by Grade '!$I:$I,'Secondary Details by Grade '!$A:$A,$A644,'Secondary Details by Grade '!$E:$E,$D644,'Secondary Details by Grade '!$C:$C,$C644,'Secondary Details by Grade '!$D:$D,N$1,'Secondary Details by Grade '!$G:$G,'Secondary Student Counts'!$F644))</f>
        <v>0</v>
      </c>
      <c r="O644" s="13">
        <f t="shared" si="30"/>
        <v>30</v>
      </c>
      <c r="P644" s="13">
        <f t="shared" si="31"/>
        <v>0</v>
      </c>
      <c r="Q644" s="13" t="str">
        <f t="shared" si="32"/>
        <v>6-8</v>
      </c>
    </row>
    <row r="645" spans="1:17" ht="14" outlineLevel="4">
      <c r="A645" s="32">
        <v>211</v>
      </c>
      <c r="B645" s="33" t="s">
        <v>171</v>
      </c>
      <c r="C645" s="33" t="s">
        <v>18</v>
      </c>
      <c r="D645" s="32">
        <v>117</v>
      </c>
      <c r="E645" s="33" t="s">
        <v>186</v>
      </c>
      <c r="F645" s="32">
        <v>6</v>
      </c>
      <c r="G645" s="32">
        <v>21</v>
      </c>
      <c r="H645" s="13">
        <f>IF($B645="","",SUMIFS('Secondary Details by Grade '!$I:$I,'Secondary Details by Grade '!$A:$A,$A645,'Secondary Details by Grade '!$E:$E,$D645,'Secondary Details by Grade '!$C:$C,$C645,'Secondary Details by Grade '!$D:$D,H$1,'Secondary Details by Grade '!$G:$G,'Secondary Student Counts'!$F645))</f>
        <v>0</v>
      </c>
      <c r="I645" s="13">
        <f>IF($B645="","",SUMIFS('Secondary Details by Grade '!$I:$I,'Secondary Details by Grade '!$A:$A,$A645,'Secondary Details by Grade '!$E:$E,$D645,'Secondary Details by Grade '!$C:$C,$C645,'Secondary Details by Grade '!$D:$D,I$1,'Secondary Details by Grade '!$G:$G,'Secondary Student Counts'!$F645))</f>
        <v>21</v>
      </c>
      <c r="J645" s="13">
        <f>IF($B645="","",SUMIFS('Secondary Details by Grade '!$I:$I,'Secondary Details by Grade '!$A:$A,$A645,'Secondary Details by Grade '!$E:$E,$D645,'Secondary Details by Grade '!$C:$C,$C645,'Secondary Details by Grade '!$D:$D,J$1,'Secondary Details by Grade '!$G:$G,'Secondary Student Counts'!$F645))</f>
        <v>0</v>
      </c>
      <c r="K645" s="13">
        <f>IF($B645="","",SUMIFS('Secondary Details by Grade '!$I:$I,'Secondary Details by Grade '!$A:$A,$A645,'Secondary Details by Grade '!$E:$E,$D645,'Secondary Details by Grade '!$C:$C,$C645,'Secondary Details by Grade '!$D:$D,K$1,'Secondary Details by Grade '!$G:$G,'Secondary Student Counts'!$F645))</f>
        <v>0</v>
      </c>
      <c r="L645" s="13">
        <f>IF($B645="","",SUMIFS('Secondary Details by Grade '!$I:$I,'Secondary Details by Grade '!$A:$A,$A645,'Secondary Details by Grade '!$E:$E,$D645,'Secondary Details by Grade '!$C:$C,$C645,'Secondary Details by Grade '!$D:$D,L$1,'Secondary Details by Grade '!$G:$G,'Secondary Student Counts'!$F645))</f>
        <v>0</v>
      </c>
      <c r="M645" s="13">
        <f>IF($B645="","",SUMIFS('Secondary Details by Grade '!$I:$I,'Secondary Details by Grade '!$A:$A,$A645,'Secondary Details by Grade '!$E:$E,$D645,'Secondary Details by Grade '!$C:$C,$C645,'Secondary Details by Grade '!$D:$D,M$1,'Secondary Details by Grade '!$G:$G,'Secondary Student Counts'!$F645))</f>
        <v>0</v>
      </c>
      <c r="N645" s="13">
        <f>IF($B645="","",SUMIFS('Secondary Details by Grade '!$I:$I,'Secondary Details by Grade '!$A:$A,$A645,'Secondary Details by Grade '!$E:$E,$D645,'Secondary Details by Grade '!$C:$C,$C645,'Secondary Details by Grade '!$D:$D,N$1,'Secondary Details by Grade '!$G:$G,'Secondary Student Counts'!$F645))</f>
        <v>0</v>
      </c>
      <c r="O645" s="13">
        <f t="shared" si="30"/>
        <v>21</v>
      </c>
      <c r="P645" s="13">
        <f t="shared" si="31"/>
        <v>0</v>
      </c>
      <c r="Q645" s="13" t="str">
        <f t="shared" si="32"/>
        <v>6-8</v>
      </c>
    </row>
    <row r="646" spans="1:17" ht="14" outlineLevel="4">
      <c r="A646" s="32">
        <v>211</v>
      </c>
      <c r="B646" s="33" t="s">
        <v>171</v>
      </c>
      <c r="C646" s="33" t="s">
        <v>18</v>
      </c>
      <c r="D646" s="32">
        <v>3</v>
      </c>
      <c r="E646" s="33" t="s">
        <v>175</v>
      </c>
      <c r="F646" s="32">
        <v>2</v>
      </c>
      <c r="G646" s="32">
        <v>21</v>
      </c>
      <c r="H646" s="13">
        <f>IF($B646="","",SUMIFS('Secondary Details by Grade '!$I:$I,'Secondary Details by Grade '!$A:$A,$A646,'Secondary Details by Grade '!$E:$E,$D646,'Secondary Details by Grade '!$C:$C,$C646,'Secondary Details by Grade '!$D:$D,H$1,'Secondary Details by Grade '!$G:$G,'Secondary Student Counts'!$F646))</f>
        <v>21</v>
      </c>
      <c r="I646" s="13">
        <f>IF($B646="","",SUMIFS('Secondary Details by Grade '!$I:$I,'Secondary Details by Grade '!$A:$A,$A646,'Secondary Details by Grade '!$E:$E,$D646,'Secondary Details by Grade '!$C:$C,$C646,'Secondary Details by Grade '!$D:$D,I$1,'Secondary Details by Grade '!$G:$G,'Secondary Student Counts'!$F646))</f>
        <v>0</v>
      </c>
      <c r="J646" s="13">
        <f>IF($B646="","",SUMIFS('Secondary Details by Grade '!$I:$I,'Secondary Details by Grade '!$A:$A,$A646,'Secondary Details by Grade '!$E:$E,$D646,'Secondary Details by Grade '!$C:$C,$C646,'Secondary Details by Grade '!$D:$D,J$1,'Secondary Details by Grade '!$G:$G,'Secondary Student Counts'!$F646))</f>
        <v>0</v>
      </c>
      <c r="K646" s="13">
        <f>IF($B646="","",SUMIFS('Secondary Details by Grade '!$I:$I,'Secondary Details by Grade '!$A:$A,$A646,'Secondary Details by Grade '!$E:$E,$D646,'Secondary Details by Grade '!$C:$C,$C646,'Secondary Details by Grade '!$D:$D,K$1,'Secondary Details by Grade '!$G:$G,'Secondary Student Counts'!$F646))</f>
        <v>0</v>
      </c>
      <c r="L646" s="13">
        <f>IF($B646="","",SUMIFS('Secondary Details by Grade '!$I:$I,'Secondary Details by Grade '!$A:$A,$A646,'Secondary Details by Grade '!$E:$E,$D646,'Secondary Details by Grade '!$C:$C,$C646,'Secondary Details by Grade '!$D:$D,L$1,'Secondary Details by Grade '!$G:$G,'Secondary Student Counts'!$F646))</f>
        <v>0</v>
      </c>
      <c r="M646" s="13">
        <f>IF($B646="","",SUMIFS('Secondary Details by Grade '!$I:$I,'Secondary Details by Grade '!$A:$A,$A646,'Secondary Details by Grade '!$E:$E,$D646,'Secondary Details by Grade '!$C:$C,$C646,'Secondary Details by Grade '!$D:$D,M$1,'Secondary Details by Grade '!$G:$G,'Secondary Student Counts'!$F646))</f>
        <v>0</v>
      </c>
      <c r="N646" s="13">
        <f>IF($B646="","",SUMIFS('Secondary Details by Grade '!$I:$I,'Secondary Details by Grade '!$A:$A,$A646,'Secondary Details by Grade '!$E:$E,$D646,'Secondary Details by Grade '!$C:$C,$C646,'Secondary Details by Grade '!$D:$D,N$1,'Secondary Details by Grade '!$G:$G,'Secondary Student Counts'!$F646))</f>
        <v>0</v>
      </c>
      <c r="O646" s="13">
        <f t="shared" si="30"/>
        <v>21</v>
      </c>
      <c r="P646" s="13">
        <f t="shared" si="31"/>
        <v>0</v>
      </c>
      <c r="Q646" s="13" t="str">
        <f t="shared" si="32"/>
        <v>6-8</v>
      </c>
    </row>
    <row r="647" spans="1:17" ht="14" outlineLevel="4">
      <c r="A647" s="32">
        <v>211</v>
      </c>
      <c r="B647" s="33" t="s">
        <v>171</v>
      </c>
      <c r="C647" s="33" t="s">
        <v>18</v>
      </c>
      <c r="D647" s="32">
        <v>3</v>
      </c>
      <c r="E647" s="33" t="s">
        <v>175</v>
      </c>
      <c r="F647" s="32">
        <v>4</v>
      </c>
      <c r="G647" s="32">
        <v>30</v>
      </c>
      <c r="H647" s="13">
        <f>IF($B647="","",SUMIFS('Secondary Details by Grade '!$I:$I,'Secondary Details by Grade '!$A:$A,$A647,'Secondary Details by Grade '!$E:$E,$D647,'Secondary Details by Grade '!$C:$C,$C647,'Secondary Details by Grade '!$D:$D,H$1,'Secondary Details by Grade '!$G:$G,'Secondary Student Counts'!$F647))</f>
        <v>30</v>
      </c>
      <c r="I647" s="13">
        <f>IF($B647="","",SUMIFS('Secondary Details by Grade '!$I:$I,'Secondary Details by Grade '!$A:$A,$A647,'Secondary Details by Grade '!$E:$E,$D647,'Secondary Details by Grade '!$C:$C,$C647,'Secondary Details by Grade '!$D:$D,I$1,'Secondary Details by Grade '!$G:$G,'Secondary Student Counts'!$F647))</f>
        <v>0</v>
      </c>
      <c r="J647" s="13">
        <f>IF($B647="","",SUMIFS('Secondary Details by Grade '!$I:$I,'Secondary Details by Grade '!$A:$A,$A647,'Secondary Details by Grade '!$E:$E,$D647,'Secondary Details by Grade '!$C:$C,$C647,'Secondary Details by Grade '!$D:$D,J$1,'Secondary Details by Grade '!$G:$G,'Secondary Student Counts'!$F647))</f>
        <v>0</v>
      </c>
      <c r="K647" s="13">
        <f>IF($B647="","",SUMIFS('Secondary Details by Grade '!$I:$I,'Secondary Details by Grade '!$A:$A,$A647,'Secondary Details by Grade '!$E:$E,$D647,'Secondary Details by Grade '!$C:$C,$C647,'Secondary Details by Grade '!$D:$D,K$1,'Secondary Details by Grade '!$G:$G,'Secondary Student Counts'!$F647))</f>
        <v>0</v>
      </c>
      <c r="L647" s="13">
        <f>IF($B647="","",SUMIFS('Secondary Details by Grade '!$I:$I,'Secondary Details by Grade '!$A:$A,$A647,'Secondary Details by Grade '!$E:$E,$D647,'Secondary Details by Grade '!$C:$C,$C647,'Secondary Details by Grade '!$D:$D,L$1,'Secondary Details by Grade '!$G:$G,'Secondary Student Counts'!$F647))</f>
        <v>0</v>
      </c>
      <c r="M647" s="13">
        <f>IF($B647="","",SUMIFS('Secondary Details by Grade '!$I:$I,'Secondary Details by Grade '!$A:$A,$A647,'Secondary Details by Grade '!$E:$E,$D647,'Secondary Details by Grade '!$C:$C,$C647,'Secondary Details by Grade '!$D:$D,M$1,'Secondary Details by Grade '!$G:$G,'Secondary Student Counts'!$F647))</f>
        <v>0</v>
      </c>
      <c r="N647" s="13">
        <f>IF($B647="","",SUMIFS('Secondary Details by Grade '!$I:$I,'Secondary Details by Grade '!$A:$A,$A647,'Secondary Details by Grade '!$E:$E,$D647,'Secondary Details by Grade '!$C:$C,$C647,'Secondary Details by Grade '!$D:$D,N$1,'Secondary Details by Grade '!$G:$G,'Secondary Student Counts'!$F647))</f>
        <v>0</v>
      </c>
      <c r="O647" s="13">
        <f t="shared" si="30"/>
        <v>30</v>
      </c>
      <c r="P647" s="13">
        <f t="shared" si="31"/>
        <v>0</v>
      </c>
      <c r="Q647" s="13" t="str">
        <f t="shared" si="32"/>
        <v>6-8</v>
      </c>
    </row>
    <row r="648" spans="1:17" ht="14" outlineLevel="4">
      <c r="A648" s="32">
        <v>211</v>
      </c>
      <c r="B648" s="33" t="s">
        <v>171</v>
      </c>
      <c r="C648" s="33" t="s">
        <v>18</v>
      </c>
      <c r="D648" s="32">
        <v>3</v>
      </c>
      <c r="E648" s="33" t="s">
        <v>175</v>
      </c>
      <c r="F648" s="32">
        <v>6</v>
      </c>
      <c r="G648" s="32">
        <v>23</v>
      </c>
      <c r="H648" s="13">
        <f>IF($B648="","",SUMIFS('Secondary Details by Grade '!$I:$I,'Secondary Details by Grade '!$A:$A,$A648,'Secondary Details by Grade '!$E:$E,$D648,'Secondary Details by Grade '!$C:$C,$C648,'Secondary Details by Grade '!$D:$D,H$1,'Secondary Details by Grade '!$G:$G,'Secondary Student Counts'!$F648))</f>
        <v>23</v>
      </c>
      <c r="I648" s="13">
        <f>IF($B648="","",SUMIFS('Secondary Details by Grade '!$I:$I,'Secondary Details by Grade '!$A:$A,$A648,'Secondary Details by Grade '!$E:$E,$D648,'Secondary Details by Grade '!$C:$C,$C648,'Secondary Details by Grade '!$D:$D,I$1,'Secondary Details by Grade '!$G:$G,'Secondary Student Counts'!$F648))</f>
        <v>0</v>
      </c>
      <c r="J648" s="13">
        <f>IF($B648="","",SUMIFS('Secondary Details by Grade '!$I:$I,'Secondary Details by Grade '!$A:$A,$A648,'Secondary Details by Grade '!$E:$E,$D648,'Secondary Details by Grade '!$C:$C,$C648,'Secondary Details by Grade '!$D:$D,J$1,'Secondary Details by Grade '!$G:$G,'Secondary Student Counts'!$F648))</f>
        <v>0</v>
      </c>
      <c r="K648" s="13">
        <f>IF($B648="","",SUMIFS('Secondary Details by Grade '!$I:$I,'Secondary Details by Grade '!$A:$A,$A648,'Secondary Details by Grade '!$E:$E,$D648,'Secondary Details by Grade '!$C:$C,$C648,'Secondary Details by Grade '!$D:$D,K$1,'Secondary Details by Grade '!$G:$G,'Secondary Student Counts'!$F648))</f>
        <v>0</v>
      </c>
      <c r="L648" s="13">
        <f>IF($B648="","",SUMIFS('Secondary Details by Grade '!$I:$I,'Secondary Details by Grade '!$A:$A,$A648,'Secondary Details by Grade '!$E:$E,$D648,'Secondary Details by Grade '!$C:$C,$C648,'Secondary Details by Grade '!$D:$D,L$1,'Secondary Details by Grade '!$G:$G,'Secondary Student Counts'!$F648))</f>
        <v>0</v>
      </c>
      <c r="M648" s="13">
        <f>IF($B648="","",SUMIFS('Secondary Details by Grade '!$I:$I,'Secondary Details by Grade '!$A:$A,$A648,'Secondary Details by Grade '!$E:$E,$D648,'Secondary Details by Grade '!$C:$C,$C648,'Secondary Details by Grade '!$D:$D,M$1,'Secondary Details by Grade '!$G:$G,'Secondary Student Counts'!$F648))</f>
        <v>0</v>
      </c>
      <c r="N648" s="13">
        <f>IF($B648="","",SUMIFS('Secondary Details by Grade '!$I:$I,'Secondary Details by Grade '!$A:$A,$A648,'Secondary Details by Grade '!$E:$E,$D648,'Secondary Details by Grade '!$C:$C,$C648,'Secondary Details by Grade '!$D:$D,N$1,'Secondary Details by Grade '!$G:$G,'Secondary Student Counts'!$F648))</f>
        <v>0</v>
      </c>
      <c r="O648" s="13">
        <f t="shared" si="30"/>
        <v>23</v>
      </c>
      <c r="P648" s="13">
        <f t="shared" si="31"/>
        <v>0</v>
      </c>
      <c r="Q648" s="13" t="str">
        <f t="shared" si="32"/>
        <v>6-8</v>
      </c>
    </row>
    <row r="649" spans="1:17" ht="28" outlineLevel="3">
      <c r="A649" s="32"/>
      <c r="B649" s="33"/>
      <c r="C649" s="34" t="s">
        <v>1782</v>
      </c>
      <c r="D649" s="32"/>
      <c r="E649" s="33"/>
      <c r="F649" s="32"/>
      <c r="G649" s="32">
        <f>SUBTOTAL(1,G619:G648)</f>
        <v>24.633333333333333</v>
      </c>
      <c r="H649" s="13" t="str">
        <f>IF($B649="","",SUMIFS('Secondary Details by Grade '!$I:$I,'Secondary Details by Grade '!$A:$A,$A649,'Secondary Details by Grade '!$E:$E,$D649,'Secondary Details by Grade '!$C:$C,$C649,'Secondary Details by Grade '!$D:$D,H$1,'Secondary Details by Grade '!$G:$G,'Secondary Student Counts'!$F649))</f>
        <v/>
      </c>
      <c r="I649" s="13" t="str">
        <f>IF($B649="","",SUMIFS('Secondary Details by Grade '!$I:$I,'Secondary Details by Grade '!$A:$A,$A649,'Secondary Details by Grade '!$E:$E,$D649,'Secondary Details by Grade '!$C:$C,$C649,'Secondary Details by Grade '!$D:$D,I$1,'Secondary Details by Grade '!$G:$G,'Secondary Student Counts'!$F649))</f>
        <v/>
      </c>
      <c r="J649" s="13" t="str">
        <f>IF($B649="","",SUMIFS('Secondary Details by Grade '!$I:$I,'Secondary Details by Grade '!$A:$A,$A649,'Secondary Details by Grade '!$E:$E,$D649,'Secondary Details by Grade '!$C:$C,$C649,'Secondary Details by Grade '!$D:$D,J$1,'Secondary Details by Grade '!$G:$G,'Secondary Student Counts'!$F649))</f>
        <v/>
      </c>
      <c r="K649" s="13" t="str">
        <f>IF($B649="","",SUMIFS('Secondary Details by Grade '!$I:$I,'Secondary Details by Grade '!$A:$A,$A649,'Secondary Details by Grade '!$E:$E,$D649,'Secondary Details by Grade '!$C:$C,$C649,'Secondary Details by Grade '!$D:$D,K$1,'Secondary Details by Grade '!$G:$G,'Secondary Student Counts'!$F649))</f>
        <v/>
      </c>
      <c r="L649" s="13" t="str">
        <f>IF($B649="","",SUMIFS('Secondary Details by Grade '!$I:$I,'Secondary Details by Grade '!$A:$A,$A649,'Secondary Details by Grade '!$E:$E,$D649,'Secondary Details by Grade '!$C:$C,$C649,'Secondary Details by Grade '!$D:$D,L$1,'Secondary Details by Grade '!$G:$G,'Secondary Student Counts'!$F649))</f>
        <v/>
      </c>
      <c r="M649" s="13" t="str">
        <f>IF($B649="","",SUMIFS('Secondary Details by Grade '!$I:$I,'Secondary Details by Grade '!$A:$A,$A649,'Secondary Details by Grade '!$E:$E,$D649,'Secondary Details by Grade '!$C:$C,$C649,'Secondary Details by Grade '!$D:$D,M$1,'Secondary Details by Grade '!$G:$G,'Secondary Student Counts'!$F649))</f>
        <v/>
      </c>
      <c r="N649" s="13" t="str">
        <f>IF($B649="","",SUMIFS('Secondary Details by Grade '!$I:$I,'Secondary Details by Grade '!$A:$A,$A649,'Secondary Details by Grade '!$E:$E,$D649,'Secondary Details by Grade '!$C:$C,$C649,'Secondary Details by Grade '!$D:$D,N$1,'Secondary Details by Grade '!$G:$G,'Secondary Student Counts'!$F649))</f>
        <v/>
      </c>
      <c r="O649" s="13" t="str">
        <f t="shared" si="30"/>
        <v/>
      </c>
      <c r="P649" s="13" t="str">
        <f t="shared" si="31"/>
        <v/>
      </c>
      <c r="Q649" s="13" t="str">
        <f t="shared" si="32"/>
        <v/>
      </c>
    </row>
    <row r="650" spans="1:17" ht="28" outlineLevel="2">
      <c r="A650" s="35" t="s">
        <v>1789</v>
      </c>
      <c r="B650" s="33"/>
      <c r="C650" s="33"/>
      <c r="D650" s="32"/>
      <c r="E650" s="33"/>
      <c r="F650" s="32"/>
      <c r="G650" s="32">
        <f>SUBTOTAL(1,G525:G648)</f>
        <v>24.58677685950413</v>
      </c>
      <c r="H650" s="13" t="str">
        <f>IF($B650="","",SUMIFS('Secondary Details by Grade '!$I:$I,'Secondary Details by Grade '!$A:$A,$A650,'Secondary Details by Grade '!$E:$E,$D650,'Secondary Details by Grade '!$C:$C,$C650,'Secondary Details by Grade '!$D:$D,H$1,'Secondary Details by Grade '!$G:$G,'Secondary Student Counts'!$F650))</f>
        <v/>
      </c>
      <c r="I650" s="13" t="str">
        <f>IF($B650="","",SUMIFS('Secondary Details by Grade '!$I:$I,'Secondary Details by Grade '!$A:$A,$A650,'Secondary Details by Grade '!$E:$E,$D650,'Secondary Details by Grade '!$C:$C,$C650,'Secondary Details by Grade '!$D:$D,I$1,'Secondary Details by Grade '!$G:$G,'Secondary Student Counts'!$F650))</f>
        <v/>
      </c>
      <c r="J650" s="13" t="str">
        <f>IF($B650="","",SUMIFS('Secondary Details by Grade '!$I:$I,'Secondary Details by Grade '!$A:$A,$A650,'Secondary Details by Grade '!$E:$E,$D650,'Secondary Details by Grade '!$C:$C,$C650,'Secondary Details by Grade '!$D:$D,J$1,'Secondary Details by Grade '!$G:$G,'Secondary Student Counts'!$F650))</f>
        <v/>
      </c>
      <c r="K650" s="13" t="str">
        <f>IF($B650="","",SUMIFS('Secondary Details by Grade '!$I:$I,'Secondary Details by Grade '!$A:$A,$A650,'Secondary Details by Grade '!$E:$E,$D650,'Secondary Details by Grade '!$C:$C,$C650,'Secondary Details by Grade '!$D:$D,K$1,'Secondary Details by Grade '!$G:$G,'Secondary Student Counts'!$F650))</f>
        <v/>
      </c>
      <c r="L650" s="13" t="str">
        <f>IF($B650="","",SUMIFS('Secondary Details by Grade '!$I:$I,'Secondary Details by Grade '!$A:$A,$A650,'Secondary Details by Grade '!$E:$E,$D650,'Secondary Details by Grade '!$C:$C,$C650,'Secondary Details by Grade '!$D:$D,L$1,'Secondary Details by Grade '!$G:$G,'Secondary Student Counts'!$F650))</f>
        <v/>
      </c>
      <c r="M650" s="13" t="str">
        <f>IF($B650="","",SUMIFS('Secondary Details by Grade '!$I:$I,'Secondary Details by Grade '!$A:$A,$A650,'Secondary Details by Grade '!$E:$E,$D650,'Secondary Details by Grade '!$C:$C,$C650,'Secondary Details by Grade '!$D:$D,M$1,'Secondary Details by Grade '!$G:$G,'Secondary Student Counts'!$F650))</f>
        <v/>
      </c>
      <c r="N650" s="13" t="str">
        <f>IF($B650="","",SUMIFS('Secondary Details by Grade '!$I:$I,'Secondary Details by Grade '!$A:$A,$A650,'Secondary Details by Grade '!$E:$E,$D650,'Secondary Details by Grade '!$C:$C,$C650,'Secondary Details by Grade '!$D:$D,N$1,'Secondary Details by Grade '!$G:$G,'Secondary Student Counts'!$F650))</f>
        <v/>
      </c>
      <c r="O650" s="13" t="str">
        <f t="shared" si="30"/>
        <v/>
      </c>
      <c r="P650" s="13" t="str">
        <f t="shared" si="31"/>
        <v/>
      </c>
      <c r="Q650" s="13" t="str">
        <f t="shared" si="32"/>
        <v/>
      </c>
    </row>
    <row r="651" spans="1:17" ht="14" outlineLevel="4">
      <c r="A651" s="32">
        <v>212</v>
      </c>
      <c r="B651" s="33" t="s">
        <v>196</v>
      </c>
      <c r="C651" s="33" t="s">
        <v>10</v>
      </c>
      <c r="D651" s="32">
        <v>7</v>
      </c>
      <c r="E651" s="33" t="s">
        <v>207</v>
      </c>
      <c r="F651" s="32">
        <v>1</v>
      </c>
      <c r="G651" s="32">
        <v>19</v>
      </c>
      <c r="H651" s="13">
        <f>IF($B651="","",SUMIFS('Secondary Details by Grade '!$I:$I,'Secondary Details by Grade '!$A:$A,$A651,'Secondary Details by Grade '!$E:$E,$D651,'Secondary Details by Grade '!$C:$C,$C651,'Secondary Details by Grade '!$D:$D,H$1,'Secondary Details by Grade '!$G:$G,'Secondary Student Counts'!$F651))</f>
        <v>0</v>
      </c>
      <c r="I651" s="13">
        <f>IF($B651="","",SUMIFS('Secondary Details by Grade '!$I:$I,'Secondary Details by Grade '!$A:$A,$A651,'Secondary Details by Grade '!$E:$E,$D651,'Secondary Details by Grade '!$C:$C,$C651,'Secondary Details by Grade '!$D:$D,I$1,'Secondary Details by Grade '!$G:$G,'Secondary Student Counts'!$F651))</f>
        <v>19</v>
      </c>
      <c r="J651" s="13">
        <f>IF($B651="","",SUMIFS('Secondary Details by Grade '!$I:$I,'Secondary Details by Grade '!$A:$A,$A651,'Secondary Details by Grade '!$E:$E,$D651,'Secondary Details by Grade '!$C:$C,$C651,'Secondary Details by Grade '!$D:$D,J$1,'Secondary Details by Grade '!$G:$G,'Secondary Student Counts'!$F651))</f>
        <v>0</v>
      </c>
      <c r="K651" s="13">
        <f>IF($B651="","",SUMIFS('Secondary Details by Grade '!$I:$I,'Secondary Details by Grade '!$A:$A,$A651,'Secondary Details by Grade '!$E:$E,$D651,'Secondary Details by Grade '!$C:$C,$C651,'Secondary Details by Grade '!$D:$D,K$1,'Secondary Details by Grade '!$G:$G,'Secondary Student Counts'!$F651))</f>
        <v>0</v>
      </c>
      <c r="L651" s="13">
        <f>IF($B651="","",SUMIFS('Secondary Details by Grade '!$I:$I,'Secondary Details by Grade '!$A:$A,$A651,'Secondary Details by Grade '!$E:$E,$D651,'Secondary Details by Grade '!$C:$C,$C651,'Secondary Details by Grade '!$D:$D,L$1,'Secondary Details by Grade '!$G:$G,'Secondary Student Counts'!$F651))</f>
        <v>0</v>
      </c>
      <c r="M651" s="13">
        <f>IF($B651="","",SUMIFS('Secondary Details by Grade '!$I:$I,'Secondary Details by Grade '!$A:$A,$A651,'Secondary Details by Grade '!$E:$E,$D651,'Secondary Details by Grade '!$C:$C,$C651,'Secondary Details by Grade '!$D:$D,M$1,'Secondary Details by Grade '!$G:$G,'Secondary Student Counts'!$F651))</f>
        <v>0</v>
      </c>
      <c r="N651" s="13">
        <f>IF($B651="","",SUMIFS('Secondary Details by Grade '!$I:$I,'Secondary Details by Grade '!$A:$A,$A651,'Secondary Details by Grade '!$E:$E,$D651,'Secondary Details by Grade '!$C:$C,$C651,'Secondary Details by Grade '!$D:$D,N$1,'Secondary Details by Grade '!$G:$G,'Secondary Student Counts'!$F651))</f>
        <v>0</v>
      </c>
      <c r="O651" s="13">
        <f t="shared" si="30"/>
        <v>19</v>
      </c>
      <c r="P651" s="13">
        <f t="shared" si="31"/>
        <v>0</v>
      </c>
      <c r="Q651" s="13" t="str">
        <f t="shared" si="32"/>
        <v>6-8</v>
      </c>
    </row>
    <row r="652" spans="1:17" ht="14" outlineLevel="4">
      <c r="A652" s="32">
        <v>212</v>
      </c>
      <c r="B652" s="33" t="s">
        <v>196</v>
      </c>
      <c r="C652" s="33" t="s">
        <v>10</v>
      </c>
      <c r="D652" s="32">
        <v>7</v>
      </c>
      <c r="E652" s="33" t="s">
        <v>207</v>
      </c>
      <c r="F652" s="32">
        <v>5</v>
      </c>
      <c r="G652" s="32">
        <v>25</v>
      </c>
      <c r="H652" s="13">
        <f>IF($B652="","",SUMIFS('Secondary Details by Grade '!$I:$I,'Secondary Details by Grade '!$A:$A,$A652,'Secondary Details by Grade '!$E:$E,$D652,'Secondary Details by Grade '!$C:$C,$C652,'Secondary Details by Grade '!$D:$D,H$1,'Secondary Details by Grade '!$G:$G,'Secondary Student Counts'!$F652))</f>
        <v>0</v>
      </c>
      <c r="I652" s="13">
        <f>IF($B652="","",SUMIFS('Secondary Details by Grade '!$I:$I,'Secondary Details by Grade '!$A:$A,$A652,'Secondary Details by Grade '!$E:$E,$D652,'Secondary Details by Grade '!$C:$C,$C652,'Secondary Details by Grade '!$D:$D,I$1,'Secondary Details by Grade '!$G:$G,'Secondary Student Counts'!$F652))</f>
        <v>25</v>
      </c>
      <c r="J652" s="13">
        <f>IF($B652="","",SUMIFS('Secondary Details by Grade '!$I:$I,'Secondary Details by Grade '!$A:$A,$A652,'Secondary Details by Grade '!$E:$E,$D652,'Secondary Details by Grade '!$C:$C,$C652,'Secondary Details by Grade '!$D:$D,J$1,'Secondary Details by Grade '!$G:$G,'Secondary Student Counts'!$F652))</f>
        <v>0</v>
      </c>
      <c r="K652" s="13">
        <f>IF($B652="","",SUMIFS('Secondary Details by Grade '!$I:$I,'Secondary Details by Grade '!$A:$A,$A652,'Secondary Details by Grade '!$E:$E,$D652,'Secondary Details by Grade '!$C:$C,$C652,'Secondary Details by Grade '!$D:$D,K$1,'Secondary Details by Grade '!$G:$G,'Secondary Student Counts'!$F652))</f>
        <v>0</v>
      </c>
      <c r="L652" s="13">
        <f>IF($B652="","",SUMIFS('Secondary Details by Grade '!$I:$I,'Secondary Details by Grade '!$A:$A,$A652,'Secondary Details by Grade '!$E:$E,$D652,'Secondary Details by Grade '!$C:$C,$C652,'Secondary Details by Grade '!$D:$D,L$1,'Secondary Details by Grade '!$G:$G,'Secondary Student Counts'!$F652))</f>
        <v>0</v>
      </c>
      <c r="M652" s="13">
        <f>IF($B652="","",SUMIFS('Secondary Details by Grade '!$I:$I,'Secondary Details by Grade '!$A:$A,$A652,'Secondary Details by Grade '!$E:$E,$D652,'Secondary Details by Grade '!$C:$C,$C652,'Secondary Details by Grade '!$D:$D,M$1,'Secondary Details by Grade '!$G:$G,'Secondary Student Counts'!$F652))</f>
        <v>0</v>
      </c>
      <c r="N652" s="13">
        <f>IF($B652="","",SUMIFS('Secondary Details by Grade '!$I:$I,'Secondary Details by Grade '!$A:$A,$A652,'Secondary Details by Grade '!$E:$E,$D652,'Secondary Details by Grade '!$C:$C,$C652,'Secondary Details by Grade '!$D:$D,N$1,'Secondary Details by Grade '!$G:$G,'Secondary Student Counts'!$F652))</f>
        <v>0</v>
      </c>
      <c r="O652" s="13">
        <f t="shared" si="30"/>
        <v>25</v>
      </c>
      <c r="P652" s="13">
        <f t="shared" si="31"/>
        <v>0</v>
      </c>
      <c r="Q652" s="13" t="str">
        <f t="shared" si="32"/>
        <v>6-8</v>
      </c>
    </row>
    <row r="653" spans="1:17" ht="14" outlineLevel="4">
      <c r="A653" s="32">
        <v>212</v>
      </c>
      <c r="B653" s="33" t="s">
        <v>196</v>
      </c>
      <c r="C653" s="33" t="s">
        <v>10</v>
      </c>
      <c r="D653" s="32">
        <v>7</v>
      </c>
      <c r="E653" s="33" t="s">
        <v>207</v>
      </c>
      <c r="F653" s="32">
        <v>7</v>
      </c>
      <c r="G653" s="32">
        <v>25</v>
      </c>
      <c r="H653" s="13">
        <f>IF($B653="","",SUMIFS('Secondary Details by Grade '!$I:$I,'Secondary Details by Grade '!$A:$A,$A653,'Secondary Details by Grade '!$E:$E,$D653,'Secondary Details by Grade '!$C:$C,$C653,'Secondary Details by Grade '!$D:$D,H$1,'Secondary Details by Grade '!$G:$G,'Secondary Student Counts'!$F653))</f>
        <v>0</v>
      </c>
      <c r="I653" s="13">
        <f>IF($B653="","",SUMIFS('Secondary Details by Grade '!$I:$I,'Secondary Details by Grade '!$A:$A,$A653,'Secondary Details by Grade '!$E:$E,$D653,'Secondary Details by Grade '!$C:$C,$C653,'Secondary Details by Grade '!$D:$D,I$1,'Secondary Details by Grade '!$G:$G,'Secondary Student Counts'!$F653))</f>
        <v>25</v>
      </c>
      <c r="J653" s="13">
        <f>IF($B653="","",SUMIFS('Secondary Details by Grade '!$I:$I,'Secondary Details by Grade '!$A:$A,$A653,'Secondary Details by Grade '!$E:$E,$D653,'Secondary Details by Grade '!$C:$C,$C653,'Secondary Details by Grade '!$D:$D,J$1,'Secondary Details by Grade '!$G:$G,'Secondary Student Counts'!$F653))</f>
        <v>0</v>
      </c>
      <c r="K653" s="13">
        <f>IF($B653="","",SUMIFS('Secondary Details by Grade '!$I:$I,'Secondary Details by Grade '!$A:$A,$A653,'Secondary Details by Grade '!$E:$E,$D653,'Secondary Details by Grade '!$C:$C,$C653,'Secondary Details by Grade '!$D:$D,K$1,'Secondary Details by Grade '!$G:$G,'Secondary Student Counts'!$F653))</f>
        <v>0</v>
      </c>
      <c r="L653" s="13">
        <f>IF($B653="","",SUMIFS('Secondary Details by Grade '!$I:$I,'Secondary Details by Grade '!$A:$A,$A653,'Secondary Details by Grade '!$E:$E,$D653,'Secondary Details by Grade '!$C:$C,$C653,'Secondary Details by Grade '!$D:$D,L$1,'Secondary Details by Grade '!$G:$G,'Secondary Student Counts'!$F653))</f>
        <v>0</v>
      </c>
      <c r="M653" s="13">
        <f>IF($B653="","",SUMIFS('Secondary Details by Grade '!$I:$I,'Secondary Details by Grade '!$A:$A,$A653,'Secondary Details by Grade '!$E:$E,$D653,'Secondary Details by Grade '!$C:$C,$C653,'Secondary Details by Grade '!$D:$D,M$1,'Secondary Details by Grade '!$G:$G,'Secondary Student Counts'!$F653))</f>
        <v>0</v>
      </c>
      <c r="N653" s="13">
        <f>IF($B653="","",SUMIFS('Secondary Details by Grade '!$I:$I,'Secondary Details by Grade '!$A:$A,$A653,'Secondary Details by Grade '!$E:$E,$D653,'Secondary Details by Grade '!$C:$C,$C653,'Secondary Details by Grade '!$D:$D,N$1,'Secondary Details by Grade '!$G:$G,'Secondary Student Counts'!$F653))</f>
        <v>0</v>
      </c>
      <c r="O653" s="13">
        <f t="shared" si="30"/>
        <v>25</v>
      </c>
      <c r="P653" s="13">
        <f t="shared" si="31"/>
        <v>0</v>
      </c>
      <c r="Q653" s="13" t="str">
        <f t="shared" si="32"/>
        <v>6-8</v>
      </c>
    </row>
    <row r="654" spans="1:17" ht="14" outlineLevel="4">
      <c r="A654" s="32">
        <v>212</v>
      </c>
      <c r="B654" s="33" t="s">
        <v>196</v>
      </c>
      <c r="C654" s="33" t="s">
        <v>10</v>
      </c>
      <c r="D654" s="32">
        <v>29</v>
      </c>
      <c r="E654" s="33" t="s">
        <v>218</v>
      </c>
      <c r="F654" s="32">
        <v>1</v>
      </c>
      <c r="G654" s="32">
        <v>24</v>
      </c>
      <c r="H654" s="13">
        <f>IF($B654="","",SUMIFS('Secondary Details by Grade '!$I:$I,'Secondary Details by Grade '!$A:$A,$A654,'Secondary Details by Grade '!$E:$E,$D654,'Secondary Details by Grade '!$C:$C,$C654,'Secondary Details by Grade '!$D:$D,H$1,'Secondary Details by Grade '!$G:$G,'Secondary Student Counts'!$F654))</f>
        <v>0</v>
      </c>
      <c r="I654" s="13">
        <f>IF($B654="","",SUMIFS('Secondary Details by Grade '!$I:$I,'Secondary Details by Grade '!$A:$A,$A654,'Secondary Details by Grade '!$E:$E,$D654,'Secondary Details by Grade '!$C:$C,$C654,'Secondary Details by Grade '!$D:$D,I$1,'Secondary Details by Grade '!$G:$G,'Secondary Student Counts'!$F654))</f>
        <v>0</v>
      </c>
      <c r="J654" s="13">
        <f>IF($B654="","",SUMIFS('Secondary Details by Grade '!$I:$I,'Secondary Details by Grade '!$A:$A,$A654,'Secondary Details by Grade '!$E:$E,$D654,'Secondary Details by Grade '!$C:$C,$C654,'Secondary Details by Grade '!$D:$D,J$1,'Secondary Details by Grade '!$G:$G,'Secondary Student Counts'!$F654))</f>
        <v>24</v>
      </c>
      <c r="K654" s="13">
        <f>IF($B654="","",SUMIFS('Secondary Details by Grade '!$I:$I,'Secondary Details by Grade '!$A:$A,$A654,'Secondary Details by Grade '!$E:$E,$D654,'Secondary Details by Grade '!$C:$C,$C654,'Secondary Details by Grade '!$D:$D,K$1,'Secondary Details by Grade '!$G:$G,'Secondary Student Counts'!$F654))</f>
        <v>0</v>
      </c>
      <c r="L654" s="13">
        <f>IF($B654="","",SUMIFS('Secondary Details by Grade '!$I:$I,'Secondary Details by Grade '!$A:$A,$A654,'Secondary Details by Grade '!$E:$E,$D654,'Secondary Details by Grade '!$C:$C,$C654,'Secondary Details by Grade '!$D:$D,L$1,'Secondary Details by Grade '!$G:$G,'Secondary Student Counts'!$F654))</f>
        <v>0</v>
      </c>
      <c r="M654" s="13">
        <f>IF($B654="","",SUMIFS('Secondary Details by Grade '!$I:$I,'Secondary Details by Grade '!$A:$A,$A654,'Secondary Details by Grade '!$E:$E,$D654,'Secondary Details by Grade '!$C:$C,$C654,'Secondary Details by Grade '!$D:$D,M$1,'Secondary Details by Grade '!$G:$G,'Secondary Student Counts'!$F654))</f>
        <v>0</v>
      </c>
      <c r="N654" s="13">
        <f>IF($B654="","",SUMIFS('Secondary Details by Grade '!$I:$I,'Secondary Details by Grade '!$A:$A,$A654,'Secondary Details by Grade '!$E:$E,$D654,'Secondary Details by Grade '!$C:$C,$C654,'Secondary Details by Grade '!$D:$D,N$1,'Secondary Details by Grade '!$G:$G,'Secondary Student Counts'!$F654))</f>
        <v>0</v>
      </c>
      <c r="O654" s="13">
        <f t="shared" si="30"/>
        <v>24</v>
      </c>
      <c r="P654" s="13">
        <f t="shared" si="31"/>
        <v>0</v>
      </c>
      <c r="Q654" s="13" t="str">
        <f t="shared" si="32"/>
        <v>6-8</v>
      </c>
    </row>
    <row r="655" spans="1:17" ht="14" outlineLevel="4">
      <c r="A655" s="32">
        <v>212</v>
      </c>
      <c r="B655" s="33" t="s">
        <v>196</v>
      </c>
      <c r="C655" s="33" t="s">
        <v>10</v>
      </c>
      <c r="D655" s="32">
        <v>29</v>
      </c>
      <c r="E655" s="33" t="s">
        <v>218</v>
      </c>
      <c r="F655" s="32">
        <v>3</v>
      </c>
      <c r="G655" s="32">
        <v>26</v>
      </c>
      <c r="H655" s="13">
        <f>IF($B655="","",SUMIFS('Secondary Details by Grade '!$I:$I,'Secondary Details by Grade '!$A:$A,$A655,'Secondary Details by Grade '!$E:$E,$D655,'Secondary Details by Grade '!$C:$C,$C655,'Secondary Details by Grade '!$D:$D,H$1,'Secondary Details by Grade '!$G:$G,'Secondary Student Counts'!$F655))</f>
        <v>0</v>
      </c>
      <c r="I655" s="13">
        <f>IF($B655="","",SUMIFS('Secondary Details by Grade '!$I:$I,'Secondary Details by Grade '!$A:$A,$A655,'Secondary Details by Grade '!$E:$E,$D655,'Secondary Details by Grade '!$C:$C,$C655,'Secondary Details by Grade '!$D:$D,I$1,'Secondary Details by Grade '!$G:$G,'Secondary Student Counts'!$F655))</f>
        <v>0</v>
      </c>
      <c r="J655" s="13">
        <f>IF($B655="","",SUMIFS('Secondary Details by Grade '!$I:$I,'Secondary Details by Grade '!$A:$A,$A655,'Secondary Details by Grade '!$E:$E,$D655,'Secondary Details by Grade '!$C:$C,$C655,'Secondary Details by Grade '!$D:$D,J$1,'Secondary Details by Grade '!$G:$G,'Secondary Student Counts'!$F655))</f>
        <v>26</v>
      </c>
      <c r="K655" s="13">
        <f>IF($B655="","",SUMIFS('Secondary Details by Grade '!$I:$I,'Secondary Details by Grade '!$A:$A,$A655,'Secondary Details by Grade '!$E:$E,$D655,'Secondary Details by Grade '!$C:$C,$C655,'Secondary Details by Grade '!$D:$D,K$1,'Secondary Details by Grade '!$G:$G,'Secondary Student Counts'!$F655))</f>
        <v>0</v>
      </c>
      <c r="L655" s="13">
        <f>IF($B655="","",SUMIFS('Secondary Details by Grade '!$I:$I,'Secondary Details by Grade '!$A:$A,$A655,'Secondary Details by Grade '!$E:$E,$D655,'Secondary Details by Grade '!$C:$C,$C655,'Secondary Details by Grade '!$D:$D,L$1,'Secondary Details by Grade '!$G:$G,'Secondary Student Counts'!$F655))</f>
        <v>0</v>
      </c>
      <c r="M655" s="13">
        <f>IF($B655="","",SUMIFS('Secondary Details by Grade '!$I:$I,'Secondary Details by Grade '!$A:$A,$A655,'Secondary Details by Grade '!$E:$E,$D655,'Secondary Details by Grade '!$C:$C,$C655,'Secondary Details by Grade '!$D:$D,M$1,'Secondary Details by Grade '!$G:$G,'Secondary Student Counts'!$F655))</f>
        <v>0</v>
      </c>
      <c r="N655" s="13">
        <f>IF($B655="","",SUMIFS('Secondary Details by Grade '!$I:$I,'Secondary Details by Grade '!$A:$A,$A655,'Secondary Details by Grade '!$E:$E,$D655,'Secondary Details by Grade '!$C:$C,$C655,'Secondary Details by Grade '!$D:$D,N$1,'Secondary Details by Grade '!$G:$G,'Secondary Student Counts'!$F655))</f>
        <v>0</v>
      </c>
      <c r="O655" s="13">
        <f t="shared" si="30"/>
        <v>26</v>
      </c>
      <c r="P655" s="13">
        <f t="shared" si="31"/>
        <v>0</v>
      </c>
      <c r="Q655" s="13" t="str">
        <f t="shared" si="32"/>
        <v>6-8</v>
      </c>
    </row>
    <row r="656" spans="1:17" ht="14" outlineLevel="4">
      <c r="A656" s="32">
        <v>212</v>
      </c>
      <c r="B656" s="33" t="s">
        <v>196</v>
      </c>
      <c r="C656" s="33" t="s">
        <v>10</v>
      </c>
      <c r="D656" s="32">
        <v>29</v>
      </c>
      <c r="E656" s="33" t="s">
        <v>218</v>
      </c>
      <c r="F656" s="32">
        <v>7</v>
      </c>
      <c r="G656" s="32">
        <v>27</v>
      </c>
      <c r="H656" s="13">
        <f>IF($B656="","",SUMIFS('Secondary Details by Grade '!$I:$I,'Secondary Details by Grade '!$A:$A,$A656,'Secondary Details by Grade '!$E:$E,$D656,'Secondary Details by Grade '!$C:$C,$C656,'Secondary Details by Grade '!$D:$D,H$1,'Secondary Details by Grade '!$G:$G,'Secondary Student Counts'!$F656))</f>
        <v>0</v>
      </c>
      <c r="I656" s="13">
        <f>IF($B656="","",SUMIFS('Secondary Details by Grade '!$I:$I,'Secondary Details by Grade '!$A:$A,$A656,'Secondary Details by Grade '!$E:$E,$D656,'Secondary Details by Grade '!$C:$C,$C656,'Secondary Details by Grade '!$D:$D,I$1,'Secondary Details by Grade '!$G:$G,'Secondary Student Counts'!$F656))</f>
        <v>0</v>
      </c>
      <c r="J656" s="13">
        <f>IF($B656="","",SUMIFS('Secondary Details by Grade '!$I:$I,'Secondary Details by Grade '!$A:$A,$A656,'Secondary Details by Grade '!$E:$E,$D656,'Secondary Details by Grade '!$C:$C,$C656,'Secondary Details by Grade '!$D:$D,J$1,'Secondary Details by Grade '!$G:$G,'Secondary Student Counts'!$F656))</f>
        <v>27</v>
      </c>
      <c r="K656" s="13">
        <f>IF($B656="","",SUMIFS('Secondary Details by Grade '!$I:$I,'Secondary Details by Grade '!$A:$A,$A656,'Secondary Details by Grade '!$E:$E,$D656,'Secondary Details by Grade '!$C:$C,$C656,'Secondary Details by Grade '!$D:$D,K$1,'Secondary Details by Grade '!$G:$G,'Secondary Student Counts'!$F656))</f>
        <v>0</v>
      </c>
      <c r="L656" s="13">
        <f>IF($B656="","",SUMIFS('Secondary Details by Grade '!$I:$I,'Secondary Details by Grade '!$A:$A,$A656,'Secondary Details by Grade '!$E:$E,$D656,'Secondary Details by Grade '!$C:$C,$C656,'Secondary Details by Grade '!$D:$D,L$1,'Secondary Details by Grade '!$G:$G,'Secondary Student Counts'!$F656))</f>
        <v>0</v>
      </c>
      <c r="M656" s="13">
        <f>IF($B656="","",SUMIFS('Secondary Details by Grade '!$I:$I,'Secondary Details by Grade '!$A:$A,$A656,'Secondary Details by Grade '!$E:$E,$D656,'Secondary Details by Grade '!$C:$C,$C656,'Secondary Details by Grade '!$D:$D,M$1,'Secondary Details by Grade '!$G:$G,'Secondary Student Counts'!$F656))</f>
        <v>0</v>
      </c>
      <c r="N656" s="13">
        <f>IF($B656="","",SUMIFS('Secondary Details by Grade '!$I:$I,'Secondary Details by Grade '!$A:$A,$A656,'Secondary Details by Grade '!$E:$E,$D656,'Secondary Details by Grade '!$C:$C,$C656,'Secondary Details by Grade '!$D:$D,N$1,'Secondary Details by Grade '!$G:$G,'Secondary Student Counts'!$F656))</f>
        <v>0</v>
      </c>
      <c r="O656" s="13">
        <f t="shared" si="30"/>
        <v>27</v>
      </c>
      <c r="P656" s="13">
        <f t="shared" si="31"/>
        <v>0</v>
      </c>
      <c r="Q656" s="13" t="str">
        <f t="shared" si="32"/>
        <v>6-8</v>
      </c>
    </row>
    <row r="657" spans="1:17" ht="14" outlineLevel="4">
      <c r="A657" s="32">
        <v>212</v>
      </c>
      <c r="B657" s="33" t="s">
        <v>196</v>
      </c>
      <c r="C657" s="33" t="s">
        <v>10</v>
      </c>
      <c r="D657" s="32">
        <v>52</v>
      </c>
      <c r="E657" s="33" t="s">
        <v>208</v>
      </c>
      <c r="F657" s="32">
        <v>1</v>
      </c>
      <c r="G657" s="32">
        <v>19</v>
      </c>
      <c r="H657" s="13">
        <f>IF($B657="","",SUMIFS('Secondary Details by Grade '!$I:$I,'Secondary Details by Grade '!$A:$A,$A657,'Secondary Details by Grade '!$E:$E,$D657,'Secondary Details by Grade '!$C:$C,$C657,'Secondary Details by Grade '!$D:$D,H$1,'Secondary Details by Grade '!$G:$G,'Secondary Student Counts'!$F657))</f>
        <v>0</v>
      </c>
      <c r="I657" s="13">
        <f>IF($B657="","",SUMIFS('Secondary Details by Grade '!$I:$I,'Secondary Details by Grade '!$A:$A,$A657,'Secondary Details by Grade '!$E:$E,$D657,'Secondary Details by Grade '!$C:$C,$C657,'Secondary Details by Grade '!$D:$D,I$1,'Secondary Details by Grade '!$G:$G,'Secondary Student Counts'!$F657))</f>
        <v>19</v>
      </c>
      <c r="J657" s="13">
        <f>IF($B657="","",SUMIFS('Secondary Details by Grade '!$I:$I,'Secondary Details by Grade '!$A:$A,$A657,'Secondary Details by Grade '!$E:$E,$D657,'Secondary Details by Grade '!$C:$C,$C657,'Secondary Details by Grade '!$D:$D,J$1,'Secondary Details by Grade '!$G:$G,'Secondary Student Counts'!$F657))</f>
        <v>0</v>
      </c>
      <c r="K657" s="13">
        <f>IF($B657="","",SUMIFS('Secondary Details by Grade '!$I:$I,'Secondary Details by Grade '!$A:$A,$A657,'Secondary Details by Grade '!$E:$E,$D657,'Secondary Details by Grade '!$C:$C,$C657,'Secondary Details by Grade '!$D:$D,K$1,'Secondary Details by Grade '!$G:$G,'Secondary Student Counts'!$F657))</f>
        <v>0</v>
      </c>
      <c r="L657" s="13">
        <f>IF($B657="","",SUMIFS('Secondary Details by Grade '!$I:$I,'Secondary Details by Grade '!$A:$A,$A657,'Secondary Details by Grade '!$E:$E,$D657,'Secondary Details by Grade '!$C:$C,$C657,'Secondary Details by Grade '!$D:$D,L$1,'Secondary Details by Grade '!$G:$G,'Secondary Student Counts'!$F657))</f>
        <v>0</v>
      </c>
      <c r="M657" s="13">
        <f>IF($B657="","",SUMIFS('Secondary Details by Grade '!$I:$I,'Secondary Details by Grade '!$A:$A,$A657,'Secondary Details by Grade '!$E:$E,$D657,'Secondary Details by Grade '!$C:$C,$C657,'Secondary Details by Grade '!$D:$D,M$1,'Secondary Details by Grade '!$G:$G,'Secondary Student Counts'!$F657))</f>
        <v>0</v>
      </c>
      <c r="N657" s="13">
        <f>IF($B657="","",SUMIFS('Secondary Details by Grade '!$I:$I,'Secondary Details by Grade '!$A:$A,$A657,'Secondary Details by Grade '!$E:$E,$D657,'Secondary Details by Grade '!$C:$C,$C657,'Secondary Details by Grade '!$D:$D,N$1,'Secondary Details by Grade '!$G:$G,'Secondary Student Counts'!$F657))</f>
        <v>0</v>
      </c>
      <c r="O657" s="13">
        <f t="shared" si="30"/>
        <v>19</v>
      </c>
      <c r="P657" s="13">
        <f t="shared" si="31"/>
        <v>0</v>
      </c>
      <c r="Q657" s="13" t="str">
        <f t="shared" si="32"/>
        <v>6-8</v>
      </c>
    </row>
    <row r="658" spans="1:17" ht="14" outlineLevel="4">
      <c r="A658" s="32">
        <v>212</v>
      </c>
      <c r="B658" s="33" t="s">
        <v>196</v>
      </c>
      <c r="C658" s="33" t="s">
        <v>10</v>
      </c>
      <c r="D658" s="32">
        <v>52</v>
      </c>
      <c r="E658" s="33" t="s">
        <v>208</v>
      </c>
      <c r="F658" s="32">
        <v>3</v>
      </c>
      <c r="G658" s="32">
        <v>19</v>
      </c>
      <c r="H658" s="13">
        <f>IF($B658="","",SUMIFS('Secondary Details by Grade '!$I:$I,'Secondary Details by Grade '!$A:$A,$A658,'Secondary Details by Grade '!$E:$E,$D658,'Secondary Details by Grade '!$C:$C,$C658,'Secondary Details by Grade '!$D:$D,H$1,'Secondary Details by Grade '!$G:$G,'Secondary Student Counts'!$F658))</f>
        <v>0</v>
      </c>
      <c r="I658" s="13">
        <f>IF($B658="","",SUMIFS('Secondary Details by Grade '!$I:$I,'Secondary Details by Grade '!$A:$A,$A658,'Secondary Details by Grade '!$E:$E,$D658,'Secondary Details by Grade '!$C:$C,$C658,'Secondary Details by Grade '!$D:$D,I$1,'Secondary Details by Grade '!$G:$G,'Secondary Student Counts'!$F658))</f>
        <v>19</v>
      </c>
      <c r="J658" s="13">
        <f>IF($B658="","",SUMIFS('Secondary Details by Grade '!$I:$I,'Secondary Details by Grade '!$A:$A,$A658,'Secondary Details by Grade '!$E:$E,$D658,'Secondary Details by Grade '!$C:$C,$C658,'Secondary Details by Grade '!$D:$D,J$1,'Secondary Details by Grade '!$G:$G,'Secondary Student Counts'!$F658))</f>
        <v>0</v>
      </c>
      <c r="K658" s="13">
        <f>IF($B658="","",SUMIFS('Secondary Details by Grade '!$I:$I,'Secondary Details by Grade '!$A:$A,$A658,'Secondary Details by Grade '!$E:$E,$D658,'Secondary Details by Grade '!$C:$C,$C658,'Secondary Details by Grade '!$D:$D,K$1,'Secondary Details by Grade '!$G:$G,'Secondary Student Counts'!$F658))</f>
        <v>0</v>
      </c>
      <c r="L658" s="13">
        <f>IF($B658="","",SUMIFS('Secondary Details by Grade '!$I:$I,'Secondary Details by Grade '!$A:$A,$A658,'Secondary Details by Grade '!$E:$E,$D658,'Secondary Details by Grade '!$C:$C,$C658,'Secondary Details by Grade '!$D:$D,L$1,'Secondary Details by Grade '!$G:$G,'Secondary Student Counts'!$F658))</f>
        <v>0</v>
      </c>
      <c r="M658" s="13">
        <f>IF($B658="","",SUMIFS('Secondary Details by Grade '!$I:$I,'Secondary Details by Grade '!$A:$A,$A658,'Secondary Details by Grade '!$E:$E,$D658,'Secondary Details by Grade '!$C:$C,$C658,'Secondary Details by Grade '!$D:$D,M$1,'Secondary Details by Grade '!$G:$G,'Secondary Student Counts'!$F658))</f>
        <v>0</v>
      </c>
      <c r="N658" s="13">
        <f>IF($B658="","",SUMIFS('Secondary Details by Grade '!$I:$I,'Secondary Details by Grade '!$A:$A,$A658,'Secondary Details by Grade '!$E:$E,$D658,'Secondary Details by Grade '!$C:$C,$C658,'Secondary Details by Grade '!$D:$D,N$1,'Secondary Details by Grade '!$G:$G,'Secondary Student Counts'!$F658))</f>
        <v>0</v>
      </c>
      <c r="O658" s="13">
        <f t="shared" si="30"/>
        <v>19</v>
      </c>
      <c r="P658" s="13">
        <f t="shared" si="31"/>
        <v>0</v>
      </c>
      <c r="Q658" s="13" t="str">
        <f t="shared" si="32"/>
        <v>6-8</v>
      </c>
    </row>
    <row r="659" spans="1:17" ht="14" outlineLevel="4">
      <c r="A659" s="32">
        <v>212</v>
      </c>
      <c r="B659" s="33" t="s">
        <v>196</v>
      </c>
      <c r="C659" s="33" t="s">
        <v>10</v>
      </c>
      <c r="D659" s="32">
        <v>52</v>
      </c>
      <c r="E659" s="33" t="s">
        <v>208</v>
      </c>
      <c r="F659" s="32">
        <v>5</v>
      </c>
      <c r="G659" s="32">
        <v>23</v>
      </c>
      <c r="H659" s="13">
        <f>IF($B659="","",SUMIFS('Secondary Details by Grade '!$I:$I,'Secondary Details by Grade '!$A:$A,$A659,'Secondary Details by Grade '!$E:$E,$D659,'Secondary Details by Grade '!$C:$C,$C659,'Secondary Details by Grade '!$D:$D,H$1,'Secondary Details by Grade '!$G:$G,'Secondary Student Counts'!$F659))</f>
        <v>0</v>
      </c>
      <c r="I659" s="13">
        <f>IF($B659="","",SUMIFS('Secondary Details by Grade '!$I:$I,'Secondary Details by Grade '!$A:$A,$A659,'Secondary Details by Grade '!$E:$E,$D659,'Secondary Details by Grade '!$C:$C,$C659,'Secondary Details by Grade '!$D:$D,I$1,'Secondary Details by Grade '!$G:$G,'Secondary Student Counts'!$F659))</f>
        <v>23</v>
      </c>
      <c r="J659" s="13">
        <f>IF($B659="","",SUMIFS('Secondary Details by Grade '!$I:$I,'Secondary Details by Grade '!$A:$A,$A659,'Secondary Details by Grade '!$E:$E,$D659,'Secondary Details by Grade '!$C:$C,$C659,'Secondary Details by Grade '!$D:$D,J$1,'Secondary Details by Grade '!$G:$G,'Secondary Student Counts'!$F659))</f>
        <v>0</v>
      </c>
      <c r="K659" s="13">
        <f>IF($B659="","",SUMIFS('Secondary Details by Grade '!$I:$I,'Secondary Details by Grade '!$A:$A,$A659,'Secondary Details by Grade '!$E:$E,$D659,'Secondary Details by Grade '!$C:$C,$C659,'Secondary Details by Grade '!$D:$D,K$1,'Secondary Details by Grade '!$G:$G,'Secondary Student Counts'!$F659))</f>
        <v>0</v>
      </c>
      <c r="L659" s="13">
        <f>IF($B659="","",SUMIFS('Secondary Details by Grade '!$I:$I,'Secondary Details by Grade '!$A:$A,$A659,'Secondary Details by Grade '!$E:$E,$D659,'Secondary Details by Grade '!$C:$C,$C659,'Secondary Details by Grade '!$D:$D,L$1,'Secondary Details by Grade '!$G:$G,'Secondary Student Counts'!$F659))</f>
        <v>0</v>
      </c>
      <c r="M659" s="13">
        <f>IF($B659="","",SUMIFS('Secondary Details by Grade '!$I:$I,'Secondary Details by Grade '!$A:$A,$A659,'Secondary Details by Grade '!$E:$E,$D659,'Secondary Details by Grade '!$C:$C,$C659,'Secondary Details by Grade '!$D:$D,M$1,'Secondary Details by Grade '!$G:$G,'Secondary Student Counts'!$F659))</f>
        <v>0</v>
      </c>
      <c r="N659" s="13">
        <f>IF($B659="","",SUMIFS('Secondary Details by Grade '!$I:$I,'Secondary Details by Grade '!$A:$A,$A659,'Secondary Details by Grade '!$E:$E,$D659,'Secondary Details by Grade '!$C:$C,$C659,'Secondary Details by Grade '!$D:$D,N$1,'Secondary Details by Grade '!$G:$G,'Secondary Student Counts'!$F659))</f>
        <v>0</v>
      </c>
      <c r="O659" s="13">
        <f t="shared" si="30"/>
        <v>23</v>
      </c>
      <c r="P659" s="13">
        <f t="shared" si="31"/>
        <v>0</v>
      </c>
      <c r="Q659" s="13" t="str">
        <f t="shared" si="32"/>
        <v>6-8</v>
      </c>
    </row>
    <row r="660" spans="1:17" ht="14" outlineLevel="4">
      <c r="A660" s="32">
        <v>212</v>
      </c>
      <c r="B660" s="33" t="s">
        <v>196</v>
      </c>
      <c r="C660" s="33" t="s">
        <v>10</v>
      </c>
      <c r="D660" s="32">
        <v>415</v>
      </c>
      <c r="E660" s="33" t="s">
        <v>197</v>
      </c>
      <c r="F660" s="32">
        <v>1</v>
      </c>
      <c r="G660" s="32">
        <v>23</v>
      </c>
      <c r="H660" s="13">
        <f>IF($B660="","",SUMIFS('Secondary Details by Grade '!$I:$I,'Secondary Details by Grade '!$A:$A,$A660,'Secondary Details by Grade '!$E:$E,$D660,'Secondary Details by Grade '!$C:$C,$C660,'Secondary Details by Grade '!$D:$D,H$1,'Secondary Details by Grade '!$G:$G,'Secondary Student Counts'!$F660))</f>
        <v>23</v>
      </c>
      <c r="I660" s="13">
        <f>IF($B660="","",SUMIFS('Secondary Details by Grade '!$I:$I,'Secondary Details by Grade '!$A:$A,$A660,'Secondary Details by Grade '!$E:$E,$D660,'Secondary Details by Grade '!$C:$C,$C660,'Secondary Details by Grade '!$D:$D,I$1,'Secondary Details by Grade '!$G:$G,'Secondary Student Counts'!$F660))</f>
        <v>0</v>
      </c>
      <c r="J660" s="13">
        <f>IF($B660="","",SUMIFS('Secondary Details by Grade '!$I:$I,'Secondary Details by Grade '!$A:$A,$A660,'Secondary Details by Grade '!$E:$E,$D660,'Secondary Details by Grade '!$C:$C,$C660,'Secondary Details by Grade '!$D:$D,J$1,'Secondary Details by Grade '!$G:$G,'Secondary Student Counts'!$F660))</f>
        <v>0</v>
      </c>
      <c r="K660" s="13">
        <f>IF($B660="","",SUMIFS('Secondary Details by Grade '!$I:$I,'Secondary Details by Grade '!$A:$A,$A660,'Secondary Details by Grade '!$E:$E,$D660,'Secondary Details by Grade '!$C:$C,$C660,'Secondary Details by Grade '!$D:$D,K$1,'Secondary Details by Grade '!$G:$G,'Secondary Student Counts'!$F660))</f>
        <v>0</v>
      </c>
      <c r="L660" s="13">
        <f>IF($B660="","",SUMIFS('Secondary Details by Grade '!$I:$I,'Secondary Details by Grade '!$A:$A,$A660,'Secondary Details by Grade '!$E:$E,$D660,'Secondary Details by Grade '!$C:$C,$C660,'Secondary Details by Grade '!$D:$D,L$1,'Secondary Details by Grade '!$G:$G,'Secondary Student Counts'!$F660))</f>
        <v>0</v>
      </c>
      <c r="M660" s="13">
        <f>IF($B660="","",SUMIFS('Secondary Details by Grade '!$I:$I,'Secondary Details by Grade '!$A:$A,$A660,'Secondary Details by Grade '!$E:$E,$D660,'Secondary Details by Grade '!$C:$C,$C660,'Secondary Details by Grade '!$D:$D,M$1,'Secondary Details by Grade '!$G:$G,'Secondary Student Counts'!$F660))</f>
        <v>0</v>
      </c>
      <c r="N660" s="13">
        <f>IF($B660="","",SUMIFS('Secondary Details by Grade '!$I:$I,'Secondary Details by Grade '!$A:$A,$A660,'Secondary Details by Grade '!$E:$E,$D660,'Secondary Details by Grade '!$C:$C,$C660,'Secondary Details by Grade '!$D:$D,N$1,'Secondary Details by Grade '!$G:$G,'Secondary Student Counts'!$F660))</f>
        <v>0</v>
      </c>
      <c r="O660" s="13">
        <f t="shared" si="30"/>
        <v>23</v>
      </c>
      <c r="P660" s="13">
        <f t="shared" si="31"/>
        <v>0</v>
      </c>
      <c r="Q660" s="13" t="str">
        <f t="shared" si="32"/>
        <v>6-8</v>
      </c>
    </row>
    <row r="661" spans="1:17" ht="14" outlineLevel="4">
      <c r="A661" s="32">
        <v>212</v>
      </c>
      <c r="B661" s="33" t="s">
        <v>196</v>
      </c>
      <c r="C661" s="33" t="s">
        <v>10</v>
      </c>
      <c r="D661" s="32">
        <v>415</v>
      </c>
      <c r="E661" s="33" t="s">
        <v>197</v>
      </c>
      <c r="F661" s="32">
        <v>3</v>
      </c>
      <c r="G661" s="32">
        <v>27</v>
      </c>
      <c r="H661" s="13">
        <f>IF($B661="","",SUMIFS('Secondary Details by Grade '!$I:$I,'Secondary Details by Grade '!$A:$A,$A661,'Secondary Details by Grade '!$E:$E,$D661,'Secondary Details by Grade '!$C:$C,$C661,'Secondary Details by Grade '!$D:$D,H$1,'Secondary Details by Grade '!$G:$G,'Secondary Student Counts'!$F661))</f>
        <v>27</v>
      </c>
      <c r="I661" s="13">
        <f>IF($B661="","",SUMIFS('Secondary Details by Grade '!$I:$I,'Secondary Details by Grade '!$A:$A,$A661,'Secondary Details by Grade '!$E:$E,$D661,'Secondary Details by Grade '!$C:$C,$C661,'Secondary Details by Grade '!$D:$D,I$1,'Secondary Details by Grade '!$G:$G,'Secondary Student Counts'!$F661))</f>
        <v>0</v>
      </c>
      <c r="J661" s="13">
        <f>IF($B661="","",SUMIFS('Secondary Details by Grade '!$I:$I,'Secondary Details by Grade '!$A:$A,$A661,'Secondary Details by Grade '!$E:$E,$D661,'Secondary Details by Grade '!$C:$C,$C661,'Secondary Details by Grade '!$D:$D,J$1,'Secondary Details by Grade '!$G:$G,'Secondary Student Counts'!$F661))</f>
        <v>0</v>
      </c>
      <c r="K661" s="13">
        <f>IF($B661="","",SUMIFS('Secondary Details by Grade '!$I:$I,'Secondary Details by Grade '!$A:$A,$A661,'Secondary Details by Grade '!$E:$E,$D661,'Secondary Details by Grade '!$C:$C,$C661,'Secondary Details by Grade '!$D:$D,K$1,'Secondary Details by Grade '!$G:$G,'Secondary Student Counts'!$F661))</f>
        <v>0</v>
      </c>
      <c r="L661" s="13">
        <f>IF($B661="","",SUMIFS('Secondary Details by Grade '!$I:$I,'Secondary Details by Grade '!$A:$A,$A661,'Secondary Details by Grade '!$E:$E,$D661,'Secondary Details by Grade '!$C:$C,$C661,'Secondary Details by Grade '!$D:$D,L$1,'Secondary Details by Grade '!$G:$G,'Secondary Student Counts'!$F661))</f>
        <v>0</v>
      </c>
      <c r="M661" s="13">
        <f>IF($B661="","",SUMIFS('Secondary Details by Grade '!$I:$I,'Secondary Details by Grade '!$A:$A,$A661,'Secondary Details by Grade '!$E:$E,$D661,'Secondary Details by Grade '!$C:$C,$C661,'Secondary Details by Grade '!$D:$D,M$1,'Secondary Details by Grade '!$G:$G,'Secondary Student Counts'!$F661))</f>
        <v>0</v>
      </c>
      <c r="N661" s="13">
        <f>IF($B661="","",SUMIFS('Secondary Details by Grade '!$I:$I,'Secondary Details by Grade '!$A:$A,$A661,'Secondary Details by Grade '!$E:$E,$D661,'Secondary Details by Grade '!$C:$C,$C661,'Secondary Details by Grade '!$D:$D,N$1,'Secondary Details by Grade '!$G:$G,'Secondary Student Counts'!$F661))</f>
        <v>0</v>
      </c>
      <c r="O661" s="13">
        <f t="shared" si="30"/>
        <v>27</v>
      </c>
      <c r="P661" s="13">
        <f t="shared" si="31"/>
        <v>0</v>
      </c>
      <c r="Q661" s="13" t="str">
        <f t="shared" si="32"/>
        <v>6-8</v>
      </c>
    </row>
    <row r="662" spans="1:17" ht="14" outlineLevel="4">
      <c r="A662" s="32">
        <v>212</v>
      </c>
      <c r="B662" s="33" t="s">
        <v>196</v>
      </c>
      <c r="C662" s="33" t="s">
        <v>10</v>
      </c>
      <c r="D662" s="32">
        <v>415</v>
      </c>
      <c r="E662" s="33" t="s">
        <v>197</v>
      </c>
      <c r="F662" s="32">
        <v>5</v>
      </c>
      <c r="G662" s="32">
        <v>24</v>
      </c>
      <c r="H662" s="13">
        <f>IF($B662="","",SUMIFS('Secondary Details by Grade '!$I:$I,'Secondary Details by Grade '!$A:$A,$A662,'Secondary Details by Grade '!$E:$E,$D662,'Secondary Details by Grade '!$C:$C,$C662,'Secondary Details by Grade '!$D:$D,H$1,'Secondary Details by Grade '!$G:$G,'Secondary Student Counts'!$F662))</f>
        <v>24</v>
      </c>
      <c r="I662" s="13">
        <f>IF($B662="","",SUMIFS('Secondary Details by Grade '!$I:$I,'Secondary Details by Grade '!$A:$A,$A662,'Secondary Details by Grade '!$E:$E,$D662,'Secondary Details by Grade '!$C:$C,$C662,'Secondary Details by Grade '!$D:$D,I$1,'Secondary Details by Grade '!$G:$G,'Secondary Student Counts'!$F662))</f>
        <v>0</v>
      </c>
      <c r="J662" s="13">
        <f>IF($B662="","",SUMIFS('Secondary Details by Grade '!$I:$I,'Secondary Details by Grade '!$A:$A,$A662,'Secondary Details by Grade '!$E:$E,$D662,'Secondary Details by Grade '!$C:$C,$C662,'Secondary Details by Grade '!$D:$D,J$1,'Secondary Details by Grade '!$G:$G,'Secondary Student Counts'!$F662))</f>
        <v>0</v>
      </c>
      <c r="K662" s="13">
        <f>IF($B662="","",SUMIFS('Secondary Details by Grade '!$I:$I,'Secondary Details by Grade '!$A:$A,$A662,'Secondary Details by Grade '!$E:$E,$D662,'Secondary Details by Grade '!$C:$C,$C662,'Secondary Details by Grade '!$D:$D,K$1,'Secondary Details by Grade '!$G:$G,'Secondary Student Counts'!$F662))</f>
        <v>0</v>
      </c>
      <c r="L662" s="13">
        <f>IF($B662="","",SUMIFS('Secondary Details by Grade '!$I:$I,'Secondary Details by Grade '!$A:$A,$A662,'Secondary Details by Grade '!$E:$E,$D662,'Secondary Details by Grade '!$C:$C,$C662,'Secondary Details by Grade '!$D:$D,L$1,'Secondary Details by Grade '!$G:$G,'Secondary Student Counts'!$F662))</f>
        <v>0</v>
      </c>
      <c r="M662" s="13">
        <f>IF($B662="","",SUMIFS('Secondary Details by Grade '!$I:$I,'Secondary Details by Grade '!$A:$A,$A662,'Secondary Details by Grade '!$E:$E,$D662,'Secondary Details by Grade '!$C:$C,$C662,'Secondary Details by Grade '!$D:$D,M$1,'Secondary Details by Grade '!$G:$G,'Secondary Student Counts'!$F662))</f>
        <v>0</v>
      </c>
      <c r="N662" s="13">
        <f>IF($B662="","",SUMIFS('Secondary Details by Grade '!$I:$I,'Secondary Details by Grade '!$A:$A,$A662,'Secondary Details by Grade '!$E:$E,$D662,'Secondary Details by Grade '!$C:$C,$C662,'Secondary Details by Grade '!$D:$D,N$1,'Secondary Details by Grade '!$G:$G,'Secondary Student Counts'!$F662))</f>
        <v>0</v>
      </c>
      <c r="O662" s="13">
        <f t="shared" si="30"/>
        <v>24</v>
      </c>
      <c r="P662" s="13">
        <f t="shared" si="31"/>
        <v>0</v>
      </c>
      <c r="Q662" s="13" t="str">
        <f t="shared" si="32"/>
        <v>6-8</v>
      </c>
    </row>
    <row r="663" spans="1:17" ht="14" outlineLevel="4">
      <c r="A663" s="32">
        <v>212</v>
      </c>
      <c r="B663" s="33" t="s">
        <v>196</v>
      </c>
      <c r="C663" s="33" t="s">
        <v>10</v>
      </c>
      <c r="D663" s="32">
        <v>166</v>
      </c>
      <c r="E663" s="33" t="s">
        <v>219</v>
      </c>
      <c r="F663" s="32">
        <v>3</v>
      </c>
      <c r="G663" s="32">
        <v>24</v>
      </c>
      <c r="H663" s="13">
        <f>IF($B663="","",SUMIFS('Secondary Details by Grade '!$I:$I,'Secondary Details by Grade '!$A:$A,$A663,'Secondary Details by Grade '!$E:$E,$D663,'Secondary Details by Grade '!$C:$C,$C663,'Secondary Details by Grade '!$D:$D,H$1,'Secondary Details by Grade '!$G:$G,'Secondary Student Counts'!$F663))</f>
        <v>0</v>
      </c>
      <c r="I663" s="13">
        <f>IF($B663="","",SUMIFS('Secondary Details by Grade '!$I:$I,'Secondary Details by Grade '!$A:$A,$A663,'Secondary Details by Grade '!$E:$E,$D663,'Secondary Details by Grade '!$C:$C,$C663,'Secondary Details by Grade '!$D:$D,I$1,'Secondary Details by Grade '!$G:$G,'Secondary Student Counts'!$F663))</f>
        <v>0</v>
      </c>
      <c r="J663" s="13">
        <f>IF($B663="","",SUMIFS('Secondary Details by Grade '!$I:$I,'Secondary Details by Grade '!$A:$A,$A663,'Secondary Details by Grade '!$E:$E,$D663,'Secondary Details by Grade '!$C:$C,$C663,'Secondary Details by Grade '!$D:$D,J$1,'Secondary Details by Grade '!$G:$G,'Secondary Student Counts'!$F663))</f>
        <v>24</v>
      </c>
      <c r="K663" s="13">
        <f>IF($B663="","",SUMIFS('Secondary Details by Grade '!$I:$I,'Secondary Details by Grade '!$A:$A,$A663,'Secondary Details by Grade '!$E:$E,$D663,'Secondary Details by Grade '!$C:$C,$C663,'Secondary Details by Grade '!$D:$D,K$1,'Secondary Details by Grade '!$G:$G,'Secondary Student Counts'!$F663))</f>
        <v>0</v>
      </c>
      <c r="L663" s="13">
        <f>IF($B663="","",SUMIFS('Secondary Details by Grade '!$I:$I,'Secondary Details by Grade '!$A:$A,$A663,'Secondary Details by Grade '!$E:$E,$D663,'Secondary Details by Grade '!$C:$C,$C663,'Secondary Details by Grade '!$D:$D,L$1,'Secondary Details by Grade '!$G:$G,'Secondary Student Counts'!$F663))</f>
        <v>0</v>
      </c>
      <c r="M663" s="13">
        <f>IF($B663="","",SUMIFS('Secondary Details by Grade '!$I:$I,'Secondary Details by Grade '!$A:$A,$A663,'Secondary Details by Grade '!$E:$E,$D663,'Secondary Details by Grade '!$C:$C,$C663,'Secondary Details by Grade '!$D:$D,M$1,'Secondary Details by Grade '!$G:$G,'Secondary Student Counts'!$F663))</f>
        <v>0</v>
      </c>
      <c r="N663" s="13">
        <f>IF($B663="","",SUMIFS('Secondary Details by Grade '!$I:$I,'Secondary Details by Grade '!$A:$A,$A663,'Secondary Details by Grade '!$E:$E,$D663,'Secondary Details by Grade '!$C:$C,$C663,'Secondary Details by Grade '!$D:$D,N$1,'Secondary Details by Grade '!$G:$G,'Secondary Student Counts'!$F663))</f>
        <v>0</v>
      </c>
      <c r="O663" s="13">
        <f t="shared" si="30"/>
        <v>24</v>
      </c>
      <c r="P663" s="13">
        <f t="shared" si="31"/>
        <v>0</v>
      </c>
      <c r="Q663" s="13" t="str">
        <f t="shared" si="32"/>
        <v>6-8</v>
      </c>
    </row>
    <row r="664" spans="1:17" ht="14" outlineLevel="4">
      <c r="A664" s="32">
        <v>212</v>
      </c>
      <c r="B664" s="33" t="s">
        <v>196</v>
      </c>
      <c r="C664" s="33" t="s">
        <v>10</v>
      </c>
      <c r="D664" s="32">
        <v>166</v>
      </c>
      <c r="E664" s="33" t="s">
        <v>219</v>
      </c>
      <c r="F664" s="32">
        <v>5</v>
      </c>
      <c r="G664" s="32">
        <v>27</v>
      </c>
      <c r="H664" s="13">
        <f>IF($B664="","",SUMIFS('Secondary Details by Grade '!$I:$I,'Secondary Details by Grade '!$A:$A,$A664,'Secondary Details by Grade '!$E:$E,$D664,'Secondary Details by Grade '!$C:$C,$C664,'Secondary Details by Grade '!$D:$D,H$1,'Secondary Details by Grade '!$G:$G,'Secondary Student Counts'!$F664))</f>
        <v>0</v>
      </c>
      <c r="I664" s="13">
        <f>IF($B664="","",SUMIFS('Secondary Details by Grade '!$I:$I,'Secondary Details by Grade '!$A:$A,$A664,'Secondary Details by Grade '!$E:$E,$D664,'Secondary Details by Grade '!$C:$C,$C664,'Secondary Details by Grade '!$D:$D,I$1,'Secondary Details by Grade '!$G:$G,'Secondary Student Counts'!$F664))</f>
        <v>0</v>
      </c>
      <c r="J664" s="13">
        <f>IF($B664="","",SUMIFS('Secondary Details by Grade '!$I:$I,'Secondary Details by Grade '!$A:$A,$A664,'Secondary Details by Grade '!$E:$E,$D664,'Secondary Details by Grade '!$C:$C,$C664,'Secondary Details by Grade '!$D:$D,J$1,'Secondary Details by Grade '!$G:$G,'Secondary Student Counts'!$F664))</f>
        <v>27</v>
      </c>
      <c r="K664" s="13">
        <f>IF($B664="","",SUMIFS('Secondary Details by Grade '!$I:$I,'Secondary Details by Grade '!$A:$A,$A664,'Secondary Details by Grade '!$E:$E,$D664,'Secondary Details by Grade '!$C:$C,$C664,'Secondary Details by Grade '!$D:$D,K$1,'Secondary Details by Grade '!$G:$G,'Secondary Student Counts'!$F664))</f>
        <v>0</v>
      </c>
      <c r="L664" s="13">
        <f>IF($B664="","",SUMIFS('Secondary Details by Grade '!$I:$I,'Secondary Details by Grade '!$A:$A,$A664,'Secondary Details by Grade '!$E:$E,$D664,'Secondary Details by Grade '!$C:$C,$C664,'Secondary Details by Grade '!$D:$D,L$1,'Secondary Details by Grade '!$G:$G,'Secondary Student Counts'!$F664))</f>
        <v>0</v>
      </c>
      <c r="M664" s="13">
        <f>IF($B664="","",SUMIFS('Secondary Details by Grade '!$I:$I,'Secondary Details by Grade '!$A:$A,$A664,'Secondary Details by Grade '!$E:$E,$D664,'Secondary Details by Grade '!$C:$C,$C664,'Secondary Details by Grade '!$D:$D,M$1,'Secondary Details by Grade '!$G:$G,'Secondary Student Counts'!$F664))</f>
        <v>0</v>
      </c>
      <c r="N664" s="13">
        <f>IF($B664="","",SUMIFS('Secondary Details by Grade '!$I:$I,'Secondary Details by Grade '!$A:$A,$A664,'Secondary Details by Grade '!$E:$E,$D664,'Secondary Details by Grade '!$C:$C,$C664,'Secondary Details by Grade '!$D:$D,N$1,'Secondary Details by Grade '!$G:$G,'Secondary Student Counts'!$F664))</f>
        <v>0</v>
      </c>
      <c r="O664" s="13">
        <f t="shared" si="30"/>
        <v>27</v>
      </c>
      <c r="P664" s="13">
        <f t="shared" si="31"/>
        <v>0</v>
      </c>
      <c r="Q664" s="13" t="str">
        <f t="shared" si="32"/>
        <v>6-8</v>
      </c>
    </row>
    <row r="665" spans="1:17" ht="14" outlineLevel="4">
      <c r="A665" s="32">
        <v>212</v>
      </c>
      <c r="B665" s="33" t="s">
        <v>196</v>
      </c>
      <c r="C665" s="33" t="s">
        <v>10</v>
      </c>
      <c r="D665" s="32">
        <v>166</v>
      </c>
      <c r="E665" s="33" t="s">
        <v>219</v>
      </c>
      <c r="F665" s="32">
        <v>7</v>
      </c>
      <c r="G665" s="32">
        <v>24</v>
      </c>
      <c r="H665" s="13">
        <f>IF($B665="","",SUMIFS('Secondary Details by Grade '!$I:$I,'Secondary Details by Grade '!$A:$A,$A665,'Secondary Details by Grade '!$E:$E,$D665,'Secondary Details by Grade '!$C:$C,$C665,'Secondary Details by Grade '!$D:$D,H$1,'Secondary Details by Grade '!$G:$G,'Secondary Student Counts'!$F665))</f>
        <v>0</v>
      </c>
      <c r="I665" s="13">
        <f>IF($B665="","",SUMIFS('Secondary Details by Grade '!$I:$I,'Secondary Details by Grade '!$A:$A,$A665,'Secondary Details by Grade '!$E:$E,$D665,'Secondary Details by Grade '!$C:$C,$C665,'Secondary Details by Grade '!$D:$D,I$1,'Secondary Details by Grade '!$G:$G,'Secondary Student Counts'!$F665))</f>
        <v>0</v>
      </c>
      <c r="J665" s="13">
        <f>IF($B665="","",SUMIFS('Secondary Details by Grade '!$I:$I,'Secondary Details by Grade '!$A:$A,$A665,'Secondary Details by Grade '!$E:$E,$D665,'Secondary Details by Grade '!$C:$C,$C665,'Secondary Details by Grade '!$D:$D,J$1,'Secondary Details by Grade '!$G:$G,'Secondary Student Counts'!$F665))</f>
        <v>24</v>
      </c>
      <c r="K665" s="13">
        <f>IF($B665="","",SUMIFS('Secondary Details by Grade '!$I:$I,'Secondary Details by Grade '!$A:$A,$A665,'Secondary Details by Grade '!$E:$E,$D665,'Secondary Details by Grade '!$C:$C,$C665,'Secondary Details by Grade '!$D:$D,K$1,'Secondary Details by Grade '!$G:$G,'Secondary Student Counts'!$F665))</f>
        <v>0</v>
      </c>
      <c r="L665" s="13">
        <f>IF($B665="","",SUMIFS('Secondary Details by Grade '!$I:$I,'Secondary Details by Grade '!$A:$A,$A665,'Secondary Details by Grade '!$E:$E,$D665,'Secondary Details by Grade '!$C:$C,$C665,'Secondary Details by Grade '!$D:$D,L$1,'Secondary Details by Grade '!$G:$G,'Secondary Student Counts'!$F665))</f>
        <v>0</v>
      </c>
      <c r="M665" s="13">
        <f>IF($B665="","",SUMIFS('Secondary Details by Grade '!$I:$I,'Secondary Details by Grade '!$A:$A,$A665,'Secondary Details by Grade '!$E:$E,$D665,'Secondary Details by Grade '!$C:$C,$C665,'Secondary Details by Grade '!$D:$D,M$1,'Secondary Details by Grade '!$G:$G,'Secondary Student Counts'!$F665))</f>
        <v>0</v>
      </c>
      <c r="N665" s="13">
        <f>IF($B665="","",SUMIFS('Secondary Details by Grade '!$I:$I,'Secondary Details by Grade '!$A:$A,$A665,'Secondary Details by Grade '!$E:$E,$D665,'Secondary Details by Grade '!$C:$C,$C665,'Secondary Details by Grade '!$D:$D,N$1,'Secondary Details by Grade '!$G:$G,'Secondary Student Counts'!$F665))</f>
        <v>0</v>
      </c>
      <c r="O665" s="13">
        <f t="shared" si="30"/>
        <v>24</v>
      </c>
      <c r="P665" s="13">
        <f t="shared" si="31"/>
        <v>0</v>
      </c>
      <c r="Q665" s="13" t="str">
        <f t="shared" si="32"/>
        <v>6-8</v>
      </c>
    </row>
    <row r="666" spans="1:17" ht="14" outlineLevel="4">
      <c r="A666" s="32">
        <v>212</v>
      </c>
      <c r="B666" s="33" t="s">
        <v>196</v>
      </c>
      <c r="C666" s="33" t="s">
        <v>10</v>
      </c>
      <c r="D666" s="32">
        <v>430</v>
      </c>
      <c r="E666" s="33" t="s">
        <v>198</v>
      </c>
      <c r="F666" s="32">
        <v>3</v>
      </c>
      <c r="G666" s="32">
        <v>25</v>
      </c>
      <c r="H666" s="13">
        <f>IF($B666="","",SUMIFS('Secondary Details by Grade '!$I:$I,'Secondary Details by Grade '!$A:$A,$A666,'Secondary Details by Grade '!$E:$E,$D666,'Secondary Details by Grade '!$C:$C,$C666,'Secondary Details by Grade '!$D:$D,H$1,'Secondary Details by Grade '!$G:$G,'Secondary Student Counts'!$F666))</f>
        <v>25</v>
      </c>
      <c r="I666" s="13">
        <f>IF($B666="","",SUMIFS('Secondary Details by Grade '!$I:$I,'Secondary Details by Grade '!$A:$A,$A666,'Secondary Details by Grade '!$E:$E,$D666,'Secondary Details by Grade '!$C:$C,$C666,'Secondary Details by Grade '!$D:$D,I$1,'Secondary Details by Grade '!$G:$G,'Secondary Student Counts'!$F666))</f>
        <v>0</v>
      </c>
      <c r="J666" s="13">
        <f>IF($B666="","",SUMIFS('Secondary Details by Grade '!$I:$I,'Secondary Details by Grade '!$A:$A,$A666,'Secondary Details by Grade '!$E:$E,$D666,'Secondary Details by Grade '!$C:$C,$C666,'Secondary Details by Grade '!$D:$D,J$1,'Secondary Details by Grade '!$G:$G,'Secondary Student Counts'!$F666))</f>
        <v>0</v>
      </c>
      <c r="K666" s="13">
        <f>IF($B666="","",SUMIFS('Secondary Details by Grade '!$I:$I,'Secondary Details by Grade '!$A:$A,$A666,'Secondary Details by Grade '!$E:$E,$D666,'Secondary Details by Grade '!$C:$C,$C666,'Secondary Details by Grade '!$D:$D,K$1,'Secondary Details by Grade '!$G:$G,'Secondary Student Counts'!$F666))</f>
        <v>0</v>
      </c>
      <c r="L666" s="13">
        <f>IF($B666="","",SUMIFS('Secondary Details by Grade '!$I:$I,'Secondary Details by Grade '!$A:$A,$A666,'Secondary Details by Grade '!$E:$E,$D666,'Secondary Details by Grade '!$C:$C,$C666,'Secondary Details by Grade '!$D:$D,L$1,'Secondary Details by Grade '!$G:$G,'Secondary Student Counts'!$F666))</f>
        <v>0</v>
      </c>
      <c r="M666" s="13">
        <f>IF($B666="","",SUMIFS('Secondary Details by Grade '!$I:$I,'Secondary Details by Grade '!$A:$A,$A666,'Secondary Details by Grade '!$E:$E,$D666,'Secondary Details by Grade '!$C:$C,$C666,'Secondary Details by Grade '!$D:$D,M$1,'Secondary Details by Grade '!$G:$G,'Secondary Student Counts'!$F666))</f>
        <v>0</v>
      </c>
      <c r="N666" s="13">
        <f>IF($B666="","",SUMIFS('Secondary Details by Grade '!$I:$I,'Secondary Details by Grade '!$A:$A,$A666,'Secondary Details by Grade '!$E:$E,$D666,'Secondary Details by Grade '!$C:$C,$C666,'Secondary Details by Grade '!$D:$D,N$1,'Secondary Details by Grade '!$G:$G,'Secondary Student Counts'!$F666))</f>
        <v>0</v>
      </c>
      <c r="O666" s="13">
        <f t="shared" si="30"/>
        <v>25</v>
      </c>
      <c r="P666" s="13">
        <f t="shared" si="31"/>
        <v>0</v>
      </c>
      <c r="Q666" s="13" t="str">
        <f t="shared" si="32"/>
        <v>6-8</v>
      </c>
    </row>
    <row r="667" spans="1:17" ht="14" outlineLevel="4">
      <c r="A667" s="32">
        <v>212</v>
      </c>
      <c r="B667" s="33" t="s">
        <v>196</v>
      </c>
      <c r="C667" s="33" t="s">
        <v>10</v>
      </c>
      <c r="D667" s="32">
        <v>430</v>
      </c>
      <c r="E667" s="33" t="s">
        <v>198</v>
      </c>
      <c r="F667" s="32">
        <v>5</v>
      </c>
      <c r="G667" s="32">
        <v>23</v>
      </c>
      <c r="H667" s="13">
        <f>IF($B667="","",SUMIFS('Secondary Details by Grade '!$I:$I,'Secondary Details by Grade '!$A:$A,$A667,'Secondary Details by Grade '!$E:$E,$D667,'Secondary Details by Grade '!$C:$C,$C667,'Secondary Details by Grade '!$D:$D,H$1,'Secondary Details by Grade '!$G:$G,'Secondary Student Counts'!$F667))</f>
        <v>23</v>
      </c>
      <c r="I667" s="13">
        <f>IF($B667="","",SUMIFS('Secondary Details by Grade '!$I:$I,'Secondary Details by Grade '!$A:$A,$A667,'Secondary Details by Grade '!$E:$E,$D667,'Secondary Details by Grade '!$C:$C,$C667,'Secondary Details by Grade '!$D:$D,I$1,'Secondary Details by Grade '!$G:$G,'Secondary Student Counts'!$F667))</f>
        <v>0</v>
      </c>
      <c r="J667" s="13">
        <f>IF($B667="","",SUMIFS('Secondary Details by Grade '!$I:$I,'Secondary Details by Grade '!$A:$A,$A667,'Secondary Details by Grade '!$E:$E,$D667,'Secondary Details by Grade '!$C:$C,$C667,'Secondary Details by Grade '!$D:$D,J$1,'Secondary Details by Grade '!$G:$G,'Secondary Student Counts'!$F667))</f>
        <v>0</v>
      </c>
      <c r="K667" s="13">
        <f>IF($B667="","",SUMIFS('Secondary Details by Grade '!$I:$I,'Secondary Details by Grade '!$A:$A,$A667,'Secondary Details by Grade '!$E:$E,$D667,'Secondary Details by Grade '!$C:$C,$C667,'Secondary Details by Grade '!$D:$D,K$1,'Secondary Details by Grade '!$G:$G,'Secondary Student Counts'!$F667))</f>
        <v>0</v>
      </c>
      <c r="L667" s="13">
        <f>IF($B667="","",SUMIFS('Secondary Details by Grade '!$I:$I,'Secondary Details by Grade '!$A:$A,$A667,'Secondary Details by Grade '!$E:$E,$D667,'Secondary Details by Grade '!$C:$C,$C667,'Secondary Details by Grade '!$D:$D,L$1,'Secondary Details by Grade '!$G:$G,'Secondary Student Counts'!$F667))</f>
        <v>0</v>
      </c>
      <c r="M667" s="13">
        <f>IF($B667="","",SUMIFS('Secondary Details by Grade '!$I:$I,'Secondary Details by Grade '!$A:$A,$A667,'Secondary Details by Grade '!$E:$E,$D667,'Secondary Details by Grade '!$C:$C,$C667,'Secondary Details by Grade '!$D:$D,M$1,'Secondary Details by Grade '!$G:$G,'Secondary Student Counts'!$F667))</f>
        <v>0</v>
      </c>
      <c r="N667" s="13">
        <f>IF($B667="","",SUMIFS('Secondary Details by Grade '!$I:$I,'Secondary Details by Grade '!$A:$A,$A667,'Secondary Details by Grade '!$E:$E,$D667,'Secondary Details by Grade '!$C:$C,$C667,'Secondary Details by Grade '!$D:$D,N$1,'Secondary Details by Grade '!$G:$G,'Secondary Student Counts'!$F667))</f>
        <v>0</v>
      </c>
      <c r="O667" s="13">
        <f t="shared" si="30"/>
        <v>23</v>
      </c>
      <c r="P667" s="13">
        <f t="shared" si="31"/>
        <v>0</v>
      </c>
      <c r="Q667" s="13" t="str">
        <f t="shared" si="32"/>
        <v>6-8</v>
      </c>
    </row>
    <row r="668" spans="1:17" ht="14" outlineLevel="4">
      <c r="A668" s="32">
        <v>212</v>
      </c>
      <c r="B668" s="33" t="s">
        <v>196</v>
      </c>
      <c r="C668" s="33" t="s">
        <v>10</v>
      </c>
      <c r="D668" s="32">
        <v>430</v>
      </c>
      <c r="E668" s="33" t="s">
        <v>198</v>
      </c>
      <c r="F668" s="32">
        <v>7</v>
      </c>
      <c r="G668" s="32">
        <v>24</v>
      </c>
      <c r="H668" s="13">
        <f>IF($B668="","",SUMIFS('Secondary Details by Grade '!$I:$I,'Secondary Details by Grade '!$A:$A,$A668,'Secondary Details by Grade '!$E:$E,$D668,'Secondary Details by Grade '!$C:$C,$C668,'Secondary Details by Grade '!$D:$D,H$1,'Secondary Details by Grade '!$G:$G,'Secondary Student Counts'!$F668))</f>
        <v>24</v>
      </c>
      <c r="I668" s="13">
        <f>IF($B668="","",SUMIFS('Secondary Details by Grade '!$I:$I,'Secondary Details by Grade '!$A:$A,$A668,'Secondary Details by Grade '!$E:$E,$D668,'Secondary Details by Grade '!$C:$C,$C668,'Secondary Details by Grade '!$D:$D,I$1,'Secondary Details by Grade '!$G:$G,'Secondary Student Counts'!$F668))</f>
        <v>0</v>
      </c>
      <c r="J668" s="13">
        <f>IF($B668="","",SUMIFS('Secondary Details by Grade '!$I:$I,'Secondary Details by Grade '!$A:$A,$A668,'Secondary Details by Grade '!$E:$E,$D668,'Secondary Details by Grade '!$C:$C,$C668,'Secondary Details by Grade '!$D:$D,J$1,'Secondary Details by Grade '!$G:$G,'Secondary Student Counts'!$F668))</f>
        <v>0</v>
      </c>
      <c r="K668" s="13">
        <f>IF($B668="","",SUMIFS('Secondary Details by Grade '!$I:$I,'Secondary Details by Grade '!$A:$A,$A668,'Secondary Details by Grade '!$E:$E,$D668,'Secondary Details by Grade '!$C:$C,$C668,'Secondary Details by Grade '!$D:$D,K$1,'Secondary Details by Grade '!$G:$G,'Secondary Student Counts'!$F668))</f>
        <v>0</v>
      </c>
      <c r="L668" s="13">
        <f>IF($B668="","",SUMIFS('Secondary Details by Grade '!$I:$I,'Secondary Details by Grade '!$A:$A,$A668,'Secondary Details by Grade '!$E:$E,$D668,'Secondary Details by Grade '!$C:$C,$C668,'Secondary Details by Grade '!$D:$D,L$1,'Secondary Details by Grade '!$G:$G,'Secondary Student Counts'!$F668))</f>
        <v>0</v>
      </c>
      <c r="M668" s="13">
        <f>IF($B668="","",SUMIFS('Secondary Details by Grade '!$I:$I,'Secondary Details by Grade '!$A:$A,$A668,'Secondary Details by Grade '!$E:$E,$D668,'Secondary Details by Grade '!$C:$C,$C668,'Secondary Details by Grade '!$D:$D,M$1,'Secondary Details by Grade '!$G:$G,'Secondary Student Counts'!$F668))</f>
        <v>0</v>
      </c>
      <c r="N668" s="13">
        <f>IF($B668="","",SUMIFS('Secondary Details by Grade '!$I:$I,'Secondary Details by Grade '!$A:$A,$A668,'Secondary Details by Grade '!$E:$E,$D668,'Secondary Details by Grade '!$C:$C,$C668,'Secondary Details by Grade '!$D:$D,N$1,'Secondary Details by Grade '!$G:$G,'Secondary Student Counts'!$F668))</f>
        <v>0</v>
      </c>
      <c r="O668" s="13">
        <f t="shared" si="30"/>
        <v>24</v>
      </c>
      <c r="P668" s="13">
        <f t="shared" si="31"/>
        <v>0</v>
      </c>
      <c r="Q668" s="13" t="str">
        <f t="shared" si="32"/>
        <v>6-8</v>
      </c>
    </row>
    <row r="669" spans="1:17" ht="14" outlineLevel="3">
      <c r="A669" s="32"/>
      <c r="B669" s="33"/>
      <c r="C669" s="34" t="s">
        <v>1779</v>
      </c>
      <c r="D669" s="32"/>
      <c r="E669" s="33"/>
      <c r="F669" s="32"/>
      <c r="G669" s="32">
        <f>SUBTOTAL(1,G651:G668)</f>
        <v>23.777777777777779</v>
      </c>
      <c r="H669" s="13" t="str">
        <f>IF($B669="","",SUMIFS('Secondary Details by Grade '!$I:$I,'Secondary Details by Grade '!$A:$A,$A669,'Secondary Details by Grade '!$E:$E,$D669,'Secondary Details by Grade '!$C:$C,$C669,'Secondary Details by Grade '!$D:$D,H$1,'Secondary Details by Grade '!$G:$G,'Secondary Student Counts'!$F669))</f>
        <v/>
      </c>
      <c r="I669" s="13" t="str">
        <f>IF($B669="","",SUMIFS('Secondary Details by Grade '!$I:$I,'Secondary Details by Grade '!$A:$A,$A669,'Secondary Details by Grade '!$E:$E,$D669,'Secondary Details by Grade '!$C:$C,$C669,'Secondary Details by Grade '!$D:$D,I$1,'Secondary Details by Grade '!$G:$G,'Secondary Student Counts'!$F669))</f>
        <v/>
      </c>
      <c r="J669" s="13" t="str">
        <f>IF($B669="","",SUMIFS('Secondary Details by Grade '!$I:$I,'Secondary Details by Grade '!$A:$A,$A669,'Secondary Details by Grade '!$E:$E,$D669,'Secondary Details by Grade '!$C:$C,$C669,'Secondary Details by Grade '!$D:$D,J$1,'Secondary Details by Grade '!$G:$G,'Secondary Student Counts'!$F669))</f>
        <v/>
      </c>
      <c r="K669" s="13" t="str">
        <f>IF($B669="","",SUMIFS('Secondary Details by Grade '!$I:$I,'Secondary Details by Grade '!$A:$A,$A669,'Secondary Details by Grade '!$E:$E,$D669,'Secondary Details by Grade '!$C:$C,$C669,'Secondary Details by Grade '!$D:$D,K$1,'Secondary Details by Grade '!$G:$G,'Secondary Student Counts'!$F669))</f>
        <v/>
      </c>
      <c r="L669" s="13" t="str">
        <f>IF($B669="","",SUMIFS('Secondary Details by Grade '!$I:$I,'Secondary Details by Grade '!$A:$A,$A669,'Secondary Details by Grade '!$E:$E,$D669,'Secondary Details by Grade '!$C:$C,$C669,'Secondary Details by Grade '!$D:$D,L$1,'Secondary Details by Grade '!$G:$G,'Secondary Student Counts'!$F669))</f>
        <v/>
      </c>
      <c r="M669" s="13" t="str">
        <f>IF($B669="","",SUMIFS('Secondary Details by Grade '!$I:$I,'Secondary Details by Grade '!$A:$A,$A669,'Secondary Details by Grade '!$E:$E,$D669,'Secondary Details by Grade '!$C:$C,$C669,'Secondary Details by Grade '!$D:$D,M$1,'Secondary Details by Grade '!$G:$G,'Secondary Student Counts'!$F669))</f>
        <v/>
      </c>
      <c r="N669" s="13" t="str">
        <f>IF($B669="","",SUMIFS('Secondary Details by Grade '!$I:$I,'Secondary Details by Grade '!$A:$A,$A669,'Secondary Details by Grade '!$E:$E,$D669,'Secondary Details by Grade '!$C:$C,$C669,'Secondary Details by Grade '!$D:$D,N$1,'Secondary Details by Grade '!$G:$G,'Secondary Student Counts'!$F669))</f>
        <v/>
      </c>
      <c r="O669" s="13" t="str">
        <f t="shared" si="30"/>
        <v/>
      </c>
      <c r="P669" s="13" t="str">
        <f t="shared" si="31"/>
        <v/>
      </c>
      <c r="Q669" s="13" t="str">
        <f t="shared" si="32"/>
        <v/>
      </c>
    </row>
    <row r="670" spans="1:17" ht="14" outlineLevel="4">
      <c r="A670" s="32">
        <v>212</v>
      </c>
      <c r="B670" s="33" t="s">
        <v>196</v>
      </c>
      <c r="C670" s="33" t="s">
        <v>13</v>
      </c>
      <c r="D670" s="32">
        <v>5</v>
      </c>
      <c r="E670" s="33" t="s">
        <v>199</v>
      </c>
      <c r="F670" s="32">
        <v>1</v>
      </c>
      <c r="G670" s="32">
        <v>24</v>
      </c>
      <c r="H670" s="13">
        <f>IF($B670="","",SUMIFS('Secondary Details by Grade '!$I:$I,'Secondary Details by Grade '!$A:$A,$A670,'Secondary Details by Grade '!$E:$E,$D670,'Secondary Details by Grade '!$C:$C,$C670,'Secondary Details by Grade '!$D:$D,H$1,'Secondary Details by Grade '!$G:$G,'Secondary Student Counts'!$F670))</f>
        <v>24</v>
      </c>
      <c r="I670" s="13">
        <f>IF($B670="","",SUMIFS('Secondary Details by Grade '!$I:$I,'Secondary Details by Grade '!$A:$A,$A670,'Secondary Details by Grade '!$E:$E,$D670,'Secondary Details by Grade '!$C:$C,$C670,'Secondary Details by Grade '!$D:$D,I$1,'Secondary Details by Grade '!$G:$G,'Secondary Student Counts'!$F670))</f>
        <v>0</v>
      </c>
      <c r="J670" s="13">
        <f>IF($B670="","",SUMIFS('Secondary Details by Grade '!$I:$I,'Secondary Details by Grade '!$A:$A,$A670,'Secondary Details by Grade '!$E:$E,$D670,'Secondary Details by Grade '!$C:$C,$C670,'Secondary Details by Grade '!$D:$D,J$1,'Secondary Details by Grade '!$G:$G,'Secondary Student Counts'!$F670))</f>
        <v>0</v>
      </c>
      <c r="K670" s="13">
        <f>IF($B670="","",SUMIFS('Secondary Details by Grade '!$I:$I,'Secondary Details by Grade '!$A:$A,$A670,'Secondary Details by Grade '!$E:$E,$D670,'Secondary Details by Grade '!$C:$C,$C670,'Secondary Details by Grade '!$D:$D,K$1,'Secondary Details by Grade '!$G:$G,'Secondary Student Counts'!$F670))</f>
        <v>0</v>
      </c>
      <c r="L670" s="13">
        <f>IF($B670="","",SUMIFS('Secondary Details by Grade '!$I:$I,'Secondary Details by Grade '!$A:$A,$A670,'Secondary Details by Grade '!$E:$E,$D670,'Secondary Details by Grade '!$C:$C,$C670,'Secondary Details by Grade '!$D:$D,L$1,'Secondary Details by Grade '!$G:$G,'Secondary Student Counts'!$F670))</f>
        <v>0</v>
      </c>
      <c r="M670" s="13">
        <f>IF($B670="","",SUMIFS('Secondary Details by Grade '!$I:$I,'Secondary Details by Grade '!$A:$A,$A670,'Secondary Details by Grade '!$E:$E,$D670,'Secondary Details by Grade '!$C:$C,$C670,'Secondary Details by Grade '!$D:$D,M$1,'Secondary Details by Grade '!$G:$G,'Secondary Student Counts'!$F670))</f>
        <v>0</v>
      </c>
      <c r="N670" s="13">
        <f>IF($B670="","",SUMIFS('Secondary Details by Grade '!$I:$I,'Secondary Details by Grade '!$A:$A,$A670,'Secondary Details by Grade '!$E:$E,$D670,'Secondary Details by Grade '!$C:$C,$C670,'Secondary Details by Grade '!$D:$D,N$1,'Secondary Details by Grade '!$G:$G,'Secondary Student Counts'!$F670))</f>
        <v>0</v>
      </c>
      <c r="O670" s="13">
        <f t="shared" si="30"/>
        <v>24</v>
      </c>
      <c r="P670" s="13">
        <f t="shared" si="31"/>
        <v>0</v>
      </c>
      <c r="Q670" s="13" t="str">
        <f t="shared" si="32"/>
        <v>6-8</v>
      </c>
    </row>
    <row r="671" spans="1:17" ht="14" outlineLevel="4">
      <c r="A671" s="32">
        <v>212</v>
      </c>
      <c r="B671" s="33" t="s">
        <v>196</v>
      </c>
      <c r="C671" s="33" t="s">
        <v>13</v>
      </c>
      <c r="D671" s="32">
        <v>5</v>
      </c>
      <c r="E671" s="33" t="s">
        <v>199</v>
      </c>
      <c r="F671" s="32">
        <v>3</v>
      </c>
      <c r="G671" s="32">
        <v>50</v>
      </c>
      <c r="H671" s="13">
        <f>IF($B671="","",SUMIFS('Secondary Details by Grade '!$I:$I,'Secondary Details by Grade '!$A:$A,$A671,'Secondary Details by Grade '!$E:$E,$D671,'Secondary Details by Grade '!$C:$C,$C671,'Secondary Details by Grade '!$D:$D,H$1,'Secondary Details by Grade '!$G:$G,'Secondary Student Counts'!$F671))</f>
        <v>0</v>
      </c>
      <c r="I671" s="13">
        <f>IF($B671="","",SUMIFS('Secondary Details by Grade '!$I:$I,'Secondary Details by Grade '!$A:$A,$A671,'Secondary Details by Grade '!$E:$E,$D671,'Secondary Details by Grade '!$C:$C,$C671,'Secondary Details by Grade '!$D:$D,I$1,'Secondary Details by Grade '!$G:$G,'Secondary Student Counts'!$F671))</f>
        <v>50</v>
      </c>
      <c r="J671" s="13">
        <f>IF($B671="","",SUMIFS('Secondary Details by Grade '!$I:$I,'Secondary Details by Grade '!$A:$A,$A671,'Secondary Details by Grade '!$E:$E,$D671,'Secondary Details by Grade '!$C:$C,$C671,'Secondary Details by Grade '!$D:$D,J$1,'Secondary Details by Grade '!$G:$G,'Secondary Student Counts'!$F671))</f>
        <v>0</v>
      </c>
      <c r="K671" s="13">
        <f>IF($B671="","",SUMIFS('Secondary Details by Grade '!$I:$I,'Secondary Details by Grade '!$A:$A,$A671,'Secondary Details by Grade '!$E:$E,$D671,'Secondary Details by Grade '!$C:$C,$C671,'Secondary Details by Grade '!$D:$D,K$1,'Secondary Details by Grade '!$G:$G,'Secondary Student Counts'!$F671))</f>
        <v>0</v>
      </c>
      <c r="L671" s="13">
        <f>IF($B671="","",SUMIFS('Secondary Details by Grade '!$I:$I,'Secondary Details by Grade '!$A:$A,$A671,'Secondary Details by Grade '!$E:$E,$D671,'Secondary Details by Grade '!$C:$C,$C671,'Secondary Details by Grade '!$D:$D,L$1,'Secondary Details by Grade '!$G:$G,'Secondary Student Counts'!$F671))</f>
        <v>0</v>
      </c>
      <c r="M671" s="13">
        <f>IF($B671="","",SUMIFS('Secondary Details by Grade '!$I:$I,'Secondary Details by Grade '!$A:$A,$A671,'Secondary Details by Grade '!$E:$E,$D671,'Secondary Details by Grade '!$C:$C,$C671,'Secondary Details by Grade '!$D:$D,M$1,'Secondary Details by Grade '!$G:$G,'Secondary Student Counts'!$F671))</f>
        <v>0</v>
      </c>
      <c r="N671" s="13">
        <f>IF($B671="","",SUMIFS('Secondary Details by Grade '!$I:$I,'Secondary Details by Grade '!$A:$A,$A671,'Secondary Details by Grade '!$E:$E,$D671,'Secondary Details by Grade '!$C:$C,$C671,'Secondary Details by Grade '!$D:$D,N$1,'Secondary Details by Grade '!$G:$G,'Secondary Student Counts'!$F671))</f>
        <v>0</v>
      </c>
      <c r="O671" s="13">
        <f t="shared" si="30"/>
        <v>50</v>
      </c>
      <c r="P671" s="13">
        <f t="shared" si="31"/>
        <v>0</v>
      </c>
      <c r="Q671" s="13" t="str">
        <f t="shared" si="32"/>
        <v>6-8</v>
      </c>
    </row>
    <row r="672" spans="1:17" ht="14" outlineLevel="4">
      <c r="A672" s="32">
        <v>212</v>
      </c>
      <c r="B672" s="33" t="s">
        <v>196</v>
      </c>
      <c r="C672" s="33" t="s">
        <v>13</v>
      </c>
      <c r="D672" s="32">
        <v>5</v>
      </c>
      <c r="E672" s="33" t="s">
        <v>199</v>
      </c>
      <c r="F672" s="32">
        <v>7</v>
      </c>
      <c r="G672" s="32">
        <v>31</v>
      </c>
      <c r="H672" s="13">
        <f>IF($B672="","",SUMIFS('Secondary Details by Grade '!$I:$I,'Secondary Details by Grade '!$A:$A,$A672,'Secondary Details by Grade '!$E:$E,$D672,'Secondary Details by Grade '!$C:$C,$C672,'Secondary Details by Grade '!$D:$D,H$1,'Secondary Details by Grade '!$G:$G,'Secondary Student Counts'!$F672))</f>
        <v>31</v>
      </c>
      <c r="I672" s="13">
        <f>IF($B672="","",SUMIFS('Secondary Details by Grade '!$I:$I,'Secondary Details by Grade '!$A:$A,$A672,'Secondary Details by Grade '!$E:$E,$D672,'Secondary Details by Grade '!$C:$C,$C672,'Secondary Details by Grade '!$D:$D,I$1,'Secondary Details by Grade '!$G:$G,'Secondary Student Counts'!$F672))</f>
        <v>0</v>
      </c>
      <c r="J672" s="13">
        <f>IF($B672="","",SUMIFS('Secondary Details by Grade '!$I:$I,'Secondary Details by Grade '!$A:$A,$A672,'Secondary Details by Grade '!$E:$E,$D672,'Secondary Details by Grade '!$C:$C,$C672,'Secondary Details by Grade '!$D:$D,J$1,'Secondary Details by Grade '!$G:$G,'Secondary Student Counts'!$F672))</f>
        <v>0</v>
      </c>
      <c r="K672" s="13">
        <f>IF($B672="","",SUMIFS('Secondary Details by Grade '!$I:$I,'Secondary Details by Grade '!$A:$A,$A672,'Secondary Details by Grade '!$E:$E,$D672,'Secondary Details by Grade '!$C:$C,$C672,'Secondary Details by Grade '!$D:$D,K$1,'Secondary Details by Grade '!$G:$G,'Secondary Student Counts'!$F672))</f>
        <v>0</v>
      </c>
      <c r="L672" s="13">
        <f>IF($B672="","",SUMIFS('Secondary Details by Grade '!$I:$I,'Secondary Details by Grade '!$A:$A,$A672,'Secondary Details by Grade '!$E:$E,$D672,'Secondary Details by Grade '!$C:$C,$C672,'Secondary Details by Grade '!$D:$D,L$1,'Secondary Details by Grade '!$G:$G,'Secondary Student Counts'!$F672))</f>
        <v>0</v>
      </c>
      <c r="M672" s="13">
        <f>IF($B672="","",SUMIFS('Secondary Details by Grade '!$I:$I,'Secondary Details by Grade '!$A:$A,$A672,'Secondary Details by Grade '!$E:$E,$D672,'Secondary Details by Grade '!$C:$C,$C672,'Secondary Details by Grade '!$D:$D,M$1,'Secondary Details by Grade '!$G:$G,'Secondary Student Counts'!$F672))</f>
        <v>0</v>
      </c>
      <c r="N672" s="13">
        <f>IF($B672="","",SUMIFS('Secondary Details by Grade '!$I:$I,'Secondary Details by Grade '!$A:$A,$A672,'Secondary Details by Grade '!$E:$E,$D672,'Secondary Details by Grade '!$C:$C,$C672,'Secondary Details by Grade '!$D:$D,N$1,'Secondary Details by Grade '!$G:$G,'Secondary Student Counts'!$F672))</f>
        <v>0</v>
      </c>
      <c r="O672" s="13">
        <f t="shared" si="30"/>
        <v>31</v>
      </c>
      <c r="P672" s="13">
        <f t="shared" si="31"/>
        <v>0</v>
      </c>
      <c r="Q672" s="13" t="str">
        <f t="shared" si="32"/>
        <v>6-8</v>
      </c>
    </row>
    <row r="673" spans="1:17" ht="14" outlineLevel="4">
      <c r="A673" s="32">
        <v>212</v>
      </c>
      <c r="B673" s="33" t="s">
        <v>196</v>
      </c>
      <c r="C673" s="33" t="s">
        <v>13</v>
      </c>
      <c r="D673" s="32">
        <v>46</v>
      </c>
      <c r="E673" s="33" t="s">
        <v>201</v>
      </c>
      <c r="F673" s="32">
        <v>1</v>
      </c>
      <c r="G673" s="32">
        <v>24</v>
      </c>
      <c r="H673" s="13">
        <f>IF($B673="","",SUMIFS('Secondary Details by Grade '!$I:$I,'Secondary Details by Grade '!$A:$A,$A673,'Secondary Details by Grade '!$E:$E,$D673,'Secondary Details by Grade '!$C:$C,$C673,'Secondary Details by Grade '!$D:$D,H$1,'Secondary Details by Grade '!$G:$G,'Secondary Student Counts'!$F673))</f>
        <v>24</v>
      </c>
      <c r="I673" s="13">
        <f>IF($B673="","",SUMIFS('Secondary Details by Grade '!$I:$I,'Secondary Details by Grade '!$A:$A,$A673,'Secondary Details by Grade '!$E:$E,$D673,'Secondary Details by Grade '!$C:$C,$C673,'Secondary Details by Grade '!$D:$D,I$1,'Secondary Details by Grade '!$G:$G,'Secondary Student Counts'!$F673))</f>
        <v>0</v>
      </c>
      <c r="J673" s="13">
        <f>IF($B673="","",SUMIFS('Secondary Details by Grade '!$I:$I,'Secondary Details by Grade '!$A:$A,$A673,'Secondary Details by Grade '!$E:$E,$D673,'Secondary Details by Grade '!$C:$C,$C673,'Secondary Details by Grade '!$D:$D,J$1,'Secondary Details by Grade '!$G:$G,'Secondary Student Counts'!$F673))</f>
        <v>0</v>
      </c>
      <c r="K673" s="13">
        <f>IF($B673="","",SUMIFS('Secondary Details by Grade '!$I:$I,'Secondary Details by Grade '!$A:$A,$A673,'Secondary Details by Grade '!$E:$E,$D673,'Secondary Details by Grade '!$C:$C,$C673,'Secondary Details by Grade '!$D:$D,K$1,'Secondary Details by Grade '!$G:$G,'Secondary Student Counts'!$F673))</f>
        <v>0</v>
      </c>
      <c r="L673" s="13">
        <f>IF($B673="","",SUMIFS('Secondary Details by Grade '!$I:$I,'Secondary Details by Grade '!$A:$A,$A673,'Secondary Details by Grade '!$E:$E,$D673,'Secondary Details by Grade '!$C:$C,$C673,'Secondary Details by Grade '!$D:$D,L$1,'Secondary Details by Grade '!$G:$G,'Secondary Student Counts'!$F673))</f>
        <v>0</v>
      </c>
      <c r="M673" s="13">
        <f>IF($B673="","",SUMIFS('Secondary Details by Grade '!$I:$I,'Secondary Details by Grade '!$A:$A,$A673,'Secondary Details by Grade '!$E:$E,$D673,'Secondary Details by Grade '!$C:$C,$C673,'Secondary Details by Grade '!$D:$D,M$1,'Secondary Details by Grade '!$G:$G,'Secondary Student Counts'!$F673))</f>
        <v>0</v>
      </c>
      <c r="N673" s="13">
        <f>IF($B673="","",SUMIFS('Secondary Details by Grade '!$I:$I,'Secondary Details by Grade '!$A:$A,$A673,'Secondary Details by Grade '!$E:$E,$D673,'Secondary Details by Grade '!$C:$C,$C673,'Secondary Details by Grade '!$D:$D,N$1,'Secondary Details by Grade '!$G:$G,'Secondary Student Counts'!$F673))</f>
        <v>0</v>
      </c>
      <c r="O673" s="13">
        <f t="shared" si="30"/>
        <v>24</v>
      </c>
      <c r="P673" s="13">
        <f t="shared" si="31"/>
        <v>0</v>
      </c>
      <c r="Q673" s="13" t="str">
        <f t="shared" si="32"/>
        <v>6-8</v>
      </c>
    </row>
    <row r="674" spans="1:17" ht="14" outlineLevel="4">
      <c r="A674" s="32">
        <v>212</v>
      </c>
      <c r="B674" s="33" t="s">
        <v>196</v>
      </c>
      <c r="C674" s="33" t="s">
        <v>13</v>
      </c>
      <c r="D674" s="32">
        <v>46</v>
      </c>
      <c r="E674" s="33" t="s">
        <v>201</v>
      </c>
      <c r="F674" s="32">
        <v>3</v>
      </c>
      <c r="G674" s="32">
        <v>44</v>
      </c>
      <c r="H674" s="13">
        <f>IF($B674="","",SUMIFS('Secondary Details by Grade '!$I:$I,'Secondary Details by Grade '!$A:$A,$A674,'Secondary Details by Grade '!$E:$E,$D674,'Secondary Details by Grade '!$C:$C,$C674,'Secondary Details by Grade '!$D:$D,H$1,'Secondary Details by Grade '!$G:$G,'Secondary Student Counts'!$F674))</f>
        <v>0</v>
      </c>
      <c r="I674" s="13">
        <f>IF($B674="","",SUMIFS('Secondary Details by Grade '!$I:$I,'Secondary Details by Grade '!$A:$A,$A674,'Secondary Details by Grade '!$E:$E,$D674,'Secondary Details by Grade '!$C:$C,$C674,'Secondary Details by Grade '!$D:$D,I$1,'Secondary Details by Grade '!$G:$G,'Secondary Student Counts'!$F674))</f>
        <v>44</v>
      </c>
      <c r="J674" s="13">
        <f>IF($B674="","",SUMIFS('Secondary Details by Grade '!$I:$I,'Secondary Details by Grade '!$A:$A,$A674,'Secondary Details by Grade '!$E:$E,$D674,'Secondary Details by Grade '!$C:$C,$C674,'Secondary Details by Grade '!$D:$D,J$1,'Secondary Details by Grade '!$G:$G,'Secondary Student Counts'!$F674))</f>
        <v>0</v>
      </c>
      <c r="K674" s="13">
        <f>IF($B674="","",SUMIFS('Secondary Details by Grade '!$I:$I,'Secondary Details by Grade '!$A:$A,$A674,'Secondary Details by Grade '!$E:$E,$D674,'Secondary Details by Grade '!$C:$C,$C674,'Secondary Details by Grade '!$D:$D,K$1,'Secondary Details by Grade '!$G:$G,'Secondary Student Counts'!$F674))</f>
        <v>0</v>
      </c>
      <c r="L674" s="13">
        <f>IF($B674="","",SUMIFS('Secondary Details by Grade '!$I:$I,'Secondary Details by Grade '!$A:$A,$A674,'Secondary Details by Grade '!$E:$E,$D674,'Secondary Details by Grade '!$C:$C,$C674,'Secondary Details by Grade '!$D:$D,L$1,'Secondary Details by Grade '!$G:$G,'Secondary Student Counts'!$F674))</f>
        <v>0</v>
      </c>
      <c r="M674" s="13">
        <f>IF($B674="","",SUMIFS('Secondary Details by Grade '!$I:$I,'Secondary Details by Grade '!$A:$A,$A674,'Secondary Details by Grade '!$E:$E,$D674,'Secondary Details by Grade '!$C:$C,$C674,'Secondary Details by Grade '!$D:$D,M$1,'Secondary Details by Grade '!$G:$G,'Secondary Student Counts'!$F674))</f>
        <v>0</v>
      </c>
      <c r="N674" s="13">
        <f>IF($B674="","",SUMIFS('Secondary Details by Grade '!$I:$I,'Secondary Details by Grade '!$A:$A,$A674,'Secondary Details by Grade '!$E:$E,$D674,'Secondary Details by Grade '!$C:$C,$C674,'Secondary Details by Grade '!$D:$D,N$1,'Secondary Details by Grade '!$G:$G,'Secondary Student Counts'!$F674))</f>
        <v>0</v>
      </c>
      <c r="O674" s="13">
        <f t="shared" si="30"/>
        <v>44</v>
      </c>
      <c r="P674" s="13">
        <f t="shared" si="31"/>
        <v>0</v>
      </c>
      <c r="Q674" s="13" t="str">
        <f t="shared" si="32"/>
        <v>6-8</v>
      </c>
    </row>
    <row r="675" spans="1:17" ht="14" outlineLevel="4">
      <c r="A675" s="32">
        <v>212</v>
      </c>
      <c r="B675" s="33" t="s">
        <v>196</v>
      </c>
      <c r="C675" s="33" t="s">
        <v>13</v>
      </c>
      <c r="D675" s="32">
        <v>46</v>
      </c>
      <c r="E675" s="33" t="s">
        <v>201</v>
      </c>
      <c r="F675" s="32">
        <v>7</v>
      </c>
      <c r="G675" s="32">
        <v>30</v>
      </c>
      <c r="H675" s="13">
        <f>IF($B675="","",SUMIFS('Secondary Details by Grade '!$I:$I,'Secondary Details by Grade '!$A:$A,$A675,'Secondary Details by Grade '!$E:$E,$D675,'Secondary Details by Grade '!$C:$C,$C675,'Secondary Details by Grade '!$D:$D,H$1,'Secondary Details by Grade '!$G:$G,'Secondary Student Counts'!$F675))</f>
        <v>30</v>
      </c>
      <c r="I675" s="13">
        <f>IF($B675="","",SUMIFS('Secondary Details by Grade '!$I:$I,'Secondary Details by Grade '!$A:$A,$A675,'Secondary Details by Grade '!$E:$E,$D675,'Secondary Details by Grade '!$C:$C,$C675,'Secondary Details by Grade '!$D:$D,I$1,'Secondary Details by Grade '!$G:$G,'Secondary Student Counts'!$F675))</f>
        <v>0</v>
      </c>
      <c r="J675" s="13">
        <f>IF($B675="","",SUMIFS('Secondary Details by Grade '!$I:$I,'Secondary Details by Grade '!$A:$A,$A675,'Secondary Details by Grade '!$E:$E,$D675,'Secondary Details by Grade '!$C:$C,$C675,'Secondary Details by Grade '!$D:$D,J$1,'Secondary Details by Grade '!$G:$G,'Secondary Student Counts'!$F675))</f>
        <v>0</v>
      </c>
      <c r="K675" s="13">
        <f>IF($B675="","",SUMIFS('Secondary Details by Grade '!$I:$I,'Secondary Details by Grade '!$A:$A,$A675,'Secondary Details by Grade '!$E:$E,$D675,'Secondary Details by Grade '!$C:$C,$C675,'Secondary Details by Grade '!$D:$D,K$1,'Secondary Details by Grade '!$G:$G,'Secondary Student Counts'!$F675))</f>
        <v>0</v>
      </c>
      <c r="L675" s="13">
        <f>IF($B675="","",SUMIFS('Secondary Details by Grade '!$I:$I,'Secondary Details by Grade '!$A:$A,$A675,'Secondary Details by Grade '!$E:$E,$D675,'Secondary Details by Grade '!$C:$C,$C675,'Secondary Details by Grade '!$D:$D,L$1,'Secondary Details by Grade '!$G:$G,'Secondary Student Counts'!$F675))</f>
        <v>0</v>
      </c>
      <c r="M675" s="13">
        <f>IF($B675="","",SUMIFS('Secondary Details by Grade '!$I:$I,'Secondary Details by Grade '!$A:$A,$A675,'Secondary Details by Grade '!$E:$E,$D675,'Secondary Details by Grade '!$C:$C,$C675,'Secondary Details by Grade '!$D:$D,M$1,'Secondary Details by Grade '!$G:$G,'Secondary Student Counts'!$F675))</f>
        <v>0</v>
      </c>
      <c r="N675" s="13">
        <f>IF($B675="","",SUMIFS('Secondary Details by Grade '!$I:$I,'Secondary Details by Grade '!$A:$A,$A675,'Secondary Details by Grade '!$E:$E,$D675,'Secondary Details by Grade '!$C:$C,$C675,'Secondary Details by Grade '!$D:$D,N$1,'Secondary Details by Grade '!$G:$G,'Secondary Student Counts'!$F675))</f>
        <v>0</v>
      </c>
      <c r="O675" s="13">
        <f t="shared" si="30"/>
        <v>30</v>
      </c>
      <c r="P675" s="13">
        <f t="shared" si="31"/>
        <v>0</v>
      </c>
      <c r="Q675" s="13" t="str">
        <f t="shared" si="32"/>
        <v>6-8</v>
      </c>
    </row>
    <row r="676" spans="1:17" ht="14" outlineLevel="4">
      <c r="A676" s="32">
        <v>212</v>
      </c>
      <c r="B676" s="33" t="s">
        <v>196</v>
      </c>
      <c r="C676" s="33" t="s">
        <v>13</v>
      </c>
      <c r="D676" s="32">
        <v>199</v>
      </c>
      <c r="E676" s="33" t="s">
        <v>211</v>
      </c>
      <c r="F676" s="32">
        <v>1</v>
      </c>
      <c r="G676" s="32">
        <v>56</v>
      </c>
      <c r="H676" s="13">
        <f>IF($B676="","",SUMIFS('Secondary Details by Grade '!$I:$I,'Secondary Details by Grade '!$A:$A,$A676,'Secondary Details by Grade '!$E:$E,$D676,'Secondary Details by Grade '!$C:$C,$C676,'Secondary Details by Grade '!$D:$D,H$1,'Secondary Details by Grade '!$G:$G,'Secondary Student Counts'!$F676))</f>
        <v>0</v>
      </c>
      <c r="I676" s="13">
        <f>IF($B676="","",SUMIFS('Secondary Details by Grade '!$I:$I,'Secondary Details by Grade '!$A:$A,$A676,'Secondary Details by Grade '!$E:$E,$D676,'Secondary Details by Grade '!$C:$C,$C676,'Secondary Details by Grade '!$D:$D,I$1,'Secondary Details by Grade '!$G:$G,'Secondary Student Counts'!$F676))</f>
        <v>0</v>
      </c>
      <c r="J676" s="13">
        <f>IF($B676="","",SUMIFS('Secondary Details by Grade '!$I:$I,'Secondary Details by Grade '!$A:$A,$A676,'Secondary Details by Grade '!$E:$E,$D676,'Secondary Details by Grade '!$C:$C,$C676,'Secondary Details by Grade '!$D:$D,J$1,'Secondary Details by Grade '!$G:$G,'Secondary Student Counts'!$F676))</f>
        <v>56</v>
      </c>
      <c r="K676" s="13">
        <f>IF($B676="","",SUMIFS('Secondary Details by Grade '!$I:$I,'Secondary Details by Grade '!$A:$A,$A676,'Secondary Details by Grade '!$E:$E,$D676,'Secondary Details by Grade '!$C:$C,$C676,'Secondary Details by Grade '!$D:$D,K$1,'Secondary Details by Grade '!$G:$G,'Secondary Student Counts'!$F676))</f>
        <v>0</v>
      </c>
      <c r="L676" s="13">
        <f>IF($B676="","",SUMIFS('Secondary Details by Grade '!$I:$I,'Secondary Details by Grade '!$A:$A,$A676,'Secondary Details by Grade '!$E:$E,$D676,'Secondary Details by Grade '!$C:$C,$C676,'Secondary Details by Grade '!$D:$D,L$1,'Secondary Details by Grade '!$G:$G,'Secondary Student Counts'!$F676))</f>
        <v>0</v>
      </c>
      <c r="M676" s="13">
        <f>IF($B676="","",SUMIFS('Secondary Details by Grade '!$I:$I,'Secondary Details by Grade '!$A:$A,$A676,'Secondary Details by Grade '!$E:$E,$D676,'Secondary Details by Grade '!$C:$C,$C676,'Secondary Details by Grade '!$D:$D,M$1,'Secondary Details by Grade '!$G:$G,'Secondary Student Counts'!$F676))</f>
        <v>0</v>
      </c>
      <c r="N676" s="13">
        <f>IF($B676="","",SUMIFS('Secondary Details by Grade '!$I:$I,'Secondary Details by Grade '!$A:$A,$A676,'Secondary Details by Grade '!$E:$E,$D676,'Secondary Details by Grade '!$C:$C,$C676,'Secondary Details by Grade '!$D:$D,N$1,'Secondary Details by Grade '!$G:$G,'Secondary Student Counts'!$F676))</f>
        <v>0</v>
      </c>
      <c r="O676" s="13">
        <f t="shared" si="30"/>
        <v>56</v>
      </c>
      <c r="P676" s="13">
        <f t="shared" si="31"/>
        <v>0</v>
      </c>
      <c r="Q676" s="13" t="str">
        <f t="shared" si="32"/>
        <v>6-8</v>
      </c>
    </row>
    <row r="677" spans="1:17" ht="14" outlineLevel="4">
      <c r="A677" s="32">
        <v>212</v>
      </c>
      <c r="B677" s="33" t="s">
        <v>196</v>
      </c>
      <c r="C677" s="33" t="s">
        <v>13</v>
      </c>
      <c r="D677" s="32">
        <v>199</v>
      </c>
      <c r="E677" s="33" t="s">
        <v>211</v>
      </c>
      <c r="F677" s="32">
        <v>5</v>
      </c>
      <c r="G677" s="32">
        <v>62</v>
      </c>
      <c r="H677" s="13">
        <f>IF($B677="","",SUMIFS('Secondary Details by Grade '!$I:$I,'Secondary Details by Grade '!$A:$A,$A677,'Secondary Details by Grade '!$E:$E,$D677,'Secondary Details by Grade '!$C:$C,$C677,'Secondary Details by Grade '!$D:$D,H$1,'Secondary Details by Grade '!$G:$G,'Secondary Student Counts'!$F677))</f>
        <v>0</v>
      </c>
      <c r="I677" s="13">
        <f>IF($B677="","",SUMIFS('Secondary Details by Grade '!$I:$I,'Secondary Details by Grade '!$A:$A,$A677,'Secondary Details by Grade '!$E:$E,$D677,'Secondary Details by Grade '!$C:$C,$C677,'Secondary Details by Grade '!$D:$D,I$1,'Secondary Details by Grade '!$G:$G,'Secondary Student Counts'!$F677))</f>
        <v>0</v>
      </c>
      <c r="J677" s="13">
        <f>IF($B677="","",SUMIFS('Secondary Details by Grade '!$I:$I,'Secondary Details by Grade '!$A:$A,$A677,'Secondary Details by Grade '!$E:$E,$D677,'Secondary Details by Grade '!$C:$C,$C677,'Secondary Details by Grade '!$D:$D,J$1,'Secondary Details by Grade '!$G:$G,'Secondary Student Counts'!$F677))</f>
        <v>62</v>
      </c>
      <c r="K677" s="13">
        <f>IF($B677="","",SUMIFS('Secondary Details by Grade '!$I:$I,'Secondary Details by Grade '!$A:$A,$A677,'Secondary Details by Grade '!$E:$E,$D677,'Secondary Details by Grade '!$C:$C,$C677,'Secondary Details by Grade '!$D:$D,K$1,'Secondary Details by Grade '!$G:$G,'Secondary Student Counts'!$F677))</f>
        <v>0</v>
      </c>
      <c r="L677" s="13">
        <f>IF($B677="","",SUMIFS('Secondary Details by Grade '!$I:$I,'Secondary Details by Grade '!$A:$A,$A677,'Secondary Details by Grade '!$E:$E,$D677,'Secondary Details by Grade '!$C:$C,$C677,'Secondary Details by Grade '!$D:$D,L$1,'Secondary Details by Grade '!$G:$G,'Secondary Student Counts'!$F677))</f>
        <v>0</v>
      </c>
      <c r="M677" s="13">
        <f>IF($B677="","",SUMIFS('Secondary Details by Grade '!$I:$I,'Secondary Details by Grade '!$A:$A,$A677,'Secondary Details by Grade '!$E:$E,$D677,'Secondary Details by Grade '!$C:$C,$C677,'Secondary Details by Grade '!$D:$D,M$1,'Secondary Details by Grade '!$G:$G,'Secondary Student Counts'!$F677))</f>
        <v>0</v>
      </c>
      <c r="N677" s="13">
        <f>IF($B677="","",SUMIFS('Secondary Details by Grade '!$I:$I,'Secondary Details by Grade '!$A:$A,$A677,'Secondary Details by Grade '!$E:$E,$D677,'Secondary Details by Grade '!$C:$C,$C677,'Secondary Details by Grade '!$D:$D,N$1,'Secondary Details by Grade '!$G:$G,'Secondary Student Counts'!$F677))</f>
        <v>0</v>
      </c>
      <c r="O677" s="13">
        <f t="shared" si="30"/>
        <v>62</v>
      </c>
      <c r="P677" s="13">
        <f t="shared" si="31"/>
        <v>0</v>
      </c>
      <c r="Q677" s="13" t="str">
        <f t="shared" si="32"/>
        <v>6-8</v>
      </c>
    </row>
    <row r="678" spans="1:17" ht="14" outlineLevel="4">
      <c r="A678" s="32">
        <v>212</v>
      </c>
      <c r="B678" s="33" t="s">
        <v>196</v>
      </c>
      <c r="C678" s="33" t="s">
        <v>13</v>
      </c>
      <c r="D678" s="32">
        <v>199</v>
      </c>
      <c r="E678" s="33" t="s">
        <v>211</v>
      </c>
      <c r="F678" s="32">
        <v>7</v>
      </c>
      <c r="G678" s="32">
        <v>60</v>
      </c>
      <c r="H678" s="13">
        <f>IF($B678="","",SUMIFS('Secondary Details by Grade '!$I:$I,'Secondary Details by Grade '!$A:$A,$A678,'Secondary Details by Grade '!$E:$E,$D678,'Secondary Details by Grade '!$C:$C,$C678,'Secondary Details by Grade '!$D:$D,H$1,'Secondary Details by Grade '!$G:$G,'Secondary Student Counts'!$F678))</f>
        <v>0</v>
      </c>
      <c r="I678" s="13">
        <f>IF($B678="","",SUMIFS('Secondary Details by Grade '!$I:$I,'Secondary Details by Grade '!$A:$A,$A678,'Secondary Details by Grade '!$E:$E,$D678,'Secondary Details by Grade '!$C:$C,$C678,'Secondary Details by Grade '!$D:$D,I$1,'Secondary Details by Grade '!$G:$G,'Secondary Student Counts'!$F678))</f>
        <v>60</v>
      </c>
      <c r="J678" s="13">
        <f>IF($B678="","",SUMIFS('Secondary Details by Grade '!$I:$I,'Secondary Details by Grade '!$A:$A,$A678,'Secondary Details by Grade '!$E:$E,$D678,'Secondary Details by Grade '!$C:$C,$C678,'Secondary Details by Grade '!$D:$D,J$1,'Secondary Details by Grade '!$G:$G,'Secondary Student Counts'!$F678))</f>
        <v>0</v>
      </c>
      <c r="K678" s="13">
        <f>IF($B678="","",SUMIFS('Secondary Details by Grade '!$I:$I,'Secondary Details by Grade '!$A:$A,$A678,'Secondary Details by Grade '!$E:$E,$D678,'Secondary Details by Grade '!$C:$C,$C678,'Secondary Details by Grade '!$D:$D,K$1,'Secondary Details by Grade '!$G:$G,'Secondary Student Counts'!$F678))</f>
        <v>0</v>
      </c>
      <c r="L678" s="13">
        <f>IF($B678="","",SUMIFS('Secondary Details by Grade '!$I:$I,'Secondary Details by Grade '!$A:$A,$A678,'Secondary Details by Grade '!$E:$E,$D678,'Secondary Details by Grade '!$C:$C,$C678,'Secondary Details by Grade '!$D:$D,L$1,'Secondary Details by Grade '!$G:$G,'Secondary Student Counts'!$F678))</f>
        <v>0</v>
      </c>
      <c r="M678" s="13">
        <f>IF($B678="","",SUMIFS('Secondary Details by Grade '!$I:$I,'Secondary Details by Grade '!$A:$A,$A678,'Secondary Details by Grade '!$E:$E,$D678,'Secondary Details by Grade '!$C:$C,$C678,'Secondary Details by Grade '!$D:$D,M$1,'Secondary Details by Grade '!$G:$G,'Secondary Student Counts'!$F678))</f>
        <v>0</v>
      </c>
      <c r="N678" s="13">
        <f>IF($B678="","",SUMIFS('Secondary Details by Grade '!$I:$I,'Secondary Details by Grade '!$A:$A,$A678,'Secondary Details by Grade '!$E:$E,$D678,'Secondary Details by Grade '!$C:$C,$C678,'Secondary Details by Grade '!$D:$D,N$1,'Secondary Details by Grade '!$G:$G,'Secondary Student Counts'!$F678))</f>
        <v>0</v>
      </c>
      <c r="O678" s="13">
        <f t="shared" si="30"/>
        <v>60</v>
      </c>
      <c r="P678" s="13">
        <f t="shared" si="31"/>
        <v>0</v>
      </c>
      <c r="Q678" s="13" t="str">
        <f t="shared" si="32"/>
        <v>6-8</v>
      </c>
    </row>
    <row r="679" spans="1:17" ht="14" outlineLevel="4">
      <c r="A679" s="32">
        <v>212</v>
      </c>
      <c r="B679" s="33" t="s">
        <v>196</v>
      </c>
      <c r="C679" s="33" t="s">
        <v>13</v>
      </c>
      <c r="D679" s="32">
        <v>182</v>
      </c>
      <c r="E679" s="33" t="s">
        <v>206</v>
      </c>
      <c r="F679" s="32">
        <v>7</v>
      </c>
      <c r="G679" s="32">
        <v>13</v>
      </c>
      <c r="H679" s="13">
        <f>IF($B679="","",SUMIFS('Secondary Details by Grade '!$I:$I,'Secondary Details by Grade '!$A:$A,$A679,'Secondary Details by Grade '!$E:$E,$D679,'Secondary Details by Grade '!$C:$C,$C679,'Secondary Details by Grade '!$D:$D,H$1,'Secondary Details by Grade '!$G:$G,'Secondary Student Counts'!$F679))</f>
        <v>0</v>
      </c>
      <c r="I679" s="13">
        <f>IF($B679="","",SUMIFS('Secondary Details by Grade '!$I:$I,'Secondary Details by Grade '!$A:$A,$A679,'Secondary Details by Grade '!$E:$E,$D679,'Secondary Details by Grade '!$C:$C,$C679,'Secondary Details by Grade '!$D:$D,I$1,'Secondary Details by Grade '!$G:$G,'Secondary Student Counts'!$F679))</f>
        <v>7</v>
      </c>
      <c r="J679" s="13">
        <f>IF($B679="","",SUMIFS('Secondary Details by Grade '!$I:$I,'Secondary Details by Grade '!$A:$A,$A679,'Secondary Details by Grade '!$E:$E,$D679,'Secondary Details by Grade '!$C:$C,$C679,'Secondary Details by Grade '!$D:$D,J$1,'Secondary Details by Grade '!$G:$G,'Secondary Student Counts'!$F679))</f>
        <v>6</v>
      </c>
      <c r="K679" s="13">
        <f>IF($B679="","",SUMIFS('Secondary Details by Grade '!$I:$I,'Secondary Details by Grade '!$A:$A,$A679,'Secondary Details by Grade '!$E:$E,$D679,'Secondary Details by Grade '!$C:$C,$C679,'Secondary Details by Grade '!$D:$D,K$1,'Secondary Details by Grade '!$G:$G,'Secondary Student Counts'!$F679))</f>
        <v>0</v>
      </c>
      <c r="L679" s="13">
        <f>IF($B679="","",SUMIFS('Secondary Details by Grade '!$I:$I,'Secondary Details by Grade '!$A:$A,$A679,'Secondary Details by Grade '!$E:$E,$D679,'Secondary Details by Grade '!$C:$C,$C679,'Secondary Details by Grade '!$D:$D,L$1,'Secondary Details by Grade '!$G:$G,'Secondary Student Counts'!$F679))</f>
        <v>0</v>
      </c>
      <c r="M679" s="13">
        <f>IF($B679="","",SUMIFS('Secondary Details by Grade '!$I:$I,'Secondary Details by Grade '!$A:$A,$A679,'Secondary Details by Grade '!$E:$E,$D679,'Secondary Details by Grade '!$C:$C,$C679,'Secondary Details by Grade '!$D:$D,M$1,'Secondary Details by Grade '!$G:$G,'Secondary Student Counts'!$F679))</f>
        <v>0</v>
      </c>
      <c r="N679" s="13">
        <f>IF($B679="","",SUMIFS('Secondary Details by Grade '!$I:$I,'Secondary Details by Grade '!$A:$A,$A679,'Secondary Details by Grade '!$E:$E,$D679,'Secondary Details by Grade '!$C:$C,$C679,'Secondary Details by Grade '!$D:$D,N$1,'Secondary Details by Grade '!$G:$G,'Secondary Student Counts'!$F679))</f>
        <v>0</v>
      </c>
      <c r="O679" s="13">
        <f t="shared" si="30"/>
        <v>13</v>
      </c>
      <c r="P679" s="13">
        <f t="shared" si="31"/>
        <v>0</v>
      </c>
      <c r="Q679" s="13" t="str">
        <f t="shared" si="32"/>
        <v>6-8</v>
      </c>
    </row>
    <row r="680" spans="1:17" ht="14" outlineLevel="4">
      <c r="A680" s="32">
        <v>212</v>
      </c>
      <c r="B680" s="33" t="s">
        <v>196</v>
      </c>
      <c r="C680" s="33" t="s">
        <v>13</v>
      </c>
      <c r="D680" s="32">
        <v>164</v>
      </c>
      <c r="E680" s="33" t="s">
        <v>212</v>
      </c>
      <c r="F680" s="32">
        <v>1</v>
      </c>
      <c r="G680" s="32">
        <v>56</v>
      </c>
      <c r="H680" s="13">
        <f>IF($B680="","",SUMIFS('Secondary Details by Grade '!$I:$I,'Secondary Details by Grade '!$A:$A,$A680,'Secondary Details by Grade '!$E:$E,$D680,'Secondary Details by Grade '!$C:$C,$C680,'Secondary Details by Grade '!$D:$D,H$1,'Secondary Details by Grade '!$G:$G,'Secondary Student Counts'!$F680))</f>
        <v>0</v>
      </c>
      <c r="I680" s="13">
        <f>IF($B680="","",SUMIFS('Secondary Details by Grade '!$I:$I,'Secondary Details by Grade '!$A:$A,$A680,'Secondary Details by Grade '!$E:$E,$D680,'Secondary Details by Grade '!$C:$C,$C680,'Secondary Details by Grade '!$D:$D,I$1,'Secondary Details by Grade '!$G:$G,'Secondary Student Counts'!$F680))</f>
        <v>0</v>
      </c>
      <c r="J680" s="13">
        <f>IF($B680="","",SUMIFS('Secondary Details by Grade '!$I:$I,'Secondary Details by Grade '!$A:$A,$A680,'Secondary Details by Grade '!$E:$E,$D680,'Secondary Details by Grade '!$C:$C,$C680,'Secondary Details by Grade '!$D:$D,J$1,'Secondary Details by Grade '!$G:$G,'Secondary Student Counts'!$F680))</f>
        <v>56</v>
      </c>
      <c r="K680" s="13">
        <f>IF($B680="","",SUMIFS('Secondary Details by Grade '!$I:$I,'Secondary Details by Grade '!$A:$A,$A680,'Secondary Details by Grade '!$E:$E,$D680,'Secondary Details by Grade '!$C:$C,$C680,'Secondary Details by Grade '!$D:$D,K$1,'Secondary Details by Grade '!$G:$G,'Secondary Student Counts'!$F680))</f>
        <v>0</v>
      </c>
      <c r="L680" s="13">
        <f>IF($B680="","",SUMIFS('Secondary Details by Grade '!$I:$I,'Secondary Details by Grade '!$A:$A,$A680,'Secondary Details by Grade '!$E:$E,$D680,'Secondary Details by Grade '!$C:$C,$C680,'Secondary Details by Grade '!$D:$D,L$1,'Secondary Details by Grade '!$G:$G,'Secondary Student Counts'!$F680))</f>
        <v>0</v>
      </c>
      <c r="M680" s="13">
        <f>IF($B680="","",SUMIFS('Secondary Details by Grade '!$I:$I,'Secondary Details by Grade '!$A:$A,$A680,'Secondary Details by Grade '!$E:$E,$D680,'Secondary Details by Grade '!$C:$C,$C680,'Secondary Details by Grade '!$D:$D,M$1,'Secondary Details by Grade '!$G:$G,'Secondary Student Counts'!$F680))</f>
        <v>0</v>
      </c>
      <c r="N680" s="13">
        <f>IF($B680="","",SUMIFS('Secondary Details by Grade '!$I:$I,'Secondary Details by Grade '!$A:$A,$A680,'Secondary Details by Grade '!$E:$E,$D680,'Secondary Details by Grade '!$C:$C,$C680,'Secondary Details by Grade '!$D:$D,N$1,'Secondary Details by Grade '!$G:$G,'Secondary Student Counts'!$F680))</f>
        <v>0</v>
      </c>
      <c r="O680" s="13">
        <f t="shared" si="30"/>
        <v>56</v>
      </c>
      <c r="P680" s="13">
        <f t="shared" si="31"/>
        <v>0</v>
      </c>
      <c r="Q680" s="13" t="str">
        <f t="shared" si="32"/>
        <v>6-8</v>
      </c>
    </row>
    <row r="681" spans="1:17" ht="14" outlineLevel="4">
      <c r="A681" s="32">
        <v>212</v>
      </c>
      <c r="B681" s="33" t="s">
        <v>196</v>
      </c>
      <c r="C681" s="33" t="s">
        <v>13</v>
      </c>
      <c r="D681" s="32">
        <v>164</v>
      </c>
      <c r="E681" s="33" t="s">
        <v>212</v>
      </c>
      <c r="F681" s="32">
        <v>5</v>
      </c>
      <c r="G681" s="32">
        <v>64</v>
      </c>
      <c r="H681" s="13">
        <f>IF($B681="","",SUMIFS('Secondary Details by Grade '!$I:$I,'Secondary Details by Grade '!$A:$A,$A681,'Secondary Details by Grade '!$E:$E,$D681,'Secondary Details by Grade '!$C:$C,$C681,'Secondary Details by Grade '!$D:$D,H$1,'Secondary Details by Grade '!$G:$G,'Secondary Student Counts'!$F681))</f>
        <v>0</v>
      </c>
      <c r="I681" s="13">
        <f>IF($B681="","",SUMIFS('Secondary Details by Grade '!$I:$I,'Secondary Details by Grade '!$A:$A,$A681,'Secondary Details by Grade '!$E:$E,$D681,'Secondary Details by Grade '!$C:$C,$C681,'Secondary Details by Grade '!$D:$D,I$1,'Secondary Details by Grade '!$G:$G,'Secondary Student Counts'!$F681))</f>
        <v>0</v>
      </c>
      <c r="J681" s="13">
        <f>IF($B681="","",SUMIFS('Secondary Details by Grade '!$I:$I,'Secondary Details by Grade '!$A:$A,$A681,'Secondary Details by Grade '!$E:$E,$D681,'Secondary Details by Grade '!$C:$C,$C681,'Secondary Details by Grade '!$D:$D,J$1,'Secondary Details by Grade '!$G:$G,'Secondary Student Counts'!$F681))</f>
        <v>64</v>
      </c>
      <c r="K681" s="13">
        <f>IF($B681="","",SUMIFS('Secondary Details by Grade '!$I:$I,'Secondary Details by Grade '!$A:$A,$A681,'Secondary Details by Grade '!$E:$E,$D681,'Secondary Details by Grade '!$C:$C,$C681,'Secondary Details by Grade '!$D:$D,K$1,'Secondary Details by Grade '!$G:$G,'Secondary Student Counts'!$F681))</f>
        <v>0</v>
      </c>
      <c r="L681" s="13">
        <f>IF($B681="","",SUMIFS('Secondary Details by Grade '!$I:$I,'Secondary Details by Grade '!$A:$A,$A681,'Secondary Details by Grade '!$E:$E,$D681,'Secondary Details by Grade '!$C:$C,$C681,'Secondary Details by Grade '!$D:$D,L$1,'Secondary Details by Grade '!$G:$G,'Secondary Student Counts'!$F681))</f>
        <v>0</v>
      </c>
      <c r="M681" s="13">
        <f>IF($B681="","",SUMIFS('Secondary Details by Grade '!$I:$I,'Secondary Details by Grade '!$A:$A,$A681,'Secondary Details by Grade '!$E:$E,$D681,'Secondary Details by Grade '!$C:$C,$C681,'Secondary Details by Grade '!$D:$D,M$1,'Secondary Details by Grade '!$G:$G,'Secondary Student Counts'!$F681))</f>
        <v>0</v>
      </c>
      <c r="N681" s="13">
        <f>IF($B681="","",SUMIFS('Secondary Details by Grade '!$I:$I,'Secondary Details by Grade '!$A:$A,$A681,'Secondary Details by Grade '!$E:$E,$D681,'Secondary Details by Grade '!$C:$C,$C681,'Secondary Details by Grade '!$D:$D,N$1,'Secondary Details by Grade '!$G:$G,'Secondary Student Counts'!$F681))</f>
        <v>0</v>
      </c>
      <c r="O681" s="13">
        <f t="shared" si="30"/>
        <v>64</v>
      </c>
      <c r="P681" s="13">
        <f t="shared" si="31"/>
        <v>0</v>
      </c>
      <c r="Q681" s="13" t="str">
        <f t="shared" si="32"/>
        <v>6-8</v>
      </c>
    </row>
    <row r="682" spans="1:17" ht="14" outlineLevel="4">
      <c r="A682" s="32">
        <v>212</v>
      </c>
      <c r="B682" s="33" t="s">
        <v>196</v>
      </c>
      <c r="C682" s="33" t="s">
        <v>13</v>
      </c>
      <c r="D682" s="32">
        <v>164</v>
      </c>
      <c r="E682" s="33" t="s">
        <v>212</v>
      </c>
      <c r="F682" s="32">
        <v>7</v>
      </c>
      <c r="G682" s="32">
        <v>64</v>
      </c>
      <c r="H682" s="13">
        <f>IF($B682="","",SUMIFS('Secondary Details by Grade '!$I:$I,'Secondary Details by Grade '!$A:$A,$A682,'Secondary Details by Grade '!$E:$E,$D682,'Secondary Details by Grade '!$C:$C,$C682,'Secondary Details by Grade '!$D:$D,H$1,'Secondary Details by Grade '!$G:$G,'Secondary Student Counts'!$F682))</f>
        <v>0</v>
      </c>
      <c r="I682" s="13">
        <f>IF($B682="","",SUMIFS('Secondary Details by Grade '!$I:$I,'Secondary Details by Grade '!$A:$A,$A682,'Secondary Details by Grade '!$E:$E,$D682,'Secondary Details by Grade '!$C:$C,$C682,'Secondary Details by Grade '!$D:$D,I$1,'Secondary Details by Grade '!$G:$G,'Secondary Student Counts'!$F682))</f>
        <v>64</v>
      </c>
      <c r="J682" s="13">
        <f>IF($B682="","",SUMIFS('Secondary Details by Grade '!$I:$I,'Secondary Details by Grade '!$A:$A,$A682,'Secondary Details by Grade '!$E:$E,$D682,'Secondary Details by Grade '!$C:$C,$C682,'Secondary Details by Grade '!$D:$D,J$1,'Secondary Details by Grade '!$G:$G,'Secondary Student Counts'!$F682))</f>
        <v>0</v>
      </c>
      <c r="K682" s="13">
        <f>IF($B682="","",SUMIFS('Secondary Details by Grade '!$I:$I,'Secondary Details by Grade '!$A:$A,$A682,'Secondary Details by Grade '!$E:$E,$D682,'Secondary Details by Grade '!$C:$C,$C682,'Secondary Details by Grade '!$D:$D,K$1,'Secondary Details by Grade '!$G:$G,'Secondary Student Counts'!$F682))</f>
        <v>0</v>
      </c>
      <c r="L682" s="13">
        <f>IF($B682="","",SUMIFS('Secondary Details by Grade '!$I:$I,'Secondary Details by Grade '!$A:$A,$A682,'Secondary Details by Grade '!$E:$E,$D682,'Secondary Details by Grade '!$C:$C,$C682,'Secondary Details by Grade '!$D:$D,L$1,'Secondary Details by Grade '!$G:$G,'Secondary Student Counts'!$F682))</f>
        <v>0</v>
      </c>
      <c r="M682" s="13">
        <f>IF($B682="","",SUMIFS('Secondary Details by Grade '!$I:$I,'Secondary Details by Grade '!$A:$A,$A682,'Secondary Details by Grade '!$E:$E,$D682,'Secondary Details by Grade '!$C:$C,$C682,'Secondary Details by Grade '!$D:$D,M$1,'Secondary Details by Grade '!$G:$G,'Secondary Student Counts'!$F682))</f>
        <v>0</v>
      </c>
      <c r="N682" s="13">
        <f>IF($B682="","",SUMIFS('Secondary Details by Grade '!$I:$I,'Secondary Details by Grade '!$A:$A,$A682,'Secondary Details by Grade '!$E:$E,$D682,'Secondary Details by Grade '!$C:$C,$C682,'Secondary Details by Grade '!$D:$D,N$1,'Secondary Details by Grade '!$G:$G,'Secondary Student Counts'!$F682))</f>
        <v>0</v>
      </c>
      <c r="O682" s="13">
        <f t="shared" si="30"/>
        <v>64</v>
      </c>
      <c r="P682" s="13">
        <f t="shared" si="31"/>
        <v>0</v>
      </c>
      <c r="Q682" s="13" t="str">
        <f t="shared" si="32"/>
        <v>6-8</v>
      </c>
    </row>
    <row r="683" spans="1:17" ht="14" outlineLevel="4">
      <c r="A683" s="32">
        <v>212</v>
      </c>
      <c r="B683" s="33" t="s">
        <v>196</v>
      </c>
      <c r="C683" s="33" t="s">
        <v>13</v>
      </c>
      <c r="D683" s="32">
        <v>261</v>
      </c>
      <c r="E683" s="33" t="s">
        <v>202</v>
      </c>
      <c r="F683" s="32">
        <v>1</v>
      </c>
      <c r="G683" s="32">
        <v>24</v>
      </c>
      <c r="H683" s="13">
        <f>IF($B683="","",SUMIFS('Secondary Details by Grade '!$I:$I,'Secondary Details by Grade '!$A:$A,$A683,'Secondary Details by Grade '!$E:$E,$D683,'Secondary Details by Grade '!$C:$C,$C683,'Secondary Details by Grade '!$D:$D,H$1,'Secondary Details by Grade '!$G:$G,'Secondary Student Counts'!$F683))</f>
        <v>24</v>
      </c>
      <c r="I683" s="13">
        <f>IF($B683="","",SUMIFS('Secondary Details by Grade '!$I:$I,'Secondary Details by Grade '!$A:$A,$A683,'Secondary Details by Grade '!$E:$E,$D683,'Secondary Details by Grade '!$C:$C,$C683,'Secondary Details by Grade '!$D:$D,I$1,'Secondary Details by Grade '!$G:$G,'Secondary Student Counts'!$F683))</f>
        <v>0</v>
      </c>
      <c r="J683" s="13">
        <f>IF($B683="","",SUMIFS('Secondary Details by Grade '!$I:$I,'Secondary Details by Grade '!$A:$A,$A683,'Secondary Details by Grade '!$E:$E,$D683,'Secondary Details by Grade '!$C:$C,$C683,'Secondary Details by Grade '!$D:$D,J$1,'Secondary Details by Grade '!$G:$G,'Secondary Student Counts'!$F683))</f>
        <v>0</v>
      </c>
      <c r="K683" s="13">
        <f>IF($B683="","",SUMIFS('Secondary Details by Grade '!$I:$I,'Secondary Details by Grade '!$A:$A,$A683,'Secondary Details by Grade '!$E:$E,$D683,'Secondary Details by Grade '!$C:$C,$C683,'Secondary Details by Grade '!$D:$D,K$1,'Secondary Details by Grade '!$G:$G,'Secondary Student Counts'!$F683))</f>
        <v>0</v>
      </c>
      <c r="L683" s="13">
        <f>IF($B683="","",SUMIFS('Secondary Details by Grade '!$I:$I,'Secondary Details by Grade '!$A:$A,$A683,'Secondary Details by Grade '!$E:$E,$D683,'Secondary Details by Grade '!$C:$C,$C683,'Secondary Details by Grade '!$D:$D,L$1,'Secondary Details by Grade '!$G:$G,'Secondary Student Counts'!$F683))</f>
        <v>0</v>
      </c>
      <c r="M683" s="13">
        <f>IF($B683="","",SUMIFS('Secondary Details by Grade '!$I:$I,'Secondary Details by Grade '!$A:$A,$A683,'Secondary Details by Grade '!$E:$E,$D683,'Secondary Details by Grade '!$C:$C,$C683,'Secondary Details by Grade '!$D:$D,M$1,'Secondary Details by Grade '!$G:$G,'Secondary Student Counts'!$F683))</f>
        <v>0</v>
      </c>
      <c r="N683" s="13">
        <f>IF($B683="","",SUMIFS('Secondary Details by Grade '!$I:$I,'Secondary Details by Grade '!$A:$A,$A683,'Secondary Details by Grade '!$E:$E,$D683,'Secondary Details by Grade '!$C:$C,$C683,'Secondary Details by Grade '!$D:$D,N$1,'Secondary Details by Grade '!$G:$G,'Secondary Student Counts'!$F683))</f>
        <v>0</v>
      </c>
      <c r="O683" s="13">
        <f t="shared" si="30"/>
        <v>24</v>
      </c>
      <c r="P683" s="13">
        <f t="shared" si="31"/>
        <v>0</v>
      </c>
      <c r="Q683" s="13" t="str">
        <f t="shared" si="32"/>
        <v>6-8</v>
      </c>
    </row>
    <row r="684" spans="1:17" ht="14" outlineLevel="4">
      <c r="A684" s="32">
        <v>212</v>
      </c>
      <c r="B684" s="33" t="s">
        <v>196</v>
      </c>
      <c r="C684" s="33" t="s">
        <v>13</v>
      </c>
      <c r="D684" s="32">
        <v>261</v>
      </c>
      <c r="E684" s="33" t="s">
        <v>202</v>
      </c>
      <c r="F684" s="32">
        <v>3</v>
      </c>
      <c r="G684" s="32">
        <v>50</v>
      </c>
      <c r="H684" s="13">
        <f>IF($B684="","",SUMIFS('Secondary Details by Grade '!$I:$I,'Secondary Details by Grade '!$A:$A,$A684,'Secondary Details by Grade '!$E:$E,$D684,'Secondary Details by Grade '!$C:$C,$C684,'Secondary Details by Grade '!$D:$D,H$1,'Secondary Details by Grade '!$G:$G,'Secondary Student Counts'!$F684))</f>
        <v>0</v>
      </c>
      <c r="I684" s="13">
        <f>IF($B684="","",SUMIFS('Secondary Details by Grade '!$I:$I,'Secondary Details by Grade '!$A:$A,$A684,'Secondary Details by Grade '!$E:$E,$D684,'Secondary Details by Grade '!$C:$C,$C684,'Secondary Details by Grade '!$D:$D,I$1,'Secondary Details by Grade '!$G:$G,'Secondary Student Counts'!$F684))</f>
        <v>48</v>
      </c>
      <c r="J684" s="13">
        <f>IF($B684="","",SUMIFS('Secondary Details by Grade '!$I:$I,'Secondary Details by Grade '!$A:$A,$A684,'Secondary Details by Grade '!$E:$E,$D684,'Secondary Details by Grade '!$C:$C,$C684,'Secondary Details by Grade '!$D:$D,J$1,'Secondary Details by Grade '!$G:$G,'Secondary Student Counts'!$F684))</f>
        <v>2</v>
      </c>
      <c r="K684" s="13">
        <f>IF($B684="","",SUMIFS('Secondary Details by Grade '!$I:$I,'Secondary Details by Grade '!$A:$A,$A684,'Secondary Details by Grade '!$E:$E,$D684,'Secondary Details by Grade '!$C:$C,$C684,'Secondary Details by Grade '!$D:$D,K$1,'Secondary Details by Grade '!$G:$G,'Secondary Student Counts'!$F684))</f>
        <v>0</v>
      </c>
      <c r="L684" s="13">
        <f>IF($B684="","",SUMIFS('Secondary Details by Grade '!$I:$I,'Secondary Details by Grade '!$A:$A,$A684,'Secondary Details by Grade '!$E:$E,$D684,'Secondary Details by Grade '!$C:$C,$C684,'Secondary Details by Grade '!$D:$D,L$1,'Secondary Details by Grade '!$G:$G,'Secondary Student Counts'!$F684))</f>
        <v>0</v>
      </c>
      <c r="M684" s="13">
        <f>IF($B684="","",SUMIFS('Secondary Details by Grade '!$I:$I,'Secondary Details by Grade '!$A:$A,$A684,'Secondary Details by Grade '!$E:$E,$D684,'Secondary Details by Grade '!$C:$C,$C684,'Secondary Details by Grade '!$D:$D,M$1,'Secondary Details by Grade '!$G:$G,'Secondary Student Counts'!$F684))</f>
        <v>0</v>
      </c>
      <c r="N684" s="13">
        <f>IF($B684="","",SUMIFS('Secondary Details by Grade '!$I:$I,'Secondary Details by Grade '!$A:$A,$A684,'Secondary Details by Grade '!$E:$E,$D684,'Secondary Details by Grade '!$C:$C,$C684,'Secondary Details by Grade '!$D:$D,N$1,'Secondary Details by Grade '!$G:$G,'Secondary Student Counts'!$F684))</f>
        <v>0</v>
      </c>
      <c r="O684" s="13">
        <f t="shared" si="30"/>
        <v>50</v>
      </c>
      <c r="P684" s="13">
        <f t="shared" si="31"/>
        <v>0</v>
      </c>
      <c r="Q684" s="13" t="str">
        <f t="shared" si="32"/>
        <v>6-8</v>
      </c>
    </row>
    <row r="685" spans="1:17" ht="14" outlineLevel="4">
      <c r="A685" s="32">
        <v>212</v>
      </c>
      <c r="B685" s="33" t="s">
        <v>196</v>
      </c>
      <c r="C685" s="33" t="s">
        <v>13</v>
      </c>
      <c r="D685" s="32">
        <v>261</v>
      </c>
      <c r="E685" s="33" t="s">
        <v>202</v>
      </c>
      <c r="F685" s="32">
        <v>7</v>
      </c>
      <c r="G685" s="32">
        <v>26</v>
      </c>
      <c r="H685" s="13">
        <f>IF($B685="","",SUMIFS('Secondary Details by Grade '!$I:$I,'Secondary Details by Grade '!$A:$A,$A685,'Secondary Details by Grade '!$E:$E,$D685,'Secondary Details by Grade '!$C:$C,$C685,'Secondary Details by Grade '!$D:$D,H$1,'Secondary Details by Grade '!$G:$G,'Secondary Student Counts'!$F685))</f>
        <v>26</v>
      </c>
      <c r="I685" s="13">
        <f>IF($B685="","",SUMIFS('Secondary Details by Grade '!$I:$I,'Secondary Details by Grade '!$A:$A,$A685,'Secondary Details by Grade '!$E:$E,$D685,'Secondary Details by Grade '!$C:$C,$C685,'Secondary Details by Grade '!$D:$D,I$1,'Secondary Details by Grade '!$G:$G,'Secondary Student Counts'!$F685))</f>
        <v>0</v>
      </c>
      <c r="J685" s="13">
        <f>IF($B685="","",SUMIFS('Secondary Details by Grade '!$I:$I,'Secondary Details by Grade '!$A:$A,$A685,'Secondary Details by Grade '!$E:$E,$D685,'Secondary Details by Grade '!$C:$C,$C685,'Secondary Details by Grade '!$D:$D,J$1,'Secondary Details by Grade '!$G:$G,'Secondary Student Counts'!$F685))</f>
        <v>0</v>
      </c>
      <c r="K685" s="13">
        <f>IF($B685="","",SUMIFS('Secondary Details by Grade '!$I:$I,'Secondary Details by Grade '!$A:$A,$A685,'Secondary Details by Grade '!$E:$E,$D685,'Secondary Details by Grade '!$C:$C,$C685,'Secondary Details by Grade '!$D:$D,K$1,'Secondary Details by Grade '!$G:$G,'Secondary Student Counts'!$F685))</f>
        <v>0</v>
      </c>
      <c r="L685" s="13">
        <f>IF($B685="","",SUMIFS('Secondary Details by Grade '!$I:$I,'Secondary Details by Grade '!$A:$A,$A685,'Secondary Details by Grade '!$E:$E,$D685,'Secondary Details by Grade '!$C:$C,$C685,'Secondary Details by Grade '!$D:$D,L$1,'Secondary Details by Grade '!$G:$G,'Secondary Student Counts'!$F685))</f>
        <v>0</v>
      </c>
      <c r="M685" s="13">
        <f>IF($B685="","",SUMIFS('Secondary Details by Grade '!$I:$I,'Secondary Details by Grade '!$A:$A,$A685,'Secondary Details by Grade '!$E:$E,$D685,'Secondary Details by Grade '!$C:$C,$C685,'Secondary Details by Grade '!$D:$D,M$1,'Secondary Details by Grade '!$G:$G,'Secondary Student Counts'!$F685))</f>
        <v>0</v>
      </c>
      <c r="N685" s="13">
        <f>IF($B685="","",SUMIFS('Secondary Details by Grade '!$I:$I,'Secondary Details by Grade '!$A:$A,$A685,'Secondary Details by Grade '!$E:$E,$D685,'Secondary Details by Grade '!$C:$C,$C685,'Secondary Details by Grade '!$D:$D,N$1,'Secondary Details by Grade '!$G:$G,'Secondary Student Counts'!$F685))</f>
        <v>0</v>
      </c>
      <c r="O685" s="13">
        <f t="shared" si="30"/>
        <v>26</v>
      </c>
      <c r="P685" s="13">
        <f t="shared" si="31"/>
        <v>0</v>
      </c>
      <c r="Q685" s="13" t="str">
        <f t="shared" si="32"/>
        <v>6-8</v>
      </c>
    </row>
    <row r="686" spans="1:17" ht="14" outlineLevel="4">
      <c r="A686" s="32">
        <v>212</v>
      </c>
      <c r="B686" s="33" t="s">
        <v>196</v>
      </c>
      <c r="C686" s="33" t="s">
        <v>13</v>
      </c>
      <c r="D686" s="32">
        <v>989</v>
      </c>
      <c r="E686" s="33" t="s">
        <v>213</v>
      </c>
      <c r="F686" s="32">
        <v>1</v>
      </c>
      <c r="G686" s="32">
        <v>44</v>
      </c>
      <c r="H686" s="13">
        <f>IF($B686="","",SUMIFS('Secondary Details by Grade '!$I:$I,'Secondary Details by Grade '!$A:$A,$A686,'Secondary Details by Grade '!$E:$E,$D686,'Secondary Details by Grade '!$C:$C,$C686,'Secondary Details by Grade '!$D:$D,H$1,'Secondary Details by Grade '!$G:$G,'Secondary Student Counts'!$F686))</f>
        <v>0</v>
      </c>
      <c r="I686" s="13">
        <f>IF($B686="","",SUMIFS('Secondary Details by Grade '!$I:$I,'Secondary Details by Grade '!$A:$A,$A686,'Secondary Details by Grade '!$E:$E,$D686,'Secondary Details by Grade '!$C:$C,$C686,'Secondary Details by Grade '!$D:$D,I$1,'Secondary Details by Grade '!$G:$G,'Secondary Student Counts'!$F686))</f>
        <v>0</v>
      </c>
      <c r="J686" s="13">
        <f>IF($B686="","",SUMIFS('Secondary Details by Grade '!$I:$I,'Secondary Details by Grade '!$A:$A,$A686,'Secondary Details by Grade '!$E:$E,$D686,'Secondary Details by Grade '!$C:$C,$C686,'Secondary Details by Grade '!$D:$D,J$1,'Secondary Details by Grade '!$G:$G,'Secondary Student Counts'!$F686))</f>
        <v>44</v>
      </c>
      <c r="K686" s="13">
        <f>IF($B686="","",SUMIFS('Secondary Details by Grade '!$I:$I,'Secondary Details by Grade '!$A:$A,$A686,'Secondary Details by Grade '!$E:$E,$D686,'Secondary Details by Grade '!$C:$C,$C686,'Secondary Details by Grade '!$D:$D,K$1,'Secondary Details by Grade '!$G:$G,'Secondary Student Counts'!$F686))</f>
        <v>0</v>
      </c>
      <c r="L686" s="13">
        <f>IF($B686="","",SUMIFS('Secondary Details by Grade '!$I:$I,'Secondary Details by Grade '!$A:$A,$A686,'Secondary Details by Grade '!$E:$E,$D686,'Secondary Details by Grade '!$C:$C,$C686,'Secondary Details by Grade '!$D:$D,L$1,'Secondary Details by Grade '!$G:$G,'Secondary Student Counts'!$F686))</f>
        <v>0</v>
      </c>
      <c r="M686" s="13">
        <f>IF($B686="","",SUMIFS('Secondary Details by Grade '!$I:$I,'Secondary Details by Grade '!$A:$A,$A686,'Secondary Details by Grade '!$E:$E,$D686,'Secondary Details by Grade '!$C:$C,$C686,'Secondary Details by Grade '!$D:$D,M$1,'Secondary Details by Grade '!$G:$G,'Secondary Student Counts'!$F686))</f>
        <v>0</v>
      </c>
      <c r="N686" s="13">
        <f>IF($B686="","",SUMIFS('Secondary Details by Grade '!$I:$I,'Secondary Details by Grade '!$A:$A,$A686,'Secondary Details by Grade '!$E:$E,$D686,'Secondary Details by Grade '!$C:$C,$C686,'Secondary Details by Grade '!$D:$D,N$1,'Secondary Details by Grade '!$G:$G,'Secondary Student Counts'!$F686))</f>
        <v>0</v>
      </c>
      <c r="O686" s="13">
        <f t="shared" si="30"/>
        <v>44</v>
      </c>
      <c r="P686" s="13">
        <f t="shared" si="31"/>
        <v>0</v>
      </c>
      <c r="Q686" s="13" t="str">
        <f t="shared" si="32"/>
        <v>6-8</v>
      </c>
    </row>
    <row r="687" spans="1:17" ht="14" outlineLevel="4">
      <c r="A687" s="32">
        <v>212</v>
      </c>
      <c r="B687" s="33" t="s">
        <v>196</v>
      </c>
      <c r="C687" s="33" t="s">
        <v>13</v>
      </c>
      <c r="D687" s="32">
        <v>989</v>
      </c>
      <c r="E687" s="33" t="s">
        <v>213</v>
      </c>
      <c r="F687" s="32">
        <v>5</v>
      </c>
      <c r="G687" s="32">
        <v>44</v>
      </c>
      <c r="H687" s="13">
        <f>IF($B687="","",SUMIFS('Secondary Details by Grade '!$I:$I,'Secondary Details by Grade '!$A:$A,$A687,'Secondary Details by Grade '!$E:$E,$D687,'Secondary Details by Grade '!$C:$C,$C687,'Secondary Details by Grade '!$D:$D,H$1,'Secondary Details by Grade '!$G:$G,'Secondary Student Counts'!$F687))</f>
        <v>0</v>
      </c>
      <c r="I687" s="13">
        <f>IF($B687="","",SUMIFS('Secondary Details by Grade '!$I:$I,'Secondary Details by Grade '!$A:$A,$A687,'Secondary Details by Grade '!$E:$E,$D687,'Secondary Details by Grade '!$C:$C,$C687,'Secondary Details by Grade '!$D:$D,I$1,'Secondary Details by Grade '!$G:$G,'Secondary Student Counts'!$F687))</f>
        <v>0</v>
      </c>
      <c r="J687" s="13">
        <f>IF($B687="","",SUMIFS('Secondary Details by Grade '!$I:$I,'Secondary Details by Grade '!$A:$A,$A687,'Secondary Details by Grade '!$E:$E,$D687,'Secondary Details by Grade '!$C:$C,$C687,'Secondary Details by Grade '!$D:$D,J$1,'Secondary Details by Grade '!$G:$G,'Secondary Student Counts'!$F687))</f>
        <v>44</v>
      </c>
      <c r="K687" s="13">
        <f>IF($B687="","",SUMIFS('Secondary Details by Grade '!$I:$I,'Secondary Details by Grade '!$A:$A,$A687,'Secondary Details by Grade '!$E:$E,$D687,'Secondary Details by Grade '!$C:$C,$C687,'Secondary Details by Grade '!$D:$D,K$1,'Secondary Details by Grade '!$G:$G,'Secondary Student Counts'!$F687))</f>
        <v>0</v>
      </c>
      <c r="L687" s="13">
        <f>IF($B687="","",SUMIFS('Secondary Details by Grade '!$I:$I,'Secondary Details by Grade '!$A:$A,$A687,'Secondary Details by Grade '!$E:$E,$D687,'Secondary Details by Grade '!$C:$C,$C687,'Secondary Details by Grade '!$D:$D,L$1,'Secondary Details by Grade '!$G:$G,'Secondary Student Counts'!$F687))</f>
        <v>0</v>
      </c>
      <c r="M687" s="13">
        <f>IF($B687="","",SUMIFS('Secondary Details by Grade '!$I:$I,'Secondary Details by Grade '!$A:$A,$A687,'Secondary Details by Grade '!$E:$E,$D687,'Secondary Details by Grade '!$C:$C,$C687,'Secondary Details by Grade '!$D:$D,M$1,'Secondary Details by Grade '!$G:$G,'Secondary Student Counts'!$F687))</f>
        <v>0</v>
      </c>
      <c r="N687" s="13">
        <f>IF($B687="","",SUMIFS('Secondary Details by Grade '!$I:$I,'Secondary Details by Grade '!$A:$A,$A687,'Secondary Details by Grade '!$E:$E,$D687,'Secondary Details by Grade '!$C:$C,$C687,'Secondary Details by Grade '!$D:$D,N$1,'Secondary Details by Grade '!$G:$G,'Secondary Student Counts'!$F687))</f>
        <v>0</v>
      </c>
      <c r="O687" s="13">
        <f t="shared" si="30"/>
        <v>44</v>
      </c>
      <c r="P687" s="13">
        <f t="shared" si="31"/>
        <v>0</v>
      </c>
      <c r="Q687" s="13" t="str">
        <f t="shared" si="32"/>
        <v>6-8</v>
      </c>
    </row>
    <row r="688" spans="1:17" ht="14" outlineLevel="4">
      <c r="A688" s="32">
        <v>212</v>
      </c>
      <c r="B688" s="33" t="s">
        <v>196</v>
      </c>
      <c r="C688" s="33" t="s">
        <v>13</v>
      </c>
      <c r="D688" s="32">
        <v>989</v>
      </c>
      <c r="E688" s="33" t="s">
        <v>213</v>
      </c>
      <c r="F688" s="32">
        <v>7</v>
      </c>
      <c r="G688" s="32">
        <v>44</v>
      </c>
      <c r="H688" s="13">
        <f>IF($B688="","",SUMIFS('Secondary Details by Grade '!$I:$I,'Secondary Details by Grade '!$A:$A,$A688,'Secondary Details by Grade '!$E:$E,$D688,'Secondary Details by Grade '!$C:$C,$C688,'Secondary Details by Grade '!$D:$D,H$1,'Secondary Details by Grade '!$G:$G,'Secondary Student Counts'!$F688))</f>
        <v>0</v>
      </c>
      <c r="I688" s="13">
        <f>IF($B688="","",SUMIFS('Secondary Details by Grade '!$I:$I,'Secondary Details by Grade '!$A:$A,$A688,'Secondary Details by Grade '!$E:$E,$D688,'Secondary Details by Grade '!$C:$C,$C688,'Secondary Details by Grade '!$D:$D,I$1,'Secondary Details by Grade '!$G:$G,'Secondary Student Counts'!$F688))</f>
        <v>44</v>
      </c>
      <c r="J688" s="13">
        <f>IF($B688="","",SUMIFS('Secondary Details by Grade '!$I:$I,'Secondary Details by Grade '!$A:$A,$A688,'Secondary Details by Grade '!$E:$E,$D688,'Secondary Details by Grade '!$C:$C,$C688,'Secondary Details by Grade '!$D:$D,J$1,'Secondary Details by Grade '!$G:$G,'Secondary Student Counts'!$F688))</f>
        <v>0</v>
      </c>
      <c r="K688" s="13">
        <f>IF($B688="","",SUMIFS('Secondary Details by Grade '!$I:$I,'Secondary Details by Grade '!$A:$A,$A688,'Secondary Details by Grade '!$E:$E,$D688,'Secondary Details by Grade '!$C:$C,$C688,'Secondary Details by Grade '!$D:$D,K$1,'Secondary Details by Grade '!$G:$G,'Secondary Student Counts'!$F688))</f>
        <v>0</v>
      </c>
      <c r="L688" s="13">
        <f>IF($B688="","",SUMIFS('Secondary Details by Grade '!$I:$I,'Secondary Details by Grade '!$A:$A,$A688,'Secondary Details by Grade '!$E:$E,$D688,'Secondary Details by Grade '!$C:$C,$C688,'Secondary Details by Grade '!$D:$D,L$1,'Secondary Details by Grade '!$G:$G,'Secondary Student Counts'!$F688))</f>
        <v>0</v>
      </c>
      <c r="M688" s="13">
        <f>IF($B688="","",SUMIFS('Secondary Details by Grade '!$I:$I,'Secondary Details by Grade '!$A:$A,$A688,'Secondary Details by Grade '!$E:$E,$D688,'Secondary Details by Grade '!$C:$C,$C688,'Secondary Details by Grade '!$D:$D,M$1,'Secondary Details by Grade '!$G:$G,'Secondary Student Counts'!$F688))</f>
        <v>0</v>
      </c>
      <c r="N688" s="13">
        <f>IF($B688="","",SUMIFS('Secondary Details by Grade '!$I:$I,'Secondary Details by Grade '!$A:$A,$A688,'Secondary Details by Grade '!$E:$E,$D688,'Secondary Details by Grade '!$C:$C,$C688,'Secondary Details by Grade '!$D:$D,N$1,'Secondary Details by Grade '!$G:$G,'Secondary Student Counts'!$F688))</f>
        <v>0</v>
      </c>
      <c r="O688" s="13">
        <f t="shared" si="30"/>
        <v>44</v>
      </c>
      <c r="P688" s="13">
        <f t="shared" si="31"/>
        <v>0</v>
      </c>
      <c r="Q688" s="13" t="str">
        <f t="shared" si="32"/>
        <v>6-8</v>
      </c>
    </row>
    <row r="689" spans="1:17" ht="28" outlineLevel="3">
      <c r="A689" s="32"/>
      <c r="B689" s="33"/>
      <c r="C689" s="34" t="s">
        <v>1780</v>
      </c>
      <c r="D689" s="32"/>
      <c r="E689" s="33"/>
      <c r="F689" s="32"/>
      <c r="G689" s="32">
        <f>SUBTOTAL(1,G670:G688)</f>
        <v>42.631578947368418</v>
      </c>
      <c r="H689" s="13" t="str">
        <f>IF($B689="","",SUMIFS('Secondary Details by Grade '!$I:$I,'Secondary Details by Grade '!$A:$A,$A689,'Secondary Details by Grade '!$E:$E,$D689,'Secondary Details by Grade '!$C:$C,$C689,'Secondary Details by Grade '!$D:$D,H$1,'Secondary Details by Grade '!$G:$G,'Secondary Student Counts'!$F689))</f>
        <v/>
      </c>
      <c r="I689" s="13" t="str">
        <f>IF($B689="","",SUMIFS('Secondary Details by Grade '!$I:$I,'Secondary Details by Grade '!$A:$A,$A689,'Secondary Details by Grade '!$E:$E,$D689,'Secondary Details by Grade '!$C:$C,$C689,'Secondary Details by Grade '!$D:$D,I$1,'Secondary Details by Grade '!$G:$G,'Secondary Student Counts'!$F689))</f>
        <v/>
      </c>
      <c r="J689" s="13" t="str">
        <f>IF($B689="","",SUMIFS('Secondary Details by Grade '!$I:$I,'Secondary Details by Grade '!$A:$A,$A689,'Secondary Details by Grade '!$E:$E,$D689,'Secondary Details by Grade '!$C:$C,$C689,'Secondary Details by Grade '!$D:$D,J$1,'Secondary Details by Grade '!$G:$G,'Secondary Student Counts'!$F689))</f>
        <v/>
      </c>
      <c r="K689" s="13" t="str">
        <f>IF($B689="","",SUMIFS('Secondary Details by Grade '!$I:$I,'Secondary Details by Grade '!$A:$A,$A689,'Secondary Details by Grade '!$E:$E,$D689,'Secondary Details by Grade '!$C:$C,$C689,'Secondary Details by Grade '!$D:$D,K$1,'Secondary Details by Grade '!$G:$G,'Secondary Student Counts'!$F689))</f>
        <v/>
      </c>
      <c r="L689" s="13" t="str">
        <f>IF($B689="","",SUMIFS('Secondary Details by Grade '!$I:$I,'Secondary Details by Grade '!$A:$A,$A689,'Secondary Details by Grade '!$E:$E,$D689,'Secondary Details by Grade '!$C:$C,$C689,'Secondary Details by Grade '!$D:$D,L$1,'Secondary Details by Grade '!$G:$G,'Secondary Student Counts'!$F689))</f>
        <v/>
      </c>
      <c r="M689" s="13" t="str">
        <f>IF($B689="","",SUMIFS('Secondary Details by Grade '!$I:$I,'Secondary Details by Grade '!$A:$A,$A689,'Secondary Details by Grade '!$E:$E,$D689,'Secondary Details by Grade '!$C:$C,$C689,'Secondary Details by Grade '!$D:$D,M$1,'Secondary Details by Grade '!$G:$G,'Secondary Student Counts'!$F689))</f>
        <v/>
      </c>
      <c r="N689" s="13" t="str">
        <f>IF($B689="","",SUMIFS('Secondary Details by Grade '!$I:$I,'Secondary Details by Grade '!$A:$A,$A689,'Secondary Details by Grade '!$E:$E,$D689,'Secondary Details by Grade '!$C:$C,$C689,'Secondary Details by Grade '!$D:$D,N$1,'Secondary Details by Grade '!$G:$G,'Secondary Student Counts'!$F689))</f>
        <v/>
      </c>
      <c r="O689" s="13" t="str">
        <f t="shared" si="30"/>
        <v/>
      </c>
      <c r="P689" s="13" t="str">
        <f t="shared" si="31"/>
        <v/>
      </c>
      <c r="Q689" s="13" t="str">
        <f t="shared" si="32"/>
        <v/>
      </c>
    </row>
    <row r="690" spans="1:17" ht="14" outlineLevel="4">
      <c r="A690" s="32">
        <v>212</v>
      </c>
      <c r="B690" s="33" t="s">
        <v>196</v>
      </c>
      <c r="C690" s="33" t="s">
        <v>16</v>
      </c>
      <c r="D690" s="32">
        <v>36</v>
      </c>
      <c r="E690" s="33" t="s">
        <v>203</v>
      </c>
      <c r="F690" s="32">
        <v>1</v>
      </c>
      <c r="G690" s="32">
        <v>30</v>
      </c>
      <c r="H690" s="13">
        <f>IF($B690="","",SUMIFS('Secondary Details by Grade '!$I:$I,'Secondary Details by Grade '!$A:$A,$A690,'Secondary Details by Grade '!$E:$E,$D690,'Secondary Details by Grade '!$C:$C,$C690,'Secondary Details by Grade '!$D:$D,H$1,'Secondary Details by Grade '!$G:$G,'Secondary Student Counts'!$F690))</f>
        <v>30</v>
      </c>
      <c r="I690" s="13">
        <f>IF($B690="","",SUMIFS('Secondary Details by Grade '!$I:$I,'Secondary Details by Grade '!$A:$A,$A690,'Secondary Details by Grade '!$E:$E,$D690,'Secondary Details by Grade '!$C:$C,$C690,'Secondary Details by Grade '!$D:$D,I$1,'Secondary Details by Grade '!$G:$G,'Secondary Student Counts'!$F690))</f>
        <v>0</v>
      </c>
      <c r="J690" s="13">
        <f>IF($B690="","",SUMIFS('Secondary Details by Grade '!$I:$I,'Secondary Details by Grade '!$A:$A,$A690,'Secondary Details by Grade '!$E:$E,$D690,'Secondary Details by Grade '!$C:$C,$C690,'Secondary Details by Grade '!$D:$D,J$1,'Secondary Details by Grade '!$G:$G,'Secondary Student Counts'!$F690))</f>
        <v>0</v>
      </c>
      <c r="K690" s="13">
        <f>IF($B690="","",SUMIFS('Secondary Details by Grade '!$I:$I,'Secondary Details by Grade '!$A:$A,$A690,'Secondary Details by Grade '!$E:$E,$D690,'Secondary Details by Grade '!$C:$C,$C690,'Secondary Details by Grade '!$D:$D,K$1,'Secondary Details by Grade '!$G:$G,'Secondary Student Counts'!$F690))</f>
        <v>0</v>
      </c>
      <c r="L690" s="13">
        <f>IF($B690="","",SUMIFS('Secondary Details by Grade '!$I:$I,'Secondary Details by Grade '!$A:$A,$A690,'Secondary Details by Grade '!$E:$E,$D690,'Secondary Details by Grade '!$C:$C,$C690,'Secondary Details by Grade '!$D:$D,L$1,'Secondary Details by Grade '!$G:$G,'Secondary Student Counts'!$F690))</f>
        <v>0</v>
      </c>
      <c r="M690" s="13">
        <f>IF($B690="","",SUMIFS('Secondary Details by Grade '!$I:$I,'Secondary Details by Grade '!$A:$A,$A690,'Secondary Details by Grade '!$E:$E,$D690,'Secondary Details by Grade '!$C:$C,$C690,'Secondary Details by Grade '!$D:$D,M$1,'Secondary Details by Grade '!$G:$G,'Secondary Student Counts'!$F690))</f>
        <v>0</v>
      </c>
      <c r="N690" s="13">
        <f>IF($B690="","",SUMIFS('Secondary Details by Grade '!$I:$I,'Secondary Details by Grade '!$A:$A,$A690,'Secondary Details by Grade '!$E:$E,$D690,'Secondary Details by Grade '!$C:$C,$C690,'Secondary Details by Grade '!$D:$D,N$1,'Secondary Details by Grade '!$G:$G,'Secondary Student Counts'!$F690))</f>
        <v>0</v>
      </c>
      <c r="O690" s="13">
        <f t="shared" si="30"/>
        <v>30</v>
      </c>
      <c r="P690" s="13">
        <f t="shared" si="31"/>
        <v>0</v>
      </c>
      <c r="Q690" s="13" t="str">
        <f t="shared" si="32"/>
        <v>6-8</v>
      </c>
    </row>
    <row r="691" spans="1:17" ht="14" outlineLevel="4">
      <c r="A691" s="32">
        <v>212</v>
      </c>
      <c r="B691" s="33" t="s">
        <v>196</v>
      </c>
      <c r="C691" s="33" t="s">
        <v>16</v>
      </c>
      <c r="D691" s="32">
        <v>36</v>
      </c>
      <c r="E691" s="33" t="s">
        <v>203</v>
      </c>
      <c r="F691" s="32">
        <v>3</v>
      </c>
      <c r="G691" s="32">
        <v>27</v>
      </c>
      <c r="H691" s="13">
        <f>IF($B691="","",SUMIFS('Secondary Details by Grade '!$I:$I,'Secondary Details by Grade '!$A:$A,$A691,'Secondary Details by Grade '!$E:$E,$D691,'Secondary Details by Grade '!$C:$C,$C691,'Secondary Details by Grade '!$D:$D,H$1,'Secondary Details by Grade '!$G:$G,'Secondary Student Counts'!$F691))</f>
        <v>27</v>
      </c>
      <c r="I691" s="13">
        <f>IF($B691="","",SUMIFS('Secondary Details by Grade '!$I:$I,'Secondary Details by Grade '!$A:$A,$A691,'Secondary Details by Grade '!$E:$E,$D691,'Secondary Details by Grade '!$C:$C,$C691,'Secondary Details by Grade '!$D:$D,I$1,'Secondary Details by Grade '!$G:$G,'Secondary Student Counts'!$F691))</f>
        <v>0</v>
      </c>
      <c r="J691" s="13">
        <f>IF($B691="","",SUMIFS('Secondary Details by Grade '!$I:$I,'Secondary Details by Grade '!$A:$A,$A691,'Secondary Details by Grade '!$E:$E,$D691,'Secondary Details by Grade '!$C:$C,$C691,'Secondary Details by Grade '!$D:$D,J$1,'Secondary Details by Grade '!$G:$G,'Secondary Student Counts'!$F691))</f>
        <v>0</v>
      </c>
      <c r="K691" s="13">
        <f>IF($B691="","",SUMIFS('Secondary Details by Grade '!$I:$I,'Secondary Details by Grade '!$A:$A,$A691,'Secondary Details by Grade '!$E:$E,$D691,'Secondary Details by Grade '!$C:$C,$C691,'Secondary Details by Grade '!$D:$D,K$1,'Secondary Details by Grade '!$G:$G,'Secondary Student Counts'!$F691))</f>
        <v>0</v>
      </c>
      <c r="L691" s="13">
        <f>IF($B691="","",SUMIFS('Secondary Details by Grade '!$I:$I,'Secondary Details by Grade '!$A:$A,$A691,'Secondary Details by Grade '!$E:$E,$D691,'Secondary Details by Grade '!$C:$C,$C691,'Secondary Details by Grade '!$D:$D,L$1,'Secondary Details by Grade '!$G:$G,'Secondary Student Counts'!$F691))</f>
        <v>0</v>
      </c>
      <c r="M691" s="13">
        <f>IF($B691="","",SUMIFS('Secondary Details by Grade '!$I:$I,'Secondary Details by Grade '!$A:$A,$A691,'Secondary Details by Grade '!$E:$E,$D691,'Secondary Details by Grade '!$C:$C,$C691,'Secondary Details by Grade '!$D:$D,M$1,'Secondary Details by Grade '!$G:$G,'Secondary Student Counts'!$F691))</f>
        <v>0</v>
      </c>
      <c r="N691" s="13">
        <f>IF($B691="","",SUMIFS('Secondary Details by Grade '!$I:$I,'Secondary Details by Grade '!$A:$A,$A691,'Secondary Details by Grade '!$E:$E,$D691,'Secondary Details by Grade '!$C:$C,$C691,'Secondary Details by Grade '!$D:$D,N$1,'Secondary Details by Grade '!$G:$G,'Secondary Student Counts'!$F691))</f>
        <v>0</v>
      </c>
      <c r="O691" s="13">
        <f t="shared" si="30"/>
        <v>27</v>
      </c>
      <c r="P691" s="13">
        <f t="shared" si="31"/>
        <v>0</v>
      </c>
      <c r="Q691" s="13" t="str">
        <f t="shared" si="32"/>
        <v>6-8</v>
      </c>
    </row>
    <row r="692" spans="1:17" ht="14" outlineLevel="4">
      <c r="A692" s="32">
        <v>212</v>
      </c>
      <c r="B692" s="33" t="s">
        <v>196</v>
      </c>
      <c r="C692" s="33" t="s">
        <v>16</v>
      </c>
      <c r="D692" s="32">
        <v>36</v>
      </c>
      <c r="E692" s="33" t="s">
        <v>203</v>
      </c>
      <c r="F692" s="32">
        <v>5</v>
      </c>
      <c r="G692" s="32">
        <v>18</v>
      </c>
      <c r="H692" s="13">
        <f>IF($B692="","",SUMIFS('Secondary Details by Grade '!$I:$I,'Secondary Details by Grade '!$A:$A,$A692,'Secondary Details by Grade '!$E:$E,$D692,'Secondary Details by Grade '!$C:$C,$C692,'Secondary Details by Grade '!$D:$D,H$1,'Secondary Details by Grade '!$G:$G,'Secondary Student Counts'!$F692))</f>
        <v>18</v>
      </c>
      <c r="I692" s="13">
        <f>IF($B692="","",SUMIFS('Secondary Details by Grade '!$I:$I,'Secondary Details by Grade '!$A:$A,$A692,'Secondary Details by Grade '!$E:$E,$D692,'Secondary Details by Grade '!$C:$C,$C692,'Secondary Details by Grade '!$D:$D,I$1,'Secondary Details by Grade '!$G:$G,'Secondary Student Counts'!$F692))</f>
        <v>0</v>
      </c>
      <c r="J692" s="13">
        <f>IF($B692="","",SUMIFS('Secondary Details by Grade '!$I:$I,'Secondary Details by Grade '!$A:$A,$A692,'Secondary Details by Grade '!$E:$E,$D692,'Secondary Details by Grade '!$C:$C,$C692,'Secondary Details by Grade '!$D:$D,J$1,'Secondary Details by Grade '!$G:$G,'Secondary Student Counts'!$F692))</f>
        <v>0</v>
      </c>
      <c r="K692" s="13">
        <f>IF($B692="","",SUMIFS('Secondary Details by Grade '!$I:$I,'Secondary Details by Grade '!$A:$A,$A692,'Secondary Details by Grade '!$E:$E,$D692,'Secondary Details by Grade '!$C:$C,$C692,'Secondary Details by Grade '!$D:$D,K$1,'Secondary Details by Grade '!$G:$G,'Secondary Student Counts'!$F692))</f>
        <v>0</v>
      </c>
      <c r="L692" s="13">
        <f>IF($B692="","",SUMIFS('Secondary Details by Grade '!$I:$I,'Secondary Details by Grade '!$A:$A,$A692,'Secondary Details by Grade '!$E:$E,$D692,'Secondary Details by Grade '!$C:$C,$C692,'Secondary Details by Grade '!$D:$D,L$1,'Secondary Details by Grade '!$G:$G,'Secondary Student Counts'!$F692))</f>
        <v>0</v>
      </c>
      <c r="M692" s="13">
        <f>IF($B692="","",SUMIFS('Secondary Details by Grade '!$I:$I,'Secondary Details by Grade '!$A:$A,$A692,'Secondary Details by Grade '!$E:$E,$D692,'Secondary Details by Grade '!$C:$C,$C692,'Secondary Details by Grade '!$D:$D,M$1,'Secondary Details by Grade '!$G:$G,'Secondary Student Counts'!$F692))</f>
        <v>0</v>
      </c>
      <c r="N692" s="13">
        <f>IF($B692="","",SUMIFS('Secondary Details by Grade '!$I:$I,'Secondary Details by Grade '!$A:$A,$A692,'Secondary Details by Grade '!$E:$E,$D692,'Secondary Details by Grade '!$C:$C,$C692,'Secondary Details by Grade '!$D:$D,N$1,'Secondary Details by Grade '!$G:$G,'Secondary Student Counts'!$F692))</f>
        <v>0</v>
      </c>
      <c r="O692" s="13">
        <f t="shared" si="30"/>
        <v>18</v>
      </c>
      <c r="P692" s="13">
        <f t="shared" si="31"/>
        <v>0</v>
      </c>
      <c r="Q692" s="13" t="str">
        <f t="shared" si="32"/>
        <v>6-8</v>
      </c>
    </row>
    <row r="693" spans="1:17" ht="14" outlineLevel="4">
      <c r="A693" s="32">
        <v>212</v>
      </c>
      <c r="B693" s="33" t="s">
        <v>196</v>
      </c>
      <c r="C693" s="33" t="s">
        <v>16</v>
      </c>
      <c r="D693" s="32">
        <v>49</v>
      </c>
      <c r="E693" s="33" t="s">
        <v>204</v>
      </c>
      <c r="F693" s="32">
        <v>3</v>
      </c>
      <c r="G693" s="32">
        <v>25</v>
      </c>
      <c r="H693" s="13">
        <f>IF($B693="","",SUMIFS('Secondary Details by Grade '!$I:$I,'Secondary Details by Grade '!$A:$A,$A693,'Secondary Details by Grade '!$E:$E,$D693,'Secondary Details by Grade '!$C:$C,$C693,'Secondary Details by Grade '!$D:$D,H$1,'Secondary Details by Grade '!$G:$G,'Secondary Student Counts'!$F693))</f>
        <v>25</v>
      </c>
      <c r="I693" s="13">
        <f>IF($B693="","",SUMIFS('Secondary Details by Grade '!$I:$I,'Secondary Details by Grade '!$A:$A,$A693,'Secondary Details by Grade '!$E:$E,$D693,'Secondary Details by Grade '!$C:$C,$C693,'Secondary Details by Grade '!$D:$D,I$1,'Secondary Details by Grade '!$G:$G,'Secondary Student Counts'!$F693))</f>
        <v>0</v>
      </c>
      <c r="J693" s="13">
        <f>IF($B693="","",SUMIFS('Secondary Details by Grade '!$I:$I,'Secondary Details by Grade '!$A:$A,$A693,'Secondary Details by Grade '!$E:$E,$D693,'Secondary Details by Grade '!$C:$C,$C693,'Secondary Details by Grade '!$D:$D,J$1,'Secondary Details by Grade '!$G:$G,'Secondary Student Counts'!$F693))</f>
        <v>0</v>
      </c>
      <c r="K693" s="13">
        <f>IF($B693="","",SUMIFS('Secondary Details by Grade '!$I:$I,'Secondary Details by Grade '!$A:$A,$A693,'Secondary Details by Grade '!$E:$E,$D693,'Secondary Details by Grade '!$C:$C,$C693,'Secondary Details by Grade '!$D:$D,K$1,'Secondary Details by Grade '!$G:$G,'Secondary Student Counts'!$F693))</f>
        <v>0</v>
      </c>
      <c r="L693" s="13">
        <f>IF($B693="","",SUMIFS('Secondary Details by Grade '!$I:$I,'Secondary Details by Grade '!$A:$A,$A693,'Secondary Details by Grade '!$E:$E,$D693,'Secondary Details by Grade '!$C:$C,$C693,'Secondary Details by Grade '!$D:$D,L$1,'Secondary Details by Grade '!$G:$G,'Secondary Student Counts'!$F693))</f>
        <v>0</v>
      </c>
      <c r="M693" s="13">
        <f>IF($B693="","",SUMIFS('Secondary Details by Grade '!$I:$I,'Secondary Details by Grade '!$A:$A,$A693,'Secondary Details by Grade '!$E:$E,$D693,'Secondary Details by Grade '!$C:$C,$C693,'Secondary Details by Grade '!$D:$D,M$1,'Secondary Details by Grade '!$G:$G,'Secondary Student Counts'!$F693))</f>
        <v>0</v>
      </c>
      <c r="N693" s="13">
        <f>IF($B693="","",SUMIFS('Secondary Details by Grade '!$I:$I,'Secondary Details by Grade '!$A:$A,$A693,'Secondary Details by Grade '!$E:$E,$D693,'Secondary Details by Grade '!$C:$C,$C693,'Secondary Details by Grade '!$D:$D,N$1,'Secondary Details by Grade '!$G:$G,'Secondary Student Counts'!$F693))</f>
        <v>0</v>
      </c>
      <c r="O693" s="13">
        <f t="shared" si="30"/>
        <v>25</v>
      </c>
      <c r="P693" s="13">
        <f t="shared" si="31"/>
        <v>0</v>
      </c>
      <c r="Q693" s="13" t="str">
        <f t="shared" si="32"/>
        <v>6-8</v>
      </c>
    </row>
    <row r="694" spans="1:17" ht="14" outlineLevel="4">
      <c r="A694" s="32">
        <v>212</v>
      </c>
      <c r="B694" s="33" t="s">
        <v>196</v>
      </c>
      <c r="C694" s="33" t="s">
        <v>16</v>
      </c>
      <c r="D694" s="32">
        <v>49</v>
      </c>
      <c r="E694" s="33" t="s">
        <v>204</v>
      </c>
      <c r="F694" s="32">
        <v>5</v>
      </c>
      <c r="G694" s="32">
        <v>22</v>
      </c>
      <c r="H694" s="13">
        <f>IF($B694="","",SUMIFS('Secondary Details by Grade '!$I:$I,'Secondary Details by Grade '!$A:$A,$A694,'Secondary Details by Grade '!$E:$E,$D694,'Secondary Details by Grade '!$C:$C,$C694,'Secondary Details by Grade '!$D:$D,H$1,'Secondary Details by Grade '!$G:$G,'Secondary Student Counts'!$F694))</f>
        <v>22</v>
      </c>
      <c r="I694" s="13">
        <f>IF($B694="","",SUMIFS('Secondary Details by Grade '!$I:$I,'Secondary Details by Grade '!$A:$A,$A694,'Secondary Details by Grade '!$E:$E,$D694,'Secondary Details by Grade '!$C:$C,$C694,'Secondary Details by Grade '!$D:$D,I$1,'Secondary Details by Grade '!$G:$G,'Secondary Student Counts'!$F694))</f>
        <v>0</v>
      </c>
      <c r="J694" s="13">
        <f>IF($B694="","",SUMIFS('Secondary Details by Grade '!$I:$I,'Secondary Details by Grade '!$A:$A,$A694,'Secondary Details by Grade '!$E:$E,$D694,'Secondary Details by Grade '!$C:$C,$C694,'Secondary Details by Grade '!$D:$D,J$1,'Secondary Details by Grade '!$G:$G,'Secondary Student Counts'!$F694))</f>
        <v>0</v>
      </c>
      <c r="K694" s="13">
        <f>IF($B694="","",SUMIFS('Secondary Details by Grade '!$I:$I,'Secondary Details by Grade '!$A:$A,$A694,'Secondary Details by Grade '!$E:$E,$D694,'Secondary Details by Grade '!$C:$C,$C694,'Secondary Details by Grade '!$D:$D,K$1,'Secondary Details by Grade '!$G:$G,'Secondary Student Counts'!$F694))</f>
        <v>0</v>
      </c>
      <c r="L694" s="13">
        <f>IF($B694="","",SUMIFS('Secondary Details by Grade '!$I:$I,'Secondary Details by Grade '!$A:$A,$A694,'Secondary Details by Grade '!$E:$E,$D694,'Secondary Details by Grade '!$C:$C,$C694,'Secondary Details by Grade '!$D:$D,L$1,'Secondary Details by Grade '!$G:$G,'Secondary Student Counts'!$F694))</f>
        <v>0</v>
      </c>
      <c r="M694" s="13">
        <f>IF($B694="","",SUMIFS('Secondary Details by Grade '!$I:$I,'Secondary Details by Grade '!$A:$A,$A694,'Secondary Details by Grade '!$E:$E,$D694,'Secondary Details by Grade '!$C:$C,$C694,'Secondary Details by Grade '!$D:$D,M$1,'Secondary Details by Grade '!$G:$G,'Secondary Student Counts'!$F694))</f>
        <v>0</v>
      </c>
      <c r="N694" s="13">
        <f>IF($B694="","",SUMIFS('Secondary Details by Grade '!$I:$I,'Secondary Details by Grade '!$A:$A,$A694,'Secondary Details by Grade '!$E:$E,$D694,'Secondary Details by Grade '!$C:$C,$C694,'Secondary Details by Grade '!$D:$D,N$1,'Secondary Details by Grade '!$G:$G,'Secondary Student Counts'!$F694))</f>
        <v>0</v>
      </c>
      <c r="O694" s="13">
        <f t="shared" si="30"/>
        <v>22</v>
      </c>
      <c r="P694" s="13">
        <f t="shared" si="31"/>
        <v>0</v>
      </c>
      <c r="Q694" s="13" t="str">
        <f t="shared" si="32"/>
        <v>6-8</v>
      </c>
    </row>
    <row r="695" spans="1:17" ht="14" outlineLevel="4">
      <c r="A695" s="32">
        <v>212</v>
      </c>
      <c r="B695" s="33" t="s">
        <v>196</v>
      </c>
      <c r="C695" s="33" t="s">
        <v>16</v>
      </c>
      <c r="D695" s="32">
        <v>49</v>
      </c>
      <c r="E695" s="33" t="s">
        <v>204</v>
      </c>
      <c r="F695" s="32">
        <v>7</v>
      </c>
      <c r="G695" s="32">
        <v>25</v>
      </c>
      <c r="H695" s="13">
        <f>IF($B695="","",SUMIFS('Secondary Details by Grade '!$I:$I,'Secondary Details by Grade '!$A:$A,$A695,'Secondary Details by Grade '!$E:$E,$D695,'Secondary Details by Grade '!$C:$C,$C695,'Secondary Details by Grade '!$D:$D,H$1,'Secondary Details by Grade '!$G:$G,'Secondary Student Counts'!$F695))</f>
        <v>25</v>
      </c>
      <c r="I695" s="13">
        <f>IF($B695="","",SUMIFS('Secondary Details by Grade '!$I:$I,'Secondary Details by Grade '!$A:$A,$A695,'Secondary Details by Grade '!$E:$E,$D695,'Secondary Details by Grade '!$C:$C,$C695,'Secondary Details by Grade '!$D:$D,I$1,'Secondary Details by Grade '!$G:$G,'Secondary Student Counts'!$F695))</f>
        <v>0</v>
      </c>
      <c r="J695" s="13">
        <f>IF($B695="","",SUMIFS('Secondary Details by Grade '!$I:$I,'Secondary Details by Grade '!$A:$A,$A695,'Secondary Details by Grade '!$E:$E,$D695,'Secondary Details by Grade '!$C:$C,$C695,'Secondary Details by Grade '!$D:$D,J$1,'Secondary Details by Grade '!$G:$G,'Secondary Student Counts'!$F695))</f>
        <v>0</v>
      </c>
      <c r="K695" s="13">
        <f>IF($B695="","",SUMIFS('Secondary Details by Grade '!$I:$I,'Secondary Details by Grade '!$A:$A,$A695,'Secondary Details by Grade '!$E:$E,$D695,'Secondary Details by Grade '!$C:$C,$C695,'Secondary Details by Grade '!$D:$D,K$1,'Secondary Details by Grade '!$G:$G,'Secondary Student Counts'!$F695))</f>
        <v>0</v>
      </c>
      <c r="L695" s="13">
        <f>IF($B695="","",SUMIFS('Secondary Details by Grade '!$I:$I,'Secondary Details by Grade '!$A:$A,$A695,'Secondary Details by Grade '!$E:$E,$D695,'Secondary Details by Grade '!$C:$C,$C695,'Secondary Details by Grade '!$D:$D,L$1,'Secondary Details by Grade '!$G:$G,'Secondary Student Counts'!$F695))</f>
        <v>0</v>
      </c>
      <c r="M695" s="13">
        <f>IF($B695="","",SUMIFS('Secondary Details by Grade '!$I:$I,'Secondary Details by Grade '!$A:$A,$A695,'Secondary Details by Grade '!$E:$E,$D695,'Secondary Details by Grade '!$C:$C,$C695,'Secondary Details by Grade '!$D:$D,M$1,'Secondary Details by Grade '!$G:$G,'Secondary Student Counts'!$F695))</f>
        <v>0</v>
      </c>
      <c r="N695" s="13">
        <f>IF($B695="","",SUMIFS('Secondary Details by Grade '!$I:$I,'Secondary Details by Grade '!$A:$A,$A695,'Secondary Details by Grade '!$E:$E,$D695,'Secondary Details by Grade '!$C:$C,$C695,'Secondary Details by Grade '!$D:$D,N$1,'Secondary Details by Grade '!$G:$G,'Secondary Student Counts'!$F695))</f>
        <v>0</v>
      </c>
      <c r="O695" s="13">
        <f t="shared" si="30"/>
        <v>25</v>
      </c>
      <c r="P695" s="13">
        <f t="shared" si="31"/>
        <v>0</v>
      </c>
      <c r="Q695" s="13" t="str">
        <f t="shared" si="32"/>
        <v>6-8</v>
      </c>
    </row>
    <row r="696" spans="1:17" ht="14" outlineLevel="4">
      <c r="A696" s="32">
        <v>212</v>
      </c>
      <c r="B696" s="33" t="s">
        <v>196</v>
      </c>
      <c r="C696" s="33" t="s">
        <v>16</v>
      </c>
      <c r="D696" s="32">
        <v>96</v>
      </c>
      <c r="E696" s="33" t="s">
        <v>214</v>
      </c>
      <c r="F696" s="32">
        <v>1</v>
      </c>
      <c r="G696" s="32">
        <v>16</v>
      </c>
      <c r="H696" s="13">
        <f>IF($B696="","",SUMIFS('Secondary Details by Grade '!$I:$I,'Secondary Details by Grade '!$A:$A,$A696,'Secondary Details by Grade '!$E:$E,$D696,'Secondary Details by Grade '!$C:$C,$C696,'Secondary Details by Grade '!$D:$D,H$1,'Secondary Details by Grade '!$G:$G,'Secondary Student Counts'!$F696))</f>
        <v>0</v>
      </c>
      <c r="I696" s="13">
        <f>IF($B696="","",SUMIFS('Secondary Details by Grade '!$I:$I,'Secondary Details by Grade '!$A:$A,$A696,'Secondary Details by Grade '!$E:$E,$D696,'Secondary Details by Grade '!$C:$C,$C696,'Secondary Details by Grade '!$D:$D,I$1,'Secondary Details by Grade '!$G:$G,'Secondary Student Counts'!$F696))</f>
        <v>16</v>
      </c>
      <c r="J696" s="13">
        <f>IF($B696="","",SUMIFS('Secondary Details by Grade '!$I:$I,'Secondary Details by Grade '!$A:$A,$A696,'Secondary Details by Grade '!$E:$E,$D696,'Secondary Details by Grade '!$C:$C,$C696,'Secondary Details by Grade '!$D:$D,J$1,'Secondary Details by Grade '!$G:$G,'Secondary Student Counts'!$F696))</f>
        <v>0</v>
      </c>
      <c r="K696" s="13">
        <f>IF($B696="","",SUMIFS('Secondary Details by Grade '!$I:$I,'Secondary Details by Grade '!$A:$A,$A696,'Secondary Details by Grade '!$E:$E,$D696,'Secondary Details by Grade '!$C:$C,$C696,'Secondary Details by Grade '!$D:$D,K$1,'Secondary Details by Grade '!$G:$G,'Secondary Student Counts'!$F696))</f>
        <v>0</v>
      </c>
      <c r="L696" s="13">
        <f>IF($B696="","",SUMIFS('Secondary Details by Grade '!$I:$I,'Secondary Details by Grade '!$A:$A,$A696,'Secondary Details by Grade '!$E:$E,$D696,'Secondary Details by Grade '!$C:$C,$C696,'Secondary Details by Grade '!$D:$D,L$1,'Secondary Details by Grade '!$G:$G,'Secondary Student Counts'!$F696))</f>
        <v>0</v>
      </c>
      <c r="M696" s="13">
        <f>IF($B696="","",SUMIFS('Secondary Details by Grade '!$I:$I,'Secondary Details by Grade '!$A:$A,$A696,'Secondary Details by Grade '!$E:$E,$D696,'Secondary Details by Grade '!$C:$C,$C696,'Secondary Details by Grade '!$D:$D,M$1,'Secondary Details by Grade '!$G:$G,'Secondary Student Counts'!$F696))</f>
        <v>0</v>
      </c>
      <c r="N696" s="13">
        <f>IF($B696="","",SUMIFS('Secondary Details by Grade '!$I:$I,'Secondary Details by Grade '!$A:$A,$A696,'Secondary Details by Grade '!$E:$E,$D696,'Secondary Details by Grade '!$C:$C,$C696,'Secondary Details by Grade '!$D:$D,N$1,'Secondary Details by Grade '!$G:$G,'Secondary Student Counts'!$F696))</f>
        <v>0</v>
      </c>
      <c r="O696" s="13">
        <f t="shared" si="30"/>
        <v>16</v>
      </c>
      <c r="P696" s="13">
        <f t="shared" si="31"/>
        <v>0</v>
      </c>
      <c r="Q696" s="13" t="str">
        <f t="shared" si="32"/>
        <v>6-8</v>
      </c>
    </row>
    <row r="697" spans="1:17" ht="14" outlineLevel="4">
      <c r="A697" s="32">
        <v>212</v>
      </c>
      <c r="B697" s="33" t="s">
        <v>196</v>
      </c>
      <c r="C697" s="33" t="s">
        <v>16</v>
      </c>
      <c r="D697" s="32">
        <v>96</v>
      </c>
      <c r="E697" s="33" t="s">
        <v>214</v>
      </c>
      <c r="F697" s="32">
        <v>5</v>
      </c>
      <c r="G697" s="32">
        <v>28</v>
      </c>
      <c r="H697" s="13">
        <f>IF($B697="","",SUMIFS('Secondary Details by Grade '!$I:$I,'Secondary Details by Grade '!$A:$A,$A697,'Secondary Details by Grade '!$E:$E,$D697,'Secondary Details by Grade '!$C:$C,$C697,'Secondary Details by Grade '!$D:$D,H$1,'Secondary Details by Grade '!$G:$G,'Secondary Student Counts'!$F697))</f>
        <v>0</v>
      </c>
      <c r="I697" s="13">
        <f>IF($B697="","",SUMIFS('Secondary Details by Grade '!$I:$I,'Secondary Details by Grade '!$A:$A,$A697,'Secondary Details by Grade '!$E:$E,$D697,'Secondary Details by Grade '!$C:$C,$C697,'Secondary Details by Grade '!$D:$D,I$1,'Secondary Details by Grade '!$G:$G,'Secondary Student Counts'!$F697))</f>
        <v>28</v>
      </c>
      <c r="J697" s="13">
        <f>IF($B697="","",SUMIFS('Secondary Details by Grade '!$I:$I,'Secondary Details by Grade '!$A:$A,$A697,'Secondary Details by Grade '!$E:$E,$D697,'Secondary Details by Grade '!$C:$C,$C697,'Secondary Details by Grade '!$D:$D,J$1,'Secondary Details by Grade '!$G:$G,'Secondary Student Counts'!$F697))</f>
        <v>0</v>
      </c>
      <c r="K697" s="13">
        <f>IF($B697="","",SUMIFS('Secondary Details by Grade '!$I:$I,'Secondary Details by Grade '!$A:$A,$A697,'Secondary Details by Grade '!$E:$E,$D697,'Secondary Details by Grade '!$C:$C,$C697,'Secondary Details by Grade '!$D:$D,K$1,'Secondary Details by Grade '!$G:$G,'Secondary Student Counts'!$F697))</f>
        <v>0</v>
      </c>
      <c r="L697" s="13">
        <f>IF($B697="","",SUMIFS('Secondary Details by Grade '!$I:$I,'Secondary Details by Grade '!$A:$A,$A697,'Secondary Details by Grade '!$E:$E,$D697,'Secondary Details by Grade '!$C:$C,$C697,'Secondary Details by Grade '!$D:$D,L$1,'Secondary Details by Grade '!$G:$G,'Secondary Student Counts'!$F697))</f>
        <v>0</v>
      </c>
      <c r="M697" s="13">
        <f>IF($B697="","",SUMIFS('Secondary Details by Grade '!$I:$I,'Secondary Details by Grade '!$A:$A,$A697,'Secondary Details by Grade '!$E:$E,$D697,'Secondary Details by Grade '!$C:$C,$C697,'Secondary Details by Grade '!$D:$D,M$1,'Secondary Details by Grade '!$G:$G,'Secondary Student Counts'!$F697))</f>
        <v>0</v>
      </c>
      <c r="N697" s="13">
        <f>IF($B697="","",SUMIFS('Secondary Details by Grade '!$I:$I,'Secondary Details by Grade '!$A:$A,$A697,'Secondary Details by Grade '!$E:$E,$D697,'Secondary Details by Grade '!$C:$C,$C697,'Secondary Details by Grade '!$D:$D,N$1,'Secondary Details by Grade '!$G:$G,'Secondary Student Counts'!$F697))</f>
        <v>0</v>
      </c>
      <c r="O697" s="13">
        <f t="shared" si="30"/>
        <v>28</v>
      </c>
      <c r="P697" s="13">
        <f t="shared" si="31"/>
        <v>0</v>
      </c>
      <c r="Q697" s="13" t="str">
        <f t="shared" si="32"/>
        <v>6-8</v>
      </c>
    </row>
    <row r="698" spans="1:17" ht="14" outlineLevel="4">
      <c r="A698" s="32">
        <v>212</v>
      </c>
      <c r="B698" s="33" t="s">
        <v>196</v>
      </c>
      <c r="C698" s="33" t="s">
        <v>16</v>
      </c>
      <c r="D698" s="32">
        <v>96</v>
      </c>
      <c r="E698" s="33" t="s">
        <v>214</v>
      </c>
      <c r="F698" s="32">
        <v>7</v>
      </c>
      <c r="G698" s="32">
        <v>25</v>
      </c>
      <c r="H698" s="13">
        <f>IF($B698="","",SUMIFS('Secondary Details by Grade '!$I:$I,'Secondary Details by Grade '!$A:$A,$A698,'Secondary Details by Grade '!$E:$E,$D698,'Secondary Details by Grade '!$C:$C,$C698,'Secondary Details by Grade '!$D:$D,H$1,'Secondary Details by Grade '!$G:$G,'Secondary Student Counts'!$F698))</f>
        <v>0</v>
      </c>
      <c r="I698" s="13">
        <f>IF($B698="","",SUMIFS('Secondary Details by Grade '!$I:$I,'Secondary Details by Grade '!$A:$A,$A698,'Secondary Details by Grade '!$E:$E,$D698,'Secondary Details by Grade '!$C:$C,$C698,'Secondary Details by Grade '!$D:$D,I$1,'Secondary Details by Grade '!$G:$G,'Secondary Student Counts'!$F698))</f>
        <v>25</v>
      </c>
      <c r="J698" s="13">
        <f>IF($B698="","",SUMIFS('Secondary Details by Grade '!$I:$I,'Secondary Details by Grade '!$A:$A,$A698,'Secondary Details by Grade '!$E:$E,$D698,'Secondary Details by Grade '!$C:$C,$C698,'Secondary Details by Grade '!$D:$D,J$1,'Secondary Details by Grade '!$G:$G,'Secondary Student Counts'!$F698))</f>
        <v>0</v>
      </c>
      <c r="K698" s="13">
        <f>IF($B698="","",SUMIFS('Secondary Details by Grade '!$I:$I,'Secondary Details by Grade '!$A:$A,$A698,'Secondary Details by Grade '!$E:$E,$D698,'Secondary Details by Grade '!$C:$C,$C698,'Secondary Details by Grade '!$D:$D,K$1,'Secondary Details by Grade '!$G:$G,'Secondary Student Counts'!$F698))</f>
        <v>0</v>
      </c>
      <c r="L698" s="13">
        <f>IF($B698="","",SUMIFS('Secondary Details by Grade '!$I:$I,'Secondary Details by Grade '!$A:$A,$A698,'Secondary Details by Grade '!$E:$E,$D698,'Secondary Details by Grade '!$C:$C,$C698,'Secondary Details by Grade '!$D:$D,L$1,'Secondary Details by Grade '!$G:$G,'Secondary Student Counts'!$F698))</f>
        <v>0</v>
      </c>
      <c r="M698" s="13">
        <f>IF($B698="","",SUMIFS('Secondary Details by Grade '!$I:$I,'Secondary Details by Grade '!$A:$A,$A698,'Secondary Details by Grade '!$E:$E,$D698,'Secondary Details by Grade '!$C:$C,$C698,'Secondary Details by Grade '!$D:$D,M$1,'Secondary Details by Grade '!$G:$G,'Secondary Student Counts'!$F698))</f>
        <v>0</v>
      </c>
      <c r="N698" s="13">
        <f>IF($B698="","",SUMIFS('Secondary Details by Grade '!$I:$I,'Secondary Details by Grade '!$A:$A,$A698,'Secondary Details by Grade '!$E:$E,$D698,'Secondary Details by Grade '!$C:$C,$C698,'Secondary Details by Grade '!$D:$D,N$1,'Secondary Details by Grade '!$G:$G,'Secondary Student Counts'!$F698))</f>
        <v>0</v>
      </c>
      <c r="O698" s="13">
        <f t="shared" si="30"/>
        <v>25</v>
      </c>
      <c r="P698" s="13">
        <f t="shared" si="31"/>
        <v>0</v>
      </c>
      <c r="Q698" s="13" t="str">
        <f t="shared" si="32"/>
        <v>6-8</v>
      </c>
    </row>
    <row r="699" spans="1:17" ht="14" outlineLevel="4">
      <c r="A699" s="32">
        <v>212</v>
      </c>
      <c r="B699" s="33" t="s">
        <v>196</v>
      </c>
      <c r="C699" s="33" t="s">
        <v>16</v>
      </c>
      <c r="D699" s="32">
        <v>43</v>
      </c>
      <c r="E699" s="33" t="s">
        <v>216</v>
      </c>
      <c r="F699" s="32">
        <v>1</v>
      </c>
      <c r="G699" s="32">
        <v>21</v>
      </c>
      <c r="H699" s="13">
        <f>IF($B699="","",SUMIFS('Secondary Details by Grade '!$I:$I,'Secondary Details by Grade '!$A:$A,$A699,'Secondary Details by Grade '!$E:$E,$D699,'Secondary Details by Grade '!$C:$C,$C699,'Secondary Details by Grade '!$D:$D,H$1,'Secondary Details by Grade '!$G:$G,'Secondary Student Counts'!$F699))</f>
        <v>0</v>
      </c>
      <c r="I699" s="13">
        <f>IF($B699="","",SUMIFS('Secondary Details by Grade '!$I:$I,'Secondary Details by Grade '!$A:$A,$A699,'Secondary Details by Grade '!$E:$E,$D699,'Secondary Details by Grade '!$C:$C,$C699,'Secondary Details by Grade '!$D:$D,I$1,'Secondary Details by Grade '!$G:$G,'Secondary Student Counts'!$F699))</f>
        <v>21</v>
      </c>
      <c r="J699" s="13">
        <f>IF($B699="","",SUMIFS('Secondary Details by Grade '!$I:$I,'Secondary Details by Grade '!$A:$A,$A699,'Secondary Details by Grade '!$E:$E,$D699,'Secondary Details by Grade '!$C:$C,$C699,'Secondary Details by Grade '!$D:$D,J$1,'Secondary Details by Grade '!$G:$G,'Secondary Student Counts'!$F699))</f>
        <v>0</v>
      </c>
      <c r="K699" s="13">
        <f>IF($B699="","",SUMIFS('Secondary Details by Grade '!$I:$I,'Secondary Details by Grade '!$A:$A,$A699,'Secondary Details by Grade '!$E:$E,$D699,'Secondary Details by Grade '!$C:$C,$C699,'Secondary Details by Grade '!$D:$D,K$1,'Secondary Details by Grade '!$G:$G,'Secondary Student Counts'!$F699))</f>
        <v>0</v>
      </c>
      <c r="L699" s="13">
        <f>IF($B699="","",SUMIFS('Secondary Details by Grade '!$I:$I,'Secondary Details by Grade '!$A:$A,$A699,'Secondary Details by Grade '!$E:$E,$D699,'Secondary Details by Grade '!$C:$C,$C699,'Secondary Details by Grade '!$D:$D,L$1,'Secondary Details by Grade '!$G:$G,'Secondary Student Counts'!$F699))</f>
        <v>0</v>
      </c>
      <c r="M699" s="13">
        <f>IF($B699="","",SUMIFS('Secondary Details by Grade '!$I:$I,'Secondary Details by Grade '!$A:$A,$A699,'Secondary Details by Grade '!$E:$E,$D699,'Secondary Details by Grade '!$C:$C,$C699,'Secondary Details by Grade '!$D:$D,M$1,'Secondary Details by Grade '!$G:$G,'Secondary Student Counts'!$F699))</f>
        <v>0</v>
      </c>
      <c r="N699" s="13">
        <f>IF($B699="","",SUMIFS('Secondary Details by Grade '!$I:$I,'Secondary Details by Grade '!$A:$A,$A699,'Secondary Details by Grade '!$E:$E,$D699,'Secondary Details by Grade '!$C:$C,$C699,'Secondary Details by Grade '!$D:$D,N$1,'Secondary Details by Grade '!$G:$G,'Secondary Student Counts'!$F699))</f>
        <v>0</v>
      </c>
      <c r="O699" s="13">
        <f t="shared" si="30"/>
        <v>21</v>
      </c>
      <c r="P699" s="13">
        <f t="shared" si="31"/>
        <v>0</v>
      </c>
      <c r="Q699" s="13" t="str">
        <f t="shared" si="32"/>
        <v>6-8</v>
      </c>
    </row>
    <row r="700" spans="1:17" ht="14" outlineLevel="4">
      <c r="A700" s="32">
        <v>212</v>
      </c>
      <c r="B700" s="33" t="s">
        <v>196</v>
      </c>
      <c r="C700" s="33" t="s">
        <v>16</v>
      </c>
      <c r="D700" s="32">
        <v>43</v>
      </c>
      <c r="E700" s="33" t="s">
        <v>216</v>
      </c>
      <c r="F700" s="32">
        <v>3</v>
      </c>
      <c r="G700" s="32">
        <v>24</v>
      </c>
      <c r="H700" s="13">
        <f>IF($B700="","",SUMIFS('Secondary Details by Grade '!$I:$I,'Secondary Details by Grade '!$A:$A,$A700,'Secondary Details by Grade '!$E:$E,$D700,'Secondary Details by Grade '!$C:$C,$C700,'Secondary Details by Grade '!$D:$D,H$1,'Secondary Details by Grade '!$G:$G,'Secondary Student Counts'!$F700))</f>
        <v>0</v>
      </c>
      <c r="I700" s="13">
        <f>IF($B700="","",SUMIFS('Secondary Details by Grade '!$I:$I,'Secondary Details by Grade '!$A:$A,$A700,'Secondary Details by Grade '!$E:$E,$D700,'Secondary Details by Grade '!$C:$C,$C700,'Secondary Details by Grade '!$D:$D,I$1,'Secondary Details by Grade '!$G:$G,'Secondary Student Counts'!$F700))</f>
        <v>24</v>
      </c>
      <c r="J700" s="13">
        <f>IF($B700="","",SUMIFS('Secondary Details by Grade '!$I:$I,'Secondary Details by Grade '!$A:$A,$A700,'Secondary Details by Grade '!$E:$E,$D700,'Secondary Details by Grade '!$C:$C,$C700,'Secondary Details by Grade '!$D:$D,J$1,'Secondary Details by Grade '!$G:$G,'Secondary Student Counts'!$F700))</f>
        <v>0</v>
      </c>
      <c r="K700" s="13">
        <f>IF($B700="","",SUMIFS('Secondary Details by Grade '!$I:$I,'Secondary Details by Grade '!$A:$A,$A700,'Secondary Details by Grade '!$E:$E,$D700,'Secondary Details by Grade '!$C:$C,$C700,'Secondary Details by Grade '!$D:$D,K$1,'Secondary Details by Grade '!$G:$G,'Secondary Student Counts'!$F700))</f>
        <v>0</v>
      </c>
      <c r="L700" s="13">
        <f>IF($B700="","",SUMIFS('Secondary Details by Grade '!$I:$I,'Secondary Details by Grade '!$A:$A,$A700,'Secondary Details by Grade '!$E:$E,$D700,'Secondary Details by Grade '!$C:$C,$C700,'Secondary Details by Grade '!$D:$D,L$1,'Secondary Details by Grade '!$G:$G,'Secondary Student Counts'!$F700))</f>
        <v>0</v>
      </c>
      <c r="M700" s="13">
        <f>IF($B700="","",SUMIFS('Secondary Details by Grade '!$I:$I,'Secondary Details by Grade '!$A:$A,$A700,'Secondary Details by Grade '!$E:$E,$D700,'Secondary Details by Grade '!$C:$C,$C700,'Secondary Details by Grade '!$D:$D,M$1,'Secondary Details by Grade '!$G:$G,'Secondary Student Counts'!$F700))</f>
        <v>0</v>
      </c>
      <c r="N700" s="13">
        <f>IF($B700="","",SUMIFS('Secondary Details by Grade '!$I:$I,'Secondary Details by Grade '!$A:$A,$A700,'Secondary Details by Grade '!$E:$E,$D700,'Secondary Details by Grade '!$C:$C,$C700,'Secondary Details by Grade '!$D:$D,N$1,'Secondary Details by Grade '!$G:$G,'Secondary Student Counts'!$F700))</f>
        <v>0</v>
      </c>
      <c r="O700" s="13">
        <f t="shared" si="30"/>
        <v>24</v>
      </c>
      <c r="P700" s="13">
        <f t="shared" si="31"/>
        <v>0</v>
      </c>
      <c r="Q700" s="13" t="str">
        <f t="shared" si="32"/>
        <v>6-8</v>
      </c>
    </row>
    <row r="701" spans="1:17" ht="14" outlineLevel="4">
      <c r="A701" s="32">
        <v>212</v>
      </c>
      <c r="B701" s="33" t="s">
        <v>196</v>
      </c>
      <c r="C701" s="33" t="s">
        <v>16</v>
      </c>
      <c r="D701" s="32">
        <v>43</v>
      </c>
      <c r="E701" s="33" t="s">
        <v>216</v>
      </c>
      <c r="F701" s="32">
        <v>5</v>
      </c>
      <c r="G701" s="32">
        <v>19</v>
      </c>
      <c r="H701" s="13">
        <f>IF($B701="","",SUMIFS('Secondary Details by Grade '!$I:$I,'Secondary Details by Grade '!$A:$A,$A701,'Secondary Details by Grade '!$E:$E,$D701,'Secondary Details by Grade '!$C:$C,$C701,'Secondary Details by Grade '!$D:$D,H$1,'Secondary Details by Grade '!$G:$G,'Secondary Student Counts'!$F701))</f>
        <v>0</v>
      </c>
      <c r="I701" s="13">
        <f>IF($B701="","",SUMIFS('Secondary Details by Grade '!$I:$I,'Secondary Details by Grade '!$A:$A,$A701,'Secondary Details by Grade '!$E:$E,$D701,'Secondary Details by Grade '!$C:$C,$C701,'Secondary Details by Grade '!$D:$D,I$1,'Secondary Details by Grade '!$G:$G,'Secondary Student Counts'!$F701))</f>
        <v>19</v>
      </c>
      <c r="J701" s="13">
        <f>IF($B701="","",SUMIFS('Secondary Details by Grade '!$I:$I,'Secondary Details by Grade '!$A:$A,$A701,'Secondary Details by Grade '!$E:$E,$D701,'Secondary Details by Grade '!$C:$C,$C701,'Secondary Details by Grade '!$D:$D,J$1,'Secondary Details by Grade '!$G:$G,'Secondary Student Counts'!$F701))</f>
        <v>0</v>
      </c>
      <c r="K701" s="13">
        <f>IF($B701="","",SUMIFS('Secondary Details by Grade '!$I:$I,'Secondary Details by Grade '!$A:$A,$A701,'Secondary Details by Grade '!$E:$E,$D701,'Secondary Details by Grade '!$C:$C,$C701,'Secondary Details by Grade '!$D:$D,K$1,'Secondary Details by Grade '!$G:$G,'Secondary Student Counts'!$F701))</f>
        <v>0</v>
      </c>
      <c r="L701" s="13">
        <f>IF($B701="","",SUMIFS('Secondary Details by Grade '!$I:$I,'Secondary Details by Grade '!$A:$A,$A701,'Secondary Details by Grade '!$E:$E,$D701,'Secondary Details by Grade '!$C:$C,$C701,'Secondary Details by Grade '!$D:$D,L$1,'Secondary Details by Grade '!$G:$G,'Secondary Student Counts'!$F701))</f>
        <v>0</v>
      </c>
      <c r="M701" s="13">
        <f>IF($B701="","",SUMIFS('Secondary Details by Grade '!$I:$I,'Secondary Details by Grade '!$A:$A,$A701,'Secondary Details by Grade '!$E:$E,$D701,'Secondary Details by Grade '!$C:$C,$C701,'Secondary Details by Grade '!$D:$D,M$1,'Secondary Details by Grade '!$G:$G,'Secondary Student Counts'!$F701))</f>
        <v>0</v>
      </c>
      <c r="N701" s="13">
        <f>IF($B701="","",SUMIFS('Secondary Details by Grade '!$I:$I,'Secondary Details by Grade '!$A:$A,$A701,'Secondary Details by Grade '!$E:$E,$D701,'Secondary Details by Grade '!$C:$C,$C701,'Secondary Details by Grade '!$D:$D,N$1,'Secondary Details by Grade '!$G:$G,'Secondary Student Counts'!$F701))</f>
        <v>0</v>
      </c>
      <c r="O701" s="13">
        <f t="shared" si="30"/>
        <v>19</v>
      </c>
      <c r="P701" s="13">
        <f t="shared" si="31"/>
        <v>0</v>
      </c>
      <c r="Q701" s="13" t="str">
        <f t="shared" si="32"/>
        <v>6-8</v>
      </c>
    </row>
    <row r="702" spans="1:17" ht="14" outlineLevel="4">
      <c r="A702" s="32">
        <v>212</v>
      </c>
      <c r="B702" s="33" t="s">
        <v>196</v>
      </c>
      <c r="C702" s="33" t="s">
        <v>16</v>
      </c>
      <c r="D702" s="32">
        <v>260</v>
      </c>
      <c r="E702" s="33" t="s">
        <v>222</v>
      </c>
      <c r="F702" s="32">
        <v>3</v>
      </c>
      <c r="G702" s="32">
        <v>26</v>
      </c>
      <c r="H702" s="13">
        <f>IF($B702="","",SUMIFS('Secondary Details by Grade '!$I:$I,'Secondary Details by Grade '!$A:$A,$A702,'Secondary Details by Grade '!$E:$E,$D702,'Secondary Details by Grade '!$C:$C,$C702,'Secondary Details by Grade '!$D:$D,H$1,'Secondary Details by Grade '!$G:$G,'Secondary Student Counts'!$F702))</f>
        <v>0</v>
      </c>
      <c r="I702" s="13">
        <f>IF($B702="","",SUMIFS('Secondary Details by Grade '!$I:$I,'Secondary Details by Grade '!$A:$A,$A702,'Secondary Details by Grade '!$E:$E,$D702,'Secondary Details by Grade '!$C:$C,$C702,'Secondary Details by Grade '!$D:$D,I$1,'Secondary Details by Grade '!$G:$G,'Secondary Student Counts'!$F702))</f>
        <v>0</v>
      </c>
      <c r="J702" s="13">
        <f>IF($B702="","",SUMIFS('Secondary Details by Grade '!$I:$I,'Secondary Details by Grade '!$A:$A,$A702,'Secondary Details by Grade '!$E:$E,$D702,'Secondary Details by Grade '!$C:$C,$C702,'Secondary Details by Grade '!$D:$D,J$1,'Secondary Details by Grade '!$G:$G,'Secondary Student Counts'!$F702))</f>
        <v>26</v>
      </c>
      <c r="K702" s="13">
        <f>IF($B702="","",SUMIFS('Secondary Details by Grade '!$I:$I,'Secondary Details by Grade '!$A:$A,$A702,'Secondary Details by Grade '!$E:$E,$D702,'Secondary Details by Grade '!$C:$C,$C702,'Secondary Details by Grade '!$D:$D,K$1,'Secondary Details by Grade '!$G:$G,'Secondary Student Counts'!$F702))</f>
        <v>0</v>
      </c>
      <c r="L702" s="13">
        <f>IF($B702="","",SUMIFS('Secondary Details by Grade '!$I:$I,'Secondary Details by Grade '!$A:$A,$A702,'Secondary Details by Grade '!$E:$E,$D702,'Secondary Details by Grade '!$C:$C,$C702,'Secondary Details by Grade '!$D:$D,L$1,'Secondary Details by Grade '!$G:$G,'Secondary Student Counts'!$F702))</f>
        <v>0</v>
      </c>
      <c r="M702" s="13">
        <f>IF($B702="","",SUMIFS('Secondary Details by Grade '!$I:$I,'Secondary Details by Grade '!$A:$A,$A702,'Secondary Details by Grade '!$E:$E,$D702,'Secondary Details by Grade '!$C:$C,$C702,'Secondary Details by Grade '!$D:$D,M$1,'Secondary Details by Grade '!$G:$G,'Secondary Student Counts'!$F702))</f>
        <v>0</v>
      </c>
      <c r="N702" s="13">
        <f>IF($B702="","",SUMIFS('Secondary Details by Grade '!$I:$I,'Secondary Details by Grade '!$A:$A,$A702,'Secondary Details by Grade '!$E:$E,$D702,'Secondary Details by Grade '!$C:$C,$C702,'Secondary Details by Grade '!$D:$D,N$1,'Secondary Details by Grade '!$G:$G,'Secondary Student Counts'!$F702))</f>
        <v>0</v>
      </c>
      <c r="O702" s="13">
        <f t="shared" si="30"/>
        <v>26</v>
      </c>
      <c r="P702" s="13">
        <f t="shared" si="31"/>
        <v>0</v>
      </c>
      <c r="Q702" s="13" t="str">
        <f t="shared" si="32"/>
        <v>6-8</v>
      </c>
    </row>
    <row r="703" spans="1:17" ht="14" outlineLevel="4">
      <c r="A703" s="32">
        <v>212</v>
      </c>
      <c r="B703" s="33" t="s">
        <v>196</v>
      </c>
      <c r="C703" s="33" t="s">
        <v>16</v>
      </c>
      <c r="D703" s="32">
        <v>260</v>
      </c>
      <c r="E703" s="33" t="s">
        <v>222</v>
      </c>
      <c r="F703" s="32">
        <v>5</v>
      </c>
      <c r="G703" s="32">
        <v>26</v>
      </c>
      <c r="H703" s="13">
        <f>IF($B703="","",SUMIFS('Secondary Details by Grade '!$I:$I,'Secondary Details by Grade '!$A:$A,$A703,'Secondary Details by Grade '!$E:$E,$D703,'Secondary Details by Grade '!$C:$C,$C703,'Secondary Details by Grade '!$D:$D,H$1,'Secondary Details by Grade '!$G:$G,'Secondary Student Counts'!$F703))</f>
        <v>0</v>
      </c>
      <c r="I703" s="13">
        <f>IF($B703="","",SUMIFS('Secondary Details by Grade '!$I:$I,'Secondary Details by Grade '!$A:$A,$A703,'Secondary Details by Grade '!$E:$E,$D703,'Secondary Details by Grade '!$C:$C,$C703,'Secondary Details by Grade '!$D:$D,I$1,'Secondary Details by Grade '!$G:$G,'Secondary Student Counts'!$F703))</f>
        <v>0</v>
      </c>
      <c r="J703" s="13">
        <f>IF($B703="","",SUMIFS('Secondary Details by Grade '!$I:$I,'Secondary Details by Grade '!$A:$A,$A703,'Secondary Details by Grade '!$E:$E,$D703,'Secondary Details by Grade '!$C:$C,$C703,'Secondary Details by Grade '!$D:$D,J$1,'Secondary Details by Grade '!$G:$G,'Secondary Student Counts'!$F703))</f>
        <v>26</v>
      </c>
      <c r="K703" s="13">
        <f>IF($B703="","",SUMIFS('Secondary Details by Grade '!$I:$I,'Secondary Details by Grade '!$A:$A,$A703,'Secondary Details by Grade '!$E:$E,$D703,'Secondary Details by Grade '!$C:$C,$C703,'Secondary Details by Grade '!$D:$D,K$1,'Secondary Details by Grade '!$G:$G,'Secondary Student Counts'!$F703))</f>
        <v>0</v>
      </c>
      <c r="L703" s="13">
        <f>IF($B703="","",SUMIFS('Secondary Details by Grade '!$I:$I,'Secondary Details by Grade '!$A:$A,$A703,'Secondary Details by Grade '!$E:$E,$D703,'Secondary Details by Grade '!$C:$C,$C703,'Secondary Details by Grade '!$D:$D,L$1,'Secondary Details by Grade '!$G:$G,'Secondary Student Counts'!$F703))</f>
        <v>0</v>
      </c>
      <c r="M703" s="13">
        <f>IF($B703="","",SUMIFS('Secondary Details by Grade '!$I:$I,'Secondary Details by Grade '!$A:$A,$A703,'Secondary Details by Grade '!$E:$E,$D703,'Secondary Details by Grade '!$C:$C,$C703,'Secondary Details by Grade '!$D:$D,M$1,'Secondary Details by Grade '!$G:$G,'Secondary Student Counts'!$F703))</f>
        <v>0</v>
      </c>
      <c r="N703" s="13">
        <f>IF($B703="","",SUMIFS('Secondary Details by Grade '!$I:$I,'Secondary Details by Grade '!$A:$A,$A703,'Secondary Details by Grade '!$E:$E,$D703,'Secondary Details by Grade '!$C:$C,$C703,'Secondary Details by Grade '!$D:$D,N$1,'Secondary Details by Grade '!$G:$G,'Secondary Student Counts'!$F703))</f>
        <v>0</v>
      </c>
      <c r="O703" s="13">
        <f t="shared" si="30"/>
        <v>26</v>
      </c>
      <c r="P703" s="13">
        <f t="shared" si="31"/>
        <v>0</v>
      </c>
      <c r="Q703" s="13" t="str">
        <f t="shared" si="32"/>
        <v>6-8</v>
      </c>
    </row>
    <row r="704" spans="1:17" ht="14" outlineLevel="4">
      <c r="A704" s="32">
        <v>212</v>
      </c>
      <c r="B704" s="33" t="s">
        <v>196</v>
      </c>
      <c r="C704" s="33" t="s">
        <v>16</v>
      </c>
      <c r="D704" s="32">
        <v>260</v>
      </c>
      <c r="E704" s="33" t="s">
        <v>222</v>
      </c>
      <c r="F704" s="32">
        <v>7</v>
      </c>
      <c r="G704" s="32">
        <v>25</v>
      </c>
      <c r="H704" s="13">
        <f>IF($B704="","",SUMIFS('Secondary Details by Grade '!$I:$I,'Secondary Details by Grade '!$A:$A,$A704,'Secondary Details by Grade '!$E:$E,$D704,'Secondary Details by Grade '!$C:$C,$C704,'Secondary Details by Grade '!$D:$D,H$1,'Secondary Details by Grade '!$G:$G,'Secondary Student Counts'!$F704))</f>
        <v>0</v>
      </c>
      <c r="I704" s="13">
        <f>IF($B704="","",SUMIFS('Secondary Details by Grade '!$I:$I,'Secondary Details by Grade '!$A:$A,$A704,'Secondary Details by Grade '!$E:$E,$D704,'Secondary Details by Grade '!$C:$C,$C704,'Secondary Details by Grade '!$D:$D,I$1,'Secondary Details by Grade '!$G:$G,'Secondary Student Counts'!$F704))</f>
        <v>0</v>
      </c>
      <c r="J704" s="13">
        <f>IF($B704="","",SUMIFS('Secondary Details by Grade '!$I:$I,'Secondary Details by Grade '!$A:$A,$A704,'Secondary Details by Grade '!$E:$E,$D704,'Secondary Details by Grade '!$C:$C,$C704,'Secondary Details by Grade '!$D:$D,J$1,'Secondary Details by Grade '!$G:$G,'Secondary Student Counts'!$F704))</f>
        <v>25</v>
      </c>
      <c r="K704" s="13">
        <f>IF($B704="","",SUMIFS('Secondary Details by Grade '!$I:$I,'Secondary Details by Grade '!$A:$A,$A704,'Secondary Details by Grade '!$E:$E,$D704,'Secondary Details by Grade '!$C:$C,$C704,'Secondary Details by Grade '!$D:$D,K$1,'Secondary Details by Grade '!$G:$G,'Secondary Student Counts'!$F704))</f>
        <v>0</v>
      </c>
      <c r="L704" s="13">
        <f>IF($B704="","",SUMIFS('Secondary Details by Grade '!$I:$I,'Secondary Details by Grade '!$A:$A,$A704,'Secondary Details by Grade '!$E:$E,$D704,'Secondary Details by Grade '!$C:$C,$C704,'Secondary Details by Grade '!$D:$D,L$1,'Secondary Details by Grade '!$G:$G,'Secondary Student Counts'!$F704))</f>
        <v>0</v>
      </c>
      <c r="M704" s="13">
        <f>IF($B704="","",SUMIFS('Secondary Details by Grade '!$I:$I,'Secondary Details by Grade '!$A:$A,$A704,'Secondary Details by Grade '!$E:$E,$D704,'Secondary Details by Grade '!$C:$C,$C704,'Secondary Details by Grade '!$D:$D,M$1,'Secondary Details by Grade '!$G:$G,'Secondary Student Counts'!$F704))</f>
        <v>0</v>
      </c>
      <c r="N704" s="13">
        <f>IF($B704="","",SUMIFS('Secondary Details by Grade '!$I:$I,'Secondary Details by Grade '!$A:$A,$A704,'Secondary Details by Grade '!$E:$E,$D704,'Secondary Details by Grade '!$C:$C,$C704,'Secondary Details by Grade '!$D:$D,N$1,'Secondary Details by Grade '!$G:$G,'Secondary Student Counts'!$F704))</f>
        <v>0</v>
      </c>
      <c r="O704" s="13">
        <f t="shared" si="30"/>
        <v>25</v>
      </c>
      <c r="P704" s="13">
        <f t="shared" si="31"/>
        <v>0</v>
      </c>
      <c r="Q704" s="13" t="str">
        <f t="shared" si="32"/>
        <v>6-8</v>
      </c>
    </row>
    <row r="705" spans="1:17" ht="14" outlineLevel="4">
      <c r="A705" s="32">
        <v>212</v>
      </c>
      <c r="B705" s="33" t="s">
        <v>196</v>
      </c>
      <c r="C705" s="33" t="s">
        <v>16</v>
      </c>
      <c r="D705" s="32">
        <v>431</v>
      </c>
      <c r="E705" s="33" t="s">
        <v>224</v>
      </c>
      <c r="F705" s="32">
        <v>1</v>
      </c>
      <c r="G705" s="32">
        <v>23</v>
      </c>
      <c r="H705" s="13">
        <f>IF($B705="","",SUMIFS('Secondary Details by Grade '!$I:$I,'Secondary Details by Grade '!$A:$A,$A705,'Secondary Details by Grade '!$E:$E,$D705,'Secondary Details by Grade '!$C:$C,$C705,'Secondary Details by Grade '!$D:$D,H$1,'Secondary Details by Grade '!$G:$G,'Secondary Student Counts'!$F705))</f>
        <v>0</v>
      </c>
      <c r="I705" s="13">
        <f>IF($B705="","",SUMIFS('Secondary Details by Grade '!$I:$I,'Secondary Details by Grade '!$A:$A,$A705,'Secondary Details by Grade '!$E:$E,$D705,'Secondary Details by Grade '!$C:$C,$C705,'Secondary Details by Grade '!$D:$D,I$1,'Secondary Details by Grade '!$G:$G,'Secondary Student Counts'!$F705))</f>
        <v>0</v>
      </c>
      <c r="J705" s="13">
        <f>IF($B705="","",SUMIFS('Secondary Details by Grade '!$I:$I,'Secondary Details by Grade '!$A:$A,$A705,'Secondary Details by Grade '!$E:$E,$D705,'Secondary Details by Grade '!$C:$C,$C705,'Secondary Details by Grade '!$D:$D,J$1,'Secondary Details by Grade '!$G:$G,'Secondary Student Counts'!$F705))</f>
        <v>23</v>
      </c>
      <c r="K705" s="13">
        <f>IF($B705="","",SUMIFS('Secondary Details by Grade '!$I:$I,'Secondary Details by Grade '!$A:$A,$A705,'Secondary Details by Grade '!$E:$E,$D705,'Secondary Details by Grade '!$C:$C,$C705,'Secondary Details by Grade '!$D:$D,K$1,'Secondary Details by Grade '!$G:$G,'Secondary Student Counts'!$F705))</f>
        <v>0</v>
      </c>
      <c r="L705" s="13">
        <f>IF($B705="","",SUMIFS('Secondary Details by Grade '!$I:$I,'Secondary Details by Grade '!$A:$A,$A705,'Secondary Details by Grade '!$E:$E,$D705,'Secondary Details by Grade '!$C:$C,$C705,'Secondary Details by Grade '!$D:$D,L$1,'Secondary Details by Grade '!$G:$G,'Secondary Student Counts'!$F705))</f>
        <v>0</v>
      </c>
      <c r="M705" s="13">
        <f>IF($B705="","",SUMIFS('Secondary Details by Grade '!$I:$I,'Secondary Details by Grade '!$A:$A,$A705,'Secondary Details by Grade '!$E:$E,$D705,'Secondary Details by Grade '!$C:$C,$C705,'Secondary Details by Grade '!$D:$D,M$1,'Secondary Details by Grade '!$G:$G,'Secondary Student Counts'!$F705))</f>
        <v>0</v>
      </c>
      <c r="N705" s="13">
        <f>IF($B705="","",SUMIFS('Secondary Details by Grade '!$I:$I,'Secondary Details by Grade '!$A:$A,$A705,'Secondary Details by Grade '!$E:$E,$D705,'Secondary Details by Grade '!$C:$C,$C705,'Secondary Details by Grade '!$D:$D,N$1,'Secondary Details by Grade '!$G:$G,'Secondary Student Counts'!$F705))</f>
        <v>0</v>
      </c>
      <c r="O705" s="13">
        <f t="shared" si="30"/>
        <v>23</v>
      </c>
      <c r="P705" s="13">
        <f t="shared" si="31"/>
        <v>0</v>
      </c>
      <c r="Q705" s="13" t="str">
        <f t="shared" si="32"/>
        <v>6-8</v>
      </c>
    </row>
    <row r="706" spans="1:17" ht="14" outlineLevel="4">
      <c r="A706" s="32">
        <v>212</v>
      </c>
      <c r="B706" s="33" t="s">
        <v>196</v>
      </c>
      <c r="C706" s="33" t="s">
        <v>16</v>
      </c>
      <c r="D706" s="32">
        <v>431</v>
      </c>
      <c r="E706" s="33" t="s">
        <v>224</v>
      </c>
      <c r="F706" s="32">
        <v>3</v>
      </c>
      <c r="G706" s="32">
        <v>30</v>
      </c>
      <c r="H706" s="13">
        <f>IF($B706="","",SUMIFS('Secondary Details by Grade '!$I:$I,'Secondary Details by Grade '!$A:$A,$A706,'Secondary Details by Grade '!$E:$E,$D706,'Secondary Details by Grade '!$C:$C,$C706,'Secondary Details by Grade '!$D:$D,H$1,'Secondary Details by Grade '!$G:$G,'Secondary Student Counts'!$F706))</f>
        <v>0</v>
      </c>
      <c r="I706" s="13">
        <f>IF($B706="","",SUMIFS('Secondary Details by Grade '!$I:$I,'Secondary Details by Grade '!$A:$A,$A706,'Secondary Details by Grade '!$E:$E,$D706,'Secondary Details by Grade '!$C:$C,$C706,'Secondary Details by Grade '!$D:$D,I$1,'Secondary Details by Grade '!$G:$G,'Secondary Student Counts'!$F706))</f>
        <v>0</v>
      </c>
      <c r="J706" s="13">
        <f>IF($B706="","",SUMIFS('Secondary Details by Grade '!$I:$I,'Secondary Details by Grade '!$A:$A,$A706,'Secondary Details by Grade '!$E:$E,$D706,'Secondary Details by Grade '!$C:$C,$C706,'Secondary Details by Grade '!$D:$D,J$1,'Secondary Details by Grade '!$G:$G,'Secondary Student Counts'!$F706))</f>
        <v>30</v>
      </c>
      <c r="K706" s="13">
        <f>IF($B706="","",SUMIFS('Secondary Details by Grade '!$I:$I,'Secondary Details by Grade '!$A:$A,$A706,'Secondary Details by Grade '!$E:$E,$D706,'Secondary Details by Grade '!$C:$C,$C706,'Secondary Details by Grade '!$D:$D,K$1,'Secondary Details by Grade '!$G:$G,'Secondary Student Counts'!$F706))</f>
        <v>0</v>
      </c>
      <c r="L706" s="13">
        <f>IF($B706="","",SUMIFS('Secondary Details by Grade '!$I:$I,'Secondary Details by Grade '!$A:$A,$A706,'Secondary Details by Grade '!$E:$E,$D706,'Secondary Details by Grade '!$C:$C,$C706,'Secondary Details by Grade '!$D:$D,L$1,'Secondary Details by Grade '!$G:$G,'Secondary Student Counts'!$F706))</f>
        <v>0</v>
      </c>
      <c r="M706" s="13">
        <f>IF($B706="","",SUMIFS('Secondary Details by Grade '!$I:$I,'Secondary Details by Grade '!$A:$A,$A706,'Secondary Details by Grade '!$E:$E,$D706,'Secondary Details by Grade '!$C:$C,$C706,'Secondary Details by Grade '!$D:$D,M$1,'Secondary Details by Grade '!$G:$G,'Secondary Student Counts'!$F706))</f>
        <v>0</v>
      </c>
      <c r="N706" s="13">
        <f>IF($B706="","",SUMIFS('Secondary Details by Grade '!$I:$I,'Secondary Details by Grade '!$A:$A,$A706,'Secondary Details by Grade '!$E:$E,$D706,'Secondary Details by Grade '!$C:$C,$C706,'Secondary Details by Grade '!$D:$D,N$1,'Secondary Details by Grade '!$G:$G,'Secondary Student Counts'!$F706))</f>
        <v>0</v>
      </c>
      <c r="O706" s="13">
        <f t="shared" si="30"/>
        <v>30</v>
      </c>
      <c r="P706" s="13">
        <f t="shared" si="31"/>
        <v>0</v>
      </c>
      <c r="Q706" s="13" t="str">
        <f t="shared" si="32"/>
        <v>6-8</v>
      </c>
    </row>
    <row r="707" spans="1:17" ht="14" outlineLevel="4">
      <c r="A707" s="32">
        <v>212</v>
      </c>
      <c r="B707" s="33" t="s">
        <v>196</v>
      </c>
      <c r="C707" s="33" t="s">
        <v>16</v>
      </c>
      <c r="D707" s="32">
        <v>431</v>
      </c>
      <c r="E707" s="33" t="s">
        <v>224</v>
      </c>
      <c r="F707" s="32">
        <v>7</v>
      </c>
      <c r="G707" s="32">
        <v>27</v>
      </c>
      <c r="H707" s="13">
        <f>IF($B707="","",SUMIFS('Secondary Details by Grade '!$I:$I,'Secondary Details by Grade '!$A:$A,$A707,'Secondary Details by Grade '!$E:$E,$D707,'Secondary Details by Grade '!$C:$C,$C707,'Secondary Details by Grade '!$D:$D,H$1,'Secondary Details by Grade '!$G:$G,'Secondary Student Counts'!$F707))</f>
        <v>0</v>
      </c>
      <c r="I707" s="13">
        <f>IF($B707="","",SUMIFS('Secondary Details by Grade '!$I:$I,'Secondary Details by Grade '!$A:$A,$A707,'Secondary Details by Grade '!$E:$E,$D707,'Secondary Details by Grade '!$C:$C,$C707,'Secondary Details by Grade '!$D:$D,I$1,'Secondary Details by Grade '!$G:$G,'Secondary Student Counts'!$F707))</f>
        <v>0</v>
      </c>
      <c r="J707" s="13">
        <f>IF($B707="","",SUMIFS('Secondary Details by Grade '!$I:$I,'Secondary Details by Grade '!$A:$A,$A707,'Secondary Details by Grade '!$E:$E,$D707,'Secondary Details by Grade '!$C:$C,$C707,'Secondary Details by Grade '!$D:$D,J$1,'Secondary Details by Grade '!$G:$G,'Secondary Student Counts'!$F707))</f>
        <v>27</v>
      </c>
      <c r="K707" s="13">
        <f>IF($B707="","",SUMIFS('Secondary Details by Grade '!$I:$I,'Secondary Details by Grade '!$A:$A,$A707,'Secondary Details by Grade '!$E:$E,$D707,'Secondary Details by Grade '!$C:$C,$C707,'Secondary Details by Grade '!$D:$D,K$1,'Secondary Details by Grade '!$G:$G,'Secondary Student Counts'!$F707))</f>
        <v>0</v>
      </c>
      <c r="L707" s="13">
        <f>IF($B707="","",SUMIFS('Secondary Details by Grade '!$I:$I,'Secondary Details by Grade '!$A:$A,$A707,'Secondary Details by Grade '!$E:$E,$D707,'Secondary Details by Grade '!$C:$C,$C707,'Secondary Details by Grade '!$D:$D,L$1,'Secondary Details by Grade '!$G:$G,'Secondary Student Counts'!$F707))</f>
        <v>0</v>
      </c>
      <c r="M707" s="13">
        <f>IF($B707="","",SUMIFS('Secondary Details by Grade '!$I:$I,'Secondary Details by Grade '!$A:$A,$A707,'Secondary Details by Grade '!$E:$E,$D707,'Secondary Details by Grade '!$C:$C,$C707,'Secondary Details by Grade '!$D:$D,M$1,'Secondary Details by Grade '!$G:$G,'Secondary Student Counts'!$F707))</f>
        <v>0</v>
      </c>
      <c r="N707" s="13">
        <f>IF($B707="","",SUMIFS('Secondary Details by Grade '!$I:$I,'Secondary Details by Grade '!$A:$A,$A707,'Secondary Details by Grade '!$E:$E,$D707,'Secondary Details by Grade '!$C:$C,$C707,'Secondary Details by Grade '!$D:$D,N$1,'Secondary Details by Grade '!$G:$G,'Secondary Student Counts'!$F707))</f>
        <v>0</v>
      </c>
      <c r="O707" s="13">
        <f t="shared" ref="O707:O770" si="33">IF(B707&lt;&gt;"",SUM(H707:J707),"")</f>
        <v>27</v>
      </c>
      <c r="P707" s="13">
        <f t="shared" ref="P707:P770" si="34">IF(B707&lt;&gt;"",SUM(K707:N707),"")</f>
        <v>0</v>
      </c>
      <c r="Q707" s="13" t="str">
        <f t="shared" ref="Q707:Q770" si="35">IF(O707="","",IF(AND(O707&gt;0,P707=0),"6-8",IF(AND(O707=0,P707&gt;0),"9-12",IF(AND(O707&gt;0,P707&gt;0),"9-12 AND 6-8","Neither 9-12 or 6-8"))))</f>
        <v>6-8</v>
      </c>
    </row>
    <row r="708" spans="1:17" ht="14" outlineLevel="3">
      <c r="A708" s="32"/>
      <c r="B708" s="33"/>
      <c r="C708" s="34" t="s">
        <v>1781</v>
      </c>
      <c r="D708" s="32"/>
      <c r="E708" s="33"/>
      <c r="F708" s="32"/>
      <c r="G708" s="32">
        <f>SUBTOTAL(1,G690:G707)</f>
        <v>24.277777777777779</v>
      </c>
      <c r="H708" s="13" t="str">
        <f>IF($B708="","",SUMIFS('Secondary Details by Grade '!$I:$I,'Secondary Details by Grade '!$A:$A,$A708,'Secondary Details by Grade '!$E:$E,$D708,'Secondary Details by Grade '!$C:$C,$C708,'Secondary Details by Grade '!$D:$D,H$1,'Secondary Details by Grade '!$G:$G,'Secondary Student Counts'!$F708))</f>
        <v/>
      </c>
      <c r="I708" s="13" t="str">
        <f>IF($B708="","",SUMIFS('Secondary Details by Grade '!$I:$I,'Secondary Details by Grade '!$A:$A,$A708,'Secondary Details by Grade '!$E:$E,$D708,'Secondary Details by Grade '!$C:$C,$C708,'Secondary Details by Grade '!$D:$D,I$1,'Secondary Details by Grade '!$G:$G,'Secondary Student Counts'!$F708))</f>
        <v/>
      </c>
      <c r="J708" s="13" t="str">
        <f>IF($B708="","",SUMIFS('Secondary Details by Grade '!$I:$I,'Secondary Details by Grade '!$A:$A,$A708,'Secondary Details by Grade '!$E:$E,$D708,'Secondary Details by Grade '!$C:$C,$C708,'Secondary Details by Grade '!$D:$D,J$1,'Secondary Details by Grade '!$G:$G,'Secondary Student Counts'!$F708))</f>
        <v/>
      </c>
      <c r="K708" s="13" t="str">
        <f>IF($B708="","",SUMIFS('Secondary Details by Grade '!$I:$I,'Secondary Details by Grade '!$A:$A,$A708,'Secondary Details by Grade '!$E:$E,$D708,'Secondary Details by Grade '!$C:$C,$C708,'Secondary Details by Grade '!$D:$D,K$1,'Secondary Details by Grade '!$G:$G,'Secondary Student Counts'!$F708))</f>
        <v/>
      </c>
      <c r="L708" s="13" t="str">
        <f>IF($B708="","",SUMIFS('Secondary Details by Grade '!$I:$I,'Secondary Details by Grade '!$A:$A,$A708,'Secondary Details by Grade '!$E:$E,$D708,'Secondary Details by Grade '!$C:$C,$C708,'Secondary Details by Grade '!$D:$D,L$1,'Secondary Details by Grade '!$G:$G,'Secondary Student Counts'!$F708))</f>
        <v/>
      </c>
      <c r="M708" s="13" t="str">
        <f>IF($B708="","",SUMIFS('Secondary Details by Grade '!$I:$I,'Secondary Details by Grade '!$A:$A,$A708,'Secondary Details by Grade '!$E:$E,$D708,'Secondary Details by Grade '!$C:$C,$C708,'Secondary Details by Grade '!$D:$D,M$1,'Secondary Details by Grade '!$G:$G,'Secondary Student Counts'!$F708))</f>
        <v/>
      </c>
      <c r="N708" s="13" t="str">
        <f>IF($B708="","",SUMIFS('Secondary Details by Grade '!$I:$I,'Secondary Details by Grade '!$A:$A,$A708,'Secondary Details by Grade '!$E:$E,$D708,'Secondary Details by Grade '!$C:$C,$C708,'Secondary Details by Grade '!$D:$D,N$1,'Secondary Details by Grade '!$G:$G,'Secondary Student Counts'!$F708))</f>
        <v/>
      </c>
      <c r="O708" s="13" t="str">
        <f t="shared" si="33"/>
        <v/>
      </c>
      <c r="P708" s="13" t="str">
        <f t="shared" si="34"/>
        <v/>
      </c>
      <c r="Q708" s="13" t="str">
        <f t="shared" si="35"/>
        <v/>
      </c>
    </row>
    <row r="709" spans="1:17" ht="14" outlineLevel="4">
      <c r="A709" s="32">
        <v>212</v>
      </c>
      <c r="B709" s="33" t="s">
        <v>196</v>
      </c>
      <c r="C709" s="33" t="s">
        <v>18</v>
      </c>
      <c r="D709" s="32">
        <v>7</v>
      </c>
      <c r="E709" s="33" t="s">
        <v>207</v>
      </c>
      <c r="F709" s="32">
        <v>2</v>
      </c>
      <c r="G709" s="32">
        <v>19</v>
      </c>
      <c r="H709" s="13">
        <f>IF($B709="","",SUMIFS('Secondary Details by Grade '!$I:$I,'Secondary Details by Grade '!$A:$A,$A709,'Secondary Details by Grade '!$E:$E,$D709,'Secondary Details by Grade '!$C:$C,$C709,'Secondary Details by Grade '!$D:$D,H$1,'Secondary Details by Grade '!$G:$G,'Secondary Student Counts'!$F709))</f>
        <v>0</v>
      </c>
      <c r="I709" s="13">
        <f>IF($B709="","",SUMIFS('Secondary Details by Grade '!$I:$I,'Secondary Details by Grade '!$A:$A,$A709,'Secondary Details by Grade '!$E:$E,$D709,'Secondary Details by Grade '!$C:$C,$C709,'Secondary Details by Grade '!$D:$D,I$1,'Secondary Details by Grade '!$G:$G,'Secondary Student Counts'!$F709))</f>
        <v>19</v>
      </c>
      <c r="J709" s="13">
        <f>IF($B709="","",SUMIFS('Secondary Details by Grade '!$I:$I,'Secondary Details by Grade '!$A:$A,$A709,'Secondary Details by Grade '!$E:$E,$D709,'Secondary Details by Grade '!$C:$C,$C709,'Secondary Details by Grade '!$D:$D,J$1,'Secondary Details by Grade '!$G:$G,'Secondary Student Counts'!$F709))</f>
        <v>0</v>
      </c>
      <c r="K709" s="13">
        <f>IF($B709="","",SUMIFS('Secondary Details by Grade '!$I:$I,'Secondary Details by Grade '!$A:$A,$A709,'Secondary Details by Grade '!$E:$E,$D709,'Secondary Details by Grade '!$C:$C,$C709,'Secondary Details by Grade '!$D:$D,K$1,'Secondary Details by Grade '!$G:$G,'Secondary Student Counts'!$F709))</f>
        <v>0</v>
      </c>
      <c r="L709" s="13">
        <f>IF($B709="","",SUMIFS('Secondary Details by Grade '!$I:$I,'Secondary Details by Grade '!$A:$A,$A709,'Secondary Details by Grade '!$E:$E,$D709,'Secondary Details by Grade '!$C:$C,$C709,'Secondary Details by Grade '!$D:$D,L$1,'Secondary Details by Grade '!$G:$G,'Secondary Student Counts'!$F709))</f>
        <v>0</v>
      </c>
      <c r="M709" s="13">
        <f>IF($B709="","",SUMIFS('Secondary Details by Grade '!$I:$I,'Secondary Details by Grade '!$A:$A,$A709,'Secondary Details by Grade '!$E:$E,$D709,'Secondary Details by Grade '!$C:$C,$C709,'Secondary Details by Grade '!$D:$D,M$1,'Secondary Details by Grade '!$G:$G,'Secondary Student Counts'!$F709))</f>
        <v>0</v>
      </c>
      <c r="N709" s="13">
        <f>IF($B709="","",SUMIFS('Secondary Details by Grade '!$I:$I,'Secondary Details by Grade '!$A:$A,$A709,'Secondary Details by Grade '!$E:$E,$D709,'Secondary Details by Grade '!$C:$C,$C709,'Secondary Details by Grade '!$D:$D,N$1,'Secondary Details by Grade '!$G:$G,'Secondary Student Counts'!$F709))</f>
        <v>0</v>
      </c>
      <c r="O709" s="13">
        <f t="shared" si="33"/>
        <v>19</v>
      </c>
      <c r="P709" s="13">
        <f t="shared" si="34"/>
        <v>0</v>
      </c>
      <c r="Q709" s="13" t="str">
        <f t="shared" si="35"/>
        <v>6-8</v>
      </c>
    </row>
    <row r="710" spans="1:17" ht="14" outlineLevel="4">
      <c r="A710" s="32">
        <v>212</v>
      </c>
      <c r="B710" s="33" t="s">
        <v>196</v>
      </c>
      <c r="C710" s="33" t="s">
        <v>18</v>
      </c>
      <c r="D710" s="32">
        <v>7</v>
      </c>
      <c r="E710" s="33" t="s">
        <v>207</v>
      </c>
      <c r="F710" s="32">
        <v>6</v>
      </c>
      <c r="G710" s="32">
        <v>25</v>
      </c>
      <c r="H710" s="13">
        <f>IF($B710="","",SUMIFS('Secondary Details by Grade '!$I:$I,'Secondary Details by Grade '!$A:$A,$A710,'Secondary Details by Grade '!$E:$E,$D710,'Secondary Details by Grade '!$C:$C,$C710,'Secondary Details by Grade '!$D:$D,H$1,'Secondary Details by Grade '!$G:$G,'Secondary Student Counts'!$F710))</f>
        <v>0</v>
      </c>
      <c r="I710" s="13">
        <f>IF($B710="","",SUMIFS('Secondary Details by Grade '!$I:$I,'Secondary Details by Grade '!$A:$A,$A710,'Secondary Details by Grade '!$E:$E,$D710,'Secondary Details by Grade '!$C:$C,$C710,'Secondary Details by Grade '!$D:$D,I$1,'Secondary Details by Grade '!$G:$G,'Secondary Student Counts'!$F710))</f>
        <v>25</v>
      </c>
      <c r="J710" s="13">
        <f>IF($B710="","",SUMIFS('Secondary Details by Grade '!$I:$I,'Secondary Details by Grade '!$A:$A,$A710,'Secondary Details by Grade '!$E:$E,$D710,'Secondary Details by Grade '!$C:$C,$C710,'Secondary Details by Grade '!$D:$D,J$1,'Secondary Details by Grade '!$G:$G,'Secondary Student Counts'!$F710))</f>
        <v>0</v>
      </c>
      <c r="K710" s="13">
        <f>IF($B710="","",SUMIFS('Secondary Details by Grade '!$I:$I,'Secondary Details by Grade '!$A:$A,$A710,'Secondary Details by Grade '!$E:$E,$D710,'Secondary Details by Grade '!$C:$C,$C710,'Secondary Details by Grade '!$D:$D,K$1,'Secondary Details by Grade '!$G:$G,'Secondary Student Counts'!$F710))</f>
        <v>0</v>
      </c>
      <c r="L710" s="13">
        <f>IF($B710="","",SUMIFS('Secondary Details by Grade '!$I:$I,'Secondary Details by Grade '!$A:$A,$A710,'Secondary Details by Grade '!$E:$E,$D710,'Secondary Details by Grade '!$C:$C,$C710,'Secondary Details by Grade '!$D:$D,L$1,'Secondary Details by Grade '!$G:$G,'Secondary Student Counts'!$F710))</f>
        <v>0</v>
      </c>
      <c r="M710" s="13">
        <f>IF($B710="","",SUMIFS('Secondary Details by Grade '!$I:$I,'Secondary Details by Grade '!$A:$A,$A710,'Secondary Details by Grade '!$E:$E,$D710,'Secondary Details by Grade '!$C:$C,$C710,'Secondary Details by Grade '!$D:$D,M$1,'Secondary Details by Grade '!$G:$G,'Secondary Student Counts'!$F710))</f>
        <v>0</v>
      </c>
      <c r="N710" s="13">
        <f>IF($B710="","",SUMIFS('Secondary Details by Grade '!$I:$I,'Secondary Details by Grade '!$A:$A,$A710,'Secondary Details by Grade '!$E:$E,$D710,'Secondary Details by Grade '!$C:$C,$C710,'Secondary Details by Grade '!$D:$D,N$1,'Secondary Details by Grade '!$G:$G,'Secondary Student Counts'!$F710))</f>
        <v>0</v>
      </c>
      <c r="O710" s="13">
        <f t="shared" si="33"/>
        <v>25</v>
      </c>
      <c r="P710" s="13">
        <f t="shared" si="34"/>
        <v>0</v>
      </c>
      <c r="Q710" s="13" t="str">
        <f t="shared" si="35"/>
        <v>6-8</v>
      </c>
    </row>
    <row r="711" spans="1:17" ht="14" outlineLevel="4">
      <c r="A711" s="32">
        <v>212</v>
      </c>
      <c r="B711" s="33" t="s">
        <v>196</v>
      </c>
      <c r="C711" s="33" t="s">
        <v>18</v>
      </c>
      <c r="D711" s="32">
        <v>7</v>
      </c>
      <c r="E711" s="33" t="s">
        <v>207</v>
      </c>
      <c r="F711" s="32">
        <v>8</v>
      </c>
      <c r="G711" s="32">
        <v>25</v>
      </c>
      <c r="H711" s="13">
        <f>IF($B711="","",SUMIFS('Secondary Details by Grade '!$I:$I,'Secondary Details by Grade '!$A:$A,$A711,'Secondary Details by Grade '!$E:$E,$D711,'Secondary Details by Grade '!$C:$C,$C711,'Secondary Details by Grade '!$D:$D,H$1,'Secondary Details by Grade '!$G:$G,'Secondary Student Counts'!$F711))</f>
        <v>0</v>
      </c>
      <c r="I711" s="13">
        <f>IF($B711="","",SUMIFS('Secondary Details by Grade '!$I:$I,'Secondary Details by Grade '!$A:$A,$A711,'Secondary Details by Grade '!$E:$E,$D711,'Secondary Details by Grade '!$C:$C,$C711,'Secondary Details by Grade '!$D:$D,I$1,'Secondary Details by Grade '!$G:$G,'Secondary Student Counts'!$F711))</f>
        <v>25</v>
      </c>
      <c r="J711" s="13">
        <f>IF($B711="","",SUMIFS('Secondary Details by Grade '!$I:$I,'Secondary Details by Grade '!$A:$A,$A711,'Secondary Details by Grade '!$E:$E,$D711,'Secondary Details by Grade '!$C:$C,$C711,'Secondary Details by Grade '!$D:$D,J$1,'Secondary Details by Grade '!$G:$G,'Secondary Student Counts'!$F711))</f>
        <v>0</v>
      </c>
      <c r="K711" s="13">
        <f>IF($B711="","",SUMIFS('Secondary Details by Grade '!$I:$I,'Secondary Details by Grade '!$A:$A,$A711,'Secondary Details by Grade '!$E:$E,$D711,'Secondary Details by Grade '!$C:$C,$C711,'Secondary Details by Grade '!$D:$D,K$1,'Secondary Details by Grade '!$G:$G,'Secondary Student Counts'!$F711))</f>
        <v>0</v>
      </c>
      <c r="L711" s="13">
        <f>IF($B711="","",SUMIFS('Secondary Details by Grade '!$I:$I,'Secondary Details by Grade '!$A:$A,$A711,'Secondary Details by Grade '!$E:$E,$D711,'Secondary Details by Grade '!$C:$C,$C711,'Secondary Details by Grade '!$D:$D,L$1,'Secondary Details by Grade '!$G:$G,'Secondary Student Counts'!$F711))</f>
        <v>0</v>
      </c>
      <c r="M711" s="13">
        <f>IF($B711="","",SUMIFS('Secondary Details by Grade '!$I:$I,'Secondary Details by Grade '!$A:$A,$A711,'Secondary Details by Grade '!$E:$E,$D711,'Secondary Details by Grade '!$C:$C,$C711,'Secondary Details by Grade '!$D:$D,M$1,'Secondary Details by Grade '!$G:$G,'Secondary Student Counts'!$F711))</f>
        <v>0</v>
      </c>
      <c r="N711" s="13">
        <f>IF($B711="","",SUMIFS('Secondary Details by Grade '!$I:$I,'Secondary Details by Grade '!$A:$A,$A711,'Secondary Details by Grade '!$E:$E,$D711,'Secondary Details by Grade '!$C:$C,$C711,'Secondary Details by Grade '!$D:$D,N$1,'Secondary Details by Grade '!$G:$G,'Secondary Student Counts'!$F711))</f>
        <v>0</v>
      </c>
      <c r="O711" s="13">
        <f t="shared" si="33"/>
        <v>25</v>
      </c>
      <c r="P711" s="13">
        <f t="shared" si="34"/>
        <v>0</v>
      </c>
      <c r="Q711" s="13" t="str">
        <f t="shared" si="35"/>
        <v>6-8</v>
      </c>
    </row>
    <row r="712" spans="1:17" ht="14" outlineLevel="4">
      <c r="A712" s="32">
        <v>212</v>
      </c>
      <c r="B712" s="33" t="s">
        <v>196</v>
      </c>
      <c r="C712" s="33" t="s">
        <v>18</v>
      </c>
      <c r="D712" s="32">
        <v>29</v>
      </c>
      <c r="E712" s="33" t="s">
        <v>218</v>
      </c>
      <c r="F712" s="32">
        <v>2</v>
      </c>
      <c r="G712" s="32">
        <v>24</v>
      </c>
      <c r="H712" s="13">
        <f>IF($B712="","",SUMIFS('Secondary Details by Grade '!$I:$I,'Secondary Details by Grade '!$A:$A,$A712,'Secondary Details by Grade '!$E:$E,$D712,'Secondary Details by Grade '!$C:$C,$C712,'Secondary Details by Grade '!$D:$D,H$1,'Secondary Details by Grade '!$G:$G,'Secondary Student Counts'!$F712))</f>
        <v>0</v>
      </c>
      <c r="I712" s="13">
        <f>IF($B712="","",SUMIFS('Secondary Details by Grade '!$I:$I,'Secondary Details by Grade '!$A:$A,$A712,'Secondary Details by Grade '!$E:$E,$D712,'Secondary Details by Grade '!$C:$C,$C712,'Secondary Details by Grade '!$D:$D,I$1,'Secondary Details by Grade '!$G:$G,'Secondary Student Counts'!$F712))</f>
        <v>0</v>
      </c>
      <c r="J712" s="13">
        <f>IF($B712="","",SUMIFS('Secondary Details by Grade '!$I:$I,'Secondary Details by Grade '!$A:$A,$A712,'Secondary Details by Grade '!$E:$E,$D712,'Secondary Details by Grade '!$C:$C,$C712,'Secondary Details by Grade '!$D:$D,J$1,'Secondary Details by Grade '!$G:$G,'Secondary Student Counts'!$F712))</f>
        <v>24</v>
      </c>
      <c r="K712" s="13">
        <f>IF($B712="","",SUMIFS('Secondary Details by Grade '!$I:$I,'Secondary Details by Grade '!$A:$A,$A712,'Secondary Details by Grade '!$E:$E,$D712,'Secondary Details by Grade '!$C:$C,$C712,'Secondary Details by Grade '!$D:$D,K$1,'Secondary Details by Grade '!$G:$G,'Secondary Student Counts'!$F712))</f>
        <v>0</v>
      </c>
      <c r="L712" s="13">
        <f>IF($B712="","",SUMIFS('Secondary Details by Grade '!$I:$I,'Secondary Details by Grade '!$A:$A,$A712,'Secondary Details by Grade '!$E:$E,$D712,'Secondary Details by Grade '!$C:$C,$C712,'Secondary Details by Grade '!$D:$D,L$1,'Secondary Details by Grade '!$G:$G,'Secondary Student Counts'!$F712))</f>
        <v>0</v>
      </c>
      <c r="M712" s="13">
        <f>IF($B712="","",SUMIFS('Secondary Details by Grade '!$I:$I,'Secondary Details by Grade '!$A:$A,$A712,'Secondary Details by Grade '!$E:$E,$D712,'Secondary Details by Grade '!$C:$C,$C712,'Secondary Details by Grade '!$D:$D,M$1,'Secondary Details by Grade '!$G:$G,'Secondary Student Counts'!$F712))</f>
        <v>0</v>
      </c>
      <c r="N712" s="13">
        <f>IF($B712="","",SUMIFS('Secondary Details by Grade '!$I:$I,'Secondary Details by Grade '!$A:$A,$A712,'Secondary Details by Grade '!$E:$E,$D712,'Secondary Details by Grade '!$C:$C,$C712,'Secondary Details by Grade '!$D:$D,N$1,'Secondary Details by Grade '!$G:$G,'Secondary Student Counts'!$F712))</f>
        <v>0</v>
      </c>
      <c r="O712" s="13">
        <f t="shared" si="33"/>
        <v>24</v>
      </c>
      <c r="P712" s="13">
        <f t="shared" si="34"/>
        <v>0</v>
      </c>
      <c r="Q712" s="13" t="str">
        <f t="shared" si="35"/>
        <v>6-8</v>
      </c>
    </row>
    <row r="713" spans="1:17" ht="14" outlineLevel="4">
      <c r="A713" s="32">
        <v>212</v>
      </c>
      <c r="B713" s="33" t="s">
        <v>196</v>
      </c>
      <c r="C713" s="33" t="s">
        <v>18</v>
      </c>
      <c r="D713" s="32">
        <v>29</v>
      </c>
      <c r="E713" s="33" t="s">
        <v>218</v>
      </c>
      <c r="F713" s="32">
        <v>4</v>
      </c>
      <c r="G713" s="32">
        <v>26</v>
      </c>
      <c r="H713" s="13">
        <f>IF($B713="","",SUMIFS('Secondary Details by Grade '!$I:$I,'Secondary Details by Grade '!$A:$A,$A713,'Secondary Details by Grade '!$E:$E,$D713,'Secondary Details by Grade '!$C:$C,$C713,'Secondary Details by Grade '!$D:$D,H$1,'Secondary Details by Grade '!$G:$G,'Secondary Student Counts'!$F713))</f>
        <v>0</v>
      </c>
      <c r="I713" s="13">
        <f>IF($B713="","",SUMIFS('Secondary Details by Grade '!$I:$I,'Secondary Details by Grade '!$A:$A,$A713,'Secondary Details by Grade '!$E:$E,$D713,'Secondary Details by Grade '!$C:$C,$C713,'Secondary Details by Grade '!$D:$D,I$1,'Secondary Details by Grade '!$G:$G,'Secondary Student Counts'!$F713))</f>
        <v>0</v>
      </c>
      <c r="J713" s="13">
        <f>IF($B713="","",SUMIFS('Secondary Details by Grade '!$I:$I,'Secondary Details by Grade '!$A:$A,$A713,'Secondary Details by Grade '!$E:$E,$D713,'Secondary Details by Grade '!$C:$C,$C713,'Secondary Details by Grade '!$D:$D,J$1,'Secondary Details by Grade '!$G:$G,'Secondary Student Counts'!$F713))</f>
        <v>26</v>
      </c>
      <c r="K713" s="13">
        <f>IF($B713="","",SUMIFS('Secondary Details by Grade '!$I:$I,'Secondary Details by Grade '!$A:$A,$A713,'Secondary Details by Grade '!$E:$E,$D713,'Secondary Details by Grade '!$C:$C,$C713,'Secondary Details by Grade '!$D:$D,K$1,'Secondary Details by Grade '!$G:$G,'Secondary Student Counts'!$F713))</f>
        <v>0</v>
      </c>
      <c r="L713" s="13">
        <f>IF($B713="","",SUMIFS('Secondary Details by Grade '!$I:$I,'Secondary Details by Grade '!$A:$A,$A713,'Secondary Details by Grade '!$E:$E,$D713,'Secondary Details by Grade '!$C:$C,$C713,'Secondary Details by Grade '!$D:$D,L$1,'Secondary Details by Grade '!$G:$G,'Secondary Student Counts'!$F713))</f>
        <v>0</v>
      </c>
      <c r="M713" s="13">
        <f>IF($B713="","",SUMIFS('Secondary Details by Grade '!$I:$I,'Secondary Details by Grade '!$A:$A,$A713,'Secondary Details by Grade '!$E:$E,$D713,'Secondary Details by Grade '!$C:$C,$C713,'Secondary Details by Grade '!$D:$D,M$1,'Secondary Details by Grade '!$G:$G,'Secondary Student Counts'!$F713))</f>
        <v>0</v>
      </c>
      <c r="N713" s="13">
        <f>IF($B713="","",SUMIFS('Secondary Details by Grade '!$I:$I,'Secondary Details by Grade '!$A:$A,$A713,'Secondary Details by Grade '!$E:$E,$D713,'Secondary Details by Grade '!$C:$C,$C713,'Secondary Details by Grade '!$D:$D,N$1,'Secondary Details by Grade '!$G:$G,'Secondary Student Counts'!$F713))</f>
        <v>0</v>
      </c>
      <c r="O713" s="13">
        <f t="shared" si="33"/>
        <v>26</v>
      </c>
      <c r="P713" s="13">
        <f t="shared" si="34"/>
        <v>0</v>
      </c>
      <c r="Q713" s="13" t="str">
        <f t="shared" si="35"/>
        <v>6-8</v>
      </c>
    </row>
    <row r="714" spans="1:17" ht="14" outlineLevel="4">
      <c r="A714" s="32">
        <v>212</v>
      </c>
      <c r="B714" s="33" t="s">
        <v>196</v>
      </c>
      <c r="C714" s="33" t="s">
        <v>18</v>
      </c>
      <c r="D714" s="32">
        <v>29</v>
      </c>
      <c r="E714" s="33" t="s">
        <v>218</v>
      </c>
      <c r="F714" s="32">
        <v>8</v>
      </c>
      <c r="G714" s="32">
        <v>27</v>
      </c>
      <c r="H714" s="13">
        <f>IF($B714="","",SUMIFS('Secondary Details by Grade '!$I:$I,'Secondary Details by Grade '!$A:$A,$A714,'Secondary Details by Grade '!$E:$E,$D714,'Secondary Details by Grade '!$C:$C,$C714,'Secondary Details by Grade '!$D:$D,H$1,'Secondary Details by Grade '!$G:$G,'Secondary Student Counts'!$F714))</f>
        <v>0</v>
      </c>
      <c r="I714" s="13">
        <f>IF($B714="","",SUMIFS('Secondary Details by Grade '!$I:$I,'Secondary Details by Grade '!$A:$A,$A714,'Secondary Details by Grade '!$E:$E,$D714,'Secondary Details by Grade '!$C:$C,$C714,'Secondary Details by Grade '!$D:$D,I$1,'Secondary Details by Grade '!$G:$G,'Secondary Student Counts'!$F714))</f>
        <v>0</v>
      </c>
      <c r="J714" s="13">
        <f>IF($B714="","",SUMIFS('Secondary Details by Grade '!$I:$I,'Secondary Details by Grade '!$A:$A,$A714,'Secondary Details by Grade '!$E:$E,$D714,'Secondary Details by Grade '!$C:$C,$C714,'Secondary Details by Grade '!$D:$D,J$1,'Secondary Details by Grade '!$G:$G,'Secondary Student Counts'!$F714))</f>
        <v>27</v>
      </c>
      <c r="K714" s="13">
        <f>IF($B714="","",SUMIFS('Secondary Details by Grade '!$I:$I,'Secondary Details by Grade '!$A:$A,$A714,'Secondary Details by Grade '!$E:$E,$D714,'Secondary Details by Grade '!$C:$C,$C714,'Secondary Details by Grade '!$D:$D,K$1,'Secondary Details by Grade '!$G:$G,'Secondary Student Counts'!$F714))</f>
        <v>0</v>
      </c>
      <c r="L714" s="13">
        <f>IF($B714="","",SUMIFS('Secondary Details by Grade '!$I:$I,'Secondary Details by Grade '!$A:$A,$A714,'Secondary Details by Grade '!$E:$E,$D714,'Secondary Details by Grade '!$C:$C,$C714,'Secondary Details by Grade '!$D:$D,L$1,'Secondary Details by Grade '!$G:$G,'Secondary Student Counts'!$F714))</f>
        <v>0</v>
      </c>
      <c r="M714" s="13">
        <f>IF($B714="","",SUMIFS('Secondary Details by Grade '!$I:$I,'Secondary Details by Grade '!$A:$A,$A714,'Secondary Details by Grade '!$E:$E,$D714,'Secondary Details by Grade '!$C:$C,$C714,'Secondary Details by Grade '!$D:$D,M$1,'Secondary Details by Grade '!$G:$G,'Secondary Student Counts'!$F714))</f>
        <v>0</v>
      </c>
      <c r="N714" s="13">
        <f>IF($B714="","",SUMIFS('Secondary Details by Grade '!$I:$I,'Secondary Details by Grade '!$A:$A,$A714,'Secondary Details by Grade '!$E:$E,$D714,'Secondary Details by Grade '!$C:$C,$C714,'Secondary Details by Grade '!$D:$D,N$1,'Secondary Details by Grade '!$G:$G,'Secondary Student Counts'!$F714))</f>
        <v>0</v>
      </c>
      <c r="O714" s="13">
        <f t="shared" si="33"/>
        <v>27</v>
      </c>
      <c r="P714" s="13">
        <f t="shared" si="34"/>
        <v>0</v>
      </c>
      <c r="Q714" s="13" t="str">
        <f t="shared" si="35"/>
        <v>6-8</v>
      </c>
    </row>
    <row r="715" spans="1:17" ht="14" outlineLevel="4">
      <c r="A715" s="32">
        <v>212</v>
      </c>
      <c r="B715" s="33" t="s">
        <v>196</v>
      </c>
      <c r="C715" s="33" t="s">
        <v>18</v>
      </c>
      <c r="D715" s="32">
        <v>52</v>
      </c>
      <c r="E715" s="33" t="s">
        <v>208</v>
      </c>
      <c r="F715" s="32">
        <v>2</v>
      </c>
      <c r="G715" s="32">
        <v>19</v>
      </c>
      <c r="H715" s="13">
        <f>IF($B715="","",SUMIFS('Secondary Details by Grade '!$I:$I,'Secondary Details by Grade '!$A:$A,$A715,'Secondary Details by Grade '!$E:$E,$D715,'Secondary Details by Grade '!$C:$C,$C715,'Secondary Details by Grade '!$D:$D,H$1,'Secondary Details by Grade '!$G:$G,'Secondary Student Counts'!$F715))</f>
        <v>0</v>
      </c>
      <c r="I715" s="13">
        <f>IF($B715="","",SUMIFS('Secondary Details by Grade '!$I:$I,'Secondary Details by Grade '!$A:$A,$A715,'Secondary Details by Grade '!$E:$E,$D715,'Secondary Details by Grade '!$C:$C,$C715,'Secondary Details by Grade '!$D:$D,I$1,'Secondary Details by Grade '!$G:$G,'Secondary Student Counts'!$F715))</f>
        <v>19</v>
      </c>
      <c r="J715" s="13">
        <f>IF($B715="","",SUMIFS('Secondary Details by Grade '!$I:$I,'Secondary Details by Grade '!$A:$A,$A715,'Secondary Details by Grade '!$E:$E,$D715,'Secondary Details by Grade '!$C:$C,$C715,'Secondary Details by Grade '!$D:$D,J$1,'Secondary Details by Grade '!$G:$G,'Secondary Student Counts'!$F715))</f>
        <v>0</v>
      </c>
      <c r="K715" s="13">
        <f>IF($B715="","",SUMIFS('Secondary Details by Grade '!$I:$I,'Secondary Details by Grade '!$A:$A,$A715,'Secondary Details by Grade '!$E:$E,$D715,'Secondary Details by Grade '!$C:$C,$C715,'Secondary Details by Grade '!$D:$D,K$1,'Secondary Details by Grade '!$G:$G,'Secondary Student Counts'!$F715))</f>
        <v>0</v>
      </c>
      <c r="L715" s="13">
        <f>IF($B715="","",SUMIFS('Secondary Details by Grade '!$I:$I,'Secondary Details by Grade '!$A:$A,$A715,'Secondary Details by Grade '!$E:$E,$D715,'Secondary Details by Grade '!$C:$C,$C715,'Secondary Details by Grade '!$D:$D,L$1,'Secondary Details by Grade '!$G:$G,'Secondary Student Counts'!$F715))</f>
        <v>0</v>
      </c>
      <c r="M715" s="13">
        <f>IF($B715="","",SUMIFS('Secondary Details by Grade '!$I:$I,'Secondary Details by Grade '!$A:$A,$A715,'Secondary Details by Grade '!$E:$E,$D715,'Secondary Details by Grade '!$C:$C,$C715,'Secondary Details by Grade '!$D:$D,M$1,'Secondary Details by Grade '!$G:$G,'Secondary Student Counts'!$F715))</f>
        <v>0</v>
      </c>
      <c r="N715" s="13">
        <f>IF($B715="","",SUMIFS('Secondary Details by Grade '!$I:$I,'Secondary Details by Grade '!$A:$A,$A715,'Secondary Details by Grade '!$E:$E,$D715,'Secondary Details by Grade '!$C:$C,$C715,'Secondary Details by Grade '!$D:$D,N$1,'Secondary Details by Grade '!$G:$G,'Secondary Student Counts'!$F715))</f>
        <v>0</v>
      </c>
      <c r="O715" s="13">
        <f t="shared" si="33"/>
        <v>19</v>
      </c>
      <c r="P715" s="13">
        <f t="shared" si="34"/>
        <v>0</v>
      </c>
      <c r="Q715" s="13" t="str">
        <f t="shared" si="35"/>
        <v>6-8</v>
      </c>
    </row>
    <row r="716" spans="1:17" ht="14" outlineLevel="4">
      <c r="A716" s="32">
        <v>212</v>
      </c>
      <c r="B716" s="33" t="s">
        <v>196</v>
      </c>
      <c r="C716" s="33" t="s">
        <v>18</v>
      </c>
      <c r="D716" s="32">
        <v>52</v>
      </c>
      <c r="E716" s="33" t="s">
        <v>208</v>
      </c>
      <c r="F716" s="32">
        <v>4</v>
      </c>
      <c r="G716" s="32">
        <v>19</v>
      </c>
      <c r="H716" s="13">
        <f>IF($B716="","",SUMIFS('Secondary Details by Grade '!$I:$I,'Secondary Details by Grade '!$A:$A,$A716,'Secondary Details by Grade '!$E:$E,$D716,'Secondary Details by Grade '!$C:$C,$C716,'Secondary Details by Grade '!$D:$D,H$1,'Secondary Details by Grade '!$G:$G,'Secondary Student Counts'!$F716))</f>
        <v>0</v>
      </c>
      <c r="I716" s="13">
        <f>IF($B716="","",SUMIFS('Secondary Details by Grade '!$I:$I,'Secondary Details by Grade '!$A:$A,$A716,'Secondary Details by Grade '!$E:$E,$D716,'Secondary Details by Grade '!$C:$C,$C716,'Secondary Details by Grade '!$D:$D,I$1,'Secondary Details by Grade '!$G:$G,'Secondary Student Counts'!$F716))</f>
        <v>19</v>
      </c>
      <c r="J716" s="13">
        <f>IF($B716="","",SUMIFS('Secondary Details by Grade '!$I:$I,'Secondary Details by Grade '!$A:$A,$A716,'Secondary Details by Grade '!$E:$E,$D716,'Secondary Details by Grade '!$C:$C,$C716,'Secondary Details by Grade '!$D:$D,J$1,'Secondary Details by Grade '!$G:$G,'Secondary Student Counts'!$F716))</f>
        <v>0</v>
      </c>
      <c r="K716" s="13">
        <f>IF($B716="","",SUMIFS('Secondary Details by Grade '!$I:$I,'Secondary Details by Grade '!$A:$A,$A716,'Secondary Details by Grade '!$E:$E,$D716,'Secondary Details by Grade '!$C:$C,$C716,'Secondary Details by Grade '!$D:$D,K$1,'Secondary Details by Grade '!$G:$G,'Secondary Student Counts'!$F716))</f>
        <v>0</v>
      </c>
      <c r="L716" s="13">
        <f>IF($B716="","",SUMIFS('Secondary Details by Grade '!$I:$I,'Secondary Details by Grade '!$A:$A,$A716,'Secondary Details by Grade '!$E:$E,$D716,'Secondary Details by Grade '!$C:$C,$C716,'Secondary Details by Grade '!$D:$D,L$1,'Secondary Details by Grade '!$G:$G,'Secondary Student Counts'!$F716))</f>
        <v>0</v>
      </c>
      <c r="M716" s="13">
        <f>IF($B716="","",SUMIFS('Secondary Details by Grade '!$I:$I,'Secondary Details by Grade '!$A:$A,$A716,'Secondary Details by Grade '!$E:$E,$D716,'Secondary Details by Grade '!$C:$C,$C716,'Secondary Details by Grade '!$D:$D,M$1,'Secondary Details by Grade '!$G:$G,'Secondary Student Counts'!$F716))</f>
        <v>0</v>
      </c>
      <c r="N716" s="13">
        <f>IF($B716="","",SUMIFS('Secondary Details by Grade '!$I:$I,'Secondary Details by Grade '!$A:$A,$A716,'Secondary Details by Grade '!$E:$E,$D716,'Secondary Details by Grade '!$C:$C,$C716,'Secondary Details by Grade '!$D:$D,N$1,'Secondary Details by Grade '!$G:$G,'Secondary Student Counts'!$F716))</f>
        <v>0</v>
      </c>
      <c r="O716" s="13">
        <f t="shared" si="33"/>
        <v>19</v>
      </c>
      <c r="P716" s="13">
        <f t="shared" si="34"/>
        <v>0</v>
      </c>
      <c r="Q716" s="13" t="str">
        <f t="shared" si="35"/>
        <v>6-8</v>
      </c>
    </row>
    <row r="717" spans="1:17" ht="14" outlineLevel="4">
      <c r="A717" s="32">
        <v>212</v>
      </c>
      <c r="B717" s="33" t="s">
        <v>196</v>
      </c>
      <c r="C717" s="33" t="s">
        <v>18</v>
      </c>
      <c r="D717" s="32">
        <v>52</v>
      </c>
      <c r="E717" s="33" t="s">
        <v>208</v>
      </c>
      <c r="F717" s="32">
        <v>6</v>
      </c>
      <c r="G717" s="32">
        <v>23</v>
      </c>
      <c r="H717" s="13">
        <f>IF($B717="","",SUMIFS('Secondary Details by Grade '!$I:$I,'Secondary Details by Grade '!$A:$A,$A717,'Secondary Details by Grade '!$E:$E,$D717,'Secondary Details by Grade '!$C:$C,$C717,'Secondary Details by Grade '!$D:$D,H$1,'Secondary Details by Grade '!$G:$G,'Secondary Student Counts'!$F717))</f>
        <v>0</v>
      </c>
      <c r="I717" s="13">
        <f>IF($B717="","",SUMIFS('Secondary Details by Grade '!$I:$I,'Secondary Details by Grade '!$A:$A,$A717,'Secondary Details by Grade '!$E:$E,$D717,'Secondary Details by Grade '!$C:$C,$C717,'Secondary Details by Grade '!$D:$D,I$1,'Secondary Details by Grade '!$G:$G,'Secondary Student Counts'!$F717))</f>
        <v>23</v>
      </c>
      <c r="J717" s="13">
        <f>IF($B717="","",SUMIFS('Secondary Details by Grade '!$I:$I,'Secondary Details by Grade '!$A:$A,$A717,'Secondary Details by Grade '!$E:$E,$D717,'Secondary Details by Grade '!$C:$C,$C717,'Secondary Details by Grade '!$D:$D,J$1,'Secondary Details by Grade '!$G:$G,'Secondary Student Counts'!$F717))</f>
        <v>0</v>
      </c>
      <c r="K717" s="13">
        <f>IF($B717="","",SUMIFS('Secondary Details by Grade '!$I:$I,'Secondary Details by Grade '!$A:$A,$A717,'Secondary Details by Grade '!$E:$E,$D717,'Secondary Details by Grade '!$C:$C,$C717,'Secondary Details by Grade '!$D:$D,K$1,'Secondary Details by Grade '!$G:$G,'Secondary Student Counts'!$F717))</f>
        <v>0</v>
      </c>
      <c r="L717" s="13">
        <f>IF($B717="","",SUMIFS('Secondary Details by Grade '!$I:$I,'Secondary Details by Grade '!$A:$A,$A717,'Secondary Details by Grade '!$E:$E,$D717,'Secondary Details by Grade '!$C:$C,$C717,'Secondary Details by Grade '!$D:$D,L$1,'Secondary Details by Grade '!$G:$G,'Secondary Student Counts'!$F717))</f>
        <v>0</v>
      </c>
      <c r="M717" s="13">
        <f>IF($B717="","",SUMIFS('Secondary Details by Grade '!$I:$I,'Secondary Details by Grade '!$A:$A,$A717,'Secondary Details by Grade '!$E:$E,$D717,'Secondary Details by Grade '!$C:$C,$C717,'Secondary Details by Grade '!$D:$D,M$1,'Secondary Details by Grade '!$G:$G,'Secondary Student Counts'!$F717))</f>
        <v>0</v>
      </c>
      <c r="N717" s="13">
        <f>IF($B717="","",SUMIFS('Secondary Details by Grade '!$I:$I,'Secondary Details by Grade '!$A:$A,$A717,'Secondary Details by Grade '!$E:$E,$D717,'Secondary Details by Grade '!$C:$C,$C717,'Secondary Details by Grade '!$D:$D,N$1,'Secondary Details by Grade '!$G:$G,'Secondary Student Counts'!$F717))</f>
        <v>0</v>
      </c>
      <c r="O717" s="13">
        <f t="shared" si="33"/>
        <v>23</v>
      </c>
      <c r="P717" s="13">
        <f t="shared" si="34"/>
        <v>0</v>
      </c>
      <c r="Q717" s="13" t="str">
        <f t="shared" si="35"/>
        <v>6-8</v>
      </c>
    </row>
    <row r="718" spans="1:17" ht="14" outlineLevel="4">
      <c r="A718" s="32">
        <v>212</v>
      </c>
      <c r="B718" s="33" t="s">
        <v>196</v>
      </c>
      <c r="C718" s="33" t="s">
        <v>18</v>
      </c>
      <c r="D718" s="32">
        <v>415</v>
      </c>
      <c r="E718" s="33" t="s">
        <v>197</v>
      </c>
      <c r="F718" s="32">
        <v>2</v>
      </c>
      <c r="G718" s="32">
        <v>23</v>
      </c>
      <c r="H718" s="13">
        <f>IF($B718="","",SUMIFS('Secondary Details by Grade '!$I:$I,'Secondary Details by Grade '!$A:$A,$A718,'Secondary Details by Grade '!$E:$E,$D718,'Secondary Details by Grade '!$C:$C,$C718,'Secondary Details by Grade '!$D:$D,H$1,'Secondary Details by Grade '!$G:$G,'Secondary Student Counts'!$F718))</f>
        <v>23</v>
      </c>
      <c r="I718" s="13">
        <f>IF($B718="","",SUMIFS('Secondary Details by Grade '!$I:$I,'Secondary Details by Grade '!$A:$A,$A718,'Secondary Details by Grade '!$E:$E,$D718,'Secondary Details by Grade '!$C:$C,$C718,'Secondary Details by Grade '!$D:$D,I$1,'Secondary Details by Grade '!$G:$G,'Secondary Student Counts'!$F718))</f>
        <v>0</v>
      </c>
      <c r="J718" s="13">
        <f>IF($B718="","",SUMIFS('Secondary Details by Grade '!$I:$I,'Secondary Details by Grade '!$A:$A,$A718,'Secondary Details by Grade '!$E:$E,$D718,'Secondary Details by Grade '!$C:$C,$C718,'Secondary Details by Grade '!$D:$D,J$1,'Secondary Details by Grade '!$G:$G,'Secondary Student Counts'!$F718))</f>
        <v>0</v>
      </c>
      <c r="K718" s="13">
        <f>IF($B718="","",SUMIFS('Secondary Details by Grade '!$I:$I,'Secondary Details by Grade '!$A:$A,$A718,'Secondary Details by Grade '!$E:$E,$D718,'Secondary Details by Grade '!$C:$C,$C718,'Secondary Details by Grade '!$D:$D,K$1,'Secondary Details by Grade '!$G:$G,'Secondary Student Counts'!$F718))</f>
        <v>0</v>
      </c>
      <c r="L718" s="13">
        <f>IF($B718="","",SUMIFS('Secondary Details by Grade '!$I:$I,'Secondary Details by Grade '!$A:$A,$A718,'Secondary Details by Grade '!$E:$E,$D718,'Secondary Details by Grade '!$C:$C,$C718,'Secondary Details by Grade '!$D:$D,L$1,'Secondary Details by Grade '!$G:$G,'Secondary Student Counts'!$F718))</f>
        <v>0</v>
      </c>
      <c r="M718" s="13">
        <f>IF($B718="","",SUMIFS('Secondary Details by Grade '!$I:$I,'Secondary Details by Grade '!$A:$A,$A718,'Secondary Details by Grade '!$E:$E,$D718,'Secondary Details by Grade '!$C:$C,$C718,'Secondary Details by Grade '!$D:$D,M$1,'Secondary Details by Grade '!$G:$G,'Secondary Student Counts'!$F718))</f>
        <v>0</v>
      </c>
      <c r="N718" s="13">
        <f>IF($B718="","",SUMIFS('Secondary Details by Grade '!$I:$I,'Secondary Details by Grade '!$A:$A,$A718,'Secondary Details by Grade '!$E:$E,$D718,'Secondary Details by Grade '!$C:$C,$C718,'Secondary Details by Grade '!$D:$D,N$1,'Secondary Details by Grade '!$G:$G,'Secondary Student Counts'!$F718))</f>
        <v>0</v>
      </c>
      <c r="O718" s="13">
        <f t="shared" si="33"/>
        <v>23</v>
      </c>
      <c r="P718" s="13">
        <f t="shared" si="34"/>
        <v>0</v>
      </c>
      <c r="Q718" s="13" t="str">
        <f t="shared" si="35"/>
        <v>6-8</v>
      </c>
    </row>
    <row r="719" spans="1:17" ht="14" outlineLevel="4">
      <c r="A719" s="32">
        <v>212</v>
      </c>
      <c r="B719" s="33" t="s">
        <v>196</v>
      </c>
      <c r="C719" s="33" t="s">
        <v>18</v>
      </c>
      <c r="D719" s="32">
        <v>415</v>
      </c>
      <c r="E719" s="33" t="s">
        <v>197</v>
      </c>
      <c r="F719" s="32">
        <v>4</v>
      </c>
      <c r="G719" s="32">
        <v>27</v>
      </c>
      <c r="H719" s="13">
        <f>IF($B719="","",SUMIFS('Secondary Details by Grade '!$I:$I,'Secondary Details by Grade '!$A:$A,$A719,'Secondary Details by Grade '!$E:$E,$D719,'Secondary Details by Grade '!$C:$C,$C719,'Secondary Details by Grade '!$D:$D,H$1,'Secondary Details by Grade '!$G:$G,'Secondary Student Counts'!$F719))</f>
        <v>27</v>
      </c>
      <c r="I719" s="13">
        <f>IF($B719="","",SUMIFS('Secondary Details by Grade '!$I:$I,'Secondary Details by Grade '!$A:$A,$A719,'Secondary Details by Grade '!$E:$E,$D719,'Secondary Details by Grade '!$C:$C,$C719,'Secondary Details by Grade '!$D:$D,I$1,'Secondary Details by Grade '!$G:$G,'Secondary Student Counts'!$F719))</f>
        <v>0</v>
      </c>
      <c r="J719" s="13">
        <f>IF($B719="","",SUMIFS('Secondary Details by Grade '!$I:$I,'Secondary Details by Grade '!$A:$A,$A719,'Secondary Details by Grade '!$E:$E,$D719,'Secondary Details by Grade '!$C:$C,$C719,'Secondary Details by Grade '!$D:$D,J$1,'Secondary Details by Grade '!$G:$G,'Secondary Student Counts'!$F719))</f>
        <v>0</v>
      </c>
      <c r="K719" s="13">
        <f>IF($B719="","",SUMIFS('Secondary Details by Grade '!$I:$I,'Secondary Details by Grade '!$A:$A,$A719,'Secondary Details by Grade '!$E:$E,$D719,'Secondary Details by Grade '!$C:$C,$C719,'Secondary Details by Grade '!$D:$D,K$1,'Secondary Details by Grade '!$G:$G,'Secondary Student Counts'!$F719))</f>
        <v>0</v>
      </c>
      <c r="L719" s="13">
        <f>IF($B719="","",SUMIFS('Secondary Details by Grade '!$I:$I,'Secondary Details by Grade '!$A:$A,$A719,'Secondary Details by Grade '!$E:$E,$D719,'Secondary Details by Grade '!$C:$C,$C719,'Secondary Details by Grade '!$D:$D,L$1,'Secondary Details by Grade '!$G:$G,'Secondary Student Counts'!$F719))</f>
        <v>0</v>
      </c>
      <c r="M719" s="13">
        <f>IF($B719="","",SUMIFS('Secondary Details by Grade '!$I:$I,'Secondary Details by Grade '!$A:$A,$A719,'Secondary Details by Grade '!$E:$E,$D719,'Secondary Details by Grade '!$C:$C,$C719,'Secondary Details by Grade '!$D:$D,M$1,'Secondary Details by Grade '!$G:$G,'Secondary Student Counts'!$F719))</f>
        <v>0</v>
      </c>
      <c r="N719" s="13">
        <f>IF($B719="","",SUMIFS('Secondary Details by Grade '!$I:$I,'Secondary Details by Grade '!$A:$A,$A719,'Secondary Details by Grade '!$E:$E,$D719,'Secondary Details by Grade '!$C:$C,$C719,'Secondary Details by Grade '!$D:$D,N$1,'Secondary Details by Grade '!$G:$G,'Secondary Student Counts'!$F719))</f>
        <v>0</v>
      </c>
      <c r="O719" s="13">
        <f t="shared" si="33"/>
        <v>27</v>
      </c>
      <c r="P719" s="13">
        <f t="shared" si="34"/>
        <v>0</v>
      </c>
      <c r="Q719" s="13" t="str">
        <f t="shared" si="35"/>
        <v>6-8</v>
      </c>
    </row>
    <row r="720" spans="1:17" ht="14" outlineLevel="4">
      <c r="A720" s="32">
        <v>212</v>
      </c>
      <c r="B720" s="33" t="s">
        <v>196</v>
      </c>
      <c r="C720" s="33" t="s">
        <v>18</v>
      </c>
      <c r="D720" s="32">
        <v>415</v>
      </c>
      <c r="E720" s="33" t="s">
        <v>197</v>
      </c>
      <c r="F720" s="32">
        <v>6</v>
      </c>
      <c r="G720" s="32">
        <v>24</v>
      </c>
      <c r="H720" s="13">
        <f>IF($B720="","",SUMIFS('Secondary Details by Grade '!$I:$I,'Secondary Details by Grade '!$A:$A,$A720,'Secondary Details by Grade '!$E:$E,$D720,'Secondary Details by Grade '!$C:$C,$C720,'Secondary Details by Grade '!$D:$D,H$1,'Secondary Details by Grade '!$G:$G,'Secondary Student Counts'!$F720))</f>
        <v>24</v>
      </c>
      <c r="I720" s="13">
        <f>IF($B720="","",SUMIFS('Secondary Details by Grade '!$I:$I,'Secondary Details by Grade '!$A:$A,$A720,'Secondary Details by Grade '!$E:$E,$D720,'Secondary Details by Grade '!$C:$C,$C720,'Secondary Details by Grade '!$D:$D,I$1,'Secondary Details by Grade '!$G:$G,'Secondary Student Counts'!$F720))</f>
        <v>0</v>
      </c>
      <c r="J720" s="13">
        <f>IF($B720="","",SUMIFS('Secondary Details by Grade '!$I:$I,'Secondary Details by Grade '!$A:$A,$A720,'Secondary Details by Grade '!$E:$E,$D720,'Secondary Details by Grade '!$C:$C,$C720,'Secondary Details by Grade '!$D:$D,J$1,'Secondary Details by Grade '!$G:$G,'Secondary Student Counts'!$F720))</f>
        <v>0</v>
      </c>
      <c r="K720" s="13">
        <f>IF($B720="","",SUMIFS('Secondary Details by Grade '!$I:$I,'Secondary Details by Grade '!$A:$A,$A720,'Secondary Details by Grade '!$E:$E,$D720,'Secondary Details by Grade '!$C:$C,$C720,'Secondary Details by Grade '!$D:$D,K$1,'Secondary Details by Grade '!$G:$G,'Secondary Student Counts'!$F720))</f>
        <v>0</v>
      </c>
      <c r="L720" s="13">
        <f>IF($B720="","",SUMIFS('Secondary Details by Grade '!$I:$I,'Secondary Details by Grade '!$A:$A,$A720,'Secondary Details by Grade '!$E:$E,$D720,'Secondary Details by Grade '!$C:$C,$C720,'Secondary Details by Grade '!$D:$D,L$1,'Secondary Details by Grade '!$G:$G,'Secondary Student Counts'!$F720))</f>
        <v>0</v>
      </c>
      <c r="M720" s="13">
        <f>IF($B720="","",SUMIFS('Secondary Details by Grade '!$I:$I,'Secondary Details by Grade '!$A:$A,$A720,'Secondary Details by Grade '!$E:$E,$D720,'Secondary Details by Grade '!$C:$C,$C720,'Secondary Details by Grade '!$D:$D,M$1,'Secondary Details by Grade '!$G:$G,'Secondary Student Counts'!$F720))</f>
        <v>0</v>
      </c>
      <c r="N720" s="13">
        <f>IF($B720="","",SUMIFS('Secondary Details by Grade '!$I:$I,'Secondary Details by Grade '!$A:$A,$A720,'Secondary Details by Grade '!$E:$E,$D720,'Secondary Details by Grade '!$C:$C,$C720,'Secondary Details by Grade '!$D:$D,N$1,'Secondary Details by Grade '!$G:$G,'Secondary Student Counts'!$F720))</f>
        <v>0</v>
      </c>
      <c r="O720" s="13">
        <f t="shared" si="33"/>
        <v>24</v>
      </c>
      <c r="P720" s="13">
        <f t="shared" si="34"/>
        <v>0</v>
      </c>
      <c r="Q720" s="13" t="str">
        <f t="shared" si="35"/>
        <v>6-8</v>
      </c>
    </row>
    <row r="721" spans="1:17" ht="14" outlineLevel="4">
      <c r="A721" s="32">
        <v>212</v>
      </c>
      <c r="B721" s="33" t="s">
        <v>196</v>
      </c>
      <c r="C721" s="33" t="s">
        <v>18</v>
      </c>
      <c r="D721" s="32">
        <v>166</v>
      </c>
      <c r="E721" s="33" t="s">
        <v>219</v>
      </c>
      <c r="F721" s="32">
        <v>4</v>
      </c>
      <c r="G721" s="32">
        <v>24</v>
      </c>
      <c r="H721" s="13">
        <f>IF($B721="","",SUMIFS('Secondary Details by Grade '!$I:$I,'Secondary Details by Grade '!$A:$A,$A721,'Secondary Details by Grade '!$E:$E,$D721,'Secondary Details by Grade '!$C:$C,$C721,'Secondary Details by Grade '!$D:$D,H$1,'Secondary Details by Grade '!$G:$G,'Secondary Student Counts'!$F721))</f>
        <v>0</v>
      </c>
      <c r="I721" s="13">
        <f>IF($B721="","",SUMIFS('Secondary Details by Grade '!$I:$I,'Secondary Details by Grade '!$A:$A,$A721,'Secondary Details by Grade '!$E:$E,$D721,'Secondary Details by Grade '!$C:$C,$C721,'Secondary Details by Grade '!$D:$D,I$1,'Secondary Details by Grade '!$G:$G,'Secondary Student Counts'!$F721))</f>
        <v>0</v>
      </c>
      <c r="J721" s="13">
        <f>IF($B721="","",SUMIFS('Secondary Details by Grade '!$I:$I,'Secondary Details by Grade '!$A:$A,$A721,'Secondary Details by Grade '!$E:$E,$D721,'Secondary Details by Grade '!$C:$C,$C721,'Secondary Details by Grade '!$D:$D,J$1,'Secondary Details by Grade '!$G:$G,'Secondary Student Counts'!$F721))</f>
        <v>24</v>
      </c>
      <c r="K721" s="13">
        <f>IF($B721="","",SUMIFS('Secondary Details by Grade '!$I:$I,'Secondary Details by Grade '!$A:$A,$A721,'Secondary Details by Grade '!$E:$E,$D721,'Secondary Details by Grade '!$C:$C,$C721,'Secondary Details by Grade '!$D:$D,K$1,'Secondary Details by Grade '!$G:$G,'Secondary Student Counts'!$F721))</f>
        <v>0</v>
      </c>
      <c r="L721" s="13">
        <f>IF($B721="","",SUMIFS('Secondary Details by Grade '!$I:$I,'Secondary Details by Grade '!$A:$A,$A721,'Secondary Details by Grade '!$E:$E,$D721,'Secondary Details by Grade '!$C:$C,$C721,'Secondary Details by Grade '!$D:$D,L$1,'Secondary Details by Grade '!$G:$G,'Secondary Student Counts'!$F721))</f>
        <v>0</v>
      </c>
      <c r="M721" s="13">
        <f>IF($B721="","",SUMIFS('Secondary Details by Grade '!$I:$I,'Secondary Details by Grade '!$A:$A,$A721,'Secondary Details by Grade '!$E:$E,$D721,'Secondary Details by Grade '!$C:$C,$C721,'Secondary Details by Grade '!$D:$D,M$1,'Secondary Details by Grade '!$G:$G,'Secondary Student Counts'!$F721))</f>
        <v>0</v>
      </c>
      <c r="N721" s="13">
        <f>IF($B721="","",SUMIFS('Secondary Details by Grade '!$I:$I,'Secondary Details by Grade '!$A:$A,$A721,'Secondary Details by Grade '!$E:$E,$D721,'Secondary Details by Grade '!$C:$C,$C721,'Secondary Details by Grade '!$D:$D,N$1,'Secondary Details by Grade '!$G:$G,'Secondary Student Counts'!$F721))</f>
        <v>0</v>
      </c>
      <c r="O721" s="13">
        <f t="shared" si="33"/>
        <v>24</v>
      </c>
      <c r="P721" s="13">
        <f t="shared" si="34"/>
        <v>0</v>
      </c>
      <c r="Q721" s="13" t="str">
        <f t="shared" si="35"/>
        <v>6-8</v>
      </c>
    </row>
    <row r="722" spans="1:17" ht="14" outlineLevel="4">
      <c r="A722" s="32">
        <v>212</v>
      </c>
      <c r="B722" s="33" t="s">
        <v>196</v>
      </c>
      <c r="C722" s="33" t="s">
        <v>18</v>
      </c>
      <c r="D722" s="32">
        <v>166</v>
      </c>
      <c r="E722" s="33" t="s">
        <v>219</v>
      </c>
      <c r="F722" s="32">
        <v>6</v>
      </c>
      <c r="G722" s="32">
        <v>27</v>
      </c>
      <c r="H722" s="13">
        <f>IF($B722="","",SUMIFS('Secondary Details by Grade '!$I:$I,'Secondary Details by Grade '!$A:$A,$A722,'Secondary Details by Grade '!$E:$E,$D722,'Secondary Details by Grade '!$C:$C,$C722,'Secondary Details by Grade '!$D:$D,H$1,'Secondary Details by Grade '!$G:$G,'Secondary Student Counts'!$F722))</f>
        <v>0</v>
      </c>
      <c r="I722" s="13">
        <f>IF($B722="","",SUMIFS('Secondary Details by Grade '!$I:$I,'Secondary Details by Grade '!$A:$A,$A722,'Secondary Details by Grade '!$E:$E,$D722,'Secondary Details by Grade '!$C:$C,$C722,'Secondary Details by Grade '!$D:$D,I$1,'Secondary Details by Grade '!$G:$G,'Secondary Student Counts'!$F722))</f>
        <v>0</v>
      </c>
      <c r="J722" s="13">
        <f>IF($B722="","",SUMIFS('Secondary Details by Grade '!$I:$I,'Secondary Details by Grade '!$A:$A,$A722,'Secondary Details by Grade '!$E:$E,$D722,'Secondary Details by Grade '!$C:$C,$C722,'Secondary Details by Grade '!$D:$D,J$1,'Secondary Details by Grade '!$G:$G,'Secondary Student Counts'!$F722))</f>
        <v>27</v>
      </c>
      <c r="K722" s="13">
        <f>IF($B722="","",SUMIFS('Secondary Details by Grade '!$I:$I,'Secondary Details by Grade '!$A:$A,$A722,'Secondary Details by Grade '!$E:$E,$D722,'Secondary Details by Grade '!$C:$C,$C722,'Secondary Details by Grade '!$D:$D,K$1,'Secondary Details by Grade '!$G:$G,'Secondary Student Counts'!$F722))</f>
        <v>0</v>
      </c>
      <c r="L722" s="13">
        <f>IF($B722="","",SUMIFS('Secondary Details by Grade '!$I:$I,'Secondary Details by Grade '!$A:$A,$A722,'Secondary Details by Grade '!$E:$E,$D722,'Secondary Details by Grade '!$C:$C,$C722,'Secondary Details by Grade '!$D:$D,L$1,'Secondary Details by Grade '!$G:$G,'Secondary Student Counts'!$F722))</f>
        <v>0</v>
      </c>
      <c r="M722" s="13">
        <f>IF($B722="","",SUMIFS('Secondary Details by Grade '!$I:$I,'Secondary Details by Grade '!$A:$A,$A722,'Secondary Details by Grade '!$E:$E,$D722,'Secondary Details by Grade '!$C:$C,$C722,'Secondary Details by Grade '!$D:$D,M$1,'Secondary Details by Grade '!$G:$G,'Secondary Student Counts'!$F722))</f>
        <v>0</v>
      </c>
      <c r="N722" s="13">
        <f>IF($B722="","",SUMIFS('Secondary Details by Grade '!$I:$I,'Secondary Details by Grade '!$A:$A,$A722,'Secondary Details by Grade '!$E:$E,$D722,'Secondary Details by Grade '!$C:$C,$C722,'Secondary Details by Grade '!$D:$D,N$1,'Secondary Details by Grade '!$G:$G,'Secondary Student Counts'!$F722))</f>
        <v>0</v>
      </c>
      <c r="O722" s="13">
        <f t="shared" si="33"/>
        <v>27</v>
      </c>
      <c r="P722" s="13">
        <f t="shared" si="34"/>
        <v>0</v>
      </c>
      <c r="Q722" s="13" t="str">
        <f t="shared" si="35"/>
        <v>6-8</v>
      </c>
    </row>
    <row r="723" spans="1:17" ht="14" outlineLevel="4">
      <c r="A723" s="32">
        <v>212</v>
      </c>
      <c r="B723" s="33" t="s">
        <v>196</v>
      </c>
      <c r="C723" s="33" t="s">
        <v>18</v>
      </c>
      <c r="D723" s="32">
        <v>166</v>
      </c>
      <c r="E723" s="33" t="s">
        <v>219</v>
      </c>
      <c r="F723" s="32">
        <v>8</v>
      </c>
      <c r="G723" s="32">
        <v>24</v>
      </c>
      <c r="H723" s="13">
        <f>IF($B723="","",SUMIFS('Secondary Details by Grade '!$I:$I,'Secondary Details by Grade '!$A:$A,$A723,'Secondary Details by Grade '!$E:$E,$D723,'Secondary Details by Grade '!$C:$C,$C723,'Secondary Details by Grade '!$D:$D,H$1,'Secondary Details by Grade '!$G:$G,'Secondary Student Counts'!$F723))</f>
        <v>0</v>
      </c>
      <c r="I723" s="13">
        <f>IF($B723="","",SUMIFS('Secondary Details by Grade '!$I:$I,'Secondary Details by Grade '!$A:$A,$A723,'Secondary Details by Grade '!$E:$E,$D723,'Secondary Details by Grade '!$C:$C,$C723,'Secondary Details by Grade '!$D:$D,I$1,'Secondary Details by Grade '!$G:$G,'Secondary Student Counts'!$F723))</f>
        <v>0</v>
      </c>
      <c r="J723" s="13">
        <f>IF($B723="","",SUMIFS('Secondary Details by Grade '!$I:$I,'Secondary Details by Grade '!$A:$A,$A723,'Secondary Details by Grade '!$E:$E,$D723,'Secondary Details by Grade '!$C:$C,$C723,'Secondary Details by Grade '!$D:$D,J$1,'Secondary Details by Grade '!$G:$G,'Secondary Student Counts'!$F723))</f>
        <v>24</v>
      </c>
      <c r="K723" s="13">
        <f>IF($B723="","",SUMIFS('Secondary Details by Grade '!$I:$I,'Secondary Details by Grade '!$A:$A,$A723,'Secondary Details by Grade '!$E:$E,$D723,'Secondary Details by Grade '!$C:$C,$C723,'Secondary Details by Grade '!$D:$D,K$1,'Secondary Details by Grade '!$G:$G,'Secondary Student Counts'!$F723))</f>
        <v>0</v>
      </c>
      <c r="L723" s="13">
        <f>IF($B723="","",SUMIFS('Secondary Details by Grade '!$I:$I,'Secondary Details by Grade '!$A:$A,$A723,'Secondary Details by Grade '!$E:$E,$D723,'Secondary Details by Grade '!$C:$C,$C723,'Secondary Details by Grade '!$D:$D,L$1,'Secondary Details by Grade '!$G:$G,'Secondary Student Counts'!$F723))</f>
        <v>0</v>
      </c>
      <c r="M723" s="13">
        <f>IF($B723="","",SUMIFS('Secondary Details by Grade '!$I:$I,'Secondary Details by Grade '!$A:$A,$A723,'Secondary Details by Grade '!$E:$E,$D723,'Secondary Details by Grade '!$C:$C,$C723,'Secondary Details by Grade '!$D:$D,M$1,'Secondary Details by Grade '!$G:$G,'Secondary Student Counts'!$F723))</f>
        <v>0</v>
      </c>
      <c r="N723" s="13">
        <f>IF($B723="","",SUMIFS('Secondary Details by Grade '!$I:$I,'Secondary Details by Grade '!$A:$A,$A723,'Secondary Details by Grade '!$E:$E,$D723,'Secondary Details by Grade '!$C:$C,$C723,'Secondary Details by Grade '!$D:$D,N$1,'Secondary Details by Grade '!$G:$G,'Secondary Student Counts'!$F723))</f>
        <v>0</v>
      </c>
      <c r="O723" s="13">
        <f t="shared" si="33"/>
        <v>24</v>
      </c>
      <c r="P723" s="13">
        <f t="shared" si="34"/>
        <v>0</v>
      </c>
      <c r="Q723" s="13" t="str">
        <f t="shared" si="35"/>
        <v>6-8</v>
      </c>
    </row>
    <row r="724" spans="1:17" ht="14" outlineLevel="4">
      <c r="A724" s="32">
        <v>212</v>
      </c>
      <c r="B724" s="33" t="s">
        <v>196</v>
      </c>
      <c r="C724" s="33" t="s">
        <v>18</v>
      </c>
      <c r="D724" s="32">
        <v>430</v>
      </c>
      <c r="E724" s="33" t="s">
        <v>198</v>
      </c>
      <c r="F724" s="32">
        <v>4</v>
      </c>
      <c r="G724" s="32">
        <v>25</v>
      </c>
      <c r="H724" s="13">
        <f>IF($B724="","",SUMIFS('Secondary Details by Grade '!$I:$I,'Secondary Details by Grade '!$A:$A,$A724,'Secondary Details by Grade '!$E:$E,$D724,'Secondary Details by Grade '!$C:$C,$C724,'Secondary Details by Grade '!$D:$D,H$1,'Secondary Details by Grade '!$G:$G,'Secondary Student Counts'!$F724))</f>
        <v>25</v>
      </c>
      <c r="I724" s="13">
        <f>IF($B724="","",SUMIFS('Secondary Details by Grade '!$I:$I,'Secondary Details by Grade '!$A:$A,$A724,'Secondary Details by Grade '!$E:$E,$D724,'Secondary Details by Grade '!$C:$C,$C724,'Secondary Details by Grade '!$D:$D,I$1,'Secondary Details by Grade '!$G:$G,'Secondary Student Counts'!$F724))</f>
        <v>0</v>
      </c>
      <c r="J724" s="13">
        <f>IF($B724="","",SUMIFS('Secondary Details by Grade '!$I:$I,'Secondary Details by Grade '!$A:$A,$A724,'Secondary Details by Grade '!$E:$E,$D724,'Secondary Details by Grade '!$C:$C,$C724,'Secondary Details by Grade '!$D:$D,J$1,'Secondary Details by Grade '!$G:$G,'Secondary Student Counts'!$F724))</f>
        <v>0</v>
      </c>
      <c r="K724" s="13">
        <f>IF($B724="","",SUMIFS('Secondary Details by Grade '!$I:$I,'Secondary Details by Grade '!$A:$A,$A724,'Secondary Details by Grade '!$E:$E,$D724,'Secondary Details by Grade '!$C:$C,$C724,'Secondary Details by Grade '!$D:$D,K$1,'Secondary Details by Grade '!$G:$G,'Secondary Student Counts'!$F724))</f>
        <v>0</v>
      </c>
      <c r="L724" s="13">
        <f>IF($B724="","",SUMIFS('Secondary Details by Grade '!$I:$I,'Secondary Details by Grade '!$A:$A,$A724,'Secondary Details by Grade '!$E:$E,$D724,'Secondary Details by Grade '!$C:$C,$C724,'Secondary Details by Grade '!$D:$D,L$1,'Secondary Details by Grade '!$G:$G,'Secondary Student Counts'!$F724))</f>
        <v>0</v>
      </c>
      <c r="M724" s="13">
        <f>IF($B724="","",SUMIFS('Secondary Details by Grade '!$I:$I,'Secondary Details by Grade '!$A:$A,$A724,'Secondary Details by Grade '!$E:$E,$D724,'Secondary Details by Grade '!$C:$C,$C724,'Secondary Details by Grade '!$D:$D,M$1,'Secondary Details by Grade '!$G:$G,'Secondary Student Counts'!$F724))</f>
        <v>0</v>
      </c>
      <c r="N724" s="13">
        <f>IF($B724="","",SUMIFS('Secondary Details by Grade '!$I:$I,'Secondary Details by Grade '!$A:$A,$A724,'Secondary Details by Grade '!$E:$E,$D724,'Secondary Details by Grade '!$C:$C,$C724,'Secondary Details by Grade '!$D:$D,N$1,'Secondary Details by Grade '!$G:$G,'Secondary Student Counts'!$F724))</f>
        <v>0</v>
      </c>
      <c r="O724" s="13">
        <f t="shared" si="33"/>
        <v>25</v>
      </c>
      <c r="P724" s="13">
        <f t="shared" si="34"/>
        <v>0</v>
      </c>
      <c r="Q724" s="13" t="str">
        <f t="shared" si="35"/>
        <v>6-8</v>
      </c>
    </row>
    <row r="725" spans="1:17" ht="14" outlineLevel="4">
      <c r="A725" s="32">
        <v>212</v>
      </c>
      <c r="B725" s="33" t="s">
        <v>196</v>
      </c>
      <c r="C725" s="33" t="s">
        <v>18</v>
      </c>
      <c r="D725" s="32">
        <v>430</v>
      </c>
      <c r="E725" s="33" t="s">
        <v>198</v>
      </c>
      <c r="F725" s="32">
        <v>6</v>
      </c>
      <c r="G725" s="32">
        <v>23</v>
      </c>
      <c r="H725" s="13">
        <f>IF($B725="","",SUMIFS('Secondary Details by Grade '!$I:$I,'Secondary Details by Grade '!$A:$A,$A725,'Secondary Details by Grade '!$E:$E,$D725,'Secondary Details by Grade '!$C:$C,$C725,'Secondary Details by Grade '!$D:$D,H$1,'Secondary Details by Grade '!$G:$G,'Secondary Student Counts'!$F725))</f>
        <v>23</v>
      </c>
      <c r="I725" s="13">
        <f>IF($B725="","",SUMIFS('Secondary Details by Grade '!$I:$I,'Secondary Details by Grade '!$A:$A,$A725,'Secondary Details by Grade '!$E:$E,$D725,'Secondary Details by Grade '!$C:$C,$C725,'Secondary Details by Grade '!$D:$D,I$1,'Secondary Details by Grade '!$G:$G,'Secondary Student Counts'!$F725))</f>
        <v>0</v>
      </c>
      <c r="J725" s="13">
        <f>IF($B725="","",SUMIFS('Secondary Details by Grade '!$I:$I,'Secondary Details by Grade '!$A:$A,$A725,'Secondary Details by Grade '!$E:$E,$D725,'Secondary Details by Grade '!$C:$C,$C725,'Secondary Details by Grade '!$D:$D,J$1,'Secondary Details by Grade '!$G:$G,'Secondary Student Counts'!$F725))</f>
        <v>0</v>
      </c>
      <c r="K725" s="13">
        <f>IF($B725="","",SUMIFS('Secondary Details by Grade '!$I:$I,'Secondary Details by Grade '!$A:$A,$A725,'Secondary Details by Grade '!$E:$E,$D725,'Secondary Details by Grade '!$C:$C,$C725,'Secondary Details by Grade '!$D:$D,K$1,'Secondary Details by Grade '!$G:$G,'Secondary Student Counts'!$F725))</f>
        <v>0</v>
      </c>
      <c r="L725" s="13">
        <f>IF($B725="","",SUMIFS('Secondary Details by Grade '!$I:$I,'Secondary Details by Grade '!$A:$A,$A725,'Secondary Details by Grade '!$E:$E,$D725,'Secondary Details by Grade '!$C:$C,$C725,'Secondary Details by Grade '!$D:$D,L$1,'Secondary Details by Grade '!$G:$G,'Secondary Student Counts'!$F725))</f>
        <v>0</v>
      </c>
      <c r="M725" s="13">
        <f>IF($B725="","",SUMIFS('Secondary Details by Grade '!$I:$I,'Secondary Details by Grade '!$A:$A,$A725,'Secondary Details by Grade '!$E:$E,$D725,'Secondary Details by Grade '!$C:$C,$C725,'Secondary Details by Grade '!$D:$D,M$1,'Secondary Details by Grade '!$G:$G,'Secondary Student Counts'!$F725))</f>
        <v>0</v>
      </c>
      <c r="N725" s="13">
        <f>IF($B725="","",SUMIFS('Secondary Details by Grade '!$I:$I,'Secondary Details by Grade '!$A:$A,$A725,'Secondary Details by Grade '!$E:$E,$D725,'Secondary Details by Grade '!$C:$C,$C725,'Secondary Details by Grade '!$D:$D,N$1,'Secondary Details by Grade '!$G:$G,'Secondary Student Counts'!$F725))</f>
        <v>0</v>
      </c>
      <c r="O725" s="13">
        <f t="shared" si="33"/>
        <v>23</v>
      </c>
      <c r="P725" s="13">
        <f t="shared" si="34"/>
        <v>0</v>
      </c>
      <c r="Q725" s="13" t="str">
        <f t="shared" si="35"/>
        <v>6-8</v>
      </c>
    </row>
    <row r="726" spans="1:17" ht="14" outlineLevel="4">
      <c r="A726" s="32">
        <v>212</v>
      </c>
      <c r="B726" s="33" t="s">
        <v>196</v>
      </c>
      <c r="C726" s="33" t="s">
        <v>18</v>
      </c>
      <c r="D726" s="32">
        <v>430</v>
      </c>
      <c r="E726" s="33" t="s">
        <v>198</v>
      </c>
      <c r="F726" s="32">
        <v>8</v>
      </c>
      <c r="G726" s="32">
        <v>24</v>
      </c>
      <c r="H726" s="13">
        <f>IF($B726="","",SUMIFS('Secondary Details by Grade '!$I:$I,'Secondary Details by Grade '!$A:$A,$A726,'Secondary Details by Grade '!$E:$E,$D726,'Secondary Details by Grade '!$C:$C,$C726,'Secondary Details by Grade '!$D:$D,H$1,'Secondary Details by Grade '!$G:$G,'Secondary Student Counts'!$F726))</f>
        <v>24</v>
      </c>
      <c r="I726" s="13">
        <f>IF($B726="","",SUMIFS('Secondary Details by Grade '!$I:$I,'Secondary Details by Grade '!$A:$A,$A726,'Secondary Details by Grade '!$E:$E,$D726,'Secondary Details by Grade '!$C:$C,$C726,'Secondary Details by Grade '!$D:$D,I$1,'Secondary Details by Grade '!$G:$G,'Secondary Student Counts'!$F726))</f>
        <v>0</v>
      </c>
      <c r="J726" s="13">
        <f>IF($B726="","",SUMIFS('Secondary Details by Grade '!$I:$I,'Secondary Details by Grade '!$A:$A,$A726,'Secondary Details by Grade '!$E:$E,$D726,'Secondary Details by Grade '!$C:$C,$C726,'Secondary Details by Grade '!$D:$D,J$1,'Secondary Details by Grade '!$G:$G,'Secondary Student Counts'!$F726))</f>
        <v>0</v>
      </c>
      <c r="K726" s="13">
        <f>IF($B726="","",SUMIFS('Secondary Details by Grade '!$I:$I,'Secondary Details by Grade '!$A:$A,$A726,'Secondary Details by Grade '!$E:$E,$D726,'Secondary Details by Grade '!$C:$C,$C726,'Secondary Details by Grade '!$D:$D,K$1,'Secondary Details by Grade '!$G:$G,'Secondary Student Counts'!$F726))</f>
        <v>0</v>
      </c>
      <c r="L726" s="13">
        <f>IF($B726="","",SUMIFS('Secondary Details by Grade '!$I:$I,'Secondary Details by Grade '!$A:$A,$A726,'Secondary Details by Grade '!$E:$E,$D726,'Secondary Details by Grade '!$C:$C,$C726,'Secondary Details by Grade '!$D:$D,L$1,'Secondary Details by Grade '!$G:$G,'Secondary Student Counts'!$F726))</f>
        <v>0</v>
      </c>
      <c r="M726" s="13">
        <f>IF($B726="","",SUMIFS('Secondary Details by Grade '!$I:$I,'Secondary Details by Grade '!$A:$A,$A726,'Secondary Details by Grade '!$E:$E,$D726,'Secondary Details by Grade '!$C:$C,$C726,'Secondary Details by Grade '!$D:$D,M$1,'Secondary Details by Grade '!$G:$G,'Secondary Student Counts'!$F726))</f>
        <v>0</v>
      </c>
      <c r="N726" s="13">
        <f>IF($B726="","",SUMIFS('Secondary Details by Grade '!$I:$I,'Secondary Details by Grade '!$A:$A,$A726,'Secondary Details by Grade '!$E:$E,$D726,'Secondary Details by Grade '!$C:$C,$C726,'Secondary Details by Grade '!$D:$D,N$1,'Secondary Details by Grade '!$G:$G,'Secondary Student Counts'!$F726))</f>
        <v>0</v>
      </c>
      <c r="O726" s="13">
        <f t="shared" si="33"/>
        <v>24</v>
      </c>
      <c r="P726" s="13">
        <f t="shared" si="34"/>
        <v>0</v>
      </c>
      <c r="Q726" s="13" t="str">
        <f t="shared" si="35"/>
        <v>6-8</v>
      </c>
    </row>
    <row r="727" spans="1:17" ht="28" outlineLevel="3">
      <c r="A727" s="32"/>
      <c r="B727" s="33"/>
      <c r="C727" s="34" t="s">
        <v>1782</v>
      </c>
      <c r="D727" s="32"/>
      <c r="E727" s="33"/>
      <c r="F727" s="32"/>
      <c r="G727" s="32">
        <f>SUBTOTAL(1,G709:G726)</f>
        <v>23.777777777777779</v>
      </c>
      <c r="H727" s="13" t="str">
        <f>IF($B727="","",SUMIFS('Secondary Details by Grade '!$I:$I,'Secondary Details by Grade '!$A:$A,$A727,'Secondary Details by Grade '!$E:$E,$D727,'Secondary Details by Grade '!$C:$C,$C727,'Secondary Details by Grade '!$D:$D,H$1,'Secondary Details by Grade '!$G:$G,'Secondary Student Counts'!$F727))</f>
        <v/>
      </c>
      <c r="I727" s="13" t="str">
        <f>IF($B727="","",SUMIFS('Secondary Details by Grade '!$I:$I,'Secondary Details by Grade '!$A:$A,$A727,'Secondary Details by Grade '!$E:$E,$D727,'Secondary Details by Grade '!$C:$C,$C727,'Secondary Details by Grade '!$D:$D,I$1,'Secondary Details by Grade '!$G:$G,'Secondary Student Counts'!$F727))</f>
        <v/>
      </c>
      <c r="J727" s="13" t="str">
        <f>IF($B727="","",SUMIFS('Secondary Details by Grade '!$I:$I,'Secondary Details by Grade '!$A:$A,$A727,'Secondary Details by Grade '!$E:$E,$D727,'Secondary Details by Grade '!$C:$C,$C727,'Secondary Details by Grade '!$D:$D,J$1,'Secondary Details by Grade '!$G:$G,'Secondary Student Counts'!$F727))</f>
        <v/>
      </c>
      <c r="K727" s="13" t="str">
        <f>IF($B727="","",SUMIFS('Secondary Details by Grade '!$I:$I,'Secondary Details by Grade '!$A:$A,$A727,'Secondary Details by Grade '!$E:$E,$D727,'Secondary Details by Grade '!$C:$C,$C727,'Secondary Details by Grade '!$D:$D,K$1,'Secondary Details by Grade '!$G:$G,'Secondary Student Counts'!$F727))</f>
        <v/>
      </c>
      <c r="L727" s="13" t="str">
        <f>IF($B727="","",SUMIFS('Secondary Details by Grade '!$I:$I,'Secondary Details by Grade '!$A:$A,$A727,'Secondary Details by Grade '!$E:$E,$D727,'Secondary Details by Grade '!$C:$C,$C727,'Secondary Details by Grade '!$D:$D,L$1,'Secondary Details by Grade '!$G:$G,'Secondary Student Counts'!$F727))</f>
        <v/>
      </c>
      <c r="M727" s="13" t="str">
        <f>IF($B727="","",SUMIFS('Secondary Details by Grade '!$I:$I,'Secondary Details by Grade '!$A:$A,$A727,'Secondary Details by Grade '!$E:$E,$D727,'Secondary Details by Grade '!$C:$C,$C727,'Secondary Details by Grade '!$D:$D,M$1,'Secondary Details by Grade '!$G:$G,'Secondary Student Counts'!$F727))</f>
        <v/>
      </c>
      <c r="N727" s="13" t="str">
        <f>IF($B727="","",SUMIFS('Secondary Details by Grade '!$I:$I,'Secondary Details by Grade '!$A:$A,$A727,'Secondary Details by Grade '!$E:$E,$D727,'Secondary Details by Grade '!$C:$C,$C727,'Secondary Details by Grade '!$D:$D,N$1,'Secondary Details by Grade '!$G:$G,'Secondary Student Counts'!$F727))</f>
        <v/>
      </c>
      <c r="O727" s="13" t="str">
        <f t="shared" si="33"/>
        <v/>
      </c>
      <c r="P727" s="13" t="str">
        <f t="shared" si="34"/>
        <v/>
      </c>
      <c r="Q727" s="13" t="str">
        <f t="shared" si="35"/>
        <v/>
      </c>
    </row>
    <row r="728" spans="1:17" ht="14" outlineLevel="4">
      <c r="A728" s="32">
        <v>212</v>
      </c>
      <c r="B728" s="33" t="s">
        <v>196</v>
      </c>
      <c r="C728" s="33" t="s">
        <v>76</v>
      </c>
      <c r="D728" s="32">
        <v>163</v>
      </c>
      <c r="E728" s="33" t="s">
        <v>205</v>
      </c>
      <c r="F728" s="32">
        <v>1</v>
      </c>
      <c r="G728" s="32">
        <v>20</v>
      </c>
      <c r="H728" s="13">
        <f>IF($B728="","",SUMIFS('Secondary Details by Grade '!$I:$I,'Secondary Details by Grade '!$A:$A,$A728,'Secondary Details by Grade '!$E:$E,$D728,'Secondary Details by Grade '!$C:$C,$C728,'Secondary Details by Grade '!$D:$D,H$1,'Secondary Details by Grade '!$G:$G,'Secondary Student Counts'!$F728))</f>
        <v>6</v>
      </c>
      <c r="I728" s="13">
        <f>IF($B728="","",SUMIFS('Secondary Details by Grade '!$I:$I,'Secondary Details by Grade '!$A:$A,$A728,'Secondary Details by Grade '!$E:$E,$D728,'Secondary Details by Grade '!$C:$C,$C728,'Secondary Details by Grade '!$D:$D,I$1,'Secondary Details by Grade '!$G:$G,'Secondary Student Counts'!$F728))</f>
        <v>8</v>
      </c>
      <c r="J728" s="13">
        <f>IF($B728="","",SUMIFS('Secondary Details by Grade '!$I:$I,'Secondary Details by Grade '!$A:$A,$A728,'Secondary Details by Grade '!$E:$E,$D728,'Secondary Details by Grade '!$C:$C,$C728,'Secondary Details by Grade '!$D:$D,J$1,'Secondary Details by Grade '!$G:$G,'Secondary Student Counts'!$F728))</f>
        <v>6</v>
      </c>
      <c r="K728" s="13">
        <f>IF($B728="","",SUMIFS('Secondary Details by Grade '!$I:$I,'Secondary Details by Grade '!$A:$A,$A728,'Secondary Details by Grade '!$E:$E,$D728,'Secondary Details by Grade '!$C:$C,$C728,'Secondary Details by Grade '!$D:$D,K$1,'Secondary Details by Grade '!$G:$G,'Secondary Student Counts'!$F728))</f>
        <v>0</v>
      </c>
      <c r="L728" s="13">
        <f>IF($B728="","",SUMIFS('Secondary Details by Grade '!$I:$I,'Secondary Details by Grade '!$A:$A,$A728,'Secondary Details by Grade '!$E:$E,$D728,'Secondary Details by Grade '!$C:$C,$C728,'Secondary Details by Grade '!$D:$D,L$1,'Secondary Details by Grade '!$G:$G,'Secondary Student Counts'!$F728))</f>
        <v>0</v>
      </c>
      <c r="M728" s="13">
        <f>IF($B728="","",SUMIFS('Secondary Details by Grade '!$I:$I,'Secondary Details by Grade '!$A:$A,$A728,'Secondary Details by Grade '!$E:$E,$D728,'Secondary Details by Grade '!$C:$C,$C728,'Secondary Details by Grade '!$D:$D,M$1,'Secondary Details by Grade '!$G:$G,'Secondary Student Counts'!$F728))</f>
        <v>0</v>
      </c>
      <c r="N728" s="13">
        <f>IF($B728="","",SUMIFS('Secondary Details by Grade '!$I:$I,'Secondary Details by Grade '!$A:$A,$A728,'Secondary Details by Grade '!$E:$E,$D728,'Secondary Details by Grade '!$C:$C,$C728,'Secondary Details by Grade '!$D:$D,N$1,'Secondary Details by Grade '!$G:$G,'Secondary Student Counts'!$F728))</f>
        <v>0</v>
      </c>
      <c r="O728" s="13">
        <f t="shared" si="33"/>
        <v>20</v>
      </c>
      <c r="P728" s="13">
        <f t="shared" si="34"/>
        <v>0</v>
      </c>
      <c r="Q728" s="13" t="str">
        <f t="shared" si="35"/>
        <v>6-8</v>
      </c>
    </row>
    <row r="729" spans="1:17" ht="14" outlineLevel="4">
      <c r="A729" s="32">
        <v>212</v>
      </c>
      <c r="B729" s="33" t="s">
        <v>196</v>
      </c>
      <c r="C729" s="33" t="s">
        <v>76</v>
      </c>
      <c r="D729" s="32">
        <v>163</v>
      </c>
      <c r="E729" s="33" t="s">
        <v>205</v>
      </c>
      <c r="F729" s="32">
        <v>3</v>
      </c>
      <c r="G729" s="32">
        <v>20</v>
      </c>
      <c r="H729" s="13">
        <f>IF($B729="","",SUMIFS('Secondary Details by Grade '!$I:$I,'Secondary Details by Grade '!$A:$A,$A729,'Secondary Details by Grade '!$E:$E,$D729,'Secondary Details by Grade '!$C:$C,$C729,'Secondary Details by Grade '!$D:$D,H$1,'Secondary Details by Grade '!$G:$G,'Secondary Student Counts'!$F729))</f>
        <v>3</v>
      </c>
      <c r="I729" s="13">
        <f>IF($B729="","",SUMIFS('Secondary Details by Grade '!$I:$I,'Secondary Details by Grade '!$A:$A,$A729,'Secondary Details by Grade '!$E:$E,$D729,'Secondary Details by Grade '!$C:$C,$C729,'Secondary Details by Grade '!$D:$D,I$1,'Secondary Details by Grade '!$G:$G,'Secondary Student Counts'!$F729))</f>
        <v>12</v>
      </c>
      <c r="J729" s="13">
        <f>IF($B729="","",SUMIFS('Secondary Details by Grade '!$I:$I,'Secondary Details by Grade '!$A:$A,$A729,'Secondary Details by Grade '!$E:$E,$D729,'Secondary Details by Grade '!$C:$C,$C729,'Secondary Details by Grade '!$D:$D,J$1,'Secondary Details by Grade '!$G:$G,'Secondary Student Counts'!$F729))</f>
        <v>5</v>
      </c>
      <c r="K729" s="13">
        <f>IF($B729="","",SUMIFS('Secondary Details by Grade '!$I:$I,'Secondary Details by Grade '!$A:$A,$A729,'Secondary Details by Grade '!$E:$E,$D729,'Secondary Details by Grade '!$C:$C,$C729,'Secondary Details by Grade '!$D:$D,K$1,'Secondary Details by Grade '!$G:$G,'Secondary Student Counts'!$F729))</f>
        <v>0</v>
      </c>
      <c r="L729" s="13">
        <f>IF($B729="","",SUMIFS('Secondary Details by Grade '!$I:$I,'Secondary Details by Grade '!$A:$A,$A729,'Secondary Details by Grade '!$E:$E,$D729,'Secondary Details by Grade '!$C:$C,$C729,'Secondary Details by Grade '!$D:$D,L$1,'Secondary Details by Grade '!$G:$G,'Secondary Student Counts'!$F729))</f>
        <v>0</v>
      </c>
      <c r="M729" s="13">
        <f>IF($B729="","",SUMIFS('Secondary Details by Grade '!$I:$I,'Secondary Details by Grade '!$A:$A,$A729,'Secondary Details by Grade '!$E:$E,$D729,'Secondary Details by Grade '!$C:$C,$C729,'Secondary Details by Grade '!$D:$D,M$1,'Secondary Details by Grade '!$G:$G,'Secondary Student Counts'!$F729))</f>
        <v>0</v>
      </c>
      <c r="N729" s="13">
        <f>IF($B729="","",SUMIFS('Secondary Details by Grade '!$I:$I,'Secondary Details by Grade '!$A:$A,$A729,'Secondary Details by Grade '!$E:$E,$D729,'Secondary Details by Grade '!$C:$C,$C729,'Secondary Details by Grade '!$D:$D,N$1,'Secondary Details by Grade '!$G:$G,'Secondary Student Counts'!$F729))</f>
        <v>0</v>
      </c>
      <c r="O729" s="13">
        <f t="shared" si="33"/>
        <v>20</v>
      </c>
      <c r="P729" s="13">
        <f t="shared" si="34"/>
        <v>0</v>
      </c>
      <c r="Q729" s="13" t="str">
        <f t="shared" si="35"/>
        <v>6-8</v>
      </c>
    </row>
    <row r="730" spans="1:17" ht="14" outlineLevel="4">
      <c r="A730" s="32">
        <v>212</v>
      </c>
      <c r="B730" s="33" t="s">
        <v>196</v>
      </c>
      <c r="C730" s="33" t="s">
        <v>76</v>
      </c>
      <c r="D730" s="32">
        <v>182</v>
      </c>
      <c r="E730" s="33" t="s">
        <v>206</v>
      </c>
      <c r="F730" s="32">
        <v>1</v>
      </c>
      <c r="G730" s="32">
        <v>20</v>
      </c>
      <c r="H730" s="13">
        <f>IF($B730="","",SUMIFS('Secondary Details by Grade '!$I:$I,'Secondary Details by Grade '!$A:$A,$A730,'Secondary Details by Grade '!$E:$E,$D730,'Secondary Details by Grade '!$C:$C,$C730,'Secondary Details by Grade '!$D:$D,H$1,'Secondary Details by Grade '!$G:$G,'Secondary Student Counts'!$F730))</f>
        <v>3</v>
      </c>
      <c r="I730" s="13">
        <f>IF($B730="","",SUMIFS('Secondary Details by Grade '!$I:$I,'Secondary Details by Grade '!$A:$A,$A730,'Secondary Details by Grade '!$E:$E,$D730,'Secondary Details by Grade '!$C:$C,$C730,'Secondary Details by Grade '!$D:$D,I$1,'Secondary Details by Grade '!$G:$G,'Secondary Student Counts'!$F730))</f>
        <v>12</v>
      </c>
      <c r="J730" s="13">
        <f>IF($B730="","",SUMIFS('Secondary Details by Grade '!$I:$I,'Secondary Details by Grade '!$A:$A,$A730,'Secondary Details by Grade '!$E:$E,$D730,'Secondary Details by Grade '!$C:$C,$C730,'Secondary Details by Grade '!$D:$D,J$1,'Secondary Details by Grade '!$G:$G,'Secondary Student Counts'!$F730))</f>
        <v>5</v>
      </c>
      <c r="K730" s="13">
        <f>IF($B730="","",SUMIFS('Secondary Details by Grade '!$I:$I,'Secondary Details by Grade '!$A:$A,$A730,'Secondary Details by Grade '!$E:$E,$D730,'Secondary Details by Grade '!$C:$C,$C730,'Secondary Details by Grade '!$D:$D,K$1,'Secondary Details by Grade '!$G:$G,'Secondary Student Counts'!$F730))</f>
        <v>0</v>
      </c>
      <c r="L730" s="13">
        <f>IF($B730="","",SUMIFS('Secondary Details by Grade '!$I:$I,'Secondary Details by Grade '!$A:$A,$A730,'Secondary Details by Grade '!$E:$E,$D730,'Secondary Details by Grade '!$C:$C,$C730,'Secondary Details by Grade '!$D:$D,L$1,'Secondary Details by Grade '!$G:$G,'Secondary Student Counts'!$F730))</f>
        <v>0</v>
      </c>
      <c r="M730" s="13">
        <f>IF($B730="","",SUMIFS('Secondary Details by Grade '!$I:$I,'Secondary Details by Grade '!$A:$A,$A730,'Secondary Details by Grade '!$E:$E,$D730,'Secondary Details by Grade '!$C:$C,$C730,'Secondary Details by Grade '!$D:$D,M$1,'Secondary Details by Grade '!$G:$G,'Secondary Student Counts'!$F730))</f>
        <v>0</v>
      </c>
      <c r="N730" s="13">
        <f>IF($B730="","",SUMIFS('Secondary Details by Grade '!$I:$I,'Secondary Details by Grade '!$A:$A,$A730,'Secondary Details by Grade '!$E:$E,$D730,'Secondary Details by Grade '!$C:$C,$C730,'Secondary Details by Grade '!$D:$D,N$1,'Secondary Details by Grade '!$G:$G,'Secondary Student Counts'!$F730))</f>
        <v>0</v>
      </c>
      <c r="O730" s="13">
        <f t="shared" si="33"/>
        <v>20</v>
      </c>
      <c r="P730" s="13">
        <f t="shared" si="34"/>
        <v>0</v>
      </c>
      <c r="Q730" s="13" t="str">
        <f t="shared" si="35"/>
        <v>6-8</v>
      </c>
    </row>
    <row r="731" spans="1:17" ht="14" outlineLevel="4">
      <c r="A731" s="32">
        <v>212</v>
      </c>
      <c r="B731" s="33" t="s">
        <v>196</v>
      </c>
      <c r="C731" s="33" t="s">
        <v>76</v>
      </c>
      <c r="D731" s="32">
        <v>182</v>
      </c>
      <c r="E731" s="33" t="s">
        <v>206</v>
      </c>
      <c r="F731" s="32">
        <v>3</v>
      </c>
      <c r="G731" s="32">
        <v>20</v>
      </c>
      <c r="H731" s="13">
        <f>IF($B731="","",SUMIFS('Secondary Details by Grade '!$I:$I,'Secondary Details by Grade '!$A:$A,$A731,'Secondary Details by Grade '!$E:$E,$D731,'Secondary Details by Grade '!$C:$C,$C731,'Secondary Details by Grade '!$D:$D,H$1,'Secondary Details by Grade '!$G:$G,'Secondary Student Counts'!$F731))</f>
        <v>6</v>
      </c>
      <c r="I731" s="13">
        <f>IF($B731="","",SUMIFS('Secondary Details by Grade '!$I:$I,'Secondary Details by Grade '!$A:$A,$A731,'Secondary Details by Grade '!$E:$E,$D731,'Secondary Details by Grade '!$C:$C,$C731,'Secondary Details by Grade '!$D:$D,I$1,'Secondary Details by Grade '!$G:$G,'Secondary Student Counts'!$F731))</f>
        <v>8</v>
      </c>
      <c r="J731" s="13">
        <f>IF($B731="","",SUMIFS('Secondary Details by Grade '!$I:$I,'Secondary Details by Grade '!$A:$A,$A731,'Secondary Details by Grade '!$E:$E,$D731,'Secondary Details by Grade '!$C:$C,$C731,'Secondary Details by Grade '!$D:$D,J$1,'Secondary Details by Grade '!$G:$G,'Secondary Student Counts'!$F731))</f>
        <v>6</v>
      </c>
      <c r="K731" s="13">
        <f>IF($B731="","",SUMIFS('Secondary Details by Grade '!$I:$I,'Secondary Details by Grade '!$A:$A,$A731,'Secondary Details by Grade '!$E:$E,$D731,'Secondary Details by Grade '!$C:$C,$C731,'Secondary Details by Grade '!$D:$D,K$1,'Secondary Details by Grade '!$G:$G,'Secondary Student Counts'!$F731))</f>
        <v>0</v>
      </c>
      <c r="L731" s="13">
        <f>IF($B731="","",SUMIFS('Secondary Details by Grade '!$I:$I,'Secondary Details by Grade '!$A:$A,$A731,'Secondary Details by Grade '!$E:$E,$D731,'Secondary Details by Grade '!$C:$C,$C731,'Secondary Details by Grade '!$D:$D,L$1,'Secondary Details by Grade '!$G:$G,'Secondary Student Counts'!$F731))</f>
        <v>0</v>
      </c>
      <c r="M731" s="13">
        <f>IF($B731="","",SUMIFS('Secondary Details by Grade '!$I:$I,'Secondary Details by Grade '!$A:$A,$A731,'Secondary Details by Grade '!$E:$E,$D731,'Secondary Details by Grade '!$C:$C,$C731,'Secondary Details by Grade '!$D:$D,M$1,'Secondary Details by Grade '!$G:$G,'Secondary Student Counts'!$F731))</f>
        <v>0</v>
      </c>
      <c r="N731" s="13">
        <f>IF($B731="","",SUMIFS('Secondary Details by Grade '!$I:$I,'Secondary Details by Grade '!$A:$A,$A731,'Secondary Details by Grade '!$E:$E,$D731,'Secondary Details by Grade '!$C:$C,$C731,'Secondary Details by Grade '!$D:$D,N$1,'Secondary Details by Grade '!$G:$G,'Secondary Student Counts'!$F731))</f>
        <v>0</v>
      </c>
      <c r="O731" s="13">
        <f t="shared" si="33"/>
        <v>20</v>
      </c>
      <c r="P731" s="13">
        <f t="shared" si="34"/>
        <v>0</v>
      </c>
      <c r="Q731" s="13" t="str">
        <f t="shared" si="35"/>
        <v>6-8</v>
      </c>
    </row>
    <row r="732" spans="1:17" ht="14" outlineLevel="4">
      <c r="A732" s="32">
        <v>212</v>
      </c>
      <c r="B732" s="33" t="s">
        <v>196</v>
      </c>
      <c r="C732" s="33" t="s">
        <v>76</v>
      </c>
      <c r="D732" s="32">
        <v>182</v>
      </c>
      <c r="E732" s="33" t="s">
        <v>206</v>
      </c>
      <c r="F732" s="32">
        <v>7</v>
      </c>
      <c r="G732" s="32">
        <v>19</v>
      </c>
      <c r="H732" s="13">
        <f>IF($B732="","",SUMIFS('Secondary Details by Grade '!$I:$I,'Secondary Details by Grade '!$A:$A,$A732,'Secondary Details by Grade '!$E:$E,$D732,'Secondary Details by Grade '!$C:$C,$C732,'Secondary Details by Grade '!$D:$D,H$1,'Secondary Details by Grade '!$G:$G,'Secondary Student Counts'!$F732))</f>
        <v>6</v>
      </c>
      <c r="I732" s="13">
        <f>IF($B732="","",SUMIFS('Secondary Details by Grade '!$I:$I,'Secondary Details by Grade '!$A:$A,$A732,'Secondary Details by Grade '!$E:$E,$D732,'Secondary Details by Grade '!$C:$C,$C732,'Secondary Details by Grade '!$D:$D,I$1,'Secondary Details by Grade '!$G:$G,'Secondary Student Counts'!$F732))</f>
        <v>7</v>
      </c>
      <c r="J732" s="13">
        <f>IF($B732="","",SUMIFS('Secondary Details by Grade '!$I:$I,'Secondary Details by Grade '!$A:$A,$A732,'Secondary Details by Grade '!$E:$E,$D732,'Secondary Details by Grade '!$C:$C,$C732,'Secondary Details by Grade '!$D:$D,J$1,'Secondary Details by Grade '!$G:$G,'Secondary Student Counts'!$F732))</f>
        <v>6</v>
      </c>
      <c r="K732" s="13">
        <f>IF($B732="","",SUMIFS('Secondary Details by Grade '!$I:$I,'Secondary Details by Grade '!$A:$A,$A732,'Secondary Details by Grade '!$E:$E,$D732,'Secondary Details by Grade '!$C:$C,$C732,'Secondary Details by Grade '!$D:$D,K$1,'Secondary Details by Grade '!$G:$G,'Secondary Student Counts'!$F732))</f>
        <v>0</v>
      </c>
      <c r="L732" s="13">
        <f>IF($B732="","",SUMIFS('Secondary Details by Grade '!$I:$I,'Secondary Details by Grade '!$A:$A,$A732,'Secondary Details by Grade '!$E:$E,$D732,'Secondary Details by Grade '!$C:$C,$C732,'Secondary Details by Grade '!$D:$D,L$1,'Secondary Details by Grade '!$G:$G,'Secondary Student Counts'!$F732))</f>
        <v>0</v>
      </c>
      <c r="M732" s="13">
        <f>IF($B732="","",SUMIFS('Secondary Details by Grade '!$I:$I,'Secondary Details by Grade '!$A:$A,$A732,'Secondary Details by Grade '!$E:$E,$D732,'Secondary Details by Grade '!$C:$C,$C732,'Secondary Details by Grade '!$D:$D,M$1,'Secondary Details by Grade '!$G:$G,'Secondary Student Counts'!$F732))</f>
        <v>0</v>
      </c>
      <c r="N732" s="13">
        <f>IF($B732="","",SUMIFS('Secondary Details by Grade '!$I:$I,'Secondary Details by Grade '!$A:$A,$A732,'Secondary Details by Grade '!$E:$E,$D732,'Secondary Details by Grade '!$C:$C,$C732,'Secondary Details by Grade '!$D:$D,N$1,'Secondary Details by Grade '!$G:$G,'Secondary Student Counts'!$F732))</f>
        <v>0</v>
      </c>
      <c r="O732" s="13">
        <f t="shared" si="33"/>
        <v>19</v>
      </c>
      <c r="P732" s="13">
        <f t="shared" si="34"/>
        <v>0</v>
      </c>
      <c r="Q732" s="13" t="str">
        <f t="shared" si="35"/>
        <v>6-8</v>
      </c>
    </row>
    <row r="733" spans="1:17" ht="14" outlineLevel="3">
      <c r="A733" s="32"/>
      <c r="B733" s="33"/>
      <c r="C733" s="34" t="s">
        <v>1784</v>
      </c>
      <c r="D733" s="32"/>
      <c r="E733" s="33"/>
      <c r="F733" s="32"/>
      <c r="G733" s="32">
        <f>SUBTOTAL(1,G728:G732)</f>
        <v>19.8</v>
      </c>
      <c r="H733" s="13" t="str">
        <f>IF($B733="","",SUMIFS('Secondary Details by Grade '!$I:$I,'Secondary Details by Grade '!$A:$A,$A733,'Secondary Details by Grade '!$E:$E,$D733,'Secondary Details by Grade '!$C:$C,$C733,'Secondary Details by Grade '!$D:$D,H$1,'Secondary Details by Grade '!$G:$G,'Secondary Student Counts'!$F733))</f>
        <v/>
      </c>
      <c r="I733" s="13" t="str">
        <f>IF($B733="","",SUMIFS('Secondary Details by Grade '!$I:$I,'Secondary Details by Grade '!$A:$A,$A733,'Secondary Details by Grade '!$E:$E,$D733,'Secondary Details by Grade '!$C:$C,$C733,'Secondary Details by Grade '!$D:$D,I$1,'Secondary Details by Grade '!$G:$G,'Secondary Student Counts'!$F733))</f>
        <v/>
      </c>
      <c r="J733" s="13" t="str">
        <f>IF($B733="","",SUMIFS('Secondary Details by Grade '!$I:$I,'Secondary Details by Grade '!$A:$A,$A733,'Secondary Details by Grade '!$E:$E,$D733,'Secondary Details by Grade '!$C:$C,$C733,'Secondary Details by Grade '!$D:$D,J$1,'Secondary Details by Grade '!$G:$G,'Secondary Student Counts'!$F733))</f>
        <v/>
      </c>
      <c r="K733" s="13" t="str">
        <f>IF($B733="","",SUMIFS('Secondary Details by Grade '!$I:$I,'Secondary Details by Grade '!$A:$A,$A733,'Secondary Details by Grade '!$E:$E,$D733,'Secondary Details by Grade '!$C:$C,$C733,'Secondary Details by Grade '!$D:$D,K$1,'Secondary Details by Grade '!$G:$G,'Secondary Student Counts'!$F733))</f>
        <v/>
      </c>
      <c r="L733" s="13" t="str">
        <f>IF($B733="","",SUMIFS('Secondary Details by Grade '!$I:$I,'Secondary Details by Grade '!$A:$A,$A733,'Secondary Details by Grade '!$E:$E,$D733,'Secondary Details by Grade '!$C:$C,$C733,'Secondary Details by Grade '!$D:$D,L$1,'Secondary Details by Grade '!$G:$G,'Secondary Student Counts'!$F733))</f>
        <v/>
      </c>
      <c r="M733" s="13" t="str">
        <f>IF($B733="","",SUMIFS('Secondary Details by Grade '!$I:$I,'Secondary Details by Grade '!$A:$A,$A733,'Secondary Details by Grade '!$E:$E,$D733,'Secondary Details by Grade '!$C:$C,$C733,'Secondary Details by Grade '!$D:$D,M$1,'Secondary Details by Grade '!$G:$G,'Secondary Student Counts'!$F733))</f>
        <v/>
      </c>
      <c r="N733" s="13" t="str">
        <f>IF($B733="","",SUMIFS('Secondary Details by Grade '!$I:$I,'Secondary Details by Grade '!$A:$A,$A733,'Secondary Details by Grade '!$E:$E,$D733,'Secondary Details by Grade '!$C:$C,$C733,'Secondary Details by Grade '!$D:$D,N$1,'Secondary Details by Grade '!$G:$G,'Secondary Student Counts'!$F733))</f>
        <v/>
      </c>
      <c r="O733" s="13" t="str">
        <f t="shared" si="33"/>
        <v/>
      </c>
      <c r="P733" s="13" t="str">
        <f t="shared" si="34"/>
        <v/>
      </c>
      <c r="Q733" s="13" t="str">
        <f t="shared" si="35"/>
        <v/>
      </c>
    </row>
    <row r="734" spans="1:17" ht="28" outlineLevel="2">
      <c r="A734" s="35" t="s">
        <v>1790</v>
      </c>
      <c r="B734" s="33"/>
      <c r="C734" s="33"/>
      <c r="D734" s="32"/>
      <c r="E734" s="33"/>
      <c r="F734" s="32"/>
      <c r="G734" s="32">
        <f>SUBTOTAL(1,G651:G732)</f>
        <v>28.23076923076923</v>
      </c>
      <c r="H734" s="13" t="str">
        <f>IF($B734="","",SUMIFS('Secondary Details by Grade '!$I:$I,'Secondary Details by Grade '!$A:$A,$A734,'Secondary Details by Grade '!$E:$E,$D734,'Secondary Details by Grade '!$C:$C,$C734,'Secondary Details by Grade '!$D:$D,H$1,'Secondary Details by Grade '!$G:$G,'Secondary Student Counts'!$F734))</f>
        <v/>
      </c>
      <c r="I734" s="13" t="str">
        <f>IF($B734="","",SUMIFS('Secondary Details by Grade '!$I:$I,'Secondary Details by Grade '!$A:$A,$A734,'Secondary Details by Grade '!$E:$E,$D734,'Secondary Details by Grade '!$C:$C,$C734,'Secondary Details by Grade '!$D:$D,I$1,'Secondary Details by Grade '!$G:$G,'Secondary Student Counts'!$F734))</f>
        <v/>
      </c>
      <c r="J734" s="13" t="str">
        <f>IF($B734="","",SUMIFS('Secondary Details by Grade '!$I:$I,'Secondary Details by Grade '!$A:$A,$A734,'Secondary Details by Grade '!$E:$E,$D734,'Secondary Details by Grade '!$C:$C,$C734,'Secondary Details by Grade '!$D:$D,J$1,'Secondary Details by Grade '!$G:$G,'Secondary Student Counts'!$F734))</f>
        <v/>
      </c>
      <c r="K734" s="13" t="str">
        <f>IF($B734="","",SUMIFS('Secondary Details by Grade '!$I:$I,'Secondary Details by Grade '!$A:$A,$A734,'Secondary Details by Grade '!$E:$E,$D734,'Secondary Details by Grade '!$C:$C,$C734,'Secondary Details by Grade '!$D:$D,K$1,'Secondary Details by Grade '!$G:$G,'Secondary Student Counts'!$F734))</f>
        <v/>
      </c>
      <c r="L734" s="13" t="str">
        <f>IF($B734="","",SUMIFS('Secondary Details by Grade '!$I:$I,'Secondary Details by Grade '!$A:$A,$A734,'Secondary Details by Grade '!$E:$E,$D734,'Secondary Details by Grade '!$C:$C,$C734,'Secondary Details by Grade '!$D:$D,L$1,'Secondary Details by Grade '!$G:$G,'Secondary Student Counts'!$F734))</f>
        <v/>
      </c>
      <c r="M734" s="13" t="str">
        <f>IF($B734="","",SUMIFS('Secondary Details by Grade '!$I:$I,'Secondary Details by Grade '!$A:$A,$A734,'Secondary Details by Grade '!$E:$E,$D734,'Secondary Details by Grade '!$C:$C,$C734,'Secondary Details by Grade '!$D:$D,M$1,'Secondary Details by Grade '!$G:$G,'Secondary Student Counts'!$F734))</f>
        <v/>
      </c>
      <c r="N734" s="13" t="str">
        <f>IF($B734="","",SUMIFS('Secondary Details by Grade '!$I:$I,'Secondary Details by Grade '!$A:$A,$A734,'Secondary Details by Grade '!$E:$E,$D734,'Secondary Details by Grade '!$C:$C,$C734,'Secondary Details by Grade '!$D:$D,N$1,'Secondary Details by Grade '!$G:$G,'Secondary Student Counts'!$F734))</f>
        <v/>
      </c>
      <c r="O734" s="13" t="str">
        <f t="shared" si="33"/>
        <v/>
      </c>
      <c r="P734" s="13" t="str">
        <f t="shared" si="34"/>
        <v/>
      </c>
      <c r="Q734" s="13" t="str">
        <f t="shared" si="35"/>
        <v/>
      </c>
    </row>
    <row r="735" spans="1:17" ht="14" outlineLevel="4">
      <c r="A735" s="32">
        <v>213</v>
      </c>
      <c r="B735" s="33" t="s">
        <v>226</v>
      </c>
      <c r="C735" s="33" t="s">
        <v>10</v>
      </c>
      <c r="D735" s="32">
        <v>25</v>
      </c>
      <c r="E735" s="33" t="s">
        <v>240</v>
      </c>
      <c r="F735" s="32">
        <v>1</v>
      </c>
      <c r="G735" s="32">
        <v>30</v>
      </c>
      <c r="H735" s="13">
        <f>IF($B735="","",SUMIFS('Secondary Details by Grade '!$I:$I,'Secondary Details by Grade '!$A:$A,$A735,'Secondary Details by Grade '!$E:$E,$D735,'Secondary Details by Grade '!$C:$C,$C735,'Secondary Details by Grade '!$D:$D,H$1,'Secondary Details by Grade '!$G:$G,'Secondary Student Counts'!$F735))</f>
        <v>0</v>
      </c>
      <c r="I735" s="13">
        <f>IF($B735="","",SUMIFS('Secondary Details by Grade '!$I:$I,'Secondary Details by Grade '!$A:$A,$A735,'Secondary Details by Grade '!$E:$E,$D735,'Secondary Details by Grade '!$C:$C,$C735,'Secondary Details by Grade '!$D:$D,I$1,'Secondary Details by Grade '!$G:$G,'Secondary Student Counts'!$F735))</f>
        <v>0</v>
      </c>
      <c r="J735" s="13">
        <f>IF($B735="","",SUMIFS('Secondary Details by Grade '!$I:$I,'Secondary Details by Grade '!$A:$A,$A735,'Secondary Details by Grade '!$E:$E,$D735,'Secondary Details by Grade '!$C:$C,$C735,'Secondary Details by Grade '!$D:$D,J$1,'Secondary Details by Grade '!$G:$G,'Secondary Student Counts'!$F735))</f>
        <v>30</v>
      </c>
      <c r="K735" s="13">
        <f>IF($B735="","",SUMIFS('Secondary Details by Grade '!$I:$I,'Secondary Details by Grade '!$A:$A,$A735,'Secondary Details by Grade '!$E:$E,$D735,'Secondary Details by Grade '!$C:$C,$C735,'Secondary Details by Grade '!$D:$D,K$1,'Secondary Details by Grade '!$G:$G,'Secondary Student Counts'!$F735))</f>
        <v>0</v>
      </c>
      <c r="L735" s="13">
        <f>IF($B735="","",SUMIFS('Secondary Details by Grade '!$I:$I,'Secondary Details by Grade '!$A:$A,$A735,'Secondary Details by Grade '!$E:$E,$D735,'Secondary Details by Grade '!$C:$C,$C735,'Secondary Details by Grade '!$D:$D,L$1,'Secondary Details by Grade '!$G:$G,'Secondary Student Counts'!$F735))</f>
        <v>0</v>
      </c>
      <c r="M735" s="13">
        <f>IF($B735="","",SUMIFS('Secondary Details by Grade '!$I:$I,'Secondary Details by Grade '!$A:$A,$A735,'Secondary Details by Grade '!$E:$E,$D735,'Secondary Details by Grade '!$C:$C,$C735,'Secondary Details by Grade '!$D:$D,M$1,'Secondary Details by Grade '!$G:$G,'Secondary Student Counts'!$F735))</f>
        <v>0</v>
      </c>
      <c r="N735" s="13">
        <f>IF($B735="","",SUMIFS('Secondary Details by Grade '!$I:$I,'Secondary Details by Grade '!$A:$A,$A735,'Secondary Details by Grade '!$E:$E,$D735,'Secondary Details by Grade '!$C:$C,$C735,'Secondary Details by Grade '!$D:$D,N$1,'Secondary Details by Grade '!$G:$G,'Secondary Student Counts'!$F735))</f>
        <v>0</v>
      </c>
      <c r="O735" s="13">
        <f t="shared" si="33"/>
        <v>30</v>
      </c>
      <c r="P735" s="13">
        <f t="shared" si="34"/>
        <v>0</v>
      </c>
      <c r="Q735" s="13" t="str">
        <f t="shared" si="35"/>
        <v>6-8</v>
      </c>
    </row>
    <row r="736" spans="1:17" ht="14" outlineLevel="4">
      <c r="A736" s="32">
        <v>213</v>
      </c>
      <c r="B736" s="33" t="s">
        <v>226</v>
      </c>
      <c r="C736" s="33" t="s">
        <v>10</v>
      </c>
      <c r="D736" s="32">
        <v>25</v>
      </c>
      <c r="E736" s="33" t="s">
        <v>240</v>
      </c>
      <c r="F736" s="32">
        <v>2</v>
      </c>
      <c r="G736" s="32">
        <v>21</v>
      </c>
      <c r="H736" s="13">
        <f>IF($B736="","",SUMIFS('Secondary Details by Grade '!$I:$I,'Secondary Details by Grade '!$A:$A,$A736,'Secondary Details by Grade '!$E:$E,$D736,'Secondary Details by Grade '!$C:$C,$C736,'Secondary Details by Grade '!$D:$D,H$1,'Secondary Details by Grade '!$G:$G,'Secondary Student Counts'!$F736))</f>
        <v>0</v>
      </c>
      <c r="I736" s="13">
        <f>IF($B736="","",SUMIFS('Secondary Details by Grade '!$I:$I,'Secondary Details by Grade '!$A:$A,$A736,'Secondary Details by Grade '!$E:$E,$D736,'Secondary Details by Grade '!$C:$C,$C736,'Secondary Details by Grade '!$D:$D,I$1,'Secondary Details by Grade '!$G:$G,'Secondary Student Counts'!$F736))</f>
        <v>0</v>
      </c>
      <c r="J736" s="13">
        <f>IF($B736="","",SUMIFS('Secondary Details by Grade '!$I:$I,'Secondary Details by Grade '!$A:$A,$A736,'Secondary Details by Grade '!$E:$E,$D736,'Secondary Details by Grade '!$C:$C,$C736,'Secondary Details by Grade '!$D:$D,J$1,'Secondary Details by Grade '!$G:$G,'Secondary Student Counts'!$F736))</f>
        <v>21</v>
      </c>
      <c r="K736" s="13">
        <f>IF($B736="","",SUMIFS('Secondary Details by Grade '!$I:$I,'Secondary Details by Grade '!$A:$A,$A736,'Secondary Details by Grade '!$E:$E,$D736,'Secondary Details by Grade '!$C:$C,$C736,'Secondary Details by Grade '!$D:$D,K$1,'Secondary Details by Grade '!$G:$G,'Secondary Student Counts'!$F736))</f>
        <v>0</v>
      </c>
      <c r="L736" s="13">
        <f>IF($B736="","",SUMIFS('Secondary Details by Grade '!$I:$I,'Secondary Details by Grade '!$A:$A,$A736,'Secondary Details by Grade '!$E:$E,$D736,'Secondary Details by Grade '!$C:$C,$C736,'Secondary Details by Grade '!$D:$D,L$1,'Secondary Details by Grade '!$G:$G,'Secondary Student Counts'!$F736))</f>
        <v>0</v>
      </c>
      <c r="M736" s="13">
        <f>IF($B736="","",SUMIFS('Secondary Details by Grade '!$I:$I,'Secondary Details by Grade '!$A:$A,$A736,'Secondary Details by Grade '!$E:$E,$D736,'Secondary Details by Grade '!$C:$C,$C736,'Secondary Details by Grade '!$D:$D,M$1,'Secondary Details by Grade '!$G:$G,'Secondary Student Counts'!$F736))</f>
        <v>0</v>
      </c>
      <c r="N736" s="13">
        <f>IF($B736="","",SUMIFS('Secondary Details by Grade '!$I:$I,'Secondary Details by Grade '!$A:$A,$A736,'Secondary Details by Grade '!$E:$E,$D736,'Secondary Details by Grade '!$C:$C,$C736,'Secondary Details by Grade '!$D:$D,N$1,'Secondary Details by Grade '!$G:$G,'Secondary Student Counts'!$F736))</f>
        <v>0</v>
      </c>
      <c r="O736" s="13">
        <f t="shared" si="33"/>
        <v>21</v>
      </c>
      <c r="P736" s="13">
        <f t="shared" si="34"/>
        <v>0</v>
      </c>
      <c r="Q736" s="13" t="str">
        <f t="shared" si="35"/>
        <v>6-8</v>
      </c>
    </row>
    <row r="737" spans="1:17" ht="14" outlineLevel="4">
      <c r="A737" s="32">
        <v>213</v>
      </c>
      <c r="B737" s="33" t="s">
        <v>226</v>
      </c>
      <c r="C737" s="33" t="s">
        <v>10</v>
      </c>
      <c r="D737" s="32">
        <v>25</v>
      </c>
      <c r="E737" s="33" t="s">
        <v>240</v>
      </c>
      <c r="F737" s="32">
        <v>4</v>
      </c>
      <c r="G737" s="32">
        <v>21</v>
      </c>
      <c r="H737" s="13">
        <f>IF($B737="","",SUMIFS('Secondary Details by Grade '!$I:$I,'Secondary Details by Grade '!$A:$A,$A737,'Secondary Details by Grade '!$E:$E,$D737,'Secondary Details by Grade '!$C:$C,$C737,'Secondary Details by Grade '!$D:$D,H$1,'Secondary Details by Grade '!$G:$G,'Secondary Student Counts'!$F737))</f>
        <v>0</v>
      </c>
      <c r="I737" s="13">
        <f>IF($B737="","",SUMIFS('Secondary Details by Grade '!$I:$I,'Secondary Details by Grade '!$A:$A,$A737,'Secondary Details by Grade '!$E:$E,$D737,'Secondary Details by Grade '!$C:$C,$C737,'Secondary Details by Grade '!$D:$D,I$1,'Secondary Details by Grade '!$G:$G,'Secondary Student Counts'!$F737))</f>
        <v>0</v>
      </c>
      <c r="J737" s="13">
        <f>IF($B737="","",SUMIFS('Secondary Details by Grade '!$I:$I,'Secondary Details by Grade '!$A:$A,$A737,'Secondary Details by Grade '!$E:$E,$D737,'Secondary Details by Grade '!$C:$C,$C737,'Secondary Details by Grade '!$D:$D,J$1,'Secondary Details by Grade '!$G:$G,'Secondary Student Counts'!$F737))</f>
        <v>21</v>
      </c>
      <c r="K737" s="13">
        <f>IF($B737="","",SUMIFS('Secondary Details by Grade '!$I:$I,'Secondary Details by Grade '!$A:$A,$A737,'Secondary Details by Grade '!$E:$E,$D737,'Secondary Details by Grade '!$C:$C,$C737,'Secondary Details by Grade '!$D:$D,K$1,'Secondary Details by Grade '!$G:$G,'Secondary Student Counts'!$F737))</f>
        <v>0</v>
      </c>
      <c r="L737" s="13">
        <f>IF($B737="","",SUMIFS('Secondary Details by Grade '!$I:$I,'Secondary Details by Grade '!$A:$A,$A737,'Secondary Details by Grade '!$E:$E,$D737,'Secondary Details by Grade '!$C:$C,$C737,'Secondary Details by Grade '!$D:$D,L$1,'Secondary Details by Grade '!$G:$G,'Secondary Student Counts'!$F737))</f>
        <v>0</v>
      </c>
      <c r="M737" s="13">
        <f>IF($B737="","",SUMIFS('Secondary Details by Grade '!$I:$I,'Secondary Details by Grade '!$A:$A,$A737,'Secondary Details by Grade '!$E:$E,$D737,'Secondary Details by Grade '!$C:$C,$C737,'Secondary Details by Grade '!$D:$D,M$1,'Secondary Details by Grade '!$G:$G,'Secondary Student Counts'!$F737))</f>
        <v>0</v>
      </c>
      <c r="N737" s="13">
        <f>IF($B737="","",SUMIFS('Secondary Details by Grade '!$I:$I,'Secondary Details by Grade '!$A:$A,$A737,'Secondary Details by Grade '!$E:$E,$D737,'Secondary Details by Grade '!$C:$C,$C737,'Secondary Details by Grade '!$D:$D,N$1,'Secondary Details by Grade '!$G:$G,'Secondary Student Counts'!$F737))</f>
        <v>0</v>
      </c>
      <c r="O737" s="13">
        <f t="shared" si="33"/>
        <v>21</v>
      </c>
      <c r="P737" s="13">
        <f t="shared" si="34"/>
        <v>0</v>
      </c>
      <c r="Q737" s="13" t="str">
        <f t="shared" si="35"/>
        <v>6-8</v>
      </c>
    </row>
    <row r="738" spans="1:17" ht="14" outlineLevel="4">
      <c r="A738" s="32">
        <v>213</v>
      </c>
      <c r="B738" s="33" t="s">
        <v>226</v>
      </c>
      <c r="C738" s="33" t="s">
        <v>10</v>
      </c>
      <c r="D738" s="32">
        <v>25</v>
      </c>
      <c r="E738" s="33" t="s">
        <v>240</v>
      </c>
      <c r="F738" s="32">
        <v>6</v>
      </c>
      <c r="G738" s="32">
        <v>25</v>
      </c>
      <c r="H738" s="13">
        <f>IF($B738="","",SUMIFS('Secondary Details by Grade '!$I:$I,'Secondary Details by Grade '!$A:$A,$A738,'Secondary Details by Grade '!$E:$E,$D738,'Secondary Details by Grade '!$C:$C,$C738,'Secondary Details by Grade '!$D:$D,H$1,'Secondary Details by Grade '!$G:$G,'Secondary Student Counts'!$F738))</f>
        <v>0</v>
      </c>
      <c r="I738" s="13">
        <f>IF($B738="","",SUMIFS('Secondary Details by Grade '!$I:$I,'Secondary Details by Grade '!$A:$A,$A738,'Secondary Details by Grade '!$E:$E,$D738,'Secondary Details by Grade '!$C:$C,$C738,'Secondary Details by Grade '!$D:$D,I$1,'Secondary Details by Grade '!$G:$G,'Secondary Student Counts'!$F738))</f>
        <v>0</v>
      </c>
      <c r="J738" s="13">
        <f>IF($B738="","",SUMIFS('Secondary Details by Grade '!$I:$I,'Secondary Details by Grade '!$A:$A,$A738,'Secondary Details by Grade '!$E:$E,$D738,'Secondary Details by Grade '!$C:$C,$C738,'Secondary Details by Grade '!$D:$D,J$1,'Secondary Details by Grade '!$G:$G,'Secondary Student Counts'!$F738))</f>
        <v>25</v>
      </c>
      <c r="K738" s="13">
        <f>IF($B738="","",SUMIFS('Secondary Details by Grade '!$I:$I,'Secondary Details by Grade '!$A:$A,$A738,'Secondary Details by Grade '!$E:$E,$D738,'Secondary Details by Grade '!$C:$C,$C738,'Secondary Details by Grade '!$D:$D,K$1,'Secondary Details by Grade '!$G:$G,'Secondary Student Counts'!$F738))</f>
        <v>0</v>
      </c>
      <c r="L738" s="13">
        <f>IF($B738="","",SUMIFS('Secondary Details by Grade '!$I:$I,'Secondary Details by Grade '!$A:$A,$A738,'Secondary Details by Grade '!$E:$E,$D738,'Secondary Details by Grade '!$C:$C,$C738,'Secondary Details by Grade '!$D:$D,L$1,'Secondary Details by Grade '!$G:$G,'Secondary Student Counts'!$F738))</f>
        <v>0</v>
      </c>
      <c r="M738" s="13">
        <f>IF($B738="","",SUMIFS('Secondary Details by Grade '!$I:$I,'Secondary Details by Grade '!$A:$A,$A738,'Secondary Details by Grade '!$E:$E,$D738,'Secondary Details by Grade '!$C:$C,$C738,'Secondary Details by Grade '!$D:$D,M$1,'Secondary Details by Grade '!$G:$G,'Secondary Student Counts'!$F738))</f>
        <v>0</v>
      </c>
      <c r="N738" s="13">
        <f>IF($B738="","",SUMIFS('Secondary Details by Grade '!$I:$I,'Secondary Details by Grade '!$A:$A,$A738,'Secondary Details by Grade '!$E:$E,$D738,'Secondary Details by Grade '!$C:$C,$C738,'Secondary Details by Grade '!$D:$D,N$1,'Secondary Details by Grade '!$G:$G,'Secondary Student Counts'!$F738))</f>
        <v>0</v>
      </c>
      <c r="O738" s="13">
        <f t="shared" si="33"/>
        <v>25</v>
      </c>
      <c r="P738" s="13">
        <f t="shared" si="34"/>
        <v>0</v>
      </c>
      <c r="Q738" s="13" t="str">
        <f t="shared" si="35"/>
        <v>6-8</v>
      </c>
    </row>
    <row r="739" spans="1:17" ht="14" outlineLevel="4">
      <c r="A739" s="32">
        <v>213</v>
      </c>
      <c r="B739" s="33" t="s">
        <v>226</v>
      </c>
      <c r="C739" s="33" t="s">
        <v>10</v>
      </c>
      <c r="D739" s="32">
        <v>25</v>
      </c>
      <c r="E739" s="33" t="s">
        <v>240</v>
      </c>
      <c r="F739" s="32">
        <v>7</v>
      </c>
      <c r="G739" s="32">
        <v>21</v>
      </c>
      <c r="H739" s="13">
        <f>IF($B739="","",SUMIFS('Secondary Details by Grade '!$I:$I,'Secondary Details by Grade '!$A:$A,$A739,'Secondary Details by Grade '!$E:$E,$D739,'Secondary Details by Grade '!$C:$C,$C739,'Secondary Details by Grade '!$D:$D,H$1,'Secondary Details by Grade '!$G:$G,'Secondary Student Counts'!$F739))</f>
        <v>0</v>
      </c>
      <c r="I739" s="13">
        <f>IF($B739="","",SUMIFS('Secondary Details by Grade '!$I:$I,'Secondary Details by Grade '!$A:$A,$A739,'Secondary Details by Grade '!$E:$E,$D739,'Secondary Details by Grade '!$C:$C,$C739,'Secondary Details by Grade '!$D:$D,I$1,'Secondary Details by Grade '!$G:$G,'Secondary Student Counts'!$F739))</f>
        <v>0</v>
      </c>
      <c r="J739" s="13">
        <f>IF($B739="","",SUMIFS('Secondary Details by Grade '!$I:$I,'Secondary Details by Grade '!$A:$A,$A739,'Secondary Details by Grade '!$E:$E,$D739,'Secondary Details by Grade '!$C:$C,$C739,'Secondary Details by Grade '!$D:$D,J$1,'Secondary Details by Grade '!$G:$G,'Secondary Student Counts'!$F739))</f>
        <v>21</v>
      </c>
      <c r="K739" s="13">
        <f>IF($B739="","",SUMIFS('Secondary Details by Grade '!$I:$I,'Secondary Details by Grade '!$A:$A,$A739,'Secondary Details by Grade '!$E:$E,$D739,'Secondary Details by Grade '!$C:$C,$C739,'Secondary Details by Grade '!$D:$D,K$1,'Secondary Details by Grade '!$G:$G,'Secondary Student Counts'!$F739))</f>
        <v>0</v>
      </c>
      <c r="L739" s="13">
        <f>IF($B739="","",SUMIFS('Secondary Details by Grade '!$I:$I,'Secondary Details by Grade '!$A:$A,$A739,'Secondary Details by Grade '!$E:$E,$D739,'Secondary Details by Grade '!$C:$C,$C739,'Secondary Details by Grade '!$D:$D,L$1,'Secondary Details by Grade '!$G:$G,'Secondary Student Counts'!$F739))</f>
        <v>0</v>
      </c>
      <c r="M739" s="13">
        <f>IF($B739="","",SUMIFS('Secondary Details by Grade '!$I:$I,'Secondary Details by Grade '!$A:$A,$A739,'Secondary Details by Grade '!$E:$E,$D739,'Secondary Details by Grade '!$C:$C,$C739,'Secondary Details by Grade '!$D:$D,M$1,'Secondary Details by Grade '!$G:$G,'Secondary Student Counts'!$F739))</f>
        <v>0</v>
      </c>
      <c r="N739" s="13">
        <f>IF($B739="","",SUMIFS('Secondary Details by Grade '!$I:$I,'Secondary Details by Grade '!$A:$A,$A739,'Secondary Details by Grade '!$E:$E,$D739,'Secondary Details by Grade '!$C:$C,$C739,'Secondary Details by Grade '!$D:$D,N$1,'Secondary Details by Grade '!$G:$G,'Secondary Student Counts'!$F739))</f>
        <v>0</v>
      </c>
      <c r="O739" s="13">
        <f t="shared" si="33"/>
        <v>21</v>
      </c>
      <c r="P739" s="13">
        <f t="shared" si="34"/>
        <v>0</v>
      </c>
      <c r="Q739" s="13" t="str">
        <f t="shared" si="35"/>
        <v>6-8</v>
      </c>
    </row>
    <row r="740" spans="1:17" ht="14" outlineLevel="4">
      <c r="A740" s="32">
        <v>213</v>
      </c>
      <c r="B740" s="33" t="s">
        <v>226</v>
      </c>
      <c r="C740" s="33" t="s">
        <v>10</v>
      </c>
      <c r="D740" s="32">
        <v>50</v>
      </c>
      <c r="E740" s="33" t="s">
        <v>227</v>
      </c>
      <c r="F740" s="32">
        <v>6</v>
      </c>
      <c r="G740" s="32">
        <v>20</v>
      </c>
      <c r="H740" s="13">
        <f>IF($B740="","",SUMIFS('Secondary Details by Grade '!$I:$I,'Secondary Details by Grade '!$A:$A,$A740,'Secondary Details by Grade '!$E:$E,$D740,'Secondary Details by Grade '!$C:$C,$C740,'Secondary Details by Grade '!$D:$D,H$1,'Secondary Details by Grade '!$G:$G,'Secondary Student Counts'!$F740))</f>
        <v>8</v>
      </c>
      <c r="I740" s="13">
        <f>IF($B740="","",SUMIFS('Secondary Details by Grade '!$I:$I,'Secondary Details by Grade '!$A:$A,$A740,'Secondary Details by Grade '!$E:$E,$D740,'Secondary Details by Grade '!$C:$C,$C740,'Secondary Details by Grade '!$D:$D,I$1,'Secondary Details by Grade '!$G:$G,'Secondary Student Counts'!$F740))</f>
        <v>6</v>
      </c>
      <c r="J740" s="13">
        <f>IF($B740="","",SUMIFS('Secondary Details by Grade '!$I:$I,'Secondary Details by Grade '!$A:$A,$A740,'Secondary Details by Grade '!$E:$E,$D740,'Secondary Details by Grade '!$C:$C,$C740,'Secondary Details by Grade '!$D:$D,J$1,'Secondary Details by Grade '!$G:$G,'Secondary Student Counts'!$F740))</f>
        <v>6</v>
      </c>
      <c r="K740" s="13">
        <f>IF($B740="","",SUMIFS('Secondary Details by Grade '!$I:$I,'Secondary Details by Grade '!$A:$A,$A740,'Secondary Details by Grade '!$E:$E,$D740,'Secondary Details by Grade '!$C:$C,$C740,'Secondary Details by Grade '!$D:$D,K$1,'Secondary Details by Grade '!$G:$G,'Secondary Student Counts'!$F740))</f>
        <v>0</v>
      </c>
      <c r="L740" s="13">
        <f>IF($B740="","",SUMIFS('Secondary Details by Grade '!$I:$I,'Secondary Details by Grade '!$A:$A,$A740,'Secondary Details by Grade '!$E:$E,$D740,'Secondary Details by Grade '!$C:$C,$C740,'Secondary Details by Grade '!$D:$D,L$1,'Secondary Details by Grade '!$G:$G,'Secondary Student Counts'!$F740))</f>
        <v>0</v>
      </c>
      <c r="M740" s="13">
        <f>IF($B740="","",SUMIFS('Secondary Details by Grade '!$I:$I,'Secondary Details by Grade '!$A:$A,$A740,'Secondary Details by Grade '!$E:$E,$D740,'Secondary Details by Grade '!$C:$C,$C740,'Secondary Details by Grade '!$D:$D,M$1,'Secondary Details by Grade '!$G:$G,'Secondary Student Counts'!$F740))</f>
        <v>0</v>
      </c>
      <c r="N740" s="13">
        <f>IF($B740="","",SUMIFS('Secondary Details by Grade '!$I:$I,'Secondary Details by Grade '!$A:$A,$A740,'Secondary Details by Grade '!$E:$E,$D740,'Secondary Details by Grade '!$C:$C,$C740,'Secondary Details by Grade '!$D:$D,N$1,'Secondary Details by Grade '!$G:$G,'Secondary Student Counts'!$F740))</f>
        <v>0</v>
      </c>
      <c r="O740" s="13">
        <f t="shared" si="33"/>
        <v>20</v>
      </c>
      <c r="P740" s="13">
        <f t="shared" si="34"/>
        <v>0</v>
      </c>
      <c r="Q740" s="13" t="str">
        <f t="shared" si="35"/>
        <v>6-8</v>
      </c>
    </row>
    <row r="741" spans="1:17" ht="14" outlineLevel="4">
      <c r="A741" s="32">
        <v>213</v>
      </c>
      <c r="B741" s="33" t="s">
        <v>226</v>
      </c>
      <c r="C741" s="33" t="s">
        <v>10</v>
      </c>
      <c r="D741" s="32">
        <v>973</v>
      </c>
      <c r="E741" s="33" t="s">
        <v>238</v>
      </c>
      <c r="F741" s="32">
        <v>1</v>
      </c>
      <c r="G741" s="32">
        <v>32</v>
      </c>
      <c r="H741" s="13">
        <f>IF($B741="","",SUMIFS('Secondary Details by Grade '!$I:$I,'Secondary Details by Grade '!$A:$A,$A741,'Secondary Details by Grade '!$E:$E,$D741,'Secondary Details by Grade '!$C:$C,$C741,'Secondary Details by Grade '!$D:$D,H$1,'Secondary Details by Grade '!$G:$G,'Secondary Student Counts'!$F741))</f>
        <v>0</v>
      </c>
      <c r="I741" s="13">
        <f>IF($B741="","",SUMIFS('Secondary Details by Grade '!$I:$I,'Secondary Details by Grade '!$A:$A,$A741,'Secondary Details by Grade '!$E:$E,$D741,'Secondary Details by Grade '!$C:$C,$C741,'Secondary Details by Grade '!$D:$D,I$1,'Secondary Details by Grade '!$G:$G,'Secondary Student Counts'!$F741))</f>
        <v>32</v>
      </c>
      <c r="J741" s="13">
        <f>IF($B741="","",SUMIFS('Secondary Details by Grade '!$I:$I,'Secondary Details by Grade '!$A:$A,$A741,'Secondary Details by Grade '!$E:$E,$D741,'Secondary Details by Grade '!$C:$C,$C741,'Secondary Details by Grade '!$D:$D,J$1,'Secondary Details by Grade '!$G:$G,'Secondary Student Counts'!$F741))</f>
        <v>0</v>
      </c>
      <c r="K741" s="13">
        <f>IF($B741="","",SUMIFS('Secondary Details by Grade '!$I:$I,'Secondary Details by Grade '!$A:$A,$A741,'Secondary Details by Grade '!$E:$E,$D741,'Secondary Details by Grade '!$C:$C,$C741,'Secondary Details by Grade '!$D:$D,K$1,'Secondary Details by Grade '!$G:$G,'Secondary Student Counts'!$F741))</f>
        <v>0</v>
      </c>
      <c r="L741" s="13">
        <f>IF($B741="","",SUMIFS('Secondary Details by Grade '!$I:$I,'Secondary Details by Grade '!$A:$A,$A741,'Secondary Details by Grade '!$E:$E,$D741,'Secondary Details by Grade '!$C:$C,$C741,'Secondary Details by Grade '!$D:$D,L$1,'Secondary Details by Grade '!$G:$G,'Secondary Student Counts'!$F741))</f>
        <v>0</v>
      </c>
      <c r="M741" s="13">
        <f>IF($B741="","",SUMIFS('Secondary Details by Grade '!$I:$I,'Secondary Details by Grade '!$A:$A,$A741,'Secondary Details by Grade '!$E:$E,$D741,'Secondary Details by Grade '!$C:$C,$C741,'Secondary Details by Grade '!$D:$D,M$1,'Secondary Details by Grade '!$G:$G,'Secondary Student Counts'!$F741))</f>
        <v>0</v>
      </c>
      <c r="N741" s="13">
        <f>IF($B741="","",SUMIFS('Secondary Details by Grade '!$I:$I,'Secondary Details by Grade '!$A:$A,$A741,'Secondary Details by Grade '!$E:$E,$D741,'Secondary Details by Grade '!$C:$C,$C741,'Secondary Details by Grade '!$D:$D,N$1,'Secondary Details by Grade '!$G:$G,'Secondary Student Counts'!$F741))</f>
        <v>0</v>
      </c>
      <c r="O741" s="13">
        <f t="shared" si="33"/>
        <v>32</v>
      </c>
      <c r="P741" s="13">
        <f t="shared" si="34"/>
        <v>0</v>
      </c>
      <c r="Q741" s="13" t="str">
        <f t="shared" si="35"/>
        <v>6-8</v>
      </c>
    </row>
    <row r="742" spans="1:17" ht="14" outlineLevel="4">
      <c r="A742" s="32">
        <v>213</v>
      </c>
      <c r="B742" s="33" t="s">
        <v>226</v>
      </c>
      <c r="C742" s="33" t="s">
        <v>10</v>
      </c>
      <c r="D742" s="32">
        <v>973</v>
      </c>
      <c r="E742" s="33" t="s">
        <v>238</v>
      </c>
      <c r="F742" s="32">
        <v>5</v>
      </c>
      <c r="G742" s="32">
        <v>18</v>
      </c>
      <c r="H742" s="13">
        <f>IF($B742="","",SUMIFS('Secondary Details by Grade '!$I:$I,'Secondary Details by Grade '!$A:$A,$A742,'Secondary Details by Grade '!$E:$E,$D742,'Secondary Details by Grade '!$C:$C,$C742,'Secondary Details by Grade '!$D:$D,H$1,'Secondary Details by Grade '!$G:$G,'Secondary Student Counts'!$F742))</f>
        <v>0</v>
      </c>
      <c r="I742" s="13">
        <f>IF($B742="","",SUMIFS('Secondary Details by Grade '!$I:$I,'Secondary Details by Grade '!$A:$A,$A742,'Secondary Details by Grade '!$E:$E,$D742,'Secondary Details by Grade '!$C:$C,$C742,'Secondary Details by Grade '!$D:$D,I$1,'Secondary Details by Grade '!$G:$G,'Secondary Student Counts'!$F742))</f>
        <v>10</v>
      </c>
      <c r="J742" s="13">
        <f>IF($B742="","",SUMIFS('Secondary Details by Grade '!$I:$I,'Secondary Details by Grade '!$A:$A,$A742,'Secondary Details by Grade '!$E:$E,$D742,'Secondary Details by Grade '!$C:$C,$C742,'Secondary Details by Grade '!$D:$D,J$1,'Secondary Details by Grade '!$G:$G,'Secondary Student Counts'!$F742))</f>
        <v>8</v>
      </c>
      <c r="K742" s="13">
        <f>IF($B742="","",SUMIFS('Secondary Details by Grade '!$I:$I,'Secondary Details by Grade '!$A:$A,$A742,'Secondary Details by Grade '!$E:$E,$D742,'Secondary Details by Grade '!$C:$C,$C742,'Secondary Details by Grade '!$D:$D,K$1,'Secondary Details by Grade '!$G:$G,'Secondary Student Counts'!$F742))</f>
        <v>0</v>
      </c>
      <c r="L742" s="13">
        <f>IF($B742="","",SUMIFS('Secondary Details by Grade '!$I:$I,'Secondary Details by Grade '!$A:$A,$A742,'Secondary Details by Grade '!$E:$E,$D742,'Secondary Details by Grade '!$C:$C,$C742,'Secondary Details by Grade '!$D:$D,L$1,'Secondary Details by Grade '!$G:$G,'Secondary Student Counts'!$F742))</f>
        <v>0</v>
      </c>
      <c r="M742" s="13">
        <f>IF($B742="","",SUMIFS('Secondary Details by Grade '!$I:$I,'Secondary Details by Grade '!$A:$A,$A742,'Secondary Details by Grade '!$E:$E,$D742,'Secondary Details by Grade '!$C:$C,$C742,'Secondary Details by Grade '!$D:$D,M$1,'Secondary Details by Grade '!$G:$G,'Secondary Student Counts'!$F742))</f>
        <v>0</v>
      </c>
      <c r="N742" s="13">
        <f>IF($B742="","",SUMIFS('Secondary Details by Grade '!$I:$I,'Secondary Details by Grade '!$A:$A,$A742,'Secondary Details by Grade '!$E:$E,$D742,'Secondary Details by Grade '!$C:$C,$C742,'Secondary Details by Grade '!$D:$D,N$1,'Secondary Details by Grade '!$G:$G,'Secondary Student Counts'!$F742))</f>
        <v>0</v>
      </c>
      <c r="O742" s="13">
        <f t="shared" si="33"/>
        <v>18</v>
      </c>
      <c r="P742" s="13">
        <f t="shared" si="34"/>
        <v>0</v>
      </c>
      <c r="Q742" s="13" t="str">
        <f t="shared" si="35"/>
        <v>6-8</v>
      </c>
    </row>
    <row r="743" spans="1:17" ht="14" outlineLevel="4">
      <c r="A743" s="32">
        <v>213</v>
      </c>
      <c r="B743" s="33" t="s">
        <v>226</v>
      </c>
      <c r="C743" s="33" t="s">
        <v>10</v>
      </c>
      <c r="D743" s="32">
        <v>973</v>
      </c>
      <c r="E743" s="33" t="s">
        <v>238</v>
      </c>
      <c r="F743" s="32">
        <v>6</v>
      </c>
      <c r="G743" s="32">
        <v>26</v>
      </c>
      <c r="H743" s="13">
        <f>IF($B743="","",SUMIFS('Secondary Details by Grade '!$I:$I,'Secondary Details by Grade '!$A:$A,$A743,'Secondary Details by Grade '!$E:$E,$D743,'Secondary Details by Grade '!$C:$C,$C743,'Secondary Details by Grade '!$D:$D,H$1,'Secondary Details by Grade '!$G:$G,'Secondary Student Counts'!$F743))</f>
        <v>0</v>
      </c>
      <c r="I743" s="13">
        <f>IF($B743="","",SUMIFS('Secondary Details by Grade '!$I:$I,'Secondary Details by Grade '!$A:$A,$A743,'Secondary Details by Grade '!$E:$E,$D743,'Secondary Details by Grade '!$C:$C,$C743,'Secondary Details by Grade '!$D:$D,I$1,'Secondary Details by Grade '!$G:$G,'Secondary Student Counts'!$F743))</f>
        <v>26</v>
      </c>
      <c r="J743" s="13">
        <f>IF($B743="","",SUMIFS('Secondary Details by Grade '!$I:$I,'Secondary Details by Grade '!$A:$A,$A743,'Secondary Details by Grade '!$E:$E,$D743,'Secondary Details by Grade '!$C:$C,$C743,'Secondary Details by Grade '!$D:$D,J$1,'Secondary Details by Grade '!$G:$G,'Secondary Student Counts'!$F743))</f>
        <v>0</v>
      </c>
      <c r="K743" s="13">
        <f>IF($B743="","",SUMIFS('Secondary Details by Grade '!$I:$I,'Secondary Details by Grade '!$A:$A,$A743,'Secondary Details by Grade '!$E:$E,$D743,'Secondary Details by Grade '!$C:$C,$C743,'Secondary Details by Grade '!$D:$D,K$1,'Secondary Details by Grade '!$G:$G,'Secondary Student Counts'!$F743))</f>
        <v>0</v>
      </c>
      <c r="L743" s="13">
        <f>IF($B743="","",SUMIFS('Secondary Details by Grade '!$I:$I,'Secondary Details by Grade '!$A:$A,$A743,'Secondary Details by Grade '!$E:$E,$D743,'Secondary Details by Grade '!$C:$C,$C743,'Secondary Details by Grade '!$D:$D,L$1,'Secondary Details by Grade '!$G:$G,'Secondary Student Counts'!$F743))</f>
        <v>0</v>
      </c>
      <c r="M743" s="13">
        <f>IF($B743="","",SUMIFS('Secondary Details by Grade '!$I:$I,'Secondary Details by Grade '!$A:$A,$A743,'Secondary Details by Grade '!$E:$E,$D743,'Secondary Details by Grade '!$C:$C,$C743,'Secondary Details by Grade '!$D:$D,M$1,'Secondary Details by Grade '!$G:$G,'Secondary Student Counts'!$F743))</f>
        <v>0</v>
      </c>
      <c r="N743" s="13">
        <f>IF($B743="","",SUMIFS('Secondary Details by Grade '!$I:$I,'Secondary Details by Grade '!$A:$A,$A743,'Secondary Details by Grade '!$E:$E,$D743,'Secondary Details by Grade '!$C:$C,$C743,'Secondary Details by Grade '!$D:$D,N$1,'Secondary Details by Grade '!$G:$G,'Secondary Student Counts'!$F743))</f>
        <v>0</v>
      </c>
      <c r="O743" s="13">
        <f t="shared" si="33"/>
        <v>26</v>
      </c>
      <c r="P743" s="13">
        <f t="shared" si="34"/>
        <v>0</v>
      </c>
      <c r="Q743" s="13" t="str">
        <f t="shared" si="35"/>
        <v>6-8</v>
      </c>
    </row>
    <row r="744" spans="1:17" ht="14" outlineLevel="4">
      <c r="A744" s="32">
        <v>213</v>
      </c>
      <c r="B744" s="33" t="s">
        <v>226</v>
      </c>
      <c r="C744" s="33" t="s">
        <v>10</v>
      </c>
      <c r="D744" s="32">
        <v>23</v>
      </c>
      <c r="E744" s="33" t="s">
        <v>229</v>
      </c>
      <c r="F744" s="32">
        <v>4</v>
      </c>
      <c r="G744" s="32">
        <v>19</v>
      </c>
      <c r="H744" s="13">
        <f>IF($B744="","",SUMIFS('Secondary Details by Grade '!$I:$I,'Secondary Details by Grade '!$A:$A,$A744,'Secondary Details by Grade '!$E:$E,$D744,'Secondary Details by Grade '!$C:$C,$C744,'Secondary Details by Grade '!$D:$D,H$1,'Secondary Details by Grade '!$G:$G,'Secondary Student Counts'!$F744))</f>
        <v>19</v>
      </c>
      <c r="I744" s="13">
        <f>IF($B744="","",SUMIFS('Secondary Details by Grade '!$I:$I,'Secondary Details by Grade '!$A:$A,$A744,'Secondary Details by Grade '!$E:$E,$D744,'Secondary Details by Grade '!$C:$C,$C744,'Secondary Details by Grade '!$D:$D,I$1,'Secondary Details by Grade '!$G:$G,'Secondary Student Counts'!$F744))</f>
        <v>0</v>
      </c>
      <c r="J744" s="13">
        <f>IF($B744="","",SUMIFS('Secondary Details by Grade '!$I:$I,'Secondary Details by Grade '!$A:$A,$A744,'Secondary Details by Grade '!$E:$E,$D744,'Secondary Details by Grade '!$C:$C,$C744,'Secondary Details by Grade '!$D:$D,J$1,'Secondary Details by Grade '!$G:$G,'Secondary Student Counts'!$F744))</f>
        <v>0</v>
      </c>
      <c r="K744" s="13">
        <f>IF($B744="","",SUMIFS('Secondary Details by Grade '!$I:$I,'Secondary Details by Grade '!$A:$A,$A744,'Secondary Details by Grade '!$E:$E,$D744,'Secondary Details by Grade '!$C:$C,$C744,'Secondary Details by Grade '!$D:$D,K$1,'Secondary Details by Grade '!$G:$G,'Secondary Student Counts'!$F744))</f>
        <v>0</v>
      </c>
      <c r="L744" s="13">
        <f>IF($B744="","",SUMIFS('Secondary Details by Grade '!$I:$I,'Secondary Details by Grade '!$A:$A,$A744,'Secondary Details by Grade '!$E:$E,$D744,'Secondary Details by Grade '!$C:$C,$C744,'Secondary Details by Grade '!$D:$D,L$1,'Secondary Details by Grade '!$G:$G,'Secondary Student Counts'!$F744))</f>
        <v>0</v>
      </c>
      <c r="M744" s="13">
        <f>IF($B744="","",SUMIFS('Secondary Details by Grade '!$I:$I,'Secondary Details by Grade '!$A:$A,$A744,'Secondary Details by Grade '!$E:$E,$D744,'Secondary Details by Grade '!$C:$C,$C744,'Secondary Details by Grade '!$D:$D,M$1,'Secondary Details by Grade '!$G:$G,'Secondary Student Counts'!$F744))</f>
        <v>0</v>
      </c>
      <c r="N744" s="13">
        <f>IF($B744="","",SUMIFS('Secondary Details by Grade '!$I:$I,'Secondary Details by Grade '!$A:$A,$A744,'Secondary Details by Grade '!$E:$E,$D744,'Secondary Details by Grade '!$C:$C,$C744,'Secondary Details by Grade '!$D:$D,N$1,'Secondary Details by Grade '!$G:$G,'Secondary Student Counts'!$F744))</f>
        <v>0</v>
      </c>
      <c r="O744" s="13">
        <f t="shared" si="33"/>
        <v>19</v>
      </c>
      <c r="P744" s="13">
        <f t="shared" si="34"/>
        <v>0</v>
      </c>
      <c r="Q744" s="13" t="str">
        <f t="shared" si="35"/>
        <v>6-8</v>
      </c>
    </row>
    <row r="745" spans="1:17" ht="14" outlineLevel="4">
      <c r="A745" s="32">
        <v>213</v>
      </c>
      <c r="B745" s="33" t="s">
        <v>226</v>
      </c>
      <c r="C745" s="33" t="s">
        <v>10</v>
      </c>
      <c r="D745" s="32">
        <v>23</v>
      </c>
      <c r="E745" s="33" t="s">
        <v>229</v>
      </c>
      <c r="F745" s="32">
        <v>7</v>
      </c>
      <c r="G745" s="32">
        <v>13</v>
      </c>
      <c r="H745" s="13">
        <f>IF($B745="","",SUMIFS('Secondary Details by Grade '!$I:$I,'Secondary Details by Grade '!$A:$A,$A745,'Secondary Details by Grade '!$E:$E,$D745,'Secondary Details by Grade '!$C:$C,$C745,'Secondary Details by Grade '!$D:$D,H$1,'Secondary Details by Grade '!$G:$G,'Secondary Student Counts'!$F745))</f>
        <v>13</v>
      </c>
      <c r="I745" s="13">
        <f>IF($B745="","",SUMIFS('Secondary Details by Grade '!$I:$I,'Secondary Details by Grade '!$A:$A,$A745,'Secondary Details by Grade '!$E:$E,$D745,'Secondary Details by Grade '!$C:$C,$C745,'Secondary Details by Grade '!$D:$D,I$1,'Secondary Details by Grade '!$G:$G,'Secondary Student Counts'!$F745))</f>
        <v>0</v>
      </c>
      <c r="J745" s="13">
        <f>IF($B745="","",SUMIFS('Secondary Details by Grade '!$I:$I,'Secondary Details by Grade '!$A:$A,$A745,'Secondary Details by Grade '!$E:$E,$D745,'Secondary Details by Grade '!$C:$C,$C745,'Secondary Details by Grade '!$D:$D,J$1,'Secondary Details by Grade '!$G:$G,'Secondary Student Counts'!$F745))</f>
        <v>0</v>
      </c>
      <c r="K745" s="13">
        <f>IF($B745="","",SUMIFS('Secondary Details by Grade '!$I:$I,'Secondary Details by Grade '!$A:$A,$A745,'Secondary Details by Grade '!$E:$E,$D745,'Secondary Details by Grade '!$C:$C,$C745,'Secondary Details by Grade '!$D:$D,K$1,'Secondary Details by Grade '!$G:$G,'Secondary Student Counts'!$F745))</f>
        <v>0</v>
      </c>
      <c r="L745" s="13">
        <f>IF($B745="","",SUMIFS('Secondary Details by Grade '!$I:$I,'Secondary Details by Grade '!$A:$A,$A745,'Secondary Details by Grade '!$E:$E,$D745,'Secondary Details by Grade '!$C:$C,$C745,'Secondary Details by Grade '!$D:$D,L$1,'Secondary Details by Grade '!$G:$G,'Secondary Student Counts'!$F745))</f>
        <v>0</v>
      </c>
      <c r="M745" s="13">
        <f>IF($B745="","",SUMIFS('Secondary Details by Grade '!$I:$I,'Secondary Details by Grade '!$A:$A,$A745,'Secondary Details by Grade '!$E:$E,$D745,'Secondary Details by Grade '!$C:$C,$C745,'Secondary Details by Grade '!$D:$D,M$1,'Secondary Details by Grade '!$G:$G,'Secondary Student Counts'!$F745))</f>
        <v>0</v>
      </c>
      <c r="N745" s="13">
        <f>IF($B745="","",SUMIFS('Secondary Details by Grade '!$I:$I,'Secondary Details by Grade '!$A:$A,$A745,'Secondary Details by Grade '!$E:$E,$D745,'Secondary Details by Grade '!$C:$C,$C745,'Secondary Details by Grade '!$D:$D,N$1,'Secondary Details by Grade '!$G:$G,'Secondary Student Counts'!$F745))</f>
        <v>0</v>
      </c>
      <c r="O745" s="13">
        <f t="shared" si="33"/>
        <v>13</v>
      </c>
      <c r="P745" s="13">
        <f t="shared" si="34"/>
        <v>0</v>
      </c>
      <c r="Q745" s="13" t="str">
        <f t="shared" si="35"/>
        <v>6-8</v>
      </c>
    </row>
    <row r="746" spans="1:17" ht="14" outlineLevel="4">
      <c r="A746" s="32">
        <v>213</v>
      </c>
      <c r="B746" s="33" t="s">
        <v>226</v>
      </c>
      <c r="C746" s="33" t="s">
        <v>10</v>
      </c>
      <c r="D746" s="32">
        <v>56</v>
      </c>
      <c r="E746" s="33" t="s">
        <v>230</v>
      </c>
      <c r="F746" s="32">
        <v>4</v>
      </c>
      <c r="G746" s="32">
        <v>21</v>
      </c>
      <c r="H746" s="13">
        <f>IF($B746="","",SUMIFS('Secondary Details by Grade '!$I:$I,'Secondary Details by Grade '!$A:$A,$A746,'Secondary Details by Grade '!$E:$E,$D746,'Secondary Details by Grade '!$C:$C,$C746,'Secondary Details by Grade '!$D:$D,H$1,'Secondary Details by Grade '!$G:$G,'Secondary Student Counts'!$F746))</f>
        <v>21</v>
      </c>
      <c r="I746" s="13">
        <f>IF($B746="","",SUMIFS('Secondary Details by Grade '!$I:$I,'Secondary Details by Grade '!$A:$A,$A746,'Secondary Details by Grade '!$E:$E,$D746,'Secondary Details by Grade '!$C:$C,$C746,'Secondary Details by Grade '!$D:$D,I$1,'Secondary Details by Grade '!$G:$G,'Secondary Student Counts'!$F746))</f>
        <v>0</v>
      </c>
      <c r="J746" s="13">
        <f>IF($B746="","",SUMIFS('Secondary Details by Grade '!$I:$I,'Secondary Details by Grade '!$A:$A,$A746,'Secondary Details by Grade '!$E:$E,$D746,'Secondary Details by Grade '!$C:$C,$C746,'Secondary Details by Grade '!$D:$D,J$1,'Secondary Details by Grade '!$G:$G,'Secondary Student Counts'!$F746))</f>
        <v>0</v>
      </c>
      <c r="K746" s="13">
        <f>IF($B746="","",SUMIFS('Secondary Details by Grade '!$I:$I,'Secondary Details by Grade '!$A:$A,$A746,'Secondary Details by Grade '!$E:$E,$D746,'Secondary Details by Grade '!$C:$C,$C746,'Secondary Details by Grade '!$D:$D,K$1,'Secondary Details by Grade '!$G:$G,'Secondary Student Counts'!$F746))</f>
        <v>0</v>
      </c>
      <c r="L746" s="13">
        <f>IF($B746="","",SUMIFS('Secondary Details by Grade '!$I:$I,'Secondary Details by Grade '!$A:$A,$A746,'Secondary Details by Grade '!$E:$E,$D746,'Secondary Details by Grade '!$C:$C,$C746,'Secondary Details by Grade '!$D:$D,L$1,'Secondary Details by Grade '!$G:$G,'Secondary Student Counts'!$F746))</f>
        <v>0</v>
      </c>
      <c r="M746" s="13">
        <f>IF($B746="","",SUMIFS('Secondary Details by Grade '!$I:$I,'Secondary Details by Grade '!$A:$A,$A746,'Secondary Details by Grade '!$E:$E,$D746,'Secondary Details by Grade '!$C:$C,$C746,'Secondary Details by Grade '!$D:$D,M$1,'Secondary Details by Grade '!$G:$G,'Secondary Student Counts'!$F746))</f>
        <v>0</v>
      </c>
      <c r="N746" s="13">
        <f>IF($B746="","",SUMIFS('Secondary Details by Grade '!$I:$I,'Secondary Details by Grade '!$A:$A,$A746,'Secondary Details by Grade '!$E:$E,$D746,'Secondary Details by Grade '!$C:$C,$C746,'Secondary Details by Grade '!$D:$D,N$1,'Secondary Details by Grade '!$G:$G,'Secondary Student Counts'!$F746))</f>
        <v>0</v>
      </c>
      <c r="O746" s="13">
        <f t="shared" si="33"/>
        <v>21</v>
      </c>
      <c r="P746" s="13">
        <f t="shared" si="34"/>
        <v>0</v>
      </c>
      <c r="Q746" s="13" t="str">
        <f t="shared" si="35"/>
        <v>6-8</v>
      </c>
    </row>
    <row r="747" spans="1:17" ht="14" outlineLevel="4">
      <c r="A747" s="32">
        <v>213</v>
      </c>
      <c r="B747" s="33" t="s">
        <v>226</v>
      </c>
      <c r="C747" s="33" t="s">
        <v>10</v>
      </c>
      <c r="D747" s="32">
        <v>56</v>
      </c>
      <c r="E747" s="33" t="s">
        <v>230</v>
      </c>
      <c r="F747" s="32">
        <v>6</v>
      </c>
      <c r="G747" s="32">
        <v>16</v>
      </c>
      <c r="H747" s="13">
        <f>IF($B747="","",SUMIFS('Secondary Details by Grade '!$I:$I,'Secondary Details by Grade '!$A:$A,$A747,'Secondary Details by Grade '!$E:$E,$D747,'Secondary Details by Grade '!$C:$C,$C747,'Secondary Details by Grade '!$D:$D,H$1,'Secondary Details by Grade '!$G:$G,'Secondary Student Counts'!$F747))</f>
        <v>16</v>
      </c>
      <c r="I747" s="13">
        <f>IF($B747="","",SUMIFS('Secondary Details by Grade '!$I:$I,'Secondary Details by Grade '!$A:$A,$A747,'Secondary Details by Grade '!$E:$E,$D747,'Secondary Details by Grade '!$C:$C,$C747,'Secondary Details by Grade '!$D:$D,I$1,'Secondary Details by Grade '!$G:$G,'Secondary Student Counts'!$F747))</f>
        <v>0</v>
      </c>
      <c r="J747" s="13">
        <f>IF($B747="","",SUMIFS('Secondary Details by Grade '!$I:$I,'Secondary Details by Grade '!$A:$A,$A747,'Secondary Details by Grade '!$E:$E,$D747,'Secondary Details by Grade '!$C:$C,$C747,'Secondary Details by Grade '!$D:$D,J$1,'Secondary Details by Grade '!$G:$G,'Secondary Student Counts'!$F747))</f>
        <v>0</v>
      </c>
      <c r="K747" s="13">
        <f>IF($B747="","",SUMIFS('Secondary Details by Grade '!$I:$I,'Secondary Details by Grade '!$A:$A,$A747,'Secondary Details by Grade '!$E:$E,$D747,'Secondary Details by Grade '!$C:$C,$C747,'Secondary Details by Grade '!$D:$D,K$1,'Secondary Details by Grade '!$G:$G,'Secondary Student Counts'!$F747))</f>
        <v>0</v>
      </c>
      <c r="L747" s="13">
        <f>IF($B747="","",SUMIFS('Secondary Details by Grade '!$I:$I,'Secondary Details by Grade '!$A:$A,$A747,'Secondary Details by Grade '!$E:$E,$D747,'Secondary Details by Grade '!$C:$C,$C747,'Secondary Details by Grade '!$D:$D,L$1,'Secondary Details by Grade '!$G:$G,'Secondary Student Counts'!$F747))</f>
        <v>0</v>
      </c>
      <c r="M747" s="13">
        <f>IF($B747="","",SUMIFS('Secondary Details by Grade '!$I:$I,'Secondary Details by Grade '!$A:$A,$A747,'Secondary Details by Grade '!$E:$E,$D747,'Secondary Details by Grade '!$C:$C,$C747,'Secondary Details by Grade '!$D:$D,M$1,'Secondary Details by Grade '!$G:$G,'Secondary Student Counts'!$F747))</f>
        <v>0</v>
      </c>
      <c r="N747" s="13">
        <f>IF($B747="","",SUMIFS('Secondary Details by Grade '!$I:$I,'Secondary Details by Grade '!$A:$A,$A747,'Secondary Details by Grade '!$E:$E,$D747,'Secondary Details by Grade '!$C:$C,$C747,'Secondary Details by Grade '!$D:$D,N$1,'Secondary Details by Grade '!$G:$G,'Secondary Student Counts'!$F747))</f>
        <v>0</v>
      </c>
      <c r="O747" s="13">
        <f t="shared" si="33"/>
        <v>16</v>
      </c>
      <c r="P747" s="13">
        <f t="shared" si="34"/>
        <v>0</v>
      </c>
      <c r="Q747" s="13" t="str">
        <f t="shared" si="35"/>
        <v>6-8</v>
      </c>
    </row>
    <row r="748" spans="1:17" ht="14" outlineLevel="4">
      <c r="A748" s="32">
        <v>213</v>
      </c>
      <c r="B748" s="33" t="s">
        <v>226</v>
      </c>
      <c r="C748" s="33" t="s">
        <v>10</v>
      </c>
      <c r="D748" s="32">
        <v>26</v>
      </c>
      <c r="E748" s="33" t="s">
        <v>237</v>
      </c>
      <c r="F748" s="32">
        <v>1</v>
      </c>
      <c r="G748" s="32">
        <v>31</v>
      </c>
      <c r="H748" s="13">
        <f>IF($B748="","",SUMIFS('Secondary Details by Grade '!$I:$I,'Secondary Details by Grade '!$A:$A,$A748,'Secondary Details by Grade '!$E:$E,$D748,'Secondary Details by Grade '!$C:$C,$C748,'Secondary Details by Grade '!$D:$D,H$1,'Secondary Details by Grade '!$G:$G,'Secondary Student Counts'!$F748))</f>
        <v>0</v>
      </c>
      <c r="I748" s="13">
        <f>IF($B748="","",SUMIFS('Secondary Details by Grade '!$I:$I,'Secondary Details by Grade '!$A:$A,$A748,'Secondary Details by Grade '!$E:$E,$D748,'Secondary Details by Grade '!$C:$C,$C748,'Secondary Details by Grade '!$D:$D,I$1,'Secondary Details by Grade '!$G:$G,'Secondary Student Counts'!$F748))</f>
        <v>31</v>
      </c>
      <c r="J748" s="13">
        <f>IF($B748="","",SUMIFS('Secondary Details by Grade '!$I:$I,'Secondary Details by Grade '!$A:$A,$A748,'Secondary Details by Grade '!$E:$E,$D748,'Secondary Details by Grade '!$C:$C,$C748,'Secondary Details by Grade '!$D:$D,J$1,'Secondary Details by Grade '!$G:$G,'Secondary Student Counts'!$F748))</f>
        <v>0</v>
      </c>
      <c r="K748" s="13">
        <f>IF($B748="","",SUMIFS('Secondary Details by Grade '!$I:$I,'Secondary Details by Grade '!$A:$A,$A748,'Secondary Details by Grade '!$E:$E,$D748,'Secondary Details by Grade '!$C:$C,$C748,'Secondary Details by Grade '!$D:$D,K$1,'Secondary Details by Grade '!$G:$G,'Secondary Student Counts'!$F748))</f>
        <v>0</v>
      </c>
      <c r="L748" s="13">
        <f>IF($B748="","",SUMIFS('Secondary Details by Grade '!$I:$I,'Secondary Details by Grade '!$A:$A,$A748,'Secondary Details by Grade '!$E:$E,$D748,'Secondary Details by Grade '!$C:$C,$C748,'Secondary Details by Grade '!$D:$D,L$1,'Secondary Details by Grade '!$G:$G,'Secondary Student Counts'!$F748))</f>
        <v>0</v>
      </c>
      <c r="M748" s="13">
        <f>IF($B748="","",SUMIFS('Secondary Details by Grade '!$I:$I,'Secondary Details by Grade '!$A:$A,$A748,'Secondary Details by Grade '!$E:$E,$D748,'Secondary Details by Grade '!$C:$C,$C748,'Secondary Details by Grade '!$D:$D,M$1,'Secondary Details by Grade '!$G:$G,'Secondary Student Counts'!$F748))</f>
        <v>0</v>
      </c>
      <c r="N748" s="13">
        <f>IF($B748="","",SUMIFS('Secondary Details by Grade '!$I:$I,'Secondary Details by Grade '!$A:$A,$A748,'Secondary Details by Grade '!$E:$E,$D748,'Secondary Details by Grade '!$C:$C,$C748,'Secondary Details by Grade '!$D:$D,N$1,'Secondary Details by Grade '!$G:$G,'Secondary Student Counts'!$F748))</f>
        <v>0</v>
      </c>
      <c r="O748" s="13">
        <f t="shared" si="33"/>
        <v>31</v>
      </c>
      <c r="P748" s="13">
        <f t="shared" si="34"/>
        <v>0</v>
      </c>
      <c r="Q748" s="13" t="str">
        <f t="shared" si="35"/>
        <v>6-8</v>
      </c>
    </row>
    <row r="749" spans="1:17" ht="14" outlineLevel="4">
      <c r="A749" s="32">
        <v>213</v>
      </c>
      <c r="B749" s="33" t="s">
        <v>226</v>
      </c>
      <c r="C749" s="33" t="s">
        <v>10</v>
      </c>
      <c r="D749" s="32">
        <v>26</v>
      </c>
      <c r="E749" s="33" t="s">
        <v>237</v>
      </c>
      <c r="F749" s="32">
        <v>6</v>
      </c>
      <c r="G749" s="32">
        <v>25</v>
      </c>
      <c r="H749" s="13">
        <f>IF($B749="","",SUMIFS('Secondary Details by Grade '!$I:$I,'Secondary Details by Grade '!$A:$A,$A749,'Secondary Details by Grade '!$E:$E,$D749,'Secondary Details by Grade '!$C:$C,$C749,'Secondary Details by Grade '!$D:$D,H$1,'Secondary Details by Grade '!$G:$G,'Secondary Student Counts'!$F749))</f>
        <v>0</v>
      </c>
      <c r="I749" s="13">
        <f>IF($B749="","",SUMIFS('Secondary Details by Grade '!$I:$I,'Secondary Details by Grade '!$A:$A,$A749,'Secondary Details by Grade '!$E:$E,$D749,'Secondary Details by Grade '!$C:$C,$C749,'Secondary Details by Grade '!$D:$D,I$1,'Secondary Details by Grade '!$G:$G,'Secondary Student Counts'!$F749))</f>
        <v>25</v>
      </c>
      <c r="J749" s="13">
        <f>IF($B749="","",SUMIFS('Secondary Details by Grade '!$I:$I,'Secondary Details by Grade '!$A:$A,$A749,'Secondary Details by Grade '!$E:$E,$D749,'Secondary Details by Grade '!$C:$C,$C749,'Secondary Details by Grade '!$D:$D,J$1,'Secondary Details by Grade '!$G:$G,'Secondary Student Counts'!$F749))</f>
        <v>0</v>
      </c>
      <c r="K749" s="13">
        <f>IF($B749="","",SUMIFS('Secondary Details by Grade '!$I:$I,'Secondary Details by Grade '!$A:$A,$A749,'Secondary Details by Grade '!$E:$E,$D749,'Secondary Details by Grade '!$C:$C,$C749,'Secondary Details by Grade '!$D:$D,K$1,'Secondary Details by Grade '!$G:$G,'Secondary Student Counts'!$F749))</f>
        <v>0</v>
      </c>
      <c r="L749" s="13">
        <f>IF($B749="","",SUMIFS('Secondary Details by Grade '!$I:$I,'Secondary Details by Grade '!$A:$A,$A749,'Secondary Details by Grade '!$E:$E,$D749,'Secondary Details by Grade '!$C:$C,$C749,'Secondary Details by Grade '!$D:$D,L$1,'Secondary Details by Grade '!$G:$G,'Secondary Student Counts'!$F749))</f>
        <v>0</v>
      </c>
      <c r="M749" s="13">
        <f>IF($B749="","",SUMIFS('Secondary Details by Grade '!$I:$I,'Secondary Details by Grade '!$A:$A,$A749,'Secondary Details by Grade '!$E:$E,$D749,'Secondary Details by Grade '!$C:$C,$C749,'Secondary Details by Grade '!$D:$D,M$1,'Secondary Details by Grade '!$G:$G,'Secondary Student Counts'!$F749))</f>
        <v>0</v>
      </c>
      <c r="N749" s="13">
        <f>IF($B749="","",SUMIFS('Secondary Details by Grade '!$I:$I,'Secondary Details by Grade '!$A:$A,$A749,'Secondary Details by Grade '!$E:$E,$D749,'Secondary Details by Grade '!$C:$C,$C749,'Secondary Details by Grade '!$D:$D,N$1,'Secondary Details by Grade '!$G:$G,'Secondary Student Counts'!$F749))</f>
        <v>0</v>
      </c>
      <c r="O749" s="13">
        <f t="shared" si="33"/>
        <v>25</v>
      </c>
      <c r="P749" s="13">
        <f t="shared" si="34"/>
        <v>0</v>
      </c>
      <c r="Q749" s="13" t="str">
        <f t="shared" si="35"/>
        <v>6-8</v>
      </c>
    </row>
    <row r="750" spans="1:17" ht="14" outlineLevel="3">
      <c r="A750" s="32"/>
      <c r="B750" s="33"/>
      <c r="C750" s="34" t="s">
        <v>1779</v>
      </c>
      <c r="D750" s="32"/>
      <c r="E750" s="33"/>
      <c r="F750" s="32"/>
      <c r="G750" s="32">
        <f>SUBTOTAL(1,G735:G749)</f>
        <v>22.6</v>
      </c>
      <c r="H750" s="13" t="str">
        <f>IF($B750="","",SUMIFS('Secondary Details by Grade '!$I:$I,'Secondary Details by Grade '!$A:$A,$A750,'Secondary Details by Grade '!$E:$E,$D750,'Secondary Details by Grade '!$C:$C,$C750,'Secondary Details by Grade '!$D:$D,H$1,'Secondary Details by Grade '!$G:$G,'Secondary Student Counts'!$F750))</f>
        <v/>
      </c>
      <c r="I750" s="13" t="str">
        <f>IF($B750="","",SUMIFS('Secondary Details by Grade '!$I:$I,'Secondary Details by Grade '!$A:$A,$A750,'Secondary Details by Grade '!$E:$E,$D750,'Secondary Details by Grade '!$C:$C,$C750,'Secondary Details by Grade '!$D:$D,I$1,'Secondary Details by Grade '!$G:$G,'Secondary Student Counts'!$F750))</f>
        <v/>
      </c>
      <c r="J750" s="13" t="str">
        <f>IF($B750="","",SUMIFS('Secondary Details by Grade '!$I:$I,'Secondary Details by Grade '!$A:$A,$A750,'Secondary Details by Grade '!$E:$E,$D750,'Secondary Details by Grade '!$C:$C,$C750,'Secondary Details by Grade '!$D:$D,J$1,'Secondary Details by Grade '!$G:$G,'Secondary Student Counts'!$F750))</f>
        <v/>
      </c>
      <c r="K750" s="13" t="str">
        <f>IF($B750="","",SUMIFS('Secondary Details by Grade '!$I:$I,'Secondary Details by Grade '!$A:$A,$A750,'Secondary Details by Grade '!$E:$E,$D750,'Secondary Details by Grade '!$C:$C,$C750,'Secondary Details by Grade '!$D:$D,K$1,'Secondary Details by Grade '!$G:$G,'Secondary Student Counts'!$F750))</f>
        <v/>
      </c>
      <c r="L750" s="13" t="str">
        <f>IF($B750="","",SUMIFS('Secondary Details by Grade '!$I:$I,'Secondary Details by Grade '!$A:$A,$A750,'Secondary Details by Grade '!$E:$E,$D750,'Secondary Details by Grade '!$C:$C,$C750,'Secondary Details by Grade '!$D:$D,L$1,'Secondary Details by Grade '!$G:$G,'Secondary Student Counts'!$F750))</f>
        <v/>
      </c>
      <c r="M750" s="13" t="str">
        <f>IF($B750="","",SUMIFS('Secondary Details by Grade '!$I:$I,'Secondary Details by Grade '!$A:$A,$A750,'Secondary Details by Grade '!$E:$E,$D750,'Secondary Details by Grade '!$C:$C,$C750,'Secondary Details by Grade '!$D:$D,M$1,'Secondary Details by Grade '!$G:$G,'Secondary Student Counts'!$F750))</f>
        <v/>
      </c>
      <c r="N750" s="13" t="str">
        <f>IF($B750="","",SUMIFS('Secondary Details by Grade '!$I:$I,'Secondary Details by Grade '!$A:$A,$A750,'Secondary Details by Grade '!$E:$E,$D750,'Secondary Details by Grade '!$C:$C,$C750,'Secondary Details by Grade '!$D:$D,N$1,'Secondary Details by Grade '!$G:$G,'Secondary Student Counts'!$F750))</f>
        <v/>
      </c>
      <c r="O750" s="13" t="str">
        <f t="shared" si="33"/>
        <v/>
      </c>
      <c r="P750" s="13" t="str">
        <f t="shared" si="34"/>
        <v/>
      </c>
      <c r="Q750" s="13" t="str">
        <f t="shared" si="35"/>
        <v/>
      </c>
    </row>
    <row r="751" spans="1:17" ht="14" outlineLevel="4">
      <c r="A751" s="32">
        <v>213</v>
      </c>
      <c r="B751" s="33" t="s">
        <v>226</v>
      </c>
      <c r="C751" s="33" t="s">
        <v>13</v>
      </c>
      <c r="D751" s="32">
        <v>24</v>
      </c>
      <c r="E751" s="33" t="s">
        <v>231</v>
      </c>
      <c r="F751" s="32">
        <v>2</v>
      </c>
      <c r="G751" s="32">
        <v>13</v>
      </c>
      <c r="H751" s="13">
        <f>IF($B751="","",SUMIFS('Secondary Details by Grade '!$I:$I,'Secondary Details by Grade '!$A:$A,$A751,'Secondary Details by Grade '!$E:$E,$D751,'Secondary Details by Grade '!$C:$C,$C751,'Secondary Details by Grade '!$D:$D,H$1,'Secondary Details by Grade '!$G:$G,'Secondary Student Counts'!$F751))</f>
        <v>13</v>
      </c>
      <c r="I751" s="13">
        <f>IF($B751="","",SUMIFS('Secondary Details by Grade '!$I:$I,'Secondary Details by Grade '!$A:$A,$A751,'Secondary Details by Grade '!$E:$E,$D751,'Secondary Details by Grade '!$C:$C,$C751,'Secondary Details by Grade '!$D:$D,I$1,'Secondary Details by Grade '!$G:$G,'Secondary Student Counts'!$F751))</f>
        <v>0</v>
      </c>
      <c r="J751" s="13">
        <f>IF($B751="","",SUMIFS('Secondary Details by Grade '!$I:$I,'Secondary Details by Grade '!$A:$A,$A751,'Secondary Details by Grade '!$E:$E,$D751,'Secondary Details by Grade '!$C:$C,$C751,'Secondary Details by Grade '!$D:$D,J$1,'Secondary Details by Grade '!$G:$G,'Secondary Student Counts'!$F751))</f>
        <v>0</v>
      </c>
      <c r="K751" s="13">
        <f>IF($B751="","",SUMIFS('Secondary Details by Grade '!$I:$I,'Secondary Details by Grade '!$A:$A,$A751,'Secondary Details by Grade '!$E:$E,$D751,'Secondary Details by Grade '!$C:$C,$C751,'Secondary Details by Grade '!$D:$D,K$1,'Secondary Details by Grade '!$G:$G,'Secondary Student Counts'!$F751))</f>
        <v>0</v>
      </c>
      <c r="L751" s="13">
        <f>IF($B751="","",SUMIFS('Secondary Details by Grade '!$I:$I,'Secondary Details by Grade '!$A:$A,$A751,'Secondary Details by Grade '!$E:$E,$D751,'Secondary Details by Grade '!$C:$C,$C751,'Secondary Details by Grade '!$D:$D,L$1,'Secondary Details by Grade '!$G:$G,'Secondary Student Counts'!$F751))</f>
        <v>0</v>
      </c>
      <c r="M751" s="13">
        <f>IF($B751="","",SUMIFS('Secondary Details by Grade '!$I:$I,'Secondary Details by Grade '!$A:$A,$A751,'Secondary Details by Grade '!$E:$E,$D751,'Secondary Details by Grade '!$C:$C,$C751,'Secondary Details by Grade '!$D:$D,M$1,'Secondary Details by Grade '!$G:$G,'Secondary Student Counts'!$F751))</f>
        <v>0</v>
      </c>
      <c r="N751" s="13">
        <f>IF($B751="","",SUMIFS('Secondary Details by Grade '!$I:$I,'Secondary Details by Grade '!$A:$A,$A751,'Secondary Details by Grade '!$E:$E,$D751,'Secondary Details by Grade '!$C:$C,$C751,'Secondary Details by Grade '!$D:$D,N$1,'Secondary Details by Grade '!$G:$G,'Secondary Student Counts'!$F751))</f>
        <v>0</v>
      </c>
      <c r="O751" s="13">
        <f t="shared" si="33"/>
        <v>13</v>
      </c>
      <c r="P751" s="13">
        <f t="shared" si="34"/>
        <v>0</v>
      </c>
      <c r="Q751" s="13" t="str">
        <f t="shared" si="35"/>
        <v>6-8</v>
      </c>
    </row>
    <row r="752" spans="1:17" ht="14" outlineLevel="4">
      <c r="A752" s="32">
        <v>213</v>
      </c>
      <c r="B752" s="33" t="s">
        <v>226</v>
      </c>
      <c r="C752" s="33" t="s">
        <v>13</v>
      </c>
      <c r="D752" s="32">
        <v>24</v>
      </c>
      <c r="E752" s="33" t="s">
        <v>231</v>
      </c>
      <c r="F752" s="32">
        <v>5</v>
      </c>
      <c r="G752" s="32">
        <v>24</v>
      </c>
      <c r="H752" s="13">
        <f>IF($B752="","",SUMIFS('Secondary Details by Grade '!$I:$I,'Secondary Details by Grade '!$A:$A,$A752,'Secondary Details by Grade '!$E:$E,$D752,'Secondary Details by Grade '!$C:$C,$C752,'Secondary Details by Grade '!$D:$D,H$1,'Secondary Details by Grade '!$G:$G,'Secondary Student Counts'!$F752))</f>
        <v>24</v>
      </c>
      <c r="I752" s="13">
        <f>IF($B752="","",SUMIFS('Secondary Details by Grade '!$I:$I,'Secondary Details by Grade '!$A:$A,$A752,'Secondary Details by Grade '!$E:$E,$D752,'Secondary Details by Grade '!$C:$C,$C752,'Secondary Details by Grade '!$D:$D,I$1,'Secondary Details by Grade '!$G:$G,'Secondary Student Counts'!$F752))</f>
        <v>0</v>
      </c>
      <c r="J752" s="13">
        <f>IF($B752="","",SUMIFS('Secondary Details by Grade '!$I:$I,'Secondary Details by Grade '!$A:$A,$A752,'Secondary Details by Grade '!$E:$E,$D752,'Secondary Details by Grade '!$C:$C,$C752,'Secondary Details by Grade '!$D:$D,J$1,'Secondary Details by Grade '!$G:$G,'Secondary Student Counts'!$F752))</f>
        <v>0</v>
      </c>
      <c r="K752" s="13">
        <f>IF($B752="","",SUMIFS('Secondary Details by Grade '!$I:$I,'Secondary Details by Grade '!$A:$A,$A752,'Secondary Details by Grade '!$E:$E,$D752,'Secondary Details by Grade '!$C:$C,$C752,'Secondary Details by Grade '!$D:$D,K$1,'Secondary Details by Grade '!$G:$G,'Secondary Student Counts'!$F752))</f>
        <v>0</v>
      </c>
      <c r="L752" s="13">
        <f>IF($B752="","",SUMIFS('Secondary Details by Grade '!$I:$I,'Secondary Details by Grade '!$A:$A,$A752,'Secondary Details by Grade '!$E:$E,$D752,'Secondary Details by Grade '!$C:$C,$C752,'Secondary Details by Grade '!$D:$D,L$1,'Secondary Details by Grade '!$G:$G,'Secondary Student Counts'!$F752))</f>
        <v>0</v>
      </c>
      <c r="M752" s="13">
        <f>IF($B752="","",SUMIFS('Secondary Details by Grade '!$I:$I,'Secondary Details by Grade '!$A:$A,$A752,'Secondary Details by Grade '!$E:$E,$D752,'Secondary Details by Grade '!$C:$C,$C752,'Secondary Details by Grade '!$D:$D,M$1,'Secondary Details by Grade '!$G:$G,'Secondary Student Counts'!$F752))</f>
        <v>0</v>
      </c>
      <c r="N752" s="13">
        <f>IF($B752="","",SUMIFS('Secondary Details by Grade '!$I:$I,'Secondary Details by Grade '!$A:$A,$A752,'Secondary Details by Grade '!$E:$E,$D752,'Secondary Details by Grade '!$C:$C,$C752,'Secondary Details by Grade '!$D:$D,N$1,'Secondary Details by Grade '!$G:$G,'Secondary Student Counts'!$F752))</f>
        <v>0</v>
      </c>
      <c r="O752" s="13">
        <f t="shared" si="33"/>
        <v>24</v>
      </c>
      <c r="P752" s="13">
        <f t="shared" si="34"/>
        <v>0</v>
      </c>
      <c r="Q752" s="13" t="str">
        <f t="shared" si="35"/>
        <v>6-8</v>
      </c>
    </row>
    <row r="753" spans="1:17" ht="14" outlineLevel="4">
      <c r="A753" s="32">
        <v>213</v>
      </c>
      <c r="B753" s="33" t="s">
        <v>226</v>
      </c>
      <c r="C753" s="33" t="s">
        <v>13</v>
      </c>
      <c r="D753" s="32">
        <v>24</v>
      </c>
      <c r="E753" s="33" t="s">
        <v>231</v>
      </c>
      <c r="F753" s="32">
        <v>7</v>
      </c>
      <c r="G753" s="32">
        <v>18</v>
      </c>
      <c r="H753" s="13">
        <f>IF($B753="","",SUMIFS('Secondary Details by Grade '!$I:$I,'Secondary Details by Grade '!$A:$A,$A753,'Secondary Details by Grade '!$E:$E,$D753,'Secondary Details by Grade '!$C:$C,$C753,'Secondary Details by Grade '!$D:$D,H$1,'Secondary Details by Grade '!$G:$G,'Secondary Student Counts'!$F753))</f>
        <v>18</v>
      </c>
      <c r="I753" s="13">
        <f>IF($B753="","",SUMIFS('Secondary Details by Grade '!$I:$I,'Secondary Details by Grade '!$A:$A,$A753,'Secondary Details by Grade '!$E:$E,$D753,'Secondary Details by Grade '!$C:$C,$C753,'Secondary Details by Grade '!$D:$D,I$1,'Secondary Details by Grade '!$G:$G,'Secondary Student Counts'!$F753))</f>
        <v>0</v>
      </c>
      <c r="J753" s="13">
        <f>IF($B753="","",SUMIFS('Secondary Details by Grade '!$I:$I,'Secondary Details by Grade '!$A:$A,$A753,'Secondary Details by Grade '!$E:$E,$D753,'Secondary Details by Grade '!$C:$C,$C753,'Secondary Details by Grade '!$D:$D,J$1,'Secondary Details by Grade '!$G:$G,'Secondary Student Counts'!$F753))</f>
        <v>0</v>
      </c>
      <c r="K753" s="13">
        <f>IF($B753="","",SUMIFS('Secondary Details by Grade '!$I:$I,'Secondary Details by Grade '!$A:$A,$A753,'Secondary Details by Grade '!$E:$E,$D753,'Secondary Details by Grade '!$C:$C,$C753,'Secondary Details by Grade '!$D:$D,K$1,'Secondary Details by Grade '!$G:$G,'Secondary Student Counts'!$F753))</f>
        <v>0</v>
      </c>
      <c r="L753" s="13">
        <f>IF($B753="","",SUMIFS('Secondary Details by Grade '!$I:$I,'Secondary Details by Grade '!$A:$A,$A753,'Secondary Details by Grade '!$E:$E,$D753,'Secondary Details by Grade '!$C:$C,$C753,'Secondary Details by Grade '!$D:$D,L$1,'Secondary Details by Grade '!$G:$G,'Secondary Student Counts'!$F753))</f>
        <v>0</v>
      </c>
      <c r="M753" s="13">
        <f>IF($B753="","",SUMIFS('Secondary Details by Grade '!$I:$I,'Secondary Details by Grade '!$A:$A,$A753,'Secondary Details by Grade '!$E:$E,$D753,'Secondary Details by Grade '!$C:$C,$C753,'Secondary Details by Grade '!$D:$D,M$1,'Secondary Details by Grade '!$G:$G,'Secondary Student Counts'!$F753))</f>
        <v>0</v>
      </c>
      <c r="N753" s="13">
        <f>IF($B753="","",SUMIFS('Secondary Details by Grade '!$I:$I,'Secondary Details by Grade '!$A:$A,$A753,'Secondary Details by Grade '!$E:$E,$D753,'Secondary Details by Grade '!$C:$C,$C753,'Secondary Details by Grade '!$D:$D,N$1,'Secondary Details by Grade '!$G:$G,'Secondary Student Counts'!$F753))</f>
        <v>0</v>
      </c>
      <c r="O753" s="13">
        <f t="shared" si="33"/>
        <v>18</v>
      </c>
      <c r="P753" s="13">
        <f t="shared" si="34"/>
        <v>0</v>
      </c>
      <c r="Q753" s="13" t="str">
        <f t="shared" si="35"/>
        <v>6-8</v>
      </c>
    </row>
    <row r="754" spans="1:17" ht="14" outlineLevel="4">
      <c r="A754" s="32">
        <v>213</v>
      </c>
      <c r="B754" s="33" t="s">
        <v>226</v>
      </c>
      <c r="C754" s="33" t="s">
        <v>13</v>
      </c>
      <c r="D754" s="32">
        <v>29</v>
      </c>
      <c r="E754" s="33" t="s">
        <v>241</v>
      </c>
      <c r="F754" s="32">
        <v>1</v>
      </c>
      <c r="G754" s="32">
        <v>29</v>
      </c>
      <c r="H754" s="13">
        <f>IF($B754="","",SUMIFS('Secondary Details by Grade '!$I:$I,'Secondary Details by Grade '!$A:$A,$A754,'Secondary Details by Grade '!$E:$E,$D754,'Secondary Details by Grade '!$C:$C,$C754,'Secondary Details by Grade '!$D:$D,H$1,'Secondary Details by Grade '!$G:$G,'Secondary Student Counts'!$F754))</f>
        <v>0</v>
      </c>
      <c r="I754" s="13">
        <f>IF($B754="","",SUMIFS('Secondary Details by Grade '!$I:$I,'Secondary Details by Grade '!$A:$A,$A754,'Secondary Details by Grade '!$E:$E,$D754,'Secondary Details by Grade '!$C:$C,$C754,'Secondary Details by Grade '!$D:$D,I$1,'Secondary Details by Grade '!$G:$G,'Secondary Student Counts'!$F754))</f>
        <v>0</v>
      </c>
      <c r="J754" s="13">
        <f>IF($B754="","",SUMIFS('Secondary Details by Grade '!$I:$I,'Secondary Details by Grade '!$A:$A,$A754,'Secondary Details by Grade '!$E:$E,$D754,'Secondary Details by Grade '!$C:$C,$C754,'Secondary Details by Grade '!$D:$D,J$1,'Secondary Details by Grade '!$G:$G,'Secondary Student Counts'!$F754))</f>
        <v>29</v>
      </c>
      <c r="K754" s="13">
        <f>IF($B754="","",SUMIFS('Secondary Details by Grade '!$I:$I,'Secondary Details by Grade '!$A:$A,$A754,'Secondary Details by Grade '!$E:$E,$D754,'Secondary Details by Grade '!$C:$C,$C754,'Secondary Details by Grade '!$D:$D,K$1,'Secondary Details by Grade '!$G:$G,'Secondary Student Counts'!$F754))</f>
        <v>0</v>
      </c>
      <c r="L754" s="13">
        <f>IF($B754="","",SUMIFS('Secondary Details by Grade '!$I:$I,'Secondary Details by Grade '!$A:$A,$A754,'Secondary Details by Grade '!$E:$E,$D754,'Secondary Details by Grade '!$C:$C,$C754,'Secondary Details by Grade '!$D:$D,L$1,'Secondary Details by Grade '!$G:$G,'Secondary Student Counts'!$F754))</f>
        <v>0</v>
      </c>
      <c r="M754" s="13">
        <f>IF($B754="","",SUMIFS('Secondary Details by Grade '!$I:$I,'Secondary Details by Grade '!$A:$A,$A754,'Secondary Details by Grade '!$E:$E,$D754,'Secondary Details by Grade '!$C:$C,$C754,'Secondary Details by Grade '!$D:$D,M$1,'Secondary Details by Grade '!$G:$G,'Secondary Student Counts'!$F754))</f>
        <v>0</v>
      </c>
      <c r="N754" s="13">
        <f>IF($B754="","",SUMIFS('Secondary Details by Grade '!$I:$I,'Secondary Details by Grade '!$A:$A,$A754,'Secondary Details by Grade '!$E:$E,$D754,'Secondary Details by Grade '!$C:$C,$C754,'Secondary Details by Grade '!$D:$D,N$1,'Secondary Details by Grade '!$G:$G,'Secondary Student Counts'!$F754))</f>
        <v>0</v>
      </c>
      <c r="O754" s="13">
        <f t="shared" si="33"/>
        <v>29</v>
      </c>
      <c r="P754" s="13">
        <f t="shared" si="34"/>
        <v>0</v>
      </c>
      <c r="Q754" s="13" t="str">
        <f t="shared" si="35"/>
        <v>6-8</v>
      </c>
    </row>
    <row r="755" spans="1:17" ht="14" outlineLevel="4">
      <c r="A755" s="32">
        <v>213</v>
      </c>
      <c r="B755" s="33" t="s">
        <v>226</v>
      </c>
      <c r="C755" s="33" t="s">
        <v>13</v>
      </c>
      <c r="D755" s="32">
        <v>29</v>
      </c>
      <c r="E755" s="33" t="s">
        <v>241</v>
      </c>
      <c r="F755" s="32">
        <v>2</v>
      </c>
      <c r="G755" s="32">
        <v>25</v>
      </c>
      <c r="H755" s="13">
        <f>IF($B755="","",SUMIFS('Secondary Details by Grade '!$I:$I,'Secondary Details by Grade '!$A:$A,$A755,'Secondary Details by Grade '!$E:$E,$D755,'Secondary Details by Grade '!$C:$C,$C755,'Secondary Details by Grade '!$D:$D,H$1,'Secondary Details by Grade '!$G:$G,'Secondary Student Counts'!$F755))</f>
        <v>0</v>
      </c>
      <c r="I755" s="13">
        <f>IF($B755="","",SUMIFS('Secondary Details by Grade '!$I:$I,'Secondary Details by Grade '!$A:$A,$A755,'Secondary Details by Grade '!$E:$E,$D755,'Secondary Details by Grade '!$C:$C,$C755,'Secondary Details by Grade '!$D:$D,I$1,'Secondary Details by Grade '!$G:$G,'Secondary Student Counts'!$F755))</f>
        <v>0</v>
      </c>
      <c r="J755" s="13">
        <f>IF($B755="","",SUMIFS('Secondary Details by Grade '!$I:$I,'Secondary Details by Grade '!$A:$A,$A755,'Secondary Details by Grade '!$E:$E,$D755,'Secondary Details by Grade '!$C:$C,$C755,'Secondary Details by Grade '!$D:$D,J$1,'Secondary Details by Grade '!$G:$G,'Secondary Student Counts'!$F755))</f>
        <v>25</v>
      </c>
      <c r="K755" s="13">
        <f>IF($B755="","",SUMIFS('Secondary Details by Grade '!$I:$I,'Secondary Details by Grade '!$A:$A,$A755,'Secondary Details by Grade '!$E:$E,$D755,'Secondary Details by Grade '!$C:$C,$C755,'Secondary Details by Grade '!$D:$D,K$1,'Secondary Details by Grade '!$G:$G,'Secondary Student Counts'!$F755))</f>
        <v>0</v>
      </c>
      <c r="L755" s="13">
        <f>IF($B755="","",SUMIFS('Secondary Details by Grade '!$I:$I,'Secondary Details by Grade '!$A:$A,$A755,'Secondary Details by Grade '!$E:$E,$D755,'Secondary Details by Grade '!$C:$C,$C755,'Secondary Details by Grade '!$D:$D,L$1,'Secondary Details by Grade '!$G:$G,'Secondary Student Counts'!$F755))</f>
        <v>0</v>
      </c>
      <c r="M755" s="13">
        <f>IF($B755="","",SUMIFS('Secondary Details by Grade '!$I:$I,'Secondary Details by Grade '!$A:$A,$A755,'Secondary Details by Grade '!$E:$E,$D755,'Secondary Details by Grade '!$C:$C,$C755,'Secondary Details by Grade '!$D:$D,M$1,'Secondary Details by Grade '!$G:$G,'Secondary Student Counts'!$F755))</f>
        <v>0</v>
      </c>
      <c r="N755" s="13">
        <f>IF($B755="","",SUMIFS('Secondary Details by Grade '!$I:$I,'Secondary Details by Grade '!$A:$A,$A755,'Secondary Details by Grade '!$E:$E,$D755,'Secondary Details by Grade '!$C:$C,$C755,'Secondary Details by Grade '!$D:$D,N$1,'Secondary Details by Grade '!$G:$G,'Secondary Student Counts'!$F755))</f>
        <v>0</v>
      </c>
      <c r="O755" s="13">
        <f t="shared" si="33"/>
        <v>25</v>
      </c>
      <c r="P755" s="13">
        <f t="shared" si="34"/>
        <v>0</v>
      </c>
      <c r="Q755" s="13" t="str">
        <f t="shared" si="35"/>
        <v>6-8</v>
      </c>
    </row>
    <row r="756" spans="1:17" ht="14" outlineLevel="4">
      <c r="A756" s="32">
        <v>213</v>
      </c>
      <c r="B756" s="33" t="s">
        <v>226</v>
      </c>
      <c r="C756" s="33" t="s">
        <v>13</v>
      </c>
      <c r="D756" s="32">
        <v>29</v>
      </c>
      <c r="E756" s="33" t="s">
        <v>241</v>
      </c>
      <c r="F756" s="32">
        <v>4</v>
      </c>
      <c r="G756" s="32">
        <v>22</v>
      </c>
      <c r="H756" s="13">
        <f>IF($B756="","",SUMIFS('Secondary Details by Grade '!$I:$I,'Secondary Details by Grade '!$A:$A,$A756,'Secondary Details by Grade '!$E:$E,$D756,'Secondary Details by Grade '!$C:$C,$C756,'Secondary Details by Grade '!$D:$D,H$1,'Secondary Details by Grade '!$G:$G,'Secondary Student Counts'!$F756))</f>
        <v>0</v>
      </c>
      <c r="I756" s="13">
        <f>IF($B756="","",SUMIFS('Secondary Details by Grade '!$I:$I,'Secondary Details by Grade '!$A:$A,$A756,'Secondary Details by Grade '!$E:$E,$D756,'Secondary Details by Grade '!$C:$C,$C756,'Secondary Details by Grade '!$D:$D,I$1,'Secondary Details by Grade '!$G:$G,'Secondary Student Counts'!$F756))</f>
        <v>0</v>
      </c>
      <c r="J756" s="13">
        <f>IF($B756="","",SUMIFS('Secondary Details by Grade '!$I:$I,'Secondary Details by Grade '!$A:$A,$A756,'Secondary Details by Grade '!$E:$E,$D756,'Secondary Details by Grade '!$C:$C,$C756,'Secondary Details by Grade '!$D:$D,J$1,'Secondary Details by Grade '!$G:$G,'Secondary Student Counts'!$F756))</f>
        <v>22</v>
      </c>
      <c r="K756" s="13">
        <f>IF($B756="","",SUMIFS('Secondary Details by Grade '!$I:$I,'Secondary Details by Grade '!$A:$A,$A756,'Secondary Details by Grade '!$E:$E,$D756,'Secondary Details by Grade '!$C:$C,$C756,'Secondary Details by Grade '!$D:$D,K$1,'Secondary Details by Grade '!$G:$G,'Secondary Student Counts'!$F756))</f>
        <v>0</v>
      </c>
      <c r="L756" s="13">
        <f>IF($B756="","",SUMIFS('Secondary Details by Grade '!$I:$I,'Secondary Details by Grade '!$A:$A,$A756,'Secondary Details by Grade '!$E:$E,$D756,'Secondary Details by Grade '!$C:$C,$C756,'Secondary Details by Grade '!$D:$D,L$1,'Secondary Details by Grade '!$G:$G,'Secondary Student Counts'!$F756))</f>
        <v>0</v>
      </c>
      <c r="M756" s="13">
        <f>IF($B756="","",SUMIFS('Secondary Details by Grade '!$I:$I,'Secondary Details by Grade '!$A:$A,$A756,'Secondary Details by Grade '!$E:$E,$D756,'Secondary Details by Grade '!$C:$C,$C756,'Secondary Details by Grade '!$D:$D,M$1,'Secondary Details by Grade '!$G:$G,'Secondary Student Counts'!$F756))</f>
        <v>0</v>
      </c>
      <c r="N756" s="13">
        <f>IF($B756="","",SUMIFS('Secondary Details by Grade '!$I:$I,'Secondary Details by Grade '!$A:$A,$A756,'Secondary Details by Grade '!$E:$E,$D756,'Secondary Details by Grade '!$C:$C,$C756,'Secondary Details by Grade '!$D:$D,N$1,'Secondary Details by Grade '!$G:$G,'Secondary Student Counts'!$F756))</f>
        <v>0</v>
      </c>
      <c r="O756" s="13">
        <f t="shared" si="33"/>
        <v>22</v>
      </c>
      <c r="P756" s="13">
        <f t="shared" si="34"/>
        <v>0</v>
      </c>
      <c r="Q756" s="13" t="str">
        <f t="shared" si="35"/>
        <v>6-8</v>
      </c>
    </row>
    <row r="757" spans="1:17" ht="14" outlineLevel="4">
      <c r="A757" s="32">
        <v>213</v>
      </c>
      <c r="B757" s="33" t="s">
        <v>226</v>
      </c>
      <c r="C757" s="33" t="s">
        <v>13</v>
      </c>
      <c r="D757" s="32">
        <v>29</v>
      </c>
      <c r="E757" s="33" t="s">
        <v>241</v>
      </c>
      <c r="F757" s="32">
        <v>6</v>
      </c>
      <c r="G757" s="32">
        <v>25</v>
      </c>
      <c r="H757" s="13">
        <f>IF($B757="","",SUMIFS('Secondary Details by Grade '!$I:$I,'Secondary Details by Grade '!$A:$A,$A757,'Secondary Details by Grade '!$E:$E,$D757,'Secondary Details by Grade '!$C:$C,$C757,'Secondary Details by Grade '!$D:$D,H$1,'Secondary Details by Grade '!$G:$G,'Secondary Student Counts'!$F757))</f>
        <v>0</v>
      </c>
      <c r="I757" s="13">
        <f>IF($B757="","",SUMIFS('Secondary Details by Grade '!$I:$I,'Secondary Details by Grade '!$A:$A,$A757,'Secondary Details by Grade '!$E:$E,$D757,'Secondary Details by Grade '!$C:$C,$C757,'Secondary Details by Grade '!$D:$D,I$1,'Secondary Details by Grade '!$G:$G,'Secondary Student Counts'!$F757))</f>
        <v>0</v>
      </c>
      <c r="J757" s="13">
        <f>IF($B757="","",SUMIFS('Secondary Details by Grade '!$I:$I,'Secondary Details by Grade '!$A:$A,$A757,'Secondary Details by Grade '!$E:$E,$D757,'Secondary Details by Grade '!$C:$C,$C757,'Secondary Details by Grade '!$D:$D,J$1,'Secondary Details by Grade '!$G:$G,'Secondary Student Counts'!$F757))</f>
        <v>25</v>
      </c>
      <c r="K757" s="13">
        <f>IF($B757="","",SUMIFS('Secondary Details by Grade '!$I:$I,'Secondary Details by Grade '!$A:$A,$A757,'Secondary Details by Grade '!$E:$E,$D757,'Secondary Details by Grade '!$C:$C,$C757,'Secondary Details by Grade '!$D:$D,K$1,'Secondary Details by Grade '!$G:$G,'Secondary Student Counts'!$F757))</f>
        <v>0</v>
      </c>
      <c r="L757" s="13">
        <f>IF($B757="","",SUMIFS('Secondary Details by Grade '!$I:$I,'Secondary Details by Grade '!$A:$A,$A757,'Secondary Details by Grade '!$E:$E,$D757,'Secondary Details by Grade '!$C:$C,$C757,'Secondary Details by Grade '!$D:$D,L$1,'Secondary Details by Grade '!$G:$G,'Secondary Student Counts'!$F757))</f>
        <v>0</v>
      </c>
      <c r="M757" s="13">
        <f>IF($B757="","",SUMIFS('Secondary Details by Grade '!$I:$I,'Secondary Details by Grade '!$A:$A,$A757,'Secondary Details by Grade '!$E:$E,$D757,'Secondary Details by Grade '!$C:$C,$C757,'Secondary Details by Grade '!$D:$D,M$1,'Secondary Details by Grade '!$G:$G,'Secondary Student Counts'!$F757))</f>
        <v>0</v>
      </c>
      <c r="N757" s="13">
        <f>IF($B757="","",SUMIFS('Secondary Details by Grade '!$I:$I,'Secondary Details by Grade '!$A:$A,$A757,'Secondary Details by Grade '!$E:$E,$D757,'Secondary Details by Grade '!$C:$C,$C757,'Secondary Details by Grade '!$D:$D,N$1,'Secondary Details by Grade '!$G:$G,'Secondary Student Counts'!$F757))</f>
        <v>0</v>
      </c>
      <c r="O757" s="13">
        <f t="shared" si="33"/>
        <v>25</v>
      </c>
      <c r="P757" s="13">
        <f t="shared" si="34"/>
        <v>0</v>
      </c>
      <c r="Q757" s="13" t="str">
        <f t="shared" si="35"/>
        <v>6-8</v>
      </c>
    </row>
    <row r="758" spans="1:17" ht="14" outlineLevel="4">
      <c r="A758" s="32">
        <v>213</v>
      </c>
      <c r="B758" s="33" t="s">
        <v>226</v>
      </c>
      <c r="C758" s="33" t="s">
        <v>13</v>
      </c>
      <c r="D758" s="32">
        <v>29</v>
      </c>
      <c r="E758" s="33" t="s">
        <v>241</v>
      </c>
      <c r="F758" s="32">
        <v>7</v>
      </c>
      <c r="G758" s="32">
        <v>17</v>
      </c>
      <c r="H758" s="13">
        <f>IF($B758="","",SUMIFS('Secondary Details by Grade '!$I:$I,'Secondary Details by Grade '!$A:$A,$A758,'Secondary Details by Grade '!$E:$E,$D758,'Secondary Details by Grade '!$C:$C,$C758,'Secondary Details by Grade '!$D:$D,H$1,'Secondary Details by Grade '!$G:$G,'Secondary Student Counts'!$F758))</f>
        <v>0</v>
      </c>
      <c r="I758" s="13">
        <f>IF($B758="","",SUMIFS('Secondary Details by Grade '!$I:$I,'Secondary Details by Grade '!$A:$A,$A758,'Secondary Details by Grade '!$E:$E,$D758,'Secondary Details by Grade '!$C:$C,$C758,'Secondary Details by Grade '!$D:$D,I$1,'Secondary Details by Grade '!$G:$G,'Secondary Student Counts'!$F758))</f>
        <v>0</v>
      </c>
      <c r="J758" s="13">
        <f>IF($B758="","",SUMIFS('Secondary Details by Grade '!$I:$I,'Secondary Details by Grade '!$A:$A,$A758,'Secondary Details by Grade '!$E:$E,$D758,'Secondary Details by Grade '!$C:$C,$C758,'Secondary Details by Grade '!$D:$D,J$1,'Secondary Details by Grade '!$G:$G,'Secondary Student Counts'!$F758))</f>
        <v>17</v>
      </c>
      <c r="K758" s="13">
        <f>IF($B758="","",SUMIFS('Secondary Details by Grade '!$I:$I,'Secondary Details by Grade '!$A:$A,$A758,'Secondary Details by Grade '!$E:$E,$D758,'Secondary Details by Grade '!$C:$C,$C758,'Secondary Details by Grade '!$D:$D,K$1,'Secondary Details by Grade '!$G:$G,'Secondary Student Counts'!$F758))</f>
        <v>0</v>
      </c>
      <c r="L758" s="13">
        <f>IF($B758="","",SUMIFS('Secondary Details by Grade '!$I:$I,'Secondary Details by Grade '!$A:$A,$A758,'Secondary Details by Grade '!$E:$E,$D758,'Secondary Details by Grade '!$C:$C,$C758,'Secondary Details by Grade '!$D:$D,L$1,'Secondary Details by Grade '!$G:$G,'Secondary Student Counts'!$F758))</f>
        <v>0</v>
      </c>
      <c r="M758" s="13">
        <f>IF($B758="","",SUMIFS('Secondary Details by Grade '!$I:$I,'Secondary Details by Grade '!$A:$A,$A758,'Secondary Details by Grade '!$E:$E,$D758,'Secondary Details by Grade '!$C:$C,$C758,'Secondary Details by Grade '!$D:$D,M$1,'Secondary Details by Grade '!$G:$G,'Secondary Student Counts'!$F758))</f>
        <v>0</v>
      </c>
      <c r="N758" s="13">
        <f>IF($B758="","",SUMIFS('Secondary Details by Grade '!$I:$I,'Secondary Details by Grade '!$A:$A,$A758,'Secondary Details by Grade '!$E:$E,$D758,'Secondary Details by Grade '!$C:$C,$C758,'Secondary Details by Grade '!$D:$D,N$1,'Secondary Details by Grade '!$G:$G,'Secondary Student Counts'!$F758))</f>
        <v>0</v>
      </c>
      <c r="O758" s="13">
        <f t="shared" si="33"/>
        <v>17</v>
      </c>
      <c r="P758" s="13">
        <f t="shared" si="34"/>
        <v>0</v>
      </c>
      <c r="Q758" s="13" t="str">
        <f t="shared" si="35"/>
        <v>6-8</v>
      </c>
    </row>
    <row r="759" spans="1:17" ht="14" outlineLevel="4">
      <c r="A759" s="32">
        <v>213</v>
      </c>
      <c r="B759" s="33" t="s">
        <v>226</v>
      </c>
      <c r="C759" s="33" t="s">
        <v>13</v>
      </c>
      <c r="D759" s="32">
        <v>32</v>
      </c>
      <c r="E759" s="33" t="s">
        <v>232</v>
      </c>
      <c r="F759" s="32">
        <v>1</v>
      </c>
      <c r="G759" s="32">
        <v>26</v>
      </c>
      <c r="H759" s="13">
        <f>IF($B759="","",SUMIFS('Secondary Details by Grade '!$I:$I,'Secondary Details by Grade '!$A:$A,$A759,'Secondary Details by Grade '!$E:$E,$D759,'Secondary Details by Grade '!$C:$C,$C759,'Secondary Details by Grade '!$D:$D,H$1,'Secondary Details by Grade '!$G:$G,'Secondary Student Counts'!$F759))</f>
        <v>0</v>
      </c>
      <c r="I759" s="13">
        <f>IF($B759="","",SUMIFS('Secondary Details by Grade '!$I:$I,'Secondary Details by Grade '!$A:$A,$A759,'Secondary Details by Grade '!$E:$E,$D759,'Secondary Details by Grade '!$C:$C,$C759,'Secondary Details by Grade '!$D:$D,I$1,'Secondary Details by Grade '!$G:$G,'Secondary Student Counts'!$F759))</f>
        <v>26</v>
      </c>
      <c r="J759" s="13">
        <f>IF($B759="","",SUMIFS('Secondary Details by Grade '!$I:$I,'Secondary Details by Grade '!$A:$A,$A759,'Secondary Details by Grade '!$E:$E,$D759,'Secondary Details by Grade '!$C:$C,$C759,'Secondary Details by Grade '!$D:$D,J$1,'Secondary Details by Grade '!$G:$G,'Secondary Student Counts'!$F759))</f>
        <v>0</v>
      </c>
      <c r="K759" s="13">
        <f>IF($B759="","",SUMIFS('Secondary Details by Grade '!$I:$I,'Secondary Details by Grade '!$A:$A,$A759,'Secondary Details by Grade '!$E:$E,$D759,'Secondary Details by Grade '!$C:$C,$C759,'Secondary Details by Grade '!$D:$D,K$1,'Secondary Details by Grade '!$G:$G,'Secondary Student Counts'!$F759))</f>
        <v>0</v>
      </c>
      <c r="L759" s="13">
        <f>IF($B759="","",SUMIFS('Secondary Details by Grade '!$I:$I,'Secondary Details by Grade '!$A:$A,$A759,'Secondary Details by Grade '!$E:$E,$D759,'Secondary Details by Grade '!$C:$C,$C759,'Secondary Details by Grade '!$D:$D,L$1,'Secondary Details by Grade '!$G:$G,'Secondary Student Counts'!$F759))</f>
        <v>0</v>
      </c>
      <c r="M759" s="13">
        <f>IF($B759="","",SUMIFS('Secondary Details by Grade '!$I:$I,'Secondary Details by Grade '!$A:$A,$A759,'Secondary Details by Grade '!$E:$E,$D759,'Secondary Details by Grade '!$C:$C,$C759,'Secondary Details by Grade '!$D:$D,M$1,'Secondary Details by Grade '!$G:$G,'Secondary Student Counts'!$F759))</f>
        <v>0</v>
      </c>
      <c r="N759" s="13">
        <f>IF($B759="","",SUMIFS('Secondary Details by Grade '!$I:$I,'Secondary Details by Grade '!$A:$A,$A759,'Secondary Details by Grade '!$E:$E,$D759,'Secondary Details by Grade '!$C:$C,$C759,'Secondary Details by Grade '!$D:$D,N$1,'Secondary Details by Grade '!$G:$G,'Secondary Student Counts'!$F759))</f>
        <v>0</v>
      </c>
      <c r="O759" s="13">
        <f t="shared" si="33"/>
        <v>26</v>
      </c>
      <c r="P759" s="13">
        <f t="shared" si="34"/>
        <v>0</v>
      </c>
      <c r="Q759" s="13" t="str">
        <f t="shared" si="35"/>
        <v>6-8</v>
      </c>
    </row>
    <row r="760" spans="1:17" ht="14" outlineLevel="4">
      <c r="A760" s="32">
        <v>213</v>
      </c>
      <c r="B760" s="33" t="s">
        <v>226</v>
      </c>
      <c r="C760" s="33" t="s">
        <v>13</v>
      </c>
      <c r="D760" s="32">
        <v>32</v>
      </c>
      <c r="E760" s="33" t="s">
        <v>232</v>
      </c>
      <c r="F760" s="32">
        <v>2</v>
      </c>
      <c r="G760" s="32">
        <v>24</v>
      </c>
      <c r="H760" s="13">
        <f>IF($B760="","",SUMIFS('Secondary Details by Grade '!$I:$I,'Secondary Details by Grade '!$A:$A,$A760,'Secondary Details by Grade '!$E:$E,$D760,'Secondary Details by Grade '!$C:$C,$C760,'Secondary Details by Grade '!$D:$D,H$1,'Secondary Details by Grade '!$G:$G,'Secondary Student Counts'!$F760))</f>
        <v>0</v>
      </c>
      <c r="I760" s="13">
        <f>IF($B760="","",SUMIFS('Secondary Details by Grade '!$I:$I,'Secondary Details by Grade '!$A:$A,$A760,'Secondary Details by Grade '!$E:$E,$D760,'Secondary Details by Grade '!$C:$C,$C760,'Secondary Details by Grade '!$D:$D,I$1,'Secondary Details by Grade '!$G:$G,'Secondary Student Counts'!$F760))</f>
        <v>24</v>
      </c>
      <c r="J760" s="13">
        <f>IF($B760="","",SUMIFS('Secondary Details by Grade '!$I:$I,'Secondary Details by Grade '!$A:$A,$A760,'Secondary Details by Grade '!$E:$E,$D760,'Secondary Details by Grade '!$C:$C,$C760,'Secondary Details by Grade '!$D:$D,J$1,'Secondary Details by Grade '!$G:$G,'Secondary Student Counts'!$F760))</f>
        <v>0</v>
      </c>
      <c r="K760" s="13">
        <f>IF($B760="","",SUMIFS('Secondary Details by Grade '!$I:$I,'Secondary Details by Grade '!$A:$A,$A760,'Secondary Details by Grade '!$E:$E,$D760,'Secondary Details by Grade '!$C:$C,$C760,'Secondary Details by Grade '!$D:$D,K$1,'Secondary Details by Grade '!$G:$G,'Secondary Student Counts'!$F760))</f>
        <v>0</v>
      </c>
      <c r="L760" s="13">
        <f>IF($B760="","",SUMIFS('Secondary Details by Grade '!$I:$I,'Secondary Details by Grade '!$A:$A,$A760,'Secondary Details by Grade '!$E:$E,$D760,'Secondary Details by Grade '!$C:$C,$C760,'Secondary Details by Grade '!$D:$D,L$1,'Secondary Details by Grade '!$G:$G,'Secondary Student Counts'!$F760))</f>
        <v>0</v>
      </c>
      <c r="M760" s="13">
        <f>IF($B760="","",SUMIFS('Secondary Details by Grade '!$I:$I,'Secondary Details by Grade '!$A:$A,$A760,'Secondary Details by Grade '!$E:$E,$D760,'Secondary Details by Grade '!$C:$C,$C760,'Secondary Details by Grade '!$D:$D,M$1,'Secondary Details by Grade '!$G:$G,'Secondary Student Counts'!$F760))</f>
        <v>0</v>
      </c>
      <c r="N760" s="13">
        <f>IF($B760="","",SUMIFS('Secondary Details by Grade '!$I:$I,'Secondary Details by Grade '!$A:$A,$A760,'Secondary Details by Grade '!$E:$E,$D760,'Secondary Details by Grade '!$C:$C,$C760,'Secondary Details by Grade '!$D:$D,N$1,'Secondary Details by Grade '!$G:$G,'Secondary Student Counts'!$F760))</f>
        <v>0</v>
      </c>
      <c r="O760" s="13">
        <f t="shared" si="33"/>
        <v>24</v>
      </c>
      <c r="P760" s="13">
        <f t="shared" si="34"/>
        <v>0</v>
      </c>
      <c r="Q760" s="13" t="str">
        <f t="shared" si="35"/>
        <v>6-8</v>
      </c>
    </row>
    <row r="761" spans="1:17" ht="14" outlineLevel="4">
      <c r="A761" s="32">
        <v>213</v>
      </c>
      <c r="B761" s="33" t="s">
        <v>226</v>
      </c>
      <c r="C761" s="33" t="s">
        <v>13</v>
      </c>
      <c r="D761" s="32">
        <v>32</v>
      </c>
      <c r="E761" s="33" t="s">
        <v>232</v>
      </c>
      <c r="F761" s="32">
        <v>5</v>
      </c>
      <c r="G761" s="32">
        <v>32</v>
      </c>
      <c r="H761" s="13">
        <f>IF($B761="","",SUMIFS('Secondary Details by Grade '!$I:$I,'Secondary Details by Grade '!$A:$A,$A761,'Secondary Details by Grade '!$E:$E,$D761,'Secondary Details by Grade '!$C:$C,$C761,'Secondary Details by Grade '!$D:$D,H$1,'Secondary Details by Grade '!$G:$G,'Secondary Student Counts'!$F761))</f>
        <v>0</v>
      </c>
      <c r="I761" s="13">
        <f>IF($B761="","",SUMIFS('Secondary Details by Grade '!$I:$I,'Secondary Details by Grade '!$A:$A,$A761,'Secondary Details by Grade '!$E:$E,$D761,'Secondary Details by Grade '!$C:$C,$C761,'Secondary Details by Grade '!$D:$D,I$1,'Secondary Details by Grade '!$G:$G,'Secondary Student Counts'!$F761))</f>
        <v>32</v>
      </c>
      <c r="J761" s="13">
        <f>IF($B761="","",SUMIFS('Secondary Details by Grade '!$I:$I,'Secondary Details by Grade '!$A:$A,$A761,'Secondary Details by Grade '!$E:$E,$D761,'Secondary Details by Grade '!$C:$C,$C761,'Secondary Details by Grade '!$D:$D,J$1,'Secondary Details by Grade '!$G:$G,'Secondary Student Counts'!$F761))</f>
        <v>0</v>
      </c>
      <c r="K761" s="13">
        <f>IF($B761="","",SUMIFS('Secondary Details by Grade '!$I:$I,'Secondary Details by Grade '!$A:$A,$A761,'Secondary Details by Grade '!$E:$E,$D761,'Secondary Details by Grade '!$C:$C,$C761,'Secondary Details by Grade '!$D:$D,K$1,'Secondary Details by Grade '!$G:$G,'Secondary Student Counts'!$F761))</f>
        <v>0</v>
      </c>
      <c r="L761" s="13">
        <f>IF($B761="","",SUMIFS('Secondary Details by Grade '!$I:$I,'Secondary Details by Grade '!$A:$A,$A761,'Secondary Details by Grade '!$E:$E,$D761,'Secondary Details by Grade '!$C:$C,$C761,'Secondary Details by Grade '!$D:$D,L$1,'Secondary Details by Grade '!$G:$G,'Secondary Student Counts'!$F761))</f>
        <v>0</v>
      </c>
      <c r="M761" s="13">
        <f>IF($B761="","",SUMIFS('Secondary Details by Grade '!$I:$I,'Secondary Details by Grade '!$A:$A,$A761,'Secondary Details by Grade '!$E:$E,$D761,'Secondary Details by Grade '!$C:$C,$C761,'Secondary Details by Grade '!$D:$D,M$1,'Secondary Details by Grade '!$G:$G,'Secondary Student Counts'!$F761))</f>
        <v>0</v>
      </c>
      <c r="N761" s="13">
        <f>IF($B761="","",SUMIFS('Secondary Details by Grade '!$I:$I,'Secondary Details by Grade '!$A:$A,$A761,'Secondary Details by Grade '!$E:$E,$D761,'Secondary Details by Grade '!$C:$C,$C761,'Secondary Details by Grade '!$D:$D,N$1,'Secondary Details by Grade '!$G:$G,'Secondary Student Counts'!$F761))</f>
        <v>0</v>
      </c>
      <c r="O761" s="13">
        <f t="shared" si="33"/>
        <v>32</v>
      </c>
      <c r="P761" s="13">
        <f t="shared" si="34"/>
        <v>0</v>
      </c>
      <c r="Q761" s="13" t="str">
        <f t="shared" si="35"/>
        <v>6-8</v>
      </c>
    </row>
    <row r="762" spans="1:17" ht="14" outlineLevel="4">
      <c r="A762" s="32">
        <v>213</v>
      </c>
      <c r="B762" s="33" t="s">
        <v>226</v>
      </c>
      <c r="C762" s="33" t="s">
        <v>13</v>
      </c>
      <c r="D762" s="32">
        <v>32</v>
      </c>
      <c r="E762" s="33" t="s">
        <v>232</v>
      </c>
      <c r="F762" s="32">
        <v>6</v>
      </c>
      <c r="G762" s="32">
        <v>14</v>
      </c>
      <c r="H762" s="13">
        <f>IF($B762="","",SUMIFS('Secondary Details by Grade '!$I:$I,'Secondary Details by Grade '!$A:$A,$A762,'Secondary Details by Grade '!$E:$E,$D762,'Secondary Details by Grade '!$C:$C,$C762,'Secondary Details by Grade '!$D:$D,H$1,'Secondary Details by Grade '!$G:$G,'Secondary Student Counts'!$F762))</f>
        <v>14</v>
      </c>
      <c r="I762" s="13">
        <f>IF($B762="","",SUMIFS('Secondary Details by Grade '!$I:$I,'Secondary Details by Grade '!$A:$A,$A762,'Secondary Details by Grade '!$E:$E,$D762,'Secondary Details by Grade '!$C:$C,$C762,'Secondary Details by Grade '!$D:$D,I$1,'Secondary Details by Grade '!$G:$G,'Secondary Student Counts'!$F762))</f>
        <v>0</v>
      </c>
      <c r="J762" s="13">
        <f>IF($B762="","",SUMIFS('Secondary Details by Grade '!$I:$I,'Secondary Details by Grade '!$A:$A,$A762,'Secondary Details by Grade '!$E:$E,$D762,'Secondary Details by Grade '!$C:$C,$C762,'Secondary Details by Grade '!$D:$D,J$1,'Secondary Details by Grade '!$G:$G,'Secondary Student Counts'!$F762))</f>
        <v>0</v>
      </c>
      <c r="K762" s="13">
        <f>IF($B762="","",SUMIFS('Secondary Details by Grade '!$I:$I,'Secondary Details by Grade '!$A:$A,$A762,'Secondary Details by Grade '!$E:$E,$D762,'Secondary Details by Grade '!$C:$C,$C762,'Secondary Details by Grade '!$D:$D,K$1,'Secondary Details by Grade '!$G:$G,'Secondary Student Counts'!$F762))</f>
        <v>0</v>
      </c>
      <c r="L762" s="13">
        <f>IF($B762="","",SUMIFS('Secondary Details by Grade '!$I:$I,'Secondary Details by Grade '!$A:$A,$A762,'Secondary Details by Grade '!$E:$E,$D762,'Secondary Details by Grade '!$C:$C,$C762,'Secondary Details by Grade '!$D:$D,L$1,'Secondary Details by Grade '!$G:$G,'Secondary Student Counts'!$F762))</f>
        <v>0</v>
      </c>
      <c r="M762" s="13">
        <f>IF($B762="","",SUMIFS('Secondary Details by Grade '!$I:$I,'Secondary Details by Grade '!$A:$A,$A762,'Secondary Details by Grade '!$E:$E,$D762,'Secondary Details by Grade '!$C:$C,$C762,'Secondary Details by Grade '!$D:$D,M$1,'Secondary Details by Grade '!$G:$G,'Secondary Student Counts'!$F762))</f>
        <v>0</v>
      </c>
      <c r="N762" s="13">
        <f>IF($B762="","",SUMIFS('Secondary Details by Grade '!$I:$I,'Secondary Details by Grade '!$A:$A,$A762,'Secondary Details by Grade '!$E:$E,$D762,'Secondary Details by Grade '!$C:$C,$C762,'Secondary Details by Grade '!$D:$D,N$1,'Secondary Details by Grade '!$G:$G,'Secondary Student Counts'!$F762))</f>
        <v>0</v>
      </c>
      <c r="O762" s="13">
        <f t="shared" si="33"/>
        <v>14</v>
      </c>
      <c r="P762" s="13">
        <f t="shared" si="34"/>
        <v>0</v>
      </c>
      <c r="Q762" s="13" t="str">
        <f t="shared" si="35"/>
        <v>6-8</v>
      </c>
    </row>
    <row r="763" spans="1:17" ht="14" outlineLevel="4">
      <c r="A763" s="32">
        <v>213</v>
      </c>
      <c r="B763" s="33" t="s">
        <v>226</v>
      </c>
      <c r="C763" s="33" t="s">
        <v>13</v>
      </c>
      <c r="D763" s="32">
        <v>32</v>
      </c>
      <c r="E763" s="33" t="s">
        <v>232</v>
      </c>
      <c r="F763" s="32">
        <v>7</v>
      </c>
      <c r="G763" s="32">
        <v>31</v>
      </c>
      <c r="H763" s="13">
        <f>IF($B763="","",SUMIFS('Secondary Details by Grade '!$I:$I,'Secondary Details by Grade '!$A:$A,$A763,'Secondary Details by Grade '!$E:$E,$D763,'Secondary Details by Grade '!$C:$C,$C763,'Secondary Details by Grade '!$D:$D,H$1,'Secondary Details by Grade '!$G:$G,'Secondary Student Counts'!$F763))</f>
        <v>0</v>
      </c>
      <c r="I763" s="13">
        <f>IF($B763="","",SUMIFS('Secondary Details by Grade '!$I:$I,'Secondary Details by Grade '!$A:$A,$A763,'Secondary Details by Grade '!$E:$E,$D763,'Secondary Details by Grade '!$C:$C,$C763,'Secondary Details by Grade '!$D:$D,I$1,'Secondary Details by Grade '!$G:$G,'Secondary Student Counts'!$F763))</f>
        <v>31</v>
      </c>
      <c r="J763" s="13">
        <f>IF($B763="","",SUMIFS('Secondary Details by Grade '!$I:$I,'Secondary Details by Grade '!$A:$A,$A763,'Secondary Details by Grade '!$E:$E,$D763,'Secondary Details by Grade '!$C:$C,$C763,'Secondary Details by Grade '!$D:$D,J$1,'Secondary Details by Grade '!$G:$G,'Secondary Student Counts'!$F763))</f>
        <v>0</v>
      </c>
      <c r="K763" s="13">
        <f>IF($B763="","",SUMIFS('Secondary Details by Grade '!$I:$I,'Secondary Details by Grade '!$A:$A,$A763,'Secondary Details by Grade '!$E:$E,$D763,'Secondary Details by Grade '!$C:$C,$C763,'Secondary Details by Grade '!$D:$D,K$1,'Secondary Details by Grade '!$G:$G,'Secondary Student Counts'!$F763))</f>
        <v>0</v>
      </c>
      <c r="L763" s="13">
        <f>IF($B763="","",SUMIFS('Secondary Details by Grade '!$I:$I,'Secondary Details by Grade '!$A:$A,$A763,'Secondary Details by Grade '!$E:$E,$D763,'Secondary Details by Grade '!$C:$C,$C763,'Secondary Details by Grade '!$D:$D,L$1,'Secondary Details by Grade '!$G:$G,'Secondary Student Counts'!$F763))</f>
        <v>0</v>
      </c>
      <c r="M763" s="13">
        <f>IF($B763="","",SUMIFS('Secondary Details by Grade '!$I:$I,'Secondary Details by Grade '!$A:$A,$A763,'Secondary Details by Grade '!$E:$E,$D763,'Secondary Details by Grade '!$C:$C,$C763,'Secondary Details by Grade '!$D:$D,M$1,'Secondary Details by Grade '!$G:$G,'Secondary Student Counts'!$F763))</f>
        <v>0</v>
      </c>
      <c r="N763" s="13">
        <f>IF($B763="","",SUMIFS('Secondary Details by Grade '!$I:$I,'Secondary Details by Grade '!$A:$A,$A763,'Secondary Details by Grade '!$E:$E,$D763,'Secondary Details by Grade '!$C:$C,$C763,'Secondary Details by Grade '!$D:$D,N$1,'Secondary Details by Grade '!$G:$G,'Secondary Student Counts'!$F763))</f>
        <v>0</v>
      </c>
      <c r="O763" s="13">
        <f t="shared" si="33"/>
        <v>31</v>
      </c>
      <c r="P763" s="13">
        <f t="shared" si="34"/>
        <v>0</v>
      </c>
      <c r="Q763" s="13" t="str">
        <f t="shared" si="35"/>
        <v>6-8</v>
      </c>
    </row>
    <row r="764" spans="1:17" ht="28" outlineLevel="3">
      <c r="A764" s="32"/>
      <c r="B764" s="33"/>
      <c r="C764" s="34" t="s">
        <v>1780</v>
      </c>
      <c r="D764" s="32"/>
      <c r="E764" s="33"/>
      <c r="F764" s="32"/>
      <c r="G764" s="32">
        <f>SUBTOTAL(1,G751:G763)</f>
        <v>23.076923076923077</v>
      </c>
      <c r="H764" s="13" t="str">
        <f>IF($B764="","",SUMIFS('Secondary Details by Grade '!$I:$I,'Secondary Details by Grade '!$A:$A,$A764,'Secondary Details by Grade '!$E:$E,$D764,'Secondary Details by Grade '!$C:$C,$C764,'Secondary Details by Grade '!$D:$D,H$1,'Secondary Details by Grade '!$G:$G,'Secondary Student Counts'!$F764))</f>
        <v/>
      </c>
      <c r="I764" s="13" t="str">
        <f>IF($B764="","",SUMIFS('Secondary Details by Grade '!$I:$I,'Secondary Details by Grade '!$A:$A,$A764,'Secondary Details by Grade '!$E:$E,$D764,'Secondary Details by Grade '!$C:$C,$C764,'Secondary Details by Grade '!$D:$D,I$1,'Secondary Details by Grade '!$G:$G,'Secondary Student Counts'!$F764))</f>
        <v/>
      </c>
      <c r="J764" s="13" t="str">
        <f>IF($B764="","",SUMIFS('Secondary Details by Grade '!$I:$I,'Secondary Details by Grade '!$A:$A,$A764,'Secondary Details by Grade '!$E:$E,$D764,'Secondary Details by Grade '!$C:$C,$C764,'Secondary Details by Grade '!$D:$D,J$1,'Secondary Details by Grade '!$G:$G,'Secondary Student Counts'!$F764))</f>
        <v/>
      </c>
      <c r="K764" s="13" t="str">
        <f>IF($B764="","",SUMIFS('Secondary Details by Grade '!$I:$I,'Secondary Details by Grade '!$A:$A,$A764,'Secondary Details by Grade '!$E:$E,$D764,'Secondary Details by Grade '!$C:$C,$C764,'Secondary Details by Grade '!$D:$D,K$1,'Secondary Details by Grade '!$G:$G,'Secondary Student Counts'!$F764))</f>
        <v/>
      </c>
      <c r="L764" s="13" t="str">
        <f>IF($B764="","",SUMIFS('Secondary Details by Grade '!$I:$I,'Secondary Details by Grade '!$A:$A,$A764,'Secondary Details by Grade '!$E:$E,$D764,'Secondary Details by Grade '!$C:$C,$C764,'Secondary Details by Grade '!$D:$D,L$1,'Secondary Details by Grade '!$G:$G,'Secondary Student Counts'!$F764))</f>
        <v/>
      </c>
      <c r="M764" s="13" t="str">
        <f>IF($B764="","",SUMIFS('Secondary Details by Grade '!$I:$I,'Secondary Details by Grade '!$A:$A,$A764,'Secondary Details by Grade '!$E:$E,$D764,'Secondary Details by Grade '!$C:$C,$C764,'Secondary Details by Grade '!$D:$D,M$1,'Secondary Details by Grade '!$G:$G,'Secondary Student Counts'!$F764))</f>
        <v/>
      </c>
      <c r="N764" s="13" t="str">
        <f>IF($B764="","",SUMIFS('Secondary Details by Grade '!$I:$I,'Secondary Details by Grade '!$A:$A,$A764,'Secondary Details by Grade '!$E:$E,$D764,'Secondary Details by Grade '!$C:$C,$C764,'Secondary Details by Grade '!$D:$D,N$1,'Secondary Details by Grade '!$G:$G,'Secondary Student Counts'!$F764))</f>
        <v/>
      </c>
      <c r="O764" s="13" t="str">
        <f t="shared" si="33"/>
        <v/>
      </c>
      <c r="P764" s="13" t="str">
        <f t="shared" si="34"/>
        <v/>
      </c>
      <c r="Q764" s="13" t="str">
        <f t="shared" si="35"/>
        <v/>
      </c>
    </row>
    <row r="765" spans="1:17" ht="14" outlineLevel="4">
      <c r="A765" s="32">
        <v>213</v>
      </c>
      <c r="B765" s="33" t="s">
        <v>226</v>
      </c>
      <c r="C765" s="33" t="s">
        <v>16</v>
      </c>
      <c r="D765" s="32">
        <v>24</v>
      </c>
      <c r="E765" s="33" t="s">
        <v>231</v>
      </c>
      <c r="F765" s="32">
        <v>4</v>
      </c>
      <c r="G765" s="32">
        <v>29</v>
      </c>
      <c r="H765" s="13">
        <f>IF($B765="","",SUMIFS('Secondary Details by Grade '!$I:$I,'Secondary Details by Grade '!$A:$A,$A765,'Secondary Details by Grade '!$E:$E,$D765,'Secondary Details by Grade '!$C:$C,$C765,'Secondary Details by Grade '!$D:$D,H$1,'Secondary Details by Grade '!$G:$G,'Secondary Student Counts'!$F765))</f>
        <v>29</v>
      </c>
      <c r="I765" s="13">
        <f>IF($B765="","",SUMIFS('Secondary Details by Grade '!$I:$I,'Secondary Details by Grade '!$A:$A,$A765,'Secondary Details by Grade '!$E:$E,$D765,'Secondary Details by Grade '!$C:$C,$C765,'Secondary Details by Grade '!$D:$D,I$1,'Secondary Details by Grade '!$G:$G,'Secondary Student Counts'!$F765))</f>
        <v>0</v>
      </c>
      <c r="J765" s="13">
        <f>IF($B765="","",SUMIFS('Secondary Details by Grade '!$I:$I,'Secondary Details by Grade '!$A:$A,$A765,'Secondary Details by Grade '!$E:$E,$D765,'Secondary Details by Grade '!$C:$C,$C765,'Secondary Details by Grade '!$D:$D,J$1,'Secondary Details by Grade '!$G:$G,'Secondary Student Counts'!$F765))</f>
        <v>0</v>
      </c>
      <c r="K765" s="13">
        <f>IF($B765="","",SUMIFS('Secondary Details by Grade '!$I:$I,'Secondary Details by Grade '!$A:$A,$A765,'Secondary Details by Grade '!$E:$E,$D765,'Secondary Details by Grade '!$C:$C,$C765,'Secondary Details by Grade '!$D:$D,K$1,'Secondary Details by Grade '!$G:$G,'Secondary Student Counts'!$F765))</f>
        <v>0</v>
      </c>
      <c r="L765" s="13">
        <f>IF($B765="","",SUMIFS('Secondary Details by Grade '!$I:$I,'Secondary Details by Grade '!$A:$A,$A765,'Secondary Details by Grade '!$E:$E,$D765,'Secondary Details by Grade '!$C:$C,$C765,'Secondary Details by Grade '!$D:$D,L$1,'Secondary Details by Grade '!$G:$G,'Secondary Student Counts'!$F765))</f>
        <v>0</v>
      </c>
      <c r="M765" s="13">
        <f>IF($B765="","",SUMIFS('Secondary Details by Grade '!$I:$I,'Secondary Details by Grade '!$A:$A,$A765,'Secondary Details by Grade '!$E:$E,$D765,'Secondary Details by Grade '!$C:$C,$C765,'Secondary Details by Grade '!$D:$D,M$1,'Secondary Details by Grade '!$G:$G,'Secondary Student Counts'!$F765))</f>
        <v>0</v>
      </c>
      <c r="N765" s="13">
        <f>IF($B765="","",SUMIFS('Secondary Details by Grade '!$I:$I,'Secondary Details by Grade '!$A:$A,$A765,'Secondary Details by Grade '!$E:$E,$D765,'Secondary Details by Grade '!$C:$C,$C765,'Secondary Details by Grade '!$D:$D,N$1,'Secondary Details by Grade '!$G:$G,'Secondary Student Counts'!$F765))</f>
        <v>0</v>
      </c>
      <c r="O765" s="13">
        <f t="shared" si="33"/>
        <v>29</v>
      </c>
      <c r="P765" s="13">
        <f t="shared" si="34"/>
        <v>0</v>
      </c>
      <c r="Q765" s="13" t="str">
        <f t="shared" si="35"/>
        <v>6-8</v>
      </c>
    </row>
    <row r="766" spans="1:17" ht="14" outlineLevel="4">
      <c r="A766" s="32">
        <v>213</v>
      </c>
      <c r="B766" s="33" t="s">
        <v>226</v>
      </c>
      <c r="C766" s="33" t="s">
        <v>16</v>
      </c>
      <c r="D766" s="32">
        <v>24</v>
      </c>
      <c r="E766" s="33" t="s">
        <v>231</v>
      </c>
      <c r="F766" s="32">
        <v>6</v>
      </c>
      <c r="G766" s="32">
        <v>25</v>
      </c>
      <c r="H766" s="13">
        <f>IF($B766="","",SUMIFS('Secondary Details by Grade '!$I:$I,'Secondary Details by Grade '!$A:$A,$A766,'Secondary Details by Grade '!$E:$E,$D766,'Secondary Details by Grade '!$C:$C,$C766,'Secondary Details by Grade '!$D:$D,H$1,'Secondary Details by Grade '!$G:$G,'Secondary Student Counts'!$F766))</f>
        <v>25</v>
      </c>
      <c r="I766" s="13">
        <f>IF($B766="","",SUMIFS('Secondary Details by Grade '!$I:$I,'Secondary Details by Grade '!$A:$A,$A766,'Secondary Details by Grade '!$E:$E,$D766,'Secondary Details by Grade '!$C:$C,$C766,'Secondary Details by Grade '!$D:$D,I$1,'Secondary Details by Grade '!$G:$G,'Secondary Student Counts'!$F766))</f>
        <v>0</v>
      </c>
      <c r="J766" s="13">
        <f>IF($B766="","",SUMIFS('Secondary Details by Grade '!$I:$I,'Secondary Details by Grade '!$A:$A,$A766,'Secondary Details by Grade '!$E:$E,$D766,'Secondary Details by Grade '!$C:$C,$C766,'Secondary Details by Grade '!$D:$D,J$1,'Secondary Details by Grade '!$G:$G,'Secondary Student Counts'!$F766))</f>
        <v>0</v>
      </c>
      <c r="K766" s="13">
        <f>IF($B766="","",SUMIFS('Secondary Details by Grade '!$I:$I,'Secondary Details by Grade '!$A:$A,$A766,'Secondary Details by Grade '!$E:$E,$D766,'Secondary Details by Grade '!$C:$C,$C766,'Secondary Details by Grade '!$D:$D,K$1,'Secondary Details by Grade '!$G:$G,'Secondary Student Counts'!$F766))</f>
        <v>0</v>
      </c>
      <c r="L766" s="13">
        <f>IF($B766="","",SUMIFS('Secondary Details by Grade '!$I:$I,'Secondary Details by Grade '!$A:$A,$A766,'Secondary Details by Grade '!$E:$E,$D766,'Secondary Details by Grade '!$C:$C,$C766,'Secondary Details by Grade '!$D:$D,L$1,'Secondary Details by Grade '!$G:$G,'Secondary Student Counts'!$F766))</f>
        <v>0</v>
      </c>
      <c r="M766" s="13">
        <f>IF($B766="","",SUMIFS('Secondary Details by Grade '!$I:$I,'Secondary Details by Grade '!$A:$A,$A766,'Secondary Details by Grade '!$E:$E,$D766,'Secondary Details by Grade '!$C:$C,$C766,'Secondary Details by Grade '!$D:$D,M$1,'Secondary Details by Grade '!$G:$G,'Secondary Student Counts'!$F766))</f>
        <v>0</v>
      </c>
      <c r="N766" s="13">
        <f>IF($B766="","",SUMIFS('Secondary Details by Grade '!$I:$I,'Secondary Details by Grade '!$A:$A,$A766,'Secondary Details by Grade '!$E:$E,$D766,'Secondary Details by Grade '!$C:$C,$C766,'Secondary Details by Grade '!$D:$D,N$1,'Secondary Details by Grade '!$G:$G,'Secondary Student Counts'!$F766))</f>
        <v>0</v>
      </c>
      <c r="O766" s="13">
        <f t="shared" si="33"/>
        <v>25</v>
      </c>
      <c r="P766" s="13">
        <f t="shared" si="34"/>
        <v>0</v>
      </c>
      <c r="Q766" s="13" t="str">
        <f t="shared" si="35"/>
        <v>6-8</v>
      </c>
    </row>
    <row r="767" spans="1:17" ht="14" outlineLevel="4">
      <c r="A767" s="32">
        <v>213</v>
      </c>
      <c r="B767" s="33" t="s">
        <v>226</v>
      </c>
      <c r="C767" s="33" t="s">
        <v>16</v>
      </c>
      <c r="D767" s="32">
        <v>1</v>
      </c>
      <c r="E767" s="33" t="s">
        <v>234</v>
      </c>
      <c r="F767" s="32">
        <v>1</v>
      </c>
      <c r="G767" s="32">
        <v>32</v>
      </c>
      <c r="H767" s="13">
        <f>IF($B767="","",SUMIFS('Secondary Details by Grade '!$I:$I,'Secondary Details by Grade '!$A:$A,$A767,'Secondary Details by Grade '!$E:$E,$D767,'Secondary Details by Grade '!$C:$C,$C767,'Secondary Details by Grade '!$D:$D,H$1,'Secondary Details by Grade '!$G:$G,'Secondary Student Counts'!$F767))</f>
        <v>0</v>
      </c>
      <c r="I767" s="13">
        <f>IF($B767="","",SUMIFS('Secondary Details by Grade '!$I:$I,'Secondary Details by Grade '!$A:$A,$A767,'Secondary Details by Grade '!$E:$E,$D767,'Secondary Details by Grade '!$C:$C,$C767,'Secondary Details by Grade '!$D:$D,I$1,'Secondary Details by Grade '!$G:$G,'Secondary Student Counts'!$F767))</f>
        <v>0</v>
      </c>
      <c r="J767" s="13">
        <f>IF($B767="","",SUMIFS('Secondary Details by Grade '!$I:$I,'Secondary Details by Grade '!$A:$A,$A767,'Secondary Details by Grade '!$E:$E,$D767,'Secondary Details by Grade '!$C:$C,$C767,'Secondary Details by Grade '!$D:$D,J$1,'Secondary Details by Grade '!$G:$G,'Secondary Student Counts'!$F767))</f>
        <v>32</v>
      </c>
      <c r="K767" s="13">
        <f>IF($B767="","",SUMIFS('Secondary Details by Grade '!$I:$I,'Secondary Details by Grade '!$A:$A,$A767,'Secondary Details by Grade '!$E:$E,$D767,'Secondary Details by Grade '!$C:$C,$C767,'Secondary Details by Grade '!$D:$D,K$1,'Secondary Details by Grade '!$G:$G,'Secondary Student Counts'!$F767))</f>
        <v>0</v>
      </c>
      <c r="L767" s="13">
        <f>IF($B767="","",SUMIFS('Secondary Details by Grade '!$I:$I,'Secondary Details by Grade '!$A:$A,$A767,'Secondary Details by Grade '!$E:$E,$D767,'Secondary Details by Grade '!$C:$C,$C767,'Secondary Details by Grade '!$D:$D,L$1,'Secondary Details by Grade '!$G:$G,'Secondary Student Counts'!$F767))</f>
        <v>0</v>
      </c>
      <c r="M767" s="13">
        <f>IF($B767="","",SUMIFS('Secondary Details by Grade '!$I:$I,'Secondary Details by Grade '!$A:$A,$A767,'Secondary Details by Grade '!$E:$E,$D767,'Secondary Details by Grade '!$C:$C,$C767,'Secondary Details by Grade '!$D:$D,M$1,'Secondary Details by Grade '!$G:$G,'Secondary Student Counts'!$F767))</f>
        <v>0</v>
      </c>
      <c r="N767" s="13">
        <f>IF($B767="","",SUMIFS('Secondary Details by Grade '!$I:$I,'Secondary Details by Grade '!$A:$A,$A767,'Secondary Details by Grade '!$E:$E,$D767,'Secondary Details by Grade '!$C:$C,$C767,'Secondary Details by Grade '!$D:$D,N$1,'Secondary Details by Grade '!$G:$G,'Secondary Student Counts'!$F767))</f>
        <v>0</v>
      </c>
      <c r="O767" s="13">
        <f t="shared" si="33"/>
        <v>32</v>
      </c>
      <c r="P767" s="13">
        <f t="shared" si="34"/>
        <v>0</v>
      </c>
      <c r="Q767" s="13" t="str">
        <f t="shared" si="35"/>
        <v>6-8</v>
      </c>
    </row>
    <row r="768" spans="1:17" ht="14" outlineLevel="4">
      <c r="A768" s="32">
        <v>213</v>
      </c>
      <c r="B768" s="33" t="s">
        <v>226</v>
      </c>
      <c r="C768" s="33" t="s">
        <v>16</v>
      </c>
      <c r="D768" s="32">
        <v>1</v>
      </c>
      <c r="E768" s="33" t="s">
        <v>234</v>
      </c>
      <c r="F768" s="32">
        <v>2</v>
      </c>
      <c r="G768" s="32">
        <v>32</v>
      </c>
      <c r="H768" s="13">
        <f>IF($B768="","",SUMIFS('Secondary Details by Grade '!$I:$I,'Secondary Details by Grade '!$A:$A,$A768,'Secondary Details by Grade '!$E:$E,$D768,'Secondary Details by Grade '!$C:$C,$C768,'Secondary Details by Grade '!$D:$D,H$1,'Secondary Details by Grade '!$G:$G,'Secondary Student Counts'!$F768))</f>
        <v>0</v>
      </c>
      <c r="I768" s="13">
        <f>IF($B768="","",SUMIFS('Secondary Details by Grade '!$I:$I,'Secondary Details by Grade '!$A:$A,$A768,'Secondary Details by Grade '!$E:$E,$D768,'Secondary Details by Grade '!$C:$C,$C768,'Secondary Details by Grade '!$D:$D,I$1,'Secondary Details by Grade '!$G:$G,'Secondary Student Counts'!$F768))</f>
        <v>0</v>
      </c>
      <c r="J768" s="13">
        <f>IF($B768="","",SUMIFS('Secondary Details by Grade '!$I:$I,'Secondary Details by Grade '!$A:$A,$A768,'Secondary Details by Grade '!$E:$E,$D768,'Secondary Details by Grade '!$C:$C,$C768,'Secondary Details by Grade '!$D:$D,J$1,'Secondary Details by Grade '!$G:$G,'Secondary Student Counts'!$F768))</f>
        <v>32</v>
      </c>
      <c r="K768" s="13">
        <f>IF($B768="","",SUMIFS('Secondary Details by Grade '!$I:$I,'Secondary Details by Grade '!$A:$A,$A768,'Secondary Details by Grade '!$E:$E,$D768,'Secondary Details by Grade '!$C:$C,$C768,'Secondary Details by Grade '!$D:$D,K$1,'Secondary Details by Grade '!$G:$G,'Secondary Student Counts'!$F768))</f>
        <v>0</v>
      </c>
      <c r="L768" s="13">
        <f>IF($B768="","",SUMIFS('Secondary Details by Grade '!$I:$I,'Secondary Details by Grade '!$A:$A,$A768,'Secondary Details by Grade '!$E:$E,$D768,'Secondary Details by Grade '!$C:$C,$C768,'Secondary Details by Grade '!$D:$D,L$1,'Secondary Details by Grade '!$G:$G,'Secondary Student Counts'!$F768))</f>
        <v>0</v>
      </c>
      <c r="M768" s="13">
        <f>IF($B768="","",SUMIFS('Secondary Details by Grade '!$I:$I,'Secondary Details by Grade '!$A:$A,$A768,'Secondary Details by Grade '!$E:$E,$D768,'Secondary Details by Grade '!$C:$C,$C768,'Secondary Details by Grade '!$D:$D,M$1,'Secondary Details by Grade '!$G:$G,'Secondary Student Counts'!$F768))</f>
        <v>0</v>
      </c>
      <c r="N768" s="13">
        <f>IF($B768="","",SUMIFS('Secondary Details by Grade '!$I:$I,'Secondary Details by Grade '!$A:$A,$A768,'Secondary Details by Grade '!$E:$E,$D768,'Secondary Details by Grade '!$C:$C,$C768,'Secondary Details by Grade '!$D:$D,N$1,'Secondary Details by Grade '!$G:$G,'Secondary Student Counts'!$F768))</f>
        <v>0</v>
      </c>
      <c r="O768" s="13">
        <f t="shared" si="33"/>
        <v>32</v>
      </c>
      <c r="P768" s="13">
        <f t="shared" si="34"/>
        <v>0</v>
      </c>
      <c r="Q768" s="13" t="str">
        <f t="shared" si="35"/>
        <v>6-8</v>
      </c>
    </row>
    <row r="769" spans="1:17" ht="14" outlineLevel="4">
      <c r="A769" s="32">
        <v>213</v>
      </c>
      <c r="B769" s="33" t="s">
        <v>226</v>
      </c>
      <c r="C769" s="33" t="s">
        <v>16</v>
      </c>
      <c r="D769" s="32">
        <v>1</v>
      </c>
      <c r="E769" s="33" t="s">
        <v>234</v>
      </c>
      <c r="F769" s="32">
        <v>4</v>
      </c>
      <c r="G769" s="32">
        <v>31</v>
      </c>
      <c r="H769" s="13">
        <f>IF($B769="","",SUMIFS('Secondary Details by Grade '!$I:$I,'Secondary Details by Grade '!$A:$A,$A769,'Secondary Details by Grade '!$E:$E,$D769,'Secondary Details by Grade '!$C:$C,$C769,'Secondary Details by Grade '!$D:$D,H$1,'Secondary Details by Grade '!$G:$G,'Secondary Student Counts'!$F769))</f>
        <v>0</v>
      </c>
      <c r="I769" s="13">
        <f>IF($B769="","",SUMIFS('Secondary Details by Grade '!$I:$I,'Secondary Details by Grade '!$A:$A,$A769,'Secondary Details by Grade '!$E:$E,$D769,'Secondary Details by Grade '!$C:$C,$C769,'Secondary Details by Grade '!$D:$D,I$1,'Secondary Details by Grade '!$G:$G,'Secondary Student Counts'!$F769))</f>
        <v>0</v>
      </c>
      <c r="J769" s="13">
        <f>IF($B769="","",SUMIFS('Secondary Details by Grade '!$I:$I,'Secondary Details by Grade '!$A:$A,$A769,'Secondary Details by Grade '!$E:$E,$D769,'Secondary Details by Grade '!$C:$C,$C769,'Secondary Details by Grade '!$D:$D,J$1,'Secondary Details by Grade '!$G:$G,'Secondary Student Counts'!$F769))</f>
        <v>31</v>
      </c>
      <c r="K769" s="13">
        <f>IF($B769="","",SUMIFS('Secondary Details by Grade '!$I:$I,'Secondary Details by Grade '!$A:$A,$A769,'Secondary Details by Grade '!$E:$E,$D769,'Secondary Details by Grade '!$C:$C,$C769,'Secondary Details by Grade '!$D:$D,K$1,'Secondary Details by Grade '!$G:$G,'Secondary Student Counts'!$F769))</f>
        <v>0</v>
      </c>
      <c r="L769" s="13">
        <f>IF($B769="","",SUMIFS('Secondary Details by Grade '!$I:$I,'Secondary Details by Grade '!$A:$A,$A769,'Secondary Details by Grade '!$E:$E,$D769,'Secondary Details by Grade '!$C:$C,$C769,'Secondary Details by Grade '!$D:$D,L$1,'Secondary Details by Grade '!$G:$G,'Secondary Student Counts'!$F769))</f>
        <v>0</v>
      </c>
      <c r="M769" s="13">
        <f>IF($B769="","",SUMIFS('Secondary Details by Grade '!$I:$I,'Secondary Details by Grade '!$A:$A,$A769,'Secondary Details by Grade '!$E:$E,$D769,'Secondary Details by Grade '!$C:$C,$C769,'Secondary Details by Grade '!$D:$D,M$1,'Secondary Details by Grade '!$G:$G,'Secondary Student Counts'!$F769))</f>
        <v>0</v>
      </c>
      <c r="N769" s="13">
        <f>IF($B769="","",SUMIFS('Secondary Details by Grade '!$I:$I,'Secondary Details by Grade '!$A:$A,$A769,'Secondary Details by Grade '!$E:$E,$D769,'Secondary Details by Grade '!$C:$C,$C769,'Secondary Details by Grade '!$D:$D,N$1,'Secondary Details by Grade '!$G:$G,'Secondary Student Counts'!$F769))</f>
        <v>0</v>
      </c>
      <c r="O769" s="13">
        <f t="shared" si="33"/>
        <v>31</v>
      </c>
      <c r="P769" s="13">
        <f t="shared" si="34"/>
        <v>0</v>
      </c>
      <c r="Q769" s="13" t="str">
        <f t="shared" si="35"/>
        <v>6-8</v>
      </c>
    </row>
    <row r="770" spans="1:17" ht="14" outlineLevel="4">
      <c r="A770" s="32">
        <v>213</v>
      </c>
      <c r="B770" s="33" t="s">
        <v>226</v>
      </c>
      <c r="C770" s="33" t="s">
        <v>16</v>
      </c>
      <c r="D770" s="32">
        <v>1</v>
      </c>
      <c r="E770" s="33" t="s">
        <v>234</v>
      </c>
      <c r="F770" s="32">
        <v>6</v>
      </c>
      <c r="G770" s="32">
        <v>23</v>
      </c>
      <c r="H770" s="13">
        <f>IF($B770="","",SUMIFS('Secondary Details by Grade '!$I:$I,'Secondary Details by Grade '!$A:$A,$A770,'Secondary Details by Grade '!$E:$E,$D770,'Secondary Details by Grade '!$C:$C,$C770,'Secondary Details by Grade '!$D:$D,H$1,'Secondary Details by Grade '!$G:$G,'Secondary Student Counts'!$F770))</f>
        <v>0</v>
      </c>
      <c r="I770" s="13">
        <f>IF($B770="","",SUMIFS('Secondary Details by Grade '!$I:$I,'Secondary Details by Grade '!$A:$A,$A770,'Secondary Details by Grade '!$E:$E,$D770,'Secondary Details by Grade '!$C:$C,$C770,'Secondary Details by Grade '!$D:$D,I$1,'Secondary Details by Grade '!$G:$G,'Secondary Student Counts'!$F770))</f>
        <v>0</v>
      </c>
      <c r="J770" s="13">
        <f>IF($B770="","",SUMIFS('Secondary Details by Grade '!$I:$I,'Secondary Details by Grade '!$A:$A,$A770,'Secondary Details by Grade '!$E:$E,$D770,'Secondary Details by Grade '!$C:$C,$C770,'Secondary Details by Grade '!$D:$D,J$1,'Secondary Details by Grade '!$G:$G,'Secondary Student Counts'!$F770))</f>
        <v>23</v>
      </c>
      <c r="K770" s="13">
        <f>IF($B770="","",SUMIFS('Secondary Details by Grade '!$I:$I,'Secondary Details by Grade '!$A:$A,$A770,'Secondary Details by Grade '!$E:$E,$D770,'Secondary Details by Grade '!$C:$C,$C770,'Secondary Details by Grade '!$D:$D,K$1,'Secondary Details by Grade '!$G:$G,'Secondary Student Counts'!$F770))</f>
        <v>0</v>
      </c>
      <c r="L770" s="13">
        <f>IF($B770="","",SUMIFS('Secondary Details by Grade '!$I:$I,'Secondary Details by Grade '!$A:$A,$A770,'Secondary Details by Grade '!$E:$E,$D770,'Secondary Details by Grade '!$C:$C,$C770,'Secondary Details by Grade '!$D:$D,L$1,'Secondary Details by Grade '!$G:$G,'Secondary Student Counts'!$F770))</f>
        <v>0</v>
      </c>
      <c r="M770" s="13">
        <f>IF($B770="","",SUMIFS('Secondary Details by Grade '!$I:$I,'Secondary Details by Grade '!$A:$A,$A770,'Secondary Details by Grade '!$E:$E,$D770,'Secondary Details by Grade '!$C:$C,$C770,'Secondary Details by Grade '!$D:$D,M$1,'Secondary Details by Grade '!$G:$G,'Secondary Student Counts'!$F770))</f>
        <v>0</v>
      </c>
      <c r="N770" s="13">
        <f>IF($B770="","",SUMIFS('Secondary Details by Grade '!$I:$I,'Secondary Details by Grade '!$A:$A,$A770,'Secondary Details by Grade '!$E:$E,$D770,'Secondary Details by Grade '!$C:$C,$C770,'Secondary Details by Grade '!$D:$D,N$1,'Secondary Details by Grade '!$G:$G,'Secondary Student Counts'!$F770))</f>
        <v>0</v>
      </c>
      <c r="O770" s="13">
        <f t="shared" si="33"/>
        <v>23</v>
      </c>
      <c r="P770" s="13">
        <f t="shared" si="34"/>
        <v>0</v>
      </c>
      <c r="Q770" s="13" t="str">
        <f t="shared" si="35"/>
        <v>6-8</v>
      </c>
    </row>
    <row r="771" spans="1:17" ht="14" outlineLevel="4">
      <c r="A771" s="32">
        <v>213</v>
      </c>
      <c r="B771" s="33" t="s">
        <v>226</v>
      </c>
      <c r="C771" s="33" t="s">
        <v>16</v>
      </c>
      <c r="D771" s="32">
        <v>1</v>
      </c>
      <c r="E771" s="33" t="s">
        <v>234</v>
      </c>
      <c r="F771" s="32">
        <v>7</v>
      </c>
      <c r="G771" s="32">
        <v>15</v>
      </c>
      <c r="H771" s="13">
        <f>IF($B771="","",SUMIFS('Secondary Details by Grade '!$I:$I,'Secondary Details by Grade '!$A:$A,$A771,'Secondary Details by Grade '!$E:$E,$D771,'Secondary Details by Grade '!$C:$C,$C771,'Secondary Details by Grade '!$D:$D,H$1,'Secondary Details by Grade '!$G:$G,'Secondary Student Counts'!$F771))</f>
        <v>15</v>
      </c>
      <c r="I771" s="13">
        <f>IF($B771="","",SUMIFS('Secondary Details by Grade '!$I:$I,'Secondary Details by Grade '!$A:$A,$A771,'Secondary Details by Grade '!$E:$E,$D771,'Secondary Details by Grade '!$C:$C,$C771,'Secondary Details by Grade '!$D:$D,I$1,'Secondary Details by Grade '!$G:$G,'Secondary Student Counts'!$F771))</f>
        <v>0</v>
      </c>
      <c r="J771" s="13">
        <f>IF($B771="","",SUMIFS('Secondary Details by Grade '!$I:$I,'Secondary Details by Grade '!$A:$A,$A771,'Secondary Details by Grade '!$E:$E,$D771,'Secondary Details by Grade '!$C:$C,$C771,'Secondary Details by Grade '!$D:$D,J$1,'Secondary Details by Grade '!$G:$G,'Secondary Student Counts'!$F771))</f>
        <v>0</v>
      </c>
      <c r="K771" s="13">
        <f>IF($B771="","",SUMIFS('Secondary Details by Grade '!$I:$I,'Secondary Details by Grade '!$A:$A,$A771,'Secondary Details by Grade '!$E:$E,$D771,'Secondary Details by Grade '!$C:$C,$C771,'Secondary Details by Grade '!$D:$D,K$1,'Secondary Details by Grade '!$G:$G,'Secondary Student Counts'!$F771))</f>
        <v>0</v>
      </c>
      <c r="L771" s="13">
        <f>IF($B771="","",SUMIFS('Secondary Details by Grade '!$I:$I,'Secondary Details by Grade '!$A:$A,$A771,'Secondary Details by Grade '!$E:$E,$D771,'Secondary Details by Grade '!$C:$C,$C771,'Secondary Details by Grade '!$D:$D,L$1,'Secondary Details by Grade '!$G:$G,'Secondary Student Counts'!$F771))</f>
        <v>0</v>
      </c>
      <c r="M771" s="13">
        <f>IF($B771="","",SUMIFS('Secondary Details by Grade '!$I:$I,'Secondary Details by Grade '!$A:$A,$A771,'Secondary Details by Grade '!$E:$E,$D771,'Secondary Details by Grade '!$C:$C,$C771,'Secondary Details by Grade '!$D:$D,M$1,'Secondary Details by Grade '!$G:$G,'Secondary Student Counts'!$F771))</f>
        <v>0</v>
      </c>
      <c r="N771" s="13">
        <f>IF($B771="","",SUMIFS('Secondary Details by Grade '!$I:$I,'Secondary Details by Grade '!$A:$A,$A771,'Secondary Details by Grade '!$E:$E,$D771,'Secondary Details by Grade '!$C:$C,$C771,'Secondary Details by Grade '!$D:$D,N$1,'Secondary Details by Grade '!$G:$G,'Secondary Student Counts'!$F771))</f>
        <v>0</v>
      </c>
      <c r="O771" s="13">
        <f t="shared" ref="O771:O834" si="36">IF(B771&lt;&gt;"",SUM(H771:J771),"")</f>
        <v>15</v>
      </c>
      <c r="P771" s="13">
        <f t="shared" ref="P771:P834" si="37">IF(B771&lt;&gt;"",SUM(K771:N771),"")</f>
        <v>0</v>
      </c>
      <c r="Q771" s="13" t="str">
        <f t="shared" ref="Q771:Q834" si="38">IF(O771="","",IF(AND(O771&gt;0,P771=0),"6-8",IF(AND(O771=0,P771&gt;0),"9-12",IF(AND(O771&gt;0,P771&gt;0),"9-12 AND 6-8","Neither 9-12 or 6-8"))))</f>
        <v>6-8</v>
      </c>
    </row>
    <row r="772" spans="1:17" ht="14" outlineLevel="4">
      <c r="A772" s="32">
        <v>213</v>
      </c>
      <c r="B772" s="33" t="s">
        <v>226</v>
      </c>
      <c r="C772" s="33" t="s">
        <v>16</v>
      </c>
      <c r="D772" s="32">
        <v>38</v>
      </c>
      <c r="E772" s="33" t="s">
        <v>239</v>
      </c>
      <c r="F772" s="32">
        <v>1</v>
      </c>
      <c r="G772" s="32">
        <v>19</v>
      </c>
      <c r="H772" s="13">
        <f>IF($B772="","",SUMIFS('Secondary Details by Grade '!$I:$I,'Secondary Details by Grade '!$A:$A,$A772,'Secondary Details by Grade '!$E:$E,$D772,'Secondary Details by Grade '!$C:$C,$C772,'Secondary Details by Grade '!$D:$D,H$1,'Secondary Details by Grade '!$G:$G,'Secondary Student Counts'!$F772))</f>
        <v>0</v>
      </c>
      <c r="I772" s="13">
        <f>IF($B772="","",SUMIFS('Secondary Details by Grade '!$I:$I,'Secondary Details by Grade '!$A:$A,$A772,'Secondary Details by Grade '!$E:$E,$D772,'Secondary Details by Grade '!$C:$C,$C772,'Secondary Details by Grade '!$D:$D,I$1,'Secondary Details by Grade '!$G:$G,'Secondary Student Counts'!$F772))</f>
        <v>19</v>
      </c>
      <c r="J772" s="13">
        <f>IF($B772="","",SUMIFS('Secondary Details by Grade '!$I:$I,'Secondary Details by Grade '!$A:$A,$A772,'Secondary Details by Grade '!$E:$E,$D772,'Secondary Details by Grade '!$C:$C,$C772,'Secondary Details by Grade '!$D:$D,J$1,'Secondary Details by Grade '!$G:$G,'Secondary Student Counts'!$F772))</f>
        <v>0</v>
      </c>
      <c r="K772" s="13">
        <f>IF($B772="","",SUMIFS('Secondary Details by Grade '!$I:$I,'Secondary Details by Grade '!$A:$A,$A772,'Secondary Details by Grade '!$E:$E,$D772,'Secondary Details by Grade '!$C:$C,$C772,'Secondary Details by Grade '!$D:$D,K$1,'Secondary Details by Grade '!$G:$G,'Secondary Student Counts'!$F772))</f>
        <v>0</v>
      </c>
      <c r="L772" s="13">
        <f>IF($B772="","",SUMIFS('Secondary Details by Grade '!$I:$I,'Secondary Details by Grade '!$A:$A,$A772,'Secondary Details by Grade '!$E:$E,$D772,'Secondary Details by Grade '!$C:$C,$C772,'Secondary Details by Grade '!$D:$D,L$1,'Secondary Details by Grade '!$G:$G,'Secondary Student Counts'!$F772))</f>
        <v>0</v>
      </c>
      <c r="M772" s="13">
        <f>IF($B772="","",SUMIFS('Secondary Details by Grade '!$I:$I,'Secondary Details by Grade '!$A:$A,$A772,'Secondary Details by Grade '!$E:$E,$D772,'Secondary Details by Grade '!$C:$C,$C772,'Secondary Details by Grade '!$D:$D,M$1,'Secondary Details by Grade '!$G:$G,'Secondary Student Counts'!$F772))</f>
        <v>0</v>
      </c>
      <c r="N772" s="13">
        <f>IF($B772="","",SUMIFS('Secondary Details by Grade '!$I:$I,'Secondary Details by Grade '!$A:$A,$A772,'Secondary Details by Grade '!$E:$E,$D772,'Secondary Details by Grade '!$C:$C,$C772,'Secondary Details by Grade '!$D:$D,N$1,'Secondary Details by Grade '!$G:$G,'Secondary Student Counts'!$F772))</f>
        <v>0</v>
      </c>
      <c r="O772" s="13">
        <f t="shared" si="36"/>
        <v>19</v>
      </c>
      <c r="P772" s="13">
        <f t="shared" si="37"/>
        <v>0</v>
      </c>
      <c r="Q772" s="13" t="str">
        <f t="shared" si="38"/>
        <v>6-8</v>
      </c>
    </row>
    <row r="773" spans="1:17" ht="14" outlineLevel="4">
      <c r="A773" s="32">
        <v>213</v>
      </c>
      <c r="B773" s="33" t="s">
        <v>226</v>
      </c>
      <c r="C773" s="33" t="s">
        <v>16</v>
      </c>
      <c r="D773" s="32">
        <v>38</v>
      </c>
      <c r="E773" s="33" t="s">
        <v>239</v>
      </c>
      <c r="F773" s="32">
        <v>2</v>
      </c>
      <c r="G773" s="32">
        <v>26</v>
      </c>
      <c r="H773" s="13">
        <f>IF($B773="","",SUMIFS('Secondary Details by Grade '!$I:$I,'Secondary Details by Grade '!$A:$A,$A773,'Secondary Details by Grade '!$E:$E,$D773,'Secondary Details by Grade '!$C:$C,$C773,'Secondary Details by Grade '!$D:$D,H$1,'Secondary Details by Grade '!$G:$G,'Secondary Student Counts'!$F773))</f>
        <v>0</v>
      </c>
      <c r="I773" s="13">
        <f>IF($B773="","",SUMIFS('Secondary Details by Grade '!$I:$I,'Secondary Details by Grade '!$A:$A,$A773,'Secondary Details by Grade '!$E:$E,$D773,'Secondary Details by Grade '!$C:$C,$C773,'Secondary Details by Grade '!$D:$D,I$1,'Secondary Details by Grade '!$G:$G,'Secondary Student Counts'!$F773))</f>
        <v>26</v>
      </c>
      <c r="J773" s="13">
        <f>IF($B773="","",SUMIFS('Secondary Details by Grade '!$I:$I,'Secondary Details by Grade '!$A:$A,$A773,'Secondary Details by Grade '!$E:$E,$D773,'Secondary Details by Grade '!$C:$C,$C773,'Secondary Details by Grade '!$D:$D,J$1,'Secondary Details by Grade '!$G:$G,'Secondary Student Counts'!$F773))</f>
        <v>0</v>
      </c>
      <c r="K773" s="13">
        <f>IF($B773="","",SUMIFS('Secondary Details by Grade '!$I:$I,'Secondary Details by Grade '!$A:$A,$A773,'Secondary Details by Grade '!$E:$E,$D773,'Secondary Details by Grade '!$C:$C,$C773,'Secondary Details by Grade '!$D:$D,K$1,'Secondary Details by Grade '!$G:$G,'Secondary Student Counts'!$F773))</f>
        <v>0</v>
      </c>
      <c r="L773" s="13">
        <f>IF($B773="","",SUMIFS('Secondary Details by Grade '!$I:$I,'Secondary Details by Grade '!$A:$A,$A773,'Secondary Details by Grade '!$E:$E,$D773,'Secondary Details by Grade '!$C:$C,$C773,'Secondary Details by Grade '!$D:$D,L$1,'Secondary Details by Grade '!$G:$G,'Secondary Student Counts'!$F773))</f>
        <v>0</v>
      </c>
      <c r="M773" s="13">
        <f>IF($B773="","",SUMIFS('Secondary Details by Grade '!$I:$I,'Secondary Details by Grade '!$A:$A,$A773,'Secondary Details by Grade '!$E:$E,$D773,'Secondary Details by Grade '!$C:$C,$C773,'Secondary Details by Grade '!$D:$D,M$1,'Secondary Details by Grade '!$G:$G,'Secondary Student Counts'!$F773))</f>
        <v>0</v>
      </c>
      <c r="N773" s="13">
        <f>IF($B773="","",SUMIFS('Secondary Details by Grade '!$I:$I,'Secondary Details by Grade '!$A:$A,$A773,'Secondary Details by Grade '!$E:$E,$D773,'Secondary Details by Grade '!$C:$C,$C773,'Secondary Details by Grade '!$D:$D,N$1,'Secondary Details by Grade '!$G:$G,'Secondary Student Counts'!$F773))</f>
        <v>0</v>
      </c>
      <c r="O773" s="13">
        <f t="shared" si="36"/>
        <v>26</v>
      </c>
      <c r="P773" s="13">
        <f t="shared" si="37"/>
        <v>0</v>
      </c>
      <c r="Q773" s="13" t="str">
        <f t="shared" si="38"/>
        <v>6-8</v>
      </c>
    </row>
    <row r="774" spans="1:17" ht="14" outlineLevel="4">
      <c r="A774" s="32">
        <v>213</v>
      </c>
      <c r="B774" s="33" t="s">
        <v>226</v>
      </c>
      <c r="C774" s="33" t="s">
        <v>16</v>
      </c>
      <c r="D774" s="32">
        <v>38</v>
      </c>
      <c r="E774" s="33" t="s">
        <v>239</v>
      </c>
      <c r="F774" s="32">
        <v>5</v>
      </c>
      <c r="G774" s="32">
        <v>25</v>
      </c>
      <c r="H774" s="13">
        <f>IF($B774="","",SUMIFS('Secondary Details by Grade '!$I:$I,'Secondary Details by Grade '!$A:$A,$A774,'Secondary Details by Grade '!$E:$E,$D774,'Secondary Details by Grade '!$C:$C,$C774,'Secondary Details by Grade '!$D:$D,H$1,'Secondary Details by Grade '!$G:$G,'Secondary Student Counts'!$F774))</f>
        <v>0</v>
      </c>
      <c r="I774" s="13">
        <f>IF($B774="","",SUMIFS('Secondary Details by Grade '!$I:$I,'Secondary Details by Grade '!$A:$A,$A774,'Secondary Details by Grade '!$E:$E,$D774,'Secondary Details by Grade '!$C:$C,$C774,'Secondary Details by Grade '!$D:$D,I$1,'Secondary Details by Grade '!$G:$G,'Secondary Student Counts'!$F774))</f>
        <v>25</v>
      </c>
      <c r="J774" s="13">
        <f>IF($B774="","",SUMIFS('Secondary Details by Grade '!$I:$I,'Secondary Details by Grade '!$A:$A,$A774,'Secondary Details by Grade '!$E:$E,$D774,'Secondary Details by Grade '!$C:$C,$C774,'Secondary Details by Grade '!$D:$D,J$1,'Secondary Details by Grade '!$G:$G,'Secondary Student Counts'!$F774))</f>
        <v>0</v>
      </c>
      <c r="K774" s="13">
        <f>IF($B774="","",SUMIFS('Secondary Details by Grade '!$I:$I,'Secondary Details by Grade '!$A:$A,$A774,'Secondary Details by Grade '!$E:$E,$D774,'Secondary Details by Grade '!$C:$C,$C774,'Secondary Details by Grade '!$D:$D,K$1,'Secondary Details by Grade '!$G:$G,'Secondary Student Counts'!$F774))</f>
        <v>0</v>
      </c>
      <c r="L774" s="13">
        <f>IF($B774="","",SUMIFS('Secondary Details by Grade '!$I:$I,'Secondary Details by Grade '!$A:$A,$A774,'Secondary Details by Grade '!$E:$E,$D774,'Secondary Details by Grade '!$C:$C,$C774,'Secondary Details by Grade '!$D:$D,L$1,'Secondary Details by Grade '!$G:$G,'Secondary Student Counts'!$F774))</f>
        <v>0</v>
      </c>
      <c r="M774" s="13">
        <f>IF($B774="","",SUMIFS('Secondary Details by Grade '!$I:$I,'Secondary Details by Grade '!$A:$A,$A774,'Secondary Details by Grade '!$E:$E,$D774,'Secondary Details by Grade '!$C:$C,$C774,'Secondary Details by Grade '!$D:$D,M$1,'Secondary Details by Grade '!$G:$G,'Secondary Student Counts'!$F774))</f>
        <v>0</v>
      </c>
      <c r="N774" s="13">
        <f>IF($B774="","",SUMIFS('Secondary Details by Grade '!$I:$I,'Secondary Details by Grade '!$A:$A,$A774,'Secondary Details by Grade '!$E:$E,$D774,'Secondary Details by Grade '!$C:$C,$C774,'Secondary Details by Grade '!$D:$D,N$1,'Secondary Details by Grade '!$G:$G,'Secondary Student Counts'!$F774))</f>
        <v>0</v>
      </c>
      <c r="O774" s="13">
        <f t="shared" si="36"/>
        <v>25</v>
      </c>
      <c r="P774" s="13">
        <f t="shared" si="37"/>
        <v>0</v>
      </c>
      <c r="Q774" s="13" t="str">
        <f t="shared" si="38"/>
        <v>6-8</v>
      </c>
    </row>
    <row r="775" spans="1:17" ht="14" outlineLevel="4">
      <c r="A775" s="32">
        <v>213</v>
      </c>
      <c r="B775" s="33" t="s">
        <v>226</v>
      </c>
      <c r="C775" s="33" t="s">
        <v>16</v>
      </c>
      <c r="D775" s="32">
        <v>38</v>
      </c>
      <c r="E775" s="33" t="s">
        <v>239</v>
      </c>
      <c r="F775" s="32">
        <v>6</v>
      </c>
      <c r="G775" s="32">
        <v>22</v>
      </c>
      <c r="H775" s="13">
        <f>IF($B775="","",SUMIFS('Secondary Details by Grade '!$I:$I,'Secondary Details by Grade '!$A:$A,$A775,'Secondary Details by Grade '!$E:$E,$D775,'Secondary Details by Grade '!$C:$C,$C775,'Secondary Details by Grade '!$D:$D,H$1,'Secondary Details by Grade '!$G:$G,'Secondary Student Counts'!$F775))</f>
        <v>0</v>
      </c>
      <c r="I775" s="13">
        <f>IF($B775="","",SUMIFS('Secondary Details by Grade '!$I:$I,'Secondary Details by Grade '!$A:$A,$A775,'Secondary Details by Grade '!$E:$E,$D775,'Secondary Details by Grade '!$C:$C,$C775,'Secondary Details by Grade '!$D:$D,I$1,'Secondary Details by Grade '!$G:$G,'Secondary Student Counts'!$F775))</f>
        <v>22</v>
      </c>
      <c r="J775" s="13">
        <f>IF($B775="","",SUMIFS('Secondary Details by Grade '!$I:$I,'Secondary Details by Grade '!$A:$A,$A775,'Secondary Details by Grade '!$E:$E,$D775,'Secondary Details by Grade '!$C:$C,$C775,'Secondary Details by Grade '!$D:$D,J$1,'Secondary Details by Grade '!$G:$G,'Secondary Student Counts'!$F775))</f>
        <v>0</v>
      </c>
      <c r="K775" s="13">
        <f>IF($B775="","",SUMIFS('Secondary Details by Grade '!$I:$I,'Secondary Details by Grade '!$A:$A,$A775,'Secondary Details by Grade '!$E:$E,$D775,'Secondary Details by Grade '!$C:$C,$C775,'Secondary Details by Grade '!$D:$D,K$1,'Secondary Details by Grade '!$G:$G,'Secondary Student Counts'!$F775))</f>
        <v>0</v>
      </c>
      <c r="L775" s="13">
        <f>IF($B775="","",SUMIFS('Secondary Details by Grade '!$I:$I,'Secondary Details by Grade '!$A:$A,$A775,'Secondary Details by Grade '!$E:$E,$D775,'Secondary Details by Grade '!$C:$C,$C775,'Secondary Details by Grade '!$D:$D,L$1,'Secondary Details by Grade '!$G:$G,'Secondary Student Counts'!$F775))</f>
        <v>0</v>
      </c>
      <c r="M775" s="13">
        <f>IF($B775="","",SUMIFS('Secondary Details by Grade '!$I:$I,'Secondary Details by Grade '!$A:$A,$A775,'Secondary Details by Grade '!$E:$E,$D775,'Secondary Details by Grade '!$C:$C,$C775,'Secondary Details by Grade '!$D:$D,M$1,'Secondary Details by Grade '!$G:$G,'Secondary Student Counts'!$F775))</f>
        <v>0</v>
      </c>
      <c r="N775" s="13">
        <f>IF($B775="","",SUMIFS('Secondary Details by Grade '!$I:$I,'Secondary Details by Grade '!$A:$A,$A775,'Secondary Details by Grade '!$E:$E,$D775,'Secondary Details by Grade '!$C:$C,$C775,'Secondary Details by Grade '!$D:$D,N$1,'Secondary Details by Grade '!$G:$G,'Secondary Student Counts'!$F775))</f>
        <v>0</v>
      </c>
      <c r="O775" s="13">
        <f t="shared" si="36"/>
        <v>22</v>
      </c>
      <c r="P775" s="13">
        <f t="shared" si="37"/>
        <v>0</v>
      </c>
      <c r="Q775" s="13" t="str">
        <f t="shared" si="38"/>
        <v>6-8</v>
      </c>
    </row>
    <row r="776" spans="1:17" ht="14" outlineLevel="4">
      <c r="A776" s="32">
        <v>213</v>
      </c>
      <c r="B776" s="33" t="s">
        <v>226</v>
      </c>
      <c r="C776" s="33" t="s">
        <v>16</v>
      </c>
      <c r="D776" s="32">
        <v>38</v>
      </c>
      <c r="E776" s="33" t="s">
        <v>239</v>
      </c>
      <c r="F776" s="32">
        <v>7</v>
      </c>
      <c r="G776" s="32">
        <v>22</v>
      </c>
      <c r="H776" s="13">
        <f>IF($B776="","",SUMIFS('Secondary Details by Grade '!$I:$I,'Secondary Details by Grade '!$A:$A,$A776,'Secondary Details by Grade '!$E:$E,$D776,'Secondary Details by Grade '!$C:$C,$C776,'Secondary Details by Grade '!$D:$D,H$1,'Secondary Details by Grade '!$G:$G,'Secondary Student Counts'!$F776))</f>
        <v>0</v>
      </c>
      <c r="I776" s="13">
        <f>IF($B776="","",SUMIFS('Secondary Details by Grade '!$I:$I,'Secondary Details by Grade '!$A:$A,$A776,'Secondary Details by Grade '!$E:$E,$D776,'Secondary Details by Grade '!$C:$C,$C776,'Secondary Details by Grade '!$D:$D,I$1,'Secondary Details by Grade '!$G:$G,'Secondary Student Counts'!$F776))</f>
        <v>22</v>
      </c>
      <c r="J776" s="13">
        <f>IF($B776="","",SUMIFS('Secondary Details by Grade '!$I:$I,'Secondary Details by Grade '!$A:$A,$A776,'Secondary Details by Grade '!$E:$E,$D776,'Secondary Details by Grade '!$C:$C,$C776,'Secondary Details by Grade '!$D:$D,J$1,'Secondary Details by Grade '!$G:$G,'Secondary Student Counts'!$F776))</f>
        <v>0</v>
      </c>
      <c r="K776" s="13">
        <f>IF($B776="","",SUMIFS('Secondary Details by Grade '!$I:$I,'Secondary Details by Grade '!$A:$A,$A776,'Secondary Details by Grade '!$E:$E,$D776,'Secondary Details by Grade '!$C:$C,$C776,'Secondary Details by Grade '!$D:$D,K$1,'Secondary Details by Grade '!$G:$G,'Secondary Student Counts'!$F776))</f>
        <v>0</v>
      </c>
      <c r="L776" s="13">
        <f>IF($B776="","",SUMIFS('Secondary Details by Grade '!$I:$I,'Secondary Details by Grade '!$A:$A,$A776,'Secondary Details by Grade '!$E:$E,$D776,'Secondary Details by Grade '!$C:$C,$C776,'Secondary Details by Grade '!$D:$D,L$1,'Secondary Details by Grade '!$G:$G,'Secondary Student Counts'!$F776))</f>
        <v>0</v>
      </c>
      <c r="M776" s="13">
        <f>IF($B776="","",SUMIFS('Secondary Details by Grade '!$I:$I,'Secondary Details by Grade '!$A:$A,$A776,'Secondary Details by Grade '!$E:$E,$D776,'Secondary Details by Grade '!$C:$C,$C776,'Secondary Details by Grade '!$D:$D,M$1,'Secondary Details by Grade '!$G:$G,'Secondary Student Counts'!$F776))</f>
        <v>0</v>
      </c>
      <c r="N776" s="13">
        <f>IF($B776="","",SUMIFS('Secondary Details by Grade '!$I:$I,'Secondary Details by Grade '!$A:$A,$A776,'Secondary Details by Grade '!$E:$E,$D776,'Secondary Details by Grade '!$C:$C,$C776,'Secondary Details by Grade '!$D:$D,N$1,'Secondary Details by Grade '!$G:$G,'Secondary Student Counts'!$F776))</f>
        <v>0</v>
      </c>
      <c r="O776" s="13">
        <f t="shared" si="36"/>
        <v>22</v>
      </c>
      <c r="P776" s="13">
        <f t="shared" si="37"/>
        <v>0</v>
      </c>
      <c r="Q776" s="13" t="str">
        <f t="shared" si="38"/>
        <v>6-8</v>
      </c>
    </row>
    <row r="777" spans="1:17" ht="14" outlineLevel="3">
      <c r="A777" s="32"/>
      <c r="B777" s="33"/>
      <c r="C777" s="34" t="s">
        <v>1781</v>
      </c>
      <c r="D777" s="32"/>
      <c r="E777" s="33"/>
      <c r="F777" s="32"/>
      <c r="G777" s="32">
        <f>SUBTOTAL(1,G765:G776)</f>
        <v>25.083333333333332</v>
      </c>
      <c r="H777" s="13" t="str">
        <f>IF($B777="","",SUMIFS('Secondary Details by Grade '!$I:$I,'Secondary Details by Grade '!$A:$A,$A777,'Secondary Details by Grade '!$E:$E,$D777,'Secondary Details by Grade '!$C:$C,$C777,'Secondary Details by Grade '!$D:$D,H$1,'Secondary Details by Grade '!$G:$G,'Secondary Student Counts'!$F777))</f>
        <v/>
      </c>
      <c r="I777" s="13" t="str">
        <f>IF($B777="","",SUMIFS('Secondary Details by Grade '!$I:$I,'Secondary Details by Grade '!$A:$A,$A777,'Secondary Details by Grade '!$E:$E,$D777,'Secondary Details by Grade '!$C:$C,$C777,'Secondary Details by Grade '!$D:$D,I$1,'Secondary Details by Grade '!$G:$G,'Secondary Student Counts'!$F777))</f>
        <v/>
      </c>
      <c r="J777" s="13" t="str">
        <f>IF($B777="","",SUMIFS('Secondary Details by Grade '!$I:$I,'Secondary Details by Grade '!$A:$A,$A777,'Secondary Details by Grade '!$E:$E,$D777,'Secondary Details by Grade '!$C:$C,$C777,'Secondary Details by Grade '!$D:$D,J$1,'Secondary Details by Grade '!$G:$G,'Secondary Student Counts'!$F777))</f>
        <v/>
      </c>
      <c r="K777" s="13" t="str">
        <f>IF($B777="","",SUMIFS('Secondary Details by Grade '!$I:$I,'Secondary Details by Grade '!$A:$A,$A777,'Secondary Details by Grade '!$E:$E,$D777,'Secondary Details by Grade '!$C:$C,$C777,'Secondary Details by Grade '!$D:$D,K$1,'Secondary Details by Grade '!$G:$G,'Secondary Student Counts'!$F777))</f>
        <v/>
      </c>
      <c r="L777" s="13" t="str">
        <f>IF($B777="","",SUMIFS('Secondary Details by Grade '!$I:$I,'Secondary Details by Grade '!$A:$A,$A777,'Secondary Details by Grade '!$E:$E,$D777,'Secondary Details by Grade '!$C:$C,$C777,'Secondary Details by Grade '!$D:$D,L$1,'Secondary Details by Grade '!$G:$G,'Secondary Student Counts'!$F777))</f>
        <v/>
      </c>
      <c r="M777" s="13" t="str">
        <f>IF($B777="","",SUMIFS('Secondary Details by Grade '!$I:$I,'Secondary Details by Grade '!$A:$A,$A777,'Secondary Details by Grade '!$E:$E,$D777,'Secondary Details by Grade '!$C:$C,$C777,'Secondary Details by Grade '!$D:$D,M$1,'Secondary Details by Grade '!$G:$G,'Secondary Student Counts'!$F777))</f>
        <v/>
      </c>
      <c r="N777" s="13" t="str">
        <f>IF($B777="","",SUMIFS('Secondary Details by Grade '!$I:$I,'Secondary Details by Grade '!$A:$A,$A777,'Secondary Details by Grade '!$E:$E,$D777,'Secondary Details by Grade '!$C:$C,$C777,'Secondary Details by Grade '!$D:$D,N$1,'Secondary Details by Grade '!$G:$G,'Secondary Student Counts'!$F777))</f>
        <v/>
      </c>
      <c r="O777" s="13" t="str">
        <f t="shared" si="36"/>
        <v/>
      </c>
      <c r="P777" s="13" t="str">
        <f t="shared" si="37"/>
        <v/>
      </c>
      <c r="Q777" s="13" t="str">
        <f t="shared" si="38"/>
        <v/>
      </c>
    </row>
    <row r="778" spans="1:17" ht="14" outlineLevel="4">
      <c r="A778" s="32">
        <v>213</v>
      </c>
      <c r="B778" s="33" t="s">
        <v>226</v>
      </c>
      <c r="C778" s="33" t="s">
        <v>18</v>
      </c>
      <c r="D778" s="32">
        <v>11</v>
      </c>
      <c r="E778" s="33" t="s">
        <v>243</v>
      </c>
      <c r="F778" s="32">
        <v>7</v>
      </c>
      <c r="G778" s="32">
        <v>17</v>
      </c>
      <c r="H778" s="13">
        <f>IF($B778="","",SUMIFS('Secondary Details by Grade '!$I:$I,'Secondary Details by Grade '!$A:$A,$A778,'Secondary Details by Grade '!$E:$E,$D778,'Secondary Details by Grade '!$C:$C,$C778,'Secondary Details by Grade '!$D:$D,H$1,'Secondary Details by Grade '!$G:$G,'Secondary Student Counts'!$F778))</f>
        <v>0</v>
      </c>
      <c r="I778" s="13">
        <f>IF($B778="","",SUMIFS('Secondary Details by Grade '!$I:$I,'Secondary Details by Grade '!$A:$A,$A778,'Secondary Details by Grade '!$E:$E,$D778,'Secondary Details by Grade '!$C:$C,$C778,'Secondary Details by Grade '!$D:$D,I$1,'Secondary Details by Grade '!$G:$G,'Secondary Student Counts'!$F778))</f>
        <v>0</v>
      </c>
      <c r="J778" s="13">
        <f>IF($B778="","",SUMIFS('Secondary Details by Grade '!$I:$I,'Secondary Details by Grade '!$A:$A,$A778,'Secondary Details by Grade '!$E:$E,$D778,'Secondary Details by Grade '!$C:$C,$C778,'Secondary Details by Grade '!$D:$D,J$1,'Secondary Details by Grade '!$G:$G,'Secondary Student Counts'!$F778))</f>
        <v>17</v>
      </c>
      <c r="K778" s="13">
        <f>IF($B778="","",SUMIFS('Secondary Details by Grade '!$I:$I,'Secondary Details by Grade '!$A:$A,$A778,'Secondary Details by Grade '!$E:$E,$D778,'Secondary Details by Grade '!$C:$C,$C778,'Secondary Details by Grade '!$D:$D,K$1,'Secondary Details by Grade '!$G:$G,'Secondary Student Counts'!$F778))</f>
        <v>0</v>
      </c>
      <c r="L778" s="13">
        <f>IF($B778="","",SUMIFS('Secondary Details by Grade '!$I:$I,'Secondary Details by Grade '!$A:$A,$A778,'Secondary Details by Grade '!$E:$E,$D778,'Secondary Details by Grade '!$C:$C,$C778,'Secondary Details by Grade '!$D:$D,L$1,'Secondary Details by Grade '!$G:$G,'Secondary Student Counts'!$F778))</f>
        <v>0</v>
      </c>
      <c r="M778" s="13">
        <f>IF($B778="","",SUMIFS('Secondary Details by Grade '!$I:$I,'Secondary Details by Grade '!$A:$A,$A778,'Secondary Details by Grade '!$E:$E,$D778,'Secondary Details by Grade '!$C:$C,$C778,'Secondary Details by Grade '!$D:$D,M$1,'Secondary Details by Grade '!$G:$G,'Secondary Student Counts'!$F778))</f>
        <v>0</v>
      </c>
      <c r="N778" s="13">
        <f>IF($B778="","",SUMIFS('Secondary Details by Grade '!$I:$I,'Secondary Details by Grade '!$A:$A,$A778,'Secondary Details by Grade '!$E:$E,$D778,'Secondary Details by Grade '!$C:$C,$C778,'Secondary Details by Grade '!$D:$D,N$1,'Secondary Details by Grade '!$G:$G,'Secondary Student Counts'!$F778))</f>
        <v>0</v>
      </c>
      <c r="O778" s="13">
        <f t="shared" si="36"/>
        <v>17</v>
      </c>
      <c r="P778" s="13">
        <f t="shared" si="37"/>
        <v>0</v>
      </c>
      <c r="Q778" s="13" t="str">
        <f t="shared" si="38"/>
        <v>6-8</v>
      </c>
    </row>
    <row r="779" spans="1:17" ht="14" outlineLevel="4">
      <c r="A779" s="32">
        <v>213</v>
      </c>
      <c r="B779" s="33" t="s">
        <v>226</v>
      </c>
      <c r="C779" s="33" t="s">
        <v>18</v>
      </c>
      <c r="D779" s="32">
        <v>27</v>
      </c>
      <c r="E779" s="33" t="s">
        <v>244</v>
      </c>
      <c r="F779" s="32">
        <v>1</v>
      </c>
      <c r="G779" s="32">
        <v>26</v>
      </c>
      <c r="H779" s="13">
        <f>IF($B779="","",SUMIFS('Secondary Details by Grade '!$I:$I,'Secondary Details by Grade '!$A:$A,$A779,'Secondary Details by Grade '!$E:$E,$D779,'Secondary Details by Grade '!$C:$C,$C779,'Secondary Details by Grade '!$D:$D,H$1,'Secondary Details by Grade '!$G:$G,'Secondary Student Counts'!$F779))</f>
        <v>0</v>
      </c>
      <c r="I779" s="13">
        <f>IF($B779="","",SUMIFS('Secondary Details by Grade '!$I:$I,'Secondary Details by Grade '!$A:$A,$A779,'Secondary Details by Grade '!$E:$E,$D779,'Secondary Details by Grade '!$C:$C,$C779,'Secondary Details by Grade '!$D:$D,I$1,'Secondary Details by Grade '!$G:$G,'Secondary Student Counts'!$F779))</f>
        <v>0</v>
      </c>
      <c r="J779" s="13">
        <f>IF($B779="","",SUMIFS('Secondary Details by Grade '!$I:$I,'Secondary Details by Grade '!$A:$A,$A779,'Secondary Details by Grade '!$E:$E,$D779,'Secondary Details by Grade '!$C:$C,$C779,'Secondary Details by Grade '!$D:$D,J$1,'Secondary Details by Grade '!$G:$G,'Secondary Student Counts'!$F779))</f>
        <v>26</v>
      </c>
      <c r="K779" s="13">
        <f>IF($B779="","",SUMIFS('Secondary Details by Grade '!$I:$I,'Secondary Details by Grade '!$A:$A,$A779,'Secondary Details by Grade '!$E:$E,$D779,'Secondary Details by Grade '!$C:$C,$C779,'Secondary Details by Grade '!$D:$D,K$1,'Secondary Details by Grade '!$G:$G,'Secondary Student Counts'!$F779))</f>
        <v>0</v>
      </c>
      <c r="L779" s="13">
        <f>IF($B779="","",SUMIFS('Secondary Details by Grade '!$I:$I,'Secondary Details by Grade '!$A:$A,$A779,'Secondary Details by Grade '!$E:$E,$D779,'Secondary Details by Grade '!$C:$C,$C779,'Secondary Details by Grade '!$D:$D,L$1,'Secondary Details by Grade '!$G:$G,'Secondary Student Counts'!$F779))</f>
        <v>0</v>
      </c>
      <c r="M779" s="13">
        <f>IF($B779="","",SUMIFS('Secondary Details by Grade '!$I:$I,'Secondary Details by Grade '!$A:$A,$A779,'Secondary Details by Grade '!$E:$E,$D779,'Secondary Details by Grade '!$C:$C,$C779,'Secondary Details by Grade '!$D:$D,M$1,'Secondary Details by Grade '!$G:$G,'Secondary Student Counts'!$F779))</f>
        <v>0</v>
      </c>
      <c r="N779" s="13">
        <f>IF($B779="","",SUMIFS('Secondary Details by Grade '!$I:$I,'Secondary Details by Grade '!$A:$A,$A779,'Secondary Details by Grade '!$E:$E,$D779,'Secondary Details by Grade '!$C:$C,$C779,'Secondary Details by Grade '!$D:$D,N$1,'Secondary Details by Grade '!$G:$G,'Secondary Student Counts'!$F779))</f>
        <v>0</v>
      </c>
      <c r="O779" s="13">
        <f t="shared" si="36"/>
        <v>26</v>
      </c>
      <c r="P779" s="13">
        <f t="shared" si="37"/>
        <v>0</v>
      </c>
      <c r="Q779" s="13" t="str">
        <f t="shared" si="38"/>
        <v>6-8</v>
      </c>
    </row>
    <row r="780" spans="1:17" ht="14" outlineLevel="4">
      <c r="A780" s="32">
        <v>213</v>
      </c>
      <c r="B780" s="33" t="s">
        <v>226</v>
      </c>
      <c r="C780" s="33" t="s">
        <v>18</v>
      </c>
      <c r="D780" s="32">
        <v>27</v>
      </c>
      <c r="E780" s="33" t="s">
        <v>244</v>
      </c>
      <c r="F780" s="32">
        <v>2</v>
      </c>
      <c r="G780" s="32">
        <v>23</v>
      </c>
      <c r="H780" s="13">
        <f>IF($B780="","",SUMIFS('Secondary Details by Grade '!$I:$I,'Secondary Details by Grade '!$A:$A,$A780,'Secondary Details by Grade '!$E:$E,$D780,'Secondary Details by Grade '!$C:$C,$C780,'Secondary Details by Grade '!$D:$D,H$1,'Secondary Details by Grade '!$G:$G,'Secondary Student Counts'!$F780))</f>
        <v>0</v>
      </c>
      <c r="I780" s="13">
        <f>IF($B780="","",SUMIFS('Secondary Details by Grade '!$I:$I,'Secondary Details by Grade '!$A:$A,$A780,'Secondary Details by Grade '!$E:$E,$D780,'Secondary Details by Grade '!$C:$C,$C780,'Secondary Details by Grade '!$D:$D,I$1,'Secondary Details by Grade '!$G:$G,'Secondary Student Counts'!$F780))</f>
        <v>0</v>
      </c>
      <c r="J780" s="13">
        <f>IF($B780="","",SUMIFS('Secondary Details by Grade '!$I:$I,'Secondary Details by Grade '!$A:$A,$A780,'Secondary Details by Grade '!$E:$E,$D780,'Secondary Details by Grade '!$C:$C,$C780,'Secondary Details by Grade '!$D:$D,J$1,'Secondary Details by Grade '!$G:$G,'Secondary Student Counts'!$F780))</f>
        <v>23</v>
      </c>
      <c r="K780" s="13">
        <f>IF($B780="","",SUMIFS('Secondary Details by Grade '!$I:$I,'Secondary Details by Grade '!$A:$A,$A780,'Secondary Details by Grade '!$E:$E,$D780,'Secondary Details by Grade '!$C:$C,$C780,'Secondary Details by Grade '!$D:$D,K$1,'Secondary Details by Grade '!$G:$G,'Secondary Student Counts'!$F780))</f>
        <v>0</v>
      </c>
      <c r="L780" s="13">
        <f>IF($B780="","",SUMIFS('Secondary Details by Grade '!$I:$I,'Secondary Details by Grade '!$A:$A,$A780,'Secondary Details by Grade '!$E:$E,$D780,'Secondary Details by Grade '!$C:$C,$C780,'Secondary Details by Grade '!$D:$D,L$1,'Secondary Details by Grade '!$G:$G,'Secondary Student Counts'!$F780))</f>
        <v>0</v>
      </c>
      <c r="M780" s="13">
        <f>IF($B780="","",SUMIFS('Secondary Details by Grade '!$I:$I,'Secondary Details by Grade '!$A:$A,$A780,'Secondary Details by Grade '!$E:$E,$D780,'Secondary Details by Grade '!$C:$C,$C780,'Secondary Details by Grade '!$D:$D,M$1,'Secondary Details by Grade '!$G:$G,'Secondary Student Counts'!$F780))</f>
        <v>0</v>
      </c>
      <c r="N780" s="13">
        <f>IF($B780="","",SUMIFS('Secondary Details by Grade '!$I:$I,'Secondary Details by Grade '!$A:$A,$A780,'Secondary Details by Grade '!$E:$E,$D780,'Secondary Details by Grade '!$C:$C,$C780,'Secondary Details by Grade '!$D:$D,N$1,'Secondary Details by Grade '!$G:$G,'Secondary Student Counts'!$F780))</f>
        <v>0</v>
      </c>
      <c r="O780" s="13">
        <f t="shared" si="36"/>
        <v>23</v>
      </c>
      <c r="P780" s="13">
        <f t="shared" si="37"/>
        <v>0</v>
      </c>
      <c r="Q780" s="13" t="str">
        <f t="shared" si="38"/>
        <v>6-8</v>
      </c>
    </row>
    <row r="781" spans="1:17" ht="14" outlineLevel="4">
      <c r="A781" s="32">
        <v>213</v>
      </c>
      <c r="B781" s="33" t="s">
        <v>226</v>
      </c>
      <c r="C781" s="33" t="s">
        <v>18</v>
      </c>
      <c r="D781" s="32">
        <v>27</v>
      </c>
      <c r="E781" s="33" t="s">
        <v>244</v>
      </c>
      <c r="F781" s="32">
        <v>4</v>
      </c>
      <c r="G781" s="32">
        <v>24</v>
      </c>
      <c r="H781" s="13">
        <f>IF($B781="","",SUMIFS('Secondary Details by Grade '!$I:$I,'Secondary Details by Grade '!$A:$A,$A781,'Secondary Details by Grade '!$E:$E,$D781,'Secondary Details by Grade '!$C:$C,$C781,'Secondary Details by Grade '!$D:$D,H$1,'Secondary Details by Grade '!$G:$G,'Secondary Student Counts'!$F781))</f>
        <v>0</v>
      </c>
      <c r="I781" s="13">
        <f>IF($B781="","",SUMIFS('Secondary Details by Grade '!$I:$I,'Secondary Details by Grade '!$A:$A,$A781,'Secondary Details by Grade '!$E:$E,$D781,'Secondary Details by Grade '!$C:$C,$C781,'Secondary Details by Grade '!$D:$D,I$1,'Secondary Details by Grade '!$G:$G,'Secondary Student Counts'!$F781))</f>
        <v>0</v>
      </c>
      <c r="J781" s="13">
        <f>IF($B781="","",SUMIFS('Secondary Details by Grade '!$I:$I,'Secondary Details by Grade '!$A:$A,$A781,'Secondary Details by Grade '!$E:$E,$D781,'Secondary Details by Grade '!$C:$C,$C781,'Secondary Details by Grade '!$D:$D,J$1,'Secondary Details by Grade '!$G:$G,'Secondary Student Counts'!$F781))</f>
        <v>24</v>
      </c>
      <c r="K781" s="13">
        <f>IF($B781="","",SUMIFS('Secondary Details by Grade '!$I:$I,'Secondary Details by Grade '!$A:$A,$A781,'Secondary Details by Grade '!$E:$E,$D781,'Secondary Details by Grade '!$C:$C,$C781,'Secondary Details by Grade '!$D:$D,K$1,'Secondary Details by Grade '!$G:$G,'Secondary Student Counts'!$F781))</f>
        <v>0</v>
      </c>
      <c r="L781" s="13">
        <f>IF($B781="","",SUMIFS('Secondary Details by Grade '!$I:$I,'Secondary Details by Grade '!$A:$A,$A781,'Secondary Details by Grade '!$E:$E,$D781,'Secondary Details by Grade '!$C:$C,$C781,'Secondary Details by Grade '!$D:$D,L$1,'Secondary Details by Grade '!$G:$G,'Secondary Student Counts'!$F781))</f>
        <v>0</v>
      </c>
      <c r="M781" s="13">
        <f>IF($B781="","",SUMIFS('Secondary Details by Grade '!$I:$I,'Secondary Details by Grade '!$A:$A,$A781,'Secondary Details by Grade '!$E:$E,$D781,'Secondary Details by Grade '!$C:$C,$C781,'Secondary Details by Grade '!$D:$D,M$1,'Secondary Details by Grade '!$G:$G,'Secondary Student Counts'!$F781))</f>
        <v>0</v>
      </c>
      <c r="N781" s="13">
        <f>IF($B781="","",SUMIFS('Secondary Details by Grade '!$I:$I,'Secondary Details by Grade '!$A:$A,$A781,'Secondary Details by Grade '!$E:$E,$D781,'Secondary Details by Grade '!$C:$C,$C781,'Secondary Details by Grade '!$D:$D,N$1,'Secondary Details by Grade '!$G:$G,'Secondary Student Counts'!$F781))</f>
        <v>0</v>
      </c>
      <c r="O781" s="13">
        <f t="shared" si="36"/>
        <v>24</v>
      </c>
      <c r="P781" s="13">
        <f t="shared" si="37"/>
        <v>0</v>
      </c>
      <c r="Q781" s="13" t="str">
        <f t="shared" si="38"/>
        <v>6-8</v>
      </c>
    </row>
    <row r="782" spans="1:17" ht="14" outlineLevel="4">
      <c r="A782" s="32">
        <v>213</v>
      </c>
      <c r="B782" s="33" t="s">
        <v>226</v>
      </c>
      <c r="C782" s="33" t="s">
        <v>18</v>
      </c>
      <c r="D782" s="32">
        <v>27</v>
      </c>
      <c r="E782" s="33" t="s">
        <v>244</v>
      </c>
      <c r="F782" s="32">
        <v>6</v>
      </c>
      <c r="G782" s="32">
        <v>26</v>
      </c>
      <c r="H782" s="13">
        <f>IF($B782="","",SUMIFS('Secondary Details by Grade '!$I:$I,'Secondary Details by Grade '!$A:$A,$A782,'Secondary Details by Grade '!$E:$E,$D782,'Secondary Details by Grade '!$C:$C,$C782,'Secondary Details by Grade '!$D:$D,H$1,'Secondary Details by Grade '!$G:$G,'Secondary Student Counts'!$F782))</f>
        <v>0</v>
      </c>
      <c r="I782" s="13">
        <f>IF($B782="","",SUMIFS('Secondary Details by Grade '!$I:$I,'Secondary Details by Grade '!$A:$A,$A782,'Secondary Details by Grade '!$E:$E,$D782,'Secondary Details by Grade '!$C:$C,$C782,'Secondary Details by Grade '!$D:$D,I$1,'Secondary Details by Grade '!$G:$G,'Secondary Student Counts'!$F782))</f>
        <v>0</v>
      </c>
      <c r="J782" s="13">
        <f>IF($B782="","",SUMIFS('Secondary Details by Grade '!$I:$I,'Secondary Details by Grade '!$A:$A,$A782,'Secondary Details by Grade '!$E:$E,$D782,'Secondary Details by Grade '!$C:$C,$C782,'Secondary Details by Grade '!$D:$D,J$1,'Secondary Details by Grade '!$G:$G,'Secondary Student Counts'!$F782))</f>
        <v>26</v>
      </c>
      <c r="K782" s="13">
        <f>IF($B782="","",SUMIFS('Secondary Details by Grade '!$I:$I,'Secondary Details by Grade '!$A:$A,$A782,'Secondary Details by Grade '!$E:$E,$D782,'Secondary Details by Grade '!$C:$C,$C782,'Secondary Details by Grade '!$D:$D,K$1,'Secondary Details by Grade '!$G:$G,'Secondary Student Counts'!$F782))</f>
        <v>0</v>
      </c>
      <c r="L782" s="13">
        <f>IF($B782="","",SUMIFS('Secondary Details by Grade '!$I:$I,'Secondary Details by Grade '!$A:$A,$A782,'Secondary Details by Grade '!$E:$E,$D782,'Secondary Details by Grade '!$C:$C,$C782,'Secondary Details by Grade '!$D:$D,L$1,'Secondary Details by Grade '!$G:$G,'Secondary Student Counts'!$F782))</f>
        <v>0</v>
      </c>
      <c r="M782" s="13">
        <f>IF($B782="","",SUMIFS('Secondary Details by Grade '!$I:$I,'Secondary Details by Grade '!$A:$A,$A782,'Secondary Details by Grade '!$E:$E,$D782,'Secondary Details by Grade '!$C:$C,$C782,'Secondary Details by Grade '!$D:$D,M$1,'Secondary Details by Grade '!$G:$G,'Secondary Student Counts'!$F782))</f>
        <v>0</v>
      </c>
      <c r="N782" s="13">
        <f>IF($B782="","",SUMIFS('Secondary Details by Grade '!$I:$I,'Secondary Details by Grade '!$A:$A,$A782,'Secondary Details by Grade '!$E:$E,$D782,'Secondary Details by Grade '!$C:$C,$C782,'Secondary Details by Grade '!$D:$D,N$1,'Secondary Details by Grade '!$G:$G,'Secondary Student Counts'!$F782))</f>
        <v>0</v>
      </c>
      <c r="O782" s="13">
        <f t="shared" si="36"/>
        <v>26</v>
      </c>
      <c r="P782" s="13">
        <f t="shared" si="37"/>
        <v>0</v>
      </c>
      <c r="Q782" s="13" t="str">
        <f t="shared" si="38"/>
        <v>6-8</v>
      </c>
    </row>
    <row r="783" spans="1:17" ht="14" outlineLevel="4">
      <c r="A783" s="32">
        <v>213</v>
      </c>
      <c r="B783" s="33" t="s">
        <v>226</v>
      </c>
      <c r="C783" s="33" t="s">
        <v>18</v>
      </c>
      <c r="D783" s="32">
        <v>27</v>
      </c>
      <c r="E783" s="33" t="s">
        <v>244</v>
      </c>
      <c r="F783" s="32">
        <v>7</v>
      </c>
      <c r="G783" s="32">
        <v>19</v>
      </c>
      <c r="H783" s="13">
        <f>IF($B783="","",SUMIFS('Secondary Details by Grade '!$I:$I,'Secondary Details by Grade '!$A:$A,$A783,'Secondary Details by Grade '!$E:$E,$D783,'Secondary Details by Grade '!$C:$C,$C783,'Secondary Details by Grade '!$D:$D,H$1,'Secondary Details by Grade '!$G:$G,'Secondary Student Counts'!$F783))</f>
        <v>0</v>
      </c>
      <c r="I783" s="13">
        <f>IF($B783="","",SUMIFS('Secondary Details by Grade '!$I:$I,'Secondary Details by Grade '!$A:$A,$A783,'Secondary Details by Grade '!$E:$E,$D783,'Secondary Details by Grade '!$C:$C,$C783,'Secondary Details by Grade '!$D:$D,I$1,'Secondary Details by Grade '!$G:$G,'Secondary Student Counts'!$F783))</f>
        <v>0</v>
      </c>
      <c r="J783" s="13">
        <f>IF($B783="","",SUMIFS('Secondary Details by Grade '!$I:$I,'Secondary Details by Grade '!$A:$A,$A783,'Secondary Details by Grade '!$E:$E,$D783,'Secondary Details by Grade '!$C:$C,$C783,'Secondary Details by Grade '!$D:$D,J$1,'Secondary Details by Grade '!$G:$G,'Secondary Student Counts'!$F783))</f>
        <v>19</v>
      </c>
      <c r="K783" s="13">
        <f>IF($B783="","",SUMIFS('Secondary Details by Grade '!$I:$I,'Secondary Details by Grade '!$A:$A,$A783,'Secondary Details by Grade '!$E:$E,$D783,'Secondary Details by Grade '!$C:$C,$C783,'Secondary Details by Grade '!$D:$D,K$1,'Secondary Details by Grade '!$G:$G,'Secondary Student Counts'!$F783))</f>
        <v>0</v>
      </c>
      <c r="L783" s="13">
        <f>IF($B783="","",SUMIFS('Secondary Details by Grade '!$I:$I,'Secondary Details by Grade '!$A:$A,$A783,'Secondary Details by Grade '!$E:$E,$D783,'Secondary Details by Grade '!$C:$C,$C783,'Secondary Details by Grade '!$D:$D,L$1,'Secondary Details by Grade '!$G:$G,'Secondary Student Counts'!$F783))</f>
        <v>0</v>
      </c>
      <c r="M783" s="13">
        <f>IF($B783="","",SUMIFS('Secondary Details by Grade '!$I:$I,'Secondary Details by Grade '!$A:$A,$A783,'Secondary Details by Grade '!$E:$E,$D783,'Secondary Details by Grade '!$C:$C,$C783,'Secondary Details by Grade '!$D:$D,M$1,'Secondary Details by Grade '!$G:$G,'Secondary Student Counts'!$F783))</f>
        <v>0</v>
      </c>
      <c r="N783" s="13">
        <f>IF($B783="","",SUMIFS('Secondary Details by Grade '!$I:$I,'Secondary Details by Grade '!$A:$A,$A783,'Secondary Details by Grade '!$E:$E,$D783,'Secondary Details by Grade '!$C:$C,$C783,'Secondary Details by Grade '!$D:$D,N$1,'Secondary Details by Grade '!$G:$G,'Secondary Student Counts'!$F783))</f>
        <v>0</v>
      </c>
      <c r="O783" s="13">
        <f t="shared" si="36"/>
        <v>19</v>
      </c>
      <c r="P783" s="13">
        <f t="shared" si="37"/>
        <v>0</v>
      </c>
      <c r="Q783" s="13" t="str">
        <f t="shared" si="38"/>
        <v>6-8</v>
      </c>
    </row>
    <row r="784" spans="1:17" ht="14" outlineLevel="4">
      <c r="A784" s="32">
        <v>213</v>
      </c>
      <c r="B784" s="33" t="s">
        <v>226</v>
      </c>
      <c r="C784" s="33" t="s">
        <v>18</v>
      </c>
      <c r="D784" s="32">
        <v>973</v>
      </c>
      <c r="E784" s="33" t="s">
        <v>238</v>
      </c>
      <c r="F784" s="32">
        <v>2</v>
      </c>
      <c r="G784" s="32">
        <v>32</v>
      </c>
      <c r="H784" s="13">
        <f>IF($B784="","",SUMIFS('Secondary Details by Grade '!$I:$I,'Secondary Details by Grade '!$A:$A,$A784,'Secondary Details by Grade '!$E:$E,$D784,'Secondary Details by Grade '!$C:$C,$C784,'Secondary Details by Grade '!$D:$D,H$1,'Secondary Details by Grade '!$G:$G,'Secondary Student Counts'!$F784))</f>
        <v>0</v>
      </c>
      <c r="I784" s="13">
        <f>IF($B784="","",SUMIFS('Secondary Details by Grade '!$I:$I,'Secondary Details by Grade '!$A:$A,$A784,'Secondary Details by Grade '!$E:$E,$D784,'Secondary Details by Grade '!$C:$C,$C784,'Secondary Details by Grade '!$D:$D,I$1,'Secondary Details by Grade '!$G:$G,'Secondary Student Counts'!$F784))</f>
        <v>32</v>
      </c>
      <c r="J784" s="13">
        <f>IF($B784="","",SUMIFS('Secondary Details by Grade '!$I:$I,'Secondary Details by Grade '!$A:$A,$A784,'Secondary Details by Grade '!$E:$E,$D784,'Secondary Details by Grade '!$C:$C,$C784,'Secondary Details by Grade '!$D:$D,J$1,'Secondary Details by Grade '!$G:$G,'Secondary Student Counts'!$F784))</f>
        <v>0</v>
      </c>
      <c r="K784" s="13">
        <f>IF($B784="","",SUMIFS('Secondary Details by Grade '!$I:$I,'Secondary Details by Grade '!$A:$A,$A784,'Secondary Details by Grade '!$E:$E,$D784,'Secondary Details by Grade '!$C:$C,$C784,'Secondary Details by Grade '!$D:$D,K$1,'Secondary Details by Grade '!$G:$G,'Secondary Student Counts'!$F784))</f>
        <v>0</v>
      </c>
      <c r="L784" s="13">
        <f>IF($B784="","",SUMIFS('Secondary Details by Grade '!$I:$I,'Secondary Details by Grade '!$A:$A,$A784,'Secondary Details by Grade '!$E:$E,$D784,'Secondary Details by Grade '!$C:$C,$C784,'Secondary Details by Grade '!$D:$D,L$1,'Secondary Details by Grade '!$G:$G,'Secondary Student Counts'!$F784))</f>
        <v>0</v>
      </c>
      <c r="M784" s="13">
        <f>IF($B784="","",SUMIFS('Secondary Details by Grade '!$I:$I,'Secondary Details by Grade '!$A:$A,$A784,'Secondary Details by Grade '!$E:$E,$D784,'Secondary Details by Grade '!$C:$C,$C784,'Secondary Details by Grade '!$D:$D,M$1,'Secondary Details by Grade '!$G:$G,'Secondary Student Counts'!$F784))</f>
        <v>0</v>
      </c>
      <c r="N784" s="13">
        <f>IF($B784="","",SUMIFS('Secondary Details by Grade '!$I:$I,'Secondary Details by Grade '!$A:$A,$A784,'Secondary Details by Grade '!$E:$E,$D784,'Secondary Details by Grade '!$C:$C,$C784,'Secondary Details by Grade '!$D:$D,N$1,'Secondary Details by Grade '!$G:$G,'Secondary Student Counts'!$F784))</f>
        <v>0</v>
      </c>
      <c r="O784" s="13">
        <f t="shared" si="36"/>
        <v>32</v>
      </c>
      <c r="P784" s="13">
        <f t="shared" si="37"/>
        <v>0</v>
      </c>
      <c r="Q784" s="13" t="str">
        <f t="shared" si="38"/>
        <v>6-8</v>
      </c>
    </row>
    <row r="785" spans="1:17" ht="14" outlineLevel="4">
      <c r="A785" s="32">
        <v>213</v>
      </c>
      <c r="B785" s="33" t="s">
        <v>226</v>
      </c>
      <c r="C785" s="33" t="s">
        <v>18</v>
      </c>
      <c r="D785" s="32">
        <v>973</v>
      </c>
      <c r="E785" s="33" t="s">
        <v>238</v>
      </c>
      <c r="F785" s="32">
        <v>7</v>
      </c>
      <c r="G785" s="32">
        <v>26</v>
      </c>
      <c r="H785" s="13">
        <f>IF($B785="","",SUMIFS('Secondary Details by Grade '!$I:$I,'Secondary Details by Grade '!$A:$A,$A785,'Secondary Details by Grade '!$E:$E,$D785,'Secondary Details by Grade '!$C:$C,$C785,'Secondary Details by Grade '!$D:$D,H$1,'Secondary Details by Grade '!$G:$G,'Secondary Student Counts'!$F785))</f>
        <v>0</v>
      </c>
      <c r="I785" s="13">
        <f>IF($B785="","",SUMIFS('Secondary Details by Grade '!$I:$I,'Secondary Details by Grade '!$A:$A,$A785,'Secondary Details by Grade '!$E:$E,$D785,'Secondary Details by Grade '!$C:$C,$C785,'Secondary Details by Grade '!$D:$D,I$1,'Secondary Details by Grade '!$G:$G,'Secondary Student Counts'!$F785))</f>
        <v>26</v>
      </c>
      <c r="J785" s="13">
        <f>IF($B785="","",SUMIFS('Secondary Details by Grade '!$I:$I,'Secondary Details by Grade '!$A:$A,$A785,'Secondary Details by Grade '!$E:$E,$D785,'Secondary Details by Grade '!$C:$C,$C785,'Secondary Details by Grade '!$D:$D,J$1,'Secondary Details by Grade '!$G:$G,'Secondary Student Counts'!$F785))</f>
        <v>0</v>
      </c>
      <c r="K785" s="13">
        <f>IF($B785="","",SUMIFS('Secondary Details by Grade '!$I:$I,'Secondary Details by Grade '!$A:$A,$A785,'Secondary Details by Grade '!$E:$E,$D785,'Secondary Details by Grade '!$C:$C,$C785,'Secondary Details by Grade '!$D:$D,K$1,'Secondary Details by Grade '!$G:$G,'Secondary Student Counts'!$F785))</f>
        <v>0</v>
      </c>
      <c r="L785" s="13">
        <f>IF($B785="","",SUMIFS('Secondary Details by Grade '!$I:$I,'Secondary Details by Grade '!$A:$A,$A785,'Secondary Details by Grade '!$E:$E,$D785,'Secondary Details by Grade '!$C:$C,$C785,'Secondary Details by Grade '!$D:$D,L$1,'Secondary Details by Grade '!$G:$G,'Secondary Student Counts'!$F785))</f>
        <v>0</v>
      </c>
      <c r="M785" s="13">
        <f>IF($B785="","",SUMIFS('Secondary Details by Grade '!$I:$I,'Secondary Details by Grade '!$A:$A,$A785,'Secondary Details by Grade '!$E:$E,$D785,'Secondary Details by Grade '!$C:$C,$C785,'Secondary Details by Grade '!$D:$D,M$1,'Secondary Details by Grade '!$G:$G,'Secondary Student Counts'!$F785))</f>
        <v>0</v>
      </c>
      <c r="N785" s="13">
        <f>IF($B785="","",SUMIFS('Secondary Details by Grade '!$I:$I,'Secondary Details by Grade '!$A:$A,$A785,'Secondary Details by Grade '!$E:$E,$D785,'Secondary Details by Grade '!$C:$C,$C785,'Secondary Details by Grade '!$D:$D,N$1,'Secondary Details by Grade '!$G:$G,'Secondary Student Counts'!$F785))</f>
        <v>0</v>
      </c>
      <c r="O785" s="13">
        <f t="shared" si="36"/>
        <v>26</v>
      </c>
      <c r="P785" s="13">
        <f t="shared" si="37"/>
        <v>0</v>
      </c>
      <c r="Q785" s="13" t="str">
        <f t="shared" si="38"/>
        <v>6-8</v>
      </c>
    </row>
    <row r="786" spans="1:17" ht="14" outlineLevel="4">
      <c r="A786" s="32">
        <v>213</v>
      </c>
      <c r="B786" s="33" t="s">
        <v>226</v>
      </c>
      <c r="C786" s="33" t="s">
        <v>18</v>
      </c>
      <c r="D786" s="32">
        <v>23</v>
      </c>
      <c r="E786" s="33" t="s">
        <v>229</v>
      </c>
      <c r="F786" s="32">
        <v>5</v>
      </c>
      <c r="G786" s="32">
        <v>19</v>
      </c>
      <c r="H786" s="13">
        <f>IF($B786="","",SUMIFS('Secondary Details by Grade '!$I:$I,'Secondary Details by Grade '!$A:$A,$A786,'Secondary Details by Grade '!$E:$E,$D786,'Secondary Details by Grade '!$C:$C,$C786,'Secondary Details by Grade '!$D:$D,H$1,'Secondary Details by Grade '!$G:$G,'Secondary Student Counts'!$F786))</f>
        <v>19</v>
      </c>
      <c r="I786" s="13">
        <f>IF($B786="","",SUMIFS('Secondary Details by Grade '!$I:$I,'Secondary Details by Grade '!$A:$A,$A786,'Secondary Details by Grade '!$E:$E,$D786,'Secondary Details by Grade '!$C:$C,$C786,'Secondary Details by Grade '!$D:$D,I$1,'Secondary Details by Grade '!$G:$G,'Secondary Student Counts'!$F786))</f>
        <v>0</v>
      </c>
      <c r="J786" s="13">
        <f>IF($B786="","",SUMIFS('Secondary Details by Grade '!$I:$I,'Secondary Details by Grade '!$A:$A,$A786,'Secondary Details by Grade '!$E:$E,$D786,'Secondary Details by Grade '!$C:$C,$C786,'Secondary Details by Grade '!$D:$D,J$1,'Secondary Details by Grade '!$G:$G,'Secondary Student Counts'!$F786))</f>
        <v>0</v>
      </c>
      <c r="K786" s="13">
        <f>IF($B786="","",SUMIFS('Secondary Details by Grade '!$I:$I,'Secondary Details by Grade '!$A:$A,$A786,'Secondary Details by Grade '!$E:$E,$D786,'Secondary Details by Grade '!$C:$C,$C786,'Secondary Details by Grade '!$D:$D,K$1,'Secondary Details by Grade '!$G:$G,'Secondary Student Counts'!$F786))</f>
        <v>0</v>
      </c>
      <c r="L786" s="13">
        <f>IF($B786="","",SUMIFS('Secondary Details by Grade '!$I:$I,'Secondary Details by Grade '!$A:$A,$A786,'Secondary Details by Grade '!$E:$E,$D786,'Secondary Details by Grade '!$C:$C,$C786,'Secondary Details by Grade '!$D:$D,L$1,'Secondary Details by Grade '!$G:$G,'Secondary Student Counts'!$F786))</f>
        <v>0</v>
      </c>
      <c r="M786" s="13">
        <f>IF($B786="","",SUMIFS('Secondary Details by Grade '!$I:$I,'Secondary Details by Grade '!$A:$A,$A786,'Secondary Details by Grade '!$E:$E,$D786,'Secondary Details by Grade '!$C:$C,$C786,'Secondary Details by Grade '!$D:$D,M$1,'Secondary Details by Grade '!$G:$G,'Secondary Student Counts'!$F786))</f>
        <v>0</v>
      </c>
      <c r="N786" s="13">
        <f>IF($B786="","",SUMIFS('Secondary Details by Grade '!$I:$I,'Secondary Details by Grade '!$A:$A,$A786,'Secondary Details by Grade '!$E:$E,$D786,'Secondary Details by Grade '!$C:$C,$C786,'Secondary Details by Grade '!$D:$D,N$1,'Secondary Details by Grade '!$G:$G,'Secondary Student Counts'!$F786))</f>
        <v>0</v>
      </c>
      <c r="O786" s="13">
        <f t="shared" si="36"/>
        <v>19</v>
      </c>
      <c r="P786" s="13">
        <f t="shared" si="37"/>
        <v>0</v>
      </c>
      <c r="Q786" s="13" t="str">
        <f t="shared" si="38"/>
        <v>6-8</v>
      </c>
    </row>
    <row r="787" spans="1:17" ht="14" outlineLevel="4">
      <c r="A787" s="32">
        <v>213</v>
      </c>
      <c r="B787" s="33" t="s">
        <v>226</v>
      </c>
      <c r="C787" s="33" t="s">
        <v>18</v>
      </c>
      <c r="D787" s="32">
        <v>23</v>
      </c>
      <c r="E787" s="33" t="s">
        <v>229</v>
      </c>
      <c r="F787" s="32">
        <v>6</v>
      </c>
      <c r="G787" s="32">
        <v>13</v>
      </c>
      <c r="H787" s="13">
        <f>IF($B787="","",SUMIFS('Secondary Details by Grade '!$I:$I,'Secondary Details by Grade '!$A:$A,$A787,'Secondary Details by Grade '!$E:$E,$D787,'Secondary Details by Grade '!$C:$C,$C787,'Secondary Details by Grade '!$D:$D,H$1,'Secondary Details by Grade '!$G:$G,'Secondary Student Counts'!$F787))</f>
        <v>13</v>
      </c>
      <c r="I787" s="13">
        <f>IF($B787="","",SUMIFS('Secondary Details by Grade '!$I:$I,'Secondary Details by Grade '!$A:$A,$A787,'Secondary Details by Grade '!$E:$E,$D787,'Secondary Details by Grade '!$C:$C,$C787,'Secondary Details by Grade '!$D:$D,I$1,'Secondary Details by Grade '!$G:$G,'Secondary Student Counts'!$F787))</f>
        <v>0</v>
      </c>
      <c r="J787" s="13">
        <f>IF($B787="","",SUMIFS('Secondary Details by Grade '!$I:$I,'Secondary Details by Grade '!$A:$A,$A787,'Secondary Details by Grade '!$E:$E,$D787,'Secondary Details by Grade '!$C:$C,$C787,'Secondary Details by Grade '!$D:$D,J$1,'Secondary Details by Grade '!$G:$G,'Secondary Student Counts'!$F787))</f>
        <v>0</v>
      </c>
      <c r="K787" s="13">
        <f>IF($B787="","",SUMIFS('Secondary Details by Grade '!$I:$I,'Secondary Details by Grade '!$A:$A,$A787,'Secondary Details by Grade '!$E:$E,$D787,'Secondary Details by Grade '!$C:$C,$C787,'Secondary Details by Grade '!$D:$D,K$1,'Secondary Details by Grade '!$G:$G,'Secondary Student Counts'!$F787))</f>
        <v>0</v>
      </c>
      <c r="L787" s="13">
        <f>IF($B787="","",SUMIFS('Secondary Details by Grade '!$I:$I,'Secondary Details by Grade '!$A:$A,$A787,'Secondary Details by Grade '!$E:$E,$D787,'Secondary Details by Grade '!$C:$C,$C787,'Secondary Details by Grade '!$D:$D,L$1,'Secondary Details by Grade '!$G:$G,'Secondary Student Counts'!$F787))</f>
        <v>0</v>
      </c>
      <c r="M787" s="13">
        <f>IF($B787="","",SUMIFS('Secondary Details by Grade '!$I:$I,'Secondary Details by Grade '!$A:$A,$A787,'Secondary Details by Grade '!$E:$E,$D787,'Secondary Details by Grade '!$C:$C,$C787,'Secondary Details by Grade '!$D:$D,M$1,'Secondary Details by Grade '!$G:$G,'Secondary Student Counts'!$F787))</f>
        <v>0</v>
      </c>
      <c r="N787" s="13">
        <f>IF($B787="","",SUMIFS('Secondary Details by Grade '!$I:$I,'Secondary Details by Grade '!$A:$A,$A787,'Secondary Details by Grade '!$E:$E,$D787,'Secondary Details by Grade '!$C:$C,$C787,'Secondary Details by Grade '!$D:$D,N$1,'Secondary Details by Grade '!$G:$G,'Secondary Student Counts'!$F787))</f>
        <v>0</v>
      </c>
      <c r="O787" s="13">
        <f t="shared" si="36"/>
        <v>13</v>
      </c>
      <c r="P787" s="13">
        <f t="shared" si="37"/>
        <v>0</v>
      </c>
      <c r="Q787" s="13" t="str">
        <f t="shared" si="38"/>
        <v>6-8</v>
      </c>
    </row>
    <row r="788" spans="1:17" ht="14" outlineLevel="4">
      <c r="A788" s="32">
        <v>213</v>
      </c>
      <c r="B788" s="33" t="s">
        <v>226</v>
      </c>
      <c r="C788" s="33" t="s">
        <v>18</v>
      </c>
      <c r="D788" s="32">
        <v>56</v>
      </c>
      <c r="E788" s="33" t="s">
        <v>230</v>
      </c>
      <c r="F788" s="32">
        <v>5</v>
      </c>
      <c r="G788" s="32">
        <v>21</v>
      </c>
      <c r="H788" s="13">
        <f>IF($B788="","",SUMIFS('Secondary Details by Grade '!$I:$I,'Secondary Details by Grade '!$A:$A,$A788,'Secondary Details by Grade '!$E:$E,$D788,'Secondary Details by Grade '!$C:$C,$C788,'Secondary Details by Grade '!$D:$D,H$1,'Secondary Details by Grade '!$G:$G,'Secondary Student Counts'!$F788))</f>
        <v>21</v>
      </c>
      <c r="I788" s="13">
        <f>IF($B788="","",SUMIFS('Secondary Details by Grade '!$I:$I,'Secondary Details by Grade '!$A:$A,$A788,'Secondary Details by Grade '!$E:$E,$D788,'Secondary Details by Grade '!$C:$C,$C788,'Secondary Details by Grade '!$D:$D,I$1,'Secondary Details by Grade '!$G:$G,'Secondary Student Counts'!$F788))</f>
        <v>0</v>
      </c>
      <c r="J788" s="13">
        <f>IF($B788="","",SUMIFS('Secondary Details by Grade '!$I:$I,'Secondary Details by Grade '!$A:$A,$A788,'Secondary Details by Grade '!$E:$E,$D788,'Secondary Details by Grade '!$C:$C,$C788,'Secondary Details by Grade '!$D:$D,J$1,'Secondary Details by Grade '!$G:$G,'Secondary Student Counts'!$F788))</f>
        <v>0</v>
      </c>
      <c r="K788" s="13">
        <f>IF($B788="","",SUMIFS('Secondary Details by Grade '!$I:$I,'Secondary Details by Grade '!$A:$A,$A788,'Secondary Details by Grade '!$E:$E,$D788,'Secondary Details by Grade '!$C:$C,$C788,'Secondary Details by Grade '!$D:$D,K$1,'Secondary Details by Grade '!$G:$G,'Secondary Student Counts'!$F788))</f>
        <v>0</v>
      </c>
      <c r="L788" s="13">
        <f>IF($B788="","",SUMIFS('Secondary Details by Grade '!$I:$I,'Secondary Details by Grade '!$A:$A,$A788,'Secondary Details by Grade '!$E:$E,$D788,'Secondary Details by Grade '!$C:$C,$C788,'Secondary Details by Grade '!$D:$D,L$1,'Secondary Details by Grade '!$G:$G,'Secondary Student Counts'!$F788))</f>
        <v>0</v>
      </c>
      <c r="M788" s="13">
        <f>IF($B788="","",SUMIFS('Secondary Details by Grade '!$I:$I,'Secondary Details by Grade '!$A:$A,$A788,'Secondary Details by Grade '!$E:$E,$D788,'Secondary Details by Grade '!$C:$C,$C788,'Secondary Details by Grade '!$D:$D,M$1,'Secondary Details by Grade '!$G:$G,'Secondary Student Counts'!$F788))</f>
        <v>0</v>
      </c>
      <c r="N788" s="13">
        <f>IF($B788="","",SUMIFS('Secondary Details by Grade '!$I:$I,'Secondary Details by Grade '!$A:$A,$A788,'Secondary Details by Grade '!$E:$E,$D788,'Secondary Details by Grade '!$C:$C,$C788,'Secondary Details by Grade '!$D:$D,N$1,'Secondary Details by Grade '!$G:$G,'Secondary Student Counts'!$F788))</f>
        <v>0</v>
      </c>
      <c r="O788" s="13">
        <f t="shared" si="36"/>
        <v>21</v>
      </c>
      <c r="P788" s="13">
        <f t="shared" si="37"/>
        <v>0</v>
      </c>
      <c r="Q788" s="13" t="str">
        <f t="shared" si="38"/>
        <v>6-8</v>
      </c>
    </row>
    <row r="789" spans="1:17" ht="14" outlineLevel="4">
      <c r="A789" s="32">
        <v>213</v>
      </c>
      <c r="B789" s="33" t="s">
        <v>226</v>
      </c>
      <c r="C789" s="33" t="s">
        <v>18</v>
      </c>
      <c r="D789" s="32">
        <v>56</v>
      </c>
      <c r="E789" s="33" t="s">
        <v>230</v>
      </c>
      <c r="F789" s="32">
        <v>7</v>
      </c>
      <c r="G789" s="32">
        <v>16</v>
      </c>
      <c r="H789" s="13">
        <f>IF($B789="","",SUMIFS('Secondary Details by Grade '!$I:$I,'Secondary Details by Grade '!$A:$A,$A789,'Secondary Details by Grade '!$E:$E,$D789,'Secondary Details by Grade '!$C:$C,$C789,'Secondary Details by Grade '!$D:$D,H$1,'Secondary Details by Grade '!$G:$G,'Secondary Student Counts'!$F789))</f>
        <v>16</v>
      </c>
      <c r="I789" s="13">
        <f>IF($B789="","",SUMIFS('Secondary Details by Grade '!$I:$I,'Secondary Details by Grade '!$A:$A,$A789,'Secondary Details by Grade '!$E:$E,$D789,'Secondary Details by Grade '!$C:$C,$C789,'Secondary Details by Grade '!$D:$D,I$1,'Secondary Details by Grade '!$G:$G,'Secondary Student Counts'!$F789))</f>
        <v>0</v>
      </c>
      <c r="J789" s="13">
        <f>IF($B789="","",SUMIFS('Secondary Details by Grade '!$I:$I,'Secondary Details by Grade '!$A:$A,$A789,'Secondary Details by Grade '!$E:$E,$D789,'Secondary Details by Grade '!$C:$C,$C789,'Secondary Details by Grade '!$D:$D,J$1,'Secondary Details by Grade '!$G:$G,'Secondary Student Counts'!$F789))</f>
        <v>0</v>
      </c>
      <c r="K789" s="13">
        <f>IF($B789="","",SUMIFS('Secondary Details by Grade '!$I:$I,'Secondary Details by Grade '!$A:$A,$A789,'Secondary Details by Grade '!$E:$E,$D789,'Secondary Details by Grade '!$C:$C,$C789,'Secondary Details by Grade '!$D:$D,K$1,'Secondary Details by Grade '!$G:$G,'Secondary Student Counts'!$F789))</f>
        <v>0</v>
      </c>
      <c r="L789" s="13">
        <f>IF($B789="","",SUMIFS('Secondary Details by Grade '!$I:$I,'Secondary Details by Grade '!$A:$A,$A789,'Secondary Details by Grade '!$E:$E,$D789,'Secondary Details by Grade '!$C:$C,$C789,'Secondary Details by Grade '!$D:$D,L$1,'Secondary Details by Grade '!$G:$G,'Secondary Student Counts'!$F789))</f>
        <v>0</v>
      </c>
      <c r="M789" s="13">
        <f>IF($B789="","",SUMIFS('Secondary Details by Grade '!$I:$I,'Secondary Details by Grade '!$A:$A,$A789,'Secondary Details by Grade '!$E:$E,$D789,'Secondary Details by Grade '!$C:$C,$C789,'Secondary Details by Grade '!$D:$D,M$1,'Secondary Details by Grade '!$G:$G,'Secondary Student Counts'!$F789))</f>
        <v>0</v>
      </c>
      <c r="N789" s="13">
        <f>IF($B789="","",SUMIFS('Secondary Details by Grade '!$I:$I,'Secondary Details by Grade '!$A:$A,$A789,'Secondary Details by Grade '!$E:$E,$D789,'Secondary Details by Grade '!$C:$C,$C789,'Secondary Details by Grade '!$D:$D,N$1,'Secondary Details by Grade '!$G:$G,'Secondary Student Counts'!$F789))</f>
        <v>0</v>
      </c>
      <c r="O789" s="13">
        <f t="shared" si="36"/>
        <v>16</v>
      </c>
      <c r="P789" s="13">
        <f t="shared" si="37"/>
        <v>0</v>
      </c>
      <c r="Q789" s="13" t="str">
        <f t="shared" si="38"/>
        <v>6-8</v>
      </c>
    </row>
    <row r="790" spans="1:17" ht="14" outlineLevel="4">
      <c r="A790" s="32">
        <v>213</v>
      </c>
      <c r="B790" s="33" t="s">
        <v>226</v>
      </c>
      <c r="C790" s="33" t="s">
        <v>18</v>
      </c>
      <c r="D790" s="32">
        <v>26</v>
      </c>
      <c r="E790" s="33" t="s">
        <v>237</v>
      </c>
      <c r="F790" s="32">
        <v>2</v>
      </c>
      <c r="G790" s="32">
        <v>31</v>
      </c>
      <c r="H790" s="13">
        <f>IF($B790="","",SUMIFS('Secondary Details by Grade '!$I:$I,'Secondary Details by Grade '!$A:$A,$A790,'Secondary Details by Grade '!$E:$E,$D790,'Secondary Details by Grade '!$C:$C,$C790,'Secondary Details by Grade '!$D:$D,H$1,'Secondary Details by Grade '!$G:$G,'Secondary Student Counts'!$F790))</f>
        <v>0</v>
      </c>
      <c r="I790" s="13">
        <f>IF($B790="","",SUMIFS('Secondary Details by Grade '!$I:$I,'Secondary Details by Grade '!$A:$A,$A790,'Secondary Details by Grade '!$E:$E,$D790,'Secondary Details by Grade '!$C:$C,$C790,'Secondary Details by Grade '!$D:$D,I$1,'Secondary Details by Grade '!$G:$G,'Secondary Student Counts'!$F790))</f>
        <v>31</v>
      </c>
      <c r="J790" s="13">
        <f>IF($B790="","",SUMIFS('Secondary Details by Grade '!$I:$I,'Secondary Details by Grade '!$A:$A,$A790,'Secondary Details by Grade '!$E:$E,$D790,'Secondary Details by Grade '!$C:$C,$C790,'Secondary Details by Grade '!$D:$D,J$1,'Secondary Details by Grade '!$G:$G,'Secondary Student Counts'!$F790))</f>
        <v>0</v>
      </c>
      <c r="K790" s="13">
        <f>IF($B790="","",SUMIFS('Secondary Details by Grade '!$I:$I,'Secondary Details by Grade '!$A:$A,$A790,'Secondary Details by Grade '!$E:$E,$D790,'Secondary Details by Grade '!$C:$C,$C790,'Secondary Details by Grade '!$D:$D,K$1,'Secondary Details by Grade '!$G:$G,'Secondary Student Counts'!$F790))</f>
        <v>0</v>
      </c>
      <c r="L790" s="13">
        <f>IF($B790="","",SUMIFS('Secondary Details by Grade '!$I:$I,'Secondary Details by Grade '!$A:$A,$A790,'Secondary Details by Grade '!$E:$E,$D790,'Secondary Details by Grade '!$C:$C,$C790,'Secondary Details by Grade '!$D:$D,L$1,'Secondary Details by Grade '!$G:$G,'Secondary Student Counts'!$F790))</f>
        <v>0</v>
      </c>
      <c r="M790" s="13">
        <f>IF($B790="","",SUMIFS('Secondary Details by Grade '!$I:$I,'Secondary Details by Grade '!$A:$A,$A790,'Secondary Details by Grade '!$E:$E,$D790,'Secondary Details by Grade '!$C:$C,$C790,'Secondary Details by Grade '!$D:$D,M$1,'Secondary Details by Grade '!$G:$G,'Secondary Student Counts'!$F790))</f>
        <v>0</v>
      </c>
      <c r="N790" s="13">
        <f>IF($B790="","",SUMIFS('Secondary Details by Grade '!$I:$I,'Secondary Details by Grade '!$A:$A,$A790,'Secondary Details by Grade '!$E:$E,$D790,'Secondary Details by Grade '!$C:$C,$C790,'Secondary Details by Grade '!$D:$D,N$1,'Secondary Details by Grade '!$G:$G,'Secondary Student Counts'!$F790))</f>
        <v>0</v>
      </c>
      <c r="O790" s="13">
        <f t="shared" si="36"/>
        <v>31</v>
      </c>
      <c r="P790" s="13">
        <f t="shared" si="37"/>
        <v>0</v>
      </c>
      <c r="Q790" s="13" t="str">
        <f t="shared" si="38"/>
        <v>6-8</v>
      </c>
    </row>
    <row r="791" spans="1:17" ht="14" outlineLevel="4">
      <c r="A791" s="32">
        <v>213</v>
      </c>
      <c r="B791" s="33" t="s">
        <v>226</v>
      </c>
      <c r="C791" s="33" t="s">
        <v>18</v>
      </c>
      <c r="D791" s="32">
        <v>26</v>
      </c>
      <c r="E791" s="33" t="s">
        <v>237</v>
      </c>
      <c r="F791" s="32">
        <v>7</v>
      </c>
      <c r="G791" s="32">
        <v>25</v>
      </c>
      <c r="H791" s="13">
        <f>IF($B791="","",SUMIFS('Secondary Details by Grade '!$I:$I,'Secondary Details by Grade '!$A:$A,$A791,'Secondary Details by Grade '!$E:$E,$D791,'Secondary Details by Grade '!$C:$C,$C791,'Secondary Details by Grade '!$D:$D,H$1,'Secondary Details by Grade '!$G:$G,'Secondary Student Counts'!$F791))</f>
        <v>0</v>
      </c>
      <c r="I791" s="13">
        <f>IF($B791="","",SUMIFS('Secondary Details by Grade '!$I:$I,'Secondary Details by Grade '!$A:$A,$A791,'Secondary Details by Grade '!$E:$E,$D791,'Secondary Details by Grade '!$C:$C,$C791,'Secondary Details by Grade '!$D:$D,I$1,'Secondary Details by Grade '!$G:$G,'Secondary Student Counts'!$F791))</f>
        <v>25</v>
      </c>
      <c r="J791" s="13">
        <f>IF($B791="","",SUMIFS('Secondary Details by Grade '!$I:$I,'Secondary Details by Grade '!$A:$A,$A791,'Secondary Details by Grade '!$E:$E,$D791,'Secondary Details by Grade '!$C:$C,$C791,'Secondary Details by Grade '!$D:$D,J$1,'Secondary Details by Grade '!$G:$G,'Secondary Student Counts'!$F791))</f>
        <v>0</v>
      </c>
      <c r="K791" s="13">
        <f>IF($B791="","",SUMIFS('Secondary Details by Grade '!$I:$I,'Secondary Details by Grade '!$A:$A,$A791,'Secondary Details by Grade '!$E:$E,$D791,'Secondary Details by Grade '!$C:$C,$C791,'Secondary Details by Grade '!$D:$D,K$1,'Secondary Details by Grade '!$G:$G,'Secondary Student Counts'!$F791))</f>
        <v>0</v>
      </c>
      <c r="L791" s="13">
        <f>IF($B791="","",SUMIFS('Secondary Details by Grade '!$I:$I,'Secondary Details by Grade '!$A:$A,$A791,'Secondary Details by Grade '!$E:$E,$D791,'Secondary Details by Grade '!$C:$C,$C791,'Secondary Details by Grade '!$D:$D,L$1,'Secondary Details by Grade '!$G:$G,'Secondary Student Counts'!$F791))</f>
        <v>0</v>
      </c>
      <c r="M791" s="13">
        <f>IF($B791="","",SUMIFS('Secondary Details by Grade '!$I:$I,'Secondary Details by Grade '!$A:$A,$A791,'Secondary Details by Grade '!$E:$E,$D791,'Secondary Details by Grade '!$C:$C,$C791,'Secondary Details by Grade '!$D:$D,M$1,'Secondary Details by Grade '!$G:$G,'Secondary Student Counts'!$F791))</f>
        <v>0</v>
      </c>
      <c r="N791" s="13">
        <f>IF($B791="","",SUMIFS('Secondary Details by Grade '!$I:$I,'Secondary Details by Grade '!$A:$A,$A791,'Secondary Details by Grade '!$E:$E,$D791,'Secondary Details by Grade '!$C:$C,$C791,'Secondary Details by Grade '!$D:$D,N$1,'Secondary Details by Grade '!$G:$G,'Secondary Student Counts'!$F791))</f>
        <v>0</v>
      </c>
      <c r="O791" s="13">
        <f t="shared" si="36"/>
        <v>25</v>
      </c>
      <c r="P791" s="13">
        <f t="shared" si="37"/>
        <v>0</v>
      </c>
      <c r="Q791" s="13" t="str">
        <f t="shared" si="38"/>
        <v>6-8</v>
      </c>
    </row>
    <row r="792" spans="1:17" ht="28" outlineLevel="3">
      <c r="A792" s="32"/>
      <c r="B792" s="33"/>
      <c r="C792" s="34" t="s">
        <v>1782</v>
      </c>
      <c r="D792" s="32"/>
      <c r="E792" s="33"/>
      <c r="F792" s="32"/>
      <c r="G792" s="32">
        <f>SUBTOTAL(1,G778:G791)</f>
        <v>22.714285714285715</v>
      </c>
      <c r="H792" s="13" t="str">
        <f>IF($B792="","",SUMIFS('Secondary Details by Grade '!$I:$I,'Secondary Details by Grade '!$A:$A,$A792,'Secondary Details by Grade '!$E:$E,$D792,'Secondary Details by Grade '!$C:$C,$C792,'Secondary Details by Grade '!$D:$D,H$1,'Secondary Details by Grade '!$G:$G,'Secondary Student Counts'!$F792))</f>
        <v/>
      </c>
      <c r="I792" s="13" t="str">
        <f>IF($B792="","",SUMIFS('Secondary Details by Grade '!$I:$I,'Secondary Details by Grade '!$A:$A,$A792,'Secondary Details by Grade '!$E:$E,$D792,'Secondary Details by Grade '!$C:$C,$C792,'Secondary Details by Grade '!$D:$D,I$1,'Secondary Details by Grade '!$G:$G,'Secondary Student Counts'!$F792))</f>
        <v/>
      </c>
      <c r="J792" s="13" t="str">
        <f>IF($B792="","",SUMIFS('Secondary Details by Grade '!$I:$I,'Secondary Details by Grade '!$A:$A,$A792,'Secondary Details by Grade '!$E:$E,$D792,'Secondary Details by Grade '!$C:$C,$C792,'Secondary Details by Grade '!$D:$D,J$1,'Secondary Details by Grade '!$G:$G,'Secondary Student Counts'!$F792))</f>
        <v/>
      </c>
      <c r="K792" s="13" t="str">
        <f>IF($B792="","",SUMIFS('Secondary Details by Grade '!$I:$I,'Secondary Details by Grade '!$A:$A,$A792,'Secondary Details by Grade '!$E:$E,$D792,'Secondary Details by Grade '!$C:$C,$C792,'Secondary Details by Grade '!$D:$D,K$1,'Secondary Details by Grade '!$G:$G,'Secondary Student Counts'!$F792))</f>
        <v/>
      </c>
      <c r="L792" s="13" t="str">
        <f>IF($B792="","",SUMIFS('Secondary Details by Grade '!$I:$I,'Secondary Details by Grade '!$A:$A,$A792,'Secondary Details by Grade '!$E:$E,$D792,'Secondary Details by Grade '!$C:$C,$C792,'Secondary Details by Grade '!$D:$D,L$1,'Secondary Details by Grade '!$G:$G,'Secondary Student Counts'!$F792))</f>
        <v/>
      </c>
      <c r="M792" s="13" t="str">
        <f>IF($B792="","",SUMIFS('Secondary Details by Grade '!$I:$I,'Secondary Details by Grade '!$A:$A,$A792,'Secondary Details by Grade '!$E:$E,$D792,'Secondary Details by Grade '!$C:$C,$C792,'Secondary Details by Grade '!$D:$D,M$1,'Secondary Details by Grade '!$G:$G,'Secondary Student Counts'!$F792))</f>
        <v/>
      </c>
      <c r="N792" s="13" t="str">
        <f>IF($B792="","",SUMIFS('Secondary Details by Grade '!$I:$I,'Secondary Details by Grade '!$A:$A,$A792,'Secondary Details by Grade '!$E:$E,$D792,'Secondary Details by Grade '!$C:$C,$C792,'Secondary Details by Grade '!$D:$D,N$1,'Secondary Details by Grade '!$G:$G,'Secondary Student Counts'!$F792))</f>
        <v/>
      </c>
      <c r="O792" s="13" t="str">
        <f t="shared" si="36"/>
        <v/>
      </c>
      <c r="P792" s="13" t="str">
        <f t="shared" si="37"/>
        <v/>
      </c>
      <c r="Q792" s="13" t="str">
        <f t="shared" si="38"/>
        <v/>
      </c>
    </row>
    <row r="793" spans="1:17" ht="14" outlineLevel="4">
      <c r="A793" s="32">
        <v>213</v>
      </c>
      <c r="B793" s="33" t="s">
        <v>226</v>
      </c>
      <c r="C793" s="33" t="s">
        <v>76</v>
      </c>
      <c r="D793" s="32">
        <v>30</v>
      </c>
      <c r="E793" s="33" t="s">
        <v>236</v>
      </c>
      <c r="F793" s="32">
        <v>1</v>
      </c>
      <c r="G793" s="32">
        <v>16</v>
      </c>
      <c r="H793" s="13">
        <f>IF($B793="","",SUMIFS('Secondary Details by Grade '!$I:$I,'Secondary Details by Grade '!$A:$A,$A793,'Secondary Details by Grade '!$E:$E,$D793,'Secondary Details by Grade '!$C:$C,$C793,'Secondary Details by Grade '!$D:$D,H$1,'Secondary Details by Grade '!$G:$G,'Secondary Student Counts'!$F793))</f>
        <v>6</v>
      </c>
      <c r="I793" s="13">
        <f>IF($B793="","",SUMIFS('Secondary Details by Grade '!$I:$I,'Secondary Details by Grade '!$A:$A,$A793,'Secondary Details by Grade '!$E:$E,$D793,'Secondary Details by Grade '!$C:$C,$C793,'Secondary Details by Grade '!$D:$D,I$1,'Secondary Details by Grade '!$G:$G,'Secondary Student Counts'!$F793))</f>
        <v>3</v>
      </c>
      <c r="J793" s="13">
        <f>IF($B793="","",SUMIFS('Secondary Details by Grade '!$I:$I,'Secondary Details by Grade '!$A:$A,$A793,'Secondary Details by Grade '!$E:$E,$D793,'Secondary Details by Grade '!$C:$C,$C793,'Secondary Details by Grade '!$D:$D,J$1,'Secondary Details by Grade '!$G:$G,'Secondary Student Counts'!$F793))</f>
        <v>7</v>
      </c>
      <c r="K793" s="13">
        <f>IF($B793="","",SUMIFS('Secondary Details by Grade '!$I:$I,'Secondary Details by Grade '!$A:$A,$A793,'Secondary Details by Grade '!$E:$E,$D793,'Secondary Details by Grade '!$C:$C,$C793,'Secondary Details by Grade '!$D:$D,K$1,'Secondary Details by Grade '!$G:$G,'Secondary Student Counts'!$F793))</f>
        <v>0</v>
      </c>
      <c r="L793" s="13">
        <f>IF($B793="","",SUMIFS('Secondary Details by Grade '!$I:$I,'Secondary Details by Grade '!$A:$A,$A793,'Secondary Details by Grade '!$E:$E,$D793,'Secondary Details by Grade '!$C:$C,$C793,'Secondary Details by Grade '!$D:$D,L$1,'Secondary Details by Grade '!$G:$G,'Secondary Student Counts'!$F793))</f>
        <v>0</v>
      </c>
      <c r="M793" s="13">
        <f>IF($B793="","",SUMIFS('Secondary Details by Grade '!$I:$I,'Secondary Details by Grade '!$A:$A,$A793,'Secondary Details by Grade '!$E:$E,$D793,'Secondary Details by Grade '!$C:$C,$C793,'Secondary Details by Grade '!$D:$D,M$1,'Secondary Details by Grade '!$G:$G,'Secondary Student Counts'!$F793))</f>
        <v>0</v>
      </c>
      <c r="N793" s="13">
        <f>IF($B793="","",SUMIFS('Secondary Details by Grade '!$I:$I,'Secondary Details by Grade '!$A:$A,$A793,'Secondary Details by Grade '!$E:$E,$D793,'Secondary Details by Grade '!$C:$C,$C793,'Secondary Details by Grade '!$D:$D,N$1,'Secondary Details by Grade '!$G:$G,'Secondary Student Counts'!$F793))</f>
        <v>0</v>
      </c>
      <c r="O793" s="13">
        <f t="shared" si="36"/>
        <v>16</v>
      </c>
      <c r="P793" s="13">
        <f t="shared" si="37"/>
        <v>0</v>
      </c>
      <c r="Q793" s="13" t="str">
        <f t="shared" si="38"/>
        <v>6-8</v>
      </c>
    </row>
    <row r="794" spans="1:17" ht="14" outlineLevel="4">
      <c r="A794" s="32">
        <v>213</v>
      </c>
      <c r="B794" s="33" t="s">
        <v>226</v>
      </c>
      <c r="C794" s="33" t="s">
        <v>76</v>
      </c>
      <c r="D794" s="32">
        <v>30</v>
      </c>
      <c r="E794" s="33" t="s">
        <v>236</v>
      </c>
      <c r="F794" s="32">
        <v>2</v>
      </c>
      <c r="G794" s="32">
        <v>16</v>
      </c>
      <c r="H794" s="13">
        <f>IF($B794="","",SUMIFS('Secondary Details by Grade '!$I:$I,'Secondary Details by Grade '!$A:$A,$A794,'Secondary Details by Grade '!$E:$E,$D794,'Secondary Details by Grade '!$C:$C,$C794,'Secondary Details by Grade '!$D:$D,H$1,'Secondary Details by Grade '!$G:$G,'Secondary Student Counts'!$F794))</f>
        <v>6</v>
      </c>
      <c r="I794" s="13">
        <f>IF($B794="","",SUMIFS('Secondary Details by Grade '!$I:$I,'Secondary Details by Grade '!$A:$A,$A794,'Secondary Details by Grade '!$E:$E,$D794,'Secondary Details by Grade '!$C:$C,$C794,'Secondary Details by Grade '!$D:$D,I$1,'Secondary Details by Grade '!$G:$G,'Secondary Student Counts'!$F794))</f>
        <v>3</v>
      </c>
      <c r="J794" s="13">
        <f>IF($B794="","",SUMIFS('Secondary Details by Grade '!$I:$I,'Secondary Details by Grade '!$A:$A,$A794,'Secondary Details by Grade '!$E:$E,$D794,'Secondary Details by Grade '!$C:$C,$C794,'Secondary Details by Grade '!$D:$D,J$1,'Secondary Details by Grade '!$G:$G,'Secondary Student Counts'!$F794))</f>
        <v>7</v>
      </c>
      <c r="K794" s="13">
        <f>IF($B794="","",SUMIFS('Secondary Details by Grade '!$I:$I,'Secondary Details by Grade '!$A:$A,$A794,'Secondary Details by Grade '!$E:$E,$D794,'Secondary Details by Grade '!$C:$C,$C794,'Secondary Details by Grade '!$D:$D,K$1,'Secondary Details by Grade '!$G:$G,'Secondary Student Counts'!$F794))</f>
        <v>0</v>
      </c>
      <c r="L794" s="13">
        <f>IF($B794="","",SUMIFS('Secondary Details by Grade '!$I:$I,'Secondary Details by Grade '!$A:$A,$A794,'Secondary Details by Grade '!$E:$E,$D794,'Secondary Details by Grade '!$C:$C,$C794,'Secondary Details by Grade '!$D:$D,L$1,'Secondary Details by Grade '!$G:$G,'Secondary Student Counts'!$F794))</f>
        <v>0</v>
      </c>
      <c r="M794" s="13">
        <f>IF($B794="","",SUMIFS('Secondary Details by Grade '!$I:$I,'Secondary Details by Grade '!$A:$A,$A794,'Secondary Details by Grade '!$E:$E,$D794,'Secondary Details by Grade '!$C:$C,$C794,'Secondary Details by Grade '!$D:$D,M$1,'Secondary Details by Grade '!$G:$G,'Secondary Student Counts'!$F794))</f>
        <v>0</v>
      </c>
      <c r="N794" s="13">
        <f>IF($B794="","",SUMIFS('Secondary Details by Grade '!$I:$I,'Secondary Details by Grade '!$A:$A,$A794,'Secondary Details by Grade '!$E:$E,$D794,'Secondary Details by Grade '!$C:$C,$C794,'Secondary Details by Grade '!$D:$D,N$1,'Secondary Details by Grade '!$G:$G,'Secondary Student Counts'!$F794))</f>
        <v>0</v>
      </c>
      <c r="O794" s="13">
        <f t="shared" si="36"/>
        <v>16</v>
      </c>
      <c r="P794" s="13">
        <f t="shared" si="37"/>
        <v>0</v>
      </c>
      <c r="Q794" s="13" t="str">
        <f t="shared" si="38"/>
        <v>6-8</v>
      </c>
    </row>
    <row r="795" spans="1:17" ht="14" outlineLevel="4">
      <c r="A795" s="32">
        <v>213</v>
      </c>
      <c r="B795" s="33" t="s">
        <v>226</v>
      </c>
      <c r="C795" s="33" t="s">
        <v>76</v>
      </c>
      <c r="D795" s="32">
        <v>30</v>
      </c>
      <c r="E795" s="33" t="s">
        <v>236</v>
      </c>
      <c r="F795" s="32">
        <v>4</v>
      </c>
      <c r="G795" s="32">
        <v>19</v>
      </c>
      <c r="H795" s="13">
        <f>IF($B795="","",SUMIFS('Secondary Details by Grade '!$I:$I,'Secondary Details by Grade '!$A:$A,$A795,'Secondary Details by Grade '!$E:$E,$D795,'Secondary Details by Grade '!$C:$C,$C795,'Secondary Details by Grade '!$D:$D,H$1,'Secondary Details by Grade '!$G:$G,'Secondary Student Counts'!$F795))</f>
        <v>6</v>
      </c>
      <c r="I795" s="13">
        <f>IF($B795="","",SUMIFS('Secondary Details by Grade '!$I:$I,'Secondary Details by Grade '!$A:$A,$A795,'Secondary Details by Grade '!$E:$E,$D795,'Secondary Details by Grade '!$C:$C,$C795,'Secondary Details by Grade '!$D:$D,I$1,'Secondary Details by Grade '!$G:$G,'Secondary Student Counts'!$F795))</f>
        <v>6</v>
      </c>
      <c r="J795" s="13">
        <f>IF($B795="","",SUMIFS('Secondary Details by Grade '!$I:$I,'Secondary Details by Grade '!$A:$A,$A795,'Secondary Details by Grade '!$E:$E,$D795,'Secondary Details by Grade '!$C:$C,$C795,'Secondary Details by Grade '!$D:$D,J$1,'Secondary Details by Grade '!$G:$G,'Secondary Student Counts'!$F795))</f>
        <v>7</v>
      </c>
      <c r="K795" s="13">
        <f>IF($B795="","",SUMIFS('Secondary Details by Grade '!$I:$I,'Secondary Details by Grade '!$A:$A,$A795,'Secondary Details by Grade '!$E:$E,$D795,'Secondary Details by Grade '!$C:$C,$C795,'Secondary Details by Grade '!$D:$D,K$1,'Secondary Details by Grade '!$G:$G,'Secondary Student Counts'!$F795))</f>
        <v>0</v>
      </c>
      <c r="L795" s="13">
        <f>IF($B795="","",SUMIFS('Secondary Details by Grade '!$I:$I,'Secondary Details by Grade '!$A:$A,$A795,'Secondary Details by Grade '!$E:$E,$D795,'Secondary Details by Grade '!$C:$C,$C795,'Secondary Details by Grade '!$D:$D,L$1,'Secondary Details by Grade '!$G:$G,'Secondary Student Counts'!$F795))</f>
        <v>0</v>
      </c>
      <c r="M795" s="13">
        <f>IF($B795="","",SUMIFS('Secondary Details by Grade '!$I:$I,'Secondary Details by Grade '!$A:$A,$A795,'Secondary Details by Grade '!$E:$E,$D795,'Secondary Details by Grade '!$C:$C,$C795,'Secondary Details by Grade '!$D:$D,M$1,'Secondary Details by Grade '!$G:$G,'Secondary Student Counts'!$F795))</f>
        <v>0</v>
      </c>
      <c r="N795" s="13">
        <f>IF($B795="","",SUMIFS('Secondary Details by Grade '!$I:$I,'Secondary Details by Grade '!$A:$A,$A795,'Secondary Details by Grade '!$E:$E,$D795,'Secondary Details by Grade '!$C:$C,$C795,'Secondary Details by Grade '!$D:$D,N$1,'Secondary Details by Grade '!$G:$G,'Secondary Student Counts'!$F795))</f>
        <v>0</v>
      </c>
      <c r="O795" s="13">
        <f t="shared" si="36"/>
        <v>19</v>
      </c>
      <c r="P795" s="13">
        <f t="shared" si="37"/>
        <v>0</v>
      </c>
      <c r="Q795" s="13" t="str">
        <f t="shared" si="38"/>
        <v>6-8</v>
      </c>
    </row>
    <row r="796" spans="1:17" ht="14" outlineLevel="4">
      <c r="A796" s="32">
        <v>213</v>
      </c>
      <c r="B796" s="33" t="s">
        <v>226</v>
      </c>
      <c r="C796" s="33" t="s">
        <v>76</v>
      </c>
      <c r="D796" s="32">
        <v>30</v>
      </c>
      <c r="E796" s="33" t="s">
        <v>236</v>
      </c>
      <c r="F796" s="32">
        <v>5</v>
      </c>
      <c r="G796" s="32">
        <v>19</v>
      </c>
      <c r="H796" s="13">
        <f>IF($B796="","",SUMIFS('Secondary Details by Grade '!$I:$I,'Secondary Details by Grade '!$A:$A,$A796,'Secondary Details by Grade '!$E:$E,$D796,'Secondary Details by Grade '!$C:$C,$C796,'Secondary Details by Grade '!$D:$D,H$1,'Secondary Details by Grade '!$G:$G,'Secondary Student Counts'!$F796))</f>
        <v>6</v>
      </c>
      <c r="I796" s="13">
        <f>IF($B796="","",SUMIFS('Secondary Details by Grade '!$I:$I,'Secondary Details by Grade '!$A:$A,$A796,'Secondary Details by Grade '!$E:$E,$D796,'Secondary Details by Grade '!$C:$C,$C796,'Secondary Details by Grade '!$D:$D,I$1,'Secondary Details by Grade '!$G:$G,'Secondary Student Counts'!$F796))</f>
        <v>6</v>
      </c>
      <c r="J796" s="13">
        <f>IF($B796="","",SUMIFS('Secondary Details by Grade '!$I:$I,'Secondary Details by Grade '!$A:$A,$A796,'Secondary Details by Grade '!$E:$E,$D796,'Secondary Details by Grade '!$C:$C,$C796,'Secondary Details by Grade '!$D:$D,J$1,'Secondary Details by Grade '!$G:$G,'Secondary Student Counts'!$F796))</f>
        <v>7</v>
      </c>
      <c r="K796" s="13">
        <f>IF($B796="","",SUMIFS('Secondary Details by Grade '!$I:$I,'Secondary Details by Grade '!$A:$A,$A796,'Secondary Details by Grade '!$E:$E,$D796,'Secondary Details by Grade '!$C:$C,$C796,'Secondary Details by Grade '!$D:$D,K$1,'Secondary Details by Grade '!$G:$G,'Secondary Student Counts'!$F796))</f>
        <v>0</v>
      </c>
      <c r="L796" s="13">
        <f>IF($B796="","",SUMIFS('Secondary Details by Grade '!$I:$I,'Secondary Details by Grade '!$A:$A,$A796,'Secondary Details by Grade '!$E:$E,$D796,'Secondary Details by Grade '!$C:$C,$C796,'Secondary Details by Grade '!$D:$D,L$1,'Secondary Details by Grade '!$G:$G,'Secondary Student Counts'!$F796))</f>
        <v>0</v>
      </c>
      <c r="M796" s="13">
        <f>IF($B796="","",SUMIFS('Secondary Details by Grade '!$I:$I,'Secondary Details by Grade '!$A:$A,$A796,'Secondary Details by Grade '!$E:$E,$D796,'Secondary Details by Grade '!$C:$C,$C796,'Secondary Details by Grade '!$D:$D,M$1,'Secondary Details by Grade '!$G:$G,'Secondary Student Counts'!$F796))</f>
        <v>0</v>
      </c>
      <c r="N796" s="13">
        <f>IF($B796="","",SUMIFS('Secondary Details by Grade '!$I:$I,'Secondary Details by Grade '!$A:$A,$A796,'Secondary Details by Grade '!$E:$E,$D796,'Secondary Details by Grade '!$C:$C,$C796,'Secondary Details by Grade '!$D:$D,N$1,'Secondary Details by Grade '!$G:$G,'Secondary Student Counts'!$F796))</f>
        <v>0</v>
      </c>
      <c r="O796" s="13">
        <f t="shared" si="36"/>
        <v>19</v>
      </c>
      <c r="P796" s="13">
        <f t="shared" si="37"/>
        <v>0</v>
      </c>
      <c r="Q796" s="13" t="str">
        <f t="shared" si="38"/>
        <v>6-8</v>
      </c>
    </row>
    <row r="797" spans="1:17" ht="14" outlineLevel="4">
      <c r="A797" s="32">
        <v>213</v>
      </c>
      <c r="B797" s="33" t="s">
        <v>226</v>
      </c>
      <c r="C797" s="33" t="s">
        <v>76</v>
      </c>
      <c r="D797" s="32">
        <v>50</v>
      </c>
      <c r="E797" s="33" t="s">
        <v>227</v>
      </c>
      <c r="F797" s="32">
        <v>1</v>
      </c>
      <c r="G797" s="32">
        <v>19</v>
      </c>
      <c r="H797" s="13">
        <f>IF($B797="","",SUMIFS('Secondary Details by Grade '!$I:$I,'Secondary Details by Grade '!$A:$A,$A797,'Secondary Details by Grade '!$E:$E,$D797,'Secondary Details by Grade '!$C:$C,$C797,'Secondary Details by Grade '!$D:$D,H$1,'Secondary Details by Grade '!$G:$G,'Secondary Student Counts'!$F797))</f>
        <v>6</v>
      </c>
      <c r="I797" s="13">
        <f>IF($B797="","",SUMIFS('Secondary Details by Grade '!$I:$I,'Secondary Details by Grade '!$A:$A,$A797,'Secondary Details by Grade '!$E:$E,$D797,'Secondary Details by Grade '!$C:$C,$C797,'Secondary Details by Grade '!$D:$D,I$1,'Secondary Details by Grade '!$G:$G,'Secondary Student Counts'!$F797))</f>
        <v>6</v>
      </c>
      <c r="J797" s="13">
        <f>IF($B797="","",SUMIFS('Secondary Details by Grade '!$I:$I,'Secondary Details by Grade '!$A:$A,$A797,'Secondary Details by Grade '!$E:$E,$D797,'Secondary Details by Grade '!$C:$C,$C797,'Secondary Details by Grade '!$D:$D,J$1,'Secondary Details by Grade '!$G:$G,'Secondary Student Counts'!$F797))</f>
        <v>7</v>
      </c>
      <c r="K797" s="13">
        <f>IF($B797="","",SUMIFS('Secondary Details by Grade '!$I:$I,'Secondary Details by Grade '!$A:$A,$A797,'Secondary Details by Grade '!$E:$E,$D797,'Secondary Details by Grade '!$C:$C,$C797,'Secondary Details by Grade '!$D:$D,K$1,'Secondary Details by Grade '!$G:$G,'Secondary Student Counts'!$F797))</f>
        <v>0</v>
      </c>
      <c r="L797" s="13">
        <f>IF($B797="","",SUMIFS('Secondary Details by Grade '!$I:$I,'Secondary Details by Grade '!$A:$A,$A797,'Secondary Details by Grade '!$E:$E,$D797,'Secondary Details by Grade '!$C:$C,$C797,'Secondary Details by Grade '!$D:$D,L$1,'Secondary Details by Grade '!$G:$G,'Secondary Student Counts'!$F797))</f>
        <v>0</v>
      </c>
      <c r="M797" s="13">
        <f>IF($B797="","",SUMIFS('Secondary Details by Grade '!$I:$I,'Secondary Details by Grade '!$A:$A,$A797,'Secondary Details by Grade '!$E:$E,$D797,'Secondary Details by Grade '!$C:$C,$C797,'Secondary Details by Grade '!$D:$D,M$1,'Secondary Details by Grade '!$G:$G,'Secondary Student Counts'!$F797))</f>
        <v>0</v>
      </c>
      <c r="N797" s="13">
        <f>IF($B797="","",SUMIFS('Secondary Details by Grade '!$I:$I,'Secondary Details by Grade '!$A:$A,$A797,'Secondary Details by Grade '!$E:$E,$D797,'Secondary Details by Grade '!$C:$C,$C797,'Secondary Details by Grade '!$D:$D,N$1,'Secondary Details by Grade '!$G:$G,'Secondary Student Counts'!$F797))</f>
        <v>0</v>
      </c>
      <c r="O797" s="13">
        <f t="shared" si="36"/>
        <v>19</v>
      </c>
      <c r="P797" s="13">
        <f t="shared" si="37"/>
        <v>0</v>
      </c>
      <c r="Q797" s="13" t="str">
        <f t="shared" si="38"/>
        <v>6-8</v>
      </c>
    </row>
    <row r="798" spans="1:17" ht="14" outlineLevel="4">
      <c r="A798" s="32">
        <v>213</v>
      </c>
      <c r="B798" s="33" t="s">
        <v>226</v>
      </c>
      <c r="C798" s="33" t="s">
        <v>76</v>
      </c>
      <c r="D798" s="32">
        <v>50</v>
      </c>
      <c r="E798" s="33" t="s">
        <v>227</v>
      </c>
      <c r="F798" s="32">
        <v>4</v>
      </c>
      <c r="G798" s="32">
        <v>16</v>
      </c>
      <c r="H798" s="13">
        <f>IF($B798="","",SUMIFS('Secondary Details by Grade '!$I:$I,'Secondary Details by Grade '!$A:$A,$A798,'Secondary Details by Grade '!$E:$E,$D798,'Secondary Details by Grade '!$C:$C,$C798,'Secondary Details by Grade '!$D:$D,H$1,'Secondary Details by Grade '!$G:$G,'Secondary Student Counts'!$F798))</f>
        <v>6</v>
      </c>
      <c r="I798" s="13">
        <f>IF($B798="","",SUMIFS('Secondary Details by Grade '!$I:$I,'Secondary Details by Grade '!$A:$A,$A798,'Secondary Details by Grade '!$E:$E,$D798,'Secondary Details by Grade '!$C:$C,$C798,'Secondary Details by Grade '!$D:$D,I$1,'Secondary Details by Grade '!$G:$G,'Secondary Student Counts'!$F798))</f>
        <v>3</v>
      </c>
      <c r="J798" s="13">
        <f>IF($B798="","",SUMIFS('Secondary Details by Grade '!$I:$I,'Secondary Details by Grade '!$A:$A,$A798,'Secondary Details by Grade '!$E:$E,$D798,'Secondary Details by Grade '!$C:$C,$C798,'Secondary Details by Grade '!$D:$D,J$1,'Secondary Details by Grade '!$G:$G,'Secondary Student Counts'!$F798))</f>
        <v>7</v>
      </c>
      <c r="K798" s="13">
        <f>IF($B798="","",SUMIFS('Secondary Details by Grade '!$I:$I,'Secondary Details by Grade '!$A:$A,$A798,'Secondary Details by Grade '!$E:$E,$D798,'Secondary Details by Grade '!$C:$C,$C798,'Secondary Details by Grade '!$D:$D,K$1,'Secondary Details by Grade '!$G:$G,'Secondary Student Counts'!$F798))</f>
        <v>0</v>
      </c>
      <c r="L798" s="13">
        <f>IF($B798="","",SUMIFS('Secondary Details by Grade '!$I:$I,'Secondary Details by Grade '!$A:$A,$A798,'Secondary Details by Grade '!$E:$E,$D798,'Secondary Details by Grade '!$C:$C,$C798,'Secondary Details by Grade '!$D:$D,L$1,'Secondary Details by Grade '!$G:$G,'Secondary Student Counts'!$F798))</f>
        <v>0</v>
      </c>
      <c r="M798" s="13">
        <f>IF($B798="","",SUMIFS('Secondary Details by Grade '!$I:$I,'Secondary Details by Grade '!$A:$A,$A798,'Secondary Details by Grade '!$E:$E,$D798,'Secondary Details by Grade '!$C:$C,$C798,'Secondary Details by Grade '!$D:$D,M$1,'Secondary Details by Grade '!$G:$G,'Secondary Student Counts'!$F798))</f>
        <v>0</v>
      </c>
      <c r="N798" s="13">
        <f>IF($B798="","",SUMIFS('Secondary Details by Grade '!$I:$I,'Secondary Details by Grade '!$A:$A,$A798,'Secondary Details by Grade '!$E:$E,$D798,'Secondary Details by Grade '!$C:$C,$C798,'Secondary Details by Grade '!$D:$D,N$1,'Secondary Details by Grade '!$G:$G,'Secondary Student Counts'!$F798))</f>
        <v>0</v>
      </c>
      <c r="O798" s="13">
        <f t="shared" si="36"/>
        <v>16</v>
      </c>
      <c r="P798" s="13">
        <f t="shared" si="37"/>
        <v>0</v>
      </c>
      <c r="Q798" s="13" t="str">
        <f t="shared" si="38"/>
        <v>6-8</v>
      </c>
    </row>
    <row r="799" spans="1:17" ht="14" outlineLevel="4">
      <c r="A799" s="32">
        <v>213</v>
      </c>
      <c r="B799" s="33" t="s">
        <v>226</v>
      </c>
      <c r="C799" s="33" t="s">
        <v>76</v>
      </c>
      <c r="D799" s="32">
        <v>26</v>
      </c>
      <c r="E799" s="33" t="s">
        <v>237</v>
      </c>
      <c r="F799" s="32">
        <v>5</v>
      </c>
      <c r="G799" s="32">
        <v>8</v>
      </c>
      <c r="H799" s="13">
        <f>IF($B799="","",SUMIFS('Secondary Details by Grade '!$I:$I,'Secondary Details by Grade '!$A:$A,$A799,'Secondary Details by Grade '!$E:$E,$D799,'Secondary Details by Grade '!$C:$C,$C799,'Secondary Details by Grade '!$D:$D,H$1,'Secondary Details by Grade '!$G:$G,'Secondary Student Counts'!$F799))</f>
        <v>3</v>
      </c>
      <c r="I799" s="13">
        <f>IF($B799="","",SUMIFS('Secondary Details by Grade '!$I:$I,'Secondary Details by Grade '!$A:$A,$A799,'Secondary Details by Grade '!$E:$E,$D799,'Secondary Details by Grade '!$C:$C,$C799,'Secondary Details by Grade '!$D:$D,I$1,'Secondary Details by Grade '!$G:$G,'Secondary Student Counts'!$F799))</f>
        <v>2</v>
      </c>
      <c r="J799" s="13">
        <f>IF($B799="","",SUMIFS('Secondary Details by Grade '!$I:$I,'Secondary Details by Grade '!$A:$A,$A799,'Secondary Details by Grade '!$E:$E,$D799,'Secondary Details by Grade '!$C:$C,$C799,'Secondary Details by Grade '!$D:$D,J$1,'Secondary Details by Grade '!$G:$G,'Secondary Student Counts'!$F799))</f>
        <v>3</v>
      </c>
      <c r="K799" s="13">
        <f>IF($B799="","",SUMIFS('Secondary Details by Grade '!$I:$I,'Secondary Details by Grade '!$A:$A,$A799,'Secondary Details by Grade '!$E:$E,$D799,'Secondary Details by Grade '!$C:$C,$C799,'Secondary Details by Grade '!$D:$D,K$1,'Secondary Details by Grade '!$G:$G,'Secondary Student Counts'!$F799))</f>
        <v>0</v>
      </c>
      <c r="L799" s="13">
        <f>IF($B799="","",SUMIFS('Secondary Details by Grade '!$I:$I,'Secondary Details by Grade '!$A:$A,$A799,'Secondary Details by Grade '!$E:$E,$D799,'Secondary Details by Grade '!$C:$C,$C799,'Secondary Details by Grade '!$D:$D,L$1,'Secondary Details by Grade '!$G:$G,'Secondary Student Counts'!$F799))</f>
        <v>0</v>
      </c>
      <c r="M799" s="13">
        <f>IF($B799="","",SUMIFS('Secondary Details by Grade '!$I:$I,'Secondary Details by Grade '!$A:$A,$A799,'Secondary Details by Grade '!$E:$E,$D799,'Secondary Details by Grade '!$C:$C,$C799,'Secondary Details by Grade '!$D:$D,M$1,'Secondary Details by Grade '!$G:$G,'Secondary Student Counts'!$F799))</f>
        <v>0</v>
      </c>
      <c r="N799" s="13">
        <f>IF($B799="","",SUMIFS('Secondary Details by Grade '!$I:$I,'Secondary Details by Grade '!$A:$A,$A799,'Secondary Details by Grade '!$E:$E,$D799,'Secondary Details by Grade '!$C:$C,$C799,'Secondary Details by Grade '!$D:$D,N$1,'Secondary Details by Grade '!$G:$G,'Secondary Student Counts'!$F799))</f>
        <v>0</v>
      </c>
      <c r="O799" s="13">
        <f t="shared" si="36"/>
        <v>8</v>
      </c>
      <c r="P799" s="13">
        <f t="shared" si="37"/>
        <v>0</v>
      </c>
      <c r="Q799" s="13" t="str">
        <f t="shared" si="38"/>
        <v>6-8</v>
      </c>
    </row>
    <row r="800" spans="1:17" ht="14" outlineLevel="3">
      <c r="A800" s="32"/>
      <c r="B800" s="33"/>
      <c r="C800" s="34" t="s">
        <v>1784</v>
      </c>
      <c r="D800" s="32"/>
      <c r="E800" s="33"/>
      <c r="F800" s="32"/>
      <c r="G800" s="32">
        <f>SUBTOTAL(1,G793:G799)</f>
        <v>16.142857142857142</v>
      </c>
      <c r="H800" s="13" t="str">
        <f>IF($B800="","",SUMIFS('Secondary Details by Grade '!$I:$I,'Secondary Details by Grade '!$A:$A,$A800,'Secondary Details by Grade '!$E:$E,$D800,'Secondary Details by Grade '!$C:$C,$C800,'Secondary Details by Grade '!$D:$D,H$1,'Secondary Details by Grade '!$G:$G,'Secondary Student Counts'!$F800))</f>
        <v/>
      </c>
      <c r="I800" s="13" t="str">
        <f>IF($B800="","",SUMIFS('Secondary Details by Grade '!$I:$I,'Secondary Details by Grade '!$A:$A,$A800,'Secondary Details by Grade '!$E:$E,$D800,'Secondary Details by Grade '!$C:$C,$C800,'Secondary Details by Grade '!$D:$D,I$1,'Secondary Details by Grade '!$G:$G,'Secondary Student Counts'!$F800))</f>
        <v/>
      </c>
      <c r="J800" s="13" t="str">
        <f>IF($B800="","",SUMIFS('Secondary Details by Grade '!$I:$I,'Secondary Details by Grade '!$A:$A,$A800,'Secondary Details by Grade '!$E:$E,$D800,'Secondary Details by Grade '!$C:$C,$C800,'Secondary Details by Grade '!$D:$D,J$1,'Secondary Details by Grade '!$G:$G,'Secondary Student Counts'!$F800))</f>
        <v/>
      </c>
      <c r="K800" s="13" t="str">
        <f>IF($B800="","",SUMIFS('Secondary Details by Grade '!$I:$I,'Secondary Details by Grade '!$A:$A,$A800,'Secondary Details by Grade '!$E:$E,$D800,'Secondary Details by Grade '!$C:$C,$C800,'Secondary Details by Grade '!$D:$D,K$1,'Secondary Details by Grade '!$G:$G,'Secondary Student Counts'!$F800))</f>
        <v/>
      </c>
      <c r="L800" s="13" t="str">
        <f>IF($B800="","",SUMIFS('Secondary Details by Grade '!$I:$I,'Secondary Details by Grade '!$A:$A,$A800,'Secondary Details by Grade '!$E:$E,$D800,'Secondary Details by Grade '!$C:$C,$C800,'Secondary Details by Grade '!$D:$D,L$1,'Secondary Details by Grade '!$G:$G,'Secondary Student Counts'!$F800))</f>
        <v/>
      </c>
      <c r="M800" s="13" t="str">
        <f>IF($B800="","",SUMIFS('Secondary Details by Grade '!$I:$I,'Secondary Details by Grade '!$A:$A,$A800,'Secondary Details by Grade '!$E:$E,$D800,'Secondary Details by Grade '!$C:$C,$C800,'Secondary Details by Grade '!$D:$D,M$1,'Secondary Details by Grade '!$G:$G,'Secondary Student Counts'!$F800))</f>
        <v/>
      </c>
      <c r="N800" s="13" t="str">
        <f>IF($B800="","",SUMIFS('Secondary Details by Grade '!$I:$I,'Secondary Details by Grade '!$A:$A,$A800,'Secondary Details by Grade '!$E:$E,$D800,'Secondary Details by Grade '!$C:$C,$C800,'Secondary Details by Grade '!$D:$D,N$1,'Secondary Details by Grade '!$G:$G,'Secondary Student Counts'!$F800))</f>
        <v/>
      </c>
      <c r="O800" s="13" t="str">
        <f t="shared" si="36"/>
        <v/>
      </c>
      <c r="P800" s="13" t="str">
        <f t="shared" si="37"/>
        <v/>
      </c>
      <c r="Q800" s="13" t="str">
        <f t="shared" si="38"/>
        <v/>
      </c>
    </row>
    <row r="801" spans="1:17" ht="28" outlineLevel="2">
      <c r="A801" s="35" t="s">
        <v>1791</v>
      </c>
      <c r="B801" s="33"/>
      <c r="C801" s="33"/>
      <c r="D801" s="32"/>
      <c r="E801" s="33"/>
      <c r="F801" s="32"/>
      <c r="G801" s="32">
        <f>SUBTOTAL(1,G735:G799)</f>
        <v>22.475409836065573</v>
      </c>
      <c r="H801" s="13" t="str">
        <f>IF($B801="","",SUMIFS('Secondary Details by Grade '!$I:$I,'Secondary Details by Grade '!$A:$A,$A801,'Secondary Details by Grade '!$E:$E,$D801,'Secondary Details by Grade '!$C:$C,$C801,'Secondary Details by Grade '!$D:$D,H$1,'Secondary Details by Grade '!$G:$G,'Secondary Student Counts'!$F801))</f>
        <v/>
      </c>
      <c r="I801" s="13" t="str">
        <f>IF($B801="","",SUMIFS('Secondary Details by Grade '!$I:$I,'Secondary Details by Grade '!$A:$A,$A801,'Secondary Details by Grade '!$E:$E,$D801,'Secondary Details by Grade '!$C:$C,$C801,'Secondary Details by Grade '!$D:$D,I$1,'Secondary Details by Grade '!$G:$G,'Secondary Student Counts'!$F801))</f>
        <v/>
      </c>
      <c r="J801" s="13" t="str">
        <f>IF($B801="","",SUMIFS('Secondary Details by Grade '!$I:$I,'Secondary Details by Grade '!$A:$A,$A801,'Secondary Details by Grade '!$E:$E,$D801,'Secondary Details by Grade '!$C:$C,$C801,'Secondary Details by Grade '!$D:$D,J$1,'Secondary Details by Grade '!$G:$G,'Secondary Student Counts'!$F801))</f>
        <v/>
      </c>
      <c r="K801" s="13" t="str">
        <f>IF($B801="","",SUMIFS('Secondary Details by Grade '!$I:$I,'Secondary Details by Grade '!$A:$A,$A801,'Secondary Details by Grade '!$E:$E,$D801,'Secondary Details by Grade '!$C:$C,$C801,'Secondary Details by Grade '!$D:$D,K$1,'Secondary Details by Grade '!$G:$G,'Secondary Student Counts'!$F801))</f>
        <v/>
      </c>
      <c r="L801" s="13" t="str">
        <f>IF($B801="","",SUMIFS('Secondary Details by Grade '!$I:$I,'Secondary Details by Grade '!$A:$A,$A801,'Secondary Details by Grade '!$E:$E,$D801,'Secondary Details by Grade '!$C:$C,$C801,'Secondary Details by Grade '!$D:$D,L$1,'Secondary Details by Grade '!$G:$G,'Secondary Student Counts'!$F801))</f>
        <v/>
      </c>
      <c r="M801" s="13" t="str">
        <f>IF($B801="","",SUMIFS('Secondary Details by Grade '!$I:$I,'Secondary Details by Grade '!$A:$A,$A801,'Secondary Details by Grade '!$E:$E,$D801,'Secondary Details by Grade '!$C:$C,$C801,'Secondary Details by Grade '!$D:$D,M$1,'Secondary Details by Grade '!$G:$G,'Secondary Student Counts'!$F801))</f>
        <v/>
      </c>
      <c r="N801" s="13" t="str">
        <f>IF($B801="","",SUMIFS('Secondary Details by Grade '!$I:$I,'Secondary Details by Grade '!$A:$A,$A801,'Secondary Details by Grade '!$E:$E,$D801,'Secondary Details by Grade '!$C:$C,$C801,'Secondary Details by Grade '!$D:$D,N$1,'Secondary Details by Grade '!$G:$G,'Secondary Student Counts'!$F801))</f>
        <v/>
      </c>
      <c r="O801" s="13" t="str">
        <f t="shared" si="36"/>
        <v/>
      </c>
      <c r="P801" s="13" t="str">
        <f t="shared" si="37"/>
        <v/>
      </c>
      <c r="Q801" s="13" t="str">
        <f t="shared" si="38"/>
        <v/>
      </c>
    </row>
    <row r="802" spans="1:17" ht="14" outlineLevel="4">
      <c r="A802" s="32">
        <v>215</v>
      </c>
      <c r="B802" s="33" t="s">
        <v>245</v>
      </c>
      <c r="C802" s="33" t="s">
        <v>10</v>
      </c>
      <c r="D802" s="32">
        <v>22</v>
      </c>
      <c r="E802" s="33" t="s">
        <v>252</v>
      </c>
      <c r="F802" s="32">
        <v>1</v>
      </c>
      <c r="G802" s="32">
        <v>30</v>
      </c>
      <c r="H802" s="13">
        <f>IF($B802="","",SUMIFS('Secondary Details by Grade '!$I:$I,'Secondary Details by Grade '!$A:$A,$A802,'Secondary Details by Grade '!$E:$E,$D802,'Secondary Details by Grade '!$C:$C,$C802,'Secondary Details by Grade '!$D:$D,H$1,'Secondary Details by Grade '!$G:$G,'Secondary Student Counts'!$F802))</f>
        <v>0</v>
      </c>
      <c r="I802" s="13">
        <f>IF($B802="","",SUMIFS('Secondary Details by Grade '!$I:$I,'Secondary Details by Grade '!$A:$A,$A802,'Secondary Details by Grade '!$E:$E,$D802,'Secondary Details by Grade '!$C:$C,$C802,'Secondary Details by Grade '!$D:$D,I$1,'Secondary Details by Grade '!$G:$G,'Secondary Student Counts'!$F802))</f>
        <v>30</v>
      </c>
      <c r="J802" s="13">
        <f>IF($B802="","",SUMIFS('Secondary Details by Grade '!$I:$I,'Secondary Details by Grade '!$A:$A,$A802,'Secondary Details by Grade '!$E:$E,$D802,'Secondary Details by Grade '!$C:$C,$C802,'Secondary Details by Grade '!$D:$D,J$1,'Secondary Details by Grade '!$G:$G,'Secondary Student Counts'!$F802))</f>
        <v>0</v>
      </c>
      <c r="K802" s="13">
        <f>IF($B802="","",SUMIFS('Secondary Details by Grade '!$I:$I,'Secondary Details by Grade '!$A:$A,$A802,'Secondary Details by Grade '!$E:$E,$D802,'Secondary Details by Grade '!$C:$C,$C802,'Secondary Details by Grade '!$D:$D,K$1,'Secondary Details by Grade '!$G:$G,'Secondary Student Counts'!$F802))</f>
        <v>0</v>
      </c>
      <c r="L802" s="13">
        <f>IF($B802="","",SUMIFS('Secondary Details by Grade '!$I:$I,'Secondary Details by Grade '!$A:$A,$A802,'Secondary Details by Grade '!$E:$E,$D802,'Secondary Details by Grade '!$C:$C,$C802,'Secondary Details by Grade '!$D:$D,L$1,'Secondary Details by Grade '!$G:$G,'Secondary Student Counts'!$F802))</f>
        <v>0</v>
      </c>
      <c r="M802" s="13">
        <f>IF($B802="","",SUMIFS('Secondary Details by Grade '!$I:$I,'Secondary Details by Grade '!$A:$A,$A802,'Secondary Details by Grade '!$E:$E,$D802,'Secondary Details by Grade '!$C:$C,$C802,'Secondary Details by Grade '!$D:$D,M$1,'Secondary Details by Grade '!$G:$G,'Secondary Student Counts'!$F802))</f>
        <v>0</v>
      </c>
      <c r="N802" s="13">
        <f>IF($B802="","",SUMIFS('Secondary Details by Grade '!$I:$I,'Secondary Details by Grade '!$A:$A,$A802,'Secondary Details by Grade '!$E:$E,$D802,'Secondary Details by Grade '!$C:$C,$C802,'Secondary Details by Grade '!$D:$D,N$1,'Secondary Details by Grade '!$G:$G,'Secondary Student Counts'!$F802))</f>
        <v>0</v>
      </c>
      <c r="O802" s="13">
        <f t="shared" si="36"/>
        <v>30</v>
      </c>
      <c r="P802" s="13">
        <f t="shared" si="37"/>
        <v>0</v>
      </c>
      <c r="Q802" s="13" t="str">
        <f t="shared" si="38"/>
        <v>6-8</v>
      </c>
    </row>
    <row r="803" spans="1:17" ht="14" outlineLevel="4">
      <c r="A803" s="32">
        <v>215</v>
      </c>
      <c r="B803" s="33" t="s">
        <v>245</v>
      </c>
      <c r="C803" s="33" t="s">
        <v>10</v>
      </c>
      <c r="D803" s="32">
        <v>22</v>
      </c>
      <c r="E803" s="33" t="s">
        <v>252</v>
      </c>
      <c r="F803" s="32">
        <v>2</v>
      </c>
      <c r="G803" s="32">
        <v>30</v>
      </c>
      <c r="H803" s="13">
        <f>IF($B803="","",SUMIFS('Secondary Details by Grade '!$I:$I,'Secondary Details by Grade '!$A:$A,$A803,'Secondary Details by Grade '!$E:$E,$D803,'Secondary Details by Grade '!$C:$C,$C803,'Secondary Details by Grade '!$D:$D,H$1,'Secondary Details by Grade '!$G:$G,'Secondary Student Counts'!$F803))</f>
        <v>0</v>
      </c>
      <c r="I803" s="13">
        <f>IF($B803="","",SUMIFS('Secondary Details by Grade '!$I:$I,'Secondary Details by Grade '!$A:$A,$A803,'Secondary Details by Grade '!$E:$E,$D803,'Secondary Details by Grade '!$C:$C,$C803,'Secondary Details by Grade '!$D:$D,I$1,'Secondary Details by Grade '!$G:$G,'Secondary Student Counts'!$F803))</f>
        <v>30</v>
      </c>
      <c r="J803" s="13">
        <f>IF($B803="","",SUMIFS('Secondary Details by Grade '!$I:$I,'Secondary Details by Grade '!$A:$A,$A803,'Secondary Details by Grade '!$E:$E,$D803,'Secondary Details by Grade '!$C:$C,$C803,'Secondary Details by Grade '!$D:$D,J$1,'Secondary Details by Grade '!$G:$G,'Secondary Student Counts'!$F803))</f>
        <v>0</v>
      </c>
      <c r="K803" s="13">
        <f>IF($B803="","",SUMIFS('Secondary Details by Grade '!$I:$I,'Secondary Details by Grade '!$A:$A,$A803,'Secondary Details by Grade '!$E:$E,$D803,'Secondary Details by Grade '!$C:$C,$C803,'Secondary Details by Grade '!$D:$D,K$1,'Secondary Details by Grade '!$G:$G,'Secondary Student Counts'!$F803))</f>
        <v>0</v>
      </c>
      <c r="L803" s="13">
        <f>IF($B803="","",SUMIFS('Secondary Details by Grade '!$I:$I,'Secondary Details by Grade '!$A:$A,$A803,'Secondary Details by Grade '!$E:$E,$D803,'Secondary Details by Grade '!$C:$C,$C803,'Secondary Details by Grade '!$D:$D,L$1,'Secondary Details by Grade '!$G:$G,'Secondary Student Counts'!$F803))</f>
        <v>0</v>
      </c>
      <c r="M803" s="13">
        <f>IF($B803="","",SUMIFS('Secondary Details by Grade '!$I:$I,'Secondary Details by Grade '!$A:$A,$A803,'Secondary Details by Grade '!$E:$E,$D803,'Secondary Details by Grade '!$C:$C,$C803,'Secondary Details by Grade '!$D:$D,M$1,'Secondary Details by Grade '!$G:$G,'Secondary Student Counts'!$F803))</f>
        <v>0</v>
      </c>
      <c r="N803" s="13">
        <f>IF($B803="","",SUMIFS('Secondary Details by Grade '!$I:$I,'Secondary Details by Grade '!$A:$A,$A803,'Secondary Details by Grade '!$E:$E,$D803,'Secondary Details by Grade '!$C:$C,$C803,'Secondary Details by Grade '!$D:$D,N$1,'Secondary Details by Grade '!$G:$G,'Secondary Student Counts'!$F803))</f>
        <v>0</v>
      </c>
      <c r="O803" s="13">
        <f t="shared" si="36"/>
        <v>30</v>
      </c>
      <c r="P803" s="13">
        <f t="shared" si="37"/>
        <v>0</v>
      </c>
      <c r="Q803" s="13" t="str">
        <f t="shared" si="38"/>
        <v>6-8</v>
      </c>
    </row>
    <row r="804" spans="1:17" ht="14" outlineLevel="4">
      <c r="A804" s="32">
        <v>215</v>
      </c>
      <c r="B804" s="33" t="s">
        <v>245</v>
      </c>
      <c r="C804" s="33" t="s">
        <v>10</v>
      </c>
      <c r="D804" s="32">
        <v>22</v>
      </c>
      <c r="E804" s="33" t="s">
        <v>252</v>
      </c>
      <c r="F804" s="32">
        <v>4</v>
      </c>
      <c r="G804" s="32">
        <v>29</v>
      </c>
      <c r="H804" s="13">
        <f>IF($B804="","",SUMIFS('Secondary Details by Grade '!$I:$I,'Secondary Details by Grade '!$A:$A,$A804,'Secondary Details by Grade '!$E:$E,$D804,'Secondary Details by Grade '!$C:$C,$C804,'Secondary Details by Grade '!$D:$D,H$1,'Secondary Details by Grade '!$G:$G,'Secondary Student Counts'!$F804))</f>
        <v>0</v>
      </c>
      <c r="I804" s="13">
        <f>IF($B804="","",SUMIFS('Secondary Details by Grade '!$I:$I,'Secondary Details by Grade '!$A:$A,$A804,'Secondary Details by Grade '!$E:$E,$D804,'Secondary Details by Grade '!$C:$C,$C804,'Secondary Details by Grade '!$D:$D,I$1,'Secondary Details by Grade '!$G:$G,'Secondary Student Counts'!$F804))</f>
        <v>29</v>
      </c>
      <c r="J804" s="13">
        <f>IF($B804="","",SUMIFS('Secondary Details by Grade '!$I:$I,'Secondary Details by Grade '!$A:$A,$A804,'Secondary Details by Grade '!$E:$E,$D804,'Secondary Details by Grade '!$C:$C,$C804,'Secondary Details by Grade '!$D:$D,J$1,'Secondary Details by Grade '!$G:$G,'Secondary Student Counts'!$F804))</f>
        <v>0</v>
      </c>
      <c r="K804" s="13">
        <f>IF($B804="","",SUMIFS('Secondary Details by Grade '!$I:$I,'Secondary Details by Grade '!$A:$A,$A804,'Secondary Details by Grade '!$E:$E,$D804,'Secondary Details by Grade '!$C:$C,$C804,'Secondary Details by Grade '!$D:$D,K$1,'Secondary Details by Grade '!$G:$G,'Secondary Student Counts'!$F804))</f>
        <v>0</v>
      </c>
      <c r="L804" s="13">
        <f>IF($B804="","",SUMIFS('Secondary Details by Grade '!$I:$I,'Secondary Details by Grade '!$A:$A,$A804,'Secondary Details by Grade '!$E:$E,$D804,'Secondary Details by Grade '!$C:$C,$C804,'Secondary Details by Grade '!$D:$D,L$1,'Secondary Details by Grade '!$G:$G,'Secondary Student Counts'!$F804))</f>
        <v>0</v>
      </c>
      <c r="M804" s="13">
        <f>IF($B804="","",SUMIFS('Secondary Details by Grade '!$I:$I,'Secondary Details by Grade '!$A:$A,$A804,'Secondary Details by Grade '!$E:$E,$D804,'Secondary Details by Grade '!$C:$C,$C804,'Secondary Details by Grade '!$D:$D,M$1,'Secondary Details by Grade '!$G:$G,'Secondary Student Counts'!$F804))</f>
        <v>0</v>
      </c>
      <c r="N804" s="13">
        <f>IF($B804="","",SUMIFS('Secondary Details by Grade '!$I:$I,'Secondary Details by Grade '!$A:$A,$A804,'Secondary Details by Grade '!$E:$E,$D804,'Secondary Details by Grade '!$C:$C,$C804,'Secondary Details by Grade '!$D:$D,N$1,'Secondary Details by Grade '!$G:$G,'Secondary Student Counts'!$F804))</f>
        <v>0</v>
      </c>
      <c r="O804" s="13">
        <f t="shared" si="36"/>
        <v>29</v>
      </c>
      <c r="P804" s="13">
        <f t="shared" si="37"/>
        <v>0</v>
      </c>
      <c r="Q804" s="13" t="str">
        <f t="shared" si="38"/>
        <v>6-8</v>
      </c>
    </row>
    <row r="805" spans="1:17" ht="14" outlineLevel="4">
      <c r="A805" s="32">
        <v>215</v>
      </c>
      <c r="B805" s="33" t="s">
        <v>245</v>
      </c>
      <c r="C805" s="33" t="s">
        <v>10</v>
      </c>
      <c r="D805" s="32">
        <v>22</v>
      </c>
      <c r="E805" s="33" t="s">
        <v>252</v>
      </c>
      <c r="F805" s="32">
        <v>5</v>
      </c>
      <c r="G805" s="32">
        <v>25</v>
      </c>
      <c r="H805" s="13">
        <f>IF($B805="","",SUMIFS('Secondary Details by Grade '!$I:$I,'Secondary Details by Grade '!$A:$A,$A805,'Secondary Details by Grade '!$E:$E,$D805,'Secondary Details by Grade '!$C:$C,$C805,'Secondary Details by Grade '!$D:$D,H$1,'Secondary Details by Grade '!$G:$G,'Secondary Student Counts'!$F805))</f>
        <v>0</v>
      </c>
      <c r="I805" s="13">
        <f>IF($B805="","",SUMIFS('Secondary Details by Grade '!$I:$I,'Secondary Details by Grade '!$A:$A,$A805,'Secondary Details by Grade '!$E:$E,$D805,'Secondary Details by Grade '!$C:$C,$C805,'Secondary Details by Grade '!$D:$D,I$1,'Secondary Details by Grade '!$G:$G,'Secondary Student Counts'!$F805))</f>
        <v>25</v>
      </c>
      <c r="J805" s="13">
        <f>IF($B805="","",SUMIFS('Secondary Details by Grade '!$I:$I,'Secondary Details by Grade '!$A:$A,$A805,'Secondary Details by Grade '!$E:$E,$D805,'Secondary Details by Grade '!$C:$C,$C805,'Secondary Details by Grade '!$D:$D,J$1,'Secondary Details by Grade '!$G:$G,'Secondary Student Counts'!$F805))</f>
        <v>0</v>
      </c>
      <c r="K805" s="13">
        <f>IF($B805="","",SUMIFS('Secondary Details by Grade '!$I:$I,'Secondary Details by Grade '!$A:$A,$A805,'Secondary Details by Grade '!$E:$E,$D805,'Secondary Details by Grade '!$C:$C,$C805,'Secondary Details by Grade '!$D:$D,K$1,'Secondary Details by Grade '!$G:$G,'Secondary Student Counts'!$F805))</f>
        <v>0</v>
      </c>
      <c r="L805" s="13">
        <f>IF($B805="","",SUMIFS('Secondary Details by Grade '!$I:$I,'Secondary Details by Grade '!$A:$A,$A805,'Secondary Details by Grade '!$E:$E,$D805,'Secondary Details by Grade '!$C:$C,$C805,'Secondary Details by Grade '!$D:$D,L$1,'Secondary Details by Grade '!$G:$G,'Secondary Student Counts'!$F805))</f>
        <v>0</v>
      </c>
      <c r="M805" s="13">
        <f>IF($B805="","",SUMIFS('Secondary Details by Grade '!$I:$I,'Secondary Details by Grade '!$A:$A,$A805,'Secondary Details by Grade '!$E:$E,$D805,'Secondary Details by Grade '!$C:$C,$C805,'Secondary Details by Grade '!$D:$D,M$1,'Secondary Details by Grade '!$G:$G,'Secondary Student Counts'!$F805))</f>
        <v>0</v>
      </c>
      <c r="N805" s="13">
        <f>IF($B805="","",SUMIFS('Secondary Details by Grade '!$I:$I,'Secondary Details by Grade '!$A:$A,$A805,'Secondary Details by Grade '!$E:$E,$D805,'Secondary Details by Grade '!$C:$C,$C805,'Secondary Details by Grade '!$D:$D,N$1,'Secondary Details by Grade '!$G:$G,'Secondary Student Counts'!$F805))</f>
        <v>0</v>
      </c>
      <c r="O805" s="13">
        <f t="shared" si="36"/>
        <v>25</v>
      </c>
      <c r="P805" s="13">
        <f t="shared" si="37"/>
        <v>0</v>
      </c>
      <c r="Q805" s="13" t="str">
        <f t="shared" si="38"/>
        <v>6-8</v>
      </c>
    </row>
    <row r="806" spans="1:17" ht="14" outlineLevel="4">
      <c r="A806" s="32">
        <v>215</v>
      </c>
      <c r="B806" s="33" t="s">
        <v>245</v>
      </c>
      <c r="C806" s="33" t="s">
        <v>10</v>
      </c>
      <c r="D806" s="32">
        <v>983</v>
      </c>
      <c r="E806" s="33" t="s">
        <v>246</v>
      </c>
      <c r="F806" s="32">
        <v>1</v>
      </c>
      <c r="G806" s="32">
        <v>32</v>
      </c>
      <c r="H806" s="13">
        <f>IF($B806="","",SUMIFS('Secondary Details by Grade '!$I:$I,'Secondary Details by Grade '!$A:$A,$A806,'Secondary Details by Grade '!$E:$E,$D806,'Secondary Details by Grade '!$C:$C,$C806,'Secondary Details by Grade '!$D:$D,H$1,'Secondary Details by Grade '!$G:$G,'Secondary Student Counts'!$F806))</f>
        <v>32</v>
      </c>
      <c r="I806" s="13">
        <f>IF($B806="","",SUMIFS('Secondary Details by Grade '!$I:$I,'Secondary Details by Grade '!$A:$A,$A806,'Secondary Details by Grade '!$E:$E,$D806,'Secondary Details by Grade '!$C:$C,$C806,'Secondary Details by Grade '!$D:$D,I$1,'Secondary Details by Grade '!$G:$G,'Secondary Student Counts'!$F806))</f>
        <v>0</v>
      </c>
      <c r="J806" s="13">
        <f>IF($B806="","",SUMIFS('Secondary Details by Grade '!$I:$I,'Secondary Details by Grade '!$A:$A,$A806,'Secondary Details by Grade '!$E:$E,$D806,'Secondary Details by Grade '!$C:$C,$C806,'Secondary Details by Grade '!$D:$D,J$1,'Secondary Details by Grade '!$G:$G,'Secondary Student Counts'!$F806))</f>
        <v>0</v>
      </c>
      <c r="K806" s="13">
        <f>IF($B806="","",SUMIFS('Secondary Details by Grade '!$I:$I,'Secondary Details by Grade '!$A:$A,$A806,'Secondary Details by Grade '!$E:$E,$D806,'Secondary Details by Grade '!$C:$C,$C806,'Secondary Details by Grade '!$D:$D,K$1,'Secondary Details by Grade '!$G:$G,'Secondary Student Counts'!$F806))</f>
        <v>0</v>
      </c>
      <c r="L806" s="13">
        <f>IF($B806="","",SUMIFS('Secondary Details by Grade '!$I:$I,'Secondary Details by Grade '!$A:$A,$A806,'Secondary Details by Grade '!$E:$E,$D806,'Secondary Details by Grade '!$C:$C,$C806,'Secondary Details by Grade '!$D:$D,L$1,'Secondary Details by Grade '!$G:$G,'Secondary Student Counts'!$F806))</f>
        <v>0</v>
      </c>
      <c r="M806" s="13">
        <f>IF($B806="","",SUMIFS('Secondary Details by Grade '!$I:$I,'Secondary Details by Grade '!$A:$A,$A806,'Secondary Details by Grade '!$E:$E,$D806,'Secondary Details by Grade '!$C:$C,$C806,'Secondary Details by Grade '!$D:$D,M$1,'Secondary Details by Grade '!$G:$G,'Secondary Student Counts'!$F806))</f>
        <v>0</v>
      </c>
      <c r="N806" s="13">
        <f>IF($B806="","",SUMIFS('Secondary Details by Grade '!$I:$I,'Secondary Details by Grade '!$A:$A,$A806,'Secondary Details by Grade '!$E:$E,$D806,'Secondary Details by Grade '!$C:$C,$C806,'Secondary Details by Grade '!$D:$D,N$1,'Secondary Details by Grade '!$G:$G,'Secondary Student Counts'!$F806))</f>
        <v>0</v>
      </c>
      <c r="O806" s="13">
        <f t="shared" si="36"/>
        <v>32</v>
      </c>
      <c r="P806" s="13">
        <f t="shared" si="37"/>
        <v>0</v>
      </c>
      <c r="Q806" s="13" t="str">
        <f t="shared" si="38"/>
        <v>6-8</v>
      </c>
    </row>
    <row r="807" spans="1:17" ht="14" outlineLevel="4">
      <c r="A807" s="32">
        <v>215</v>
      </c>
      <c r="B807" s="33" t="s">
        <v>245</v>
      </c>
      <c r="C807" s="33" t="s">
        <v>10</v>
      </c>
      <c r="D807" s="32">
        <v>983</v>
      </c>
      <c r="E807" s="33" t="s">
        <v>246</v>
      </c>
      <c r="F807" s="32">
        <v>4</v>
      </c>
      <c r="G807" s="32">
        <v>29</v>
      </c>
      <c r="H807" s="13">
        <f>IF($B807="","",SUMIFS('Secondary Details by Grade '!$I:$I,'Secondary Details by Grade '!$A:$A,$A807,'Secondary Details by Grade '!$E:$E,$D807,'Secondary Details by Grade '!$C:$C,$C807,'Secondary Details by Grade '!$D:$D,H$1,'Secondary Details by Grade '!$G:$G,'Secondary Student Counts'!$F807))</f>
        <v>29</v>
      </c>
      <c r="I807" s="13">
        <f>IF($B807="","",SUMIFS('Secondary Details by Grade '!$I:$I,'Secondary Details by Grade '!$A:$A,$A807,'Secondary Details by Grade '!$E:$E,$D807,'Secondary Details by Grade '!$C:$C,$C807,'Secondary Details by Grade '!$D:$D,I$1,'Secondary Details by Grade '!$G:$G,'Secondary Student Counts'!$F807))</f>
        <v>0</v>
      </c>
      <c r="J807" s="13">
        <f>IF($B807="","",SUMIFS('Secondary Details by Grade '!$I:$I,'Secondary Details by Grade '!$A:$A,$A807,'Secondary Details by Grade '!$E:$E,$D807,'Secondary Details by Grade '!$C:$C,$C807,'Secondary Details by Grade '!$D:$D,J$1,'Secondary Details by Grade '!$G:$G,'Secondary Student Counts'!$F807))</f>
        <v>0</v>
      </c>
      <c r="K807" s="13">
        <f>IF($B807="","",SUMIFS('Secondary Details by Grade '!$I:$I,'Secondary Details by Grade '!$A:$A,$A807,'Secondary Details by Grade '!$E:$E,$D807,'Secondary Details by Grade '!$C:$C,$C807,'Secondary Details by Grade '!$D:$D,K$1,'Secondary Details by Grade '!$G:$G,'Secondary Student Counts'!$F807))</f>
        <v>0</v>
      </c>
      <c r="L807" s="13">
        <f>IF($B807="","",SUMIFS('Secondary Details by Grade '!$I:$I,'Secondary Details by Grade '!$A:$A,$A807,'Secondary Details by Grade '!$E:$E,$D807,'Secondary Details by Grade '!$C:$C,$C807,'Secondary Details by Grade '!$D:$D,L$1,'Secondary Details by Grade '!$G:$G,'Secondary Student Counts'!$F807))</f>
        <v>0</v>
      </c>
      <c r="M807" s="13">
        <f>IF($B807="","",SUMIFS('Secondary Details by Grade '!$I:$I,'Secondary Details by Grade '!$A:$A,$A807,'Secondary Details by Grade '!$E:$E,$D807,'Secondary Details by Grade '!$C:$C,$C807,'Secondary Details by Grade '!$D:$D,M$1,'Secondary Details by Grade '!$G:$G,'Secondary Student Counts'!$F807))</f>
        <v>0</v>
      </c>
      <c r="N807" s="13">
        <f>IF($B807="","",SUMIFS('Secondary Details by Grade '!$I:$I,'Secondary Details by Grade '!$A:$A,$A807,'Secondary Details by Grade '!$E:$E,$D807,'Secondary Details by Grade '!$C:$C,$C807,'Secondary Details by Grade '!$D:$D,N$1,'Secondary Details by Grade '!$G:$G,'Secondary Student Counts'!$F807))</f>
        <v>0</v>
      </c>
      <c r="O807" s="13">
        <f t="shared" si="36"/>
        <v>29</v>
      </c>
      <c r="P807" s="13">
        <f t="shared" si="37"/>
        <v>0</v>
      </c>
      <c r="Q807" s="13" t="str">
        <f t="shared" si="38"/>
        <v>6-8</v>
      </c>
    </row>
    <row r="808" spans="1:17" ht="14" outlineLevel="4">
      <c r="A808" s="32">
        <v>215</v>
      </c>
      <c r="B808" s="33" t="s">
        <v>245</v>
      </c>
      <c r="C808" s="33" t="s">
        <v>10</v>
      </c>
      <c r="D808" s="32">
        <v>401</v>
      </c>
      <c r="E808" s="33" t="s">
        <v>247</v>
      </c>
      <c r="F808" s="32">
        <v>1</v>
      </c>
      <c r="G808" s="32">
        <v>31</v>
      </c>
      <c r="H808" s="13">
        <f>IF($B808="","",SUMIFS('Secondary Details by Grade '!$I:$I,'Secondary Details by Grade '!$A:$A,$A808,'Secondary Details by Grade '!$E:$E,$D808,'Secondary Details by Grade '!$C:$C,$C808,'Secondary Details by Grade '!$D:$D,H$1,'Secondary Details by Grade '!$G:$G,'Secondary Student Counts'!$F808))</f>
        <v>31</v>
      </c>
      <c r="I808" s="13">
        <f>IF($B808="","",SUMIFS('Secondary Details by Grade '!$I:$I,'Secondary Details by Grade '!$A:$A,$A808,'Secondary Details by Grade '!$E:$E,$D808,'Secondary Details by Grade '!$C:$C,$C808,'Secondary Details by Grade '!$D:$D,I$1,'Secondary Details by Grade '!$G:$G,'Secondary Student Counts'!$F808))</f>
        <v>0</v>
      </c>
      <c r="J808" s="13">
        <f>IF($B808="","",SUMIFS('Secondary Details by Grade '!$I:$I,'Secondary Details by Grade '!$A:$A,$A808,'Secondary Details by Grade '!$E:$E,$D808,'Secondary Details by Grade '!$C:$C,$C808,'Secondary Details by Grade '!$D:$D,J$1,'Secondary Details by Grade '!$G:$G,'Secondary Student Counts'!$F808))</f>
        <v>0</v>
      </c>
      <c r="K808" s="13">
        <f>IF($B808="","",SUMIFS('Secondary Details by Grade '!$I:$I,'Secondary Details by Grade '!$A:$A,$A808,'Secondary Details by Grade '!$E:$E,$D808,'Secondary Details by Grade '!$C:$C,$C808,'Secondary Details by Grade '!$D:$D,K$1,'Secondary Details by Grade '!$G:$G,'Secondary Student Counts'!$F808))</f>
        <v>0</v>
      </c>
      <c r="L808" s="13">
        <f>IF($B808="","",SUMIFS('Secondary Details by Grade '!$I:$I,'Secondary Details by Grade '!$A:$A,$A808,'Secondary Details by Grade '!$E:$E,$D808,'Secondary Details by Grade '!$C:$C,$C808,'Secondary Details by Grade '!$D:$D,L$1,'Secondary Details by Grade '!$G:$G,'Secondary Student Counts'!$F808))</f>
        <v>0</v>
      </c>
      <c r="M808" s="13">
        <f>IF($B808="","",SUMIFS('Secondary Details by Grade '!$I:$I,'Secondary Details by Grade '!$A:$A,$A808,'Secondary Details by Grade '!$E:$E,$D808,'Secondary Details by Grade '!$C:$C,$C808,'Secondary Details by Grade '!$D:$D,M$1,'Secondary Details by Grade '!$G:$G,'Secondary Student Counts'!$F808))</f>
        <v>0</v>
      </c>
      <c r="N808" s="13">
        <f>IF($B808="","",SUMIFS('Secondary Details by Grade '!$I:$I,'Secondary Details by Grade '!$A:$A,$A808,'Secondary Details by Grade '!$E:$E,$D808,'Secondary Details by Grade '!$C:$C,$C808,'Secondary Details by Grade '!$D:$D,N$1,'Secondary Details by Grade '!$G:$G,'Secondary Student Counts'!$F808))</f>
        <v>0</v>
      </c>
      <c r="O808" s="13">
        <f t="shared" si="36"/>
        <v>31</v>
      </c>
      <c r="P808" s="13">
        <f t="shared" si="37"/>
        <v>0</v>
      </c>
      <c r="Q808" s="13" t="str">
        <f t="shared" si="38"/>
        <v>6-8</v>
      </c>
    </row>
    <row r="809" spans="1:17" ht="14" outlineLevel="4">
      <c r="A809" s="32">
        <v>215</v>
      </c>
      <c r="B809" s="33" t="s">
        <v>245</v>
      </c>
      <c r="C809" s="33" t="s">
        <v>10</v>
      </c>
      <c r="D809" s="32">
        <v>401</v>
      </c>
      <c r="E809" s="33" t="s">
        <v>247</v>
      </c>
      <c r="F809" s="32">
        <v>4</v>
      </c>
      <c r="G809" s="32">
        <v>32</v>
      </c>
      <c r="H809" s="13">
        <f>IF($B809="","",SUMIFS('Secondary Details by Grade '!$I:$I,'Secondary Details by Grade '!$A:$A,$A809,'Secondary Details by Grade '!$E:$E,$D809,'Secondary Details by Grade '!$C:$C,$C809,'Secondary Details by Grade '!$D:$D,H$1,'Secondary Details by Grade '!$G:$G,'Secondary Student Counts'!$F809))</f>
        <v>32</v>
      </c>
      <c r="I809" s="13">
        <f>IF($B809="","",SUMIFS('Secondary Details by Grade '!$I:$I,'Secondary Details by Grade '!$A:$A,$A809,'Secondary Details by Grade '!$E:$E,$D809,'Secondary Details by Grade '!$C:$C,$C809,'Secondary Details by Grade '!$D:$D,I$1,'Secondary Details by Grade '!$G:$G,'Secondary Student Counts'!$F809))</f>
        <v>0</v>
      </c>
      <c r="J809" s="13">
        <f>IF($B809="","",SUMIFS('Secondary Details by Grade '!$I:$I,'Secondary Details by Grade '!$A:$A,$A809,'Secondary Details by Grade '!$E:$E,$D809,'Secondary Details by Grade '!$C:$C,$C809,'Secondary Details by Grade '!$D:$D,J$1,'Secondary Details by Grade '!$G:$G,'Secondary Student Counts'!$F809))</f>
        <v>0</v>
      </c>
      <c r="K809" s="13">
        <f>IF($B809="","",SUMIFS('Secondary Details by Grade '!$I:$I,'Secondary Details by Grade '!$A:$A,$A809,'Secondary Details by Grade '!$E:$E,$D809,'Secondary Details by Grade '!$C:$C,$C809,'Secondary Details by Grade '!$D:$D,K$1,'Secondary Details by Grade '!$G:$G,'Secondary Student Counts'!$F809))</f>
        <v>0</v>
      </c>
      <c r="L809" s="13">
        <f>IF($B809="","",SUMIFS('Secondary Details by Grade '!$I:$I,'Secondary Details by Grade '!$A:$A,$A809,'Secondary Details by Grade '!$E:$E,$D809,'Secondary Details by Grade '!$C:$C,$C809,'Secondary Details by Grade '!$D:$D,L$1,'Secondary Details by Grade '!$G:$G,'Secondary Student Counts'!$F809))</f>
        <v>0</v>
      </c>
      <c r="M809" s="13">
        <f>IF($B809="","",SUMIFS('Secondary Details by Grade '!$I:$I,'Secondary Details by Grade '!$A:$A,$A809,'Secondary Details by Grade '!$E:$E,$D809,'Secondary Details by Grade '!$C:$C,$C809,'Secondary Details by Grade '!$D:$D,M$1,'Secondary Details by Grade '!$G:$G,'Secondary Student Counts'!$F809))</f>
        <v>0</v>
      </c>
      <c r="N809" s="13">
        <f>IF($B809="","",SUMIFS('Secondary Details by Grade '!$I:$I,'Secondary Details by Grade '!$A:$A,$A809,'Secondary Details by Grade '!$E:$E,$D809,'Secondary Details by Grade '!$C:$C,$C809,'Secondary Details by Grade '!$D:$D,N$1,'Secondary Details by Grade '!$G:$G,'Secondary Student Counts'!$F809))</f>
        <v>0</v>
      </c>
      <c r="O809" s="13">
        <f t="shared" si="36"/>
        <v>32</v>
      </c>
      <c r="P809" s="13">
        <f t="shared" si="37"/>
        <v>0</v>
      </c>
      <c r="Q809" s="13" t="str">
        <f t="shared" si="38"/>
        <v>6-8</v>
      </c>
    </row>
    <row r="810" spans="1:17" ht="14" outlineLevel="4">
      <c r="A810" s="32">
        <v>215</v>
      </c>
      <c r="B810" s="33" t="s">
        <v>245</v>
      </c>
      <c r="C810" s="33" t="s">
        <v>10</v>
      </c>
      <c r="D810" s="32">
        <v>13</v>
      </c>
      <c r="E810" s="33" t="s">
        <v>253</v>
      </c>
      <c r="F810" s="32">
        <v>1</v>
      </c>
      <c r="G810" s="32">
        <v>24</v>
      </c>
      <c r="H810" s="13">
        <f>IF($B810="","",SUMIFS('Secondary Details by Grade '!$I:$I,'Secondary Details by Grade '!$A:$A,$A810,'Secondary Details by Grade '!$E:$E,$D810,'Secondary Details by Grade '!$C:$C,$C810,'Secondary Details by Grade '!$D:$D,H$1,'Secondary Details by Grade '!$G:$G,'Secondary Student Counts'!$F810))</f>
        <v>0</v>
      </c>
      <c r="I810" s="13">
        <f>IF($B810="","",SUMIFS('Secondary Details by Grade '!$I:$I,'Secondary Details by Grade '!$A:$A,$A810,'Secondary Details by Grade '!$E:$E,$D810,'Secondary Details by Grade '!$C:$C,$C810,'Secondary Details by Grade '!$D:$D,I$1,'Secondary Details by Grade '!$G:$G,'Secondary Student Counts'!$F810))</f>
        <v>0</v>
      </c>
      <c r="J810" s="13">
        <f>IF($B810="","",SUMIFS('Secondary Details by Grade '!$I:$I,'Secondary Details by Grade '!$A:$A,$A810,'Secondary Details by Grade '!$E:$E,$D810,'Secondary Details by Grade '!$C:$C,$C810,'Secondary Details by Grade '!$D:$D,J$1,'Secondary Details by Grade '!$G:$G,'Secondary Student Counts'!$F810))</f>
        <v>24</v>
      </c>
      <c r="K810" s="13">
        <f>IF($B810="","",SUMIFS('Secondary Details by Grade '!$I:$I,'Secondary Details by Grade '!$A:$A,$A810,'Secondary Details by Grade '!$E:$E,$D810,'Secondary Details by Grade '!$C:$C,$C810,'Secondary Details by Grade '!$D:$D,K$1,'Secondary Details by Grade '!$G:$G,'Secondary Student Counts'!$F810))</f>
        <v>0</v>
      </c>
      <c r="L810" s="13">
        <f>IF($B810="","",SUMIFS('Secondary Details by Grade '!$I:$I,'Secondary Details by Grade '!$A:$A,$A810,'Secondary Details by Grade '!$E:$E,$D810,'Secondary Details by Grade '!$C:$C,$C810,'Secondary Details by Grade '!$D:$D,L$1,'Secondary Details by Grade '!$G:$G,'Secondary Student Counts'!$F810))</f>
        <v>0</v>
      </c>
      <c r="M810" s="13">
        <f>IF($B810="","",SUMIFS('Secondary Details by Grade '!$I:$I,'Secondary Details by Grade '!$A:$A,$A810,'Secondary Details by Grade '!$E:$E,$D810,'Secondary Details by Grade '!$C:$C,$C810,'Secondary Details by Grade '!$D:$D,M$1,'Secondary Details by Grade '!$G:$G,'Secondary Student Counts'!$F810))</f>
        <v>0</v>
      </c>
      <c r="N810" s="13">
        <f>IF($B810="","",SUMIFS('Secondary Details by Grade '!$I:$I,'Secondary Details by Grade '!$A:$A,$A810,'Secondary Details by Grade '!$E:$E,$D810,'Secondary Details by Grade '!$C:$C,$C810,'Secondary Details by Grade '!$D:$D,N$1,'Secondary Details by Grade '!$G:$G,'Secondary Student Counts'!$F810))</f>
        <v>0</v>
      </c>
      <c r="O810" s="13">
        <f t="shared" si="36"/>
        <v>24</v>
      </c>
      <c r="P810" s="13">
        <f t="shared" si="37"/>
        <v>0</v>
      </c>
      <c r="Q810" s="13" t="str">
        <f t="shared" si="38"/>
        <v>6-8</v>
      </c>
    </row>
    <row r="811" spans="1:17" ht="14" outlineLevel="4">
      <c r="A811" s="32">
        <v>215</v>
      </c>
      <c r="B811" s="33" t="s">
        <v>245</v>
      </c>
      <c r="C811" s="33" t="s">
        <v>10</v>
      </c>
      <c r="D811" s="32">
        <v>13</v>
      </c>
      <c r="E811" s="33" t="s">
        <v>253</v>
      </c>
      <c r="F811" s="32">
        <v>2</v>
      </c>
      <c r="G811" s="32">
        <v>24</v>
      </c>
      <c r="H811" s="13">
        <f>IF($B811="","",SUMIFS('Secondary Details by Grade '!$I:$I,'Secondary Details by Grade '!$A:$A,$A811,'Secondary Details by Grade '!$E:$E,$D811,'Secondary Details by Grade '!$C:$C,$C811,'Secondary Details by Grade '!$D:$D,H$1,'Secondary Details by Grade '!$G:$G,'Secondary Student Counts'!$F811))</f>
        <v>0</v>
      </c>
      <c r="I811" s="13">
        <f>IF($B811="","",SUMIFS('Secondary Details by Grade '!$I:$I,'Secondary Details by Grade '!$A:$A,$A811,'Secondary Details by Grade '!$E:$E,$D811,'Secondary Details by Grade '!$C:$C,$C811,'Secondary Details by Grade '!$D:$D,I$1,'Secondary Details by Grade '!$G:$G,'Secondary Student Counts'!$F811))</f>
        <v>0</v>
      </c>
      <c r="J811" s="13">
        <f>IF($B811="","",SUMIFS('Secondary Details by Grade '!$I:$I,'Secondary Details by Grade '!$A:$A,$A811,'Secondary Details by Grade '!$E:$E,$D811,'Secondary Details by Grade '!$C:$C,$C811,'Secondary Details by Grade '!$D:$D,J$1,'Secondary Details by Grade '!$G:$G,'Secondary Student Counts'!$F811))</f>
        <v>24</v>
      </c>
      <c r="K811" s="13">
        <f>IF($B811="","",SUMIFS('Secondary Details by Grade '!$I:$I,'Secondary Details by Grade '!$A:$A,$A811,'Secondary Details by Grade '!$E:$E,$D811,'Secondary Details by Grade '!$C:$C,$C811,'Secondary Details by Grade '!$D:$D,K$1,'Secondary Details by Grade '!$G:$G,'Secondary Student Counts'!$F811))</f>
        <v>0</v>
      </c>
      <c r="L811" s="13">
        <f>IF($B811="","",SUMIFS('Secondary Details by Grade '!$I:$I,'Secondary Details by Grade '!$A:$A,$A811,'Secondary Details by Grade '!$E:$E,$D811,'Secondary Details by Grade '!$C:$C,$C811,'Secondary Details by Grade '!$D:$D,L$1,'Secondary Details by Grade '!$G:$G,'Secondary Student Counts'!$F811))</f>
        <v>0</v>
      </c>
      <c r="M811" s="13">
        <f>IF($B811="","",SUMIFS('Secondary Details by Grade '!$I:$I,'Secondary Details by Grade '!$A:$A,$A811,'Secondary Details by Grade '!$E:$E,$D811,'Secondary Details by Grade '!$C:$C,$C811,'Secondary Details by Grade '!$D:$D,M$1,'Secondary Details by Grade '!$G:$G,'Secondary Student Counts'!$F811))</f>
        <v>0</v>
      </c>
      <c r="N811" s="13">
        <f>IF($B811="","",SUMIFS('Secondary Details by Grade '!$I:$I,'Secondary Details by Grade '!$A:$A,$A811,'Secondary Details by Grade '!$E:$E,$D811,'Secondary Details by Grade '!$C:$C,$C811,'Secondary Details by Grade '!$D:$D,N$1,'Secondary Details by Grade '!$G:$G,'Secondary Student Counts'!$F811))</f>
        <v>0</v>
      </c>
      <c r="O811" s="13">
        <f t="shared" si="36"/>
        <v>24</v>
      </c>
      <c r="P811" s="13">
        <f t="shared" si="37"/>
        <v>0</v>
      </c>
      <c r="Q811" s="13" t="str">
        <f t="shared" si="38"/>
        <v>6-8</v>
      </c>
    </row>
    <row r="812" spans="1:17" ht="14" outlineLevel="4">
      <c r="A812" s="32">
        <v>215</v>
      </c>
      <c r="B812" s="33" t="s">
        <v>245</v>
      </c>
      <c r="C812" s="33" t="s">
        <v>10</v>
      </c>
      <c r="D812" s="32">
        <v>13</v>
      </c>
      <c r="E812" s="33" t="s">
        <v>253</v>
      </c>
      <c r="F812" s="32">
        <v>3</v>
      </c>
      <c r="G812" s="32">
        <v>33</v>
      </c>
      <c r="H812" s="13">
        <f>IF($B812="","",SUMIFS('Secondary Details by Grade '!$I:$I,'Secondary Details by Grade '!$A:$A,$A812,'Secondary Details by Grade '!$E:$E,$D812,'Secondary Details by Grade '!$C:$C,$C812,'Secondary Details by Grade '!$D:$D,H$1,'Secondary Details by Grade '!$G:$G,'Secondary Student Counts'!$F812))</f>
        <v>0</v>
      </c>
      <c r="I812" s="13">
        <f>IF($B812="","",SUMIFS('Secondary Details by Grade '!$I:$I,'Secondary Details by Grade '!$A:$A,$A812,'Secondary Details by Grade '!$E:$E,$D812,'Secondary Details by Grade '!$C:$C,$C812,'Secondary Details by Grade '!$D:$D,I$1,'Secondary Details by Grade '!$G:$G,'Secondary Student Counts'!$F812))</f>
        <v>0</v>
      </c>
      <c r="J812" s="13">
        <f>IF($B812="","",SUMIFS('Secondary Details by Grade '!$I:$I,'Secondary Details by Grade '!$A:$A,$A812,'Secondary Details by Grade '!$E:$E,$D812,'Secondary Details by Grade '!$C:$C,$C812,'Secondary Details by Grade '!$D:$D,J$1,'Secondary Details by Grade '!$G:$G,'Secondary Student Counts'!$F812))</f>
        <v>33</v>
      </c>
      <c r="K812" s="13">
        <f>IF($B812="","",SUMIFS('Secondary Details by Grade '!$I:$I,'Secondary Details by Grade '!$A:$A,$A812,'Secondary Details by Grade '!$E:$E,$D812,'Secondary Details by Grade '!$C:$C,$C812,'Secondary Details by Grade '!$D:$D,K$1,'Secondary Details by Grade '!$G:$G,'Secondary Student Counts'!$F812))</f>
        <v>0</v>
      </c>
      <c r="L812" s="13">
        <f>IF($B812="","",SUMIFS('Secondary Details by Grade '!$I:$I,'Secondary Details by Grade '!$A:$A,$A812,'Secondary Details by Grade '!$E:$E,$D812,'Secondary Details by Grade '!$C:$C,$C812,'Secondary Details by Grade '!$D:$D,L$1,'Secondary Details by Grade '!$G:$G,'Secondary Student Counts'!$F812))</f>
        <v>0</v>
      </c>
      <c r="M812" s="13">
        <f>IF($B812="","",SUMIFS('Secondary Details by Grade '!$I:$I,'Secondary Details by Grade '!$A:$A,$A812,'Secondary Details by Grade '!$E:$E,$D812,'Secondary Details by Grade '!$C:$C,$C812,'Secondary Details by Grade '!$D:$D,M$1,'Secondary Details by Grade '!$G:$G,'Secondary Student Counts'!$F812))</f>
        <v>0</v>
      </c>
      <c r="N812" s="13">
        <f>IF($B812="","",SUMIFS('Secondary Details by Grade '!$I:$I,'Secondary Details by Grade '!$A:$A,$A812,'Secondary Details by Grade '!$E:$E,$D812,'Secondary Details by Grade '!$C:$C,$C812,'Secondary Details by Grade '!$D:$D,N$1,'Secondary Details by Grade '!$G:$G,'Secondary Student Counts'!$F812))</f>
        <v>0</v>
      </c>
      <c r="O812" s="13">
        <f t="shared" si="36"/>
        <v>33</v>
      </c>
      <c r="P812" s="13">
        <f t="shared" si="37"/>
        <v>0</v>
      </c>
      <c r="Q812" s="13" t="str">
        <f t="shared" si="38"/>
        <v>6-8</v>
      </c>
    </row>
    <row r="813" spans="1:17" ht="14" outlineLevel="4">
      <c r="A813" s="32">
        <v>215</v>
      </c>
      <c r="B813" s="33" t="s">
        <v>245</v>
      </c>
      <c r="C813" s="33" t="s">
        <v>10</v>
      </c>
      <c r="D813" s="32">
        <v>13</v>
      </c>
      <c r="E813" s="33" t="s">
        <v>253</v>
      </c>
      <c r="F813" s="32">
        <v>5</v>
      </c>
      <c r="G813" s="32">
        <v>24</v>
      </c>
      <c r="H813" s="13">
        <f>IF($B813="","",SUMIFS('Secondary Details by Grade '!$I:$I,'Secondary Details by Grade '!$A:$A,$A813,'Secondary Details by Grade '!$E:$E,$D813,'Secondary Details by Grade '!$C:$C,$C813,'Secondary Details by Grade '!$D:$D,H$1,'Secondary Details by Grade '!$G:$G,'Secondary Student Counts'!$F813))</f>
        <v>0</v>
      </c>
      <c r="I813" s="13">
        <f>IF($B813="","",SUMIFS('Secondary Details by Grade '!$I:$I,'Secondary Details by Grade '!$A:$A,$A813,'Secondary Details by Grade '!$E:$E,$D813,'Secondary Details by Grade '!$C:$C,$C813,'Secondary Details by Grade '!$D:$D,I$1,'Secondary Details by Grade '!$G:$G,'Secondary Student Counts'!$F813))</f>
        <v>0</v>
      </c>
      <c r="J813" s="13">
        <f>IF($B813="","",SUMIFS('Secondary Details by Grade '!$I:$I,'Secondary Details by Grade '!$A:$A,$A813,'Secondary Details by Grade '!$E:$E,$D813,'Secondary Details by Grade '!$C:$C,$C813,'Secondary Details by Grade '!$D:$D,J$1,'Secondary Details by Grade '!$G:$G,'Secondary Student Counts'!$F813))</f>
        <v>24</v>
      </c>
      <c r="K813" s="13">
        <f>IF($B813="","",SUMIFS('Secondary Details by Grade '!$I:$I,'Secondary Details by Grade '!$A:$A,$A813,'Secondary Details by Grade '!$E:$E,$D813,'Secondary Details by Grade '!$C:$C,$C813,'Secondary Details by Grade '!$D:$D,K$1,'Secondary Details by Grade '!$G:$G,'Secondary Student Counts'!$F813))</f>
        <v>0</v>
      </c>
      <c r="L813" s="13">
        <f>IF($B813="","",SUMIFS('Secondary Details by Grade '!$I:$I,'Secondary Details by Grade '!$A:$A,$A813,'Secondary Details by Grade '!$E:$E,$D813,'Secondary Details by Grade '!$C:$C,$C813,'Secondary Details by Grade '!$D:$D,L$1,'Secondary Details by Grade '!$G:$G,'Secondary Student Counts'!$F813))</f>
        <v>0</v>
      </c>
      <c r="M813" s="13">
        <f>IF($B813="","",SUMIFS('Secondary Details by Grade '!$I:$I,'Secondary Details by Grade '!$A:$A,$A813,'Secondary Details by Grade '!$E:$E,$D813,'Secondary Details by Grade '!$C:$C,$C813,'Secondary Details by Grade '!$D:$D,M$1,'Secondary Details by Grade '!$G:$G,'Secondary Student Counts'!$F813))</f>
        <v>0</v>
      </c>
      <c r="N813" s="13">
        <f>IF($B813="","",SUMIFS('Secondary Details by Grade '!$I:$I,'Secondary Details by Grade '!$A:$A,$A813,'Secondary Details by Grade '!$E:$E,$D813,'Secondary Details by Grade '!$C:$C,$C813,'Secondary Details by Grade '!$D:$D,N$1,'Secondary Details by Grade '!$G:$G,'Secondary Student Counts'!$F813))</f>
        <v>0</v>
      </c>
      <c r="O813" s="13">
        <f t="shared" si="36"/>
        <v>24</v>
      </c>
      <c r="P813" s="13">
        <f t="shared" si="37"/>
        <v>0</v>
      </c>
      <c r="Q813" s="13" t="str">
        <f t="shared" si="38"/>
        <v>6-8</v>
      </c>
    </row>
    <row r="814" spans="1:17" ht="14" outlineLevel="4">
      <c r="A814" s="32">
        <v>215</v>
      </c>
      <c r="B814" s="33" t="s">
        <v>245</v>
      </c>
      <c r="C814" s="33" t="s">
        <v>10</v>
      </c>
      <c r="D814" s="32">
        <v>13</v>
      </c>
      <c r="E814" s="33" t="s">
        <v>253</v>
      </c>
      <c r="F814" s="32">
        <v>6</v>
      </c>
      <c r="G814" s="32">
        <v>16</v>
      </c>
      <c r="H814" s="13">
        <f>IF($B814="","",SUMIFS('Secondary Details by Grade '!$I:$I,'Secondary Details by Grade '!$A:$A,$A814,'Secondary Details by Grade '!$E:$E,$D814,'Secondary Details by Grade '!$C:$C,$C814,'Secondary Details by Grade '!$D:$D,H$1,'Secondary Details by Grade '!$G:$G,'Secondary Student Counts'!$F814))</f>
        <v>0</v>
      </c>
      <c r="I814" s="13">
        <f>IF($B814="","",SUMIFS('Secondary Details by Grade '!$I:$I,'Secondary Details by Grade '!$A:$A,$A814,'Secondary Details by Grade '!$E:$E,$D814,'Secondary Details by Grade '!$C:$C,$C814,'Secondary Details by Grade '!$D:$D,I$1,'Secondary Details by Grade '!$G:$G,'Secondary Student Counts'!$F814))</f>
        <v>3</v>
      </c>
      <c r="J814" s="13">
        <f>IF($B814="","",SUMIFS('Secondary Details by Grade '!$I:$I,'Secondary Details by Grade '!$A:$A,$A814,'Secondary Details by Grade '!$E:$E,$D814,'Secondary Details by Grade '!$C:$C,$C814,'Secondary Details by Grade '!$D:$D,J$1,'Secondary Details by Grade '!$G:$G,'Secondary Student Counts'!$F814))</f>
        <v>13</v>
      </c>
      <c r="K814" s="13">
        <f>IF($B814="","",SUMIFS('Secondary Details by Grade '!$I:$I,'Secondary Details by Grade '!$A:$A,$A814,'Secondary Details by Grade '!$E:$E,$D814,'Secondary Details by Grade '!$C:$C,$C814,'Secondary Details by Grade '!$D:$D,K$1,'Secondary Details by Grade '!$G:$G,'Secondary Student Counts'!$F814))</f>
        <v>0</v>
      </c>
      <c r="L814" s="13">
        <f>IF($B814="","",SUMIFS('Secondary Details by Grade '!$I:$I,'Secondary Details by Grade '!$A:$A,$A814,'Secondary Details by Grade '!$E:$E,$D814,'Secondary Details by Grade '!$C:$C,$C814,'Secondary Details by Grade '!$D:$D,L$1,'Secondary Details by Grade '!$G:$G,'Secondary Student Counts'!$F814))</f>
        <v>0</v>
      </c>
      <c r="M814" s="13">
        <f>IF($B814="","",SUMIFS('Secondary Details by Grade '!$I:$I,'Secondary Details by Grade '!$A:$A,$A814,'Secondary Details by Grade '!$E:$E,$D814,'Secondary Details by Grade '!$C:$C,$C814,'Secondary Details by Grade '!$D:$D,M$1,'Secondary Details by Grade '!$G:$G,'Secondary Student Counts'!$F814))</f>
        <v>0</v>
      </c>
      <c r="N814" s="13">
        <f>IF($B814="","",SUMIFS('Secondary Details by Grade '!$I:$I,'Secondary Details by Grade '!$A:$A,$A814,'Secondary Details by Grade '!$E:$E,$D814,'Secondary Details by Grade '!$C:$C,$C814,'Secondary Details by Grade '!$D:$D,N$1,'Secondary Details by Grade '!$G:$G,'Secondary Student Counts'!$F814))</f>
        <v>0</v>
      </c>
      <c r="O814" s="13">
        <f t="shared" si="36"/>
        <v>16</v>
      </c>
      <c r="P814" s="13">
        <f t="shared" si="37"/>
        <v>0</v>
      </c>
      <c r="Q814" s="13" t="str">
        <f t="shared" si="38"/>
        <v>6-8</v>
      </c>
    </row>
    <row r="815" spans="1:17" ht="14" outlineLevel="4">
      <c r="A815" s="32">
        <v>215</v>
      </c>
      <c r="B815" s="33" t="s">
        <v>245</v>
      </c>
      <c r="C815" s="33" t="s">
        <v>10</v>
      </c>
      <c r="D815" s="32">
        <v>30</v>
      </c>
      <c r="E815" s="33" t="s">
        <v>248</v>
      </c>
      <c r="F815" s="32">
        <v>2</v>
      </c>
      <c r="G815" s="32">
        <v>21</v>
      </c>
      <c r="H815" s="13">
        <f>IF($B815="","",SUMIFS('Secondary Details by Grade '!$I:$I,'Secondary Details by Grade '!$A:$A,$A815,'Secondary Details by Grade '!$E:$E,$D815,'Secondary Details by Grade '!$C:$C,$C815,'Secondary Details by Grade '!$D:$D,H$1,'Secondary Details by Grade '!$G:$G,'Secondary Student Counts'!$F815))</f>
        <v>21</v>
      </c>
      <c r="I815" s="13">
        <f>IF($B815="","",SUMIFS('Secondary Details by Grade '!$I:$I,'Secondary Details by Grade '!$A:$A,$A815,'Secondary Details by Grade '!$E:$E,$D815,'Secondary Details by Grade '!$C:$C,$C815,'Secondary Details by Grade '!$D:$D,I$1,'Secondary Details by Grade '!$G:$G,'Secondary Student Counts'!$F815))</f>
        <v>0</v>
      </c>
      <c r="J815" s="13">
        <f>IF($B815="","",SUMIFS('Secondary Details by Grade '!$I:$I,'Secondary Details by Grade '!$A:$A,$A815,'Secondary Details by Grade '!$E:$E,$D815,'Secondary Details by Grade '!$C:$C,$C815,'Secondary Details by Grade '!$D:$D,J$1,'Secondary Details by Grade '!$G:$G,'Secondary Student Counts'!$F815))</f>
        <v>0</v>
      </c>
      <c r="K815" s="13">
        <f>IF($B815="","",SUMIFS('Secondary Details by Grade '!$I:$I,'Secondary Details by Grade '!$A:$A,$A815,'Secondary Details by Grade '!$E:$E,$D815,'Secondary Details by Grade '!$C:$C,$C815,'Secondary Details by Grade '!$D:$D,K$1,'Secondary Details by Grade '!$G:$G,'Secondary Student Counts'!$F815))</f>
        <v>0</v>
      </c>
      <c r="L815" s="13">
        <f>IF($B815="","",SUMIFS('Secondary Details by Grade '!$I:$I,'Secondary Details by Grade '!$A:$A,$A815,'Secondary Details by Grade '!$E:$E,$D815,'Secondary Details by Grade '!$C:$C,$C815,'Secondary Details by Grade '!$D:$D,L$1,'Secondary Details by Grade '!$G:$G,'Secondary Student Counts'!$F815))</f>
        <v>0</v>
      </c>
      <c r="M815" s="13">
        <f>IF($B815="","",SUMIFS('Secondary Details by Grade '!$I:$I,'Secondary Details by Grade '!$A:$A,$A815,'Secondary Details by Grade '!$E:$E,$D815,'Secondary Details by Grade '!$C:$C,$C815,'Secondary Details by Grade '!$D:$D,M$1,'Secondary Details by Grade '!$G:$G,'Secondary Student Counts'!$F815))</f>
        <v>0</v>
      </c>
      <c r="N815" s="13">
        <f>IF($B815="","",SUMIFS('Secondary Details by Grade '!$I:$I,'Secondary Details by Grade '!$A:$A,$A815,'Secondary Details by Grade '!$E:$E,$D815,'Secondary Details by Grade '!$C:$C,$C815,'Secondary Details by Grade '!$D:$D,N$1,'Secondary Details by Grade '!$G:$G,'Secondary Student Counts'!$F815))</f>
        <v>0</v>
      </c>
      <c r="O815" s="13">
        <f t="shared" si="36"/>
        <v>21</v>
      </c>
      <c r="P815" s="13">
        <f t="shared" si="37"/>
        <v>0</v>
      </c>
      <c r="Q815" s="13" t="str">
        <f t="shared" si="38"/>
        <v>6-8</v>
      </c>
    </row>
    <row r="816" spans="1:17" ht="14" outlineLevel="4">
      <c r="A816" s="32">
        <v>215</v>
      </c>
      <c r="B816" s="33" t="s">
        <v>245</v>
      </c>
      <c r="C816" s="33" t="s">
        <v>10</v>
      </c>
      <c r="D816" s="32">
        <v>30</v>
      </c>
      <c r="E816" s="33" t="s">
        <v>248</v>
      </c>
      <c r="F816" s="32">
        <v>3</v>
      </c>
      <c r="G816" s="32">
        <v>21</v>
      </c>
      <c r="H816" s="13">
        <f>IF($B816="","",SUMIFS('Secondary Details by Grade '!$I:$I,'Secondary Details by Grade '!$A:$A,$A816,'Secondary Details by Grade '!$E:$E,$D816,'Secondary Details by Grade '!$C:$C,$C816,'Secondary Details by Grade '!$D:$D,H$1,'Secondary Details by Grade '!$G:$G,'Secondary Student Counts'!$F816))</f>
        <v>0</v>
      </c>
      <c r="I816" s="13">
        <f>IF($B816="","",SUMIFS('Secondary Details by Grade '!$I:$I,'Secondary Details by Grade '!$A:$A,$A816,'Secondary Details by Grade '!$E:$E,$D816,'Secondary Details by Grade '!$C:$C,$C816,'Secondary Details by Grade '!$D:$D,I$1,'Secondary Details by Grade '!$G:$G,'Secondary Student Counts'!$F816))</f>
        <v>21</v>
      </c>
      <c r="J816" s="13">
        <f>IF($B816="","",SUMIFS('Secondary Details by Grade '!$I:$I,'Secondary Details by Grade '!$A:$A,$A816,'Secondary Details by Grade '!$E:$E,$D816,'Secondary Details by Grade '!$C:$C,$C816,'Secondary Details by Grade '!$D:$D,J$1,'Secondary Details by Grade '!$G:$G,'Secondary Student Counts'!$F816))</f>
        <v>0</v>
      </c>
      <c r="K816" s="13">
        <f>IF($B816="","",SUMIFS('Secondary Details by Grade '!$I:$I,'Secondary Details by Grade '!$A:$A,$A816,'Secondary Details by Grade '!$E:$E,$D816,'Secondary Details by Grade '!$C:$C,$C816,'Secondary Details by Grade '!$D:$D,K$1,'Secondary Details by Grade '!$G:$G,'Secondary Student Counts'!$F816))</f>
        <v>0</v>
      </c>
      <c r="L816" s="13">
        <f>IF($B816="","",SUMIFS('Secondary Details by Grade '!$I:$I,'Secondary Details by Grade '!$A:$A,$A816,'Secondary Details by Grade '!$E:$E,$D816,'Secondary Details by Grade '!$C:$C,$C816,'Secondary Details by Grade '!$D:$D,L$1,'Secondary Details by Grade '!$G:$G,'Secondary Student Counts'!$F816))</f>
        <v>0</v>
      </c>
      <c r="M816" s="13">
        <f>IF($B816="","",SUMIFS('Secondary Details by Grade '!$I:$I,'Secondary Details by Grade '!$A:$A,$A816,'Secondary Details by Grade '!$E:$E,$D816,'Secondary Details by Grade '!$C:$C,$C816,'Secondary Details by Grade '!$D:$D,M$1,'Secondary Details by Grade '!$G:$G,'Secondary Student Counts'!$F816))</f>
        <v>0</v>
      </c>
      <c r="N816" s="13">
        <f>IF($B816="","",SUMIFS('Secondary Details by Grade '!$I:$I,'Secondary Details by Grade '!$A:$A,$A816,'Secondary Details by Grade '!$E:$E,$D816,'Secondary Details by Grade '!$C:$C,$C816,'Secondary Details by Grade '!$D:$D,N$1,'Secondary Details by Grade '!$G:$G,'Secondary Student Counts'!$F816))</f>
        <v>0</v>
      </c>
      <c r="O816" s="13">
        <f t="shared" si="36"/>
        <v>21</v>
      </c>
      <c r="P816" s="13">
        <f t="shared" si="37"/>
        <v>0</v>
      </c>
      <c r="Q816" s="13" t="str">
        <f t="shared" si="38"/>
        <v>6-8</v>
      </c>
    </row>
    <row r="817" spans="1:17" ht="14" outlineLevel="4">
      <c r="A817" s="32">
        <v>215</v>
      </c>
      <c r="B817" s="33" t="s">
        <v>245</v>
      </c>
      <c r="C817" s="33" t="s">
        <v>10</v>
      </c>
      <c r="D817" s="32">
        <v>30</v>
      </c>
      <c r="E817" s="33" t="s">
        <v>248</v>
      </c>
      <c r="F817" s="32">
        <v>4</v>
      </c>
      <c r="G817" s="32">
        <v>21</v>
      </c>
      <c r="H817" s="13">
        <f>IF($B817="","",SUMIFS('Secondary Details by Grade '!$I:$I,'Secondary Details by Grade '!$A:$A,$A817,'Secondary Details by Grade '!$E:$E,$D817,'Secondary Details by Grade '!$C:$C,$C817,'Secondary Details by Grade '!$D:$D,H$1,'Secondary Details by Grade '!$G:$G,'Secondary Student Counts'!$F817))</f>
        <v>0</v>
      </c>
      <c r="I817" s="13">
        <f>IF($B817="","",SUMIFS('Secondary Details by Grade '!$I:$I,'Secondary Details by Grade '!$A:$A,$A817,'Secondary Details by Grade '!$E:$E,$D817,'Secondary Details by Grade '!$C:$C,$C817,'Secondary Details by Grade '!$D:$D,I$1,'Secondary Details by Grade '!$G:$G,'Secondary Student Counts'!$F817))</f>
        <v>0</v>
      </c>
      <c r="J817" s="13">
        <f>IF($B817="","",SUMIFS('Secondary Details by Grade '!$I:$I,'Secondary Details by Grade '!$A:$A,$A817,'Secondary Details by Grade '!$E:$E,$D817,'Secondary Details by Grade '!$C:$C,$C817,'Secondary Details by Grade '!$D:$D,J$1,'Secondary Details by Grade '!$G:$G,'Secondary Student Counts'!$F817))</f>
        <v>21</v>
      </c>
      <c r="K817" s="13">
        <f>IF($B817="","",SUMIFS('Secondary Details by Grade '!$I:$I,'Secondary Details by Grade '!$A:$A,$A817,'Secondary Details by Grade '!$E:$E,$D817,'Secondary Details by Grade '!$C:$C,$C817,'Secondary Details by Grade '!$D:$D,K$1,'Secondary Details by Grade '!$G:$G,'Secondary Student Counts'!$F817))</f>
        <v>0</v>
      </c>
      <c r="L817" s="13">
        <f>IF($B817="","",SUMIFS('Secondary Details by Grade '!$I:$I,'Secondary Details by Grade '!$A:$A,$A817,'Secondary Details by Grade '!$E:$E,$D817,'Secondary Details by Grade '!$C:$C,$C817,'Secondary Details by Grade '!$D:$D,L$1,'Secondary Details by Grade '!$G:$G,'Secondary Student Counts'!$F817))</f>
        <v>0</v>
      </c>
      <c r="M817" s="13">
        <f>IF($B817="","",SUMIFS('Secondary Details by Grade '!$I:$I,'Secondary Details by Grade '!$A:$A,$A817,'Secondary Details by Grade '!$E:$E,$D817,'Secondary Details by Grade '!$C:$C,$C817,'Secondary Details by Grade '!$D:$D,M$1,'Secondary Details by Grade '!$G:$G,'Secondary Student Counts'!$F817))</f>
        <v>0</v>
      </c>
      <c r="N817" s="13">
        <f>IF($B817="","",SUMIFS('Secondary Details by Grade '!$I:$I,'Secondary Details by Grade '!$A:$A,$A817,'Secondary Details by Grade '!$E:$E,$D817,'Secondary Details by Grade '!$C:$C,$C817,'Secondary Details by Grade '!$D:$D,N$1,'Secondary Details by Grade '!$G:$G,'Secondary Student Counts'!$F817))</f>
        <v>0</v>
      </c>
      <c r="O817" s="13">
        <f t="shared" si="36"/>
        <v>21</v>
      </c>
      <c r="P817" s="13">
        <f t="shared" si="37"/>
        <v>0</v>
      </c>
      <c r="Q817" s="13" t="str">
        <f t="shared" si="38"/>
        <v>6-8</v>
      </c>
    </row>
    <row r="818" spans="1:17" ht="14" outlineLevel="4">
      <c r="A818" s="32">
        <v>215</v>
      </c>
      <c r="B818" s="33" t="s">
        <v>245</v>
      </c>
      <c r="C818" s="33" t="s">
        <v>10</v>
      </c>
      <c r="D818" s="32">
        <v>30</v>
      </c>
      <c r="E818" s="33" t="s">
        <v>248</v>
      </c>
      <c r="F818" s="32">
        <v>6</v>
      </c>
      <c r="G818" s="32">
        <v>21</v>
      </c>
      <c r="H818" s="13">
        <f>IF($B818="","",SUMIFS('Secondary Details by Grade '!$I:$I,'Secondary Details by Grade '!$A:$A,$A818,'Secondary Details by Grade '!$E:$E,$D818,'Secondary Details by Grade '!$C:$C,$C818,'Secondary Details by Grade '!$D:$D,H$1,'Secondary Details by Grade '!$G:$G,'Secondary Student Counts'!$F818))</f>
        <v>7</v>
      </c>
      <c r="I818" s="13">
        <f>IF($B818="","",SUMIFS('Secondary Details by Grade '!$I:$I,'Secondary Details by Grade '!$A:$A,$A818,'Secondary Details by Grade '!$E:$E,$D818,'Secondary Details by Grade '!$C:$C,$C818,'Secondary Details by Grade '!$D:$D,I$1,'Secondary Details by Grade '!$G:$G,'Secondary Student Counts'!$F818))</f>
        <v>7</v>
      </c>
      <c r="J818" s="13">
        <f>IF($B818="","",SUMIFS('Secondary Details by Grade '!$I:$I,'Secondary Details by Grade '!$A:$A,$A818,'Secondary Details by Grade '!$E:$E,$D818,'Secondary Details by Grade '!$C:$C,$C818,'Secondary Details by Grade '!$D:$D,J$1,'Secondary Details by Grade '!$G:$G,'Secondary Student Counts'!$F818))</f>
        <v>7</v>
      </c>
      <c r="K818" s="13">
        <f>IF($B818="","",SUMIFS('Secondary Details by Grade '!$I:$I,'Secondary Details by Grade '!$A:$A,$A818,'Secondary Details by Grade '!$E:$E,$D818,'Secondary Details by Grade '!$C:$C,$C818,'Secondary Details by Grade '!$D:$D,K$1,'Secondary Details by Grade '!$G:$G,'Secondary Student Counts'!$F818))</f>
        <v>0</v>
      </c>
      <c r="L818" s="13">
        <f>IF($B818="","",SUMIFS('Secondary Details by Grade '!$I:$I,'Secondary Details by Grade '!$A:$A,$A818,'Secondary Details by Grade '!$E:$E,$D818,'Secondary Details by Grade '!$C:$C,$C818,'Secondary Details by Grade '!$D:$D,L$1,'Secondary Details by Grade '!$G:$G,'Secondary Student Counts'!$F818))</f>
        <v>0</v>
      </c>
      <c r="M818" s="13">
        <f>IF($B818="","",SUMIFS('Secondary Details by Grade '!$I:$I,'Secondary Details by Grade '!$A:$A,$A818,'Secondary Details by Grade '!$E:$E,$D818,'Secondary Details by Grade '!$C:$C,$C818,'Secondary Details by Grade '!$D:$D,M$1,'Secondary Details by Grade '!$G:$G,'Secondary Student Counts'!$F818))</f>
        <v>0</v>
      </c>
      <c r="N818" s="13">
        <f>IF($B818="","",SUMIFS('Secondary Details by Grade '!$I:$I,'Secondary Details by Grade '!$A:$A,$A818,'Secondary Details by Grade '!$E:$E,$D818,'Secondary Details by Grade '!$C:$C,$C818,'Secondary Details by Grade '!$D:$D,N$1,'Secondary Details by Grade '!$G:$G,'Secondary Student Counts'!$F818))</f>
        <v>0</v>
      </c>
      <c r="O818" s="13">
        <f t="shared" si="36"/>
        <v>21</v>
      </c>
      <c r="P818" s="13">
        <f t="shared" si="37"/>
        <v>0</v>
      </c>
      <c r="Q818" s="13" t="str">
        <f t="shared" si="38"/>
        <v>6-8</v>
      </c>
    </row>
    <row r="819" spans="1:17" ht="14" outlineLevel="4">
      <c r="A819" s="32">
        <v>215</v>
      </c>
      <c r="B819" s="33" t="s">
        <v>245</v>
      </c>
      <c r="C819" s="33" t="s">
        <v>10</v>
      </c>
      <c r="D819" s="32">
        <v>9</v>
      </c>
      <c r="E819" s="33" t="s">
        <v>276</v>
      </c>
      <c r="F819" s="32">
        <v>1</v>
      </c>
      <c r="G819" s="32">
        <v>32</v>
      </c>
      <c r="H819" s="13">
        <f>IF($B819="","",SUMIFS('Secondary Details by Grade '!$I:$I,'Secondary Details by Grade '!$A:$A,$A819,'Secondary Details by Grade '!$E:$E,$D819,'Secondary Details by Grade '!$C:$C,$C819,'Secondary Details by Grade '!$D:$D,H$1,'Secondary Details by Grade '!$G:$G,'Secondary Student Counts'!$F819))</f>
        <v>0</v>
      </c>
      <c r="I819" s="13">
        <f>IF($B819="","",SUMIFS('Secondary Details by Grade '!$I:$I,'Secondary Details by Grade '!$A:$A,$A819,'Secondary Details by Grade '!$E:$E,$D819,'Secondary Details by Grade '!$C:$C,$C819,'Secondary Details by Grade '!$D:$D,I$1,'Secondary Details by Grade '!$G:$G,'Secondary Student Counts'!$F819))</f>
        <v>0</v>
      </c>
      <c r="J819" s="13">
        <f>IF($B819="","",SUMIFS('Secondary Details by Grade '!$I:$I,'Secondary Details by Grade '!$A:$A,$A819,'Secondary Details by Grade '!$E:$E,$D819,'Secondary Details by Grade '!$C:$C,$C819,'Secondary Details by Grade '!$D:$D,J$1,'Secondary Details by Grade '!$G:$G,'Secondary Student Counts'!$F819))</f>
        <v>0</v>
      </c>
      <c r="K819" s="13">
        <f>IF($B819="","",SUMIFS('Secondary Details by Grade '!$I:$I,'Secondary Details by Grade '!$A:$A,$A819,'Secondary Details by Grade '!$E:$E,$D819,'Secondary Details by Grade '!$C:$C,$C819,'Secondary Details by Grade '!$D:$D,K$1,'Secondary Details by Grade '!$G:$G,'Secondary Student Counts'!$F819))</f>
        <v>0</v>
      </c>
      <c r="L819" s="13">
        <f>IF($B819="","",SUMIFS('Secondary Details by Grade '!$I:$I,'Secondary Details by Grade '!$A:$A,$A819,'Secondary Details by Grade '!$E:$E,$D819,'Secondary Details by Grade '!$C:$C,$C819,'Secondary Details by Grade '!$D:$D,L$1,'Secondary Details by Grade '!$G:$G,'Secondary Student Counts'!$F819))</f>
        <v>31</v>
      </c>
      <c r="M819" s="13">
        <f>IF($B819="","",SUMIFS('Secondary Details by Grade '!$I:$I,'Secondary Details by Grade '!$A:$A,$A819,'Secondary Details by Grade '!$E:$E,$D819,'Secondary Details by Grade '!$C:$C,$C819,'Secondary Details by Grade '!$D:$D,M$1,'Secondary Details by Grade '!$G:$G,'Secondary Student Counts'!$F819))</f>
        <v>1</v>
      </c>
      <c r="N819" s="13">
        <f>IF($B819="","",SUMIFS('Secondary Details by Grade '!$I:$I,'Secondary Details by Grade '!$A:$A,$A819,'Secondary Details by Grade '!$E:$E,$D819,'Secondary Details by Grade '!$C:$C,$C819,'Secondary Details by Grade '!$D:$D,N$1,'Secondary Details by Grade '!$G:$G,'Secondary Student Counts'!$F819))</f>
        <v>0</v>
      </c>
      <c r="O819" s="13">
        <f t="shared" si="36"/>
        <v>0</v>
      </c>
      <c r="P819" s="13">
        <f t="shared" si="37"/>
        <v>32</v>
      </c>
      <c r="Q819" s="13" t="str">
        <f t="shared" si="38"/>
        <v>9-12</v>
      </c>
    </row>
    <row r="820" spans="1:17" ht="14" outlineLevel="4">
      <c r="A820" s="32">
        <v>215</v>
      </c>
      <c r="B820" s="33" t="s">
        <v>245</v>
      </c>
      <c r="C820" s="33" t="s">
        <v>10</v>
      </c>
      <c r="D820" s="32">
        <v>9</v>
      </c>
      <c r="E820" s="33" t="s">
        <v>276</v>
      </c>
      <c r="F820" s="32">
        <v>2</v>
      </c>
      <c r="G820" s="32">
        <v>22</v>
      </c>
      <c r="H820" s="13">
        <f>IF($B820="","",SUMIFS('Secondary Details by Grade '!$I:$I,'Secondary Details by Grade '!$A:$A,$A820,'Secondary Details by Grade '!$E:$E,$D820,'Secondary Details by Grade '!$C:$C,$C820,'Secondary Details by Grade '!$D:$D,H$1,'Secondary Details by Grade '!$G:$G,'Secondary Student Counts'!$F820))</f>
        <v>0</v>
      </c>
      <c r="I820" s="13">
        <f>IF($B820="","",SUMIFS('Secondary Details by Grade '!$I:$I,'Secondary Details by Grade '!$A:$A,$A820,'Secondary Details by Grade '!$E:$E,$D820,'Secondary Details by Grade '!$C:$C,$C820,'Secondary Details by Grade '!$D:$D,I$1,'Secondary Details by Grade '!$G:$G,'Secondary Student Counts'!$F820))</f>
        <v>0</v>
      </c>
      <c r="J820" s="13">
        <f>IF($B820="","",SUMIFS('Secondary Details by Grade '!$I:$I,'Secondary Details by Grade '!$A:$A,$A820,'Secondary Details by Grade '!$E:$E,$D820,'Secondary Details by Grade '!$C:$C,$C820,'Secondary Details by Grade '!$D:$D,J$1,'Secondary Details by Grade '!$G:$G,'Secondary Student Counts'!$F820))</f>
        <v>0</v>
      </c>
      <c r="K820" s="13">
        <f>IF($B820="","",SUMIFS('Secondary Details by Grade '!$I:$I,'Secondary Details by Grade '!$A:$A,$A820,'Secondary Details by Grade '!$E:$E,$D820,'Secondary Details by Grade '!$C:$C,$C820,'Secondary Details by Grade '!$D:$D,K$1,'Secondary Details by Grade '!$G:$G,'Secondary Student Counts'!$F820))</f>
        <v>0</v>
      </c>
      <c r="L820" s="13">
        <f>IF($B820="","",SUMIFS('Secondary Details by Grade '!$I:$I,'Secondary Details by Grade '!$A:$A,$A820,'Secondary Details by Grade '!$E:$E,$D820,'Secondary Details by Grade '!$C:$C,$C820,'Secondary Details by Grade '!$D:$D,L$1,'Secondary Details by Grade '!$G:$G,'Secondary Student Counts'!$F820))</f>
        <v>2</v>
      </c>
      <c r="M820" s="13">
        <f>IF($B820="","",SUMIFS('Secondary Details by Grade '!$I:$I,'Secondary Details by Grade '!$A:$A,$A820,'Secondary Details by Grade '!$E:$E,$D820,'Secondary Details by Grade '!$C:$C,$C820,'Secondary Details by Grade '!$D:$D,M$1,'Secondary Details by Grade '!$G:$G,'Secondary Student Counts'!$F820))</f>
        <v>18</v>
      </c>
      <c r="N820" s="13">
        <f>IF($B820="","",SUMIFS('Secondary Details by Grade '!$I:$I,'Secondary Details by Grade '!$A:$A,$A820,'Secondary Details by Grade '!$E:$E,$D820,'Secondary Details by Grade '!$C:$C,$C820,'Secondary Details by Grade '!$D:$D,N$1,'Secondary Details by Grade '!$G:$G,'Secondary Student Counts'!$F820))</f>
        <v>2</v>
      </c>
      <c r="O820" s="13">
        <f t="shared" si="36"/>
        <v>0</v>
      </c>
      <c r="P820" s="13">
        <f t="shared" si="37"/>
        <v>22</v>
      </c>
      <c r="Q820" s="13" t="str">
        <f t="shared" si="38"/>
        <v>9-12</v>
      </c>
    </row>
    <row r="821" spans="1:17" ht="14" outlineLevel="4">
      <c r="A821" s="32">
        <v>215</v>
      </c>
      <c r="B821" s="33" t="s">
        <v>245</v>
      </c>
      <c r="C821" s="33" t="s">
        <v>10</v>
      </c>
      <c r="D821" s="32">
        <v>9</v>
      </c>
      <c r="E821" s="33" t="s">
        <v>276</v>
      </c>
      <c r="F821" s="32">
        <v>4</v>
      </c>
      <c r="G821" s="32">
        <v>33</v>
      </c>
      <c r="H821" s="13">
        <f>IF($B821="","",SUMIFS('Secondary Details by Grade '!$I:$I,'Secondary Details by Grade '!$A:$A,$A821,'Secondary Details by Grade '!$E:$E,$D821,'Secondary Details by Grade '!$C:$C,$C821,'Secondary Details by Grade '!$D:$D,H$1,'Secondary Details by Grade '!$G:$G,'Secondary Student Counts'!$F821))</f>
        <v>0</v>
      </c>
      <c r="I821" s="13">
        <f>IF($B821="","",SUMIFS('Secondary Details by Grade '!$I:$I,'Secondary Details by Grade '!$A:$A,$A821,'Secondary Details by Grade '!$E:$E,$D821,'Secondary Details by Grade '!$C:$C,$C821,'Secondary Details by Grade '!$D:$D,I$1,'Secondary Details by Grade '!$G:$G,'Secondary Student Counts'!$F821))</f>
        <v>0</v>
      </c>
      <c r="J821" s="13">
        <f>IF($B821="","",SUMIFS('Secondary Details by Grade '!$I:$I,'Secondary Details by Grade '!$A:$A,$A821,'Secondary Details by Grade '!$E:$E,$D821,'Secondary Details by Grade '!$C:$C,$C821,'Secondary Details by Grade '!$D:$D,J$1,'Secondary Details by Grade '!$G:$G,'Secondary Student Counts'!$F821))</f>
        <v>0</v>
      </c>
      <c r="K821" s="13">
        <f>IF($B821="","",SUMIFS('Secondary Details by Grade '!$I:$I,'Secondary Details by Grade '!$A:$A,$A821,'Secondary Details by Grade '!$E:$E,$D821,'Secondary Details by Grade '!$C:$C,$C821,'Secondary Details by Grade '!$D:$D,K$1,'Secondary Details by Grade '!$G:$G,'Secondary Student Counts'!$F821))</f>
        <v>0</v>
      </c>
      <c r="L821" s="13">
        <f>IF($B821="","",SUMIFS('Secondary Details by Grade '!$I:$I,'Secondary Details by Grade '!$A:$A,$A821,'Secondary Details by Grade '!$E:$E,$D821,'Secondary Details by Grade '!$C:$C,$C821,'Secondary Details by Grade '!$D:$D,L$1,'Secondary Details by Grade '!$G:$G,'Secondary Student Counts'!$F821))</f>
        <v>32</v>
      </c>
      <c r="M821" s="13">
        <f>IF($B821="","",SUMIFS('Secondary Details by Grade '!$I:$I,'Secondary Details by Grade '!$A:$A,$A821,'Secondary Details by Grade '!$E:$E,$D821,'Secondary Details by Grade '!$C:$C,$C821,'Secondary Details by Grade '!$D:$D,M$1,'Secondary Details by Grade '!$G:$G,'Secondary Student Counts'!$F821))</f>
        <v>1</v>
      </c>
      <c r="N821" s="13">
        <f>IF($B821="","",SUMIFS('Secondary Details by Grade '!$I:$I,'Secondary Details by Grade '!$A:$A,$A821,'Secondary Details by Grade '!$E:$E,$D821,'Secondary Details by Grade '!$C:$C,$C821,'Secondary Details by Grade '!$D:$D,N$1,'Secondary Details by Grade '!$G:$G,'Secondary Student Counts'!$F821))</f>
        <v>0</v>
      </c>
      <c r="O821" s="13">
        <f t="shared" si="36"/>
        <v>0</v>
      </c>
      <c r="P821" s="13">
        <f t="shared" si="37"/>
        <v>33</v>
      </c>
      <c r="Q821" s="13" t="str">
        <f t="shared" si="38"/>
        <v>9-12</v>
      </c>
    </row>
    <row r="822" spans="1:17" ht="14" outlineLevel="4">
      <c r="A822" s="32">
        <v>215</v>
      </c>
      <c r="B822" s="33" t="s">
        <v>245</v>
      </c>
      <c r="C822" s="33" t="s">
        <v>10</v>
      </c>
      <c r="D822" s="32">
        <v>9</v>
      </c>
      <c r="E822" s="33" t="s">
        <v>276</v>
      </c>
      <c r="F822" s="32">
        <v>5</v>
      </c>
      <c r="G822" s="32">
        <v>8</v>
      </c>
      <c r="H822" s="13">
        <f>IF($B822="","",SUMIFS('Secondary Details by Grade '!$I:$I,'Secondary Details by Grade '!$A:$A,$A822,'Secondary Details by Grade '!$E:$E,$D822,'Secondary Details by Grade '!$C:$C,$C822,'Secondary Details by Grade '!$D:$D,H$1,'Secondary Details by Grade '!$G:$G,'Secondary Student Counts'!$F822))</f>
        <v>0</v>
      </c>
      <c r="I822" s="13">
        <f>IF($B822="","",SUMIFS('Secondary Details by Grade '!$I:$I,'Secondary Details by Grade '!$A:$A,$A822,'Secondary Details by Grade '!$E:$E,$D822,'Secondary Details by Grade '!$C:$C,$C822,'Secondary Details by Grade '!$D:$D,I$1,'Secondary Details by Grade '!$G:$G,'Secondary Student Counts'!$F822))</f>
        <v>0</v>
      </c>
      <c r="J822" s="13">
        <f>IF($B822="","",SUMIFS('Secondary Details by Grade '!$I:$I,'Secondary Details by Grade '!$A:$A,$A822,'Secondary Details by Grade '!$E:$E,$D822,'Secondary Details by Grade '!$C:$C,$C822,'Secondary Details by Grade '!$D:$D,J$1,'Secondary Details by Grade '!$G:$G,'Secondary Student Counts'!$F822))</f>
        <v>0</v>
      </c>
      <c r="K822" s="13">
        <f>IF($B822="","",SUMIFS('Secondary Details by Grade '!$I:$I,'Secondary Details by Grade '!$A:$A,$A822,'Secondary Details by Grade '!$E:$E,$D822,'Secondary Details by Grade '!$C:$C,$C822,'Secondary Details by Grade '!$D:$D,K$1,'Secondary Details by Grade '!$G:$G,'Secondary Student Counts'!$F822))</f>
        <v>0</v>
      </c>
      <c r="L822" s="13">
        <f>IF($B822="","",SUMIFS('Secondary Details by Grade '!$I:$I,'Secondary Details by Grade '!$A:$A,$A822,'Secondary Details by Grade '!$E:$E,$D822,'Secondary Details by Grade '!$C:$C,$C822,'Secondary Details by Grade '!$D:$D,L$1,'Secondary Details by Grade '!$G:$G,'Secondary Student Counts'!$F822))</f>
        <v>0</v>
      </c>
      <c r="M822" s="13">
        <f>IF($B822="","",SUMIFS('Secondary Details by Grade '!$I:$I,'Secondary Details by Grade '!$A:$A,$A822,'Secondary Details by Grade '!$E:$E,$D822,'Secondary Details by Grade '!$C:$C,$C822,'Secondary Details by Grade '!$D:$D,M$1,'Secondary Details by Grade '!$G:$G,'Secondary Student Counts'!$F822))</f>
        <v>2</v>
      </c>
      <c r="N822" s="13">
        <f>IF($B822="","",SUMIFS('Secondary Details by Grade '!$I:$I,'Secondary Details by Grade '!$A:$A,$A822,'Secondary Details by Grade '!$E:$E,$D822,'Secondary Details by Grade '!$C:$C,$C822,'Secondary Details by Grade '!$D:$D,N$1,'Secondary Details by Grade '!$G:$G,'Secondary Student Counts'!$F822))</f>
        <v>6</v>
      </c>
      <c r="O822" s="13">
        <f t="shared" si="36"/>
        <v>0</v>
      </c>
      <c r="P822" s="13">
        <f t="shared" si="37"/>
        <v>8</v>
      </c>
      <c r="Q822" s="13" t="str">
        <f t="shared" si="38"/>
        <v>9-12</v>
      </c>
    </row>
    <row r="823" spans="1:17" ht="14" outlineLevel="4">
      <c r="A823" s="32">
        <v>215</v>
      </c>
      <c r="B823" s="33" t="s">
        <v>245</v>
      </c>
      <c r="C823" s="33" t="s">
        <v>10</v>
      </c>
      <c r="D823" s="32">
        <v>9</v>
      </c>
      <c r="E823" s="33" t="s">
        <v>276</v>
      </c>
      <c r="F823" s="32">
        <v>7</v>
      </c>
      <c r="G823" s="32">
        <v>30</v>
      </c>
      <c r="H823" s="13">
        <f>IF($B823="","",SUMIFS('Secondary Details by Grade '!$I:$I,'Secondary Details by Grade '!$A:$A,$A823,'Secondary Details by Grade '!$E:$E,$D823,'Secondary Details by Grade '!$C:$C,$C823,'Secondary Details by Grade '!$D:$D,H$1,'Secondary Details by Grade '!$G:$G,'Secondary Student Counts'!$F823))</f>
        <v>0</v>
      </c>
      <c r="I823" s="13">
        <f>IF($B823="","",SUMIFS('Secondary Details by Grade '!$I:$I,'Secondary Details by Grade '!$A:$A,$A823,'Secondary Details by Grade '!$E:$E,$D823,'Secondary Details by Grade '!$C:$C,$C823,'Secondary Details by Grade '!$D:$D,I$1,'Secondary Details by Grade '!$G:$G,'Secondary Student Counts'!$F823))</f>
        <v>0</v>
      </c>
      <c r="J823" s="13">
        <f>IF($B823="","",SUMIFS('Secondary Details by Grade '!$I:$I,'Secondary Details by Grade '!$A:$A,$A823,'Secondary Details by Grade '!$E:$E,$D823,'Secondary Details by Grade '!$C:$C,$C823,'Secondary Details by Grade '!$D:$D,J$1,'Secondary Details by Grade '!$G:$G,'Secondary Student Counts'!$F823))</f>
        <v>0</v>
      </c>
      <c r="K823" s="13">
        <f>IF($B823="","",SUMIFS('Secondary Details by Grade '!$I:$I,'Secondary Details by Grade '!$A:$A,$A823,'Secondary Details by Grade '!$E:$E,$D823,'Secondary Details by Grade '!$C:$C,$C823,'Secondary Details by Grade '!$D:$D,K$1,'Secondary Details by Grade '!$G:$G,'Secondary Student Counts'!$F823))</f>
        <v>0</v>
      </c>
      <c r="L823" s="13">
        <f>IF($B823="","",SUMIFS('Secondary Details by Grade '!$I:$I,'Secondary Details by Grade '!$A:$A,$A823,'Secondary Details by Grade '!$E:$E,$D823,'Secondary Details by Grade '!$C:$C,$C823,'Secondary Details by Grade '!$D:$D,L$1,'Secondary Details by Grade '!$G:$G,'Secondary Student Counts'!$F823))</f>
        <v>29</v>
      </c>
      <c r="M823" s="13">
        <f>IF($B823="","",SUMIFS('Secondary Details by Grade '!$I:$I,'Secondary Details by Grade '!$A:$A,$A823,'Secondary Details by Grade '!$E:$E,$D823,'Secondary Details by Grade '!$C:$C,$C823,'Secondary Details by Grade '!$D:$D,M$1,'Secondary Details by Grade '!$G:$G,'Secondary Student Counts'!$F823))</f>
        <v>1</v>
      </c>
      <c r="N823" s="13">
        <f>IF($B823="","",SUMIFS('Secondary Details by Grade '!$I:$I,'Secondary Details by Grade '!$A:$A,$A823,'Secondary Details by Grade '!$E:$E,$D823,'Secondary Details by Grade '!$C:$C,$C823,'Secondary Details by Grade '!$D:$D,N$1,'Secondary Details by Grade '!$G:$G,'Secondary Student Counts'!$F823))</f>
        <v>0</v>
      </c>
      <c r="O823" s="13">
        <f t="shared" si="36"/>
        <v>0</v>
      </c>
      <c r="P823" s="13">
        <f t="shared" si="37"/>
        <v>30</v>
      </c>
      <c r="Q823" s="13" t="str">
        <f t="shared" si="38"/>
        <v>9-12</v>
      </c>
    </row>
    <row r="824" spans="1:17" ht="14" outlineLevel="4">
      <c r="A824" s="32">
        <v>215</v>
      </c>
      <c r="B824" s="33" t="s">
        <v>245</v>
      </c>
      <c r="C824" s="33" t="s">
        <v>10</v>
      </c>
      <c r="D824" s="32">
        <v>9</v>
      </c>
      <c r="E824" s="33" t="s">
        <v>276</v>
      </c>
      <c r="F824" s="32">
        <v>8</v>
      </c>
      <c r="G824" s="32">
        <v>31</v>
      </c>
      <c r="H824" s="13">
        <f>IF($B824="","",SUMIFS('Secondary Details by Grade '!$I:$I,'Secondary Details by Grade '!$A:$A,$A824,'Secondary Details by Grade '!$E:$E,$D824,'Secondary Details by Grade '!$C:$C,$C824,'Secondary Details by Grade '!$D:$D,H$1,'Secondary Details by Grade '!$G:$G,'Secondary Student Counts'!$F824))</f>
        <v>0</v>
      </c>
      <c r="I824" s="13">
        <f>IF($B824="","",SUMIFS('Secondary Details by Grade '!$I:$I,'Secondary Details by Grade '!$A:$A,$A824,'Secondary Details by Grade '!$E:$E,$D824,'Secondary Details by Grade '!$C:$C,$C824,'Secondary Details by Grade '!$D:$D,I$1,'Secondary Details by Grade '!$G:$G,'Secondary Student Counts'!$F824))</f>
        <v>0</v>
      </c>
      <c r="J824" s="13">
        <f>IF($B824="","",SUMIFS('Secondary Details by Grade '!$I:$I,'Secondary Details by Grade '!$A:$A,$A824,'Secondary Details by Grade '!$E:$E,$D824,'Secondary Details by Grade '!$C:$C,$C824,'Secondary Details by Grade '!$D:$D,J$1,'Secondary Details by Grade '!$G:$G,'Secondary Student Counts'!$F824))</f>
        <v>0</v>
      </c>
      <c r="K824" s="13">
        <f>IF($B824="","",SUMIFS('Secondary Details by Grade '!$I:$I,'Secondary Details by Grade '!$A:$A,$A824,'Secondary Details by Grade '!$E:$E,$D824,'Secondary Details by Grade '!$C:$C,$C824,'Secondary Details by Grade '!$D:$D,K$1,'Secondary Details by Grade '!$G:$G,'Secondary Student Counts'!$F824))</f>
        <v>0</v>
      </c>
      <c r="L824" s="13">
        <f>IF($B824="","",SUMIFS('Secondary Details by Grade '!$I:$I,'Secondary Details by Grade '!$A:$A,$A824,'Secondary Details by Grade '!$E:$E,$D824,'Secondary Details by Grade '!$C:$C,$C824,'Secondary Details by Grade '!$D:$D,L$1,'Secondary Details by Grade '!$G:$G,'Secondary Student Counts'!$F824))</f>
        <v>28</v>
      </c>
      <c r="M824" s="13">
        <f>IF($B824="","",SUMIFS('Secondary Details by Grade '!$I:$I,'Secondary Details by Grade '!$A:$A,$A824,'Secondary Details by Grade '!$E:$E,$D824,'Secondary Details by Grade '!$C:$C,$C824,'Secondary Details by Grade '!$D:$D,M$1,'Secondary Details by Grade '!$G:$G,'Secondary Student Counts'!$F824))</f>
        <v>2</v>
      </c>
      <c r="N824" s="13">
        <f>IF($B824="","",SUMIFS('Secondary Details by Grade '!$I:$I,'Secondary Details by Grade '!$A:$A,$A824,'Secondary Details by Grade '!$E:$E,$D824,'Secondary Details by Grade '!$C:$C,$C824,'Secondary Details by Grade '!$D:$D,N$1,'Secondary Details by Grade '!$G:$G,'Secondary Student Counts'!$F824))</f>
        <v>1</v>
      </c>
      <c r="O824" s="13">
        <f t="shared" si="36"/>
        <v>0</v>
      </c>
      <c r="P824" s="13">
        <f t="shared" si="37"/>
        <v>31</v>
      </c>
      <c r="Q824" s="13" t="str">
        <f t="shared" si="38"/>
        <v>9-12</v>
      </c>
    </row>
    <row r="825" spans="1:17" ht="14" outlineLevel="4">
      <c r="A825" s="32">
        <v>215</v>
      </c>
      <c r="B825" s="33" t="s">
        <v>245</v>
      </c>
      <c r="C825" s="33" t="s">
        <v>10</v>
      </c>
      <c r="D825" s="32">
        <v>53</v>
      </c>
      <c r="E825" s="33" t="s">
        <v>278</v>
      </c>
      <c r="F825" s="32">
        <v>2</v>
      </c>
      <c r="G825" s="32">
        <v>25</v>
      </c>
      <c r="H825" s="13">
        <f>IF($B825="","",SUMIFS('Secondary Details by Grade '!$I:$I,'Secondary Details by Grade '!$A:$A,$A825,'Secondary Details by Grade '!$E:$E,$D825,'Secondary Details by Grade '!$C:$C,$C825,'Secondary Details by Grade '!$D:$D,H$1,'Secondary Details by Grade '!$G:$G,'Secondary Student Counts'!$F825))</f>
        <v>0</v>
      </c>
      <c r="I825" s="13">
        <f>IF($B825="","",SUMIFS('Secondary Details by Grade '!$I:$I,'Secondary Details by Grade '!$A:$A,$A825,'Secondary Details by Grade '!$E:$E,$D825,'Secondary Details by Grade '!$C:$C,$C825,'Secondary Details by Grade '!$D:$D,I$1,'Secondary Details by Grade '!$G:$G,'Secondary Student Counts'!$F825))</f>
        <v>0</v>
      </c>
      <c r="J825" s="13">
        <f>IF($B825="","",SUMIFS('Secondary Details by Grade '!$I:$I,'Secondary Details by Grade '!$A:$A,$A825,'Secondary Details by Grade '!$E:$E,$D825,'Secondary Details by Grade '!$C:$C,$C825,'Secondary Details by Grade '!$D:$D,J$1,'Secondary Details by Grade '!$G:$G,'Secondary Student Counts'!$F825))</f>
        <v>0</v>
      </c>
      <c r="K825" s="13">
        <f>IF($B825="","",SUMIFS('Secondary Details by Grade '!$I:$I,'Secondary Details by Grade '!$A:$A,$A825,'Secondary Details by Grade '!$E:$E,$D825,'Secondary Details by Grade '!$C:$C,$C825,'Secondary Details by Grade '!$D:$D,K$1,'Secondary Details by Grade '!$G:$G,'Secondary Student Counts'!$F825))</f>
        <v>0</v>
      </c>
      <c r="L825" s="13">
        <f>IF($B825="","",SUMIFS('Secondary Details by Grade '!$I:$I,'Secondary Details by Grade '!$A:$A,$A825,'Secondary Details by Grade '!$E:$E,$D825,'Secondary Details by Grade '!$C:$C,$C825,'Secondary Details by Grade '!$D:$D,L$1,'Secondary Details by Grade '!$G:$G,'Secondary Student Counts'!$F825))</f>
        <v>0</v>
      </c>
      <c r="M825" s="13">
        <f>IF($B825="","",SUMIFS('Secondary Details by Grade '!$I:$I,'Secondary Details by Grade '!$A:$A,$A825,'Secondary Details by Grade '!$E:$E,$D825,'Secondary Details by Grade '!$C:$C,$C825,'Secondary Details by Grade '!$D:$D,M$1,'Secondary Details by Grade '!$G:$G,'Secondary Student Counts'!$F825))</f>
        <v>0</v>
      </c>
      <c r="N825" s="13">
        <f>IF($B825="","",SUMIFS('Secondary Details by Grade '!$I:$I,'Secondary Details by Grade '!$A:$A,$A825,'Secondary Details by Grade '!$E:$E,$D825,'Secondary Details by Grade '!$C:$C,$C825,'Secondary Details by Grade '!$D:$D,N$1,'Secondary Details by Grade '!$G:$G,'Secondary Student Counts'!$F825))</f>
        <v>25</v>
      </c>
      <c r="O825" s="13">
        <f t="shared" si="36"/>
        <v>0</v>
      </c>
      <c r="P825" s="13">
        <f t="shared" si="37"/>
        <v>25</v>
      </c>
      <c r="Q825" s="13" t="str">
        <f t="shared" si="38"/>
        <v>9-12</v>
      </c>
    </row>
    <row r="826" spans="1:17" ht="14" outlineLevel="4">
      <c r="A826" s="32">
        <v>215</v>
      </c>
      <c r="B826" s="33" t="s">
        <v>245</v>
      </c>
      <c r="C826" s="33" t="s">
        <v>10</v>
      </c>
      <c r="D826" s="32">
        <v>53</v>
      </c>
      <c r="E826" s="33" t="s">
        <v>278</v>
      </c>
      <c r="F826" s="32">
        <v>3</v>
      </c>
      <c r="G826" s="32">
        <v>20</v>
      </c>
      <c r="H826" s="13">
        <f>IF($B826="","",SUMIFS('Secondary Details by Grade '!$I:$I,'Secondary Details by Grade '!$A:$A,$A826,'Secondary Details by Grade '!$E:$E,$D826,'Secondary Details by Grade '!$C:$C,$C826,'Secondary Details by Grade '!$D:$D,H$1,'Secondary Details by Grade '!$G:$G,'Secondary Student Counts'!$F826))</f>
        <v>0</v>
      </c>
      <c r="I826" s="13">
        <f>IF($B826="","",SUMIFS('Secondary Details by Grade '!$I:$I,'Secondary Details by Grade '!$A:$A,$A826,'Secondary Details by Grade '!$E:$E,$D826,'Secondary Details by Grade '!$C:$C,$C826,'Secondary Details by Grade '!$D:$D,I$1,'Secondary Details by Grade '!$G:$G,'Secondary Student Counts'!$F826))</f>
        <v>0</v>
      </c>
      <c r="J826" s="13">
        <f>IF($B826="","",SUMIFS('Secondary Details by Grade '!$I:$I,'Secondary Details by Grade '!$A:$A,$A826,'Secondary Details by Grade '!$E:$E,$D826,'Secondary Details by Grade '!$C:$C,$C826,'Secondary Details by Grade '!$D:$D,J$1,'Secondary Details by Grade '!$G:$G,'Secondary Student Counts'!$F826))</f>
        <v>0</v>
      </c>
      <c r="K826" s="13">
        <f>IF($B826="","",SUMIFS('Secondary Details by Grade '!$I:$I,'Secondary Details by Grade '!$A:$A,$A826,'Secondary Details by Grade '!$E:$E,$D826,'Secondary Details by Grade '!$C:$C,$C826,'Secondary Details by Grade '!$D:$D,K$1,'Secondary Details by Grade '!$G:$G,'Secondary Student Counts'!$F826))</f>
        <v>0</v>
      </c>
      <c r="L826" s="13">
        <f>IF($B826="","",SUMIFS('Secondary Details by Grade '!$I:$I,'Secondary Details by Grade '!$A:$A,$A826,'Secondary Details by Grade '!$E:$E,$D826,'Secondary Details by Grade '!$C:$C,$C826,'Secondary Details by Grade '!$D:$D,L$1,'Secondary Details by Grade '!$G:$G,'Secondary Student Counts'!$F826))</f>
        <v>0</v>
      </c>
      <c r="M826" s="13">
        <f>IF($B826="","",SUMIFS('Secondary Details by Grade '!$I:$I,'Secondary Details by Grade '!$A:$A,$A826,'Secondary Details by Grade '!$E:$E,$D826,'Secondary Details by Grade '!$C:$C,$C826,'Secondary Details by Grade '!$D:$D,M$1,'Secondary Details by Grade '!$G:$G,'Secondary Student Counts'!$F826))</f>
        <v>0</v>
      </c>
      <c r="N826" s="13">
        <f>IF($B826="","",SUMIFS('Secondary Details by Grade '!$I:$I,'Secondary Details by Grade '!$A:$A,$A826,'Secondary Details by Grade '!$E:$E,$D826,'Secondary Details by Grade '!$C:$C,$C826,'Secondary Details by Grade '!$D:$D,N$1,'Secondary Details by Grade '!$G:$G,'Secondary Student Counts'!$F826))</f>
        <v>20</v>
      </c>
      <c r="O826" s="13">
        <f t="shared" si="36"/>
        <v>0</v>
      </c>
      <c r="P826" s="13">
        <f t="shared" si="37"/>
        <v>20</v>
      </c>
      <c r="Q826" s="13" t="str">
        <f t="shared" si="38"/>
        <v>9-12</v>
      </c>
    </row>
    <row r="827" spans="1:17" ht="14" outlineLevel="4">
      <c r="A827" s="32">
        <v>215</v>
      </c>
      <c r="B827" s="33" t="s">
        <v>245</v>
      </c>
      <c r="C827" s="33" t="s">
        <v>10</v>
      </c>
      <c r="D827" s="32">
        <v>53</v>
      </c>
      <c r="E827" s="33" t="s">
        <v>278</v>
      </c>
      <c r="F827" s="32">
        <v>4</v>
      </c>
      <c r="G827" s="32">
        <v>34</v>
      </c>
      <c r="H827" s="13">
        <f>IF($B827="","",SUMIFS('Secondary Details by Grade '!$I:$I,'Secondary Details by Grade '!$A:$A,$A827,'Secondary Details by Grade '!$E:$E,$D827,'Secondary Details by Grade '!$C:$C,$C827,'Secondary Details by Grade '!$D:$D,H$1,'Secondary Details by Grade '!$G:$G,'Secondary Student Counts'!$F827))</f>
        <v>0</v>
      </c>
      <c r="I827" s="13">
        <f>IF($B827="","",SUMIFS('Secondary Details by Grade '!$I:$I,'Secondary Details by Grade '!$A:$A,$A827,'Secondary Details by Grade '!$E:$E,$D827,'Secondary Details by Grade '!$C:$C,$C827,'Secondary Details by Grade '!$D:$D,I$1,'Secondary Details by Grade '!$G:$G,'Secondary Student Counts'!$F827))</f>
        <v>0</v>
      </c>
      <c r="J827" s="13">
        <f>IF($B827="","",SUMIFS('Secondary Details by Grade '!$I:$I,'Secondary Details by Grade '!$A:$A,$A827,'Secondary Details by Grade '!$E:$E,$D827,'Secondary Details by Grade '!$C:$C,$C827,'Secondary Details by Grade '!$D:$D,J$1,'Secondary Details by Grade '!$G:$G,'Secondary Student Counts'!$F827))</f>
        <v>0</v>
      </c>
      <c r="K827" s="13">
        <f>IF($B827="","",SUMIFS('Secondary Details by Grade '!$I:$I,'Secondary Details by Grade '!$A:$A,$A827,'Secondary Details by Grade '!$E:$E,$D827,'Secondary Details by Grade '!$C:$C,$C827,'Secondary Details by Grade '!$D:$D,K$1,'Secondary Details by Grade '!$G:$G,'Secondary Student Counts'!$F827))</f>
        <v>0</v>
      </c>
      <c r="L827" s="13">
        <f>IF($B827="","",SUMIFS('Secondary Details by Grade '!$I:$I,'Secondary Details by Grade '!$A:$A,$A827,'Secondary Details by Grade '!$E:$E,$D827,'Secondary Details by Grade '!$C:$C,$C827,'Secondary Details by Grade '!$D:$D,L$1,'Secondary Details by Grade '!$G:$G,'Secondary Student Counts'!$F827))</f>
        <v>16</v>
      </c>
      <c r="M827" s="13">
        <f>IF($B827="","",SUMIFS('Secondary Details by Grade '!$I:$I,'Secondary Details by Grade '!$A:$A,$A827,'Secondary Details by Grade '!$E:$E,$D827,'Secondary Details by Grade '!$C:$C,$C827,'Secondary Details by Grade '!$D:$D,M$1,'Secondary Details by Grade '!$G:$G,'Secondary Student Counts'!$F827))</f>
        <v>12</v>
      </c>
      <c r="N827" s="13">
        <f>IF($B827="","",SUMIFS('Secondary Details by Grade '!$I:$I,'Secondary Details by Grade '!$A:$A,$A827,'Secondary Details by Grade '!$E:$E,$D827,'Secondary Details by Grade '!$C:$C,$C827,'Secondary Details by Grade '!$D:$D,N$1,'Secondary Details by Grade '!$G:$G,'Secondary Student Counts'!$F827))</f>
        <v>6</v>
      </c>
      <c r="O827" s="13">
        <f t="shared" si="36"/>
        <v>0</v>
      </c>
      <c r="P827" s="13">
        <f t="shared" si="37"/>
        <v>34</v>
      </c>
      <c r="Q827" s="13" t="str">
        <f t="shared" si="38"/>
        <v>9-12</v>
      </c>
    </row>
    <row r="828" spans="1:17" ht="14" outlineLevel="4">
      <c r="A828" s="32">
        <v>215</v>
      </c>
      <c r="B828" s="33" t="s">
        <v>245</v>
      </c>
      <c r="C828" s="33" t="s">
        <v>10</v>
      </c>
      <c r="D828" s="32">
        <v>53</v>
      </c>
      <c r="E828" s="33" t="s">
        <v>278</v>
      </c>
      <c r="F828" s="32">
        <v>5</v>
      </c>
      <c r="G828" s="32">
        <v>16</v>
      </c>
      <c r="H828" s="13">
        <f>IF($B828="","",SUMIFS('Secondary Details by Grade '!$I:$I,'Secondary Details by Grade '!$A:$A,$A828,'Secondary Details by Grade '!$E:$E,$D828,'Secondary Details by Grade '!$C:$C,$C828,'Secondary Details by Grade '!$D:$D,H$1,'Secondary Details by Grade '!$G:$G,'Secondary Student Counts'!$F828))</f>
        <v>0</v>
      </c>
      <c r="I828" s="13">
        <f>IF($B828="","",SUMIFS('Secondary Details by Grade '!$I:$I,'Secondary Details by Grade '!$A:$A,$A828,'Secondary Details by Grade '!$E:$E,$D828,'Secondary Details by Grade '!$C:$C,$C828,'Secondary Details by Grade '!$D:$D,I$1,'Secondary Details by Grade '!$G:$G,'Secondary Student Counts'!$F828))</f>
        <v>0</v>
      </c>
      <c r="J828" s="13">
        <f>IF($B828="","",SUMIFS('Secondary Details by Grade '!$I:$I,'Secondary Details by Grade '!$A:$A,$A828,'Secondary Details by Grade '!$E:$E,$D828,'Secondary Details by Grade '!$C:$C,$C828,'Secondary Details by Grade '!$D:$D,J$1,'Secondary Details by Grade '!$G:$G,'Secondary Student Counts'!$F828))</f>
        <v>0</v>
      </c>
      <c r="K828" s="13">
        <f>IF($B828="","",SUMIFS('Secondary Details by Grade '!$I:$I,'Secondary Details by Grade '!$A:$A,$A828,'Secondary Details by Grade '!$E:$E,$D828,'Secondary Details by Grade '!$C:$C,$C828,'Secondary Details by Grade '!$D:$D,K$1,'Secondary Details by Grade '!$G:$G,'Secondary Student Counts'!$F828))</f>
        <v>0</v>
      </c>
      <c r="L828" s="13">
        <f>IF($B828="","",SUMIFS('Secondary Details by Grade '!$I:$I,'Secondary Details by Grade '!$A:$A,$A828,'Secondary Details by Grade '!$E:$E,$D828,'Secondary Details by Grade '!$C:$C,$C828,'Secondary Details by Grade '!$D:$D,L$1,'Secondary Details by Grade '!$G:$G,'Secondary Student Counts'!$F828))</f>
        <v>0</v>
      </c>
      <c r="M828" s="13">
        <f>IF($B828="","",SUMIFS('Secondary Details by Grade '!$I:$I,'Secondary Details by Grade '!$A:$A,$A828,'Secondary Details by Grade '!$E:$E,$D828,'Secondary Details by Grade '!$C:$C,$C828,'Secondary Details by Grade '!$D:$D,M$1,'Secondary Details by Grade '!$G:$G,'Secondary Student Counts'!$F828))</f>
        <v>0</v>
      </c>
      <c r="N828" s="13">
        <f>IF($B828="","",SUMIFS('Secondary Details by Grade '!$I:$I,'Secondary Details by Grade '!$A:$A,$A828,'Secondary Details by Grade '!$E:$E,$D828,'Secondary Details by Grade '!$C:$C,$C828,'Secondary Details by Grade '!$D:$D,N$1,'Secondary Details by Grade '!$G:$G,'Secondary Student Counts'!$F828))</f>
        <v>16</v>
      </c>
      <c r="O828" s="13">
        <f t="shared" si="36"/>
        <v>0</v>
      </c>
      <c r="P828" s="13">
        <f t="shared" si="37"/>
        <v>16</v>
      </c>
      <c r="Q828" s="13" t="str">
        <f t="shared" si="38"/>
        <v>9-12</v>
      </c>
    </row>
    <row r="829" spans="1:17" ht="14" outlineLevel="4">
      <c r="A829" s="32">
        <v>215</v>
      </c>
      <c r="B829" s="33" t="s">
        <v>245</v>
      </c>
      <c r="C829" s="33" t="s">
        <v>10</v>
      </c>
      <c r="D829" s="32">
        <v>53</v>
      </c>
      <c r="E829" s="33" t="s">
        <v>278</v>
      </c>
      <c r="F829" s="32">
        <v>6</v>
      </c>
      <c r="G829" s="32">
        <v>27</v>
      </c>
      <c r="H829" s="13">
        <f>IF($B829="","",SUMIFS('Secondary Details by Grade '!$I:$I,'Secondary Details by Grade '!$A:$A,$A829,'Secondary Details by Grade '!$E:$E,$D829,'Secondary Details by Grade '!$C:$C,$C829,'Secondary Details by Grade '!$D:$D,H$1,'Secondary Details by Grade '!$G:$G,'Secondary Student Counts'!$F829))</f>
        <v>0</v>
      </c>
      <c r="I829" s="13">
        <f>IF($B829="","",SUMIFS('Secondary Details by Grade '!$I:$I,'Secondary Details by Grade '!$A:$A,$A829,'Secondary Details by Grade '!$E:$E,$D829,'Secondary Details by Grade '!$C:$C,$C829,'Secondary Details by Grade '!$D:$D,I$1,'Secondary Details by Grade '!$G:$G,'Secondary Student Counts'!$F829))</f>
        <v>0</v>
      </c>
      <c r="J829" s="13">
        <f>IF($B829="","",SUMIFS('Secondary Details by Grade '!$I:$I,'Secondary Details by Grade '!$A:$A,$A829,'Secondary Details by Grade '!$E:$E,$D829,'Secondary Details by Grade '!$C:$C,$C829,'Secondary Details by Grade '!$D:$D,J$1,'Secondary Details by Grade '!$G:$G,'Secondary Student Counts'!$F829))</f>
        <v>0</v>
      </c>
      <c r="K829" s="13">
        <f>IF($B829="","",SUMIFS('Secondary Details by Grade '!$I:$I,'Secondary Details by Grade '!$A:$A,$A829,'Secondary Details by Grade '!$E:$E,$D829,'Secondary Details by Grade '!$C:$C,$C829,'Secondary Details by Grade '!$D:$D,K$1,'Secondary Details by Grade '!$G:$G,'Secondary Student Counts'!$F829))</f>
        <v>0</v>
      </c>
      <c r="L829" s="13">
        <f>IF($B829="","",SUMIFS('Secondary Details by Grade '!$I:$I,'Secondary Details by Grade '!$A:$A,$A829,'Secondary Details by Grade '!$E:$E,$D829,'Secondary Details by Grade '!$C:$C,$C829,'Secondary Details by Grade '!$D:$D,L$1,'Secondary Details by Grade '!$G:$G,'Secondary Student Counts'!$F829))</f>
        <v>17</v>
      </c>
      <c r="M829" s="13">
        <f>IF($B829="","",SUMIFS('Secondary Details by Grade '!$I:$I,'Secondary Details by Grade '!$A:$A,$A829,'Secondary Details by Grade '!$E:$E,$D829,'Secondary Details by Grade '!$C:$C,$C829,'Secondary Details by Grade '!$D:$D,M$1,'Secondary Details by Grade '!$G:$G,'Secondary Student Counts'!$F829))</f>
        <v>6</v>
      </c>
      <c r="N829" s="13">
        <f>IF($B829="","",SUMIFS('Secondary Details by Grade '!$I:$I,'Secondary Details by Grade '!$A:$A,$A829,'Secondary Details by Grade '!$E:$E,$D829,'Secondary Details by Grade '!$C:$C,$C829,'Secondary Details by Grade '!$D:$D,N$1,'Secondary Details by Grade '!$G:$G,'Secondary Student Counts'!$F829))</f>
        <v>4</v>
      </c>
      <c r="O829" s="13">
        <f t="shared" si="36"/>
        <v>0</v>
      </c>
      <c r="P829" s="13">
        <f t="shared" si="37"/>
        <v>27</v>
      </c>
      <c r="Q829" s="13" t="str">
        <f t="shared" si="38"/>
        <v>9-12</v>
      </c>
    </row>
    <row r="830" spans="1:17" ht="14" outlineLevel="4">
      <c r="A830" s="32">
        <v>215</v>
      </c>
      <c r="B830" s="33" t="s">
        <v>245</v>
      </c>
      <c r="C830" s="33" t="s">
        <v>10</v>
      </c>
      <c r="D830" s="32">
        <v>53</v>
      </c>
      <c r="E830" s="33" t="s">
        <v>278</v>
      </c>
      <c r="F830" s="32">
        <v>7</v>
      </c>
      <c r="G830" s="32">
        <v>29</v>
      </c>
      <c r="H830" s="13">
        <f>IF($B830="","",SUMIFS('Secondary Details by Grade '!$I:$I,'Secondary Details by Grade '!$A:$A,$A830,'Secondary Details by Grade '!$E:$E,$D830,'Secondary Details by Grade '!$C:$C,$C830,'Secondary Details by Grade '!$D:$D,H$1,'Secondary Details by Grade '!$G:$G,'Secondary Student Counts'!$F830))</f>
        <v>0</v>
      </c>
      <c r="I830" s="13">
        <f>IF($B830="","",SUMIFS('Secondary Details by Grade '!$I:$I,'Secondary Details by Grade '!$A:$A,$A830,'Secondary Details by Grade '!$E:$E,$D830,'Secondary Details by Grade '!$C:$C,$C830,'Secondary Details by Grade '!$D:$D,I$1,'Secondary Details by Grade '!$G:$G,'Secondary Student Counts'!$F830))</f>
        <v>0</v>
      </c>
      <c r="J830" s="13">
        <f>IF($B830="","",SUMIFS('Secondary Details by Grade '!$I:$I,'Secondary Details by Grade '!$A:$A,$A830,'Secondary Details by Grade '!$E:$E,$D830,'Secondary Details by Grade '!$C:$C,$C830,'Secondary Details by Grade '!$D:$D,J$1,'Secondary Details by Grade '!$G:$G,'Secondary Student Counts'!$F830))</f>
        <v>0</v>
      </c>
      <c r="K830" s="13">
        <f>IF($B830="","",SUMIFS('Secondary Details by Grade '!$I:$I,'Secondary Details by Grade '!$A:$A,$A830,'Secondary Details by Grade '!$E:$E,$D830,'Secondary Details by Grade '!$C:$C,$C830,'Secondary Details by Grade '!$D:$D,K$1,'Secondary Details by Grade '!$G:$G,'Secondary Student Counts'!$F830))</f>
        <v>0</v>
      </c>
      <c r="L830" s="13">
        <f>IF($B830="","",SUMIFS('Secondary Details by Grade '!$I:$I,'Secondary Details by Grade '!$A:$A,$A830,'Secondary Details by Grade '!$E:$E,$D830,'Secondary Details by Grade '!$C:$C,$C830,'Secondary Details by Grade '!$D:$D,L$1,'Secondary Details by Grade '!$G:$G,'Secondary Student Counts'!$F830))</f>
        <v>6</v>
      </c>
      <c r="M830" s="13">
        <f>IF($B830="","",SUMIFS('Secondary Details by Grade '!$I:$I,'Secondary Details by Grade '!$A:$A,$A830,'Secondary Details by Grade '!$E:$E,$D830,'Secondary Details by Grade '!$C:$C,$C830,'Secondary Details by Grade '!$D:$D,M$1,'Secondary Details by Grade '!$G:$G,'Secondary Student Counts'!$F830))</f>
        <v>9</v>
      </c>
      <c r="N830" s="13">
        <f>IF($B830="","",SUMIFS('Secondary Details by Grade '!$I:$I,'Secondary Details by Grade '!$A:$A,$A830,'Secondary Details by Grade '!$E:$E,$D830,'Secondary Details by Grade '!$C:$C,$C830,'Secondary Details by Grade '!$D:$D,N$1,'Secondary Details by Grade '!$G:$G,'Secondary Student Counts'!$F830))</f>
        <v>14</v>
      </c>
      <c r="O830" s="13">
        <f t="shared" si="36"/>
        <v>0</v>
      </c>
      <c r="P830" s="13">
        <f t="shared" si="37"/>
        <v>29</v>
      </c>
      <c r="Q830" s="13" t="str">
        <f t="shared" si="38"/>
        <v>9-12</v>
      </c>
    </row>
    <row r="831" spans="1:17" ht="14" outlineLevel="4">
      <c r="A831" s="32">
        <v>215</v>
      </c>
      <c r="B831" s="33" t="s">
        <v>245</v>
      </c>
      <c r="C831" s="33" t="s">
        <v>10</v>
      </c>
      <c r="D831" s="32">
        <v>997</v>
      </c>
      <c r="E831" s="33" t="s">
        <v>261</v>
      </c>
      <c r="F831" s="32">
        <v>2</v>
      </c>
      <c r="G831" s="32">
        <v>28</v>
      </c>
      <c r="H831" s="13">
        <f>IF($B831="","",SUMIFS('Secondary Details by Grade '!$I:$I,'Secondary Details by Grade '!$A:$A,$A831,'Secondary Details by Grade '!$E:$E,$D831,'Secondary Details by Grade '!$C:$C,$C831,'Secondary Details by Grade '!$D:$D,H$1,'Secondary Details by Grade '!$G:$G,'Secondary Student Counts'!$F831))</f>
        <v>0</v>
      </c>
      <c r="I831" s="13">
        <f>IF($B831="","",SUMIFS('Secondary Details by Grade '!$I:$I,'Secondary Details by Grade '!$A:$A,$A831,'Secondary Details by Grade '!$E:$E,$D831,'Secondary Details by Grade '!$C:$C,$C831,'Secondary Details by Grade '!$D:$D,I$1,'Secondary Details by Grade '!$G:$G,'Secondary Student Counts'!$F831))</f>
        <v>0</v>
      </c>
      <c r="J831" s="13">
        <f>IF($B831="","",SUMIFS('Secondary Details by Grade '!$I:$I,'Secondary Details by Grade '!$A:$A,$A831,'Secondary Details by Grade '!$E:$E,$D831,'Secondary Details by Grade '!$C:$C,$C831,'Secondary Details by Grade '!$D:$D,J$1,'Secondary Details by Grade '!$G:$G,'Secondary Student Counts'!$F831))</f>
        <v>0</v>
      </c>
      <c r="K831" s="13">
        <f>IF($B831="","",SUMIFS('Secondary Details by Grade '!$I:$I,'Secondary Details by Grade '!$A:$A,$A831,'Secondary Details by Grade '!$E:$E,$D831,'Secondary Details by Grade '!$C:$C,$C831,'Secondary Details by Grade '!$D:$D,K$1,'Secondary Details by Grade '!$G:$G,'Secondary Student Counts'!$F831))</f>
        <v>0</v>
      </c>
      <c r="L831" s="13">
        <f>IF($B831="","",SUMIFS('Secondary Details by Grade '!$I:$I,'Secondary Details by Grade '!$A:$A,$A831,'Secondary Details by Grade '!$E:$E,$D831,'Secondary Details by Grade '!$C:$C,$C831,'Secondary Details by Grade '!$D:$D,L$1,'Secondary Details by Grade '!$G:$G,'Secondary Student Counts'!$F831))</f>
        <v>0</v>
      </c>
      <c r="M831" s="13">
        <f>IF($B831="","",SUMIFS('Secondary Details by Grade '!$I:$I,'Secondary Details by Grade '!$A:$A,$A831,'Secondary Details by Grade '!$E:$E,$D831,'Secondary Details by Grade '!$C:$C,$C831,'Secondary Details by Grade '!$D:$D,M$1,'Secondary Details by Grade '!$G:$G,'Secondary Student Counts'!$F831))</f>
        <v>23</v>
      </c>
      <c r="N831" s="13">
        <f>IF($B831="","",SUMIFS('Secondary Details by Grade '!$I:$I,'Secondary Details by Grade '!$A:$A,$A831,'Secondary Details by Grade '!$E:$E,$D831,'Secondary Details by Grade '!$C:$C,$C831,'Secondary Details by Grade '!$D:$D,N$1,'Secondary Details by Grade '!$G:$G,'Secondary Student Counts'!$F831))</f>
        <v>5</v>
      </c>
      <c r="O831" s="13">
        <f t="shared" si="36"/>
        <v>0</v>
      </c>
      <c r="P831" s="13">
        <f t="shared" si="37"/>
        <v>28</v>
      </c>
      <c r="Q831" s="13" t="str">
        <f t="shared" si="38"/>
        <v>9-12</v>
      </c>
    </row>
    <row r="832" spans="1:17" ht="14" outlineLevel="4">
      <c r="A832" s="32">
        <v>215</v>
      </c>
      <c r="B832" s="33" t="s">
        <v>245</v>
      </c>
      <c r="C832" s="33" t="s">
        <v>10</v>
      </c>
      <c r="D832" s="32">
        <v>997</v>
      </c>
      <c r="E832" s="33" t="s">
        <v>261</v>
      </c>
      <c r="F832" s="32">
        <v>3</v>
      </c>
      <c r="G832" s="32">
        <v>29</v>
      </c>
      <c r="H832" s="13">
        <f>IF($B832="","",SUMIFS('Secondary Details by Grade '!$I:$I,'Secondary Details by Grade '!$A:$A,$A832,'Secondary Details by Grade '!$E:$E,$D832,'Secondary Details by Grade '!$C:$C,$C832,'Secondary Details by Grade '!$D:$D,H$1,'Secondary Details by Grade '!$G:$G,'Secondary Student Counts'!$F832))</f>
        <v>0</v>
      </c>
      <c r="I832" s="13">
        <f>IF($B832="","",SUMIFS('Secondary Details by Grade '!$I:$I,'Secondary Details by Grade '!$A:$A,$A832,'Secondary Details by Grade '!$E:$E,$D832,'Secondary Details by Grade '!$C:$C,$C832,'Secondary Details by Grade '!$D:$D,I$1,'Secondary Details by Grade '!$G:$G,'Secondary Student Counts'!$F832))</f>
        <v>0</v>
      </c>
      <c r="J832" s="13">
        <f>IF($B832="","",SUMIFS('Secondary Details by Grade '!$I:$I,'Secondary Details by Grade '!$A:$A,$A832,'Secondary Details by Grade '!$E:$E,$D832,'Secondary Details by Grade '!$C:$C,$C832,'Secondary Details by Grade '!$D:$D,J$1,'Secondary Details by Grade '!$G:$G,'Secondary Student Counts'!$F832))</f>
        <v>0</v>
      </c>
      <c r="K832" s="13">
        <f>IF($B832="","",SUMIFS('Secondary Details by Grade '!$I:$I,'Secondary Details by Grade '!$A:$A,$A832,'Secondary Details by Grade '!$E:$E,$D832,'Secondary Details by Grade '!$C:$C,$C832,'Secondary Details by Grade '!$D:$D,K$1,'Secondary Details by Grade '!$G:$G,'Secondary Student Counts'!$F832))</f>
        <v>0</v>
      </c>
      <c r="L832" s="13">
        <f>IF($B832="","",SUMIFS('Secondary Details by Grade '!$I:$I,'Secondary Details by Grade '!$A:$A,$A832,'Secondary Details by Grade '!$E:$E,$D832,'Secondary Details by Grade '!$C:$C,$C832,'Secondary Details by Grade '!$D:$D,L$1,'Secondary Details by Grade '!$G:$G,'Secondary Student Counts'!$F832))</f>
        <v>0</v>
      </c>
      <c r="M832" s="13">
        <f>IF($B832="","",SUMIFS('Secondary Details by Grade '!$I:$I,'Secondary Details by Grade '!$A:$A,$A832,'Secondary Details by Grade '!$E:$E,$D832,'Secondary Details by Grade '!$C:$C,$C832,'Secondary Details by Grade '!$D:$D,M$1,'Secondary Details by Grade '!$G:$G,'Secondary Student Counts'!$F832))</f>
        <v>28</v>
      </c>
      <c r="N832" s="13">
        <f>IF($B832="","",SUMIFS('Secondary Details by Grade '!$I:$I,'Secondary Details by Grade '!$A:$A,$A832,'Secondary Details by Grade '!$E:$E,$D832,'Secondary Details by Grade '!$C:$C,$C832,'Secondary Details by Grade '!$D:$D,N$1,'Secondary Details by Grade '!$G:$G,'Secondary Student Counts'!$F832))</f>
        <v>1</v>
      </c>
      <c r="O832" s="13">
        <f t="shared" si="36"/>
        <v>0</v>
      </c>
      <c r="P832" s="13">
        <f t="shared" si="37"/>
        <v>29</v>
      </c>
      <c r="Q832" s="13" t="str">
        <f t="shared" si="38"/>
        <v>9-12</v>
      </c>
    </row>
    <row r="833" spans="1:17" ht="14" outlineLevel="4">
      <c r="A833" s="32">
        <v>215</v>
      </c>
      <c r="B833" s="33" t="s">
        <v>245</v>
      </c>
      <c r="C833" s="33" t="s">
        <v>10</v>
      </c>
      <c r="D833" s="32">
        <v>997</v>
      </c>
      <c r="E833" s="33" t="s">
        <v>261</v>
      </c>
      <c r="F833" s="32">
        <v>5</v>
      </c>
      <c r="G833" s="32">
        <v>32</v>
      </c>
      <c r="H833" s="13">
        <f>IF($B833="","",SUMIFS('Secondary Details by Grade '!$I:$I,'Secondary Details by Grade '!$A:$A,$A833,'Secondary Details by Grade '!$E:$E,$D833,'Secondary Details by Grade '!$C:$C,$C833,'Secondary Details by Grade '!$D:$D,H$1,'Secondary Details by Grade '!$G:$G,'Secondary Student Counts'!$F833))</f>
        <v>0</v>
      </c>
      <c r="I833" s="13">
        <f>IF($B833="","",SUMIFS('Secondary Details by Grade '!$I:$I,'Secondary Details by Grade '!$A:$A,$A833,'Secondary Details by Grade '!$E:$E,$D833,'Secondary Details by Grade '!$C:$C,$C833,'Secondary Details by Grade '!$D:$D,I$1,'Secondary Details by Grade '!$G:$G,'Secondary Student Counts'!$F833))</f>
        <v>0</v>
      </c>
      <c r="J833" s="13">
        <f>IF($B833="","",SUMIFS('Secondary Details by Grade '!$I:$I,'Secondary Details by Grade '!$A:$A,$A833,'Secondary Details by Grade '!$E:$E,$D833,'Secondary Details by Grade '!$C:$C,$C833,'Secondary Details by Grade '!$D:$D,J$1,'Secondary Details by Grade '!$G:$G,'Secondary Student Counts'!$F833))</f>
        <v>0</v>
      </c>
      <c r="K833" s="13">
        <f>IF($B833="","",SUMIFS('Secondary Details by Grade '!$I:$I,'Secondary Details by Grade '!$A:$A,$A833,'Secondary Details by Grade '!$E:$E,$D833,'Secondary Details by Grade '!$C:$C,$C833,'Secondary Details by Grade '!$D:$D,K$1,'Secondary Details by Grade '!$G:$G,'Secondary Student Counts'!$F833))</f>
        <v>0</v>
      </c>
      <c r="L833" s="13">
        <f>IF($B833="","",SUMIFS('Secondary Details by Grade '!$I:$I,'Secondary Details by Grade '!$A:$A,$A833,'Secondary Details by Grade '!$E:$E,$D833,'Secondary Details by Grade '!$C:$C,$C833,'Secondary Details by Grade '!$D:$D,L$1,'Secondary Details by Grade '!$G:$G,'Secondary Student Counts'!$F833))</f>
        <v>0</v>
      </c>
      <c r="M833" s="13">
        <f>IF($B833="","",SUMIFS('Secondary Details by Grade '!$I:$I,'Secondary Details by Grade '!$A:$A,$A833,'Secondary Details by Grade '!$E:$E,$D833,'Secondary Details by Grade '!$C:$C,$C833,'Secondary Details by Grade '!$D:$D,M$1,'Secondary Details by Grade '!$G:$G,'Secondary Student Counts'!$F833))</f>
        <v>30</v>
      </c>
      <c r="N833" s="13">
        <f>IF($B833="","",SUMIFS('Secondary Details by Grade '!$I:$I,'Secondary Details by Grade '!$A:$A,$A833,'Secondary Details by Grade '!$E:$E,$D833,'Secondary Details by Grade '!$C:$C,$C833,'Secondary Details by Grade '!$D:$D,N$1,'Secondary Details by Grade '!$G:$G,'Secondary Student Counts'!$F833))</f>
        <v>2</v>
      </c>
      <c r="O833" s="13">
        <f t="shared" si="36"/>
        <v>0</v>
      </c>
      <c r="P833" s="13">
        <f t="shared" si="37"/>
        <v>32</v>
      </c>
      <c r="Q833" s="13" t="str">
        <f t="shared" si="38"/>
        <v>9-12</v>
      </c>
    </row>
    <row r="834" spans="1:17" ht="14" outlineLevel="4">
      <c r="A834" s="32">
        <v>215</v>
      </c>
      <c r="B834" s="33" t="s">
        <v>245</v>
      </c>
      <c r="C834" s="33" t="s">
        <v>10</v>
      </c>
      <c r="D834" s="32">
        <v>997</v>
      </c>
      <c r="E834" s="33" t="s">
        <v>261</v>
      </c>
      <c r="F834" s="32">
        <v>6</v>
      </c>
      <c r="G834" s="32">
        <v>21</v>
      </c>
      <c r="H834" s="13">
        <f>IF($B834="","",SUMIFS('Secondary Details by Grade '!$I:$I,'Secondary Details by Grade '!$A:$A,$A834,'Secondary Details by Grade '!$E:$E,$D834,'Secondary Details by Grade '!$C:$C,$C834,'Secondary Details by Grade '!$D:$D,H$1,'Secondary Details by Grade '!$G:$G,'Secondary Student Counts'!$F834))</f>
        <v>0</v>
      </c>
      <c r="I834" s="13">
        <f>IF($B834="","",SUMIFS('Secondary Details by Grade '!$I:$I,'Secondary Details by Grade '!$A:$A,$A834,'Secondary Details by Grade '!$E:$E,$D834,'Secondary Details by Grade '!$C:$C,$C834,'Secondary Details by Grade '!$D:$D,I$1,'Secondary Details by Grade '!$G:$G,'Secondary Student Counts'!$F834))</f>
        <v>0</v>
      </c>
      <c r="J834" s="13">
        <f>IF($B834="","",SUMIFS('Secondary Details by Grade '!$I:$I,'Secondary Details by Grade '!$A:$A,$A834,'Secondary Details by Grade '!$E:$E,$D834,'Secondary Details by Grade '!$C:$C,$C834,'Secondary Details by Grade '!$D:$D,J$1,'Secondary Details by Grade '!$G:$G,'Secondary Student Counts'!$F834))</f>
        <v>0</v>
      </c>
      <c r="K834" s="13">
        <f>IF($B834="","",SUMIFS('Secondary Details by Grade '!$I:$I,'Secondary Details by Grade '!$A:$A,$A834,'Secondary Details by Grade '!$E:$E,$D834,'Secondary Details by Grade '!$C:$C,$C834,'Secondary Details by Grade '!$D:$D,K$1,'Secondary Details by Grade '!$G:$G,'Secondary Student Counts'!$F834))</f>
        <v>0</v>
      </c>
      <c r="L834" s="13">
        <f>IF($B834="","",SUMIFS('Secondary Details by Grade '!$I:$I,'Secondary Details by Grade '!$A:$A,$A834,'Secondary Details by Grade '!$E:$E,$D834,'Secondary Details by Grade '!$C:$C,$C834,'Secondary Details by Grade '!$D:$D,L$1,'Secondary Details by Grade '!$G:$G,'Secondary Student Counts'!$F834))</f>
        <v>0</v>
      </c>
      <c r="M834" s="13">
        <f>IF($B834="","",SUMIFS('Secondary Details by Grade '!$I:$I,'Secondary Details by Grade '!$A:$A,$A834,'Secondary Details by Grade '!$E:$E,$D834,'Secondary Details by Grade '!$C:$C,$C834,'Secondary Details by Grade '!$D:$D,M$1,'Secondary Details by Grade '!$G:$G,'Secondary Student Counts'!$F834))</f>
        <v>21</v>
      </c>
      <c r="N834" s="13">
        <f>IF($B834="","",SUMIFS('Secondary Details by Grade '!$I:$I,'Secondary Details by Grade '!$A:$A,$A834,'Secondary Details by Grade '!$E:$E,$D834,'Secondary Details by Grade '!$C:$C,$C834,'Secondary Details by Grade '!$D:$D,N$1,'Secondary Details by Grade '!$G:$G,'Secondary Student Counts'!$F834))</f>
        <v>0</v>
      </c>
      <c r="O834" s="13">
        <f t="shared" si="36"/>
        <v>0</v>
      </c>
      <c r="P834" s="13">
        <f t="shared" si="37"/>
        <v>21</v>
      </c>
      <c r="Q834" s="13" t="str">
        <f t="shared" si="38"/>
        <v>9-12</v>
      </c>
    </row>
    <row r="835" spans="1:17" ht="14" outlineLevel="4">
      <c r="A835" s="32">
        <v>215</v>
      </c>
      <c r="B835" s="33" t="s">
        <v>245</v>
      </c>
      <c r="C835" s="33" t="s">
        <v>10</v>
      </c>
      <c r="D835" s="32">
        <v>997</v>
      </c>
      <c r="E835" s="33" t="s">
        <v>261</v>
      </c>
      <c r="F835" s="32">
        <v>7</v>
      </c>
      <c r="G835" s="32">
        <v>18</v>
      </c>
      <c r="H835" s="13">
        <f>IF($B835="","",SUMIFS('Secondary Details by Grade '!$I:$I,'Secondary Details by Grade '!$A:$A,$A835,'Secondary Details by Grade '!$E:$E,$D835,'Secondary Details by Grade '!$C:$C,$C835,'Secondary Details by Grade '!$D:$D,H$1,'Secondary Details by Grade '!$G:$G,'Secondary Student Counts'!$F835))</f>
        <v>0</v>
      </c>
      <c r="I835" s="13">
        <f>IF($B835="","",SUMIFS('Secondary Details by Grade '!$I:$I,'Secondary Details by Grade '!$A:$A,$A835,'Secondary Details by Grade '!$E:$E,$D835,'Secondary Details by Grade '!$C:$C,$C835,'Secondary Details by Grade '!$D:$D,I$1,'Secondary Details by Grade '!$G:$G,'Secondary Student Counts'!$F835))</f>
        <v>0</v>
      </c>
      <c r="J835" s="13">
        <f>IF($B835="","",SUMIFS('Secondary Details by Grade '!$I:$I,'Secondary Details by Grade '!$A:$A,$A835,'Secondary Details by Grade '!$E:$E,$D835,'Secondary Details by Grade '!$C:$C,$C835,'Secondary Details by Grade '!$D:$D,J$1,'Secondary Details by Grade '!$G:$G,'Secondary Student Counts'!$F835))</f>
        <v>0</v>
      </c>
      <c r="K835" s="13">
        <f>IF($B835="","",SUMIFS('Secondary Details by Grade '!$I:$I,'Secondary Details by Grade '!$A:$A,$A835,'Secondary Details by Grade '!$E:$E,$D835,'Secondary Details by Grade '!$C:$C,$C835,'Secondary Details by Grade '!$D:$D,K$1,'Secondary Details by Grade '!$G:$G,'Secondary Student Counts'!$F835))</f>
        <v>18</v>
      </c>
      <c r="L835" s="13">
        <f>IF($B835="","",SUMIFS('Secondary Details by Grade '!$I:$I,'Secondary Details by Grade '!$A:$A,$A835,'Secondary Details by Grade '!$E:$E,$D835,'Secondary Details by Grade '!$C:$C,$C835,'Secondary Details by Grade '!$D:$D,L$1,'Secondary Details by Grade '!$G:$G,'Secondary Student Counts'!$F835))</f>
        <v>0</v>
      </c>
      <c r="M835" s="13">
        <f>IF($B835="","",SUMIFS('Secondary Details by Grade '!$I:$I,'Secondary Details by Grade '!$A:$A,$A835,'Secondary Details by Grade '!$E:$E,$D835,'Secondary Details by Grade '!$C:$C,$C835,'Secondary Details by Grade '!$D:$D,M$1,'Secondary Details by Grade '!$G:$G,'Secondary Student Counts'!$F835))</f>
        <v>0</v>
      </c>
      <c r="N835" s="13">
        <f>IF($B835="","",SUMIFS('Secondary Details by Grade '!$I:$I,'Secondary Details by Grade '!$A:$A,$A835,'Secondary Details by Grade '!$E:$E,$D835,'Secondary Details by Grade '!$C:$C,$C835,'Secondary Details by Grade '!$D:$D,N$1,'Secondary Details by Grade '!$G:$G,'Secondary Student Counts'!$F835))</f>
        <v>0</v>
      </c>
      <c r="O835" s="13">
        <f t="shared" ref="O835:O898" si="39">IF(B835&lt;&gt;"",SUM(H835:J835),"")</f>
        <v>0</v>
      </c>
      <c r="P835" s="13">
        <f t="shared" ref="P835:P898" si="40">IF(B835&lt;&gt;"",SUM(K835:N835),"")</f>
        <v>18</v>
      </c>
      <c r="Q835" s="13" t="str">
        <f t="shared" ref="Q835:Q898" si="41">IF(O835="","",IF(AND(O835&gt;0,P835=0),"6-8",IF(AND(O835=0,P835&gt;0),"9-12",IF(AND(O835&gt;0,P835&gt;0),"9-12 AND 6-8","Neither 9-12 or 6-8"))))</f>
        <v>9-12</v>
      </c>
    </row>
    <row r="836" spans="1:17" ht="14" outlineLevel="4">
      <c r="A836" s="32">
        <v>215</v>
      </c>
      <c r="B836" s="33" t="s">
        <v>245</v>
      </c>
      <c r="C836" s="33" t="s">
        <v>10</v>
      </c>
      <c r="D836" s="32">
        <v>997</v>
      </c>
      <c r="E836" s="33" t="s">
        <v>261</v>
      </c>
      <c r="F836" s="32">
        <v>8</v>
      </c>
      <c r="G836" s="32">
        <v>19</v>
      </c>
      <c r="H836" s="13">
        <f>IF($B836="","",SUMIFS('Secondary Details by Grade '!$I:$I,'Secondary Details by Grade '!$A:$A,$A836,'Secondary Details by Grade '!$E:$E,$D836,'Secondary Details by Grade '!$C:$C,$C836,'Secondary Details by Grade '!$D:$D,H$1,'Secondary Details by Grade '!$G:$G,'Secondary Student Counts'!$F836))</f>
        <v>0</v>
      </c>
      <c r="I836" s="13">
        <f>IF($B836="","",SUMIFS('Secondary Details by Grade '!$I:$I,'Secondary Details by Grade '!$A:$A,$A836,'Secondary Details by Grade '!$E:$E,$D836,'Secondary Details by Grade '!$C:$C,$C836,'Secondary Details by Grade '!$D:$D,I$1,'Secondary Details by Grade '!$G:$G,'Secondary Student Counts'!$F836))</f>
        <v>0</v>
      </c>
      <c r="J836" s="13">
        <f>IF($B836="","",SUMIFS('Secondary Details by Grade '!$I:$I,'Secondary Details by Grade '!$A:$A,$A836,'Secondary Details by Grade '!$E:$E,$D836,'Secondary Details by Grade '!$C:$C,$C836,'Secondary Details by Grade '!$D:$D,J$1,'Secondary Details by Grade '!$G:$G,'Secondary Student Counts'!$F836))</f>
        <v>0</v>
      </c>
      <c r="K836" s="13">
        <f>IF($B836="","",SUMIFS('Secondary Details by Grade '!$I:$I,'Secondary Details by Grade '!$A:$A,$A836,'Secondary Details by Grade '!$E:$E,$D836,'Secondary Details by Grade '!$C:$C,$C836,'Secondary Details by Grade '!$D:$D,K$1,'Secondary Details by Grade '!$G:$G,'Secondary Student Counts'!$F836))</f>
        <v>19</v>
      </c>
      <c r="L836" s="13">
        <f>IF($B836="","",SUMIFS('Secondary Details by Grade '!$I:$I,'Secondary Details by Grade '!$A:$A,$A836,'Secondary Details by Grade '!$E:$E,$D836,'Secondary Details by Grade '!$C:$C,$C836,'Secondary Details by Grade '!$D:$D,L$1,'Secondary Details by Grade '!$G:$G,'Secondary Student Counts'!$F836))</f>
        <v>0</v>
      </c>
      <c r="M836" s="13">
        <f>IF($B836="","",SUMIFS('Secondary Details by Grade '!$I:$I,'Secondary Details by Grade '!$A:$A,$A836,'Secondary Details by Grade '!$E:$E,$D836,'Secondary Details by Grade '!$C:$C,$C836,'Secondary Details by Grade '!$D:$D,M$1,'Secondary Details by Grade '!$G:$G,'Secondary Student Counts'!$F836))</f>
        <v>0</v>
      </c>
      <c r="N836" s="13">
        <f>IF($B836="","",SUMIFS('Secondary Details by Grade '!$I:$I,'Secondary Details by Grade '!$A:$A,$A836,'Secondary Details by Grade '!$E:$E,$D836,'Secondary Details by Grade '!$C:$C,$C836,'Secondary Details by Grade '!$D:$D,N$1,'Secondary Details by Grade '!$G:$G,'Secondary Student Counts'!$F836))</f>
        <v>0</v>
      </c>
      <c r="O836" s="13">
        <f t="shared" si="39"/>
        <v>0</v>
      </c>
      <c r="P836" s="13">
        <f t="shared" si="40"/>
        <v>19</v>
      </c>
      <c r="Q836" s="13" t="str">
        <f t="shared" si="41"/>
        <v>9-12</v>
      </c>
    </row>
    <row r="837" spans="1:17" ht="14" outlineLevel="4">
      <c r="A837" s="32">
        <v>215</v>
      </c>
      <c r="B837" s="33" t="s">
        <v>245</v>
      </c>
      <c r="C837" s="33" t="s">
        <v>10</v>
      </c>
      <c r="D837" s="32">
        <v>5</v>
      </c>
      <c r="E837" s="33" t="s">
        <v>249</v>
      </c>
      <c r="F837" s="32">
        <v>6</v>
      </c>
      <c r="G837" s="32">
        <v>9</v>
      </c>
      <c r="H837" s="13">
        <f>IF($B837="","",SUMIFS('Secondary Details by Grade '!$I:$I,'Secondary Details by Grade '!$A:$A,$A837,'Secondary Details by Grade '!$E:$E,$D837,'Secondary Details by Grade '!$C:$C,$C837,'Secondary Details by Grade '!$D:$D,H$1,'Secondary Details by Grade '!$G:$G,'Secondary Student Counts'!$F837))</f>
        <v>2</v>
      </c>
      <c r="I837" s="13">
        <f>IF($B837="","",SUMIFS('Secondary Details by Grade '!$I:$I,'Secondary Details by Grade '!$A:$A,$A837,'Secondary Details by Grade '!$E:$E,$D837,'Secondary Details by Grade '!$C:$C,$C837,'Secondary Details by Grade '!$D:$D,I$1,'Secondary Details by Grade '!$G:$G,'Secondary Student Counts'!$F837))</f>
        <v>3</v>
      </c>
      <c r="J837" s="13">
        <f>IF($B837="","",SUMIFS('Secondary Details by Grade '!$I:$I,'Secondary Details by Grade '!$A:$A,$A837,'Secondary Details by Grade '!$E:$E,$D837,'Secondary Details by Grade '!$C:$C,$C837,'Secondary Details by Grade '!$D:$D,J$1,'Secondary Details by Grade '!$G:$G,'Secondary Student Counts'!$F837))</f>
        <v>4</v>
      </c>
      <c r="K837" s="13">
        <f>IF($B837="","",SUMIFS('Secondary Details by Grade '!$I:$I,'Secondary Details by Grade '!$A:$A,$A837,'Secondary Details by Grade '!$E:$E,$D837,'Secondary Details by Grade '!$C:$C,$C837,'Secondary Details by Grade '!$D:$D,K$1,'Secondary Details by Grade '!$G:$G,'Secondary Student Counts'!$F837))</f>
        <v>0</v>
      </c>
      <c r="L837" s="13">
        <f>IF($B837="","",SUMIFS('Secondary Details by Grade '!$I:$I,'Secondary Details by Grade '!$A:$A,$A837,'Secondary Details by Grade '!$E:$E,$D837,'Secondary Details by Grade '!$C:$C,$C837,'Secondary Details by Grade '!$D:$D,L$1,'Secondary Details by Grade '!$G:$G,'Secondary Student Counts'!$F837))</f>
        <v>0</v>
      </c>
      <c r="M837" s="13">
        <f>IF($B837="","",SUMIFS('Secondary Details by Grade '!$I:$I,'Secondary Details by Grade '!$A:$A,$A837,'Secondary Details by Grade '!$E:$E,$D837,'Secondary Details by Grade '!$C:$C,$C837,'Secondary Details by Grade '!$D:$D,M$1,'Secondary Details by Grade '!$G:$G,'Secondary Student Counts'!$F837))</f>
        <v>0</v>
      </c>
      <c r="N837" s="13">
        <f>IF($B837="","",SUMIFS('Secondary Details by Grade '!$I:$I,'Secondary Details by Grade '!$A:$A,$A837,'Secondary Details by Grade '!$E:$E,$D837,'Secondary Details by Grade '!$C:$C,$C837,'Secondary Details by Grade '!$D:$D,N$1,'Secondary Details by Grade '!$G:$G,'Secondary Student Counts'!$F837))</f>
        <v>0</v>
      </c>
      <c r="O837" s="13">
        <f t="shared" si="39"/>
        <v>9</v>
      </c>
      <c r="P837" s="13">
        <f t="shared" si="40"/>
        <v>0</v>
      </c>
      <c r="Q837" s="13" t="str">
        <f t="shared" si="41"/>
        <v>6-8</v>
      </c>
    </row>
    <row r="838" spans="1:17" ht="14" outlineLevel="4">
      <c r="A838" s="32">
        <v>215</v>
      </c>
      <c r="B838" s="33" t="s">
        <v>245</v>
      </c>
      <c r="C838" s="33" t="s">
        <v>10</v>
      </c>
      <c r="D838" s="32">
        <v>49</v>
      </c>
      <c r="E838" s="33" t="s">
        <v>262</v>
      </c>
      <c r="F838" s="32">
        <v>1</v>
      </c>
      <c r="G838" s="32">
        <v>31</v>
      </c>
      <c r="H838" s="13">
        <f>IF($B838="","",SUMIFS('Secondary Details by Grade '!$I:$I,'Secondary Details by Grade '!$A:$A,$A838,'Secondary Details by Grade '!$E:$E,$D838,'Secondary Details by Grade '!$C:$C,$C838,'Secondary Details by Grade '!$D:$D,H$1,'Secondary Details by Grade '!$G:$G,'Secondary Student Counts'!$F838))</f>
        <v>0</v>
      </c>
      <c r="I838" s="13">
        <f>IF($B838="","",SUMIFS('Secondary Details by Grade '!$I:$I,'Secondary Details by Grade '!$A:$A,$A838,'Secondary Details by Grade '!$E:$E,$D838,'Secondary Details by Grade '!$C:$C,$C838,'Secondary Details by Grade '!$D:$D,I$1,'Secondary Details by Grade '!$G:$G,'Secondary Student Counts'!$F838))</f>
        <v>0</v>
      </c>
      <c r="J838" s="13">
        <f>IF($B838="","",SUMIFS('Secondary Details by Grade '!$I:$I,'Secondary Details by Grade '!$A:$A,$A838,'Secondary Details by Grade '!$E:$E,$D838,'Secondary Details by Grade '!$C:$C,$C838,'Secondary Details by Grade '!$D:$D,J$1,'Secondary Details by Grade '!$G:$G,'Secondary Student Counts'!$F838))</f>
        <v>0</v>
      </c>
      <c r="K838" s="13">
        <f>IF($B838="","",SUMIFS('Secondary Details by Grade '!$I:$I,'Secondary Details by Grade '!$A:$A,$A838,'Secondary Details by Grade '!$E:$E,$D838,'Secondary Details by Grade '!$C:$C,$C838,'Secondary Details by Grade '!$D:$D,K$1,'Secondary Details by Grade '!$G:$G,'Secondary Student Counts'!$F838))</f>
        <v>31</v>
      </c>
      <c r="L838" s="13">
        <f>IF($B838="","",SUMIFS('Secondary Details by Grade '!$I:$I,'Secondary Details by Grade '!$A:$A,$A838,'Secondary Details by Grade '!$E:$E,$D838,'Secondary Details by Grade '!$C:$C,$C838,'Secondary Details by Grade '!$D:$D,L$1,'Secondary Details by Grade '!$G:$G,'Secondary Student Counts'!$F838))</f>
        <v>0</v>
      </c>
      <c r="M838" s="13">
        <f>IF($B838="","",SUMIFS('Secondary Details by Grade '!$I:$I,'Secondary Details by Grade '!$A:$A,$A838,'Secondary Details by Grade '!$E:$E,$D838,'Secondary Details by Grade '!$C:$C,$C838,'Secondary Details by Grade '!$D:$D,M$1,'Secondary Details by Grade '!$G:$G,'Secondary Student Counts'!$F838))</f>
        <v>0</v>
      </c>
      <c r="N838" s="13">
        <f>IF($B838="","",SUMIFS('Secondary Details by Grade '!$I:$I,'Secondary Details by Grade '!$A:$A,$A838,'Secondary Details by Grade '!$E:$E,$D838,'Secondary Details by Grade '!$C:$C,$C838,'Secondary Details by Grade '!$D:$D,N$1,'Secondary Details by Grade '!$G:$G,'Secondary Student Counts'!$F838))</f>
        <v>0</v>
      </c>
      <c r="O838" s="13">
        <f t="shared" si="39"/>
        <v>0</v>
      </c>
      <c r="P838" s="13">
        <f t="shared" si="40"/>
        <v>31</v>
      </c>
      <c r="Q838" s="13" t="str">
        <f t="shared" si="41"/>
        <v>9-12</v>
      </c>
    </row>
    <row r="839" spans="1:17" ht="14" outlineLevel="4">
      <c r="A839" s="32">
        <v>215</v>
      </c>
      <c r="B839" s="33" t="s">
        <v>245</v>
      </c>
      <c r="C839" s="33" t="s">
        <v>10</v>
      </c>
      <c r="D839" s="32">
        <v>49</v>
      </c>
      <c r="E839" s="33" t="s">
        <v>262</v>
      </c>
      <c r="F839" s="32">
        <v>2</v>
      </c>
      <c r="G839" s="32">
        <v>27</v>
      </c>
      <c r="H839" s="13">
        <f>IF($B839="","",SUMIFS('Secondary Details by Grade '!$I:$I,'Secondary Details by Grade '!$A:$A,$A839,'Secondary Details by Grade '!$E:$E,$D839,'Secondary Details by Grade '!$C:$C,$C839,'Secondary Details by Grade '!$D:$D,H$1,'Secondary Details by Grade '!$G:$G,'Secondary Student Counts'!$F839))</f>
        <v>0</v>
      </c>
      <c r="I839" s="13">
        <f>IF($B839="","",SUMIFS('Secondary Details by Grade '!$I:$I,'Secondary Details by Grade '!$A:$A,$A839,'Secondary Details by Grade '!$E:$E,$D839,'Secondary Details by Grade '!$C:$C,$C839,'Secondary Details by Grade '!$D:$D,I$1,'Secondary Details by Grade '!$G:$G,'Secondary Student Counts'!$F839))</f>
        <v>0</v>
      </c>
      <c r="J839" s="13">
        <f>IF($B839="","",SUMIFS('Secondary Details by Grade '!$I:$I,'Secondary Details by Grade '!$A:$A,$A839,'Secondary Details by Grade '!$E:$E,$D839,'Secondary Details by Grade '!$C:$C,$C839,'Secondary Details by Grade '!$D:$D,J$1,'Secondary Details by Grade '!$G:$G,'Secondary Student Counts'!$F839))</f>
        <v>0</v>
      </c>
      <c r="K839" s="13">
        <f>IF($B839="","",SUMIFS('Secondary Details by Grade '!$I:$I,'Secondary Details by Grade '!$A:$A,$A839,'Secondary Details by Grade '!$E:$E,$D839,'Secondary Details by Grade '!$C:$C,$C839,'Secondary Details by Grade '!$D:$D,K$1,'Secondary Details by Grade '!$G:$G,'Secondary Student Counts'!$F839))</f>
        <v>27</v>
      </c>
      <c r="L839" s="13">
        <f>IF($B839="","",SUMIFS('Secondary Details by Grade '!$I:$I,'Secondary Details by Grade '!$A:$A,$A839,'Secondary Details by Grade '!$E:$E,$D839,'Secondary Details by Grade '!$C:$C,$C839,'Secondary Details by Grade '!$D:$D,L$1,'Secondary Details by Grade '!$G:$G,'Secondary Student Counts'!$F839))</f>
        <v>0</v>
      </c>
      <c r="M839" s="13">
        <f>IF($B839="","",SUMIFS('Secondary Details by Grade '!$I:$I,'Secondary Details by Grade '!$A:$A,$A839,'Secondary Details by Grade '!$E:$E,$D839,'Secondary Details by Grade '!$C:$C,$C839,'Secondary Details by Grade '!$D:$D,M$1,'Secondary Details by Grade '!$G:$G,'Secondary Student Counts'!$F839))</f>
        <v>0</v>
      </c>
      <c r="N839" s="13">
        <f>IF($B839="","",SUMIFS('Secondary Details by Grade '!$I:$I,'Secondary Details by Grade '!$A:$A,$A839,'Secondary Details by Grade '!$E:$E,$D839,'Secondary Details by Grade '!$C:$C,$C839,'Secondary Details by Grade '!$D:$D,N$1,'Secondary Details by Grade '!$G:$G,'Secondary Student Counts'!$F839))</f>
        <v>0</v>
      </c>
      <c r="O839" s="13">
        <f t="shared" si="39"/>
        <v>0</v>
      </c>
      <c r="P839" s="13">
        <f t="shared" si="40"/>
        <v>27</v>
      </c>
      <c r="Q839" s="13" t="str">
        <f t="shared" si="41"/>
        <v>9-12</v>
      </c>
    </row>
    <row r="840" spans="1:17" ht="14" outlineLevel="4">
      <c r="A840" s="32">
        <v>215</v>
      </c>
      <c r="B840" s="33" t="s">
        <v>245</v>
      </c>
      <c r="C840" s="33" t="s">
        <v>10</v>
      </c>
      <c r="D840" s="32">
        <v>49</v>
      </c>
      <c r="E840" s="33" t="s">
        <v>262</v>
      </c>
      <c r="F840" s="32">
        <v>3</v>
      </c>
      <c r="G840" s="32">
        <v>24</v>
      </c>
      <c r="H840" s="13">
        <f>IF($B840="","",SUMIFS('Secondary Details by Grade '!$I:$I,'Secondary Details by Grade '!$A:$A,$A840,'Secondary Details by Grade '!$E:$E,$D840,'Secondary Details by Grade '!$C:$C,$C840,'Secondary Details by Grade '!$D:$D,H$1,'Secondary Details by Grade '!$G:$G,'Secondary Student Counts'!$F840))</f>
        <v>0</v>
      </c>
      <c r="I840" s="13">
        <f>IF($B840="","",SUMIFS('Secondary Details by Grade '!$I:$I,'Secondary Details by Grade '!$A:$A,$A840,'Secondary Details by Grade '!$E:$E,$D840,'Secondary Details by Grade '!$C:$C,$C840,'Secondary Details by Grade '!$D:$D,I$1,'Secondary Details by Grade '!$G:$G,'Secondary Student Counts'!$F840))</f>
        <v>0</v>
      </c>
      <c r="J840" s="13">
        <f>IF($B840="","",SUMIFS('Secondary Details by Grade '!$I:$I,'Secondary Details by Grade '!$A:$A,$A840,'Secondary Details by Grade '!$E:$E,$D840,'Secondary Details by Grade '!$C:$C,$C840,'Secondary Details by Grade '!$D:$D,J$1,'Secondary Details by Grade '!$G:$G,'Secondary Student Counts'!$F840))</f>
        <v>0</v>
      </c>
      <c r="K840" s="13">
        <f>IF($B840="","",SUMIFS('Secondary Details by Grade '!$I:$I,'Secondary Details by Grade '!$A:$A,$A840,'Secondary Details by Grade '!$E:$E,$D840,'Secondary Details by Grade '!$C:$C,$C840,'Secondary Details by Grade '!$D:$D,K$1,'Secondary Details by Grade '!$G:$G,'Secondary Student Counts'!$F840))</f>
        <v>24</v>
      </c>
      <c r="L840" s="13">
        <f>IF($B840="","",SUMIFS('Secondary Details by Grade '!$I:$I,'Secondary Details by Grade '!$A:$A,$A840,'Secondary Details by Grade '!$E:$E,$D840,'Secondary Details by Grade '!$C:$C,$C840,'Secondary Details by Grade '!$D:$D,L$1,'Secondary Details by Grade '!$G:$G,'Secondary Student Counts'!$F840))</f>
        <v>0</v>
      </c>
      <c r="M840" s="13">
        <f>IF($B840="","",SUMIFS('Secondary Details by Grade '!$I:$I,'Secondary Details by Grade '!$A:$A,$A840,'Secondary Details by Grade '!$E:$E,$D840,'Secondary Details by Grade '!$C:$C,$C840,'Secondary Details by Grade '!$D:$D,M$1,'Secondary Details by Grade '!$G:$G,'Secondary Student Counts'!$F840))</f>
        <v>0</v>
      </c>
      <c r="N840" s="13">
        <f>IF($B840="","",SUMIFS('Secondary Details by Grade '!$I:$I,'Secondary Details by Grade '!$A:$A,$A840,'Secondary Details by Grade '!$E:$E,$D840,'Secondary Details by Grade '!$C:$C,$C840,'Secondary Details by Grade '!$D:$D,N$1,'Secondary Details by Grade '!$G:$G,'Secondary Student Counts'!$F840))</f>
        <v>0</v>
      </c>
      <c r="O840" s="13">
        <f t="shared" si="39"/>
        <v>0</v>
      </c>
      <c r="P840" s="13">
        <f t="shared" si="40"/>
        <v>24</v>
      </c>
      <c r="Q840" s="13" t="str">
        <f t="shared" si="41"/>
        <v>9-12</v>
      </c>
    </row>
    <row r="841" spans="1:17" ht="14" outlineLevel="4">
      <c r="A841" s="32">
        <v>215</v>
      </c>
      <c r="B841" s="33" t="s">
        <v>245</v>
      </c>
      <c r="C841" s="33" t="s">
        <v>10</v>
      </c>
      <c r="D841" s="32">
        <v>49</v>
      </c>
      <c r="E841" s="33" t="s">
        <v>262</v>
      </c>
      <c r="F841" s="32">
        <v>4</v>
      </c>
      <c r="G841" s="32">
        <v>33</v>
      </c>
      <c r="H841" s="13">
        <f>IF($B841="","",SUMIFS('Secondary Details by Grade '!$I:$I,'Secondary Details by Grade '!$A:$A,$A841,'Secondary Details by Grade '!$E:$E,$D841,'Secondary Details by Grade '!$C:$C,$C841,'Secondary Details by Grade '!$D:$D,H$1,'Secondary Details by Grade '!$G:$G,'Secondary Student Counts'!$F841))</f>
        <v>0</v>
      </c>
      <c r="I841" s="13">
        <f>IF($B841="","",SUMIFS('Secondary Details by Grade '!$I:$I,'Secondary Details by Grade '!$A:$A,$A841,'Secondary Details by Grade '!$E:$E,$D841,'Secondary Details by Grade '!$C:$C,$C841,'Secondary Details by Grade '!$D:$D,I$1,'Secondary Details by Grade '!$G:$G,'Secondary Student Counts'!$F841))</f>
        <v>0</v>
      </c>
      <c r="J841" s="13">
        <f>IF($B841="","",SUMIFS('Secondary Details by Grade '!$I:$I,'Secondary Details by Grade '!$A:$A,$A841,'Secondary Details by Grade '!$E:$E,$D841,'Secondary Details by Grade '!$C:$C,$C841,'Secondary Details by Grade '!$D:$D,J$1,'Secondary Details by Grade '!$G:$G,'Secondary Student Counts'!$F841))</f>
        <v>0</v>
      </c>
      <c r="K841" s="13">
        <f>IF($B841="","",SUMIFS('Secondary Details by Grade '!$I:$I,'Secondary Details by Grade '!$A:$A,$A841,'Secondary Details by Grade '!$E:$E,$D841,'Secondary Details by Grade '!$C:$C,$C841,'Secondary Details by Grade '!$D:$D,K$1,'Secondary Details by Grade '!$G:$G,'Secondary Student Counts'!$F841))</f>
        <v>33</v>
      </c>
      <c r="L841" s="13">
        <f>IF($B841="","",SUMIFS('Secondary Details by Grade '!$I:$I,'Secondary Details by Grade '!$A:$A,$A841,'Secondary Details by Grade '!$E:$E,$D841,'Secondary Details by Grade '!$C:$C,$C841,'Secondary Details by Grade '!$D:$D,L$1,'Secondary Details by Grade '!$G:$G,'Secondary Student Counts'!$F841))</f>
        <v>0</v>
      </c>
      <c r="M841" s="13">
        <f>IF($B841="","",SUMIFS('Secondary Details by Grade '!$I:$I,'Secondary Details by Grade '!$A:$A,$A841,'Secondary Details by Grade '!$E:$E,$D841,'Secondary Details by Grade '!$C:$C,$C841,'Secondary Details by Grade '!$D:$D,M$1,'Secondary Details by Grade '!$G:$G,'Secondary Student Counts'!$F841))</f>
        <v>0</v>
      </c>
      <c r="N841" s="13">
        <f>IF($B841="","",SUMIFS('Secondary Details by Grade '!$I:$I,'Secondary Details by Grade '!$A:$A,$A841,'Secondary Details by Grade '!$E:$E,$D841,'Secondary Details by Grade '!$C:$C,$C841,'Secondary Details by Grade '!$D:$D,N$1,'Secondary Details by Grade '!$G:$G,'Secondary Student Counts'!$F841))</f>
        <v>0</v>
      </c>
      <c r="O841" s="13">
        <f t="shared" si="39"/>
        <v>0</v>
      </c>
      <c r="P841" s="13">
        <f t="shared" si="40"/>
        <v>33</v>
      </c>
      <c r="Q841" s="13" t="str">
        <f t="shared" si="41"/>
        <v>9-12</v>
      </c>
    </row>
    <row r="842" spans="1:17" ht="14" outlineLevel="4">
      <c r="A842" s="32">
        <v>215</v>
      </c>
      <c r="B842" s="33" t="s">
        <v>245</v>
      </c>
      <c r="C842" s="33" t="s">
        <v>10</v>
      </c>
      <c r="D842" s="32">
        <v>49</v>
      </c>
      <c r="E842" s="33" t="s">
        <v>262</v>
      </c>
      <c r="F842" s="32">
        <v>5</v>
      </c>
      <c r="G842" s="32">
        <v>22</v>
      </c>
      <c r="H842" s="13">
        <f>IF($B842="","",SUMIFS('Secondary Details by Grade '!$I:$I,'Secondary Details by Grade '!$A:$A,$A842,'Secondary Details by Grade '!$E:$E,$D842,'Secondary Details by Grade '!$C:$C,$C842,'Secondary Details by Grade '!$D:$D,H$1,'Secondary Details by Grade '!$G:$G,'Secondary Student Counts'!$F842))</f>
        <v>0</v>
      </c>
      <c r="I842" s="13">
        <f>IF($B842="","",SUMIFS('Secondary Details by Grade '!$I:$I,'Secondary Details by Grade '!$A:$A,$A842,'Secondary Details by Grade '!$E:$E,$D842,'Secondary Details by Grade '!$C:$C,$C842,'Secondary Details by Grade '!$D:$D,I$1,'Secondary Details by Grade '!$G:$G,'Secondary Student Counts'!$F842))</f>
        <v>0</v>
      </c>
      <c r="J842" s="13">
        <f>IF($B842="","",SUMIFS('Secondary Details by Grade '!$I:$I,'Secondary Details by Grade '!$A:$A,$A842,'Secondary Details by Grade '!$E:$E,$D842,'Secondary Details by Grade '!$C:$C,$C842,'Secondary Details by Grade '!$D:$D,J$1,'Secondary Details by Grade '!$G:$G,'Secondary Student Counts'!$F842))</f>
        <v>0</v>
      </c>
      <c r="K842" s="13">
        <f>IF($B842="","",SUMIFS('Secondary Details by Grade '!$I:$I,'Secondary Details by Grade '!$A:$A,$A842,'Secondary Details by Grade '!$E:$E,$D842,'Secondary Details by Grade '!$C:$C,$C842,'Secondary Details by Grade '!$D:$D,K$1,'Secondary Details by Grade '!$G:$G,'Secondary Student Counts'!$F842))</f>
        <v>0</v>
      </c>
      <c r="L842" s="13">
        <f>IF($B842="","",SUMIFS('Secondary Details by Grade '!$I:$I,'Secondary Details by Grade '!$A:$A,$A842,'Secondary Details by Grade '!$E:$E,$D842,'Secondary Details by Grade '!$C:$C,$C842,'Secondary Details by Grade '!$D:$D,L$1,'Secondary Details by Grade '!$G:$G,'Secondary Student Counts'!$F842))</f>
        <v>0</v>
      </c>
      <c r="M842" s="13">
        <f>IF($B842="","",SUMIFS('Secondary Details by Grade '!$I:$I,'Secondary Details by Grade '!$A:$A,$A842,'Secondary Details by Grade '!$E:$E,$D842,'Secondary Details by Grade '!$C:$C,$C842,'Secondary Details by Grade '!$D:$D,M$1,'Secondary Details by Grade '!$G:$G,'Secondary Student Counts'!$F842))</f>
        <v>21</v>
      </c>
      <c r="N842" s="13">
        <f>IF($B842="","",SUMIFS('Secondary Details by Grade '!$I:$I,'Secondary Details by Grade '!$A:$A,$A842,'Secondary Details by Grade '!$E:$E,$D842,'Secondary Details by Grade '!$C:$C,$C842,'Secondary Details by Grade '!$D:$D,N$1,'Secondary Details by Grade '!$G:$G,'Secondary Student Counts'!$F842))</f>
        <v>1</v>
      </c>
      <c r="O842" s="13">
        <f t="shared" si="39"/>
        <v>0</v>
      </c>
      <c r="P842" s="13">
        <f t="shared" si="40"/>
        <v>22</v>
      </c>
      <c r="Q842" s="13" t="str">
        <f t="shared" si="41"/>
        <v>9-12</v>
      </c>
    </row>
    <row r="843" spans="1:17" ht="14" outlineLevel="4">
      <c r="A843" s="32">
        <v>215</v>
      </c>
      <c r="B843" s="33" t="s">
        <v>245</v>
      </c>
      <c r="C843" s="33" t="s">
        <v>10</v>
      </c>
      <c r="D843" s="32">
        <v>49</v>
      </c>
      <c r="E843" s="33" t="s">
        <v>262</v>
      </c>
      <c r="F843" s="32">
        <v>8</v>
      </c>
      <c r="G843" s="32">
        <v>23</v>
      </c>
      <c r="H843" s="13">
        <f>IF($B843="","",SUMIFS('Secondary Details by Grade '!$I:$I,'Secondary Details by Grade '!$A:$A,$A843,'Secondary Details by Grade '!$E:$E,$D843,'Secondary Details by Grade '!$C:$C,$C843,'Secondary Details by Grade '!$D:$D,H$1,'Secondary Details by Grade '!$G:$G,'Secondary Student Counts'!$F843))</f>
        <v>0</v>
      </c>
      <c r="I843" s="13">
        <f>IF($B843="","",SUMIFS('Secondary Details by Grade '!$I:$I,'Secondary Details by Grade '!$A:$A,$A843,'Secondary Details by Grade '!$E:$E,$D843,'Secondary Details by Grade '!$C:$C,$C843,'Secondary Details by Grade '!$D:$D,I$1,'Secondary Details by Grade '!$G:$G,'Secondary Student Counts'!$F843))</f>
        <v>0</v>
      </c>
      <c r="J843" s="13">
        <f>IF($B843="","",SUMIFS('Secondary Details by Grade '!$I:$I,'Secondary Details by Grade '!$A:$A,$A843,'Secondary Details by Grade '!$E:$E,$D843,'Secondary Details by Grade '!$C:$C,$C843,'Secondary Details by Grade '!$D:$D,J$1,'Secondary Details by Grade '!$G:$G,'Secondary Student Counts'!$F843))</f>
        <v>0</v>
      </c>
      <c r="K843" s="13">
        <f>IF($B843="","",SUMIFS('Secondary Details by Grade '!$I:$I,'Secondary Details by Grade '!$A:$A,$A843,'Secondary Details by Grade '!$E:$E,$D843,'Secondary Details by Grade '!$C:$C,$C843,'Secondary Details by Grade '!$D:$D,K$1,'Secondary Details by Grade '!$G:$G,'Secondary Student Counts'!$F843))</f>
        <v>0</v>
      </c>
      <c r="L843" s="13">
        <f>IF($B843="","",SUMIFS('Secondary Details by Grade '!$I:$I,'Secondary Details by Grade '!$A:$A,$A843,'Secondary Details by Grade '!$E:$E,$D843,'Secondary Details by Grade '!$C:$C,$C843,'Secondary Details by Grade '!$D:$D,L$1,'Secondary Details by Grade '!$G:$G,'Secondary Student Counts'!$F843))</f>
        <v>22</v>
      </c>
      <c r="M843" s="13">
        <f>IF($B843="","",SUMIFS('Secondary Details by Grade '!$I:$I,'Secondary Details by Grade '!$A:$A,$A843,'Secondary Details by Grade '!$E:$E,$D843,'Secondary Details by Grade '!$C:$C,$C843,'Secondary Details by Grade '!$D:$D,M$1,'Secondary Details by Grade '!$G:$G,'Secondary Student Counts'!$F843))</f>
        <v>0</v>
      </c>
      <c r="N843" s="13">
        <f>IF($B843="","",SUMIFS('Secondary Details by Grade '!$I:$I,'Secondary Details by Grade '!$A:$A,$A843,'Secondary Details by Grade '!$E:$E,$D843,'Secondary Details by Grade '!$C:$C,$C843,'Secondary Details by Grade '!$D:$D,N$1,'Secondary Details by Grade '!$G:$G,'Secondary Student Counts'!$F843))</f>
        <v>1</v>
      </c>
      <c r="O843" s="13">
        <f t="shared" si="39"/>
        <v>0</v>
      </c>
      <c r="P843" s="13">
        <f t="shared" si="40"/>
        <v>23</v>
      </c>
      <c r="Q843" s="13" t="str">
        <f t="shared" si="41"/>
        <v>9-12</v>
      </c>
    </row>
    <row r="844" spans="1:17" ht="14" outlineLevel="3">
      <c r="A844" s="32"/>
      <c r="B844" s="33"/>
      <c r="C844" s="34" t="s">
        <v>1779</v>
      </c>
      <c r="D844" s="32"/>
      <c r="E844" s="33"/>
      <c r="F844" s="32"/>
      <c r="G844" s="32">
        <f>SUBTOTAL(1,G802:G843)</f>
        <v>25.38095238095238</v>
      </c>
      <c r="H844" s="13" t="str">
        <f>IF($B844="","",SUMIFS('Secondary Details by Grade '!$I:$I,'Secondary Details by Grade '!$A:$A,$A844,'Secondary Details by Grade '!$E:$E,$D844,'Secondary Details by Grade '!$C:$C,$C844,'Secondary Details by Grade '!$D:$D,H$1,'Secondary Details by Grade '!$G:$G,'Secondary Student Counts'!$F844))</f>
        <v/>
      </c>
      <c r="I844" s="13" t="str">
        <f>IF($B844="","",SUMIFS('Secondary Details by Grade '!$I:$I,'Secondary Details by Grade '!$A:$A,$A844,'Secondary Details by Grade '!$E:$E,$D844,'Secondary Details by Grade '!$C:$C,$C844,'Secondary Details by Grade '!$D:$D,I$1,'Secondary Details by Grade '!$G:$G,'Secondary Student Counts'!$F844))</f>
        <v/>
      </c>
      <c r="J844" s="13" t="str">
        <f>IF($B844="","",SUMIFS('Secondary Details by Grade '!$I:$I,'Secondary Details by Grade '!$A:$A,$A844,'Secondary Details by Grade '!$E:$E,$D844,'Secondary Details by Grade '!$C:$C,$C844,'Secondary Details by Grade '!$D:$D,J$1,'Secondary Details by Grade '!$G:$G,'Secondary Student Counts'!$F844))</f>
        <v/>
      </c>
      <c r="K844" s="13" t="str">
        <f>IF($B844="","",SUMIFS('Secondary Details by Grade '!$I:$I,'Secondary Details by Grade '!$A:$A,$A844,'Secondary Details by Grade '!$E:$E,$D844,'Secondary Details by Grade '!$C:$C,$C844,'Secondary Details by Grade '!$D:$D,K$1,'Secondary Details by Grade '!$G:$G,'Secondary Student Counts'!$F844))</f>
        <v/>
      </c>
      <c r="L844" s="13" t="str">
        <f>IF($B844="","",SUMIFS('Secondary Details by Grade '!$I:$I,'Secondary Details by Grade '!$A:$A,$A844,'Secondary Details by Grade '!$E:$E,$D844,'Secondary Details by Grade '!$C:$C,$C844,'Secondary Details by Grade '!$D:$D,L$1,'Secondary Details by Grade '!$G:$G,'Secondary Student Counts'!$F844))</f>
        <v/>
      </c>
      <c r="M844" s="13" t="str">
        <f>IF($B844="","",SUMIFS('Secondary Details by Grade '!$I:$I,'Secondary Details by Grade '!$A:$A,$A844,'Secondary Details by Grade '!$E:$E,$D844,'Secondary Details by Grade '!$C:$C,$C844,'Secondary Details by Grade '!$D:$D,M$1,'Secondary Details by Grade '!$G:$G,'Secondary Student Counts'!$F844))</f>
        <v/>
      </c>
      <c r="N844" s="13" t="str">
        <f>IF($B844="","",SUMIFS('Secondary Details by Grade '!$I:$I,'Secondary Details by Grade '!$A:$A,$A844,'Secondary Details by Grade '!$E:$E,$D844,'Secondary Details by Grade '!$C:$C,$C844,'Secondary Details by Grade '!$D:$D,N$1,'Secondary Details by Grade '!$G:$G,'Secondary Student Counts'!$F844))</f>
        <v/>
      </c>
      <c r="O844" s="13" t="str">
        <f t="shared" si="39"/>
        <v/>
      </c>
      <c r="P844" s="13" t="str">
        <f t="shared" si="40"/>
        <v/>
      </c>
      <c r="Q844" s="13" t="str">
        <f t="shared" si="41"/>
        <v/>
      </c>
    </row>
    <row r="845" spans="1:17" ht="14" outlineLevel="4">
      <c r="A845" s="32">
        <v>215</v>
      </c>
      <c r="B845" s="33" t="s">
        <v>245</v>
      </c>
      <c r="C845" s="33" t="s">
        <v>13</v>
      </c>
      <c r="D845" s="32">
        <v>60</v>
      </c>
      <c r="E845" s="33" t="s">
        <v>257</v>
      </c>
      <c r="F845" s="32">
        <v>1</v>
      </c>
      <c r="G845" s="32">
        <v>27</v>
      </c>
      <c r="H845" s="13">
        <f>IF($B845="","",SUMIFS('Secondary Details by Grade '!$I:$I,'Secondary Details by Grade '!$A:$A,$A845,'Secondary Details by Grade '!$E:$E,$D845,'Secondary Details by Grade '!$C:$C,$C845,'Secondary Details by Grade '!$D:$D,H$1,'Secondary Details by Grade '!$G:$G,'Secondary Student Counts'!$F845))</f>
        <v>0</v>
      </c>
      <c r="I845" s="13">
        <f>IF($B845="","",SUMIFS('Secondary Details by Grade '!$I:$I,'Secondary Details by Grade '!$A:$A,$A845,'Secondary Details by Grade '!$E:$E,$D845,'Secondary Details by Grade '!$C:$C,$C845,'Secondary Details by Grade '!$D:$D,I$1,'Secondary Details by Grade '!$G:$G,'Secondary Student Counts'!$F845))</f>
        <v>0</v>
      </c>
      <c r="J845" s="13">
        <f>IF($B845="","",SUMIFS('Secondary Details by Grade '!$I:$I,'Secondary Details by Grade '!$A:$A,$A845,'Secondary Details by Grade '!$E:$E,$D845,'Secondary Details by Grade '!$C:$C,$C845,'Secondary Details by Grade '!$D:$D,J$1,'Secondary Details by Grade '!$G:$G,'Secondary Student Counts'!$F845))</f>
        <v>27</v>
      </c>
      <c r="K845" s="13">
        <f>IF($B845="","",SUMIFS('Secondary Details by Grade '!$I:$I,'Secondary Details by Grade '!$A:$A,$A845,'Secondary Details by Grade '!$E:$E,$D845,'Secondary Details by Grade '!$C:$C,$C845,'Secondary Details by Grade '!$D:$D,K$1,'Secondary Details by Grade '!$G:$G,'Secondary Student Counts'!$F845))</f>
        <v>0</v>
      </c>
      <c r="L845" s="13">
        <f>IF($B845="","",SUMIFS('Secondary Details by Grade '!$I:$I,'Secondary Details by Grade '!$A:$A,$A845,'Secondary Details by Grade '!$E:$E,$D845,'Secondary Details by Grade '!$C:$C,$C845,'Secondary Details by Grade '!$D:$D,L$1,'Secondary Details by Grade '!$G:$G,'Secondary Student Counts'!$F845))</f>
        <v>0</v>
      </c>
      <c r="M845" s="13">
        <f>IF($B845="","",SUMIFS('Secondary Details by Grade '!$I:$I,'Secondary Details by Grade '!$A:$A,$A845,'Secondary Details by Grade '!$E:$E,$D845,'Secondary Details by Grade '!$C:$C,$C845,'Secondary Details by Grade '!$D:$D,M$1,'Secondary Details by Grade '!$G:$G,'Secondary Student Counts'!$F845))</f>
        <v>0</v>
      </c>
      <c r="N845" s="13">
        <f>IF($B845="","",SUMIFS('Secondary Details by Grade '!$I:$I,'Secondary Details by Grade '!$A:$A,$A845,'Secondary Details by Grade '!$E:$E,$D845,'Secondary Details by Grade '!$C:$C,$C845,'Secondary Details by Grade '!$D:$D,N$1,'Secondary Details by Grade '!$G:$G,'Secondary Student Counts'!$F845))</f>
        <v>0</v>
      </c>
      <c r="O845" s="13">
        <f t="shared" si="39"/>
        <v>27</v>
      </c>
      <c r="P845" s="13">
        <f t="shared" si="40"/>
        <v>0</v>
      </c>
      <c r="Q845" s="13" t="str">
        <f t="shared" si="41"/>
        <v>6-8</v>
      </c>
    </row>
    <row r="846" spans="1:17" ht="14" outlineLevel="4">
      <c r="A846" s="32">
        <v>215</v>
      </c>
      <c r="B846" s="33" t="s">
        <v>245</v>
      </c>
      <c r="C846" s="33" t="s">
        <v>13</v>
      </c>
      <c r="D846" s="32">
        <v>60</v>
      </c>
      <c r="E846" s="33" t="s">
        <v>257</v>
      </c>
      <c r="F846" s="32">
        <v>2</v>
      </c>
      <c r="G846" s="32">
        <v>24</v>
      </c>
      <c r="H846" s="13">
        <f>IF($B846="","",SUMIFS('Secondary Details by Grade '!$I:$I,'Secondary Details by Grade '!$A:$A,$A846,'Secondary Details by Grade '!$E:$E,$D846,'Secondary Details by Grade '!$C:$C,$C846,'Secondary Details by Grade '!$D:$D,H$1,'Secondary Details by Grade '!$G:$G,'Secondary Student Counts'!$F846))</f>
        <v>0</v>
      </c>
      <c r="I846" s="13">
        <f>IF($B846="","",SUMIFS('Secondary Details by Grade '!$I:$I,'Secondary Details by Grade '!$A:$A,$A846,'Secondary Details by Grade '!$E:$E,$D846,'Secondary Details by Grade '!$C:$C,$C846,'Secondary Details by Grade '!$D:$D,I$1,'Secondary Details by Grade '!$G:$G,'Secondary Student Counts'!$F846))</f>
        <v>0</v>
      </c>
      <c r="J846" s="13">
        <f>IF($B846="","",SUMIFS('Secondary Details by Grade '!$I:$I,'Secondary Details by Grade '!$A:$A,$A846,'Secondary Details by Grade '!$E:$E,$D846,'Secondary Details by Grade '!$C:$C,$C846,'Secondary Details by Grade '!$D:$D,J$1,'Secondary Details by Grade '!$G:$G,'Secondary Student Counts'!$F846))</f>
        <v>24</v>
      </c>
      <c r="K846" s="13">
        <f>IF($B846="","",SUMIFS('Secondary Details by Grade '!$I:$I,'Secondary Details by Grade '!$A:$A,$A846,'Secondary Details by Grade '!$E:$E,$D846,'Secondary Details by Grade '!$C:$C,$C846,'Secondary Details by Grade '!$D:$D,K$1,'Secondary Details by Grade '!$G:$G,'Secondary Student Counts'!$F846))</f>
        <v>0</v>
      </c>
      <c r="L846" s="13">
        <f>IF($B846="","",SUMIFS('Secondary Details by Grade '!$I:$I,'Secondary Details by Grade '!$A:$A,$A846,'Secondary Details by Grade '!$E:$E,$D846,'Secondary Details by Grade '!$C:$C,$C846,'Secondary Details by Grade '!$D:$D,L$1,'Secondary Details by Grade '!$G:$G,'Secondary Student Counts'!$F846))</f>
        <v>0</v>
      </c>
      <c r="M846" s="13">
        <f>IF($B846="","",SUMIFS('Secondary Details by Grade '!$I:$I,'Secondary Details by Grade '!$A:$A,$A846,'Secondary Details by Grade '!$E:$E,$D846,'Secondary Details by Grade '!$C:$C,$C846,'Secondary Details by Grade '!$D:$D,M$1,'Secondary Details by Grade '!$G:$G,'Secondary Student Counts'!$F846))</f>
        <v>0</v>
      </c>
      <c r="N846" s="13">
        <f>IF($B846="","",SUMIFS('Secondary Details by Grade '!$I:$I,'Secondary Details by Grade '!$A:$A,$A846,'Secondary Details by Grade '!$E:$E,$D846,'Secondary Details by Grade '!$C:$C,$C846,'Secondary Details by Grade '!$D:$D,N$1,'Secondary Details by Grade '!$G:$G,'Secondary Student Counts'!$F846))</f>
        <v>0</v>
      </c>
      <c r="O846" s="13">
        <f t="shared" si="39"/>
        <v>24</v>
      </c>
      <c r="P846" s="13">
        <f t="shared" si="40"/>
        <v>0</v>
      </c>
      <c r="Q846" s="13" t="str">
        <f t="shared" si="41"/>
        <v>6-8</v>
      </c>
    </row>
    <row r="847" spans="1:17" ht="14" outlineLevel="4">
      <c r="A847" s="32">
        <v>215</v>
      </c>
      <c r="B847" s="33" t="s">
        <v>245</v>
      </c>
      <c r="C847" s="33" t="s">
        <v>13</v>
      </c>
      <c r="D847" s="32">
        <v>60</v>
      </c>
      <c r="E847" s="33" t="s">
        <v>257</v>
      </c>
      <c r="F847" s="32">
        <v>3</v>
      </c>
      <c r="G847" s="32">
        <v>27</v>
      </c>
      <c r="H847" s="13">
        <f>IF($B847="","",SUMIFS('Secondary Details by Grade '!$I:$I,'Secondary Details by Grade '!$A:$A,$A847,'Secondary Details by Grade '!$E:$E,$D847,'Secondary Details by Grade '!$C:$C,$C847,'Secondary Details by Grade '!$D:$D,H$1,'Secondary Details by Grade '!$G:$G,'Secondary Student Counts'!$F847))</f>
        <v>0</v>
      </c>
      <c r="I847" s="13">
        <f>IF($B847="","",SUMIFS('Secondary Details by Grade '!$I:$I,'Secondary Details by Grade '!$A:$A,$A847,'Secondary Details by Grade '!$E:$E,$D847,'Secondary Details by Grade '!$C:$C,$C847,'Secondary Details by Grade '!$D:$D,I$1,'Secondary Details by Grade '!$G:$G,'Secondary Student Counts'!$F847))</f>
        <v>0</v>
      </c>
      <c r="J847" s="13">
        <f>IF($B847="","",SUMIFS('Secondary Details by Grade '!$I:$I,'Secondary Details by Grade '!$A:$A,$A847,'Secondary Details by Grade '!$E:$E,$D847,'Secondary Details by Grade '!$C:$C,$C847,'Secondary Details by Grade '!$D:$D,J$1,'Secondary Details by Grade '!$G:$G,'Secondary Student Counts'!$F847))</f>
        <v>27</v>
      </c>
      <c r="K847" s="13">
        <f>IF($B847="","",SUMIFS('Secondary Details by Grade '!$I:$I,'Secondary Details by Grade '!$A:$A,$A847,'Secondary Details by Grade '!$E:$E,$D847,'Secondary Details by Grade '!$C:$C,$C847,'Secondary Details by Grade '!$D:$D,K$1,'Secondary Details by Grade '!$G:$G,'Secondary Student Counts'!$F847))</f>
        <v>0</v>
      </c>
      <c r="L847" s="13">
        <f>IF($B847="","",SUMIFS('Secondary Details by Grade '!$I:$I,'Secondary Details by Grade '!$A:$A,$A847,'Secondary Details by Grade '!$E:$E,$D847,'Secondary Details by Grade '!$C:$C,$C847,'Secondary Details by Grade '!$D:$D,L$1,'Secondary Details by Grade '!$G:$G,'Secondary Student Counts'!$F847))</f>
        <v>0</v>
      </c>
      <c r="M847" s="13">
        <f>IF($B847="","",SUMIFS('Secondary Details by Grade '!$I:$I,'Secondary Details by Grade '!$A:$A,$A847,'Secondary Details by Grade '!$E:$E,$D847,'Secondary Details by Grade '!$C:$C,$C847,'Secondary Details by Grade '!$D:$D,M$1,'Secondary Details by Grade '!$G:$G,'Secondary Student Counts'!$F847))</f>
        <v>0</v>
      </c>
      <c r="N847" s="13">
        <f>IF($B847="","",SUMIFS('Secondary Details by Grade '!$I:$I,'Secondary Details by Grade '!$A:$A,$A847,'Secondary Details by Grade '!$E:$E,$D847,'Secondary Details by Grade '!$C:$C,$C847,'Secondary Details by Grade '!$D:$D,N$1,'Secondary Details by Grade '!$G:$G,'Secondary Student Counts'!$F847))</f>
        <v>0</v>
      </c>
      <c r="O847" s="13">
        <f t="shared" si="39"/>
        <v>27</v>
      </c>
      <c r="P847" s="13">
        <f t="shared" si="40"/>
        <v>0</v>
      </c>
      <c r="Q847" s="13" t="str">
        <f t="shared" si="41"/>
        <v>6-8</v>
      </c>
    </row>
    <row r="848" spans="1:17" ht="14" outlineLevel="4">
      <c r="A848" s="32">
        <v>215</v>
      </c>
      <c r="B848" s="33" t="s">
        <v>245</v>
      </c>
      <c r="C848" s="33" t="s">
        <v>13</v>
      </c>
      <c r="D848" s="32">
        <v>60</v>
      </c>
      <c r="E848" s="33" t="s">
        <v>257</v>
      </c>
      <c r="F848" s="32">
        <v>5</v>
      </c>
      <c r="G848" s="32">
        <v>34</v>
      </c>
      <c r="H848" s="13">
        <f>IF($B848="","",SUMIFS('Secondary Details by Grade '!$I:$I,'Secondary Details by Grade '!$A:$A,$A848,'Secondary Details by Grade '!$E:$E,$D848,'Secondary Details by Grade '!$C:$C,$C848,'Secondary Details by Grade '!$D:$D,H$1,'Secondary Details by Grade '!$G:$G,'Secondary Student Counts'!$F848))</f>
        <v>0</v>
      </c>
      <c r="I848" s="13">
        <f>IF($B848="","",SUMIFS('Secondary Details by Grade '!$I:$I,'Secondary Details by Grade '!$A:$A,$A848,'Secondary Details by Grade '!$E:$E,$D848,'Secondary Details by Grade '!$C:$C,$C848,'Secondary Details by Grade '!$D:$D,I$1,'Secondary Details by Grade '!$G:$G,'Secondary Student Counts'!$F848))</f>
        <v>0</v>
      </c>
      <c r="J848" s="13">
        <f>IF($B848="","",SUMIFS('Secondary Details by Grade '!$I:$I,'Secondary Details by Grade '!$A:$A,$A848,'Secondary Details by Grade '!$E:$E,$D848,'Secondary Details by Grade '!$C:$C,$C848,'Secondary Details by Grade '!$D:$D,J$1,'Secondary Details by Grade '!$G:$G,'Secondary Student Counts'!$F848))</f>
        <v>34</v>
      </c>
      <c r="K848" s="13">
        <f>IF($B848="","",SUMIFS('Secondary Details by Grade '!$I:$I,'Secondary Details by Grade '!$A:$A,$A848,'Secondary Details by Grade '!$E:$E,$D848,'Secondary Details by Grade '!$C:$C,$C848,'Secondary Details by Grade '!$D:$D,K$1,'Secondary Details by Grade '!$G:$G,'Secondary Student Counts'!$F848))</f>
        <v>0</v>
      </c>
      <c r="L848" s="13">
        <f>IF($B848="","",SUMIFS('Secondary Details by Grade '!$I:$I,'Secondary Details by Grade '!$A:$A,$A848,'Secondary Details by Grade '!$E:$E,$D848,'Secondary Details by Grade '!$C:$C,$C848,'Secondary Details by Grade '!$D:$D,L$1,'Secondary Details by Grade '!$G:$G,'Secondary Student Counts'!$F848))</f>
        <v>0</v>
      </c>
      <c r="M848" s="13">
        <f>IF($B848="","",SUMIFS('Secondary Details by Grade '!$I:$I,'Secondary Details by Grade '!$A:$A,$A848,'Secondary Details by Grade '!$E:$E,$D848,'Secondary Details by Grade '!$C:$C,$C848,'Secondary Details by Grade '!$D:$D,M$1,'Secondary Details by Grade '!$G:$G,'Secondary Student Counts'!$F848))</f>
        <v>0</v>
      </c>
      <c r="N848" s="13">
        <f>IF($B848="","",SUMIFS('Secondary Details by Grade '!$I:$I,'Secondary Details by Grade '!$A:$A,$A848,'Secondary Details by Grade '!$E:$E,$D848,'Secondary Details by Grade '!$C:$C,$C848,'Secondary Details by Grade '!$D:$D,N$1,'Secondary Details by Grade '!$G:$G,'Secondary Student Counts'!$F848))</f>
        <v>0</v>
      </c>
      <c r="O848" s="13">
        <f t="shared" si="39"/>
        <v>34</v>
      </c>
      <c r="P848" s="13">
        <f t="shared" si="40"/>
        <v>0</v>
      </c>
      <c r="Q848" s="13" t="str">
        <f t="shared" si="41"/>
        <v>6-8</v>
      </c>
    </row>
    <row r="849" spans="1:17" ht="14" outlineLevel="4">
      <c r="A849" s="32">
        <v>215</v>
      </c>
      <c r="B849" s="33" t="s">
        <v>245</v>
      </c>
      <c r="C849" s="33" t="s">
        <v>13</v>
      </c>
      <c r="D849" s="32">
        <v>60</v>
      </c>
      <c r="E849" s="33" t="s">
        <v>257</v>
      </c>
      <c r="F849" s="32">
        <v>6</v>
      </c>
      <c r="G849" s="32">
        <v>16</v>
      </c>
      <c r="H849" s="13">
        <f>IF($B849="","",SUMIFS('Secondary Details by Grade '!$I:$I,'Secondary Details by Grade '!$A:$A,$A849,'Secondary Details by Grade '!$E:$E,$D849,'Secondary Details by Grade '!$C:$C,$C849,'Secondary Details by Grade '!$D:$D,H$1,'Secondary Details by Grade '!$G:$G,'Secondary Student Counts'!$F849))</f>
        <v>0</v>
      </c>
      <c r="I849" s="13">
        <f>IF($B849="","",SUMIFS('Secondary Details by Grade '!$I:$I,'Secondary Details by Grade '!$A:$A,$A849,'Secondary Details by Grade '!$E:$E,$D849,'Secondary Details by Grade '!$C:$C,$C849,'Secondary Details by Grade '!$D:$D,I$1,'Secondary Details by Grade '!$G:$G,'Secondary Student Counts'!$F849))</f>
        <v>0</v>
      </c>
      <c r="J849" s="13">
        <f>IF($B849="","",SUMIFS('Secondary Details by Grade '!$I:$I,'Secondary Details by Grade '!$A:$A,$A849,'Secondary Details by Grade '!$E:$E,$D849,'Secondary Details by Grade '!$C:$C,$C849,'Secondary Details by Grade '!$D:$D,J$1,'Secondary Details by Grade '!$G:$G,'Secondary Student Counts'!$F849))</f>
        <v>16</v>
      </c>
      <c r="K849" s="13">
        <f>IF($B849="","",SUMIFS('Secondary Details by Grade '!$I:$I,'Secondary Details by Grade '!$A:$A,$A849,'Secondary Details by Grade '!$E:$E,$D849,'Secondary Details by Grade '!$C:$C,$C849,'Secondary Details by Grade '!$D:$D,K$1,'Secondary Details by Grade '!$G:$G,'Secondary Student Counts'!$F849))</f>
        <v>0</v>
      </c>
      <c r="L849" s="13">
        <f>IF($B849="","",SUMIFS('Secondary Details by Grade '!$I:$I,'Secondary Details by Grade '!$A:$A,$A849,'Secondary Details by Grade '!$E:$E,$D849,'Secondary Details by Grade '!$C:$C,$C849,'Secondary Details by Grade '!$D:$D,L$1,'Secondary Details by Grade '!$G:$G,'Secondary Student Counts'!$F849))</f>
        <v>0</v>
      </c>
      <c r="M849" s="13">
        <f>IF($B849="","",SUMIFS('Secondary Details by Grade '!$I:$I,'Secondary Details by Grade '!$A:$A,$A849,'Secondary Details by Grade '!$E:$E,$D849,'Secondary Details by Grade '!$C:$C,$C849,'Secondary Details by Grade '!$D:$D,M$1,'Secondary Details by Grade '!$G:$G,'Secondary Student Counts'!$F849))</f>
        <v>0</v>
      </c>
      <c r="N849" s="13">
        <f>IF($B849="","",SUMIFS('Secondary Details by Grade '!$I:$I,'Secondary Details by Grade '!$A:$A,$A849,'Secondary Details by Grade '!$E:$E,$D849,'Secondary Details by Grade '!$C:$C,$C849,'Secondary Details by Grade '!$D:$D,N$1,'Secondary Details by Grade '!$G:$G,'Secondary Student Counts'!$F849))</f>
        <v>0</v>
      </c>
      <c r="O849" s="13">
        <f t="shared" si="39"/>
        <v>16</v>
      </c>
      <c r="P849" s="13">
        <f t="shared" si="40"/>
        <v>0</v>
      </c>
      <c r="Q849" s="13" t="str">
        <f t="shared" si="41"/>
        <v>6-8</v>
      </c>
    </row>
    <row r="850" spans="1:17" ht="14" outlineLevel="4">
      <c r="A850" s="32">
        <v>215</v>
      </c>
      <c r="B850" s="33" t="s">
        <v>245</v>
      </c>
      <c r="C850" s="33" t="s">
        <v>13</v>
      </c>
      <c r="D850" s="32">
        <v>36</v>
      </c>
      <c r="E850" s="33" t="s">
        <v>263</v>
      </c>
      <c r="F850" s="32">
        <v>1</v>
      </c>
      <c r="G850" s="32">
        <v>21</v>
      </c>
      <c r="H850" s="13">
        <f>IF($B850="","",SUMIFS('Secondary Details by Grade '!$I:$I,'Secondary Details by Grade '!$A:$A,$A850,'Secondary Details by Grade '!$E:$E,$D850,'Secondary Details by Grade '!$C:$C,$C850,'Secondary Details by Grade '!$D:$D,H$1,'Secondary Details by Grade '!$G:$G,'Secondary Student Counts'!$F850))</f>
        <v>0</v>
      </c>
      <c r="I850" s="13">
        <f>IF($B850="","",SUMIFS('Secondary Details by Grade '!$I:$I,'Secondary Details by Grade '!$A:$A,$A850,'Secondary Details by Grade '!$E:$E,$D850,'Secondary Details by Grade '!$C:$C,$C850,'Secondary Details by Grade '!$D:$D,I$1,'Secondary Details by Grade '!$G:$G,'Secondary Student Counts'!$F850))</f>
        <v>0</v>
      </c>
      <c r="J850" s="13">
        <f>IF($B850="","",SUMIFS('Secondary Details by Grade '!$I:$I,'Secondary Details by Grade '!$A:$A,$A850,'Secondary Details by Grade '!$E:$E,$D850,'Secondary Details by Grade '!$C:$C,$C850,'Secondary Details by Grade '!$D:$D,J$1,'Secondary Details by Grade '!$G:$G,'Secondary Student Counts'!$F850))</f>
        <v>0</v>
      </c>
      <c r="K850" s="13">
        <f>IF($B850="","",SUMIFS('Secondary Details by Grade '!$I:$I,'Secondary Details by Grade '!$A:$A,$A850,'Secondary Details by Grade '!$E:$E,$D850,'Secondary Details by Grade '!$C:$C,$C850,'Secondary Details by Grade '!$D:$D,K$1,'Secondary Details by Grade '!$G:$G,'Secondary Student Counts'!$F850))</f>
        <v>0</v>
      </c>
      <c r="L850" s="13">
        <f>IF($B850="","",SUMIFS('Secondary Details by Grade '!$I:$I,'Secondary Details by Grade '!$A:$A,$A850,'Secondary Details by Grade '!$E:$E,$D850,'Secondary Details by Grade '!$C:$C,$C850,'Secondary Details by Grade '!$D:$D,L$1,'Secondary Details by Grade '!$G:$G,'Secondary Student Counts'!$F850))</f>
        <v>0</v>
      </c>
      <c r="M850" s="13">
        <f>IF($B850="","",SUMIFS('Secondary Details by Grade '!$I:$I,'Secondary Details by Grade '!$A:$A,$A850,'Secondary Details by Grade '!$E:$E,$D850,'Secondary Details by Grade '!$C:$C,$C850,'Secondary Details by Grade '!$D:$D,M$1,'Secondary Details by Grade '!$G:$G,'Secondary Student Counts'!$F850))</f>
        <v>12</v>
      </c>
      <c r="N850" s="13">
        <f>IF($B850="","",SUMIFS('Secondary Details by Grade '!$I:$I,'Secondary Details by Grade '!$A:$A,$A850,'Secondary Details by Grade '!$E:$E,$D850,'Secondary Details by Grade '!$C:$C,$C850,'Secondary Details by Grade '!$D:$D,N$1,'Secondary Details by Grade '!$G:$G,'Secondary Student Counts'!$F850))</f>
        <v>9</v>
      </c>
      <c r="O850" s="13">
        <f t="shared" si="39"/>
        <v>0</v>
      </c>
      <c r="P850" s="13">
        <f t="shared" si="40"/>
        <v>21</v>
      </c>
      <c r="Q850" s="13" t="str">
        <f t="shared" si="41"/>
        <v>9-12</v>
      </c>
    </row>
    <row r="851" spans="1:17" ht="14" outlineLevel="4">
      <c r="A851" s="32">
        <v>215</v>
      </c>
      <c r="B851" s="33" t="s">
        <v>245</v>
      </c>
      <c r="C851" s="33" t="s">
        <v>13</v>
      </c>
      <c r="D851" s="32">
        <v>36</v>
      </c>
      <c r="E851" s="33" t="s">
        <v>263</v>
      </c>
      <c r="F851" s="32">
        <v>2</v>
      </c>
      <c r="G851" s="32">
        <v>31</v>
      </c>
      <c r="H851" s="13">
        <f>IF($B851="","",SUMIFS('Secondary Details by Grade '!$I:$I,'Secondary Details by Grade '!$A:$A,$A851,'Secondary Details by Grade '!$E:$E,$D851,'Secondary Details by Grade '!$C:$C,$C851,'Secondary Details by Grade '!$D:$D,H$1,'Secondary Details by Grade '!$G:$G,'Secondary Student Counts'!$F851))</f>
        <v>0</v>
      </c>
      <c r="I851" s="13">
        <f>IF($B851="","",SUMIFS('Secondary Details by Grade '!$I:$I,'Secondary Details by Grade '!$A:$A,$A851,'Secondary Details by Grade '!$E:$E,$D851,'Secondary Details by Grade '!$C:$C,$C851,'Secondary Details by Grade '!$D:$D,I$1,'Secondary Details by Grade '!$G:$G,'Secondary Student Counts'!$F851))</f>
        <v>0</v>
      </c>
      <c r="J851" s="13">
        <f>IF($B851="","",SUMIFS('Secondary Details by Grade '!$I:$I,'Secondary Details by Grade '!$A:$A,$A851,'Secondary Details by Grade '!$E:$E,$D851,'Secondary Details by Grade '!$C:$C,$C851,'Secondary Details by Grade '!$D:$D,J$1,'Secondary Details by Grade '!$G:$G,'Secondary Student Counts'!$F851))</f>
        <v>0</v>
      </c>
      <c r="K851" s="13">
        <f>IF($B851="","",SUMIFS('Secondary Details by Grade '!$I:$I,'Secondary Details by Grade '!$A:$A,$A851,'Secondary Details by Grade '!$E:$E,$D851,'Secondary Details by Grade '!$C:$C,$C851,'Secondary Details by Grade '!$D:$D,K$1,'Secondary Details by Grade '!$G:$G,'Secondary Student Counts'!$F851))</f>
        <v>0</v>
      </c>
      <c r="L851" s="13">
        <f>IF($B851="","",SUMIFS('Secondary Details by Grade '!$I:$I,'Secondary Details by Grade '!$A:$A,$A851,'Secondary Details by Grade '!$E:$E,$D851,'Secondary Details by Grade '!$C:$C,$C851,'Secondary Details by Grade '!$D:$D,L$1,'Secondary Details by Grade '!$G:$G,'Secondary Student Counts'!$F851))</f>
        <v>0</v>
      </c>
      <c r="M851" s="13">
        <f>IF($B851="","",SUMIFS('Secondary Details by Grade '!$I:$I,'Secondary Details by Grade '!$A:$A,$A851,'Secondary Details by Grade '!$E:$E,$D851,'Secondary Details by Grade '!$C:$C,$C851,'Secondary Details by Grade '!$D:$D,M$1,'Secondary Details by Grade '!$G:$G,'Secondary Student Counts'!$F851))</f>
        <v>30</v>
      </c>
      <c r="N851" s="13">
        <f>IF($B851="","",SUMIFS('Secondary Details by Grade '!$I:$I,'Secondary Details by Grade '!$A:$A,$A851,'Secondary Details by Grade '!$E:$E,$D851,'Secondary Details by Grade '!$C:$C,$C851,'Secondary Details by Grade '!$D:$D,N$1,'Secondary Details by Grade '!$G:$G,'Secondary Student Counts'!$F851))</f>
        <v>1</v>
      </c>
      <c r="O851" s="13">
        <f t="shared" si="39"/>
        <v>0</v>
      </c>
      <c r="P851" s="13">
        <f t="shared" si="40"/>
        <v>31</v>
      </c>
      <c r="Q851" s="13" t="str">
        <f t="shared" si="41"/>
        <v>9-12</v>
      </c>
    </row>
    <row r="852" spans="1:17" ht="14" outlineLevel="4">
      <c r="A852" s="32">
        <v>215</v>
      </c>
      <c r="B852" s="33" t="s">
        <v>245</v>
      </c>
      <c r="C852" s="33" t="s">
        <v>13</v>
      </c>
      <c r="D852" s="32">
        <v>36</v>
      </c>
      <c r="E852" s="33" t="s">
        <v>263</v>
      </c>
      <c r="F852" s="32">
        <v>3</v>
      </c>
      <c r="G852" s="32">
        <v>17</v>
      </c>
      <c r="H852" s="13">
        <f>IF($B852="","",SUMIFS('Secondary Details by Grade '!$I:$I,'Secondary Details by Grade '!$A:$A,$A852,'Secondary Details by Grade '!$E:$E,$D852,'Secondary Details by Grade '!$C:$C,$C852,'Secondary Details by Grade '!$D:$D,H$1,'Secondary Details by Grade '!$G:$G,'Secondary Student Counts'!$F852))</f>
        <v>0</v>
      </c>
      <c r="I852" s="13">
        <f>IF($B852="","",SUMIFS('Secondary Details by Grade '!$I:$I,'Secondary Details by Grade '!$A:$A,$A852,'Secondary Details by Grade '!$E:$E,$D852,'Secondary Details by Grade '!$C:$C,$C852,'Secondary Details by Grade '!$D:$D,I$1,'Secondary Details by Grade '!$G:$G,'Secondary Student Counts'!$F852))</f>
        <v>0</v>
      </c>
      <c r="J852" s="13">
        <f>IF($B852="","",SUMIFS('Secondary Details by Grade '!$I:$I,'Secondary Details by Grade '!$A:$A,$A852,'Secondary Details by Grade '!$E:$E,$D852,'Secondary Details by Grade '!$C:$C,$C852,'Secondary Details by Grade '!$D:$D,J$1,'Secondary Details by Grade '!$G:$G,'Secondary Student Counts'!$F852))</f>
        <v>0</v>
      </c>
      <c r="K852" s="13">
        <f>IF($B852="","",SUMIFS('Secondary Details by Grade '!$I:$I,'Secondary Details by Grade '!$A:$A,$A852,'Secondary Details by Grade '!$E:$E,$D852,'Secondary Details by Grade '!$C:$C,$C852,'Secondary Details by Grade '!$D:$D,K$1,'Secondary Details by Grade '!$G:$G,'Secondary Student Counts'!$F852))</f>
        <v>0</v>
      </c>
      <c r="L852" s="13">
        <f>IF($B852="","",SUMIFS('Secondary Details by Grade '!$I:$I,'Secondary Details by Grade '!$A:$A,$A852,'Secondary Details by Grade '!$E:$E,$D852,'Secondary Details by Grade '!$C:$C,$C852,'Secondary Details by Grade '!$D:$D,L$1,'Secondary Details by Grade '!$G:$G,'Secondary Student Counts'!$F852))</f>
        <v>0</v>
      </c>
      <c r="M852" s="13">
        <f>IF($B852="","",SUMIFS('Secondary Details by Grade '!$I:$I,'Secondary Details by Grade '!$A:$A,$A852,'Secondary Details by Grade '!$E:$E,$D852,'Secondary Details by Grade '!$C:$C,$C852,'Secondary Details by Grade '!$D:$D,M$1,'Secondary Details by Grade '!$G:$G,'Secondary Student Counts'!$F852))</f>
        <v>13</v>
      </c>
      <c r="N852" s="13">
        <f>IF($B852="","",SUMIFS('Secondary Details by Grade '!$I:$I,'Secondary Details by Grade '!$A:$A,$A852,'Secondary Details by Grade '!$E:$E,$D852,'Secondary Details by Grade '!$C:$C,$C852,'Secondary Details by Grade '!$D:$D,N$1,'Secondary Details by Grade '!$G:$G,'Secondary Student Counts'!$F852))</f>
        <v>4</v>
      </c>
      <c r="O852" s="13">
        <f t="shared" si="39"/>
        <v>0</v>
      </c>
      <c r="P852" s="13">
        <f t="shared" si="40"/>
        <v>17</v>
      </c>
      <c r="Q852" s="13" t="str">
        <f t="shared" si="41"/>
        <v>9-12</v>
      </c>
    </row>
    <row r="853" spans="1:17" ht="14" outlineLevel="4">
      <c r="A853" s="32">
        <v>215</v>
      </c>
      <c r="B853" s="33" t="s">
        <v>245</v>
      </c>
      <c r="C853" s="33" t="s">
        <v>13</v>
      </c>
      <c r="D853" s="32">
        <v>36</v>
      </c>
      <c r="E853" s="33" t="s">
        <v>263</v>
      </c>
      <c r="F853" s="32">
        <v>5</v>
      </c>
      <c r="G853" s="32">
        <v>18</v>
      </c>
      <c r="H853" s="13">
        <f>IF($B853="","",SUMIFS('Secondary Details by Grade '!$I:$I,'Secondary Details by Grade '!$A:$A,$A853,'Secondary Details by Grade '!$E:$E,$D853,'Secondary Details by Grade '!$C:$C,$C853,'Secondary Details by Grade '!$D:$D,H$1,'Secondary Details by Grade '!$G:$G,'Secondary Student Counts'!$F853))</f>
        <v>0</v>
      </c>
      <c r="I853" s="13">
        <f>IF($B853="","",SUMIFS('Secondary Details by Grade '!$I:$I,'Secondary Details by Grade '!$A:$A,$A853,'Secondary Details by Grade '!$E:$E,$D853,'Secondary Details by Grade '!$C:$C,$C853,'Secondary Details by Grade '!$D:$D,I$1,'Secondary Details by Grade '!$G:$G,'Secondary Student Counts'!$F853))</f>
        <v>0</v>
      </c>
      <c r="J853" s="13">
        <f>IF($B853="","",SUMIFS('Secondary Details by Grade '!$I:$I,'Secondary Details by Grade '!$A:$A,$A853,'Secondary Details by Grade '!$E:$E,$D853,'Secondary Details by Grade '!$C:$C,$C853,'Secondary Details by Grade '!$D:$D,J$1,'Secondary Details by Grade '!$G:$G,'Secondary Student Counts'!$F853))</f>
        <v>0</v>
      </c>
      <c r="K853" s="13">
        <f>IF($B853="","",SUMIFS('Secondary Details by Grade '!$I:$I,'Secondary Details by Grade '!$A:$A,$A853,'Secondary Details by Grade '!$E:$E,$D853,'Secondary Details by Grade '!$C:$C,$C853,'Secondary Details by Grade '!$D:$D,K$1,'Secondary Details by Grade '!$G:$G,'Secondary Student Counts'!$F853))</f>
        <v>18</v>
      </c>
      <c r="L853" s="13">
        <f>IF($B853="","",SUMIFS('Secondary Details by Grade '!$I:$I,'Secondary Details by Grade '!$A:$A,$A853,'Secondary Details by Grade '!$E:$E,$D853,'Secondary Details by Grade '!$C:$C,$C853,'Secondary Details by Grade '!$D:$D,L$1,'Secondary Details by Grade '!$G:$G,'Secondary Student Counts'!$F853))</f>
        <v>0</v>
      </c>
      <c r="M853" s="13">
        <f>IF($B853="","",SUMIFS('Secondary Details by Grade '!$I:$I,'Secondary Details by Grade '!$A:$A,$A853,'Secondary Details by Grade '!$E:$E,$D853,'Secondary Details by Grade '!$C:$C,$C853,'Secondary Details by Grade '!$D:$D,M$1,'Secondary Details by Grade '!$G:$G,'Secondary Student Counts'!$F853))</f>
        <v>0</v>
      </c>
      <c r="N853" s="13">
        <f>IF($B853="","",SUMIFS('Secondary Details by Grade '!$I:$I,'Secondary Details by Grade '!$A:$A,$A853,'Secondary Details by Grade '!$E:$E,$D853,'Secondary Details by Grade '!$C:$C,$C853,'Secondary Details by Grade '!$D:$D,N$1,'Secondary Details by Grade '!$G:$G,'Secondary Student Counts'!$F853))</f>
        <v>0</v>
      </c>
      <c r="O853" s="13">
        <f t="shared" si="39"/>
        <v>0</v>
      </c>
      <c r="P853" s="13">
        <f t="shared" si="40"/>
        <v>18</v>
      </c>
      <c r="Q853" s="13" t="str">
        <f t="shared" si="41"/>
        <v>9-12</v>
      </c>
    </row>
    <row r="854" spans="1:17" ht="14" outlineLevel="4">
      <c r="A854" s="32">
        <v>215</v>
      </c>
      <c r="B854" s="33" t="s">
        <v>245</v>
      </c>
      <c r="C854" s="33" t="s">
        <v>13</v>
      </c>
      <c r="D854" s="32">
        <v>36</v>
      </c>
      <c r="E854" s="33" t="s">
        <v>263</v>
      </c>
      <c r="F854" s="32">
        <v>6</v>
      </c>
      <c r="G854" s="32">
        <v>18</v>
      </c>
      <c r="H854" s="13">
        <f>IF($B854="","",SUMIFS('Secondary Details by Grade '!$I:$I,'Secondary Details by Grade '!$A:$A,$A854,'Secondary Details by Grade '!$E:$E,$D854,'Secondary Details by Grade '!$C:$C,$C854,'Secondary Details by Grade '!$D:$D,H$1,'Secondary Details by Grade '!$G:$G,'Secondary Student Counts'!$F854))</f>
        <v>0</v>
      </c>
      <c r="I854" s="13">
        <f>IF($B854="","",SUMIFS('Secondary Details by Grade '!$I:$I,'Secondary Details by Grade '!$A:$A,$A854,'Secondary Details by Grade '!$E:$E,$D854,'Secondary Details by Grade '!$C:$C,$C854,'Secondary Details by Grade '!$D:$D,I$1,'Secondary Details by Grade '!$G:$G,'Secondary Student Counts'!$F854))</f>
        <v>0</v>
      </c>
      <c r="J854" s="13">
        <f>IF($B854="","",SUMIFS('Secondary Details by Grade '!$I:$I,'Secondary Details by Grade '!$A:$A,$A854,'Secondary Details by Grade '!$E:$E,$D854,'Secondary Details by Grade '!$C:$C,$C854,'Secondary Details by Grade '!$D:$D,J$1,'Secondary Details by Grade '!$G:$G,'Secondary Student Counts'!$F854))</f>
        <v>0</v>
      </c>
      <c r="K854" s="13">
        <f>IF($B854="","",SUMIFS('Secondary Details by Grade '!$I:$I,'Secondary Details by Grade '!$A:$A,$A854,'Secondary Details by Grade '!$E:$E,$D854,'Secondary Details by Grade '!$C:$C,$C854,'Secondary Details by Grade '!$D:$D,K$1,'Secondary Details by Grade '!$G:$G,'Secondary Student Counts'!$F854))</f>
        <v>18</v>
      </c>
      <c r="L854" s="13">
        <f>IF($B854="","",SUMIFS('Secondary Details by Grade '!$I:$I,'Secondary Details by Grade '!$A:$A,$A854,'Secondary Details by Grade '!$E:$E,$D854,'Secondary Details by Grade '!$C:$C,$C854,'Secondary Details by Grade '!$D:$D,L$1,'Secondary Details by Grade '!$G:$G,'Secondary Student Counts'!$F854))</f>
        <v>0</v>
      </c>
      <c r="M854" s="13">
        <f>IF($B854="","",SUMIFS('Secondary Details by Grade '!$I:$I,'Secondary Details by Grade '!$A:$A,$A854,'Secondary Details by Grade '!$E:$E,$D854,'Secondary Details by Grade '!$C:$C,$C854,'Secondary Details by Grade '!$D:$D,M$1,'Secondary Details by Grade '!$G:$G,'Secondary Student Counts'!$F854))</f>
        <v>0</v>
      </c>
      <c r="N854" s="13">
        <f>IF($B854="","",SUMIFS('Secondary Details by Grade '!$I:$I,'Secondary Details by Grade '!$A:$A,$A854,'Secondary Details by Grade '!$E:$E,$D854,'Secondary Details by Grade '!$C:$C,$C854,'Secondary Details by Grade '!$D:$D,N$1,'Secondary Details by Grade '!$G:$G,'Secondary Student Counts'!$F854))</f>
        <v>0</v>
      </c>
      <c r="O854" s="13">
        <f t="shared" si="39"/>
        <v>0</v>
      </c>
      <c r="P854" s="13">
        <f t="shared" si="40"/>
        <v>18</v>
      </c>
      <c r="Q854" s="13" t="str">
        <f t="shared" si="41"/>
        <v>9-12</v>
      </c>
    </row>
    <row r="855" spans="1:17" ht="14" outlineLevel="4">
      <c r="A855" s="32">
        <v>215</v>
      </c>
      <c r="B855" s="33" t="s">
        <v>245</v>
      </c>
      <c r="C855" s="33" t="s">
        <v>13</v>
      </c>
      <c r="D855" s="32">
        <v>12</v>
      </c>
      <c r="E855" s="33" t="s">
        <v>266</v>
      </c>
      <c r="F855" s="32">
        <v>1</v>
      </c>
      <c r="G855" s="32">
        <v>35</v>
      </c>
      <c r="H855" s="13">
        <f>IF($B855="","",SUMIFS('Secondary Details by Grade '!$I:$I,'Secondary Details by Grade '!$A:$A,$A855,'Secondary Details by Grade '!$E:$E,$D855,'Secondary Details by Grade '!$C:$C,$C855,'Secondary Details by Grade '!$D:$D,H$1,'Secondary Details by Grade '!$G:$G,'Secondary Student Counts'!$F855))</f>
        <v>0</v>
      </c>
      <c r="I855" s="13">
        <f>IF($B855="","",SUMIFS('Secondary Details by Grade '!$I:$I,'Secondary Details by Grade '!$A:$A,$A855,'Secondary Details by Grade '!$E:$E,$D855,'Secondary Details by Grade '!$C:$C,$C855,'Secondary Details by Grade '!$D:$D,I$1,'Secondary Details by Grade '!$G:$G,'Secondary Student Counts'!$F855))</f>
        <v>0</v>
      </c>
      <c r="J855" s="13">
        <f>IF($B855="","",SUMIFS('Secondary Details by Grade '!$I:$I,'Secondary Details by Grade '!$A:$A,$A855,'Secondary Details by Grade '!$E:$E,$D855,'Secondary Details by Grade '!$C:$C,$C855,'Secondary Details by Grade '!$D:$D,J$1,'Secondary Details by Grade '!$G:$G,'Secondary Student Counts'!$F855))</f>
        <v>0</v>
      </c>
      <c r="K855" s="13">
        <f>IF($B855="","",SUMIFS('Secondary Details by Grade '!$I:$I,'Secondary Details by Grade '!$A:$A,$A855,'Secondary Details by Grade '!$E:$E,$D855,'Secondary Details by Grade '!$C:$C,$C855,'Secondary Details by Grade '!$D:$D,K$1,'Secondary Details by Grade '!$G:$G,'Secondary Student Counts'!$F855))</f>
        <v>0</v>
      </c>
      <c r="L855" s="13">
        <f>IF($B855="","",SUMIFS('Secondary Details by Grade '!$I:$I,'Secondary Details by Grade '!$A:$A,$A855,'Secondary Details by Grade '!$E:$E,$D855,'Secondary Details by Grade '!$C:$C,$C855,'Secondary Details by Grade '!$D:$D,L$1,'Secondary Details by Grade '!$G:$G,'Secondary Student Counts'!$F855))</f>
        <v>28</v>
      </c>
      <c r="M855" s="13">
        <f>IF($B855="","",SUMIFS('Secondary Details by Grade '!$I:$I,'Secondary Details by Grade '!$A:$A,$A855,'Secondary Details by Grade '!$E:$E,$D855,'Secondary Details by Grade '!$C:$C,$C855,'Secondary Details by Grade '!$D:$D,M$1,'Secondary Details by Grade '!$G:$G,'Secondary Student Counts'!$F855))</f>
        <v>6</v>
      </c>
      <c r="N855" s="13">
        <f>IF($B855="","",SUMIFS('Secondary Details by Grade '!$I:$I,'Secondary Details by Grade '!$A:$A,$A855,'Secondary Details by Grade '!$E:$E,$D855,'Secondary Details by Grade '!$C:$C,$C855,'Secondary Details by Grade '!$D:$D,N$1,'Secondary Details by Grade '!$G:$G,'Secondary Student Counts'!$F855))</f>
        <v>1</v>
      </c>
      <c r="O855" s="13">
        <f t="shared" si="39"/>
        <v>0</v>
      </c>
      <c r="P855" s="13">
        <f t="shared" si="40"/>
        <v>35</v>
      </c>
      <c r="Q855" s="13" t="str">
        <f t="shared" si="41"/>
        <v>9-12</v>
      </c>
    </row>
    <row r="856" spans="1:17" ht="14" outlineLevel="4">
      <c r="A856" s="32">
        <v>215</v>
      </c>
      <c r="B856" s="33" t="s">
        <v>245</v>
      </c>
      <c r="C856" s="33" t="s">
        <v>13</v>
      </c>
      <c r="D856" s="32">
        <v>12</v>
      </c>
      <c r="E856" s="33" t="s">
        <v>266</v>
      </c>
      <c r="F856" s="32">
        <v>2</v>
      </c>
      <c r="G856" s="32">
        <v>30</v>
      </c>
      <c r="H856" s="13">
        <f>IF($B856="","",SUMIFS('Secondary Details by Grade '!$I:$I,'Secondary Details by Grade '!$A:$A,$A856,'Secondary Details by Grade '!$E:$E,$D856,'Secondary Details by Grade '!$C:$C,$C856,'Secondary Details by Grade '!$D:$D,H$1,'Secondary Details by Grade '!$G:$G,'Secondary Student Counts'!$F856))</f>
        <v>0</v>
      </c>
      <c r="I856" s="13">
        <f>IF($B856="","",SUMIFS('Secondary Details by Grade '!$I:$I,'Secondary Details by Grade '!$A:$A,$A856,'Secondary Details by Grade '!$E:$E,$D856,'Secondary Details by Grade '!$C:$C,$C856,'Secondary Details by Grade '!$D:$D,I$1,'Secondary Details by Grade '!$G:$G,'Secondary Student Counts'!$F856))</f>
        <v>0</v>
      </c>
      <c r="J856" s="13">
        <f>IF($B856="","",SUMIFS('Secondary Details by Grade '!$I:$I,'Secondary Details by Grade '!$A:$A,$A856,'Secondary Details by Grade '!$E:$E,$D856,'Secondary Details by Grade '!$C:$C,$C856,'Secondary Details by Grade '!$D:$D,J$1,'Secondary Details by Grade '!$G:$G,'Secondary Student Counts'!$F856))</f>
        <v>0</v>
      </c>
      <c r="K856" s="13">
        <f>IF($B856="","",SUMIFS('Secondary Details by Grade '!$I:$I,'Secondary Details by Grade '!$A:$A,$A856,'Secondary Details by Grade '!$E:$E,$D856,'Secondary Details by Grade '!$C:$C,$C856,'Secondary Details by Grade '!$D:$D,K$1,'Secondary Details by Grade '!$G:$G,'Secondary Student Counts'!$F856))</f>
        <v>0</v>
      </c>
      <c r="L856" s="13">
        <f>IF($B856="","",SUMIFS('Secondary Details by Grade '!$I:$I,'Secondary Details by Grade '!$A:$A,$A856,'Secondary Details by Grade '!$E:$E,$D856,'Secondary Details by Grade '!$C:$C,$C856,'Secondary Details by Grade '!$D:$D,L$1,'Secondary Details by Grade '!$G:$G,'Secondary Student Counts'!$F856))</f>
        <v>29</v>
      </c>
      <c r="M856" s="13">
        <f>IF($B856="","",SUMIFS('Secondary Details by Grade '!$I:$I,'Secondary Details by Grade '!$A:$A,$A856,'Secondary Details by Grade '!$E:$E,$D856,'Secondary Details by Grade '!$C:$C,$C856,'Secondary Details by Grade '!$D:$D,M$1,'Secondary Details by Grade '!$G:$G,'Secondary Student Counts'!$F856))</f>
        <v>1</v>
      </c>
      <c r="N856" s="13">
        <f>IF($B856="","",SUMIFS('Secondary Details by Grade '!$I:$I,'Secondary Details by Grade '!$A:$A,$A856,'Secondary Details by Grade '!$E:$E,$D856,'Secondary Details by Grade '!$C:$C,$C856,'Secondary Details by Grade '!$D:$D,N$1,'Secondary Details by Grade '!$G:$G,'Secondary Student Counts'!$F856))</f>
        <v>0</v>
      </c>
      <c r="O856" s="13">
        <f t="shared" si="39"/>
        <v>0</v>
      </c>
      <c r="P856" s="13">
        <f t="shared" si="40"/>
        <v>30</v>
      </c>
      <c r="Q856" s="13" t="str">
        <f t="shared" si="41"/>
        <v>9-12</v>
      </c>
    </row>
    <row r="857" spans="1:17" ht="14" outlineLevel="4">
      <c r="A857" s="32">
        <v>215</v>
      </c>
      <c r="B857" s="33" t="s">
        <v>245</v>
      </c>
      <c r="C857" s="33" t="s">
        <v>13</v>
      </c>
      <c r="D857" s="32">
        <v>12</v>
      </c>
      <c r="E857" s="33" t="s">
        <v>266</v>
      </c>
      <c r="F857" s="32">
        <v>4</v>
      </c>
      <c r="G857" s="32">
        <v>30</v>
      </c>
      <c r="H857" s="13">
        <f>IF($B857="","",SUMIFS('Secondary Details by Grade '!$I:$I,'Secondary Details by Grade '!$A:$A,$A857,'Secondary Details by Grade '!$E:$E,$D857,'Secondary Details by Grade '!$C:$C,$C857,'Secondary Details by Grade '!$D:$D,H$1,'Secondary Details by Grade '!$G:$G,'Secondary Student Counts'!$F857))</f>
        <v>0</v>
      </c>
      <c r="I857" s="13">
        <f>IF($B857="","",SUMIFS('Secondary Details by Grade '!$I:$I,'Secondary Details by Grade '!$A:$A,$A857,'Secondary Details by Grade '!$E:$E,$D857,'Secondary Details by Grade '!$C:$C,$C857,'Secondary Details by Grade '!$D:$D,I$1,'Secondary Details by Grade '!$G:$G,'Secondary Student Counts'!$F857))</f>
        <v>0</v>
      </c>
      <c r="J857" s="13">
        <f>IF($B857="","",SUMIFS('Secondary Details by Grade '!$I:$I,'Secondary Details by Grade '!$A:$A,$A857,'Secondary Details by Grade '!$E:$E,$D857,'Secondary Details by Grade '!$C:$C,$C857,'Secondary Details by Grade '!$D:$D,J$1,'Secondary Details by Grade '!$G:$G,'Secondary Student Counts'!$F857))</f>
        <v>0</v>
      </c>
      <c r="K857" s="13">
        <f>IF($B857="","",SUMIFS('Secondary Details by Grade '!$I:$I,'Secondary Details by Grade '!$A:$A,$A857,'Secondary Details by Grade '!$E:$E,$D857,'Secondary Details by Grade '!$C:$C,$C857,'Secondary Details by Grade '!$D:$D,K$1,'Secondary Details by Grade '!$G:$G,'Secondary Student Counts'!$F857))</f>
        <v>0</v>
      </c>
      <c r="L857" s="13">
        <f>IF($B857="","",SUMIFS('Secondary Details by Grade '!$I:$I,'Secondary Details by Grade '!$A:$A,$A857,'Secondary Details by Grade '!$E:$E,$D857,'Secondary Details by Grade '!$C:$C,$C857,'Secondary Details by Grade '!$D:$D,L$1,'Secondary Details by Grade '!$G:$G,'Secondary Student Counts'!$F857))</f>
        <v>22</v>
      </c>
      <c r="M857" s="13">
        <f>IF($B857="","",SUMIFS('Secondary Details by Grade '!$I:$I,'Secondary Details by Grade '!$A:$A,$A857,'Secondary Details by Grade '!$E:$E,$D857,'Secondary Details by Grade '!$C:$C,$C857,'Secondary Details by Grade '!$D:$D,M$1,'Secondary Details by Grade '!$G:$G,'Secondary Student Counts'!$F857))</f>
        <v>5</v>
      </c>
      <c r="N857" s="13">
        <f>IF($B857="","",SUMIFS('Secondary Details by Grade '!$I:$I,'Secondary Details by Grade '!$A:$A,$A857,'Secondary Details by Grade '!$E:$E,$D857,'Secondary Details by Grade '!$C:$C,$C857,'Secondary Details by Grade '!$D:$D,N$1,'Secondary Details by Grade '!$G:$G,'Secondary Student Counts'!$F857))</f>
        <v>3</v>
      </c>
      <c r="O857" s="13">
        <f t="shared" si="39"/>
        <v>0</v>
      </c>
      <c r="P857" s="13">
        <f t="shared" si="40"/>
        <v>30</v>
      </c>
      <c r="Q857" s="13" t="str">
        <f t="shared" si="41"/>
        <v>9-12</v>
      </c>
    </row>
    <row r="858" spans="1:17" ht="14" outlineLevel="4">
      <c r="A858" s="32">
        <v>215</v>
      </c>
      <c r="B858" s="33" t="s">
        <v>245</v>
      </c>
      <c r="C858" s="33" t="s">
        <v>13</v>
      </c>
      <c r="D858" s="32">
        <v>12</v>
      </c>
      <c r="E858" s="33" t="s">
        <v>266</v>
      </c>
      <c r="F858" s="32">
        <v>5</v>
      </c>
      <c r="G858" s="32">
        <v>28</v>
      </c>
      <c r="H858" s="13">
        <f>IF($B858="","",SUMIFS('Secondary Details by Grade '!$I:$I,'Secondary Details by Grade '!$A:$A,$A858,'Secondary Details by Grade '!$E:$E,$D858,'Secondary Details by Grade '!$C:$C,$C858,'Secondary Details by Grade '!$D:$D,H$1,'Secondary Details by Grade '!$G:$G,'Secondary Student Counts'!$F858))</f>
        <v>0</v>
      </c>
      <c r="I858" s="13">
        <f>IF($B858="","",SUMIFS('Secondary Details by Grade '!$I:$I,'Secondary Details by Grade '!$A:$A,$A858,'Secondary Details by Grade '!$E:$E,$D858,'Secondary Details by Grade '!$C:$C,$C858,'Secondary Details by Grade '!$D:$D,I$1,'Secondary Details by Grade '!$G:$G,'Secondary Student Counts'!$F858))</f>
        <v>0</v>
      </c>
      <c r="J858" s="13">
        <f>IF($B858="","",SUMIFS('Secondary Details by Grade '!$I:$I,'Secondary Details by Grade '!$A:$A,$A858,'Secondary Details by Grade '!$E:$E,$D858,'Secondary Details by Grade '!$C:$C,$C858,'Secondary Details by Grade '!$D:$D,J$1,'Secondary Details by Grade '!$G:$G,'Secondary Student Counts'!$F858))</f>
        <v>0</v>
      </c>
      <c r="K858" s="13">
        <f>IF($B858="","",SUMIFS('Secondary Details by Grade '!$I:$I,'Secondary Details by Grade '!$A:$A,$A858,'Secondary Details by Grade '!$E:$E,$D858,'Secondary Details by Grade '!$C:$C,$C858,'Secondary Details by Grade '!$D:$D,K$1,'Secondary Details by Grade '!$G:$G,'Secondary Student Counts'!$F858))</f>
        <v>4</v>
      </c>
      <c r="L858" s="13">
        <f>IF($B858="","",SUMIFS('Secondary Details by Grade '!$I:$I,'Secondary Details by Grade '!$A:$A,$A858,'Secondary Details by Grade '!$E:$E,$D858,'Secondary Details by Grade '!$C:$C,$C858,'Secondary Details by Grade '!$D:$D,L$1,'Secondary Details by Grade '!$G:$G,'Secondary Student Counts'!$F858))</f>
        <v>24</v>
      </c>
      <c r="M858" s="13">
        <f>IF($B858="","",SUMIFS('Secondary Details by Grade '!$I:$I,'Secondary Details by Grade '!$A:$A,$A858,'Secondary Details by Grade '!$E:$E,$D858,'Secondary Details by Grade '!$C:$C,$C858,'Secondary Details by Grade '!$D:$D,M$1,'Secondary Details by Grade '!$G:$G,'Secondary Student Counts'!$F858))</f>
        <v>0</v>
      </c>
      <c r="N858" s="13">
        <f>IF($B858="","",SUMIFS('Secondary Details by Grade '!$I:$I,'Secondary Details by Grade '!$A:$A,$A858,'Secondary Details by Grade '!$E:$E,$D858,'Secondary Details by Grade '!$C:$C,$C858,'Secondary Details by Grade '!$D:$D,N$1,'Secondary Details by Grade '!$G:$G,'Secondary Student Counts'!$F858))</f>
        <v>0</v>
      </c>
      <c r="O858" s="13">
        <f t="shared" si="39"/>
        <v>0</v>
      </c>
      <c r="P858" s="13">
        <f t="shared" si="40"/>
        <v>28</v>
      </c>
      <c r="Q858" s="13" t="str">
        <f t="shared" si="41"/>
        <v>9-12</v>
      </c>
    </row>
    <row r="859" spans="1:17" ht="14" outlineLevel="4">
      <c r="A859" s="32">
        <v>215</v>
      </c>
      <c r="B859" s="33" t="s">
        <v>245</v>
      </c>
      <c r="C859" s="33" t="s">
        <v>13</v>
      </c>
      <c r="D859" s="32">
        <v>12</v>
      </c>
      <c r="E859" s="33" t="s">
        <v>266</v>
      </c>
      <c r="F859" s="32">
        <v>6</v>
      </c>
      <c r="G859" s="32">
        <v>15</v>
      </c>
      <c r="H859" s="13">
        <f>IF($B859="","",SUMIFS('Secondary Details by Grade '!$I:$I,'Secondary Details by Grade '!$A:$A,$A859,'Secondary Details by Grade '!$E:$E,$D859,'Secondary Details by Grade '!$C:$C,$C859,'Secondary Details by Grade '!$D:$D,H$1,'Secondary Details by Grade '!$G:$G,'Secondary Student Counts'!$F859))</f>
        <v>0</v>
      </c>
      <c r="I859" s="13">
        <f>IF($B859="","",SUMIFS('Secondary Details by Grade '!$I:$I,'Secondary Details by Grade '!$A:$A,$A859,'Secondary Details by Grade '!$E:$E,$D859,'Secondary Details by Grade '!$C:$C,$C859,'Secondary Details by Grade '!$D:$D,I$1,'Secondary Details by Grade '!$G:$G,'Secondary Student Counts'!$F859))</f>
        <v>0</v>
      </c>
      <c r="J859" s="13">
        <f>IF($B859="","",SUMIFS('Secondary Details by Grade '!$I:$I,'Secondary Details by Grade '!$A:$A,$A859,'Secondary Details by Grade '!$E:$E,$D859,'Secondary Details by Grade '!$C:$C,$C859,'Secondary Details by Grade '!$D:$D,J$1,'Secondary Details by Grade '!$G:$G,'Secondary Student Counts'!$F859))</f>
        <v>0</v>
      </c>
      <c r="K859" s="13">
        <f>IF($B859="","",SUMIFS('Secondary Details by Grade '!$I:$I,'Secondary Details by Grade '!$A:$A,$A859,'Secondary Details by Grade '!$E:$E,$D859,'Secondary Details by Grade '!$C:$C,$C859,'Secondary Details by Grade '!$D:$D,K$1,'Secondary Details by Grade '!$G:$G,'Secondary Student Counts'!$F859))</f>
        <v>0</v>
      </c>
      <c r="L859" s="13">
        <f>IF($B859="","",SUMIFS('Secondary Details by Grade '!$I:$I,'Secondary Details by Grade '!$A:$A,$A859,'Secondary Details by Grade '!$E:$E,$D859,'Secondary Details by Grade '!$C:$C,$C859,'Secondary Details by Grade '!$D:$D,L$1,'Secondary Details by Grade '!$G:$G,'Secondary Student Counts'!$F859))</f>
        <v>0</v>
      </c>
      <c r="M859" s="13">
        <f>IF($B859="","",SUMIFS('Secondary Details by Grade '!$I:$I,'Secondary Details by Grade '!$A:$A,$A859,'Secondary Details by Grade '!$E:$E,$D859,'Secondary Details by Grade '!$C:$C,$C859,'Secondary Details by Grade '!$D:$D,M$1,'Secondary Details by Grade '!$G:$G,'Secondary Student Counts'!$F859))</f>
        <v>5</v>
      </c>
      <c r="N859" s="13">
        <f>IF($B859="","",SUMIFS('Secondary Details by Grade '!$I:$I,'Secondary Details by Grade '!$A:$A,$A859,'Secondary Details by Grade '!$E:$E,$D859,'Secondary Details by Grade '!$C:$C,$C859,'Secondary Details by Grade '!$D:$D,N$1,'Secondary Details by Grade '!$G:$G,'Secondary Student Counts'!$F859))</f>
        <v>10</v>
      </c>
      <c r="O859" s="13">
        <f t="shared" si="39"/>
        <v>0</v>
      </c>
      <c r="P859" s="13">
        <f t="shared" si="40"/>
        <v>15</v>
      </c>
      <c r="Q859" s="13" t="str">
        <f t="shared" si="41"/>
        <v>9-12</v>
      </c>
    </row>
    <row r="860" spans="1:17" ht="14" outlineLevel="4">
      <c r="A860" s="32">
        <v>215</v>
      </c>
      <c r="B860" s="33" t="s">
        <v>245</v>
      </c>
      <c r="C860" s="33" t="s">
        <v>13</v>
      </c>
      <c r="D860" s="32">
        <v>12</v>
      </c>
      <c r="E860" s="33" t="s">
        <v>266</v>
      </c>
      <c r="F860" s="32">
        <v>7</v>
      </c>
      <c r="G860" s="32">
        <v>36</v>
      </c>
      <c r="H860" s="13">
        <f>IF($B860="","",SUMIFS('Secondary Details by Grade '!$I:$I,'Secondary Details by Grade '!$A:$A,$A860,'Secondary Details by Grade '!$E:$E,$D860,'Secondary Details by Grade '!$C:$C,$C860,'Secondary Details by Grade '!$D:$D,H$1,'Secondary Details by Grade '!$G:$G,'Secondary Student Counts'!$F860))</f>
        <v>0</v>
      </c>
      <c r="I860" s="13">
        <f>IF($B860="","",SUMIFS('Secondary Details by Grade '!$I:$I,'Secondary Details by Grade '!$A:$A,$A860,'Secondary Details by Grade '!$E:$E,$D860,'Secondary Details by Grade '!$C:$C,$C860,'Secondary Details by Grade '!$D:$D,I$1,'Secondary Details by Grade '!$G:$G,'Secondary Student Counts'!$F860))</f>
        <v>0</v>
      </c>
      <c r="J860" s="13">
        <f>IF($B860="","",SUMIFS('Secondary Details by Grade '!$I:$I,'Secondary Details by Grade '!$A:$A,$A860,'Secondary Details by Grade '!$E:$E,$D860,'Secondary Details by Grade '!$C:$C,$C860,'Secondary Details by Grade '!$D:$D,J$1,'Secondary Details by Grade '!$G:$G,'Secondary Student Counts'!$F860))</f>
        <v>0</v>
      </c>
      <c r="K860" s="13">
        <f>IF($B860="","",SUMIFS('Secondary Details by Grade '!$I:$I,'Secondary Details by Grade '!$A:$A,$A860,'Secondary Details by Grade '!$E:$E,$D860,'Secondary Details by Grade '!$C:$C,$C860,'Secondary Details by Grade '!$D:$D,K$1,'Secondary Details by Grade '!$G:$G,'Secondary Student Counts'!$F860))</f>
        <v>11</v>
      </c>
      <c r="L860" s="13">
        <f>IF($B860="","",SUMIFS('Secondary Details by Grade '!$I:$I,'Secondary Details by Grade '!$A:$A,$A860,'Secondary Details by Grade '!$E:$E,$D860,'Secondary Details by Grade '!$C:$C,$C860,'Secondary Details by Grade '!$D:$D,L$1,'Secondary Details by Grade '!$G:$G,'Secondary Student Counts'!$F860))</f>
        <v>18</v>
      </c>
      <c r="M860" s="13">
        <f>IF($B860="","",SUMIFS('Secondary Details by Grade '!$I:$I,'Secondary Details by Grade '!$A:$A,$A860,'Secondary Details by Grade '!$E:$E,$D860,'Secondary Details by Grade '!$C:$C,$C860,'Secondary Details by Grade '!$D:$D,M$1,'Secondary Details by Grade '!$G:$G,'Secondary Student Counts'!$F860))</f>
        <v>5</v>
      </c>
      <c r="N860" s="13">
        <f>IF($B860="","",SUMIFS('Secondary Details by Grade '!$I:$I,'Secondary Details by Grade '!$A:$A,$A860,'Secondary Details by Grade '!$E:$E,$D860,'Secondary Details by Grade '!$C:$C,$C860,'Secondary Details by Grade '!$D:$D,N$1,'Secondary Details by Grade '!$G:$G,'Secondary Student Counts'!$F860))</f>
        <v>2</v>
      </c>
      <c r="O860" s="13">
        <f t="shared" si="39"/>
        <v>0</v>
      </c>
      <c r="P860" s="13">
        <f t="shared" si="40"/>
        <v>36</v>
      </c>
      <c r="Q860" s="13" t="str">
        <f t="shared" si="41"/>
        <v>9-12</v>
      </c>
    </row>
    <row r="861" spans="1:17" ht="14" outlineLevel="4">
      <c r="A861" s="32">
        <v>215</v>
      </c>
      <c r="B861" s="33" t="s">
        <v>245</v>
      </c>
      <c r="C861" s="33" t="s">
        <v>13</v>
      </c>
      <c r="D861" s="32">
        <v>990</v>
      </c>
      <c r="E861" s="33" t="s">
        <v>268</v>
      </c>
      <c r="F861" s="32">
        <v>1</v>
      </c>
      <c r="G861" s="32">
        <v>23</v>
      </c>
      <c r="H861" s="13">
        <f>IF($B861="","",SUMIFS('Secondary Details by Grade '!$I:$I,'Secondary Details by Grade '!$A:$A,$A861,'Secondary Details by Grade '!$E:$E,$D861,'Secondary Details by Grade '!$C:$C,$C861,'Secondary Details by Grade '!$D:$D,H$1,'Secondary Details by Grade '!$G:$G,'Secondary Student Counts'!$F861))</f>
        <v>0</v>
      </c>
      <c r="I861" s="13">
        <f>IF($B861="","",SUMIFS('Secondary Details by Grade '!$I:$I,'Secondary Details by Grade '!$A:$A,$A861,'Secondary Details by Grade '!$E:$E,$D861,'Secondary Details by Grade '!$C:$C,$C861,'Secondary Details by Grade '!$D:$D,I$1,'Secondary Details by Grade '!$G:$G,'Secondary Student Counts'!$F861))</f>
        <v>0</v>
      </c>
      <c r="J861" s="13">
        <f>IF($B861="","",SUMIFS('Secondary Details by Grade '!$I:$I,'Secondary Details by Grade '!$A:$A,$A861,'Secondary Details by Grade '!$E:$E,$D861,'Secondary Details by Grade '!$C:$C,$C861,'Secondary Details by Grade '!$D:$D,J$1,'Secondary Details by Grade '!$G:$G,'Secondary Student Counts'!$F861))</f>
        <v>0</v>
      </c>
      <c r="K861" s="13">
        <f>IF($B861="","",SUMIFS('Secondary Details by Grade '!$I:$I,'Secondary Details by Grade '!$A:$A,$A861,'Secondary Details by Grade '!$E:$E,$D861,'Secondary Details by Grade '!$C:$C,$C861,'Secondary Details by Grade '!$D:$D,K$1,'Secondary Details by Grade '!$G:$G,'Secondary Student Counts'!$F861))</f>
        <v>23</v>
      </c>
      <c r="L861" s="13">
        <f>IF($B861="","",SUMIFS('Secondary Details by Grade '!$I:$I,'Secondary Details by Grade '!$A:$A,$A861,'Secondary Details by Grade '!$E:$E,$D861,'Secondary Details by Grade '!$C:$C,$C861,'Secondary Details by Grade '!$D:$D,L$1,'Secondary Details by Grade '!$G:$G,'Secondary Student Counts'!$F861))</f>
        <v>0</v>
      </c>
      <c r="M861" s="13">
        <f>IF($B861="","",SUMIFS('Secondary Details by Grade '!$I:$I,'Secondary Details by Grade '!$A:$A,$A861,'Secondary Details by Grade '!$E:$E,$D861,'Secondary Details by Grade '!$C:$C,$C861,'Secondary Details by Grade '!$D:$D,M$1,'Secondary Details by Grade '!$G:$G,'Secondary Student Counts'!$F861))</f>
        <v>0</v>
      </c>
      <c r="N861" s="13">
        <f>IF($B861="","",SUMIFS('Secondary Details by Grade '!$I:$I,'Secondary Details by Grade '!$A:$A,$A861,'Secondary Details by Grade '!$E:$E,$D861,'Secondary Details by Grade '!$C:$C,$C861,'Secondary Details by Grade '!$D:$D,N$1,'Secondary Details by Grade '!$G:$G,'Secondary Student Counts'!$F861))</f>
        <v>0</v>
      </c>
      <c r="O861" s="13">
        <f t="shared" si="39"/>
        <v>0</v>
      </c>
      <c r="P861" s="13">
        <f t="shared" si="40"/>
        <v>23</v>
      </c>
      <c r="Q861" s="13" t="str">
        <f t="shared" si="41"/>
        <v>9-12</v>
      </c>
    </row>
    <row r="862" spans="1:17" ht="14" outlineLevel="4">
      <c r="A862" s="32">
        <v>215</v>
      </c>
      <c r="B862" s="33" t="s">
        <v>245</v>
      </c>
      <c r="C862" s="33" t="s">
        <v>13</v>
      </c>
      <c r="D862" s="32">
        <v>990</v>
      </c>
      <c r="E862" s="33" t="s">
        <v>268</v>
      </c>
      <c r="F862" s="32">
        <v>2</v>
      </c>
      <c r="G862" s="32">
        <v>31</v>
      </c>
      <c r="H862" s="13">
        <f>IF($B862="","",SUMIFS('Secondary Details by Grade '!$I:$I,'Secondary Details by Grade '!$A:$A,$A862,'Secondary Details by Grade '!$E:$E,$D862,'Secondary Details by Grade '!$C:$C,$C862,'Secondary Details by Grade '!$D:$D,H$1,'Secondary Details by Grade '!$G:$G,'Secondary Student Counts'!$F862))</f>
        <v>0</v>
      </c>
      <c r="I862" s="13">
        <f>IF($B862="","",SUMIFS('Secondary Details by Grade '!$I:$I,'Secondary Details by Grade '!$A:$A,$A862,'Secondary Details by Grade '!$E:$E,$D862,'Secondary Details by Grade '!$C:$C,$C862,'Secondary Details by Grade '!$D:$D,I$1,'Secondary Details by Grade '!$G:$G,'Secondary Student Counts'!$F862))</f>
        <v>0</v>
      </c>
      <c r="J862" s="13">
        <f>IF($B862="","",SUMIFS('Secondary Details by Grade '!$I:$I,'Secondary Details by Grade '!$A:$A,$A862,'Secondary Details by Grade '!$E:$E,$D862,'Secondary Details by Grade '!$C:$C,$C862,'Secondary Details by Grade '!$D:$D,J$1,'Secondary Details by Grade '!$G:$G,'Secondary Student Counts'!$F862))</f>
        <v>0</v>
      </c>
      <c r="K862" s="13">
        <f>IF($B862="","",SUMIFS('Secondary Details by Grade '!$I:$I,'Secondary Details by Grade '!$A:$A,$A862,'Secondary Details by Grade '!$E:$E,$D862,'Secondary Details by Grade '!$C:$C,$C862,'Secondary Details by Grade '!$D:$D,K$1,'Secondary Details by Grade '!$G:$G,'Secondary Student Counts'!$F862))</f>
        <v>31</v>
      </c>
      <c r="L862" s="13">
        <f>IF($B862="","",SUMIFS('Secondary Details by Grade '!$I:$I,'Secondary Details by Grade '!$A:$A,$A862,'Secondary Details by Grade '!$E:$E,$D862,'Secondary Details by Grade '!$C:$C,$C862,'Secondary Details by Grade '!$D:$D,L$1,'Secondary Details by Grade '!$G:$G,'Secondary Student Counts'!$F862))</f>
        <v>0</v>
      </c>
      <c r="M862" s="13">
        <f>IF($B862="","",SUMIFS('Secondary Details by Grade '!$I:$I,'Secondary Details by Grade '!$A:$A,$A862,'Secondary Details by Grade '!$E:$E,$D862,'Secondary Details by Grade '!$C:$C,$C862,'Secondary Details by Grade '!$D:$D,M$1,'Secondary Details by Grade '!$G:$G,'Secondary Student Counts'!$F862))</f>
        <v>0</v>
      </c>
      <c r="N862" s="13">
        <f>IF($B862="","",SUMIFS('Secondary Details by Grade '!$I:$I,'Secondary Details by Grade '!$A:$A,$A862,'Secondary Details by Grade '!$E:$E,$D862,'Secondary Details by Grade '!$C:$C,$C862,'Secondary Details by Grade '!$D:$D,N$1,'Secondary Details by Grade '!$G:$G,'Secondary Student Counts'!$F862))</f>
        <v>0</v>
      </c>
      <c r="O862" s="13">
        <f t="shared" si="39"/>
        <v>0</v>
      </c>
      <c r="P862" s="13">
        <f t="shared" si="40"/>
        <v>31</v>
      </c>
      <c r="Q862" s="13" t="str">
        <f t="shared" si="41"/>
        <v>9-12</v>
      </c>
    </row>
    <row r="863" spans="1:17" ht="14" outlineLevel="4">
      <c r="A863" s="32">
        <v>215</v>
      </c>
      <c r="B863" s="33" t="s">
        <v>245</v>
      </c>
      <c r="C863" s="33" t="s">
        <v>13</v>
      </c>
      <c r="D863" s="32">
        <v>990</v>
      </c>
      <c r="E863" s="33" t="s">
        <v>268</v>
      </c>
      <c r="F863" s="32">
        <v>3</v>
      </c>
      <c r="G863" s="32">
        <v>33</v>
      </c>
      <c r="H863" s="13">
        <f>IF($B863="","",SUMIFS('Secondary Details by Grade '!$I:$I,'Secondary Details by Grade '!$A:$A,$A863,'Secondary Details by Grade '!$E:$E,$D863,'Secondary Details by Grade '!$C:$C,$C863,'Secondary Details by Grade '!$D:$D,H$1,'Secondary Details by Grade '!$G:$G,'Secondary Student Counts'!$F863))</f>
        <v>0</v>
      </c>
      <c r="I863" s="13">
        <f>IF($B863="","",SUMIFS('Secondary Details by Grade '!$I:$I,'Secondary Details by Grade '!$A:$A,$A863,'Secondary Details by Grade '!$E:$E,$D863,'Secondary Details by Grade '!$C:$C,$C863,'Secondary Details by Grade '!$D:$D,I$1,'Secondary Details by Grade '!$G:$G,'Secondary Student Counts'!$F863))</f>
        <v>0</v>
      </c>
      <c r="J863" s="13">
        <f>IF($B863="","",SUMIFS('Secondary Details by Grade '!$I:$I,'Secondary Details by Grade '!$A:$A,$A863,'Secondary Details by Grade '!$E:$E,$D863,'Secondary Details by Grade '!$C:$C,$C863,'Secondary Details by Grade '!$D:$D,J$1,'Secondary Details by Grade '!$G:$G,'Secondary Student Counts'!$F863))</f>
        <v>0</v>
      </c>
      <c r="K863" s="13">
        <f>IF($B863="","",SUMIFS('Secondary Details by Grade '!$I:$I,'Secondary Details by Grade '!$A:$A,$A863,'Secondary Details by Grade '!$E:$E,$D863,'Secondary Details by Grade '!$C:$C,$C863,'Secondary Details by Grade '!$D:$D,K$1,'Secondary Details by Grade '!$G:$G,'Secondary Student Counts'!$F863))</f>
        <v>33</v>
      </c>
      <c r="L863" s="13">
        <f>IF($B863="","",SUMIFS('Secondary Details by Grade '!$I:$I,'Secondary Details by Grade '!$A:$A,$A863,'Secondary Details by Grade '!$E:$E,$D863,'Secondary Details by Grade '!$C:$C,$C863,'Secondary Details by Grade '!$D:$D,L$1,'Secondary Details by Grade '!$G:$G,'Secondary Student Counts'!$F863))</f>
        <v>0</v>
      </c>
      <c r="M863" s="13">
        <f>IF($B863="","",SUMIFS('Secondary Details by Grade '!$I:$I,'Secondary Details by Grade '!$A:$A,$A863,'Secondary Details by Grade '!$E:$E,$D863,'Secondary Details by Grade '!$C:$C,$C863,'Secondary Details by Grade '!$D:$D,M$1,'Secondary Details by Grade '!$G:$G,'Secondary Student Counts'!$F863))</f>
        <v>0</v>
      </c>
      <c r="N863" s="13">
        <f>IF($B863="","",SUMIFS('Secondary Details by Grade '!$I:$I,'Secondary Details by Grade '!$A:$A,$A863,'Secondary Details by Grade '!$E:$E,$D863,'Secondary Details by Grade '!$C:$C,$C863,'Secondary Details by Grade '!$D:$D,N$1,'Secondary Details by Grade '!$G:$G,'Secondary Student Counts'!$F863))</f>
        <v>0</v>
      </c>
      <c r="O863" s="13">
        <f t="shared" si="39"/>
        <v>0</v>
      </c>
      <c r="P863" s="13">
        <f t="shared" si="40"/>
        <v>33</v>
      </c>
      <c r="Q863" s="13" t="str">
        <f t="shared" si="41"/>
        <v>9-12</v>
      </c>
    </row>
    <row r="864" spans="1:17" ht="14" outlineLevel="4">
      <c r="A864" s="32">
        <v>215</v>
      </c>
      <c r="B864" s="33" t="s">
        <v>245</v>
      </c>
      <c r="C864" s="33" t="s">
        <v>13</v>
      </c>
      <c r="D864" s="32">
        <v>990</v>
      </c>
      <c r="E864" s="33" t="s">
        <v>268</v>
      </c>
      <c r="F864" s="32">
        <v>4</v>
      </c>
      <c r="G864" s="32">
        <v>28</v>
      </c>
      <c r="H864" s="13">
        <f>IF($B864="","",SUMIFS('Secondary Details by Grade '!$I:$I,'Secondary Details by Grade '!$A:$A,$A864,'Secondary Details by Grade '!$E:$E,$D864,'Secondary Details by Grade '!$C:$C,$C864,'Secondary Details by Grade '!$D:$D,H$1,'Secondary Details by Grade '!$G:$G,'Secondary Student Counts'!$F864))</f>
        <v>0</v>
      </c>
      <c r="I864" s="13">
        <f>IF($B864="","",SUMIFS('Secondary Details by Grade '!$I:$I,'Secondary Details by Grade '!$A:$A,$A864,'Secondary Details by Grade '!$E:$E,$D864,'Secondary Details by Grade '!$C:$C,$C864,'Secondary Details by Grade '!$D:$D,I$1,'Secondary Details by Grade '!$G:$G,'Secondary Student Counts'!$F864))</f>
        <v>0</v>
      </c>
      <c r="J864" s="13">
        <f>IF($B864="","",SUMIFS('Secondary Details by Grade '!$I:$I,'Secondary Details by Grade '!$A:$A,$A864,'Secondary Details by Grade '!$E:$E,$D864,'Secondary Details by Grade '!$C:$C,$C864,'Secondary Details by Grade '!$D:$D,J$1,'Secondary Details by Grade '!$G:$G,'Secondary Student Counts'!$F864))</f>
        <v>0</v>
      </c>
      <c r="K864" s="13">
        <f>IF($B864="","",SUMIFS('Secondary Details by Grade '!$I:$I,'Secondary Details by Grade '!$A:$A,$A864,'Secondary Details by Grade '!$E:$E,$D864,'Secondary Details by Grade '!$C:$C,$C864,'Secondary Details by Grade '!$D:$D,K$1,'Secondary Details by Grade '!$G:$G,'Secondary Student Counts'!$F864))</f>
        <v>28</v>
      </c>
      <c r="L864" s="13">
        <f>IF($B864="","",SUMIFS('Secondary Details by Grade '!$I:$I,'Secondary Details by Grade '!$A:$A,$A864,'Secondary Details by Grade '!$E:$E,$D864,'Secondary Details by Grade '!$C:$C,$C864,'Secondary Details by Grade '!$D:$D,L$1,'Secondary Details by Grade '!$G:$G,'Secondary Student Counts'!$F864))</f>
        <v>0</v>
      </c>
      <c r="M864" s="13">
        <f>IF($B864="","",SUMIFS('Secondary Details by Grade '!$I:$I,'Secondary Details by Grade '!$A:$A,$A864,'Secondary Details by Grade '!$E:$E,$D864,'Secondary Details by Grade '!$C:$C,$C864,'Secondary Details by Grade '!$D:$D,M$1,'Secondary Details by Grade '!$G:$G,'Secondary Student Counts'!$F864))</f>
        <v>0</v>
      </c>
      <c r="N864" s="13">
        <f>IF($B864="","",SUMIFS('Secondary Details by Grade '!$I:$I,'Secondary Details by Grade '!$A:$A,$A864,'Secondary Details by Grade '!$E:$E,$D864,'Secondary Details by Grade '!$C:$C,$C864,'Secondary Details by Grade '!$D:$D,N$1,'Secondary Details by Grade '!$G:$G,'Secondary Student Counts'!$F864))</f>
        <v>0</v>
      </c>
      <c r="O864" s="13">
        <f t="shared" si="39"/>
        <v>0</v>
      </c>
      <c r="P864" s="13">
        <f t="shared" si="40"/>
        <v>28</v>
      </c>
      <c r="Q864" s="13" t="str">
        <f t="shared" si="41"/>
        <v>9-12</v>
      </c>
    </row>
    <row r="865" spans="1:17" ht="14" outlineLevel="4">
      <c r="A865" s="32">
        <v>215</v>
      </c>
      <c r="B865" s="33" t="s">
        <v>245</v>
      </c>
      <c r="C865" s="33" t="s">
        <v>13</v>
      </c>
      <c r="D865" s="32">
        <v>990</v>
      </c>
      <c r="E865" s="33" t="s">
        <v>268</v>
      </c>
      <c r="F865" s="32">
        <v>5</v>
      </c>
      <c r="G865" s="32">
        <v>19</v>
      </c>
      <c r="H865" s="13">
        <f>IF($B865="","",SUMIFS('Secondary Details by Grade '!$I:$I,'Secondary Details by Grade '!$A:$A,$A865,'Secondary Details by Grade '!$E:$E,$D865,'Secondary Details by Grade '!$C:$C,$C865,'Secondary Details by Grade '!$D:$D,H$1,'Secondary Details by Grade '!$G:$G,'Secondary Student Counts'!$F865))</f>
        <v>0</v>
      </c>
      <c r="I865" s="13">
        <f>IF($B865="","",SUMIFS('Secondary Details by Grade '!$I:$I,'Secondary Details by Grade '!$A:$A,$A865,'Secondary Details by Grade '!$E:$E,$D865,'Secondary Details by Grade '!$C:$C,$C865,'Secondary Details by Grade '!$D:$D,I$1,'Secondary Details by Grade '!$G:$G,'Secondary Student Counts'!$F865))</f>
        <v>0</v>
      </c>
      <c r="J865" s="13">
        <f>IF($B865="","",SUMIFS('Secondary Details by Grade '!$I:$I,'Secondary Details by Grade '!$A:$A,$A865,'Secondary Details by Grade '!$E:$E,$D865,'Secondary Details by Grade '!$C:$C,$C865,'Secondary Details by Grade '!$D:$D,J$1,'Secondary Details by Grade '!$G:$G,'Secondary Student Counts'!$F865))</f>
        <v>0</v>
      </c>
      <c r="K865" s="13">
        <f>IF($B865="","",SUMIFS('Secondary Details by Grade '!$I:$I,'Secondary Details by Grade '!$A:$A,$A865,'Secondary Details by Grade '!$E:$E,$D865,'Secondary Details by Grade '!$C:$C,$C865,'Secondary Details by Grade '!$D:$D,K$1,'Secondary Details by Grade '!$G:$G,'Secondary Student Counts'!$F865))</f>
        <v>0</v>
      </c>
      <c r="L865" s="13">
        <f>IF($B865="","",SUMIFS('Secondary Details by Grade '!$I:$I,'Secondary Details by Grade '!$A:$A,$A865,'Secondary Details by Grade '!$E:$E,$D865,'Secondary Details by Grade '!$C:$C,$C865,'Secondary Details by Grade '!$D:$D,L$1,'Secondary Details by Grade '!$G:$G,'Secondary Student Counts'!$F865))</f>
        <v>0</v>
      </c>
      <c r="M865" s="13">
        <f>IF($B865="","",SUMIFS('Secondary Details by Grade '!$I:$I,'Secondary Details by Grade '!$A:$A,$A865,'Secondary Details by Grade '!$E:$E,$D865,'Secondary Details by Grade '!$C:$C,$C865,'Secondary Details by Grade '!$D:$D,M$1,'Secondary Details by Grade '!$G:$G,'Secondary Student Counts'!$F865))</f>
        <v>15</v>
      </c>
      <c r="N865" s="13">
        <f>IF($B865="","",SUMIFS('Secondary Details by Grade '!$I:$I,'Secondary Details by Grade '!$A:$A,$A865,'Secondary Details by Grade '!$E:$E,$D865,'Secondary Details by Grade '!$C:$C,$C865,'Secondary Details by Grade '!$D:$D,N$1,'Secondary Details by Grade '!$G:$G,'Secondary Student Counts'!$F865))</f>
        <v>4</v>
      </c>
      <c r="O865" s="13">
        <f t="shared" si="39"/>
        <v>0</v>
      </c>
      <c r="P865" s="13">
        <f t="shared" si="40"/>
        <v>19</v>
      </c>
      <c r="Q865" s="13" t="str">
        <f t="shared" si="41"/>
        <v>9-12</v>
      </c>
    </row>
    <row r="866" spans="1:17" ht="14" outlineLevel="4">
      <c r="A866" s="32">
        <v>215</v>
      </c>
      <c r="B866" s="33" t="s">
        <v>245</v>
      </c>
      <c r="C866" s="33" t="s">
        <v>13</v>
      </c>
      <c r="D866" s="32">
        <v>990</v>
      </c>
      <c r="E866" s="33" t="s">
        <v>268</v>
      </c>
      <c r="F866" s="32">
        <v>6</v>
      </c>
      <c r="G866" s="32">
        <v>13</v>
      </c>
      <c r="H866" s="13">
        <f>IF($B866="","",SUMIFS('Secondary Details by Grade '!$I:$I,'Secondary Details by Grade '!$A:$A,$A866,'Secondary Details by Grade '!$E:$E,$D866,'Secondary Details by Grade '!$C:$C,$C866,'Secondary Details by Grade '!$D:$D,H$1,'Secondary Details by Grade '!$G:$G,'Secondary Student Counts'!$F866))</f>
        <v>0</v>
      </c>
      <c r="I866" s="13">
        <f>IF($B866="","",SUMIFS('Secondary Details by Grade '!$I:$I,'Secondary Details by Grade '!$A:$A,$A866,'Secondary Details by Grade '!$E:$E,$D866,'Secondary Details by Grade '!$C:$C,$C866,'Secondary Details by Grade '!$D:$D,I$1,'Secondary Details by Grade '!$G:$G,'Secondary Student Counts'!$F866))</f>
        <v>0</v>
      </c>
      <c r="J866" s="13">
        <f>IF($B866="","",SUMIFS('Secondary Details by Grade '!$I:$I,'Secondary Details by Grade '!$A:$A,$A866,'Secondary Details by Grade '!$E:$E,$D866,'Secondary Details by Grade '!$C:$C,$C866,'Secondary Details by Grade '!$D:$D,J$1,'Secondary Details by Grade '!$G:$G,'Secondary Student Counts'!$F866))</f>
        <v>0</v>
      </c>
      <c r="K866" s="13">
        <f>IF($B866="","",SUMIFS('Secondary Details by Grade '!$I:$I,'Secondary Details by Grade '!$A:$A,$A866,'Secondary Details by Grade '!$E:$E,$D866,'Secondary Details by Grade '!$C:$C,$C866,'Secondary Details by Grade '!$D:$D,K$1,'Secondary Details by Grade '!$G:$G,'Secondary Student Counts'!$F866))</f>
        <v>0</v>
      </c>
      <c r="L866" s="13">
        <f>IF($B866="","",SUMIFS('Secondary Details by Grade '!$I:$I,'Secondary Details by Grade '!$A:$A,$A866,'Secondary Details by Grade '!$E:$E,$D866,'Secondary Details by Grade '!$C:$C,$C866,'Secondary Details by Grade '!$D:$D,L$1,'Secondary Details by Grade '!$G:$G,'Secondary Student Counts'!$F866))</f>
        <v>0</v>
      </c>
      <c r="M866" s="13">
        <f>IF($B866="","",SUMIFS('Secondary Details by Grade '!$I:$I,'Secondary Details by Grade '!$A:$A,$A866,'Secondary Details by Grade '!$E:$E,$D866,'Secondary Details by Grade '!$C:$C,$C866,'Secondary Details by Grade '!$D:$D,M$1,'Secondary Details by Grade '!$G:$G,'Secondary Student Counts'!$F866))</f>
        <v>8</v>
      </c>
      <c r="N866" s="13">
        <f>IF($B866="","",SUMIFS('Secondary Details by Grade '!$I:$I,'Secondary Details by Grade '!$A:$A,$A866,'Secondary Details by Grade '!$E:$E,$D866,'Secondary Details by Grade '!$C:$C,$C866,'Secondary Details by Grade '!$D:$D,N$1,'Secondary Details by Grade '!$G:$G,'Secondary Student Counts'!$F866))</f>
        <v>5</v>
      </c>
      <c r="O866" s="13">
        <f t="shared" si="39"/>
        <v>0</v>
      </c>
      <c r="P866" s="13">
        <f t="shared" si="40"/>
        <v>13</v>
      </c>
      <c r="Q866" s="13" t="str">
        <f t="shared" si="41"/>
        <v>9-12</v>
      </c>
    </row>
    <row r="867" spans="1:17" ht="14" outlineLevel="4">
      <c r="A867" s="32">
        <v>215</v>
      </c>
      <c r="B867" s="33" t="s">
        <v>245</v>
      </c>
      <c r="C867" s="33" t="s">
        <v>13</v>
      </c>
      <c r="D867" s="32">
        <v>11</v>
      </c>
      <c r="E867" s="33" t="s">
        <v>250</v>
      </c>
      <c r="F867" s="32">
        <v>1</v>
      </c>
      <c r="G867" s="32">
        <v>32</v>
      </c>
      <c r="H867" s="13">
        <f>IF($B867="","",SUMIFS('Secondary Details by Grade '!$I:$I,'Secondary Details by Grade '!$A:$A,$A867,'Secondary Details by Grade '!$E:$E,$D867,'Secondary Details by Grade '!$C:$C,$C867,'Secondary Details by Grade '!$D:$D,H$1,'Secondary Details by Grade '!$G:$G,'Secondary Student Counts'!$F867))</f>
        <v>32</v>
      </c>
      <c r="I867" s="13">
        <f>IF($B867="","",SUMIFS('Secondary Details by Grade '!$I:$I,'Secondary Details by Grade '!$A:$A,$A867,'Secondary Details by Grade '!$E:$E,$D867,'Secondary Details by Grade '!$C:$C,$C867,'Secondary Details by Grade '!$D:$D,I$1,'Secondary Details by Grade '!$G:$G,'Secondary Student Counts'!$F867))</f>
        <v>0</v>
      </c>
      <c r="J867" s="13">
        <f>IF($B867="","",SUMIFS('Secondary Details by Grade '!$I:$I,'Secondary Details by Grade '!$A:$A,$A867,'Secondary Details by Grade '!$E:$E,$D867,'Secondary Details by Grade '!$C:$C,$C867,'Secondary Details by Grade '!$D:$D,J$1,'Secondary Details by Grade '!$G:$G,'Secondary Student Counts'!$F867))</f>
        <v>0</v>
      </c>
      <c r="K867" s="13">
        <f>IF($B867="","",SUMIFS('Secondary Details by Grade '!$I:$I,'Secondary Details by Grade '!$A:$A,$A867,'Secondary Details by Grade '!$E:$E,$D867,'Secondary Details by Grade '!$C:$C,$C867,'Secondary Details by Grade '!$D:$D,K$1,'Secondary Details by Grade '!$G:$G,'Secondary Student Counts'!$F867))</f>
        <v>0</v>
      </c>
      <c r="L867" s="13">
        <f>IF($B867="","",SUMIFS('Secondary Details by Grade '!$I:$I,'Secondary Details by Grade '!$A:$A,$A867,'Secondary Details by Grade '!$E:$E,$D867,'Secondary Details by Grade '!$C:$C,$C867,'Secondary Details by Grade '!$D:$D,L$1,'Secondary Details by Grade '!$G:$G,'Secondary Student Counts'!$F867))</f>
        <v>0</v>
      </c>
      <c r="M867" s="13">
        <f>IF($B867="","",SUMIFS('Secondary Details by Grade '!$I:$I,'Secondary Details by Grade '!$A:$A,$A867,'Secondary Details by Grade '!$E:$E,$D867,'Secondary Details by Grade '!$C:$C,$C867,'Secondary Details by Grade '!$D:$D,M$1,'Secondary Details by Grade '!$G:$G,'Secondary Student Counts'!$F867))</f>
        <v>0</v>
      </c>
      <c r="N867" s="13">
        <f>IF($B867="","",SUMIFS('Secondary Details by Grade '!$I:$I,'Secondary Details by Grade '!$A:$A,$A867,'Secondary Details by Grade '!$E:$E,$D867,'Secondary Details by Grade '!$C:$C,$C867,'Secondary Details by Grade '!$D:$D,N$1,'Secondary Details by Grade '!$G:$G,'Secondary Student Counts'!$F867))</f>
        <v>0</v>
      </c>
      <c r="O867" s="13">
        <f t="shared" si="39"/>
        <v>32</v>
      </c>
      <c r="P867" s="13">
        <f t="shared" si="40"/>
        <v>0</v>
      </c>
      <c r="Q867" s="13" t="str">
        <f t="shared" si="41"/>
        <v>6-8</v>
      </c>
    </row>
    <row r="868" spans="1:17" ht="14" outlineLevel="4">
      <c r="A868" s="32">
        <v>215</v>
      </c>
      <c r="B868" s="33" t="s">
        <v>245</v>
      </c>
      <c r="C868" s="33" t="s">
        <v>13</v>
      </c>
      <c r="D868" s="32">
        <v>11</v>
      </c>
      <c r="E868" s="33" t="s">
        <v>250</v>
      </c>
      <c r="F868" s="32">
        <v>4</v>
      </c>
      <c r="G868" s="32">
        <v>33</v>
      </c>
      <c r="H868" s="13">
        <f>IF($B868="","",SUMIFS('Secondary Details by Grade '!$I:$I,'Secondary Details by Grade '!$A:$A,$A868,'Secondary Details by Grade '!$E:$E,$D868,'Secondary Details by Grade '!$C:$C,$C868,'Secondary Details by Grade '!$D:$D,H$1,'Secondary Details by Grade '!$G:$G,'Secondary Student Counts'!$F868))</f>
        <v>33</v>
      </c>
      <c r="I868" s="13">
        <f>IF($B868="","",SUMIFS('Secondary Details by Grade '!$I:$I,'Secondary Details by Grade '!$A:$A,$A868,'Secondary Details by Grade '!$E:$E,$D868,'Secondary Details by Grade '!$C:$C,$C868,'Secondary Details by Grade '!$D:$D,I$1,'Secondary Details by Grade '!$G:$G,'Secondary Student Counts'!$F868))</f>
        <v>0</v>
      </c>
      <c r="J868" s="13">
        <f>IF($B868="","",SUMIFS('Secondary Details by Grade '!$I:$I,'Secondary Details by Grade '!$A:$A,$A868,'Secondary Details by Grade '!$E:$E,$D868,'Secondary Details by Grade '!$C:$C,$C868,'Secondary Details by Grade '!$D:$D,J$1,'Secondary Details by Grade '!$G:$G,'Secondary Student Counts'!$F868))</f>
        <v>0</v>
      </c>
      <c r="K868" s="13">
        <f>IF($B868="","",SUMIFS('Secondary Details by Grade '!$I:$I,'Secondary Details by Grade '!$A:$A,$A868,'Secondary Details by Grade '!$E:$E,$D868,'Secondary Details by Grade '!$C:$C,$C868,'Secondary Details by Grade '!$D:$D,K$1,'Secondary Details by Grade '!$G:$G,'Secondary Student Counts'!$F868))</f>
        <v>0</v>
      </c>
      <c r="L868" s="13">
        <f>IF($B868="","",SUMIFS('Secondary Details by Grade '!$I:$I,'Secondary Details by Grade '!$A:$A,$A868,'Secondary Details by Grade '!$E:$E,$D868,'Secondary Details by Grade '!$C:$C,$C868,'Secondary Details by Grade '!$D:$D,L$1,'Secondary Details by Grade '!$G:$G,'Secondary Student Counts'!$F868))</f>
        <v>0</v>
      </c>
      <c r="M868" s="13">
        <f>IF($B868="","",SUMIFS('Secondary Details by Grade '!$I:$I,'Secondary Details by Grade '!$A:$A,$A868,'Secondary Details by Grade '!$E:$E,$D868,'Secondary Details by Grade '!$C:$C,$C868,'Secondary Details by Grade '!$D:$D,M$1,'Secondary Details by Grade '!$G:$G,'Secondary Student Counts'!$F868))</f>
        <v>0</v>
      </c>
      <c r="N868" s="13">
        <f>IF($B868="","",SUMIFS('Secondary Details by Grade '!$I:$I,'Secondary Details by Grade '!$A:$A,$A868,'Secondary Details by Grade '!$E:$E,$D868,'Secondary Details by Grade '!$C:$C,$C868,'Secondary Details by Grade '!$D:$D,N$1,'Secondary Details by Grade '!$G:$G,'Secondary Student Counts'!$F868))</f>
        <v>0</v>
      </c>
      <c r="O868" s="13">
        <f t="shared" si="39"/>
        <v>33</v>
      </c>
      <c r="P868" s="13">
        <f t="shared" si="40"/>
        <v>0</v>
      </c>
      <c r="Q868" s="13" t="str">
        <f t="shared" si="41"/>
        <v>6-8</v>
      </c>
    </row>
    <row r="869" spans="1:17" ht="14" outlineLevel="4">
      <c r="A869" s="32">
        <v>215</v>
      </c>
      <c r="B869" s="33" t="s">
        <v>245</v>
      </c>
      <c r="C869" s="33" t="s">
        <v>13</v>
      </c>
      <c r="D869" s="32">
        <v>61</v>
      </c>
      <c r="E869" s="33" t="s">
        <v>254</v>
      </c>
      <c r="F869" s="32">
        <v>1</v>
      </c>
      <c r="G869" s="32">
        <v>29</v>
      </c>
      <c r="H869" s="13">
        <f>IF($B869="","",SUMIFS('Secondary Details by Grade '!$I:$I,'Secondary Details by Grade '!$A:$A,$A869,'Secondary Details by Grade '!$E:$E,$D869,'Secondary Details by Grade '!$C:$C,$C869,'Secondary Details by Grade '!$D:$D,H$1,'Secondary Details by Grade '!$G:$G,'Secondary Student Counts'!$F869))</f>
        <v>0</v>
      </c>
      <c r="I869" s="13">
        <f>IF($B869="","",SUMIFS('Secondary Details by Grade '!$I:$I,'Secondary Details by Grade '!$A:$A,$A869,'Secondary Details by Grade '!$E:$E,$D869,'Secondary Details by Grade '!$C:$C,$C869,'Secondary Details by Grade '!$D:$D,I$1,'Secondary Details by Grade '!$G:$G,'Secondary Student Counts'!$F869))</f>
        <v>29</v>
      </c>
      <c r="J869" s="13">
        <f>IF($B869="","",SUMIFS('Secondary Details by Grade '!$I:$I,'Secondary Details by Grade '!$A:$A,$A869,'Secondary Details by Grade '!$E:$E,$D869,'Secondary Details by Grade '!$C:$C,$C869,'Secondary Details by Grade '!$D:$D,J$1,'Secondary Details by Grade '!$G:$G,'Secondary Student Counts'!$F869))</f>
        <v>0</v>
      </c>
      <c r="K869" s="13">
        <f>IF($B869="","",SUMIFS('Secondary Details by Grade '!$I:$I,'Secondary Details by Grade '!$A:$A,$A869,'Secondary Details by Grade '!$E:$E,$D869,'Secondary Details by Grade '!$C:$C,$C869,'Secondary Details by Grade '!$D:$D,K$1,'Secondary Details by Grade '!$G:$G,'Secondary Student Counts'!$F869))</f>
        <v>0</v>
      </c>
      <c r="L869" s="13">
        <f>IF($B869="","",SUMIFS('Secondary Details by Grade '!$I:$I,'Secondary Details by Grade '!$A:$A,$A869,'Secondary Details by Grade '!$E:$E,$D869,'Secondary Details by Grade '!$C:$C,$C869,'Secondary Details by Grade '!$D:$D,L$1,'Secondary Details by Grade '!$G:$G,'Secondary Student Counts'!$F869))</f>
        <v>0</v>
      </c>
      <c r="M869" s="13">
        <f>IF($B869="","",SUMIFS('Secondary Details by Grade '!$I:$I,'Secondary Details by Grade '!$A:$A,$A869,'Secondary Details by Grade '!$E:$E,$D869,'Secondary Details by Grade '!$C:$C,$C869,'Secondary Details by Grade '!$D:$D,M$1,'Secondary Details by Grade '!$G:$G,'Secondary Student Counts'!$F869))</f>
        <v>0</v>
      </c>
      <c r="N869" s="13">
        <f>IF($B869="","",SUMIFS('Secondary Details by Grade '!$I:$I,'Secondary Details by Grade '!$A:$A,$A869,'Secondary Details by Grade '!$E:$E,$D869,'Secondary Details by Grade '!$C:$C,$C869,'Secondary Details by Grade '!$D:$D,N$1,'Secondary Details by Grade '!$G:$G,'Secondary Student Counts'!$F869))</f>
        <v>0</v>
      </c>
      <c r="O869" s="13">
        <f t="shared" si="39"/>
        <v>29</v>
      </c>
      <c r="P869" s="13">
        <f t="shared" si="40"/>
        <v>0</v>
      </c>
      <c r="Q869" s="13" t="str">
        <f t="shared" si="41"/>
        <v>6-8</v>
      </c>
    </row>
    <row r="870" spans="1:17" ht="14" outlineLevel="4">
      <c r="A870" s="32">
        <v>215</v>
      </c>
      <c r="B870" s="33" t="s">
        <v>245</v>
      </c>
      <c r="C870" s="33" t="s">
        <v>13</v>
      </c>
      <c r="D870" s="32">
        <v>61</v>
      </c>
      <c r="E870" s="33" t="s">
        <v>254</v>
      </c>
      <c r="F870" s="32">
        <v>2</v>
      </c>
      <c r="G870" s="32">
        <v>31</v>
      </c>
      <c r="H870" s="13">
        <f>IF($B870="","",SUMIFS('Secondary Details by Grade '!$I:$I,'Secondary Details by Grade '!$A:$A,$A870,'Secondary Details by Grade '!$E:$E,$D870,'Secondary Details by Grade '!$C:$C,$C870,'Secondary Details by Grade '!$D:$D,H$1,'Secondary Details by Grade '!$G:$G,'Secondary Student Counts'!$F870))</f>
        <v>0</v>
      </c>
      <c r="I870" s="13">
        <f>IF($B870="","",SUMIFS('Secondary Details by Grade '!$I:$I,'Secondary Details by Grade '!$A:$A,$A870,'Secondary Details by Grade '!$E:$E,$D870,'Secondary Details by Grade '!$C:$C,$C870,'Secondary Details by Grade '!$D:$D,I$1,'Secondary Details by Grade '!$G:$G,'Secondary Student Counts'!$F870))</f>
        <v>31</v>
      </c>
      <c r="J870" s="13">
        <f>IF($B870="","",SUMIFS('Secondary Details by Grade '!$I:$I,'Secondary Details by Grade '!$A:$A,$A870,'Secondary Details by Grade '!$E:$E,$D870,'Secondary Details by Grade '!$C:$C,$C870,'Secondary Details by Grade '!$D:$D,J$1,'Secondary Details by Grade '!$G:$G,'Secondary Student Counts'!$F870))</f>
        <v>0</v>
      </c>
      <c r="K870" s="13">
        <f>IF($B870="","",SUMIFS('Secondary Details by Grade '!$I:$I,'Secondary Details by Grade '!$A:$A,$A870,'Secondary Details by Grade '!$E:$E,$D870,'Secondary Details by Grade '!$C:$C,$C870,'Secondary Details by Grade '!$D:$D,K$1,'Secondary Details by Grade '!$G:$G,'Secondary Student Counts'!$F870))</f>
        <v>0</v>
      </c>
      <c r="L870" s="13">
        <f>IF($B870="","",SUMIFS('Secondary Details by Grade '!$I:$I,'Secondary Details by Grade '!$A:$A,$A870,'Secondary Details by Grade '!$E:$E,$D870,'Secondary Details by Grade '!$C:$C,$C870,'Secondary Details by Grade '!$D:$D,L$1,'Secondary Details by Grade '!$G:$G,'Secondary Student Counts'!$F870))</f>
        <v>0</v>
      </c>
      <c r="M870" s="13">
        <f>IF($B870="","",SUMIFS('Secondary Details by Grade '!$I:$I,'Secondary Details by Grade '!$A:$A,$A870,'Secondary Details by Grade '!$E:$E,$D870,'Secondary Details by Grade '!$C:$C,$C870,'Secondary Details by Grade '!$D:$D,M$1,'Secondary Details by Grade '!$G:$G,'Secondary Student Counts'!$F870))</f>
        <v>0</v>
      </c>
      <c r="N870" s="13">
        <f>IF($B870="","",SUMIFS('Secondary Details by Grade '!$I:$I,'Secondary Details by Grade '!$A:$A,$A870,'Secondary Details by Grade '!$E:$E,$D870,'Secondary Details by Grade '!$C:$C,$C870,'Secondary Details by Grade '!$D:$D,N$1,'Secondary Details by Grade '!$G:$G,'Secondary Student Counts'!$F870))</f>
        <v>0</v>
      </c>
      <c r="O870" s="13">
        <f t="shared" si="39"/>
        <v>31</v>
      </c>
      <c r="P870" s="13">
        <f t="shared" si="40"/>
        <v>0</v>
      </c>
      <c r="Q870" s="13" t="str">
        <f t="shared" si="41"/>
        <v>6-8</v>
      </c>
    </row>
    <row r="871" spans="1:17" ht="14" outlineLevel="4">
      <c r="A871" s="32">
        <v>215</v>
      </c>
      <c r="B871" s="33" t="s">
        <v>245</v>
      </c>
      <c r="C871" s="33" t="s">
        <v>13</v>
      </c>
      <c r="D871" s="32">
        <v>61</v>
      </c>
      <c r="E871" s="33" t="s">
        <v>254</v>
      </c>
      <c r="F871" s="32">
        <v>4</v>
      </c>
      <c r="G871" s="32">
        <v>31</v>
      </c>
      <c r="H871" s="13">
        <f>IF($B871="","",SUMIFS('Secondary Details by Grade '!$I:$I,'Secondary Details by Grade '!$A:$A,$A871,'Secondary Details by Grade '!$E:$E,$D871,'Secondary Details by Grade '!$C:$C,$C871,'Secondary Details by Grade '!$D:$D,H$1,'Secondary Details by Grade '!$G:$G,'Secondary Student Counts'!$F871))</f>
        <v>0</v>
      </c>
      <c r="I871" s="13">
        <f>IF($B871="","",SUMIFS('Secondary Details by Grade '!$I:$I,'Secondary Details by Grade '!$A:$A,$A871,'Secondary Details by Grade '!$E:$E,$D871,'Secondary Details by Grade '!$C:$C,$C871,'Secondary Details by Grade '!$D:$D,I$1,'Secondary Details by Grade '!$G:$G,'Secondary Student Counts'!$F871))</f>
        <v>31</v>
      </c>
      <c r="J871" s="13">
        <f>IF($B871="","",SUMIFS('Secondary Details by Grade '!$I:$I,'Secondary Details by Grade '!$A:$A,$A871,'Secondary Details by Grade '!$E:$E,$D871,'Secondary Details by Grade '!$C:$C,$C871,'Secondary Details by Grade '!$D:$D,J$1,'Secondary Details by Grade '!$G:$G,'Secondary Student Counts'!$F871))</f>
        <v>0</v>
      </c>
      <c r="K871" s="13">
        <f>IF($B871="","",SUMIFS('Secondary Details by Grade '!$I:$I,'Secondary Details by Grade '!$A:$A,$A871,'Secondary Details by Grade '!$E:$E,$D871,'Secondary Details by Grade '!$C:$C,$C871,'Secondary Details by Grade '!$D:$D,K$1,'Secondary Details by Grade '!$G:$G,'Secondary Student Counts'!$F871))</f>
        <v>0</v>
      </c>
      <c r="L871" s="13">
        <f>IF($B871="","",SUMIFS('Secondary Details by Grade '!$I:$I,'Secondary Details by Grade '!$A:$A,$A871,'Secondary Details by Grade '!$E:$E,$D871,'Secondary Details by Grade '!$C:$C,$C871,'Secondary Details by Grade '!$D:$D,L$1,'Secondary Details by Grade '!$G:$G,'Secondary Student Counts'!$F871))</f>
        <v>0</v>
      </c>
      <c r="M871" s="13">
        <f>IF($B871="","",SUMIFS('Secondary Details by Grade '!$I:$I,'Secondary Details by Grade '!$A:$A,$A871,'Secondary Details by Grade '!$E:$E,$D871,'Secondary Details by Grade '!$C:$C,$C871,'Secondary Details by Grade '!$D:$D,M$1,'Secondary Details by Grade '!$G:$G,'Secondary Student Counts'!$F871))</f>
        <v>0</v>
      </c>
      <c r="N871" s="13">
        <f>IF($B871="","",SUMIFS('Secondary Details by Grade '!$I:$I,'Secondary Details by Grade '!$A:$A,$A871,'Secondary Details by Grade '!$E:$E,$D871,'Secondary Details by Grade '!$C:$C,$C871,'Secondary Details by Grade '!$D:$D,N$1,'Secondary Details by Grade '!$G:$G,'Secondary Student Counts'!$F871))</f>
        <v>0</v>
      </c>
      <c r="O871" s="13">
        <f t="shared" si="39"/>
        <v>31</v>
      </c>
      <c r="P871" s="13">
        <f t="shared" si="40"/>
        <v>0</v>
      </c>
      <c r="Q871" s="13" t="str">
        <f t="shared" si="41"/>
        <v>6-8</v>
      </c>
    </row>
    <row r="872" spans="1:17" ht="14" outlineLevel="4">
      <c r="A872" s="32">
        <v>215</v>
      </c>
      <c r="B872" s="33" t="s">
        <v>245</v>
      </c>
      <c r="C872" s="33" t="s">
        <v>13</v>
      </c>
      <c r="D872" s="32">
        <v>61</v>
      </c>
      <c r="E872" s="33" t="s">
        <v>254</v>
      </c>
      <c r="F872" s="32">
        <v>5</v>
      </c>
      <c r="G872" s="32">
        <v>29</v>
      </c>
      <c r="H872" s="13">
        <f>IF($B872="","",SUMIFS('Secondary Details by Grade '!$I:$I,'Secondary Details by Grade '!$A:$A,$A872,'Secondary Details by Grade '!$E:$E,$D872,'Secondary Details by Grade '!$C:$C,$C872,'Secondary Details by Grade '!$D:$D,H$1,'Secondary Details by Grade '!$G:$G,'Secondary Student Counts'!$F872))</f>
        <v>0</v>
      </c>
      <c r="I872" s="13">
        <f>IF($B872="","",SUMIFS('Secondary Details by Grade '!$I:$I,'Secondary Details by Grade '!$A:$A,$A872,'Secondary Details by Grade '!$E:$E,$D872,'Secondary Details by Grade '!$C:$C,$C872,'Secondary Details by Grade '!$D:$D,I$1,'Secondary Details by Grade '!$G:$G,'Secondary Student Counts'!$F872))</f>
        <v>29</v>
      </c>
      <c r="J872" s="13">
        <f>IF($B872="","",SUMIFS('Secondary Details by Grade '!$I:$I,'Secondary Details by Grade '!$A:$A,$A872,'Secondary Details by Grade '!$E:$E,$D872,'Secondary Details by Grade '!$C:$C,$C872,'Secondary Details by Grade '!$D:$D,J$1,'Secondary Details by Grade '!$G:$G,'Secondary Student Counts'!$F872))</f>
        <v>0</v>
      </c>
      <c r="K872" s="13">
        <f>IF($B872="","",SUMIFS('Secondary Details by Grade '!$I:$I,'Secondary Details by Grade '!$A:$A,$A872,'Secondary Details by Grade '!$E:$E,$D872,'Secondary Details by Grade '!$C:$C,$C872,'Secondary Details by Grade '!$D:$D,K$1,'Secondary Details by Grade '!$G:$G,'Secondary Student Counts'!$F872))</f>
        <v>0</v>
      </c>
      <c r="L872" s="13">
        <f>IF($B872="","",SUMIFS('Secondary Details by Grade '!$I:$I,'Secondary Details by Grade '!$A:$A,$A872,'Secondary Details by Grade '!$E:$E,$D872,'Secondary Details by Grade '!$C:$C,$C872,'Secondary Details by Grade '!$D:$D,L$1,'Secondary Details by Grade '!$G:$G,'Secondary Student Counts'!$F872))</f>
        <v>0</v>
      </c>
      <c r="M872" s="13">
        <f>IF($B872="","",SUMIFS('Secondary Details by Grade '!$I:$I,'Secondary Details by Grade '!$A:$A,$A872,'Secondary Details by Grade '!$E:$E,$D872,'Secondary Details by Grade '!$C:$C,$C872,'Secondary Details by Grade '!$D:$D,M$1,'Secondary Details by Grade '!$G:$G,'Secondary Student Counts'!$F872))</f>
        <v>0</v>
      </c>
      <c r="N872" s="13">
        <f>IF($B872="","",SUMIFS('Secondary Details by Grade '!$I:$I,'Secondary Details by Grade '!$A:$A,$A872,'Secondary Details by Grade '!$E:$E,$D872,'Secondary Details by Grade '!$C:$C,$C872,'Secondary Details by Grade '!$D:$D,N$1,'Secondary Details by Grade '!$G:$G,'Secondary Student Counts'!$F872))</f>
        <v>0</v>
      </c>
      <c r="O872" s="13">
        <f t="shared" si="39"/>
        <v>29</v>
      </c>
      <c r="P872" s="13">
        <f t="shared" si="40"/>
        <v>0</v>
      </c>
      <c r="Q872" s="13" t="str">
        <f t="shared" si="41"/>
        <v>6-8</v>
      </c>
    </row>
    <row r="873" spans="1:17" ht="14" outlineLevel="4">
      <c r="A873" s="32">
        <v>215</v>
      </c>
      <c r="B873" s="33" t="s">
        <v>245</v>
      </c>
      <c r="C873" s="33" t="s">
        <v>13</v>
      </c>
      <c r="D873" s="32">
        <v>27</v>
      </c>
      <c r="E873" s="33" t="s">
        <v>295</v>
      </c>
      <c r="F873" s="32">
        <v>1</v>
      </c>
      <c r="G873" s="32">
        <v>16</v>
      </c>
      <c r="H873" s="13">
        <f>IF($B873="","",SUMIFS('Secondary Details by Grade '!$I:$I,'Secondary Details by Grade '!$A:$A,$A873,'Secondary Details by Grade '!$E:$E,$D873,'Secondary Details by Grade '!$C:$C,$C873,'Secondary Details by Grade '!$D:$D,H$1,'Secondary Details by Grade '!$G:$G,'Secondary Student Counts'!$F873))</f>
        <v>0</v>
      </c>
      <c r="I873" s="13">
        <f>IF($B873="","",SUMIFS('Secondary Details by Grade '!$I:$I,'Secondary Details by Grade '!$A:$A,$A873,'Secondary Details by Grade '!$E:$E,$D873,'Secondary Details by Grade '!$C:$C,$C873,'Secondary Details by Grade '!$D:$D,I$1,'Secondary Details by Grade '!$G:$G,'Secondary Student Counts'!$F873))</f>
        <v>0</v>
      </c>
      <c r="J873" s="13">
        <f>IF($B873="","",SUMIFS('Secondary Details by Grade '!$I:$I,'Secondary Details by Grade '!$A:$A,$A873,'Secondary Details by Grade '!$E:$E,$D873,'Secondary Details by Grade '!$C:$C,$C873,'Secondary Details by Grade '!$D:$D,J$1,'Secondary Details by Grade '!$G:$G,'Secondary Student Counts'!$F873))</f>
        <v>0</v>
      </c>
      <c r="K873" s="13">
        <f>IF($B873="","",SUMIFS('Secondary Details by Grade '!$I:$I,'Secondary Details by Grade '!$A:$A,$A873,'Secondary Details by Grade '!$E:$E,$D873,'Secondary Details by Grade '!$C:$C,$C873,'Secondary Details by Grade '!$D:$D,K$1,'Secondary Details by Grade '!$G:$G,'Secondary Student Counts'!$F873))</f>
        <v>0</v>
      </c>
      <c r="L873" s="13">
        <f>IF($B873="","",SUMIFS('Secondary Details by Grade '!$I:$I,'Secondary Details by Grade '!$A:$A,$A873,'Secondary Details by Grade '!$E:$E,$D873,'Secondary Details by Grade '!$C:$C,$C873,'Secondary Details by Grade '!$D:$D,L$1,'Secondary Details by Grade '!$G:$G,'Secondary Student Counts'!$F873))</f>
        <v>0</v>
      </c>
      <c r="M873" s="13">
        <f>IF($B873="","",SUMIFS('Secondary Details by Grade '!$I:$I,'Secondary Details by Grade '!$A:$A,$A873,'Secondary Details by Grade '!$E:$E,$D873,'Secondary Details by Grade '!$C:$C,$C873,'Secondary Details by Grade '!$D:$D,M$1,'Secondary Details by Grade '!$G:$G,'Secondary Student Counts'!$F873))</f>
        <v>11</v>
      </c>
      <c r="N873" s="13">
        <f>IF($B873="","",SUMIFS('Secondary Details by Grade '!$I:$I,'Secondary Details by Grade '!$A:$A,$A873,'Secondary Details by Grade '!$E:$E,$D873,'Secondary Details by Grade '!$C:$C,$C873,'Secondary Details by Grade '!$D:$D,N$1,'Secondary Details by Grade '!$G:$G,'Secondary Student Counts'!$F873))</f>
        <v>5</v>
      </c>
      <c r="O873" s="13">
        <f t="shared" si="39"/>
        <v>0</v>
      </c>
      <c r="P873" s="13">
        <f t="shared" si="40"/>
        <v>16</v>
      </c>
      <c r="Q873" s="13" t="str">
        <f t="shared" si="41"/>
        <v>9-12</v>
      </c>
    </row>
    <row r="874" spans="1:17" ht="14" outlineLevel="4">
      <c r="A874" s="32">
        <v>215</v>
      </c>
      <c r="B874" s="33" t="s">
        <v>245</v>
      </c>
      <c r="C874" s="33" t="s">
        <v>13</v>
      </c>
      <c r="D874" s="32">
        <v>27</v>
      </c>
      <c r="E874" s="33" t="s">
        <v>295</v>
      </c>
      <c r="F874" s="32">
        <v>3</v>
      </c>
      <c r="G874" s="32">
        <v>14</v>
      </c>
      <c r="H874" s="13">
        <f>IF($B874="","",SUMIFS('Secondary Details by Grade '!$I:$I,'Secondary Details by Grade '!$A:$A,$A874,'Secondary Details by Grade '!$E:$E,$D874,'Secondary Details by Grade '!$C:$C,$C874,'Secondary Details by Grade '!$D:$D,H$1,'Secondary Details by Grade '!$G:$G,'Secondary Student Counts'!$F874))</f>
        <v>0</v>
      </c>
      <c r="I874" s="13">
        <f>IF($B874="","",SUMIFS('Secondary Details by Grade '!$I:$I,'Secondary Details by Grade '!$A:$A,$A874,'Secondary Details by Grade '!$E:$E,$D874,'Secondary Details by Grade '!$C:$C,$C874,'Secondary Details by Grade '!$D:$D,I$1,'Secondary Details by Grade '!$G:$G,'Secondary Student Counts'!$F874))</f>
        <v>0</v>
      </c>
      <c r="J874" s="13">
        <f>IF($B874="","",SUMIFS('Secondary Details by Grade '!$I:$I,'Secondary Details by Grade '!$A:$A,$A874,'Secondary Details by Grade '!$E:$E,$D874,'Secondary Details by Grade '!$C:$C,$C874,'Secondary Details by Grade '!$D:$D,J$1,'Secondary Details by Grade '!$G:$G,'Secondary Student Counts'!$F874))</f>
        <v>0</v>
      </c>
      <c r="K874" s="13">
        <f>IF($B874="","",SUMIFS('Secondary Details by Grade '!$I:$I,'Secondary Details by Grade '!$A:$A,$A874,'Secondary Details by Grade '!$E:$E,$D874,'Secondary Details by Grade '!$C:$C,$C874,'Secondary Details by Grade '!$D:$D,K$1,'Secondary Details by Grade '!$G:$G,'Secondary Student Counts'!$F874))</f>
        <v>0</v>
      </c>
      <c r="L874" s="13">
        <f>IF($B874="","",SUMIFS('Secondary Details by Grade '!$I:$I,'Secondary Details by Grade '!$A:$A,$A874,'Secondary Details by Grade '!$E:$E,$D874,'Secondary Details by Grade '!$C:$C,$C874,'Secondary Details by Grade '!$D:$D,L$1,'Secondary Details by Grade '!$G:$G,'Secondary Student Counts'!$F874))</f>
        <v>0</v>
      </c>
      <c r="M874" s="13">
        <f>IF($B874="","",SUMIFS('Secondary Details by Grade '!$I:$I,'Secondary Details by Grade '!$A:$A,$A874,'Secondary Details by Grade '!$E:$E,$D874,'Secondary Details by Grade '!$C:$C,$C874,'Secondary Details by Grade '!$D:$D,M$1,'Secondary Details by Grade '!$G:$G,'Secondary Student Counts'!$F874))</f>
        <v>4</v>
      </c>
      <c r="N874" s="13">
        <f>IF($B874="","",SUMIFS('Secondary Details by Grade '!$I:$I,'Secondary Details by Grade '!$A:$A,$A874,'Secondary Details by Grade '!$E:$E,$D874,'Secondary Details by Grade '!$C:$C,$C874,'Secondary Details by Grade '!$D:$D,N$1,'Secondary Details by Grade '!$G:$G,'Secondary Student Counts'!$F874))</f>
        <v>10</v>
      </c>
      <c r="O874" s="13">
        <f t="shared" si="39"/>
        <v>0</v>
      </c>
      <c r="P874" s="13">
        <f t="shared" si="40"/>
        <v>14</v>
      </c>
      <c r="Q874" s="13" t="str">
        <f t="shared" si="41"/>
        <v>9-12</v>
      </c>
    </row>
    <row r="875" spans="1:17" ht="14" outlineLevel="4">
      <c r="A875" s="32">
        <v>215</v>
      </c>
      <c r="B875" s="33" t="s">
        <v>245</v>
      </c>
      <c r="C875" s="33" t="s">
        <v>13</v>
      </c>
      <c r="D875" s="32">
        <v>1</v>
      </c>
      <c r="E875" s="33" t="s">
        <v>251</v>
      </c>
      <c r="F875" s="32">
        <v>1</v>
      </c>
      <c r="G875" s="32">
        <v>31</v>
      </c>
      <c r="H875" s="13">
        <f>IF($B875="","",SUMIFS('Secondary Details by Grade '!$I:$I,'Secondary Details by Grade '!$A:$A,$A875,'Secondary Details by Grade '!$E:$E,$D875,'Secondary Details by Grade '!$C:$C,$C875,'Secondary Details by Grade '!$D:$D,H$1,'Secondary Details by Grade '!$G:$G,'Secondary Student Counts'!$F875))</f>
        <v>31</v>
      </c>
      <c r="I875" s="13">
        <f>IF($B875="","",SUMIFS('Secondary Details by Grade '!$I:$I,'Secondary Details by Grade '!$A:$A,$A875,'Secondary Details by Grade '!$E:$E,$D875,'Secondary Details by Grade '!$C:$C,$C875,'Secondary Details by Grade '!$D:$D,I$1,'Secondary Details by Grade '!$G:$G,'Secondary Student Counts'!$F875))</f>
        <v>0</v>
      </c>
      <c r="J875" s="13">
        <f>IF($B875="","",SUMIFS('Secondary Details by Grade '!$I:$I,'Secondary Details by Grade '!$A:$A,$A875,'Secondary Details by Grade '!$E:$E,$D875,'Secondary Details by Grade '!$C:$C,$C875,'Secondary Details by Grade '!$D:$D,J$1,'Secondary Details by Grade '!$G:$G,'Secondary Student Counts'!$F875))</f>
        <v>0</v>
      </c>
      <c r="K875" s="13">
        <f>IF($B875="","",SUMIFS('Secondary Details by Grade '!$I:$I,'Secondary Details by Grade '!$A:$A,$A875,'Secondary Details by Grade '!$E:$E,$D875,'Secondary Details by Grade '!$C:$C,$C875,'Secondary Details by Grade '!$D:$D,K$1,'Secondary Details by Grade '!$G:$G,'Secondary Student Counts'!$F875))</f>
        <v>0</v>
      </c>
      <c r="L875" s="13">
        <f>IF($B875="","",SUMIFS('Secondary Details by Grade '!$I:$I,'Secondary Details by Grade '!$A:$A,$A875,'Secondary Details by Grade '!$E:$E,$D875,'Secondary Details by Grade '!$C:$C,$C875,'Secondary Details by Grade '!$D:$D,L$1,'Secondary Details by Grade '!$G:$G,'Secondary Student Counts'!$F875))</f>
        <v>0</v>
      </c>
      <c r="M875" s="13">
        <f>IF($B875="","",SUMIFS('Secondary Details by Grade '!$I:$I,'Secondary Details by Grade '!$A:$A,$A875,'Secondary Details by Grade '!$E:$E,$D875,'Secondary Details by Grade '!$C:$C,$C875,'Secondary Details by Grade '!$D:$D,M$1,'Secondary Details by Grade '!$G:$G,'Secondary Student Counts'!$F875))</f>
        <v>0</v>
      </c>
      <c r="N875" s="13">
        <f>IF($B875="","",SUMIFS('Secondary Details by Grade '!$I:$I,'Secondary Details by Grade '!$A:$A,$A875,'Secondary Details by Grade '!$E:$E,$D875,'Secondary Details by Grade '!$C:$C,$C875,'Secondary Details by Grade '!$D:$D,N$1,'Secondary Details by Grade '!$G:$G,'Secondary Student Counts'!$F875))</f>
        <v>0</v>
      </c>
      <c r="O875" s="13">
        <f t="shared" si="39"/>
        <v>31</v>
      </c>
      <c r="P875" s="13">
        <f t="shared" si="40"/>
        <v>0</v>
      </c>
      <c r="Q875" s="13" t="str">
        <f t="shared" si="41"/>
        <v>6-8</v>
      </c>
    </row>
    <row r="876" spans="1:17" ht="14" outlineLevel="4">
      <c r="A876" s="32">
        <v>215</v>
      </c>
      <c r="B876" s="33" t="s">
        <v>245</v>
      </c>
      <c r="C876" s="33" t="s">
        <v>13</v>
      </c>
      <c r="D876" s="32">
        <v>1</v>
      </c>
      <c r="E876" s="33" t="s">
        <v>251</v>
      </c>
      <c r="F876" s="32">
        <v>4</v>
      </c>
      <c r="G876" s="32">
        <v>32</v>
      </c>
      <c r="H876" s="13">
        <f>IF($B876="","",SUMIFS('Secondary Details by Grade '!$I:$I,'Secondary Details by Grade '!$A:$A,$A876,'Secondary Details by Grade '!$E:$E,$D876,'Secondary Details by Grade '!$C:$C,$C876,'Secondary Details by Grade '!$D:$D,H$1,'Secondary Details by Grade '!$G:$G,'Secondary Student Counts'!$F876))</f>
        <v>32</v>
      </c>
      <c r="I876" s="13">
        <f>IF($B876="","",SUMIFS('Secondary Details by Grade '!$I:$I,'Secondary Details by Grade '!$A:$A,$A876,'Secondary Details by Grade '!$E:$E,$D876,'Secondary Details by Grade '!$C:$C,$C876,'Secondary Details by Grade '!$D:$D,I$1,'Secondary Details by Grade '!$G:$G,'Secondary Student Counts'!$F876))</f>
        <v>0</v>
      </c>
      <c r="J876" s="13">
        <f>IF($B876="","",SUMIFS('Secondary Details by Grade '!$I:$I,'Secondary Details by Grade '!$A:$A,$A876,'Secondary Details by Grade '!$E:$E,$D876,'Secondary Details by Grade '!$C:$C,$C876,'Secondary Details by Grade '!$D:$D,J$1,'Secondary Details by Grade '!$G:$G,'Secondary Student Counts'!$F876))</f>
        <v>0</v>
      </c>
      <c r="K876" s="13">
        <f>IF($B876="","",SUMIFS('Secondary Details by Grade '!$I:$I,'Secondary Details by Grade '!$A:$A,$A876,'Secondary Details by Grade '!$E:$E,$D876,'Secondary Details by Grade '!$C:$C,$C876,'Secondary Details by Grade '!$D:$D,K$1,'Secondary Details by Grade '!$G:$G,'Secondary Student Counts'!$F876))</f>
        <v>0</v>
      </c>
      <c r="L876" s="13">
        <f>IF($B876="","",SUMIFS('Secondary Details by Grade '!$I:$I,'Secondary Details by Grade '!$A:$A,$A876,'Secondary Details by Grade '!$E:$E,$D876,'Secondary Details by Grade '!$C:$C,$C876,'Secondary Details by Grade '!$D:$D,L$1,'Secondary Details by Grade '!$G:$G,'Secondary Student Counts'!$F876))</f>
        <v>0</v>
      </c>
      <c r="M876" s="13">
        <f>IF($B876="","",SUMIFS('Secondary Details by Grade '!$I:$I,'Secondary Details by Grade '!$A:$A,$A876,'Secondary Details by Grade '!$E:$E,$D876,'Secondary Details by Grade '!$C:$C,$C876,'Secondary Details by Grade '!$D:$D,M$1,'Secondary Details by Grade '!$G:$G,'Secondary Student Counts'!$F876))</f>
        <v>0</v>
      </c>
      <c r="N876" s="13">
        <f>IF($B876="","",SUMIFS('Secondary Details by Grade '!$I:$I,'Secondary Details by Grade '!$A:$A,$A876,'Secondary Details by Grade '!$E:$E,$D876,'Secondary Details by Grade '!$C:$C,$C876,'Secondary Details by Grade '!$D:$D,N$1,'Secondary Details by Grade '!$G:$G,'Secondary Student Counts'!$F876))</f>
        <v>0</v>
      </c>
      <c r="O876" s="13">
        <f t="shared" si="39"/>
        <v>32</v>
      </c>
      <c r="P876" s="13">
        <f t="shared" si="40"/>
        <v>0</v>
      </c>
      <c r="Q876" s="13" t="str">
        <f t="shared" si="41"/>
        <v>6-8</v>
      </c>
    </row>
    <row r="877" spans="1:17" ht="28" outlineLevel="3">
      <c r="A877" s="32"/>
      <c r="B877" s="33"/>
      <c r="C877" s="34" t="s">
        <v>1780</v>
      </c>
      <c r="D877" s="32"/>
      <c r="E877" s="33"/>
      <c r="F877" s="32"/>
      <c r="G877" s="32">
        <f>SUBTOTAL(1,G845:G876)</f>
        <v>26</v>
      </c>
      <c r="H877" s="13" t="str">
        <f>IF($B877="","",SUMIFS('Secondary Details by Grade '!$I:$I,'Secondary Details by Grade '!$A:$A,$A877,'Secondary Details by Grade '!$E:$E,$D877,'Secondary Details by Grade '!$C:$C,$C877,'Secondary Details by Grade '!$D:$D,H$1,'Secondary Details by Grade '!$G:$G,'Secondary Student Counts'!$F877))</f>
        <v/>
      </c>
      <c r="I877" s="13" t="str">
        <f>IF($B877="","",SUMIFS('Secondary Details by Grade '!$I:$I,'Secondary Details by Grade '!$A:$A,$A877,'Secondary Details by Grade '!$E:$E,$D877,'Secondary Details by Grade '!$C:$C,$C877,'Secondary Details by Grade '!$D:$D,I$1,'Secondary Details by Grade '!$G:$G,'Secondary Student Counts'!$F877))</f>
        <v/>
      </c>
      <c r="J877" s="13" t="str">
        <f>IF($B877="","",SUMIFS('Secondary Details by Grade '!$I:$I,'Secondary Details by Grade '!$A:$A,$A877,'Secondary Details by Grade '!$E:$E,$D877,'Secondary Details by Grade '!$C:$C,$C877,'Secondary Details by Grade '!$D:$D,J$1,'Secondary Details by Grade '!$G:$G,'Secondary Student Counts'!$F877))</f>
        <v/>
      </c>
      <c r="K877" s="13" t="str">
        <f>IF($B877="","",SUMIFS('Secondary Details by Grade '!$I:$I,'Secondary Details by Grade '!$A:$A,$A877,'Secondary Details by Grade '!$E:$E,$D877,'Secondary Details by Grade '!$C:$C,$C877,'Secondary Details by Grade '!$D:$D,K$1,'Secondary Details by Grade '!$G:$G,'Secondary Student Counts'!$F877))</f>
        <v/>
      </c>
      <c r="L877" s="13" t="str">
        <f>IF($B877="","",SUMIFS('Secondary Details by Grade '!$I:$I,'Secondary Details by Grade '!$A:$A,$A877,'Secondary Details by Grade '!$E:$E,$D877,'Secondary Details by Grade '!$C:$C,$C877,'Secondary Details by Grade '!$D:$D,L$1,'Secondary Details by Grade '!$G:$G,'Secondary Student Counts'!$F877))</f>
        <v/>
      </c>
      <c r="M877" s="13" t="str">
        <f>IF($B877="","",SUMIFS('Secondary Details by Grade '!$I:$I,'Secondary Details by Grade '!$A:$A,$A877,'Secondary Details by Grade '!$E:$E,$D877,'Secondary Details by Grade '!$C:$C,$C877,'Secondary Details by Grade '!$D:$D,M$1,'Secondary Details by Grade '!$G:$G,'Secondary Student Counts'!$F877))</f>
        <v/>
      </c>
      <c r="N877" s="13" t="str">
        <f>IF($B877="","",SUMIFS('Secondary Details by Grade '!$I:$I,'Secondary Details by Grade '!$A:$A,$A877,'Secondary Details by Grade '!$E:$E,$D877,'Secondary Details by Grade '!$C:$C,$C877,'Secondary Details by Grade '!$D:$D,N$1,'Secondary Details by Grade '!$G:$G,'Secondary Student Counts'!$F877))</f>
        <v/>
      </c>
      <c r="O877" s="13" t="str">
        <f t="shared" si="39"/>
        <v/>
      </c>
      <c r="P877" s="13" t="str">
        <f t="shared" si="40"/>
        <v/>
      </c>
      <c r="Q877" s="13" t="str">
        <f t="shared" si="41"/>
        <v/>
      </c>
    </row>
    <row r="878" spans="1:17" ht="14" outlineLevel="4">
      <c r="A878" s="32">
        <v>215</v>
      </c>
      <c r="B878" s="33" t="s">
        <v>245</v>
      </c>
      <c r="C878" s="33" t="s">
        <v>16</v>
      </c>
      <c r="D878" s="32">
        <v>972</v>
      </c>
      <c r="E878" s="33" t="s">
        <v>270</v>
      </c>
      <c r="F878" s="32">
        <v>1</v>
      </c>
      <c r="G878" s="32">
        <v>34</v>
      </c>
      <c r="H878" s="13">
        <f>IF($B878="","",SUMIFS('Secondary Details by Grade '!$I:$I,'Secondary Details by Grade '!$A:$A,$A878,'Secondary Details by Grade '!$E:$E,$D878,'Secondary Details by Grade '!$C:$C,$C878,'Secondary Details by Grade '!$D:$D,H$1,'Secondary Details by Grade '!$G:$G,'Secondary Student Counts'!$F878))</f>
        <v>0</v>
      </c>
      <c r="I878" s="13">
        <f>IF($B878="","",SUMIFS('Secondary Details by Grade '!$I:$I,'Secondary Details by Grade '!$A:$A,$A878,'Secondary Details by Grade '!$E:$E,$D878,'Secondary Details by Grade '!$C:$C,$C878,'Secondary Details by Grade '!$D:$D,I$1,'Secondary Details by Grade '!$G:$G,'Secondary Student Counts'!$F878))</f>
        <v>0</v>
      </c>
      <c r="J878" s="13">
        <f>IF($B878="","",SUMIFS('Secondary Details by Grade '!$I:$I,'Secondary Details by Grade '!$A:$A,$A878,'Secondary Details by Grade '!$E:$E,$D878,'Secondary Details by Grade '!$C:$C,$C878,'Secondary Details by Grade '!$D:$D,J$1,'Secondary Details by Grade '!$G:$G,'Secondary Student Counts'!$F878))</f>
        <v>0</v>
      </c>
      <c r="K878" s="13">
        <f>IF($B878="","",SUMIFS('Secondary Details by Grade '!$I:$I,'Secondary Details by Grade '!$A:$A,$A878,'Secondary Details by Grade '!$E:$E,$D878,'Secondary Details by Grade '!$C:$C,$C878,'Secondary Details by Grade '!$D:$D,K$1,'Secondary Details by Grade '!$G:$G,'Secondary Student Counts'!$F878))</f>
        <v>34</v>
      </c>
      <c r="L878" s="13">
        <f>IF($B878="","",SUMIFS('Secondary Details by Grade '!$I:$I,'Secondary Details by Grade '!$A:$A,$A878,'Secondary Details by Grade '!$E:$E,$D878,'Secondary Details by Grade '!$C:$C,$C878,'Secondary Details by Grade '!$D:$D,L$1,'Secondary Details by Grade '!$G:$G,'Secondary Student Counts'!$F878))</f>
        <v>0</v>
      </c>
      <c r="M878" s="13">
        <f>IF($B878="","",SUMIFS('Secondary Details by Grade '!$I:$I,'Secondary Details by Grade '!$A:$A,$A878,'Secondary Details by Grade '!$E:$E,$D878,'Secondary Details by Grade '!$C:$C,$C878,'Secondary Details by Grade '!$D:$D,M$1,'Secondary Details by Grade '!$G:$G,'Secondary Student Counts'!$F878))</f>
        <v>0</v>
      </c>
      <c r="N878" s="13">
        <f>IF($B878="","",SUMIFS('Secondary Details by Grade '!$I:$I,'Secondary Details by Grade '!$A:$A,$A878,'Secondary Details by Grade '!$E:$E,$D878,'Secondary Details by Grade '!$C:$C,$C878,'Secondary Details by Grade '!$D:$D,N$1,'Secondary Details by Grade '!$G:$G,'Secondary Student Counts'!$F878))</f>
        <v>0</v>
      </c>
      <c r="O878" s="13">
        <f t="shared" si="39"/>
        <v>0</v>
      </c>
      <c r="P878" s="13">
        <f t="shared" si="40"/>
        <v>34</v>
      </c>
      <c r="Q878" s="13" t="str">
        <f t="shared" si="41"/>
        <v>9-12</v>
      </c>
    </row>
    <row r="879" spans="1:17" ht="14" outlineLevel="4">
      <c r="A879" s="32">
        <v>215</v>
      </c>
      <c r="B879" s="33" t="s">
        <v>245</v>
      </c>
      <c r="C879" s="33" t="s">
        <v>16</v>
      </c>
      <c r="D879" s="32">
        <v>972</v>
      </c>
      <c r="E879" s="33" t="s">
        <v>270</v>
      </c>
      <c r="F879" s="32">
        <v>2</v>
      </c>
      <c r="G879" s="32">
        <v>23</v>
      </c>
      <c r="H879" s="13">
        <f>IF($B879="","",SUMIFS('Secondary Details by Grade '!$I:$I,'Secondary Details by Grade '!$A:$A,$A879,'Secondary Details by Grade '!$E:$E,$D879,'Secondary Details by Grade '!$C:$C,$C879,'Secondary Details by Grade '!$D:$D,H$1,'Secondary Details by Grade '!$G:$G,'Secondary Student Counts'!$F879))</f>
        <v>0</v>
      </c>
      <c r="I879" s="13">
        <f>IF($B879="","",SUMIFS('Secondary Details by Grade '!$I:$I,'Secondary Details by Grade '!$A:$A,$A879,'Secondary Details by Grade '!$E:$E,$D879,'Secondary Details by Grade '!$C:$C,$C879,'Secondary Details by Grade '!$D:$D,I$1,'Secondary Details by Grade '!$G:$G,'Secondary Student Counts'!$F879))</f>
        <v>0</v>
      </c>
      <c r="J879" s="13">
        <f>IF($B879="","",SUMIFS('Secondary Details by Grade '!$I:$I,'Secondary Details by Grade '!$A:$A,$A879,'Secondary Details by Grade '!$E:$E,$D879,'Secondary Details by Grade '!$C:$C,$C879,'Secondary Details by Grade '!$D:$D,J$1,'Secondary Details by Grade '!$G:$G,'Secondary Student Counts'!$F879))</f>
        <v>0</v>
      </c>
      <c r="K879" s="13">
        <f>IF($B879="","",SUMIFS('Secondary Details by Grade '!$I:$I,'Secondary Details by Grade '!$A:$A,$A879,'Secondary Details by Grade '!$E:$E,$D879,'Secondary Details by Grade '!$C:$C,$C879,'Secondary Details by Grade '!$D:$D,K$1,'Secondary Details by Grade '!$G:$G,'Secondary Student Counts'!$F879))</f>
        <v>23</v>
      </c>
      <c r="L879" s="13">
        <f>IF($B879="","",SUMIFS('Secondary Details by Grade '!$I:$I,'Secondary Details by Grade '!$A:$A,$A879,'Secondary Details by Grade '!$E:$E,$D879,'Secondary Details by Grade '!$C:$C,$C879,'Secondary Details by Grade '!$D:$D,L$1,'Secondary Details by Grade '!$G:$G,'Secondary Student Counts'!$F879))</f>
        <v>0</v>
      </c>
      <c r="M879" s="13">
        <f>IF($B879="","",SUMIFS('Secondary Details by Grade '!$I:$I,'Secondary Details by Grade '!$A:$A,$A879,'Secondary Details by Grade '!$E:$E,$D879,'Secondary Details by Grade '!$C:$C,$C879,'Secondary Details by Grade '!$D:$D,M$1,'Secondary Details by Grade '!$G:$G,'Secondary Student Counts'!$F879))</f>
        <v>0</v>
      </c>
      <c r="N879" s="13">
        <f>IF($B879="","",SUMIFS('Secondary Details by Grade '!$I:$I,'Secondary Details by Grade '!$A:$A,$A879,'Secondary Details by Grade '!$E:$E,$D879,'Secondary Details by Grade '!$C:$C,$C879,'Secondary Details by Grade '!$D:$D,N$1,'Secondary Details by Grade '!$G:$G,'Secondary Student Counts'!$F879))</f>
        <v>0</v>
      </c>
      <c r="O879" s="13">
        <f t="shared" si="39"/>
        <v>0</v>
      </c>
      <c r="P879" s="13">
        <f t="shared" si="40"/>
        <v>23</v>
      </c>
      <c r="Q879" s="13" t="str">
        <f t="shared" si="41"/>
        <v>9-12</v>
      </c>
    </row>
    <row r="880" spans="1:17" ht="14" outlineLevel="4">
      <c r="A880" s="32">
        <v>215</v>
      </c>
      <c r="B880" s="33" t="s">
        <v>245</v>
      </c>
      <c r="C880" s="33" t="s">
        <v>16</v>
      </c>
      <c r="D880" s="32">
        <v>972</v>
      </c>
      <c r="E880" s="33" t="s">
        <v>270</v>
      </c>
      <c r="F880" s="32">
        <v>3</v>
      </c>
      <c r="G880" s="32">
        <v>27</v>
      </c>
      <c r="H880" s="13">
        <f>IF($B880="","",SUMIFS('Secondary Details by Grade '!$I:$I,'Secondary Details by Grade '!$A:$A,$A880,'Secondary Details by Grade '!$E:$E,$D880,'Secondary Details by Grade '!$C:$C,$C880,'Secondary Details by Grade '!$D:$D,H$1,'Secondary Details by Grade '!$G:$G,'Secondary Student Counts'!$F880))</f>
        <v>0</v>
      </c>
      <c r="I880" s="13">
        <f>IF($B880="","",SUMIFS('Secondary Details by Grade '!$I:$I,'Secondary Details by Grade '!$A:$A,$A880,'Secondary Details by Grade '!$E:$E,$D880,'Secondary Details by Grade '!$C:$C,$C880,'Secondary Details by Grade '!$D:$D,I$1,'Secondary Details by Grade '!$G:$G,'Secondary Student Counts'!$F880))</f>
        <v>0</v>
      </c>
      <c r="J880" s="13">
        <f>IF($B880="","",SUMIFS('Secondary Details by Grade '!$I:$I,'Secondary Details by Grade '!$A:$A,$A880,'Secondary Details by Grade '!$E:$E,$D880,'Secondary Details by Grade '!$C:$C,$C880,'Secondary Details by Grade '!$D:$D,J$1,'Secondary Details by Grade '!$G:$G,'Secondary Student Counts'!$F880))</f>
        <v>0</v>
      </c>
      <c r="K880" s="13">
        <f>IF($B880="","",SUMIFS('Secondary Details by Grade '!$I:$I,'Secondary Details by Grade '!$A:$A,$A880,'Secondary Details by Grade '!$E:$E,$D880,'Secondary Details by Grade '!$C:$C,$C880,'Secondary Details by Grade '!$D:$D,K$1,'Secondary Details by Grade '!$G:$G,'Secondary Student Counts'!$F880))</f>
        <v>27</v>
      </c>
      <c r="L880" s="13">
        <f>IF($B880="","",SUMIFS('Secondary Details by Grade '!$I:$I,'Secondary Details by Grade '!$A:$A,$A880,'Secondary Details by Grade '!$E:$E,$D880,'Secondary Details by Grade '!$C:$C,$C880,'Secondary Details by Grade '!$D:$D,L$1,'Secondary Details by Grade '!$G:$G,'Secondary Student Counts'!$F880))</f>
        <v>0</v>
      </c>
      <c r="M880" s="13">
        <f>IF($B880="","",SUMIFS('Secondary Details by Grade '!$I:$I,'Secondary Details by Grade '!$A:$A,$A880,'Secondary Details by Grade '!$E:$E,$D880,'Secondary Details by Grade '!$C:$C,$C880,'Secondary Details by Grade '!$D:$D,M$1,'Secondary Details by Grade '!$G:$G,'Secondary Student Counts'!$F880))</f>
        <v>0</v>
      </c>
      <c r="N880" s="13">
        <f>IF($B880="","",SUMIFS('Secondary Details by Grade '!$I:$I,'Secondary Details by Grade '!$A:$A,$A880,'Secondary Details by Grade '!$E:$E,$D880,'Secondary Details by Grade '!$C:$C,$C880,'Secondary Details by Grade '!$D:$D,N$1,'Secondary Details by Grade '!$G:$G,'Secondary Student Counts'!$F880))</f>
        <v>0</v>
      </c>
      <c r="O880" s="13">
        <f t="shared" si="39"/>
        <v>0</v>
      </c>
      <c r="P880" s="13">
        <f t="shared" si="40"/>
        <v>27</v>
      </c>
      <c r="Q880" s="13" t="str">
        <f t="shared" si="41"/>
        <v>9-12</v>
      </c>
    </row>
    <row r="881" spans="1:17" ht="14" outlineLevel="4">
      <c r="A881" s="32">
        <v>215</v>
      </c>
      <c r="B881" s="33" t="s">
        <v>245</v>
      </c>
      <c r="C881" s="33" t="s">
        <v>16</v>
      </c>
      <c r="D881" s="32">
        <v>972</v>
      </c>
      <c r="E881" s="33" t="s">
        <v>270</v>
      </c>
      <c r="F881" s="32">
        <v>4</v>
      </c>
      <c r="G881" s="32">
        <v>31</v>
      </c>
      <c r="H881" s="13">
        <f>IF($B881="","",SUMIFS('Secondary Details by Grade '!$I:$I,'Secondary Details by Grade '!$A:$A,$A881,'Secondary Details by Grade '!$E:$E,$D881,'Secondary Details by Grade '!$C:$C,$C881,'Secondary Details by Grade '!$D:$D,H$1,'Secondary Details by Grade '!$G:$G,'Secondary Student Counts'!$F881))</f>
        <v>0</v>
      </c>
      <c r="I881" s="13">
        <f>IF($B881="","",SUMIFS('Secondary Details by Grade '!$I:$I,'Secondary Details by Grade '!$A:$A,$A881,'Secondary Details by Grade '!$E:$E,$D881,'Secondary Details by Grade '!$C:$C,$C881,'Secondary Details by Grade '!$D:$D,I$1,'Secondary Details by Grade '!$G:$G,'Secondary Student Counts'!$F881))</f>
        <v>0</v>
      </c>
      <c r="J881" s="13">
        <f>IF($B881="","",SUMIFS('Secondary Details by Grade '!$I:$I,'Secondary Details by Grade '!$A:$A,$A881,'Secondary Details by Grade '!$E:$E,$D881,'Secondary Details by Grade '!$C:$C,$C881,'Secondary Details by Grade '!$D:$D,J$1,'Secondary Details by Grade '!$G:$G,'Secondary Student Counts'!$F881))</f>
        <v>0</v>
      </c>
      <c r="K881" s="13">
        <f>IF($B881="","",SUMIFS('Secondary Details by Grade '!$I:$I,'Secondary Details by Grade '!$A:$A,$A881,'Secondary Details by Grade '!$E:$E,$D881,'Secondary Details by Grade '!$C:$C,$C881,'Secondary Details by Grade '!$D:$D,K$1,'Secondary Details by Grade '!$G:$G,'Secondary Student Counts'!$F881))</f>
        <v>31</v>
      </c>
      <c r="L881" s="13">
        <f>IF($B881="","",SUMIFS('Secondary Details by Grade '!$I:$I,'Secondary Details by Grade '!$A:$A,$A881,'Secondary Details by Grade '!$E:$E,$D881,'Secondary Details by Grade '!$C:$C,$C881,'Secondary Details by Grade '!$D:$D,L$1,'Secondary Details by Grade '!$G:$G,'Secondary Student Counts'!$F881))</f>
        <v>0</v>
      </c>
      <c r="M881" s="13">
        <f>IF($B881="","",SUMIFS('Secondary Details by Grade '!$I:$I,'Secondary Details by Grade '!$A:$A,$A881,'Secondary Details by Grade '!$E:$E,$D881,'Secondary Details by Grade '!$C:$C,$C881,'Secondary Details by Grade '!$D:$D,M$1,'Secondary Details by Grade '!$G:$G,'Secondary Student Counts'!$F881))</f>
        <v>0</v>
      </c>
      <c r="N881" s="13">
        <f>IF($B881="","",SUMIFS('Secondary Details by Grade '!$I:$I,'Secondary Details by Grade '!$A:$A,$A881,'Secondary Details by Grade '!$E:$E,$D881,'Secondary Details by Grade '!$C:$C,$C881,'Secondary Details by Grade '!$D:$D,N$1,'Secondary Details by Grade '!$G:$G,'Secondary Student Counts'!$F881))</f>
        <v>0</v>
      </c>
      <c r="O881" s="13">
        <f t="shared" si="39"/>
        <v>0</v>
      </c>
      <c r="P881" s="13">
        <f t="shared" si="40"/>
        <v>31</v>
      </c>
      <c r="Q881" s="13" t="str">
        <f t="shared" si="41"/>
        <v>9-12</v>
      </c>
    </row>
    <row r="882" spans="1:17" ht="14" outlineLevel="4">
      <c r="A882" s="32">
        <v>215</v>
      </c>
      <c r="B882" s="33" t="s">
        <v>245</v>
      </c>
      <c r="C882" s="33" t="s">
        <v>16</v>
      </c>
      <c r="D882" s="32">
        <v>972</v>
      </c>
      <c r="E882" s="33" t="s">
        <v>270</v>
      </c>
      <c r="F882" s="32">
        <v>5</v>
      </c>
      <c r="G882" s="32">
        <v>12</v>
      </c>
      <c r="H882" s="13">
        <f>IF($B882="","",SUMIFS('Secondary Details by Grade '!$I:$I,'Secondary Details by Grade '!$A:$A,$A882,'Secondary Details by Grade '!$E:$E,$D882,'Secondary Details by Grade '!$C:$C,$C882,'Secondary Details by Grade '!$D:$D,H$1,'Secondary Details by Grade '!$G:$G,'Secondary Student Counts'!$F882))</f>
        <v>0</v>
      </c>
      <c r="I882" s="13">
        <f>IF($B882="","",SUMIFS('Secondary Details by Grade '!$I:$I,'Secondary Details by Grade '!$A:$A,$A882,'Secondary Details by Grade '!$E:$E,$D882,'Secondary Details by Grade '!$C:$C,$C882,'Secondary Details by Grade '!$D:$D,I$1,'Secondary Details by Grade '!$G:$G,'Secondary Student Counts'!$F882))</f>
        <v>0</v>
      </c>
      <c r="J882" s="13">
        <f>IF($B882="","",SUMIFS('Secondary Details by Grade '!$I:$I,'Secondary Details by Grade '!$A:$A,$A882,'Secondary Details by Grade '!$E:$E,$D882,'Secondary Details by Grade '!$C:$C,$C882,'Secondary Details by Grade '!$D:$D,J$1,'Secondary Details by Grade '!$G:$G,'Secondary Student Counts'!$F882))</f>
        <v>0</v>
      </c>
      <c r="K882" s="13">
        <f>IF($B882="","",SUMIFS('Secondary Details by Grade '!$I:$I,'Secondary Details by Grade '!$A:$A,$A882,'Secondary Details by Grade '!$E:$E,$D882,'Secondary Details by Grade '!$C:$C,$C882,'Secondary Details by Grade '!$D:$D,K$1,'Secondary Details by Grade '!$G:$G,'Secondary Student Counts'!$F882))</f>
        <v>0</v>
      </c>
      <c r="L882" s="13">
        <f>IF($B882="","",SUMIFS('Secondary Details by Grade '!$I:$I,'Secondary Details by Grade '!$A:$A,$A882,'Secondary Details by Grade '!$E:$E,$D882,'Secondary Details by Grade '!$C:$C,$C882,'Secondary Details by Grade '!$D:$D,L$1,'Secondary Details by Grade '!$G:$G,'Secondary Student Counts'!$F882))</f>
        <v>0</v>
      </c>
      <c r="M882" s="13">
        <f>IF($B882="","",SUMIFS('Secondary Details by Grade '!$I:$I,'Secondary Details by Grade '!$A:$A,$A882,'Secondary Details by Grade '!$E:$E,$D882,'Secondary Details by Grade '!$C:$C,$C882,'Secondary Details by Grade '!$D:$D,M$1,'Secondary Details by Grade '!$G:$G,'Secondary Student Counts'!$F882))</f>
        <v>10</v>
      </c>
      <c r="N882" s="13">
        <f>IF($B882="","",SUMIFS('Secondary Details by Grade '!$I:$I,'Secondary Details by Grade '!$A:$A,$A882,'Secondary Details by Grade '!$E:$E,$D882,'Secondary Details by Grade '!$C:$C,$C882,'Secondary Details by Grade '!$D:$D,N$1,'Secondary Details by Grade '!$G:$G,'Secondary Student Counts'!$F882))</f>
        <v>2</v>
      </c>
      <c r="O882" s="13">
        <f t="shared" si="39"/>
        <v>0</v>
      </c>
      <c r="P882" s="13">
        <f t="shared" si="40"/>
        <v>12</v>
      </c>
      <c r="Q882" s="13" t="str">
        <f t="shared" si="41"/>
        <v>9-12</v>
      </c>
    </row>
    <row r="883" spans="1:17" ht="14" outlineLevel="4">
      <c r="A883" s="32">
        <v>215</v>
      </c>
      <c r="B883" s="33" t="s">
        <v>245</v>
      </c>
      <c r="C883" s="33" t="s">
        <v>16</v>
      </c>
      <c r="D883" s="32">
        <v>972</v>
      </c>
      <c r="E883" s="33" t="s">
        <v>270</v>
      </c>
      <c r="F883" s="32">
        <v>8</v>
      </c>
      <c r="G883" s="32">
        <v>17</v>
      </c>
      <c r="H883" s="13">
        <f>IF($B883="","",SUMIFS('Secondary Details by Grade '!$I:$I,'Secondary Details by Grade '!$A:$A,$A883,'Secondary Details by Grade '!$E:$E,$D883,'Secondary Details by Grade '!$C:$C,$C883,'Secondary Details by Grade '!$D:$D,H$1,'Secondary Details by Grade '!$G:$G,'Secondary Student Counts'!$F883))</f>
        <v>0</v>
      </c>
      <c r="I883" s="13">
        <f>IF($B883="","",SUMIFS('Secondary Details by Grade '!$I:$I,'Secondary Details by Grade '!$A:$A,$A883,'Secondary Details by Grade '!$E:$E,$D883,'Secondary Details by Grade '!$C:$C,$C883,'Secondary Details by Grade '!$D:$D,I$1,'Secondary Details by Grade '!$G:$G,'Secondary Student Counts'!$F883))</f>
        <v>0</v>
      </c>
      <c r="J883" s="13">
        <f>IF($B883="","",SUMIFS('Secondary Details by Grade '!$I:$I,'Secondary Details by Grade '!$A:$A,$A883,'Secondary Details by Grade '!$E:$E,$D883,'Secondary Details by Grade '!$C:$C,$C883,'Secondary Details by Grade '!$D:$D,J$1,'Secondary Details by Grade '!$G:$G,'Secondary Student Counts'!$F883))</f>
        <v>0</v>
      </c>
      <c r="K883" s="13">
        <f>IF($B883="","",SUMIFS('Secondary Details by Grade '!$I:$I,'Secondary Details by Grade '!$A:$A,$A883,'Secondary Details by Grade '!$E:$E,$D883,'Secondary Details by Grade '!$C:$C,$C883,'Secondary Details by Grade '!$D:$D,K$1,'Secondary Details by Grade '!$G:$G,'Secondary Student Counts'!$F883))</f>
        <v>0</v>
      </c>
      <c r="L883" s="13">
        <f>IF($B883="","",SUMIFS('Secondary Details by Grade '!$I:$I,'Secondary Details by Grade '!$A:$A,$A883,'Secondary Details by Grade '!$E:$E,$D883,'Secondary Details by Grade '!$C:$C,$C883,'Secondary Details by Grade '!$D:$D,L$1,'Secondary Details by Grade '!$G:$G,'Secondary Student Counts'!$F883))</f>
        <v>5</v>
      </c>
      <c r="M883" s="13">
        <f>IF($B883="","",SUMIFS('Secondary Details by Grade '!$I:$I,'Secondary Details by Grade '!$A:$A,$A883,'Secondary Details by Grade '!$E:$E,$D883,'Secondary Details by Grade '!$C:$C,$C883,'Secondary Details by Grade '!$D:$D,M$1,'Secondary Details by Grade '!$G:$G,'Secondary Student Counts'!$F883))</f>
        <v>2</v>
      </c>
      <c r="N883" s="13">
        <f>IF($B883="","",SUMIFS('Secondary Details by Grade '!$I:$I,'Secondary Details by Grade '!$A:$A,$A883,'Secondary Details by Grade '!$E:$E,$D883,'Secondary Details by Grade '!$C:$C,$C883,'Secondary Details by Grade '!$D:$D,N$1,'Secondary Details by Grade '!$G:$G,'Secondary Student Counts'!$F883))</f>
        <v>10</v>
      </c>
      <c r="O883" s="13">
        <f t="shared" si="39"/>
        <v>0</v>
      </c>
      <c r="P883" s="13">
        <f t="shared" si="40"/>
        <v>17</v>
      </c>
      <c r="Q883" s="13" t="str">
        <f t="shared" si="41"/>
        <v>9-12</v>
      </c>
    </row>
    <row r="884" spans="1:17" ht="14" outlineLevel="4">
      <c r="A884" s="32">
        <v>215</v>
      </c>
      <c r="B884" s="33" t="s">
        <v>245</v>
      </c>
      <c r="C884" s="33" t="s">
        <v>16</v>
      </c>
      <c r="D884" s="32">
        <v>29</v>
      </c>
      <c r="E884" s="33" t="s">
        <v>255</v>
      </c>
      <c r="F884" s="32">
        <v>1</v>
      </c>
      <c r="G884" s="32">
        <v>29</v>
      </c>
      <c r="H884" s="13">
        <f>IF($B884="","",SUMIFS('Secondary Details by Grade '!$I:$I,'Secondary Details by Grade '!$A:$A,$A884,'Secondary Details by Grade '!$E:$E,$D884,'Secondary Details by Grade '!$C:$C,$C884,'Secondary Details by Grade '!$D:$D,H$1,'Secondary Details by Grade '!$G:$G,'Secondary Student Counts'!$F884))</f>
        <v>0</v>
      </c>
      <c r="I884" s="13">
        <f>IF($B884="","",SUMIFS('Secondary Details by Grade '!$I:$I,'Secondary Details by Grade '!$A:$A,$A884,'Secondary Details by Grade '!$E:$E,$D884,'Secondary Details by Grade '!$C:$C,$C884,'Secondary Details by Grade '!$D:$D,I$1,'Secondary Details by Grade '!$G:$G,'Secondary Student Counts'!$F884))</f>
        <v>29</v>
      </c>
      <c r="J884" s="13">
        <f>IF($B884="","",SUMIFS('Secondary Details by Grade '!$I:$I,'Secondary Details by Grade '!$A:$A,$A884,'Secondary Details by Grade '!$E:$E,$D884,'Secondary Details by Grade '!$C:$C,$C884,'Secondary Details by Grade '!$D:$D,J$1,'Secondary Details by Grade '!$G:$G,'Secondary Student Counts'!$F884))</f>
        <v>0</v>
      </c>
      <c r="K884" s="13">
        <f>IF($B884="","",SUMIFS('Secondary Details by Grade '!$I:$I,'Secondary Details by Grade '!$A:$A,$A884,'Secondary Details by Grade '!$E:$E,$D884,'Secondary Details by Grade '!$C:$C,$C884,'Secondary Details by Grade '!$D:$D,K$1,'Secondary Details by Grade '!$G:$G,'Secondary Student Counts'!$F884))</f>
        <v>0</v>
      </c>
      <c r="L884" s="13">
        <f>IF($B884="","",SUMIFS('Secondary Details by Grade '!$I:$I,'Secondary Details by Grade '!$A:$A,$A884,'Secondary Details by Grade '!$E:$E,$D884,'Secondary Details by Grade '!$C:$C,$C884,'Secondary Details by Grade '!$D:$D,L$1,'Secondary Details by Grade '!$G:$G,'Secondary Student Counts'!$F884))</f>
        <v>0</v>
      </c>
      <c r="M884" s="13">
        <f>IF($B884="","",SUMIFS('Secondary Details by Grade '!$I:$I,'Secondary Details by Grade '!$A:$A,$A884,'Secondary Details by Grade '!$E:$E,$D884,'Secondary Details by Grade '!$C:$C,$C884,'Secondary Details by Grade '!$D:$D,M$1,'Secondary Details by Grade '!$G:$G,'Secondary Student Counts'!$F884))</f>
        <v>0</v>
      </c>
      <c r="N884" s="13">
        <f>IF($B884="","",SUMIFS('Secondary Details by Grade '!$I:$I,'Secondary Details by Grade '!$A:$A,$A884,'Secondary Details by Grade '!$E:$E,$D884,'Secondary Details by Grade '!$C:$C,$C884,'Secondary Details by Grade '!$D:$D,N$1,'Secondary Details by Grade '!$G:$G,'Secondary Student Counts'!$F884))</f>
        <v>0</v>
      </c>
      <c r="O884" s="13">
        <f t="shared" si="39"/>
        <v>29</v>
      </c>
      <c r="P884" s="13">
        <f t="shared" si="40"/>
        <v>0</v>
      </c>
      <c r="Q884" s="13" t="str">
        <f t="shared" si="41"/>
        <v>6-8</v>
      </c>
    </row>
    <row r="885" spans="1:17" ht="14" outlineLevel="4">
      <c r="A885" s="32">
        <v>215</v>
      </c>
      <c r="B885" s="33" t="s">
        <v>245</v>
      </c>
      <c r="C885" s="33" t="s">
        <v>16</v>
      </c>
      <c r="D885" s="32">
        <v>29</v>
      </c>
      <c r="E885" s="33" t="s">
        <v>255</v>
      </c>
      <c r="F885" s="32">
        <v>2</v>
      </c>
      <c r="G885" s="32">
        <v>31</v>
      </c>
      <c r="H885" s="13">
        <f>IF($B885="","",SUMIFS('Secondary Details by Grade '!$I:$I,'Secondary Details by Grade '!$A:$A,$A885,'Secondary Details by Grade '!$E:$E,$D885,'Secondary Details by Grade '!$C:$C,$C885,'Secondary Details by Grade '!$D:$D,H$1,'Secondary Details by Grade '!$G:$G,'Secondary Student Counts'!$F885))</f>
        <v>0</v>
      </c>
      <c r="I885" s="13">
        <f>IF($B885="","",SUMIFS('Secondary Details by Grade '!$I:$I,'Secondary Details by Grade '!$A:$A,$A885,'Secondary Details by Grade '!$E:$E,$D885,'Secondary Details by Grade '!$C:$C,$C885,'Secondary Details by Grade '!$D:$D,I$1,'Secondary Details by Grade '!$G:$G,'Secondary Student Counts'!$F885))</f>
        <v>31</v>
      </c>
      <c r="J885" s="13">
        <f>IF($B885="","",SUMIFS('Secondary Details by Grade '!$I:$I,'Secondary Details by Grade '!$A:$A,$A885,'Secondary Details by Grade '!$E:$E,$D885,'Secondary Details by Grade '!$C:$C,$C885,'Secondary Details by Grade '!$D:$D,J$1,'Secondary Details by Grade '!$G:$G,'Secondary Student Counts'!$F885))</f>
        <v>0</v>
      </c>
      <c r="K885" s="13">
        <f>IF($B885="","",SUMIFS('Secondary Details by Grade '!$I:$I,'Secondary Details by Grade '!$A:$A,$A885,'Secondary Details by Grade '!$E:$E,$D885,'Secondary Details by Grade '!$C:$C,$C885,'Secondary Details by Grade '!$D:$D,K$1,'Secondary Details by Grade '!$G:$G,'Secondary Student Counts'!$F885))</f>
        <v>0</v>
      </c>
      <c r="L885" s="13">
        <f>IF($B885="","",SUMIFS('Secondary Details by Grade '!$I:$I,'Secondary Details by Grade '!$A:$A,$A885,'Secondary Details by Grade '!$E:$E,$D885,'Secondary Details by Grade '!$C:$C,$C885,'Secondary Details by Grade '!$D:$D,L$1,'Secondary Details by Grade '!$G:$G,'Secondary Student Counts'!$F885))</f>
        <v>0</v>
      </c>
      <c r="M885" s="13">
        <f>IF($B885="","",SUMIFS('Secondary Details by Grade '!$I:$I,'Secondary Details by Grade '!$A:$A,$A885,'Secondary Details by Grade '!$E:$E,$D885,'Secondary Details by Grade '!$C:$C,$C885,'Secondary Details by Grade '!$D:$D,M$1,'Secondary Details by Grade '!$G:$G,'Secondary Student Counts'!$F885))</f>
        <v>0</v>
      </c>
      <c r="N885" s="13">
        <f>IF($B885="","",SUMIFS('Secondary Details by Grade '!$I:$I,'Secondary Details by Grade '!$A:$A,$A885,'Secondary Details by Grade '!$E:$E,$D885,'Secondary Details by Grade '!$C:$C,$C885,'Secondary Details by Grade '!$D:$D,N$1,'Secondary Details by Grade '!$G:$G,'Secondary Student Counts'!$F885))</f>
        <v>0</v>
      </c>
      <c r="O885" s="13">
        <f t="shared" si="39"/>
        <v>31</v>
      </c>
      <c r="P885" s="13">
        <f t="shared" si="40"/>
        <v>0</v>
      </c>
      <c r="Q885" s="13" t="str">
        <f t="shared" si="41"/>
        <v>6-8</v>
      </c>
    </row>
    <row r="886" spans="1:17" ht="14" outlineLevel="4">
      <c r="A886" s="32">
        <v>215</v>
      </c>
      <c r="B886" s="33" t="s">
        <v>245</v>
      </c>
      <c r="C886" s="33" t="s">
        <v>16</v>
      </c>
      <c r="D886" s="32">
        <v>29</v>
      </c>
      <c r="E886" s="33" t="s">
        <v>255</v>
      </c>
      <c r="F886" s="32">
        <v>4</v>
      </c>
      <c r="G886" s="32">
        <v>29</v>
      </c>
      <c r="H886" s="13">
        <f>IF($B886="","",SUMIFS('Secondary Details by Grade '!$I:$I,'Secondary Details by Grade '!$A:$A,$A886,'Secondary Details by Grade '!$E:$E,$D886,'Secondary Details by Grade '!$C:$C,$C886,'Secondary Details by Grade '!$D:$D,H$1,'Secondary Details by Grade '!$G:$G,'Secondary Student Counts'!$F886))</f>
        <v>0</v>
      </c>
      <c r="I886" s="13">
        <f>IF($B886="","",SUMIFS('Secondary Details by Grade '!$I:$I,'Secondary Details by Grade '!$A:$A,$A886,'Secondary Details by Grade '!$E:$E,$D886,'Secondary Details by Grade '!$C:$C,$C886,'Secondary Details by Grade '!$D:$D,I$1,'Secondary Details by Grade '!$G:$G,'Secondary Student Counts'!$F886))</f>
        <v>29</v>
      </c>
      <c r="J886" s="13">
        <f>IF($B886="","",SUMIFS('Secondary Details by Grade '!$I:$I,'Secondary Details by Grade '!$A:$A,$A886,'Secondary Details by Grade '!$E:$E,$D886,'Secondary Details by Grade '!$C:$C,$C886,'Secondary Details by Grade '!$D:$D,J$1,'Secondary Details by Grade '!$G:$G,'Secondary Student Counts'!$F886))</f>
        <v>0</v>
      </c>
      <c r="K886" s="13">
        <f>IF($B886="","",SUMIFS('Secondary Details by Grade '!$I:$I,'Secondary Details by Grade '!$A:$A,$A886,'Secondary Details by Grade '!$E:$E,$D886,'Secondary Details by Grade '!$C:$C,$C886,'Secondary Details by Grade '!$D:$D,K$1,'Secondary Details by Grade '!$G:$G,'Secondary Student Counts'!$F886))</f>
        <v>0</v>
      </c>
      <c r="L886" s="13">
        <f>IF($B886="","",SUMIFS('Secondary Details by Grade '!$I:$I,'Secondary Details by Grade '!$A:$A,$A886,'Secondary Details by Grade '!$E:$E,$D886,'Secondary Details by Grade '!$C:$C,$C886,'Secondary Details by Grade '!$D:$D,L$1,'Secondary Details by Grade '!$G:$G,'Secondary Student Counts'!$F886))</f>
        <v>0</v>
      </c>
      <c r="M886" s="13">
        <f>IF($B886="","",SUMIFS('Secondary Details by Grade '!$I:$I,'Secondary Details by Grade '!$A:$A,$A886,'Secondary Details by Grade '!$E:$E,$D886,'Secondary Details by Grade '!$C:$C,$C886,'Secondary Details by Grade '!$D:$D,M$1,'Secondary Details by Grade '!$G:$G,'Secondary Student Counts'!$F886))</f>
        <v>0</v>
      </c>
      <c r="N886" s="13">
        <f>IF($B886="","",SUMIFS('Secondary Details by Grade '!$I:$I,'Secondary Details by Grade '!$A:$A,$A886,'Secondary Details by Grade '!$E:$E,$D886,'Secondary Details by Grade '!$C:$C,$C886,'Secondary Details by Grade '!$D:$D,N$1,'Secondary Details by Grade '!$G:$G,'Secondary Student Counts'!$F886))</f>
        <v>0</v>
      </c>
      <c r="O886" s="13">
        <f t="shared" si="39"/>
        <v>29</v>
      </c>
      <c r="P886" s="13">
        <f t="shared" si="40"/>
        <v>0</v>
      </c>
      <c r="Q886" s="13" t="str">
        <f t="shared" si="41"/>
        <v>6-8</v>
      </c>
    </row>
    <row r="887" spans="1:17" ht="14" outlineLevel="4">
      <c r="A887" s="32">
        <v>215</v>
      </c>
      <c r="B887" s="33" t="s">
        <v>245</v>
      </c>
      <c r="C887" s="33" t="s">
        <v>16</v>
      </c>
      <c r="D887" s="32">
        <v>29</v>
      </c>
      <c r="E887" s="33" t="s">
        <v>255</v>
      </c>
      <c r="F887" s="32">
        <v>5</v>
      </c>
      <c r="G887" s="32">
        <v>31</v>
      </c>
      <c r="H887" s="13">
        <f>IF($B887="","",SUMIFS('Secondary Details by Grade '!$I:$I,'Secondary Details by Grade '!$A:$A,$A887,'Secondary Details by Grade '!$E:$E,$D887,'Secondary Details by Grade '!$C:$C,$C887,'Secondary Details by Grade '!$D:$D,H$1,'Secondary Details by Grade '!$G:$G,'Secondary Student Counts'!$F887))</f>
        <v>0</v>
      </c>
      <c r="I887" s="13">
        <f>IF($B887="","",SUMIFS('Secondary Details by Grade '!$I:$I,'Secondary Details by Grade '!$A:$A,$A887,'Secondary Details by Grade '!$E:$E,$D887,'Secondary Details by Grade '!$C:$C,$C887,'Secondary Details by Grade '!$D:$D,I$1,'Secondary Details by Grade '!$G:$G,'Secondary Student Counts'!$F887))</f>
        <v>31</v>
      </c>
      <c r="J887" s="13">
        <f>IF($B887="","",SUMIFS('Secondary Details by Grade '!$I:$I,'Secondary Details by Grade '!$A:$A,$A887,'Secondary Details by Grade '!$E:$E,$D887,'Secondary Details by Grade '!$C:$C,$C887,'Secondary Details by Grade '!$D:$D,J$1,'Secondary Details by Grade '!$G:$G,'Secondary Student Counts'!$F887))</f>
        <v>0</v>
      </c>
      <c r="K887" s="13">
        <f>IF($B887="","",SUMIFS('Secondary Details by Grade '!$I:$I,'Secondary Details by Grade '!$A:$A,$A887,'Secondary Details by Grade '!$E:$E,$D887,'Secondary Details by Grade '!$C:$C,$C887,'Secondary Details by Grade '!$D:$D,K$1,'Secondary Details by Grade '!$G:$G,'Secondary Student Counts'!$F887))</f>
        <v>0</v>
      </c>
      <c r="L887" s="13">
        <f>IF($B887="","",SUMIFS('Secondary Details by Grade '!$I:$I,'Secondary Details by Grade '!$A:$A,$A887,'Secondary Details by Grade '!$E:$E,$D887,'Secondary Details by Grade '!$C:$C,$C887,'Secondary Details by Grade '!$D:$D,L$1,'Secondary Details by Grade '!$G:$G,'Secondary Student Counts'!$F887))</f>
        <v>0</v>
      </c>
      <c r="M887" s="13">
        <f>IF($B887="","",SUMIFS('Secondary Details by Grade '!$I:$I,'Secondary Details by Grade '!$A:$A,$A887,'Secondary Details by Grade '!$E:$E,$D887,'Secondary Details by Grade '!$C:$C,$C887,'Secondary Details by Grade '!$D:$D,M$1,'Secondary Details by Grade '!$G:$G,'Secondary Student Counts'!$F887))</f>
        <v>0</v>
      </c>
      <c r="N887" s="13">
        <f>IF($B887="","",SUMIFS('Secondary Details by Grade '!$I:$I,'Secondary Details by Grade '!$A:$A,$A887,'Secondary Details by Grade '!$E:$E,$D887,'Secondary Details by Grade '!$C:$C,$C887,'Secondary Details by Grade '!$D:$D,N$1,'Secondary Details by Grade '!$G:$G,'Secondary Student Counts'!$F887))</f>
        <v>0</v>
      </c>
      <c r="O887" s="13">
        <f t="shared" si="39"/>
        <v>31</v>
      </c>
      <c r="P887" s="13">
        <f t="shared" si="40"/>
        <v>0</v>
      </c>
      <c r="Q887" s="13" t="str">
        <f t="shared" si="41"/>
        <v>6-8</v>
      </c>
    </row>
    <row r="888" spans="1:17" ht="14" outlineLevel="4">
      <c r="A888" s="32">
        <v>215</v>
      </c>
      <c r="B888" s="33" t="s">
        <v>245</v>
      </c>
      <c r="C888" s="33" t="s">
        <v>16</v>
      </c>
      <c r="D888" s="32">
        <v>970</v>
      </c>
      <c r="E888" s="33" t="s">
        <v>281</v>
      </c>
      <c r="F888" s="32">
        <v>1</v>
      </c>
      <c r="G888" s="32">
        <v>31</v>
      </c>
      <c r="H888" s="13">
        <f>IF($B888="","",SUMIFS('Secondary Details by Grade '!$I:$I,'Secondary Details by Grade '!$A:$A,$A888,'Secondary Details by Grade '!$E:$E,$D888,'Secondary Details by Grade '!$C:$C,$C888,'Secondary Details by Grade '!$D:$D,H$1,'Secondary Details by Grade '!$G:$G,'Secondary Student Counts'!$F888))</f>
        <v>0</v>
      </c>
      <c r="I888" s="13">
        <f>IF($B888="","",SUMIFS('Secondary Details by Grade '!$I:$I,'Secondary Details by Grade '!$A:$A,$A888,'Secondary Details by Grade '!$E:$E,$D888,'Secondary Details by Grade '!$C:$C,$C888,'Secondary Details by Grade '!$D:$D,I$1,'Secondary Details by Grade '!$G:$G,'Secondary Student Counts'!$F888))</f>
        <v>0</v>
      </c>
      <c r="J888" s="13">
        <f>IF($B888="","",SUMIFS('Secondary Details by Grade '!$I:$I,'Secondary Details by Grade '!$A:$A,$A888,'Secondary Details by Grade '!$E:$E,$D888,'Secondary Details by Grade '!$C:$C,$C888,'Secondary Details by Grade '!$D:$D,J$1,'Secondary Details by Grade '!$G:$G,'Secondary Student Counts'!$F888))</f>
        <v>0</v>
      </c>
      <c r="K888" s="13">
        <f>IF($B888="","",SUMIFS('Secondary Details by Grade '!$I:$I,'Secondary Details by Grade '!$A:$A,$A888,'Secondary Details by Grade '!$E:$E,$D888,'Secondary Details by Grade '!$C:$C,$C888,'Secondary Details by Grade '!$D:$D,K$1,'Secondary Details by Grade '!$G:$G,'Secondary Student Counts'!$F888))</f>
        <v>0</v>
      </c>
      <c r="L888" s="13">
        <f>IF($B888="","",SUMIFS('Secondary Details by Grade '!$I:$I,'Secondary Details by Grade '!$A:$A,$A888,'Secondary Details by Grade '!$E:$E,$D888,'Secondary Details by Grade '!$C:$C,$C888,'Secondary Details by Grade '!$D:$D,L$1,'Secondary Details by Grade '!$G:$G,'Secondary Student Counts'!$F888))</f>
        <v>29</v>
      </c>
      <c r="M888" s="13">
        <f>IF($B888="","",SUMIFS('Secondary Details by Grade '!$I:$I,'Secondary Details by Grade '!$A:$A,$A888,'Secondary Details by Grade '!$E:$E,$D888,'Secondary Details by Grade '!$C:$C,$C888,'Secondary Details by Grade '!$D:$D,M$1,'Secondary Details by Grade '!$G:$G,'Secondary Student Counts'!$F888))</f>
        <v>1</v>
      </c>
      <c r="N888" s="13">
        <f>IF($B888="","",SUMIFS('Secondary Details by Grade '!$I:$I,'Secondary Details by Grade '!$A:$A,$A888,'Secondary Details by Grade '!$E:$E,$D888,'Secondary Details by Grade '!$C:$C,$C888,'Secondary Details by Grade '!$D:$D,N$1,'Secondary Details by Grade '!$G:$G,'Secondary Student Counts'!$F888))</f>
        <v>1</v>
      </c>
      <c r="O888" s="13">
        <f t="shared" si="39"/>
        <v>0</v>
      </c>
      <c r="P888" s="13">
        <f t="shared" si="40"/>
        <v>31</v>
      </c>
      <c r="Q888" s="13" t="str">
        <f t="shared" si="41"/>
        <v>9-12</v>
      </c>
    </row>
    <row r="889" spans="1:17" ht="14" outlineLevel="4">
      <c r="A889" s="32">
        <v>215</v>
      </c>
      <c r="B889" s="33" t="s">
        <v>245</v>
      </c>
      <c r="C889" s="33" t="s">
        <v>16</v>
      </c>
      <c r="D889" s="32">
        <v>970</v>
      </c>
      <c r="E889" s="33" t="s">
        <v>281</v>
      </c>
      <c r="F889" s="32">
        <v>2</v>
      </c>
      <c r="G889" s="32">
        <v>25</v>
      </c>
      <c r="H889" s="13">
        <f>IF($B889="","",SUMIFS('Secondary Details by Grade '!$I:$I,'Secondary Details by Grade '!$A:$A,$A889,'Secondary Details by Grade '!$E:$E,$D889,'Secondary Details by Grade '!$C:$C,$C889,'Secondary Details by Grade '!$D:$D,H$1,'Secondary Details by Grade '!$G:$G,'Secondary Student Counts'!$F889))</f>
        <v>0</v>
      </c>
      <c r="I889" s="13">
        <f>IF($B889="","",SUMIFS('Secondary Details by Grade '!$I:$I,'Secondary Details by Grade '!$A:$A,$A889,'Secondary Details by Grade '!$E:$E,$D889,'Secondary Details by Grade '!$C:$C,$C889,'Secondary Details by Grade '!$D:$D,I$1,'Secondary Details by Grade '!$G:$G,'Secondary Student Counts'!$F889))</f>
        <v>0</v>
      </c>
      <c r="J889" s="13">
        <f>IF($B889="","",SUMIFS('Secondary Details by Grade '!$I:$I,'Secondary Details by Grade '!$A:$A,$A889,'Secondary Details by Grade '!$E:$E,$D889,'Secondary Details by Grade '!$C:$C,$C889,'Secondary Details by Grade '!$D:$D,J$1,'Secondary Details by Grade '!$G:$G,'Secondary Student Counts'!$F889))</f>
        <v>0</v>
      </c>
      <c r="K889" s="13">
        <f>IF($B889="","",SUMIFS('Secondary Details by Grade '!$I:$I,'Secondary Details by Grade '!$A:$A,$A889,'Secondary Details by Grade '!$E:$E,$D889,'Secondary Details by Grade '!$C:$C,$C889,'Secondary Details by Grade '!$D:$D,K$1,'Secondary Details by Grade '!$G:$G,'Secondary Student Counts'!$F889))</f>
        <v>0</v>
      </c>
      <c r="L889" s="13">
        <f>IF($B889="","",SUMIFS('Secondary Details by Grade '!$I:$I,'Secondary Details by Grade '!$A:$A,$A889,'Secondary Details by Grade '!$E:$E,$D889,'Secondary Details by Grade '!$C:$C,$C889,'Secondary Details by Grade '!$D:$D,L$1,'Secondary Details by Grade '!$G:$G,'Secondary Student Counts'!$F889))</f>
        <v>23</v>
      </c>
      <c r="M889" s="13">
        <f>IF($B889="","",SUMIFS('Secondary Details by Grade '!$I:$I,'Secondary Details by Grade '!$A:$A,$A889,'Secondary Details by Grade '!$E:$E,$D889,'Secondary Details by Grade '!$C:$C,$C889,'Secondary Details by Grade '!$D:$D,M$1,'Secondary Details by Grade '!$G:$G,'Secondary Student Counts'!$F889))</f>
        <v>1</v>
      </c>
      <c r="N889" s="13">
        <f>IF($B889="","",SUMIFS('Secondary Details by Grade '!$I:$I,'Secondary Details by Grade '!$A:$A,$A889,'Secondary Details by Grade '!$E:$E,$D889,'Secondary Details by Grade '!$C:$C,$C889,'Secondary Details by Grade '!$D:$D,N$1,'Secondary Details by Grade '!$G:$G,'Secondary Student Counts'!$F889))</f>
        <v>1</v>
      </c>
      <c r="O889" s="13">
        <f t="shared" si="39"/>
        <v>0</v>
      </c>
      <c r="P889" s="13">
        <f t="shared" si="40"/>
        <v>25</v>
      </c>
      <c r="Q889" s="13" t="str">
        <f t="shared" si="41"/>
        <v>9-12</v>
      </c>
    </row>
    <row r="890" spans="1:17" ht="14" outlineLevel="4">
      <c r="A890" s="32">
        <v>215</v>
      </c>
      <c r="B890" s="33" t="s">
        <v>245</v>
      </c>
      <c r="C890" s="33" t="s">
        <v>16</v>
      </c>
      <c r="D890" s="32">
        <v>970</v>
      </c>
      <c r="E890" s="33" t="s">
        <v>281</v>
      </c>
      <c r="F890" s="32">
        <v>4</v>
      </c>
      <c r="G890" s="32">
        <v>33</v>
      </c>
      <c r="H890" s="13">
        <f>IF($B890="","",SUMIFS('Secondary Details by Grade '!$I:$I,'Secondary Details by Grade '!$A:$A,$A890,'Secondary Details by Grade '!$E:$E,$D890,'Secondary Details by Grade '!$C:$C,$C890,'Secondary Details by Grade '!$D:$D,H$1,'Secondary Details by Grade '!$G:$G,'Secondary Student Counts'!$F890))</f>
        <v>0</v>
      </c>
      <c r="I890" s="13">
        <f>IF($B890="","",SUMIFS('Secondary Details by Grade '!$I:$I,'Secondary Details by Grade '!$A:$A,$A890,'Secondary Details by Grade '!$E:$E,$D890,'Secondary Details by Grade '!$C:$C,$C890,'Secondary Details by Grade '!$D:$D,I$1,'Secondary Details by Grade '!$G:$G,'Secondary Student Counts'!$F890))</f>
        <v>0</v>
      </c>
      <c r="J890" s="13">
        <f>IF($B890="","",SUMIFS('Secondary Details by Grade '!$I:$I,'Secondary Details by Grade '!$A:$A,$A890,'Secondary Details by Grade '!$E:$E,$D890,'Secondary Details by Grade '!$C:$C,$C890,'Secondary Details by Grade '!$D:$D,J$1,'Secondary Details by Grade '!$G:$G,'Secondary Student Counts'!$F890))</f>
        <v>0</v>
      </c>
      <c r="K890" s="13">
        <f>IF($B890="","",SUMIFS('Secondary Details by Grade '!$I:$I,'Secondary Details by Grade '!$A:$A,$A890,'Secondary Details by Grade '!$E:$E,$D890,'Secondary Details by Grade '!$C:$C,$C890,'Secondary Details by Grade '!$D:$D,K$1,'Secondary Details by Grade '!$G:$G,'Secondary Student Counts'!$F890))</f>
        <v>0</v>
      </c>
      <c r="L890" s="13">
        <f>IF($B890="","",SUMIFS('Secondary Details by Grade '!$I:$I,'Secondary Details by Grade '!$A:$A,$A890,'Secondary Details by Grade '!$E:$E,$D890,'Secondary Details by Grade '!$C:$C,$C890,'Secondary Details by Grade '!$D:$D,L$1,'Secondary Details by Grade '!$G:$G,'Secondary Student Counts'!$F890))</f>
        <v>31</v>
      </c>
      <c r="M890" s="13">
        <f>IF($B890="","",SUMIFS('Secondary Details by Grade '!$I:$I,'Secondary Details by Grade '!$A:$A,$A890,'Secondary Details by Grade '!$E:$E,$D890,'Secondary Details by Grade '!$C:$C,$C890,'Secondary Details by Grade '!$D:$D,M$1,'Secondary Details by Grade '!$G:$G,'Secondary Student Counts'!$F890))</f>
        <v>1</v>
      </c>
      <c r="N890" s="13">
        <f>IF($B890="","",SUMIFS('Secondary Details by Grade '!$I:$I,'Secondary Details by Grade '!$A:$A,$A890,'Secondary Details by Grade '!$E:$E,$D890,'Secondary Details by Grade '!$C:$C,$C890,'Secondary Details by Grade '!$D:$D,N$1,'Secondary Details by Grade '!$G:$G,'Secondary Student Counts'!$F890))</f>
        <v>1</v>
      </c>
      <c r="O890" s="13">
        <f t="shared" si="39"/>
        <v>0</v>
      </c>
      <c r="P890" s="13">
        <f t="shared" si="40"/>
        <v>33</v>
      </c>
      <c r="Q890" s="13" t="str">
        <f t="shared" si="41"/>
        <v>9-12</v>
      </c>
    </row>
    <row r="891" spans="1:17" ht="14" outlineLevel="4">
      <c r="A891" s="32">
        <v>215</v>
      </c>
      <c r="B891" s="33" t="s">
        <v>245</v>
      </c>
      <c r="C891" s="33" t="s">
        <v>16</v>
      </c>
      <c r="D891" s="32">
        <v>970</v>
      </c>
      <c r="E891" s="33" t="s">
        <v>281</v>
      </c>
      <c r="F891" s="32">
        <v>5</v>
      </c>
      <c r="G891" s="32">
        <v>28</v>
      </c>
      <c r="H891" s="13">
        <f>IF($B891="","",SUMIFS('Secondary Details by Grade '!$I:$I,'Secondary Details by Grade '!$A:$A,$A891,'Secondary Details by Grade '!$E:$E,$D891,'Secondary Details by Grade '!$C:$C,$C891,'Secondary Details by Grade '!$D:$D,H$1,'Secondary Details by Grade '!$G:$G,'Secondary Student Counts'!$F891))</f>
        <v>0</v>
      </c>
      <c r="I891" s="13">
        <f>IF($B891="","",SUMIFS('Secondary Details by Grade '!$I:$I,'Secondary Details by Grade '!$A:$A,$A891,'Secondary Details by Grade '!$E:$E,$D891,'Secondary Details by Grade '!$C:$C,$C891,'Secondary Details by Grade '!$D:$D,I$1,'Secondary Details by Grade '!$G:$G,'Secondary Student Counts'!$F891))</f>
        <v>0</v>
      </c>
      <c r="J891" s="13">
        <f>IF($B891="","",SUMIFS('Secondary Details by Grade '!$I:$I,'Secondary Details by Grade '!$A:$A,$A891,'Secondary Details by Grade '!$E:$E,$D891,'Secondary Details by Grade '!$C:$C,$C891,'Secondary Details by Grade '!$D:$D,J$1,'Secondary Details by Grade '!$G:$G,'Secondary Student Counts'!$F891))</f>
        <v>0</v>
      </c>
      <c r="K891" s="13">
        <f>IF($B891="","",SUMIFS('Secondary Details by Grade '!$I:$I,'Secondary Details by Grade '!$A:$A,$A891,'Secondary Details by Grade '!$E:$E,$D891,'Secondary Details by Grade '!$C:$C,$C891,'Secondary Details by Grade '!$D:$D,K$1,'Secondary Details by Grade '!$G:$G,'Secondary Student Counts'!$F891))</f>
        <v>0</v>
      </c>
      <c r="L891" s="13">
        <f>IF($B891="","",SUMIFS('Secondary Details by Grade '!$I:$I,'Secondary Details by Grade '!$A:$A,$A891,'Secondary Details by Grade '!$E:$E,$D891,'Secondary Details by Grade '!$C:$C,$C891,'Secondary Details by Grade '!$D:$D,L$1,'Secondary Details by Grade '!$G:$G,'Secondary Student Counts'!$F891))</f>
        <v>26</v>
      </c>
      <c r="M891" s="13">
        <f>IF($B891="","",SUMIFS('Secondary Details by Grade '!$I:$I,'Secondary Details by Grade '!$A:$A,$A891,'Secondary Details by Grade '!$E:$E,$D891,'Secondary Details by Grade '!$C:$C,$C891,'Secondary Details by Grade '!$D:$D,M$1,'Secondary Details by Grade '!$G:$G,'Secondary Student Counts'!$F891))</f>
        <v>1</v>
      </c>
      <c r="N891" s="13">
        <f>IF($B891="","",SUMIFS('Secondary Details by Grade '!$I:$I,'Secondary Details by Grade '!$A:$A,$A891,'Secondary Details by Grade '!$E:$E,$D891,'Secondary Details by Grade '!$C:$C,$C891,'Secondary Details by Grade '!$D:$D,N$1,'Secondary Details by Grade '!$G:$G,'Secondary Student Counts'!$F891))</f>
        <v>1</v>
      </c>
      <c r="O891" s="13">
        <f t="shared" si="39"/>
        <v>0</v>
      </c>
      <c r="P891" s="13">
        <f t="shared" si="40"/>
        <v>28</v>
      </c>
      <c r="Q891" s="13" t="str">
        <f t="shared" si="41"/>
        <v>9-12</v>
      </c>
    </row>
    <row r="892" spans="1:17" ht="14" outlineLevel="4">
      <c r="A892" s="32">
        <v>215</v>
      </c>
      <c r="B892" s="33" t="s">
        <v>245</v>
      </c>
      <c r="C892" s="33" t="s">
        <v>16</v>
      </c>
      <c r="D892" s="32">
        <v>970</v>
      </c>
      <c r="E892" s="33" t="s">
        <v>281</v>
      </c>
      <c r="F892" s="32">
        <v>6</v>
      </c>
      <c r="G892" s="32">
        <v>21</v>
      </c>
      <c r="H892" s="13">
        <f>IF($B892="","",SUMIFS('Secondary Details by Grade '!$I:$I,'Secondary Details by Grade '!$A:$A,$A892,'Secondary Details by Grade '!$E:$E,$D892,'Secondary Details by Grade '!$C:$C,$C892,'Secondary Details by Grade '!$D:$D,H$1,'Secondary Details by Grade '!$G:$G,'Secondary Student Counts'!$F892))</f>
        <v>0</v>
      </c>
      <c r="I892" s="13">
        <f>IF($B892="","",SUMIFS('Secondary Details by Grade '!$I:$I,'Secondary Details by Grade '!$A:$A,$A892,'Secondary Details by Grade '!$E:$E,$D892,'Secondary Details by Grade '!$C:$C,$C892,'Secondary Details by Grade '!$D:$D,I$1,'Secondary Details by Grade '!$G:$G,'Secondary Student Counts'!$F892))</f>
        <v>0</v>
      </c>
      <c r="J892" s="13">
        <f>IF($B892="","",SUMIFS('Secondary Details by Grade '!$I:$I,'Secondary Details by Grade '!$A:$A,$A892,'Secondary Details by Grade '!$E:$E,$D892,'Secondary Details by Grade '!$C:$C,$C892,'Secondary Details by Grade '!$D:$D,J$1,'Secondary Details by Grade '!$G:$G,'Secondary Student Counts'!$F892))</f>
        <v>0</v>
      </c>
      <c r="K892" s="13">
        <f>IF($B892="","",SUMIFS('Secondary Details by Grade '!$I:$I,'Secondary Details by Grade '!$A:$A,$A892,'Secondary Details by Grade '!$E:$E,$D892,'Secondary Details by Grade '!$C:$C,$C892,'Secondary Details by Grade '!$D:$D,K$1,'Secondary Details by Grade '!$G:$G,'Secondary Student Counts'!$F892))</f>
        <v>0</v>
      </c>
      <c r="L892" s="13">
        <f>IF($B892="","",SUMIFS('Secondary Details by Grade '!$I:$I,'Secondary Details by Grade '!$A:$A,$A892,'Secondary Details by Grade '!$E:$E,$D892,'Secondary Details by Grade '!$C:$C,$C892,'Secondary Details by Grade '!$D:$D,L$1,'Secondary Details by Grade '!$G:$G,'Secondary Student Counts'!$F892))</f>
        <v>11</v>
      </c>
      <c r="M892" s="13">
        <f>IF($B892="","",SUMIFS('Secondary Details by Grade '!$I:$I,'Secondary Details by Grade '!$A:$A,$A892,'Secondary Details by Grade '!$E:$E,$D892,'Secondary Details by Grade '!$C:$C,$C892,'Secondary Details by Grade '!$D:$D,M$1,'Secondary Details by Grade '!$G:$G,'Secondary Student Counts'!$F892))</f>
        <v>7</v>
      </c>
      <c r="N892" s="13">
        <f>IF($B892="","",SUMIFS('Secondary Details by Grade '!$I:$I,'Secondary Details by Grade '!$A:$A,$A892,'Secondary Details by Grade '!$E:$E,$D892,'Secondary Details by Grade '!$C:$C,$C892,'Secondary Details by Grade '!$D:$D,N$1,'Secondary Details by Grade '!$G:$G,'Secondary Student Counts'!$F892))</f>
        <v>3</v>
      </c>
      <c r="O892" s="13">
        <f t="shared" si="39"/>
        <v>0</v>
      </c>
      <c r="P892" s="13">
        <f t="shared" si="40"/>
        <v>21</v>
      </c>
      <c r="Q892" s="13" t="str">
        <f t="shared" si="41"/>
        <v>9-12</v>
      </c>
    </row>
    <row r="893" spans="1:17" ht="14" outlineLevel="4">
      <c r="A893" s="32">
        <v>215</v>
      </c>
      <c r="B893" s="33" t="s">
        <v>245</v>
      </c>
      <c r="C893" s="33" t="s">
        <v>16</v>
      </c>
      <c r="D893" s="32">
        <v>970</v>
      </c>
      <c r="E893" s="33" t="s">
        <v>281</v>
      </c>
      <c r="F893" s="32">
        <v>7</v>
      </c>
      <c r="G893" s="32">
        <v>22</v>
      </c>
      <c r="H893" s="13">
        <f>IF($B893="","",SUMIFS('Secondary Details by Grade '!$I:$I,'Secondary Details by Grade '!$A:$A,$A893,'Secondary Details by Grade '!$E:$E,$D893,'Secondary Details by Grade '!$C:$C,$C893,'Secondary Details by Grade '!$D:$D,H$1,'Secondary Details by Grade '!$G:$G,'Secondary Student Counts'!$F893))</f>
        <v>0</v>
      </c>
      <c r="I893" s="13">
        <f>IF($B893="","",SUMIFS('Secondary Details by Grade '!$I:$I,'Secondary Details by Grade '!$A:$A,$A893,'Secondary Details by Grade '!$E:$E,$D893,'Secondary Details by Grade '!$C:$C,$C893,'Secondary Details by Grade '!$D:$D,I$1,'Secondary Details by Grade '!$G:$G,'Secondary Student Counts'!$F893))</f>
        <v>0</v>
      </c>
      <c r="J893" s="13">
        <f>IF($B893="","",SUMIFS('Secondary Details by Grade '!$I:$I,'Secondary Details by Grade '!$A:$A,$A893,'Secondary Details by Grade '!$E:$E,$D893,'Secondary Details by Grade '!$C:$C,$C893,'Secondary Details by Grade '!$D:$D,J$1,'Secondary Details by Grade '!$G:$G,'Secondary Student Counts'!$F893))</f>
        <v>0</v>
      </c>
      <c r="K893" s="13">
        <f>IF($B893="","",SUMIFS('Secondary Details by Grade '!$I:$I,'Secondary Details by Grade '!$A:$A,$A893,'Secondary Details by Grade '!$E:$E,$D893,'Secondary Details by Grade '!$C:$C,$C893,'Secondary Details by Grade '!$D:$D,K$1,'Secondary Details by Grade '!$G:$G,'Secondary Student Counts'!$F893))</f>
        <v>0</v>
      </c>
      <c r="L893" s="13">
        <f>IF($B893="","",SUMIFS('Secondary Details by Grade '!$I:$I,'Secondary Details by Grade '!$A:$A,$A893,'Secondary Details by Grade '!$E:$E,$D893,'Secondary Details by Grade '!$C:$C,$C893,'Secondary Details by Grade '!$D:$D,L$1,'Secondary Details by Grade '!$G:$G,'Secondary Student Counts'!$F893))</f>
        <v>1</v>
      </c>
      <c r="M893" s="13">
        <f>IF($B893="","",SUMIFS('Secondary Details by Grade '!$I:$I,'Secondary Details by Grade '!$A:$A,$A893,'Secondary Details by Grade '!$E:$E,$D893,'Secondary Details by Grade '!$C:$C,$C893,'Secondary Details by Grade '!$D:$D,M$1,'Secondary Details by Grade '!$G:$G,'Secondary Student Counts'!$F893))</f>
        <v>11</v>
      </c>
      <c r="N893" s="13">
        <f>IF($B893="","",SUMIFS('Secondary Details by Grade '!$I:$I,'Secondary Details by Grade '!$A:$A,$A893,'Secondary Details by Grade '!$E:$E,$D893,'Secondary Details by Grade '!$C:$C,$C893,'Secondary Details by Grade '!$D:$D,N$1,'Secondary Details by Grade '!$G:$G,'Secondary Student Counts'!$F893))</f>
        <v>10</v>
      </c>
      <c r="O893" s="13">
        <f t="shared" si="39"/>
        <v>0</v>
      </c>
      <c r="P893" s="13">
        <f t="shared" si="40"/>
        <v>22</v>
      </c>
      <c r="Q893" s="13" t="str">
        <f t="shared" si="41"/>
        <v>9-12</v>
      </c>
    </row>
    <row r="894" spans="1:17" ht="14" outlineLevel="4">
      <c r="A894" s="32">
        <v>215</v>
      </c>
      <c r="B894" s="33" t="s">
        <v>245</v>
      </c>
      <c r="C894" s="33" t="s">
        <v>16</v>
      </c>
      <c r="D894" s="32">
        <v>11</v>
      </c>
      <c r="E894" s="33" t="s">
        <v>250</v>
      </c>
      <c r="F894" s="32">
        <v>3</v>
      </c>
      <c r="G894" s="32">
        <v>34</v>
      </c>
      <c r="H894" s="13">
        <f>IF($B894="","",SUMIFS('Secondary Details by Grade '!$I:$I,'Secondary Details by Grade '!$A:$A,$A894,'Secondary Details by Grade '!$E:$E,$D894,'Secondary Details by Grade '!$C:$C,$C894,'Secondary Details by Grade '!$D:$D,H$1,'Secondary Details by Grade '!$G:$G,'Secondary Student Counts'!$F894))</f>
        <v>34</v>
      </c>
      <c r="I894" s="13">
        <f>IF($B894="","",SUMIFS('Secondary Details by Grade '!$I:$I,'Secondary Details by Grade '!$A:$A,$A894,'Secondary Details by Grade '!$E:$E,$D894,'Secondary Details by Grade '!$C:$C,$C894,'Secondary Details by Grade '!$D:$D,I$1,'Secondary Details by Grade '!$G:$G,'Secondary Student Counts'!$F894))</f>
        <v>0</v>
      </c>
      <c r="J894" s="13">
        <f>IF($B894="","",SUMIFS('Secondary Details by Grade '!$I:$I,'Secondary Details by Grade '!$A:$A,$A894,'Secondary Details by Grade '!$E:$E,$D894,'Secondary Details by Grade '!$C:$C,$C894,'Secondary Details by Grade '!$D:$D,J$1,'Secondary Details by Grade '!$G:$G,'Secondary Student Counts'!$F894))</f>
        <v>0</v>
      </c>
      <c r="K894" s="13">
        <f>IF($B894="","",SUMIFS('Secondary Details by Grade '!$I:$I,'Secondary Details by Grade '!$A:$A,$A894,'Secondary Details by Grade '!$E:$E,$D894,'Secondary Details by Grade '!$C:$C,$C894,'Secondary Details by Grade '!$D:$D,K$1,'Secondary Details by Grade '!$G:$G,'Secondary Student Counts'!$F894))</f>
        <v>0</v>
      </c>
      <c r="L894" s="13">
        <f>IF($B894="","",SUMIFS('Secondary Details by Grade '!$I:$I,'Secondary Details by Grade '!$A:$A,$A894,'Secondary Details by Grade '!$E:$E,$D894,'Secondary Details by Grade '!$C:$C,$C894,'Secondary Details by Grade '!$D:$D,L$1,'Secondary Details by Grade '!$G:$G,'Secondary Student Counts'!$F894))</f>
        <v>0</v>
      </c>
      <c r="M894" s="13">
        <f>IF($B894="","",SUMIFS('Secondary Details by Grade '!$I:$I,'Secondary Details by Grade '!$A:$A,$A894,'Secondary Details by Grade '!$E:$E,$D894,'Secondary Details by Grade '!$C:$C,$C894,'Secondary Details by Grade '!$D:$D,M$1,'Secondary Details by Grade '!$G:$G,'Secondary Student Counts'!$F894))</f>
        <v>0</v>
      </c>
      <c r="N894" s="13">
        <f>IF($B894="","",SUMIFS('Secondary Details by Grade '!$I:$I,'Secondary Details by Grade '!$A:$A,$A894,'Secondary Details by Grade '!$E:$E,$D894,'Secondary Details by Grade '!$C:$C,$C894,'Secondary Details by Grade '!$D:$D,N$1,'Secondary Details by Grade '!$G:$G,'Secondary Student Counts'!$F894))</f>
        <v>0</v>
      </c>
      <c r="O894" s="13">
        <f t="shared" si="39"/>
        <v>34</v>
      </c>
      <c r="P894" s="13">
        <f t="shared" si="40"/>
        <v>0</v>
      </c>
      <c r="Q894" s="13" t="str">
        <f t="shared" si="41"/>
        <v>6-8</v>
      </c>
    </row>
    <row r="895" spans="1:17" ht="14" outlineLevel="4">
      <c r="A895" s="32">
        <v>215</v>
      </c>
      <c r="B895" s="33" t="s">
        <v>245</v>
      </c>
      <c r="C895" s="33" t="s">
        <v>16</v>
      </c>
      <c r="D895" s="32">
        <v>11</v>
      </c>
      <c r="E895" s="33" t="s">
        <v>250</v>
      </c>
      <c r="F895" s="32">
        <v>5</v>
      </c>
      <c r="G895" s="32">
        <v>31</v>
      </c>
      <c r="H895" s="13">
        <f>IF($B895="","",SUMIFS('Secondary Details by Grade '!$I:$I,'Secondary Details by Grade '!$A:$A,$A895,'Secondary Details by Grade '!$E:$E,$D895,'Secondary Details by Grade '!$C:$C,$C895,'Secondary Details by Grade '!$D:$D,H$1,'Secondary Details by Grade '!$G:$G,'Secondary Student Counts'!$F895))</f>
        <v>31</v>
      </c>
      <c r="I895" s="13">
        <f>IF($B895="","",SUMIFS('Secondary Details by Grade '!$I:$I,'Secondary Details by Grade '!$A:$A,$A895,'Secondary Details by Grade '!$E:$E,$D895,'Secondary Details by Grade '!$C:$C,$C895,'Secondary Details by Grade '!$D:$D,I$1,'Secondary Details by Grade '!$G:$G,'Secondary Student Counts'!$F895))</f>
        <v>0</v>
      </c>
      <c r="J895" s="13">
        <f>IF($B895="","",SUMIFS('Secondary Details by Grade '!$I:$I,'Secondary Details by Grade '!$A:$A,$A895,'Secondary Details by Grade '!$E:$E,$D895,'Secondary Details by Grade '!$C:$C,$C895,'Secondary Details by Grade '!$D:$D,J$1,'Secondary Details by Grade '!$G:$G,'Secondary Student Counts'!$F895))</f>
        <v>0</v>
      </c>
      <c r="K895" s="13">
        <f>IF($B895="","",SUMIFS('Secondary Details by Grade '!$I:$I,'Secondary Details by Grade '!$A:$A,$A895,'Secondary Details by Grade '!$E:$E,$D895,'Secondary Details by Grade '!$C:$C,$C895,'Secondary Details by Grade '!$D:$D,K$1,'Secondary Details by Grade '!$G:$G,'Secondary Student Counts'!$F895))</f>
        <v>0</v>
      </c>
      <c r="L895" s="13">
        <f>IF($B895="","",SUMIFS('Secondary Details by Grade '!$I:$I,'Secondary Details by Grade '!$A:$A,$A895,'Secondary Details by Grade '!$E:$E,$D895,'Secondary Details by Grade '!$C:$C,$C895,'Secondary Details by Grade '!$D:$D,L$1,'Secondary Details by Grade '!$G:$G,'Secondary Student Counts'!$F895))</f>
        <v>0</v>
      </c>
      <c r="M895" s="13">
        <f>IF($B895="","",SUMIFS('Secondary Details by Grade '!$I:$I,'Secondary Details by Grade '!$A:$A,$A895,'Secondary Details by Grade '!$E:$E,$D895,'Secondary Details by Grade '!$C:$C,$C895,'Secondary Details by Grade '!$D:$D,M$1,'Secondary Details by Grade '!$G:$G,'Secondary Student Counts'!$F895))</f>
        <v>0</v>
      </c>
      <c r="N895" s="13">
        <f>IF($B895="","",SUMIFS('Secondary Details by Grade '!$I:$I,'Secondary Details by Grade '!$A:$A,$A895,'Secondary Details by Grade '!$E:$E,$D895,'Secondary Details by Grade '!$C:$C,$C895,'Secondary Details by Grade '!$D:$D,N$1,'Secondary Details by Grade '!$G:$G,'Secondary Student Counts'!$F895))</f>
        <v>0</v>
      </c>
      <c r="O895" s="13">
        <f t="shared" si="39"/>
        <v>31</v>
      </c>
      <c r="P895" s="13">
        <f t="shared" si="40"/>
        <v>0</v>
      </c>
      <c r="Q895" s="13" t="str">
        <f t="shared" si="41"/>
        <v>6-8</v>
      </c>
    </row>
    <row r="896" spans="1:17" ht="14" outlineLevel="4">
      <c r="A896" s="32">
        <v>215</v>
      </c>
      <c r="B896" s="33" t="s">
        <v>245</v>
      </c>
      <c r="C896" s="33" t="s">
        <v>16</v>
      </c>
      <c r="D896" s="32">
        <v>985</v>
      </c>
      <c r="E896" s="33" t="s">
        <v>259</v>
      </c>
      <c r="F896" s="32">
        <v>1</v>
      </c>
      <c r="G896" s="32">
        <v>33</v>
      </c>
      <c r="H896" s="13">
        <f>IF($B896="","",SUMIFS('Secondary Details by Grade '!$I:$I,'Secondary Details by Grade '!$A:$A,$A896,'Secondary Details by Grade '!$E:$E,$D896,'Secondary Details by Grade '!$C:$C,$C896,'Secondary Details by Grade '!$D:$D,H$1,'Secondary Details by Grade '!$G:$G,'Secondary Student Counts'!$F896))</f>
        <v>0</v>
      </c>
      <c r="I896" s="13">
        <f>IF($B896="","",SUMIFS('Secondary Details by Grade '!$I:$I,'Secondary Details by Grade '!$A:$A,$A896,'Secondary Details by Grade '!$E:$E,$D896,'Secondary Details by Grade '!$C:$C,$C896,'Secondary Details by Grade '!$D:$D,I$1,'Secondary Details by Grade '!$G:$G,'Secondary Student Counts'!$F896))</f>
        <v>0</v>
      </c>
      <c r="J896" s="13">
        <f>IF($B896="","",SUMIFS('Secondary Details by Grade '!$I:$I,'Secondary Details by Grade '!$A:$A,$A896,'Secondary Details by Grade '!$E:$E,$D896,'Secondary Details by Grade '!$C:$C,$C896,'Secondary Details by Grade '!$D:$D,J$1,'Secondary Details by Grade '!$G:$G,'Secondary Student Counts'!$F896))</f>
        <v>33</v>
      </c>
      <c r="K896" s="13">
        <f>IF($B896="","",SUMIFS('Secondary Details by Grade '!$I:$I,'Secondary Details by Grade '!$A:$A,$A896,'Secondary Details by Grade '!$E:$E,$D896,'Secondary Details by Grade '!$C:$C,$C896,'Secondary Details by Grade '!$D:$D,K$1,'Secondary Details by Grade '!$G:$G,'Secondary Student Counts'!$F896))</f>
        <v>0</v>
      </c>
      <c r="L896" s="13">
        <f>IF($B896="","",SUMIFS('Secondary Details by Grade '!$I:$I,'Secondary Details by Grade '!$A:$A,$A896,'Secondary Details by Grade '!$E:$E,$D896,'Secondary Details by Grade '!$C:$C,$C896,'Secondary Details by Grade '!$D:$D,L$1,'Secondary Details by Grade '!$G:$G,'Secondary Student Counts'!$F896))</f>
        <v>0</v>
      </c>
      <c r="M896" s="13">
        <f>IF($B896="","",SUMIFS('Secondary Details by Grade '!$I:$I,'Secondary Details by Grade '!$A:$A,$A896,'Secondary Details by Grade '!$E:$E,$D896,'Secondary Details by Grade '!$C:$C,$C896,'Secondary Details by Grade '!$D:$D,M$1,'Secondary Details by Grade '!$G:$G,'Secondary Student Counts'!$F896))</f>
        <v>0</v>
      </c>
      <c r="N896" s="13">
        <f>IF($B896="","",SUMIFS('Secondary Details by Grade '!$I:$I,'Secondary Details by Grade '!$A:$A,$A896,'Secondary Details by Grade '!$E:$E,$D896,'Secondary Details by Grade '!$C:$C,$C896,'Secondary Details by Grade '!$D:$D,N$1,'Secondary Details by Grade '!$G:$G,'Secondary Student Counts'!$F896))</f>
        <v>0</v>
      </c>
      <c r="O896" s="13">
        <f t="shared" si="39"/>
        <v>33</v>
      </c>
      <c r="P896" s="13">
        <f t="shared" si="40"/>
        <v>0</v>
      </c>
      <c r="Q896" s="13" t="str">
        <f t="shared" si="41"/>
        <v>6-8</v>
      </c>
    </row>
    <row r="897" spans="1:17" ht="14" outlineLevel="4">
      <c r="A897" s="32">
        <v>215</v>
      </c>
      <c r="B897" s="33" t="s">
        <v>245</v>
      </c>
      <c r="C897" s="33" t="s">
        <v>16</v>
      </c>
      <c r="D897" s="32">
        <v>985</v>
      </c>
      <c r="E897" s="33" t="s">
        <v>259</v>
      </c>
      <c r="F897" s="32">
        <v>2</v>
      </c>
      <c r="G897" s="32">
        <v>27</v>
      </c>
      <c r="H897" s="13">
        <f>IF($B897="","",SUMIFS('Secondary Details by Grade '!$I:$I,'Secondary Details by Grade '!$A:$A,$A897,'Secondary Details by Grade '!$E:$E,$D897,'Secondary Details by Grade '!$C:$C,$C897,'Secondary Details by Grade '!$D:$D,H$1,'Secondary Details by Grade '!$G:$G,'Secondary Student Counts'!$F897))</f>
        <v>0</v>
      </c>
      <c r="I897" s="13">
        <f>IF($B897="","",SUMIFS('Secondary Details by Grade '!$I:$I,'Secondary Details by Grade '!$A:$A,$A897,'Secondary Details by Grade '!$E:$E,$D897,'Secondary Details by Grade '!$C:$C,$C897,'Secondary Details by Grade '!$D:$D,I$1,'Secondary Details by Grade '!$G:$G,'Secondary Student Counts'!$F897))</f>
        <v>0</v>
      </c>
      <c r="J897" s="13">
        <f>IF($B897="","",SUMIFS('Secondary Details by Grade '!$I:$I,'Secondary Details by Grade '!$A:$A,$A897,'Secondary Details by Grade '!$E:$E,$D897,'Secondary Details by Grade '!$C:$C,$C897,'Secondary Details by Grade '!$D:$D,J$1,'Secondary Details by Grade '!$G:$G,'Secondary Student Counts'!$F897))</f>
        <v>27</v>
      </c>
      <c r="K897" s="13">
        <f>IF($B897="","",SUMIFS('Secondary Details by Grade '!$I:$I,'Secondary Details by Grade '!$A:$A,$A897,'Secondary Details by Grade '!$E:$E,$D897,'Secondary Details by Grade '!$C:$C,$C897,'Secondary Details by Grade '!$D:$D,K$1,'Secondary Details by Grade '!$G:$G,'Secondary Student Counts'!$F897))</f>
        <v>0</v>
      </c>
      <c r="L897" s="13">
        <f>IF($B897="","",SUMIFS('Secondary Details by Grade '!$I:$I,'Secondary Details by Grade '!$A:$A,$A897,'Secondary Details by Grade '!$E:$E,$D897,'Secondary Details by Grade '!$C:$C,$C897,'Secondary Details by Grade '!$D:$D,L$1,'Secondary Details by Grade '!$G:$G,'Secondary Student Counts'!$F897))</f>
        <v>0</v>
      </c>
      <c r="M897" s="13">
        <f>IF($B897="","",SUMIFS('Secondary Details by Grade '!$I:$I,'Secondary Details by Grade '!$A:$A,$A897,'Secondary Details by Grade '!$E:$E,$D897,'Secondary Details by Grade '!$C:$C,$C897,'Secondary Details by Grade '!$D:$D,M$1,'Secondary Details by Grade '!$G:$G,'Secondary Student Counts'!$F897))</f>
        <v>0</v>
      </c>
      <c r="N897" s="13">
        <f>IF($B897="","",SUMIFS('Secondary Details by Grade '!$I:$I,'Secondary Details by Grade '!$A:$A,$A897,'Secondary Details by Grade '!$E:$E,$D897,'Secondary Details by Grade '!$C:$C,$C897,'Secondary Details by Grade '!$D:$D,N$1,'Secondary Details by Grade '!$G:$G,'Secondary Student Counts'!$F897))</f>
        <v>0</v>
      </c>
      <c r="O897" s="13">
        <f t="shared" si="39"/>
        <v>27</v>
      </c>
      <c r="P897" s="13">
        <f t="shared" si="40"/>
        <v>0</v>
      </c>
      <c r="Q897" s="13" t="str">
        <f t="shared" si="41"/>
        <v>6-8</v>
      </c>
    </row>
    <row r="898" spans="1:17" ht="14" outlineLevel="4">
      <c r="A898" s="32">
        <v>215</v>
      </c>
      <c r="B898" s="33" t="s">
        <v>245</v>
      </c>
      <c r="C898" s="33" t="s">
        <v>16</v>
      </c>
      <c r="D898" s="32">
        <v>985</v>
      </c>
      <c r="E898" s="33" t="s">
        <v>259</v>
      </c>
      <c r="F898" s="32">
        <v>3</v>
      </c>
      <c r="G898" s="32">
        <v>23</v>
      </c>
      <c r="H898" s="13">
        <f>IF($B898="","",SUMIFS('Secondary Details by Grade '!$I:$I,'Secondary Details by Grade '!$A:$A,$A898,'Secondary Details by Grade '!$E:$E,$D898,'Secondary Details by Grade '!$C:$C,$C898,'Secondary Details by Grade '!$D:$D,H$1,'Secondary Details by Grade '!$G:$G,'Secondary Student Counts'!$F898))</f>
        <v>0</v>
      </c>
      <c r="I898" s="13">
        <f>IF($B898="","",SUMIFS('Secondary Details by Grade '!$I:$I,'Secondary Details by Grade '!$A:$A,$A898,'Secondary Details by Grade '!$E:$E,$D898,'Secondary Details by Grade '!$C:$C,$C898,'Secondary Details by Grade '!$D:$D,I$1,'Secondary Details by Grade '!$G:$G,'Secondary Student Counts'!$F898))</f>
        <v>0</v>
      </c>
      <c r="J898" s="13">
        <f>IF($B898="","",SUMIFS('Secondary Details by Grade '!$I:$I,'Secondary Details by Grade '!$A:$A,$A898,'Secondary Details by Grade '!$E:$E,$D898,'Secondary Details by Grade '!$C:$C,$C898,'Secondary Details by Grade '!$D:$D,J$1,'Secondary Details by Grade '!$G:$G,'Secondary Student Counts'!$F898))</f>
        <v>23</v>
      </c>
      <c r="K898" s="13">
        <f>IF($B898="","",SUMIFS('Secondary Details by Grade '!$I:$I,'Secondary Details by Grade '!$A:$A,$A898,'Secondary Details by Grade '!$E:$E,$D898,'Secondary Details by Grade '!$C:$C,$C898,'Secondary Details by Grade '!$D:$D,K$1,'Secondary Details by Grade '!$G:$G,'Secondary Student Counts'!$F898))</f>
        <v>0</v>
      </c>
      <c r="L898" s="13">
        <f>IF($B898="","",SUMIFS('Secondary Details by Grade '!$I:$I,'Secondary Details by Grade '!$A:$A,$A898,'Secondary Details by Grade '!$E:$E,$D898,'Secondary Details by Grade '!$C:$C,$C898,'Secondary Details by Grade '!$D:$D,L$1,'Secondary Details by Grade '!$G:$G,'Secondary Student Counts'!$F898))</f>
        <v>0</v>
      </c>
      <c r="M898" s="13">
        <f>IF($B898="","",SUMIFS('Secondary Details by Grade '!$I:$I,'Secondary Details by Grade '!$A:$A,$A898,'Secondary Details by Grade '!$E:$E,$D898,'Secondary Details by Grade '!$C:$C,$C898,'Secondary Details by Grade '!$D:$D,M$1,'Secondary Details by Grade '!$G:$G,'Secondary Student Counts'!$F898))</f>
        <v>0</v>
      </c>
      <c r="N898" s="13">
        <f>IF($B898="","",SUMIFS('Secondary Details by Grade '!$I:$I,'Secondary Details by Grade '!$A:$A,$A898,'Secondary Details by Grade '!$E:$E,$D898,'Secondary Details by Grade '!$C:$C,$C898,'Secondary Details by Grade '!$D:$D,N$1,'Secondary Details by Grade '!$G:$G,'Secondary Student Counts'!$F898))</f>
        <v>0</v>
      </c>
      <c r="O898" s="13">
        <f t="shared" si="39"/>
        <v>23</v>
      </c>
      <c r="P898" s="13">
        <f t="shared" si="40"/>
        <v>0</v>
      </c>
      <c r="Q898" s="13" t="str">
        <f t="shared" si="41"/>
        <v>6-8</v>
      </c>
    </row>
    <row r="899" spans="1:17" ht="14" outlineLevel="4">
      <c r="A899" s="32">
        <v>215</v>
      </c>
      <c r="B899" s="33" t="s">
        <v>245</v>
      </c>
      <c r="C899" s="33" t="s">
        <v>16</v>
      </c>
      <c r="D899" s="32">
        <v>985</v>
      </c>
      <c r="E899" s="33" t="s">
        <v>259</v>
      </c>
      <c r="F899" s="32">
        <v>5</v>
      </c>
      <c r="G899" s="32">
        <v>29</v>
      </c>
      <c r="H899" s="13">
        <f>IF($B899="","",SUMIFS('Secondary Details by Grade '!$I:$I,'Secondary Details by Grade '!$A:$A,$A899,'Secondary Details by Grade '!$E:$E,$D899,'Secondary Details by Grade '!$C:$C,$C899,'Secondary Details by Grade '!$D:$D,H$1,'Secondary Details by Grade '!$G:$G,'Secondary Student Counts'!$F899))</f>
        <v>0</v>
      </c>
      <c r="I899" s="13">
        <f>IF($B899="","",SUMIFS('Secondary Details by Grade '!$I:$I,'Secondary Details by Grade '!$A:$A,$A899,'Secondary Details by Grade '!$E:$E,$D899,'Secondary Details by Grade '!$C:$C,$C899,'Secondary Details by Grade '!$D:$D,I$1,'Secondary Details by Grade '!$G:$G,'Secondary Student Counts'!$F899))</f>
        <v>0</v>
      </c>
      <c r="J899" s="13">
        <f>IF($B899="","",SUMIFS('Secondary Details by Grade '!$I:$I,'Secondary Details by Grade '!$A:$A,$A899,'Secondary Details by Grade '!$E:$E,$D899,'Secondary Details by Grade '!$C:$C,$C899,'Secondary Details by Grade '!$D:$D,J$1,'Secondary Details by Grade '!$G:$G,'Secondary Student Counts'!$F899))</f>
        <v>29</v>
      </c>
      <c r="K899" s="13">
        <f>IF($B899="","",SUMIFS('Secondary Details by Grade '!$I:$I,'Secondary Details by Grade '!$A:$A,$A899,'Secondary Details by Grade '!$E:$E,$D899,'Secondary Details by Grade '!$C:$C,$C899,'Secondary Details by Grade '!$D:$D,K$1,'Secondary Details by Grade '!$G:$G,'Secondary Student Counts'!$F899))</f>
        <v>0</v>
      </c>
      <c r="L899" s="13">
        <f>IF($B899="","",SUMIFS('Secondary Details by Grade '!$I:$I,'Secondary Details by Grade '!$A:$A,$A899,'Secondary Details by Grade '!$E:$E,$D899,'Secondary Details by Grade '!$C:$C,$C899,'Secondary Details by Grade '!$D:$D,L$1,'Secondary Details by Grade '!$G:$G,'Secondary Student Counts'!$F899))</f>
        <v>0</v>
      </c>
      <c r="M899" s="13">
        <f>IF($B899="","",SUMIFS('Secondary Details by Grade '!$I:$I,'Secondary Details by Grade '!$A:$A,$A899,'Secondary Details by Grade '!$E:$E,$D899,'Secondary Details by Grade '!$C:$C,$C899,'Secondary Details by Grade '!$D:$D,M$1,'Secondary Details by Grade '!$G:$G,'Secondary Student Counts'!$F899))</f>
        <v>0</v>
      </c>
      <c r="N899" s="13">
        <f>IF($B899="","",SUMIFS('Secondary Details by Grade '!$I:$I,'Secondary Details by Grade '!$A:$A,$A899,'Secondary Details by Grade '!$E:$E,$D899,'Secondary Details by Grade '!$C:$C,$C899,'Secondary Details by Grade '!$D:$D,N$1,'Secondary Details by Grade '!$G:$G,'Secondary Student Counts'!$F899))</f>
        <v>0</v>
      </c>
      <c r="O899" s="13">
        <f t="shared" ref="O899:O962" si="42">IF(B899&lt;&gt;"",SUM(H899:J899),"")</f>
        <v>29</v>
      </c>
      <c r="P899" s="13">
        <f t="shared" ref="P899:P962" si="43">IF(B899&lt;&gt;"",SUM(K899:N899),"")</f>
        <v>0</v>
      </c>
      <c r="Q899" s="13" t="str">
        <f t="shared" ref="Q899:Q962" si="44">IF(O899="","",IF(AND(O899&gt;0,P899=0),"6-8",IF(AND(O899=0,P899&gt;0),"9-12",IF(AND(O899&gt;0,P899&gt;0),"9-12 AND 6-8","Neither 9-12 or 6-8"))))</f>
        <v>6-8</v>
      </c>
    </row>
    <row r="900" spans="1:17" ht="14" outlineLevel="4">
      <c r="A900" s="32">
        <v>215</v>
      </c>
      <c r="B900" s="33" t="s">
        <v>245</v>
      </c>
      <c r="C900" s="33" t="s">
        <v>16</v>
      </c>
      <c r="D900" s="32">
        <v>974</v>
      </c>
      <c r="E900" s="33" t="s">
        <v>298</v>
      </c>
      <c r="F900" s="32">
        <v>1</v>
      </c>
      <c r="G900" s="32">
        <v>37</v>
      </c>
      <c r="H900" s="13">
        <f>IF($B900="","",SUMIFS('Secondary Details by Grade '!$I:$I,'Secondary Details by Grade '!$A:$A,$A900,'Secondary Details by Grade '!$E:$E,$D900,'Secondary Details by Grade '!$C:$C,$C900,'Secondary Details by Grade '!$D:$D,H$1,'Secondary Details by Grade '!$G:$G,'Secondary Student Counts'!$F900))</f>
        <v>0</v>
      </c>
      <c r="I900" s="13">
        <f>IF($B900="","",SUMIFS('Secondary Details by Grade '!$I:$I,'Secondary Details by Grade '!$A:$A,$A900,'Secondary Details by Grade '!$E:$E,$D900,'Secondary Details by Grade '!$C:$C,$C900,'Secondary Details by Grade '!$D:$D,I$1,'Secondary Details by Grade '!$G:$G,'Secondary Student Counts'!$F900))</f>
        <v>0</v>
      </c>
      <c r="J900" s="13">
        <f>IF($B900="","",SUMIFS('Secondary Details by Grade '!$I:$I,'Secondary Details by Grade '!$A:$A,$A900,'Secondary Details by Grade '!$E:$E,$D900,'Secondary Details by Grade '!$C:$C,$C900,'Secondary Details by Grade '!$D:$D,J$1,'Secondary Details by Grade '!$G:$G,'Secondary Student Counts'!$F900))</f>
        <v>0</v>
      </c>
      <c r="K900" s="13">
        <f>IF($B900="","",SUMIFS('Secondary Details by Grade '!$I:$I,'Secondary Details by Grade '!$A:$A,$A900,'Secondary Details by Grade '!$E:$E,$D900,'Secondary Details by Grade '!$C:$C,$C900,'Secondary Details by Grade '!$D:$D,K$1,'Secondary Details by Grade '!$G:$G,'Secondary Student Counts'!$F900))</f>
        <v>0</v>
      </c>
      <c r="L900" s="13">
        <f>IF($B900="","",SUMIFS('Secondary Details by Grade '!$I:$I,'Secondary Details by Grade '!$A:$A,$A900,'Secondary Details by Grade '!$E:$E,$D900,'Secondary Details by Grade '!$C:$C,$C900,'Secondary Details by Grade '!$D:$D,L$1,'Secondary Details by Grade '!$G:$G,'Secondary Student Counts'!$F900))</f>
        <v>0</v>
      </c>
      <c r="M900" s="13">
        <f>IF($B900="","",SUMIFS('Secondary Details by Grade '!$I:$I,'Secondary Details by Grade '!$A:$A,$A900,'Secondary Details by Grade '!$E:$E,$D900,'Secondary Details by Grade '!$C:$C,$C900,'Secondary Details by Grade '!$D:$D,M$1,'Secondary Details by Grade '!$G:$G,'Secondary Student Counts'!$F900))</f>
        <v>36</v>
      </c>
      <c r="N900" s="13">
        <f>IF($B900="","",SUMIFS('Secondary Details by Grade '!$I:$I,'Secondary Details by Grade '!$A:$A,$A900,'Secondary Details by Grade '!$E:$E,$D900,'Secondary Details by Grade '!$C:$C,$C900,'Secondary Details by Grade '!$D:$D,N$1,'Secondary Details by Grade '!$G:$G,'Secondary Student Counts'!$F900))</f>
        <v>1</v>
      </c>
      <c r="O900" s="13">
        <f t="shared" si="42"/>
        <v>0</v>
      </c>
      <c r="P900" s="13">
        <f t="shared" si="43"/>
        <v>37</v>
      </c>
      <c r="Q900" s="13" t="str">
        <f t="shared" si="44"/>
        <v>9-12</v>
      </c>
    </row>
    <row r="901" spans="1:17" ht="14" outlineLevel="4">
      <c r="A901" s="32">
        <v>215</v>
      </c>
      <c r="B901" s="33" t="s">
        <v>245</v>
      </c>
      <c r="C901" s="33" t="s">
        <v>16</v>
      </c>
      <c r="D901" s="32">
        <v>974</v>
      </c>
      <c r="E901" s="33" t="s">
        <v>298</v>
      </c>
      <c r="F901" s="32">
        <v>2</v>
      </c>
      <c r="G901" s="32">
        <v>13</v>
      </c>
      <c r="H901" s="13">
        <f>IF($B901="","",SUMIFS('Secondary Details by Grade '!$I:$I,'Secondary Details by Grade '!$A:$A,$A901,'Secondary Details by Grade '!$E:$E,$D901,'Secondary Details by Grade '!$C:$C,$C901,'Secondary Details by Grade '!$D:$D,H$1,'Secondary Details by Grade '!$G:$G,'Secondary Student Counts'!$F901))</f>
        <v>0</v>
      </c>
      <c r="I901" s="13">
        <f>IF($B901="","",SUMIFS('Secondary Details by Grade '!$I:$I,'Secondary Details by Grade '!$A:$A,$A901,'Secondary Details by Grade '!$E:$E,$D901,'Secondary Details by Grade '!$C:$C,$C901,'Secondary Details by Grade '!$D:$D,I$1,'Secondary Details by Grade '!$G:$G,'Secondary Student Counts'!$F901))</f>
        <v>0</v>
      </c>
      <c r="J901" s="13">
        <f>IF($B901="","",SUMIFS('Secondary Details by Grade '!$I:$I,'Secondary Details by Grade '!$A:$A,$A901,'Secondary Details by Grade '!$E:$E,$D901,'Secondary Details by Grade '!$C:$C,$C901,'Secondary Details by Grade '!$D:$D,J$1,'Secondary Details by Grade '!$G:$G,'Secondary Student Counts'!$F901))</f>
        <v>0</v>
      </c>
      <c r="K901" s="13">
        <f>IF($B901="","",SUMIFS('Secondary Details by Grade '!$I:$I,'Secondary Details by Grade '!$A:$A,$A901,'Secondary Details by Grade '!$E:$E,$D901,'Secondary Details by Grade '!$C:$C,$C901,'Secondary Details by Grade '!$D:$D,K$1,'Secondary Details by Grade '!$G:$G,'Secondary Student Counts'!$F901))</f>
        <v>0</v>
      </c>
      <c r="L901" s="13">
        <f>IF($B901="","",SUMIFS('Secondary Details by Grade '!$I:$I,'Secondary Details by Grade '!$A:$A,$A901,'Secondary Details by Grade '!$E:$E,$D901,'Secondary Details by Grade '!$C:$C,$C901,'Secondary Details by Grade '!$D:$D,L$1,'Secondary Details by Grade '!$G:$G,'Secondary Student Counts'!$F901))</f>
        <v>0</v>
      </c>
      <c r="M901" s="13">
        <f>IF($B901="","",SUMIFS('Secondary Details by Grade '!$I:$I,'Secondary Details by Grade '!$A:$A,$A901,'Secondary Details by Grade '!$E:$E,$D901,'Secondary Details by Grade '!$C:$C,$C901,'Secondary Details by Grade '!$D:$D,M$1,'Secondary Details by Grade '!$G:$G,'Secondary Student Counts'!$F901))</f>
        <v>12</v>
      </c>
      <c r="N901" s="13">
        <f>IF($B901="","",SUMIFS('Secondary Details by Grade '!$I:$I,'Secondary Details by Grade '!$A:$A,$A901,'Secondary Details by Grade '!$E:$E,$D901,'Secondary Details by Grade '!$C:$C,$C901,'Secondary Details by Grade '!$D:$D,N$1,'Secondary Details by Grade '!$G:$G,'Secondary Student Counts'!$F901))</f>
        <v>1</v>
      </c>
      <c r="O901" s="13">
        <f t="shared" si="42"/>
        <v>0</v>
      </c>
      <c r="P901" s="13">
        <f t="shared" si="43"/>
        <v>13</v>
      </c>
      <c r="Q901" s="13" t="str">
        <f t="shared" si="44"/>
        <v>9-12</v>
      </c>
    </row>
    <row r="902" spans="1:17" ht="14" outlineLevel="4">
      <c r="A902" s="32">
        <v>215</v>
      </c>
      <c r="B902" s="33" t="s">
        <v>245</v>
      </c>
      <c r="C902" s="33" t="s">
        <v>16</v>
      </c>
      <c r="D902" s="32">
        <v>974</v>
      </c>
      <c r="E902" s="33" t="s">
        <v>298</v>
      </c>
      <c r="F902" s="32">
        <v>3</v>
      </c>
      <c r="G902" s="32">
        <v>20</v>
      </c>
      <c r="H902" s="13">
        <f>IF($B902="","",SUMIFS('Secondary Details by Grade '!$I:$I,'Secondary Details by Grade '!$A:$A,$A902,'Secondary Details by Grade '!$E:$E,$D902,'Secondary Details by Grade '!$C:$C,$C902,'Secondary Details by Grade '!$D:$D,H$1,'Secondary Details by Grade '!$G:$G,'Secondary Student Counts'!$F902))</f>
        <v>0</v>
      </c>
      <c r="I902" s="13">
        <f>IF($B902="","",SUMIFS('Secondary Details by Grade '!$I:$I,'Secondary Details by Grade '!$A:$A,$A902,'Secondary Details by Grade '!$E:$E,$D902,'Secondary Details by Grade '!$C:$C,$C902,'Secondary Details by Grade '!$D:$D,I$1,'Secondary Details by Grade '!$G:$G,'Secondary Student Counts'!$F902))</f>
        <v>0</v>
      </c>
      <c r="J902" s="13">
        <f>IF($B902="","",SUMIFS('Secondary Details by Grade '!$I:$I,'Secondary Details by Grade '!$A:$A,$A902,'Secondary Details by Grade '!$E:$E,$D902,'Secondary Details by Grade '!$C:$C,$C902,'Secondary Details by Grade '!$D:$D,J$1,'Secondary Details by Grade '!$G:$G,'Secondary Student Counts'!$F902))</f>
        <v>0</v>
      </c>
      <c r="K902" s="13">
        <f>IF($B902="","",SUMIFS('Secondary Details by Grade '!$I:$I,'Secondary Details by Grade '!$A:$A,$A902,'Secondary Details by Grade '!$E:$E,$D902,'Secondary Details by Grade '!$C:$C,$C902,'Secondary Details by Grade '!$D:$D,K$1,'Secondary Details by Grade '!$G:$G,'Secondary Student Counts'!$F902))</f>
        <v>0</v>
      </c>
      <c r="L902" s="13">
        <f>IF($B902="","",SUMIFS('Secondary Details by Grade '!$I:$I,'Secondary Details by Grade '!$A:$A,$A902,'Secondary Details by Grade '!$E:$E,$D902,'Secondary Details by Grade '!$C:$C,$C902,'Secondary Details by Grade '!$D:$D,L$1,'Secondary Details by Grade '!$G:$G,'Secondary Student Counts'!$F902))</f>
        <v>0</v>
      </c>
      <c r="M902" s="13">
        <f>IF($B902="","",SUMIFS('Secondary Details by Grade '!$I:$I,'Secondary Details by Grade '!$A:$A,$A902,'Secondary Details by Grade '!$E:$E,$D902,'Secondary Details by Grade '!$C:$C,$C902,'Secondary Details by Grade '!$D:$D,M$1,'Secondary Details by Grade '!$G:$G,'Secondary Student Counts'!$F902))</f>
        <v>20</v>
      </c>
      <c r="N902" s="13">
        <f>IF($B902="","",SUMIFS('Secondary Details by Grade '!$I:$I,'Secondary Details by Grade '!$A:$A,$A902,'Secondary Details by Grade '!$E:$E,$D902,'Secondary Details by Grade '!$C:$C,$C902,'Secondary Details by Grade '!$D:$D,N$1,'Secondary Details by Grade '!$G:$G,'Secondary Student Counts'!$F902))</f>
        <v>0</v>
      </c>
      <c r="O902" s="13">
        <f t="shared" si="42"/>
        <v>0</v>
      </c>
      <c r="P902" s="13">
        <f t="shared" si="43"/>
        <v>20</v>
      </c>
      <c r="Q902" s="13" t="str">
        <f t="shared" si="44"/>
        <v>9-12</v>
      </c>
    </row>
    <row r="903" spans="1:17" ht="14" outlineLevel="4">
      <c r="A903" s="32">
        <v>215</v>
      </c>
      <c r="B903" s="33" t="s">
        <v>245</v>
      </c>
      <c r="C903" s="33" t="s">
        <v>16</v>
      </c>
      <c r="D903" s="32">
        <v>974</v>
      </c>
      <c r="E903" s="33" t="s">
        <v>298</v>
      </c>
      <c r="F903" s="32">
        <v>7</v>
      </c>
      <c r="G903" s="32">
        <v>9</v>
      </c>
      <c r="H903" s="13">
        <f>IF($B903="","",SUMIFS('Secondary Details by Grade '!$I:$I,'Secondary Details by Grade '!$A:$A,$A903,'Secondary Details by Grade '!$E:$E,$D903,'Secondary Details by Grade '!$C:$C,$C903,'Secondary Details by Grade '!$D:$D,H$1,'Secondary Details by Grade '!$G:$G,'Secondary Student Counts'!$F903))</f>
        <v>0</v>
      </c>
      <c r="I903" s="13">
        <f>IF($B903="","",SUMIFS('Secondary Details by Grade '!$I:$I,'Secondary Details by Grade '!$A:$A,$A903,'Secondary Details by Grade '!$E:$E,$D903,'Secondary Details by Grade '!$C:$C,$C903,'Secondary Details by Grade '!$D:$D,I$1,'Secondary Details by Grade '!$G:$G,'Secondary Student Counts'!$F903))</f>
        <v>0</v>
      </c>
      <c r="J903" s="13">
        <f>IF($B903="","",SUMIFS('Secondary Details by Grade '!$I:$I,'Secondary Details by Grade '!$A:$A,$A903,'Secondary Details by Grade '!$E:$E,$D903,'Secondary Details by Grade '!$C:$C,$C903,'Secondary Details by Grade '!$D:$D,J$1,'Secondary Details by Grade '!$G:$G,'Secondary Student Counts'!$F903))</f>
        <v>0</v>
      </c>
      <c r="K903" s="13">
        <f>IF($B903="","",SUMIFS('Secondary Details by Grade '!$I:$I,'Secondary Details by Grade '!$A:$A,$A903,'Secondary Details by Grade '!$E:$E,$D903,'Secondary Details by Grade '!$C:$C,$C903,'Secondary Details by Grade '!$D:$D,K$1,'Secondary Details by Grade '!$G:$G,'Secondary Student Counts'!$F903))</f>
        <v>0</v>
      </c>
      <c r="L903" s="13">
        <f>IF($B903="","",SUMIFS('Secondary Details by Grade '!$I:$I,'Secondary Details by Grade '!$A:$A,$A903,'Secondary Details by Grade '!$E:$E,$D903,'Secondary Details by Grade '!$C:$C,$C903,'Secondary Details by Grade '!$D:$D,L$1,'Secondary Details by Grade '!$G:$G,'Secondary Student Counts'!$F903))</f>
        <v>0</v>
      </c>
      <c r="M903" s="13">
        <f>IF($B903="","",SUMIFS('Secondary Details by Grade '!$I:$I,'Secondary Details by Grade '!$A:$A,$A903,'Secondary Details by Grade '!$E:$E,$D903,'Secondary Details by Grade '!$C:$C,$C903,'Secondary Details by Grade '!$D:$D,M$1,'Secondary Details by Grade '!$G:$G,'Secondary Student Counts'!$F903))</f>
        <v>8</v>
      </c>
      <c r="N903" s="13">
        <f>IF($B903="","",SUMIFS('Secondary Details by Grade '!$I:$I,'Secondary Details by Grade '!$A:$A,$A903,'Secondary Details by Grade '!$E:$E,$D903,'Secondary Details by Grade '!$C:$C,$C903,'Secondary Details by Grade '!$D:$D,N$1,'Secondary Details by Grade '!$G:$G,'Secondary Student Counts'!$F903))</f>
        <v>1</v>
      </c>
      <c r="O903" s="13">
        <f t="shared" si="42"/>
        <v>0</v>
      </c>
      <c r="P903" s="13">
        <f t="shared" si="43"/>
        <v>9</v>
      </c>
      <c r="Q903" s="13" t="str">
        <f t="shared" si="44"/>
        <v>9-12</v>
      </c>
    </row>
    <row r="904" spans="1:17" ht="14" outlineLevel="4">
      <c r="A904" s="32">
        <v>215</v>
      </c>
      <c r="B904" s="33" t="s">
        <v>245</v>
      </c>
      <c r="C904" s="33" t="s">
        <v>16</v>
      </c>
      <c r="D904" s="32">
        <v>974</v>
      </c>
      <c r="E904" s="33" t="s">
        <v>298</v>
      </c>
      <c r="F904" s="32">
        <v>8</v>
      </c>
      <c r="G904" s="32">
        <v>29</v>
      </c>
      <c r="H904" s="13">
        <f>IF($B904="","",SUMIFS('Secondary Details by Grade '!$I:$I,'Secondary Details by Grade '!$A:$A,$A904,'Secondary Details by Grade '!$E:$E,$D904,'Secondary Details by Grade '!$C:$C,$C904,'Secondary Details by Grade '!$D:$D,H$1,'Secondary Details by Grade '!$G:$G,'Secondary Student Counts'!$F904))</f>
        <v>0</v>
      </c>
      <c r="I904" s="13">
        <f>IF($B904="","",SUMIFS('Secondary Details by Grade '!$I:$I,'Secondary Details by Grade '!$A:$A,$A904,'Secondary Details by Grade '!$E:$E,$D904,'Secondary Details by Grade '!$C:$C,$C904,'Secondary Details by Grade '!$D:$D,I$1,'Secondary Details by Grade '!$G:$G,'Secondary Student Counts'!$F904))</f>
        <v>0</v>
      </c>
      <c r="J904" s="13">
        <f>IF($B904="","",SUMIFS('Secondary Details by Grade '!$I:$I,'Secondary Details by Grade '!$A:$A,$A904,'Secondary Details by Grade '!$E:$E,$D904,'Secondary Details by Grade '!$C:$C,$C904,'Secondary Details by Grade '!$D:$D,J$1,'Secondary Details by Grade '!$G:$G,'Secondary Student Counts'!$F904))</f>
        <v>0</v>
      </c>
      <c r="K904" s="13">
        <f>IF($B904="","",SUMIFS('Secondary Details by Grade '!$I:$I,'Secondary Details by Grade '!$A:$A,$A904,'Secondary Details by Grade '!$E:$E,$D904,'Secondary Details by Grade '!$C:$C,$C904,'Secondary Details by Grade '!$D:$D,K$1,'Secondary Details by Grade '!$G:$G,'Secondary Student Counts'!$F904))</f>
        <v>0</v>
      </c>
      <c r="L904" s="13">
        <f>IF($B904="","",SUMIFS('Secondary Details by Grade '!$I:$I,'Secondary Details by Grade '!$A:$A,$A904,'Secondary Details by Grade '!$E:$E,$D904,'Secondary Details by Grade '!$C:$C,$C904,'Secondary Details by Grade '!$D:$D,L$1,'Secondary Details by Grade '!$G:$G,'Secondary Student Counts'!$F904))</f>
        <v>0</v>
      </c>
      <c r="M904" s="13">
        <f>IF($B904="","",SUMIFS('Secondary Details by Grade '!$I:$I,'Secondary Details by Grade '!$A:$A,$A904,'Secondary Details by Grade '!$E:$E,$D904,'Secondary Details by Grade '!$C:$C,$C904,'Secondary Details by Grade '!$D:$D,M$1,'Secondary Details by Grade '!$G:$G,'Secondary Student Counts'!$F904))</f>
        <v>23</v>
      </c>
      <c r="N904" s="13">
        <f>IF($B904="","",SUMIFS('Secondary Details by Grade '!$I:$I,'Secondary Details by Grade '!$A:$A,$A904,'Secondary Details by Grade '!$E:$E,$D904,'Secondary Details by Grade '!$C:$C,$C904,'Secondary Details by Grade '!$D:$D,N$1,'Secondary Details by Grade '!$G:$G,'Secondary Student Counts'!$F904))</f>
        <v>6</v>
      </c>
      <c r="O904" s="13">
        <f t="shared" si="42"/>
        <v>0</v>
      </c>
      <c r="P904" s="13">
        <f t="shared" si="43"/>
        <v>29</v>
      </c>
      <c r="Q904" s="13" t="str">
        <f t="shared" si="44"/>
        <v>9-12</v>
      </c>
    </row>
    <row r="905" spans="1:17" ht="14" outlineLevel="4">
      <c r="A905" s="32">
        <v>215</v>
      </c>
      <c r="B905" s="33" t="s">
        <v>245</v>
      </c>
      <c r="C905" s="33" t="s">
        <v>16</v>
      </c>
      <c r="D905" s="32">
        <v>1</v>
      </c>
      <c r="E905" s="33" t="s">
        <v>251</v>
      </c>
      <c r="F905" s="32">
        <v>3</v>
      </c>
      <c r="G905" s="32">
        <v>29</v>
      </c>
      <c r="H905" s="13">
        <f>IF($B905="","",SUMIFS('Secondary Details by Grade '!$I:$I,'Secondary Details by Grade '!$A:$A,$A905,'Secondary Details by Grade '!$E:$E,$D905,'Secondary Details by Grade '!$C:$C,$C905,'Secondary Details by Grade '!$D:$D,H$1,'Secondary Details by Grade '!$G:$G,'Secondary Student Counts'!$F905))</f>
        <v>29</v>
      </c>
      <c r="I905" s="13">
        <f>IF($B905="","",SUMIFS('Secondary Details by Grade '!$I:$I,'Secondary Details by Grade '!$A:$A,$A905,'Secondary Details by Grade '!$E:$E,$D905,'Secondary Details by Grade '!$C:$C,$C905,'Secondary Details by Grade '!$D:$D,I$1,'Secondary Details by Grade '!$G:$G,'Secondary Student Counts'!$F905))</f>
        <v>0</v>
      </c>
      <c r="J905" s="13">
        <f>IF($B905="","",SUMIFS('Secondary Details by Grade '!$I:$I,'Secondary Details by Grade '!$A:$A,$A905,'Secondary Details by Grade '!$E:$E,$D905,'Secondary Details by Grade '!$C:$C,$C905,'Secondary Details by Grade '!$D:$D,J$1,'Secondary Details by Grade '!$G:$G,'Secondary Student Counts'!$F905))</f>
        <v>0</v>
      </c>
      <c r="K905" s="13">
        <f>IF($B905="","",SUMIFS('Secondary Details by Grade '!$I:$I,'Secondary Details by Grade '!$A:$A,$A905,'Secondary Details by Grade '!$E:$E,$D905,'Secondary Details by Grade '!$C:$C,$C905,'Secondary Details by Grade '!$D:$D,K$1,'Secondary Details by Grade '!$G:$G,'Secondary Student Counts'!$F905))</f>
        <v>0</v>
      </c>
      <c r="L905" s="13">
        <f>IF($B905="","",SUMIFS('Secondary Details by Grade '!$I:$I,'Secondary Details by Grade '!$A:$A,$A905,'Secondary Details by Grade '!$E:$E,$D905,'Secondary Details by Grade '!$C:$C,$C905,'Secondary Details by Grade '!$D:$D,L$1,'Secondary Details by Grade '!$G:$G,'Secondary Student Counts'!$F905))</f>
        <v>0</v>
      </c>
      <c r="M905" s="13">
        <f>IF($B905="","",SUMIFS('Secondary Details by Grade '!$I:$I,'Secondary Details by Grade '!$A:$A,$A905,'Secondary Details by Grade '!$E:$E,$D905,'Secondary Details by Grade '!$C:$C,$C905,'Secondary Details by Grade '!$D:$D,M$1,'Secondary Details by Grade '!$G:$G,'Secondary Student Counts'!$F905))</f>
        <v>0</v>
      </c>
      <c r="N905" s="13">
        <f>IF($B905="","",SUMIFS('Secondary Details by Grade '!$I:$I,'Secondary Details by Grade '!$A:$A,$A905,'Secondary Details by Grade '!$E:$E,$D905,'Secondary Details by Grade '!$C:$C,$C905,'Secondary Details by Grade '!$D:$D,N$1,'Secondary Details by Grade '!$G:$G,'Secondary Student Counts'!$F905))</f>
        <v>0</v>
      </c>
      <c r="O905" s="13">
        <f t="shared" si="42"/>
        <v>29</v>
      </c>
      <c r="P905" s="13">
        <f t="shared" si="43"/>
        <v>0</v>
      </c>
      <c r="Q905" s="13" t="str">
        <f t="shared" si="44"/>
        <v>6-8</v>
      </c>
    </row>
    <row r="906" spans="1:17" ht="14" outlineLevel="4">
      <c r="A906" s="32">
        <v>215</v>
      </c>
      <c r="B906" s="33" t="s">
        <v>245</v>
      </c>
      <c r="C906" s="33" t="s">
        <v>16</v>
      </c>
      <c r="D906" s="32">
        <v>1</v>
      </c>
      <c r="E906" s="33" t="s">
        <v>251</v>
      </c>
      <c r="F906" s="32">
        <v>5</v>
      </c>
      <c r="G906" s="32">
        <v>34</v>
      </c>
      <c r="H906" s="13">
        <f>IF($B906="","",SUMIFS('Secondary Details by Grade '!$I:$I,'Secondary Details by Grade '!$A:$A,$A906,'Secondary Details by Grade '!$E:$E,$D906,'Secondary Details by Grade '!$C:$C,$C906,'Secondary Details by Grade '!$D:$D,H$1,'Secondary Details by Grade '!$G:$G,'Secondary Student Counts'!$F906))</f>
        <v>34</v>
      </c>
      <c r="I906" s="13">
        <f>IF($B906="","",SUMIFS('Secondary Details by Grade '!$I:$I,'Secondary Details by Grade '!$A:$A,$A906,'Secondary Details by Grade '!$E:$E,$D906,'Secondary Details by Grade '!$C:$C,$C906,'Secondary Details by Grade '!$D:$D,I$1,'Secondary Details by Grade '!$G:$G,'Secondary Student Counts'!$F906))</f>
        <v>0</v>
      </c>
      <c r="J906" s="13">
        <f>IF($B906="","",SUMIFS('Secondary Details by Grade '!$I:$I,'Secondary Details by Grade '!$A:$A,$A906,'Secondary Details by Grade '!$E:$E,$D906,'Secondary Details by Grade '!$C:$C,$C906,'Secondary Details by Grade '!$D:$D,J$1,'Secondary Details by Grade '!$G:$G,'Secondary Student Counts'!$F906))</f>
        <v>0</v>
      </c>
      <c r="K906" s="13">
        <f>IF($B906="","",SUMIFS('Secondary Details by Grade '!$I:$I,'Secondary Details by Grade '!$A:$A,$A906,'Secondary Details by Grade '!$E:$E,$D906,'Secondary Details by Grade '!$C:$C,$C906,'Secondary Details by Grade '!$D:$D,K$1,'Secondary Details by Grade '!$G:$G,'Secondary Student Counts'!$F906))</f>
        <v>0</v>
      </c>
      <c r="L906" s="13">
        <f>IF($B906="","",SUMIFS('Secondary Details by Grade '!$I:$I,'Secondary Details by Grade '!$A:$A,$A906,'Secondary Details by Grade '!$E:$E,$D906,'Secondary Details by Grade '!$C:$C,$C906,'Secondary Details by Grade '!$D:$D,L$1,'Secondary Details by Grade '!$G:$G,'Secondary Student Counts'!$F906))</f>
        <v>0</v>
      </c>
      <c r="M906" s="13">
        <f>IF($B906="","",SUMIFS('Secondary Details by Grade '!$I:$I,'Secondary Details by Grade '!$A:$A,$A906,'Secondary Details by Grade '!$E:$E,$D906,'Secondary Details by Grade '!$C:$C,$C906,'Secondary Details by Grade '!$D:$D,M$1,'Secondary Details by Grade '!$G:$G,'Secondary Student Counts'!$F906))</f>
        <v>0</v>
      </c>
      <c r="N906" s="13">
        <f>IF($B906="","",SUMIFS('Secondary Details by Grade '!$I:$I,'Secondary Details by Grade '!$A:$A,$A906,'Secondary Details by Grade '!$E:$E,$D906,'Secondary Details by Grade '!$C:$C,$C906,'Secondary Details by Grade '!$D:$D,N$1,'Secondary Details by Grade '!$G:$G,'Secondary Student Counts'!$F906))</f>
        <v>0</v>
      </c>
      <c r="O906" s="13">
        <f t="shared" si="42"/>
        <v>34</v>
      </c>
      <c r="P906" s="13">
        <f t="shared" si="43"/>
        <v>0</v>
      </c>
      <c r="Q906" s="13" t="str">
        <f t="shared" si="44"/>
        <v>6-8</v>
      </c>
    </row>
    <row r="907" spans="1:17" ht="14" outlineLevel="3">
      <c r="A907" s="32"/>
      <c r="B907" s="33"/>
      <c r="C907" s="34" t="s">
        <v>1781</v>
      </c>
      <c r="D907" s="32"/>
      <c r="E907" s="33"/>
      <c r="F907" s="32"/>
      <c r="G907" s="32">
        <f>SUBTOTAL(1,G878:G906)</f>
        <v>26.620689655172413</v>
      </c>
      <c r="H907" s="13" t="str">
        <f>IF($B907="","",SUMIFS('Secondary Details by Grade '!$I:$I,'Secondary Details by Grade '!$A:$A,$A907,'Secondary Details by Grade '!$E:$E,$D907,'Secondary Details by Grade '!$C:$C,$C907,'Secondary Details by Grade '!$D:$D,H$1,'Secondary Details by Grade '!$G:$G,'Secondary Student Counts'!$F907))</f>
        <v/>
      </c>
      <c r="I907" s="13" t="str">
        <f>IF($B907="","",SUMIFS('Secondary Details by Grade '!$I:$I,'Secondary Details by Grade '!$A:$A,$A907,'Secondary Details by Grade '!$E:$E,$D907,'Secondary Details by Grade '!$C:$C,$C907,'Secondary Details by Grade '!$D:$D,I$1,'Secondary Details by Grade '!$G:$G,'Secondary Student Counts'!$F907))</f>
        <v/>
      </c>
      <c r="J907" s="13" t="str">
        <f>IF($B907="","",SUMIFS('Secondary Details by Grade '!$I:$I,'Secondary Details by Grade '!$A:$A,$A907,'Secondary Details by Grade '!$E:$E,$D907,'Secondary Details by Grade '!$C:$C,$C907,'Secondary Details by Grade '!$D:$D,J$1,'Secondary Details by Grade '!$G:$G,'Secondary Student Counts'!$F907))</f>
        <v/>
      </c>
      <c r="K907" s="13" t="str">
        <f>IF($B907="","",SUMIFS('Secondary Details by Grade '!$I:$I,'Secondary Details by Grade '!$A:$A,$A907,'Secondary Details by Grade '!$E:$E,$D907,'Secondary Details by Grade '!$C:$C,$C907,'Secondary Details by Grade '!$D:$D,K$1,'Secondary Details by Grade '!$G:$G,'Secondary Student Counts'!$F907))</f>
        <v/>
      </c>
      <c r="L907" s="13" t="str">
        <f>IF($B907="","",SUMIFS('Secondary Details by Grade '!$I:$I,'Secondary Details by Grade '!$A:$A,$A907,'Secondary Details by Grade '!$E:$E,$D907,'Secondary Details by Grade '!$C:$C,$C907,'Secondary Details by Grade '!$D:$D,L$1,'Secondary Details by Grade '!$G:$G,'Secondary Student Counts'!$F907))</f>
        <v/>
      </c>
      <c r="M907" s="13" t="str">
        <f>IF($B907="","",SUMIFS('Secondary Details by Grade '!$I:$I,'Secondary Details by Grade '!$A:$A,$A907,'Secondary Details by Grade '!$E:$E,$D907,'Secondary Details by Grade '!$C:$C,$C907,'Secondary Details by Grade '!$D:$D,M$1,'Secondary Details by Grade '!$G:$G,'Secondary Student Counts'!$F907))</f>
        <v/>
      </c>
      <c r="N907" s="13" t="str">
        <f>IF($B907="","",SUMIFS('Secondary Details by Grade '!$I:$I,'Secondary Details by Grade '!$A:$A,$A907,'Secondary Details by Grade '!$E:$E,$D907,'Secondary Details by Grade '!$C:$C,$C907,'Secondary Details by Grade '!$D:$D,N$1,'Secondary Details by Grade '!$G:$G,'Secondary Student Counts'!$F907))</f>
        <v/>
      </c>
      <c r="O907" s="13" t="str">
        <f t="shared" si="42"/>
        <v/>
      </c>
      <c r="P907" s="13" t="str">
        <f t="shared" si="43"/>
        <v/>
      </c>
      <c r="Q907" s="13" t="str">
        <f t="shared" si="44"/>
        <v/>
      </c>
    </row>
    <row r="908" spans="1:17" ht="14" outlineLevel="4">
      <c r="A908" s="32">
        <v>215</v>
      </c>
      <c r="B908" s="33" t="s">
        <v>245</v>
      </c>
      <c r="C908" s="33" t="s">
        <v>18</v>
      </c>
      <c r="D908" s="32">
        <v>62</v>
      </c>
      <c r="E908" s="33" t="s">
        <v>260</v>
      </c>
      <c r="F908" s="32">
        <v>1</v>
      </c>
      <c r="G908" s="32">
        <v>24</v>
      </c>
      <c r="H908" s="13">
        <f>IF($B908="","",SUMIFS('Secondary Details by Grade '!$I:$I,'Secondary Details by Grade '!$A:$A,$A908,'Secondary Details by Grade '!$E:$E,$D908,'Secondary Details by Grade '!$C:$C,$C908,'Secondary Details by Grade '!$D:$D,H$1,'Secondary Details by Grade '!$G:$G,'Secondary Student Counts'!$F908))</f>
        <v>0</v>
      </c>
      <c r="I908" s="13">
        <f>IF($B908="","",SUMIFS('Secondary Details by Grade '!$I:$I,'Secondary Details by Grade '!$A:$A,$A908,'Secondary Details by Grade '!$E:$E,$D908,'Secondary Details by Grade '!$C:$C,$C908,'Secondary Details by Grade '!$D:$D,I$1,'Secondary Details by Grade '!$G:$G,'Secondary Student Counts'!$F908))</f>
        <v>0</v>
      </c>
      <c r="J908" s="13">
        <f>IF($B908="","",SUMIFS('Secondary Details by Grade '!$I:$I,'Secondary Details by Grade '!$A:$A,$A908,'Secondary Details by Grade '!$E:$E,$D908,'Secondary Details by Grade '!$C:$C,$C908,'Secondary Details by Grade '!$D:$D,J$1,'Secondary Details by Grade '!$G:$G,'Secondary Student Counts'!$F908))</f>
        <v>24</v>
      </c>
      <c r="K908" s="13">
        <f>IF($B908="","",SUMIFS('Secondary Details by Grade '!$I:$I,'Secondary Details by Grade '!$A:$A,$A908,'Secondary Details by Grade '!$E:$E,$D908,'Secondary Details by Grade '!$C:$C,$C908,'Secondary Details by Grade '!$D:$D,K$1,'Secondary Details by Grade '!$G:$G,'Secondary Student Counts'!$F908))</f>
        <v>0</v>
      </c>
      <c r="L908" s="13">
        <f>IF($B908="","",SUMIFS('Secondary Details by Grade '!$I:$I,'Secondary Details by Grade '!$A:$A,$A908,'Secondary Details by Grade '!$E:$E,$D908,'Secondary Details by Grade '!$C:$C,$C908,'Secondary Details by Grade '!$D:$D,L$1,'Secondary Details by Grade '!$G:$G,'Secondary Student Counts'!$F908))</f>
        <v>0</v>
      </c>
      <c r="M908" s="13">
        <f>IF($B908="","",SUMIFS('Secondary Details by Grade '!$I:$I,'Secondary Details by Grade '!$A:$A,$A908,'Secondary Details by Grade '!$E:$E,$D908,'Secondary Details by Grade '!$C:$C,$C908,'Secondary Details by Grade '!$D:$D,M$1,'Secondary Details by Grade '!$G:$G,'Secondary Student Counts'!$F908))</f>
        <v>0</v>
      </c>
      <c r="N908" s="13">
        <f>IF($B908="","",SUMIFS('Secondary Details by Grade '!$I:$I,'Secondary Details by Grade '!$A:$A,$A908,'Secondary Details by Grade '!$E:$E,$D908,'Secondary Details by Grade '!$C:$C,$C908,'Secondary Details by Grade '!$D:$D,N$1,'Secondary Details by Grade '!$G:$G,'Secondary Student Counts'!$F908))</f>
        <v>0</v>
      </c>
      <c r="O908" s="13">
        <f t="shared" si="42"/>
        <v>24</v>
      </c>
      <c r="P908" s="13">
        <f t="shared" si="43"/>
        <v>0</v>
      </c>
      <c r="Q908" s="13" t="str">
        <f t="shared" si="44"/>
        <v>6-8</v>
      </c>
    </row>
    <row r="909" spans="1:17" ht="14" outlineLevel="4">
      <c r="A909" s="32">
        <v>215</v>
      </c>
      <c r="B909" s="33" t="s">
        <v>245</v>
      </c>
      <c r="C909" s="33" t="s">
        <v>18</v>
      </c>
      <c r="D909" s="32">
        <v>62</v>
      </c>
      <c r="E909" s="33" t="s">
        <v>260</v>
      </c>
      <c r="F909" s="32">
        <v>2</v>
      </c>
      <c r="G909" s="32">
        <v>33</v>
      </c>
      <c r="H909" s="13">
        <f>IF($B909="","",SUMIFS('Secondary Details by Grade '!$I:$I,'Secondary Details by Grade '!$A:$A,$A909,'Secondary Details by Grade '!$E:$E,$D909,'Secondary Details by Grade '!$C:$C,$C909,'Secondary Details by Grade '!$D:$D,H$1,'Secondary Details by Grade '!$G:$G,'Secondary Student Counts'!$F909))</f>
        <v>0</v>
      </c>
      <c r="I909" s="13">
        <f>IF($B909="","",SUMIFS('Secondary Details by Grade '!$I:$I,'Secondary Details by Grade '!$A:$A,$A909,'Secondary Details by Grade '!$E:$E,$D909,'Secondary Details by Grade '!$C:$C,$C909,'Secondary Details by Grade '!$D:$D,I$1,'Secondary Details by Grade '!$G:$G,'Secondary Student Counts'!$F909))</f>
        <v>0</v>
      </c>
      <c r="J909" s="13">
        <f>IF($B909="","",SUMIFS('Secondary Details by Grade '!$I:$I,'Secondary Details by Grade '!$A:$A,$A909,'Secondary Details by Grade '!$E:$E,$D909,'Secondary Details by Grade '!$C:$C,$C909,'Secondary Details by Grade '!$D:$D,J$1,'Secondary Details by Grade '!$G:$G,'Secondary Student Counts'!$F909))</f>
        <v>33</v>
      </c>
      <c r="K909" s="13">
        <f>IF($B909="","",SUMIFS('Secondary Details by Grade '!$I:$I,'Secondary Details by Grade '!$A:$A,$A909,'Secondary Details by Grade '!$E:$E,$D909,'Secondary Details by Grade '!$C:$C,$C909,'Secondary Details by Grade '!$D:$D,K$1,'Secondary Details by Grade '!$G:$G,'Secondary Student Counts'!$F909))</f>
        <v>0</v>
      </c>
      <c r="L909" s="13">
        <f>IF($B909="","",SUMIFS('Secondary Details by Grade '!$I:$I,'Secondary Details by Grade '!$A:$A,$A909,'Secondary Details by Grade '!$E:$E,$D909,'Secondary Details by Grade '!$C:$C,$C909,'Secondary Details by Grade '!$D:$D,L$1,'Secondary Details by Grade '!$G:$G,'Secondary Student Counts'!$F909))</f>
        <v>0</v>
      </c>
      <c r="M909" s="13">
        <f>IF($B909="","",SUMIFS('Secondary Details by Grade '!$I:$I,'Secondary Details by Grade '!$A:$A,$A909,'Secondary Details by Grade '!$E:$E,$D909,'Secondary Details by Grade '!$C:$C,$C909,'Secondary Details by Grade '!$D:$D,M$1,'Secondary Details by Grade '!$G:$G,'Secondary Student Counts'!$F909))</f>
        <v>0</v>
      </c>
      <c r="N909" s="13">
        <f>IF($B909="","",SUMIFS('Secondary Details by Grade '!$I:$I,'Secondary Details by Grade '!$A:$A,$A909,'Secondary Details by Grade '!$E:$E,$D909,'Secondary Details by Grade '!$C:$C,$C909,'Secondary Details by Grade '!$D:$D,N$1,'Secondary Details by Grade '!$G:$G,'Secondary Student Counts'!$F909))</f>
        <v>0</v>
      </c>
      <c r="O909" s="13">
        <f t="shared" si="42"/>
        <v>33</v>
      </c>
      <c r="P909" s="13">
        <f t="shared" si="43"/>
        <v>0</v>
      </c>
      <c r="Q909" s="13" t="str">
        <f t="shared" si="44"/>
        <v>6-8</v>
      </c>
    </row>
    <row r="910" spans="1:17" ht="14" outlineLevel="4">
      <c r="A910" s="32">
        <v>215</v>
      </c>
      <c r="B910" s="33" t="s">
        <v>245</v>
      </c>
      <c r="C910" s="33" t="s">
        <v>18</v>
      </c>
      <c r="D910" s="32">
        <v>62</v>
      </c>
      <c r="E910" s="33" t="s">
        <v>260</v>
      </c>
      <c r="F910" s="32">
        <v>3</v>
      </c>
      <c r="G910" s="32">
        <v>26</v>
      </c>
      <c r="H910" s="13">
        <f>IF($B910="","",SUMIFS('Secondary Details by Grade '!$I:$I,'Secondary Details by Grade '!$A:$A,$A910,'Secondary Details by Grade '!$E:$E,$D910,'Secondary Details by Grade '!$C:$C,$C910,'Secondary Details by Grade '!$D:$D,H$1,'Secondary Details by Grade '!$G:$G,'Secondary Student Counts'!$F910))</f>
        <v>0</v>
      </c>
      <c r="I910" s="13">
        <f>IF($B910="","",SUMIFS('Secondary Details by Grade '!$I:$I,'Secondary Details by Grade '!$A:$A,$A910,'Secondary Details by Grade '!$E:$E,$D910,'Secondary Details by Grade '!$C:$C,$C910,'Secondary Details by Grade '!$D:$D,I$1,'Secondary Details by Grade '!$G:$G,'Secondary Student Counts'!$F910))</f>
        <v>0</v>
      </c>
      <c r="J910" s="13">
        <f>IF($B910="","",SUMIFS('Secondary Details by Grade '!$I:$I,'Secondary Details by Grade '!$A:$A,$A910,'Secondary Details by Grade '!$E:$E,$D910,'Secondary Details by Grade '!$C:$C,$C910,'Secondary Details by Grade '!$D:$D,J$1,'Secondary Details by Grade '!$G:$G,'Secondary Student Counts'!$F910))</f>
        <v>26</v>
      </c>
      <c r="K910" s="13">
        <f>IF($B910="","",SUMIFS('Secondary Details by Grade '!$I:$I,'Secondary Details by Grade '!$A:$A,$A910,'Secondary Details by Grade '!$E:$E,$D910,'Secondary Details by Grade '!$C:$C,$C910,'Secondary Details by Grade '!$D:$D,K$1,'Secondary Details by Grade '!$G:$G,'Secondary Student Counts'!$F910))</f>
        <v>0</v>
      </c>
      <c r="L910" s="13">
        <f>IF($B910="","",SUMIFS('Secondary Details by Grade '!$I:$I,'Secondary Details by Grade '!$A:$A,$A910,'Secondary Details by Grade '!$E:$E,$D910,'Secondary Details by Grade '!$C:$C,$C910,'Secondary Details by Grade '!$D:$D,L$1,'Secondary Details by Grade '!$G:$G,'Secondary Student Counts'!$F910))</f>
        <v>0</v>
      </c>
      <c r="M910" s="13">
        <f>IF($B910="","",SUMIFS('Secondary Details by Grade '!$I:$I,'Secondary Details by Grade '!$A:$A,$A910,'Secondary Details by Grade '!$E:$E,$D910,'Secondary Details by Grade '!$C:$C,$C910,'Secondary Details by Grade '!$D:$D,M$1,'Secondary Details by Grade '!$G:$G,'Secondary Student Counts'!$F910))</f>
        <v>0</v>
      </c>
      <c r="N910" s="13">
        <f>IF($B910="","",SUMIFS('Secondary Details by Grade '!$I:$I,'Secondary Details by Grade '!$A:$A,$A910,'Secondary Details by Grade '!$E:$E,$D910,'Secondary Details by Grade '!$C:$C,$C910,'Secondary Details by Grade '!$D:$D,N$1,'Secondary Details by Grade '!$G:$G,'Secondary Student Counts'!$F910))</f>
        <v>0</v>
      </c>
      <c r="O910" s="13">
        <f t="shared" si="42"/>
        <v>26</v>
      </c>
      <c r="P910" s="13">
        <f t="shared" si="43"/>
        <v>0</v>
      </c>
      <c r="Q910" s="13" t="str">
        <f t="shared" si="44"/>
        <v>6-8</v>
      </c>
    </row>
    <row r="911" spans="1:17" ht="14" outlineLevel="4">
      <c r="A911" s="32">
        <v>215</v>
      </c>
      <c r="B911" s="33" t="s">
        <v>245</v>
      </c>
      <c r="C911" s="33" t="s">
        <v>18</v>
      </c>
      <c r="D911" s="32">
        <v>62</v>
      </c>
      <c r="E911" s="33" t="s">
        <v>260</v>
      </c>
      <c r="F911" s="32">
        <v>5</v>
      </c>
      <c r="G911" s="32">
        <v>22</v>
      </c>
      <c r="H911" s="13">
        <f>IF($B911="","",SUMIFS('Secondary Details by Grade '!$I:$I,'Secondary Details by Grade '!$A:$A,$A911,'Secondary Details by Grade '!$E:$E,$D911,'Secondary Details by Grade '!$C:$C,$C911,'Secondary Details by Grade '!$D:$D,H$1,'Secondary Details by Grade '!$G:$G,'Secondary Student Counts'!$F911))</f>
        <v>0</v>
      </c>
      <c r="I911" s="13">
        <f>IF($B911="","",SUMIFS('Secondary Details by Grade '!$I:$I,'Secondary Details by Grade '!$A:$A,$A911,'Secondary Details by Grade '!$E:$E,$D911,'Secondary Details by Grade '!$C:$C,$C911,'Secondary Details by Grade '!$D:$D,I$1,'Secondary Details by Grade '!$G:$G,'Secondary Student Counts'!$F911))</f>
        <v>0</v>
      </c>
      <c r="J911" s="13">
        <f>IF($B911="","",SUMIFS('Secondary Details by Grade '!$I:$I,'Secondary Details by Grade '!$A:$A,$A911,'Secondary Details by Grade '!$E:$E,$D911,'Secondary Details by Grade '!$C:$C,$C911,'Secondary Details by Grade '!$D:$D,J$1,'Secondary Details by Grade '!$G:$G,'Secondary Student Counts'!$F911))</f>
        <v>22</v>
      </c>
      <c r="K911" s="13">
        <f>IF($B911="","",SUMIFS('Secondary Details by Grade '!$I:$I,'Secondary Details by Grade '!$A:$A,$A911,'Secondary Details by Grade '!$E:$E,$D911,'Secondary Details by Grade '!$C:$C,$C911,'Secondary Details by Grade '!$D:$D,K$1,'Secondary Details by Grade '!$G:$G,'Secondary Student Counts'!$F911))</f>
        <v>0</v>
      </c>
      <c r="L911" s="13">
        <f>IF($B911="","",SUMIFS('Secondary Details by Grade '!$I:$I,'Secondary Details by Grade '!$A:$A,$A911,'Secondary Details by Grade '!$E:$E,$D911,'Secondary Details by Grade '!$C:$C,$C911,'Secondary Details by Grade '!$D:$D,L$1,'Secondary Details by Grade '!$G:$G,'Secondary Student Counts'!$F911))</f>
        <v>0</v>
      </c>
      <c r="M911" s="13">
        <f>IF($B911="","",SUMIFS('Secondary Details by Grade '!$I:$I,'Secondary Details by Grade '!$A:$A,$A911,'Secondary Details by Grade '!$E:$E,$D911,'Secondary Details by Grade '!$C:$C,$C911,'Secondary Details by Grade '!$D:$D,M$1,'Secondary Details by Grade '!$G:$G,'Secondary Student Counts'!$F911))</f>
        <v>0</v>
      </c>
      <c r="N911" s="13">
        <f>IF($B911="","",SUMIFS('Secondary Details by Grade '!$I:$I,'Secondary Details by Grade '!$A:$A,$A911,'Secondary Details by Grade '!$E:$E,$D911,'Secondary Details by Grade '!$C:$C,$C911,'Secondary Details by Grade '!$D:$D,N$1,'Secondary Details by Grade '!$G:$G,'Secondary Student Counts'!$F911))</f>
        <v>0</v>
      </c>
      <c r="O911" s="13">
        <f t="shared" si="42"/>
        <v>22</v>
      </c>
      <c r="P911" s="13">
        <f t="shared" si="43"/>
        <v>0</v>
      </c>
      <c r="Q911" s="13" t="str">
        <f t="shared" si="44"/>
        <v>6-8</v>
      </c>
    </row>
    <row r="912" spans="1:17" ht="14" outlineLevel="4">
      <c r="A912" s="32">
        <v>215</v>
      </c>
      <c r="B912" s="33" t="s">
        <v>245</v>
      </c>
      <c r="C912" s="33" t="s">
        <v>18</v>
      </c>
      <c r="D912" s="32">
        <v>983</v>
      </c>
      <c r="E912" s="33" t="s">
        <v>246</v>
      </c>
      <c r="F912" s="32">
        <v>3</v>
      </c>
      <c r="G912" s="32">
        <v>32</v>
      </c>
      <c r="H912" s="13">
        <f>IF($B912="","",SUMIFS('Secondary Details by Grade '!$I:$I,'Secondary Details by Grade '!$A:$A,$A912,'Secondary Details by Grade '!$E:$E,$D912,'Secondary Details by Grade '!$C:$C,$C912,'Secondary Details by Grade '!$D:$D,H$1,'Secondary Details by Grade '!$G:$G,'Secondary Student Counts'!$F912))</f>
        <v>32</v>
      </c>
      <c r="I912" s="13">
        <f>IF($B912="","",SUMIFS('Secondary Details by Grade '!$I:$I,'Secondary Details by Grade '!$A:$A,$A912,'Secondary Details by Grade '!$E:$E,$D912,'Secondary Details by Grade '!$C:$C,$C912,'Secondary Details by Grade '!$D:$D,I$1,'Secondary Details by Grade '!$G:$G,'Secondary Student Counts'!$F912))</f>
        <v>0</v>
      </c>
      <c r="J912" s="13">
        <f>IF($B912="","",SUMIFS('Secondary Details by Grade '!$I:$I,'Secondary Details by Grade '!$A:$A,$A912,'Secondary Details by Grade '!$E:$E,$D912,'Secondary Details by Grade '!$C:$C,$C912,'Secondary Details by Grade '!$D:$D,J$1,'Secondary Details by Grade '!$G:$G,'Secondary Student Counts'!$F912))</f>
        <v>0</v>
      </c>
      <c r="K912" s="13">
        <f>IF($B912="","",SUMIFS('Secondary Details by Grade '!$I:$I,'Secondary Details by Grade '!$A:$A,$A912,'Secondary Details by Grade '!$E:$E,$D912,'Secondary Details by Grade '!$C:$C,$C912,'Secondary Details by Grade '!$D:$D,K$1,'Secondary Details by Grade '!$G:$G,'Secondary Student Counts'!$F912))</f>
        <v>0</v>
      </c>
      <c r="L912" s="13">
        <f>IF($B912="","",SUMIFS('Secondary Details by Grade '!$I:$I,'Secondary Details by Grade '!$A:$A,$A912,'Secondary Details by Grade '!$E:$E,$D912,'Secondary Details by Grade '!$C:$C,$C912,'Secondary Details by Grade '!$D:$D,L$1,'Secondary Details by Grade '!$G:$G,'Secondary Student Counts'!$F912))</f>
        <v>0</v>
      </c>
      <c r="M912" s="13">
        <f>IF($B912="","",SUMIFS('Secondary Details by Grade '!$I:$I,'Secondary Details by Grade '!$A:$A,$A912,'Secondary Details by Grade '!$E:$E,$D912,'Secondary Details by Grade '!$C:$C,$C912,'Secondary Details by Grade '!$D:$D,M$1,'Secondary Details by Grade '!$G:$G,'Secondary Student Counts'!$F912))</f>
        <v>0</v>
      </c>
      <c r="N912" s="13">
        <f>IF($B912="","",SUMIFS('Secondary Details by Grade '!$I:$I,'Secondary Details by Grade '!$A:$A,$A912,'Secondary Details by Grade '!$E:$E,$D912,'Secondary Details by Grade '!$C:$C,$C912,'Secondary Details by Grade '!$D:$D,N$1,'Secondary Details by Grade '!$G:$G,'Secondary Student Counts'!$F912))</f>
        <v>0</v>
      </c>
      <c r="O912" s="13">
        <f t="shared" si="42"/>
        <v>32</v>
      </c>
      <c r="P912" s="13">
        <f t="shared" si="43"/>
        <v>0</v>
      </c>
      <c r="Q912" s="13" t="str">
        <f t="shared" si="44"/>
        <v>6-8</v>
      </c>
    </row>
    <row r="913" spans="1:17" ht="14" outlineLevel="4">
      <c r="A913" s="32">
        <v>215</v>
      </c>
      <c r="B913" s="33" t="s">
        <v>245</v>
      </c>
      <c r="C913" s="33" t="s">
        <v>18</v>
      </c>
      <c r="D913" s="32">
        <v>983</v>
      </c>
      <c r="E913" s="33" t="s">
        <v>246</v>
      </c>
      <c r="F913" s="32">
        <v>5</v>
      </c>
      <c r="G913" s="32">
        <v>29</v>
      </c>
      <c r="H913" s="13">
        <f>IF($B913="","",SUMIFS('Secondary Details by Grade '!$I:$I,'Secondary Details by Grade '!$A:$A,$A913,'Secondary Details by Grade '!$E:$E,$D913,'Secondary Details by Grade '!$C:$C,$C913,'Secondary Details by Grade '!$D:$D,H$1,'Secondary Details by Grade '!$G:$G,'Secondary Student Counts'!$F913))</f>
        <v>29</v>
      </c>
      <c r="I913" s="13">
        <f>IF($B913="","",SUMIFS('Secondary Details by Grade '!$I:$I,'Secondary Details by Grade '!$A:$A,$A913,'Secondary Details by Grade '!$E:$E,$D913,'Secondary Details by Grade '!$C:$C,$C913,'Secondary Details by Grade '!$D:$D,I$1,'Secondary Details by Grade '!$G:$G,'Secondary Student Counts'!$F913))</f>
        <v>0</v>
      </c>
      <c r="J913" s="13">
        <f>IF($B913="","",SUMIFS('Secondary Details by Grade '!$I:$I,'Secondary Details by Grade '!$A:$A,$A913,'Secondary Details by Grade '!$E:$E,$D913,'Secondary Details by Grade '!$C:$C,$C913,'Secondary Details by Grade '!$D:$D,J$1,'Secondary Details by Grade '!$G:$G,'Secondary Student Counts'!$F913))</f>
        <v>0</v>
      </c>
      <c r="K913" s="13">
        <f>IF($B913="","",SUMIFS('Secondary Details by Grade '!$I:$I,'Secondary Details by Grade '!$A:$A,$A913,'Secondary Details by Grade '!$E:$E,$D913,'Secondary Details by Grade '!$C:$C,$C913,'Secondary Details by Grade '!$D:$D,K$1,'Secondary Details by Grade '!$G:$G,'Secondary Student Counts'!$F913))</f>
        <v>0</v>
      </c>
      <c r="L913" s="13">
        <f>IF($B913="","",SUMIFS('Secondary Details by Grade '!$I:$I,'Secondary Details by Grade '!$A:$A,$A913,'Secondary Details by Grade '!$E:$E,$D913,'Secondary Details by Grade '!$C:$C,$C913,'Secondary Details by Grade '!$D:$D,L$1,'Secondary Details by Grade '!$G:$G,'Secondary Student Counts'!$F913))</f>
        <v>0</v>
      </c>
      <c r="M913" s="13">
        <f>IF($B913="","",SUMIFS('Secondary Details by Grade '!$I:$I,'Secondary Details by Grade '!$A:$A,$A913,'Secondary Details by Grade '!$E:$E,$D913,'Secondary Details by Grade '!$C:$C,$C913,'Secondary Details by Grade '!$D:$D,M$1,'Secondary Details by Grade '!$G:$G,'Secondary Student Counts'!$F913))</f>
        <v>0</v>
      </c>
      <c r="N913" s="13">
        <f>IF($B913="","",SUMIFS('Secondary Details by Grade '!$I:$I,'Secondary Details by Grade '!$A:$A,$A913,'Secondary Details by Grade '!$E:$E,$D913,'Secondary Details by Grade '!$C:$C,$C913,'Secondary Details by Grade '!$D:$D,N$1,'Secondary Details by Grade '!$G:$G,'Secondary Student Counts'!$F913))</f>
        <v>0</v>
      </c>
      <c r="O913" s="13">
        <f t="shared" si="42"/>
        <v>29</v>
      </c>
      <c r="P913" s="13">
        <f t="shared" si="43"/>
        <v>0</v>
      </c>
      <c r="Q913" s="13" t="str">
        <f t="shared" si="44"/>
        <v>6-8</v>
      </c>
    </row>
    <row r="914" spans="1:17" ht="14" outlineLevel="4">
      <c r="A914" s="32">
        <v>215</v>
      </c>
      <c r="B914" s="33" t="s">
        <v>245</v>
      </c>
      <c r="C914" s="33" t="s">
        <v>18</v>
      </c>
      <c r="D914" s="32">
        <v>10</v>
      </c>
      <c r="E914" s="33" t="s">
        <v>284</v>
      </c>
      <c r="F914" s="32">
        <v>1</v>
      </c>
      <c r="G914" s="32">
        <v>16</v>
      </c>
      <c r="H914" s="13">
        <f>IF($B914="","",SUMIFS('Secondary Details by Grade '!$I:$I,'Secondary Details by Grade '!$A:$A,$A914,'Secondary Details by Grade '!$E:$E,$D914,'Secondary Details by Grade '!$C:$C,$C914,'Secondary Details by Grade '!$D:$D,H$1,'Secondary Details by Grade '!$G:$G,'Secondary Student Counts'!$F914))</f>
        <v>0</v>
      </c>
      <c r="I914" s="13">
        <f>IF($B914="","",SUMIFS('Secondary Details by Grade '!$I:$I,'Secondary Details by Grade '!$A:$A,$A914,'Secondary Details by Grade '!$E:$E,$D914,'Secondary Details by Grade '!$C:$C,$C914,'Secondary Details by Grade '!$D:$D,I$1,'Secondary Details by Grade '!$G:$G,'Secondary Student Counts'!$F914))</f>
        <v>0</v>
      </c>
      <c r="J914" s="13">
        <f>IF($B914="","",SUMIFS('Secondary Details by Grade '!$I:$I,'Secondary Details by Grade '!$A:$A,$A914,'Secondary Details by Grade '!$E:$E,$D914,'Secondary Details by Grade '!$C:$C,$C914,'Secondary Details by Grade '!$D:$D,J$1,'Secondary Details by Grade '!$G:$G,'Secondary Student Counts'!$F914))</f>
        <v>0</v>
      </c>
      <c r="K914" s="13">
        <f>IF($B914="","",SUMIFS('Secondary Details by Grade '!$I:$I,'Secondary Details by Grade '!$A:$A,$A914,'Secondary Details by Grade '!$E:$E,$D914,'Secondary Details by Grade '!$C:$C,$C914,'Secondary Details by Grade '!$D:$D,K$1,'Secondary Details by Grade '!$G:$G,'Secondary Student Counts'!$F914))</f>
        <v>0</v>
      </c>
      <c r="L914" s="13">
        <f>IF($B914="","",SUMIFS('Secondary Details by Grade '!$I:$I,'Secondary Details by Grade '!$A:$A,$A914,'Secondary Details by Grade '!$E:$E,$D914,'Secondary Details by Grade '!$C:$C,$C914,'Secondary Details by Grade '!$D:$D,L$1,'Secondary Details by Grade '!$G:$G,'Secondary Student Counts'!$F914))</f>
        <v>3</v>
      </c>
      <c r="M914" s="13">
        <f>IF($B914="","",SUMIFS('Secondary Details by Grade '!$I:$I,'Secondary Details by Grade '!$A:$A,$A914,'Secondary Details by Grade '!$E:$E,$D914,'Secondary Details by Grade '!$C:$C,$C914,'Secondary Details by Grade '!$D:$D,M$1,'Secondary Details by Grade '!$G:$G,'Secondary Student Counts'!$F914))</f>
        <v>9</v>
      </c>
      <c r="N914" s="13">
        <f>IF($B914="","",SUMIFS('Secondary Details by Grade '!$I:$I,'Secondary Details by Grade '!$A:$A,$A914,'Secondary Details by Grade '!$E:$E,$D914,'Secondary Details by Grade '!$C:$C,$C914,'Secondary Details by Grade '!$D:$D,N$1,'Secondary Details by Grade '!$G:$G,'Secondary Student Counts'!$F914))</f>
        <v>4</v>
      </c>
      <c r="O914" s="13">
        <f t="shared" si="42"/>
        <v>0</v>
      </c>
      <c r="P914" s="13">
        <f t="shared" si="43"/>
        <v>16</v>
      </c>
      <c r="Q914" s="13" t="str">
        <f t="shared" si="44"/>
        <v>9-12</v>
      </c>
    </row>
    <row r="915" spans="1:17" ht="14" outlineLevel="4">
      <c r="A915" s="32">
        <v>215</v>
      </c>
      <c r="B915" s="33" t="s">
        <v>245</v>
      </c>
      <c r="C915" s="33" t="s">
        <v>18</v>
      </c>
      <c r="D915" s="32">
        <v>10</v>
      </c>
      <c r="E915" s="33" t="s">
        <v>284</v>
      </c>
      <c r="F915" s="32">
        <v>4</v>
      </c>
      <c r="G915" s="32">
        <v>23</v>
      </c>
      <c r="H915" s="13">
        <f>IF($B915="","",SUMIFS('Secondary Details by Grade '!$I:$I,'Secondary Details by Grade '!$A:$A,$A915,'Secondary Details by Grade '!$E:$E,$D915,'Secondary Details by Grade '!$C:$C,$C915,'Secondary Details by Grade '!$D:$D,H$1,'Secondary Details by Grade '!$G:$G,'Secondary Student Counts'!$F915))</f>
        <v>0</v>
      </c>
      <c r="I915" s="13">
        <f>IF($B915="","",SUMIFS('Secondary Details by Grade '!$I:$I,'Secondary Details by Grade '!$A:$A,$A915,'Secondary Details by Grade '!$E:$E,$D915,'Secondary Details by Grade '!$C:$C,$C915,'Secondary Details by Grade '!$D:$D,I$1,'Secondary Details by Grade '!$G:$G,'Secondary Student Counts'!$F915))</f>
        <v>0</v>
      </c>
      <c r="J915" s="13">
        <f>IF($B915="","",SUMIFS('Secondary Details by Grade '!$I:$I,'Secondary Details by Grade '!$A:$A,$A915,'Secondary Details by Grade '!$E:$E,$D915,'Secondary Details by Grade '!$C:$C,$C915,'Secondary Details by Grade '!$D:$D,J$1,'Secondary Details by Grade '!$G:$G,'Secondary Student Counts'!$F915))</f>
        <v>0</v>
      </c>
      <c r="K915" s="13">
        <f>IF($B915="","",SUMIFS('Secondary Details by Grade '!$I:$I,'Secondary Details by Grade '!$A:$A,$A915,'Secondary Details by Grade '!$E:$E,$D915,'Secondary Details by Grade '!$C:$C,$C915,'Secondary Details by Grade '!$D:$D,K$1,'Secondary Details by Grade '!$G:$G,'Secondary Student Counts'!$F915))</f>
        <v>0</v>
      </c>
      <c r="L915" s="13">
        <f>IF($B915="","",SUMIFS('Secondary Details by Grade '!$I:$I,'Secondary Details by Grade '!$A:$A,$A915,'Secondary Details by Grade '!$E:$E,$D915,'Secondary Details by Grade '!$C:$C,$C915,'Secondary Details by Grade '!$D:$D,L$1,'Secondary Details by Grade '!$G:$G,'Secondary Student Counts'!$F915))</f>
        <v>5</v>
      </c>
      <c r="M915" s="13">
        <f>IF($B915="","",SUMIFS('Secondary Details by Grade '!$I:$I,'Secondary Details by Grade '!$A:$A,$A915,'Secondary Details by Grade '!$E:$E,$D915,'Secondary Details by Grade '!$C:$C,$C915,'Secondary Details by Grade '!$D:$D,M$1,'Secondary Details by Grade '!$G:$G,'Secondary Student Counts'!$F915))</f>
        <v>15</v>
      </c>
      <c r="N915" s="13">
        <f>IF($B915="","",SUMIFS('Secondary Details by Grade '!$I:$I,'Secondary Details by Grade '!$A:$A,$A915,'Secondary Details by Grade '!$E:$E,$D915,'Secondary Details by Grade '!$C:$C,$C915,'Secondary Details by Grade '!$D:$D,N$1,'Secondary Details by Grade '!$G:$G,'Secondary Student Counts'!$F915))</f>
        <v>3</v>
      </c>
      <c r="O915" s="13">
        <f t="shared" si="42"/>
        <v>0</v>
      </c>
      <c r="P915" s="13">
        <f t="shared" si="43"/>
        <v>23</v>
      </c>
      <c r="Q915" s="13" t="str">
        <f t="shared" si="44"/>
        <v>9-12</v>
      </c>
    </row>
    <row r="916" spans="1:17" ht="14" outlineLevel="4">
      <c r="A916" s="32">
        <v>215</v>
      </c>
      <c r="B916" s="33" t="s">
        <v>245</v>
      </c>
      <c r="C916" s="33" t="s">
        <v>18</v>
      </c>
      <c r="D916" s="32">
        <v>10</v>
      </c>
      <c r="E916" s="33" t="s">
        <v>284</v>
      </c>
      <c r="F916" s="32">
        <v>5</v>
      </c>
      <c r="G916" s="32">
        <v>34</v>
      </c>
      <c r="H916" s="13">
        <f>IF($B916="","",SUMIFS('Secondary Details by Grade '!$I:$I,'Secondary Details by Grade '!$A:$A,$A916,'Secondary Details by Grade '!$E:$E,$D916,'Secondary Details by Grade '!$C:$C,$C916,'Secondary Details by Grade '!$D:$D,H$1,'Secondary Details by Grade '!$G:$G,'Secondary Student Counts'!$F916))</f>
        <v>0</v>
      </c>
      <c r="I916" s="13">
        <f>IF($B916="","",SUMIFS('Secondary Details by Grade '!$I:$I,'Secondary Details by Grade '!$A:$A,$A916,'Secondary Details by Grade '!$E:$E,$D916,'Secondary Details by Grade '!$C:$C,$C916,'Secondary Details by Grade '!$D:$D,I$1,'Secondary Details by Grade '!$G:$G,'Secondary Student Counts'!$F916))</f>
        <v>0</v>
      </c>
      <c r="J916" s="13">
        <f>IF($B916="","",SUMIFS('Secondary Details by Grade '!$I:$I,'Secondary Details by Grade '!$A:$A,$A916,'Secondary Details by Grade '!$E:$E,$D916,'Secondary Details by Grade '!$C:$C,$C916,'Secondary Details by Grade '!$D:$D,J$1,'Secondary Details by Grade '!$G:$G,'Secondary Student Counts'!$F916))</f>
        <v>0</v>
      </c>
      <c r="K916" s="13">
        <f>IF($B916="","",SUMIFS('Secondary Details by Grade '!$I:$I,'Secondary Details by Grade '!$A:$A,$A916,'Secondary Details by Grade '!$E:$E,$D916,'Secondary Details by Grade '!$C:$C,$C916,'Secondary Details by Grade '!$D:$D,K$1,'Secondary Details by Grade '!$G:$G,'Secondary Student Counts'!$F916))</f>
        <v>0</v>
      </c>
      <c r="L916" s="13">
        <f>IF($B916="","",SUMIFS('Secondary Details by Grade '!$I:$I,'Secondary Details by Grade '!$A:$A,$A916,'Secondary Details by Grade '!$E:$E,$D916,'Secondary Details by Grade '!$C:$C,$C916,'Secondary Details by Grade '!$D:$D,L$1,'Secondary Details by Grade '!$G:$G,'Secondary Student Counts'!$F916))</f>
        <v>33</v>
      </c>
      <c r="M916" s="13">
        <f>IF($B916="","",SUMIFS('Secondary Details by Grade '!$I:$I,'Secondary Details by Grade '!$A:$A,$A916,'Secondary Details by Grade '!$E:$E,$D916,'Secondary Details by Grade '!$C:$C,$C916,'Secondary Details by Grade '!$D:$D,M$1,'Secondary Details by Grade '!$G:$G,'Secondary Student Counts'!$F916))</f>
        <v>0</v>
      </c>
      <c r="N916" s="13">
        <f>IF($B916="","",SUMIFS('Secondary Details by Grade '!$I:$I,'Secondary Details by Grade '!$A:$A,$A916,'Secondary Details by Grade '!$E:$E,$D916,'Secondary Details by Grade '!$C:$C,$C916,'Secondary Details by Grade '!$D:$D,N$1,'Secondary Details by Grade '!$G:$G,'Secondary Student Counts'!$F916))</f>
        <v>1</v>
      </c>
      <c r="O916" s="13">
        <f t="shared" si="42"/>
        <v>0</v>
      </c>
      <c r="P916" s="13">
        <f t="shared" si="43"/>
        <v>34</v>
      </c>
      <c r="Q916" s="13" t="str">
        <f t="shared" si="44"/>
        <v>9-12</v>
      </c>
    </row>
    <row r="917" spans="1:17" ht="14" outlineLevel="4">
      <c r="A917" s="32">
        <v>215</v>
      </c>
      <c r="B917" s="33" t="s">
        <v>245</v>
      </c>
      <c r="C917" s="33" t="s">
        <v>18</v>
      </c>
      <c r="D917" s="32">
        <v>10</v>
      </c>
      <c r="E917" s="33" t="s">
        <v>284</v>
      </c>
      <c r="F917" s="32">
        <v>6</v>
      </c>
      <c r="G917" s="32">
        <v>28</v>
      </c>
      <c r="H917" s="13">
        <f>IF($B917="","",SUMIFS('Secondary Details by Grade '!$I:$I,'Secondary Details by Grade '!$A:$A,$A917,'Secondary Details by Grade '!$E:$E,$D917,'Secondary Details by Grade '!$C:$C,$C917,'Secondary Details by Grade '!$D:$D,H$1,'Secondary Details by Grade '!$G:$G,'Secondary Student Counts'!$F917))</f>
        <v>0</v>
      </c>
      <c r="I917" s="13">
        <f>IF($B917="","",SUMIFS('Secondary Details by Grade '!$I:$I,'Secondary Details by Grade '!$A:$A,$A917,'Secondary Details by Grade '!$E:$E,$D917,'Secondary Details by Grade '!$C:$C,$C917,'Secondary Details by Grade '!$D:$D,I$1,'Secondary Details by Grade '!$G:$G,'Secondary Student Counts'!$F917))</f>
        <v>0</v>
      </c>
      <c r="J917" s="13">
        <f>IF($B917="","",SUMIFS('Secondary Details by Grade '!$I:$I,'Secondary Details by Grade '!$A:$A,$A917,'Secondary Details by Grade '!$E:$E,$D917,'Secondary Details by Grade '!$C:$C,$C917,'Secondary Details by Grade '!$D:$D,J$1,'Secondary Details by Grade '!$G:$G,'Secondary Student Counts'!$F917))</f>
        <v>0</v>
      </c>
      <c r="K917" s="13">
        <f>IF($B917="","",SUMIFS('Secondary Details by Grade '!$I:$I,'Secondary Details by Grade '!$A:$A,$A917,'Secondary Details by Grade '!$E:$E,$D917,'Secondary Details by Grade '!$C:$C,$C917,'Secondary Details by Grade '!$D:$D,K$1,'Secondary Details by Grade '!$G:$G,'Secondary Student Counts'!$F917))</f>
        <v>0</v>
      </c>
      <c r="L917" s="13">
        <f>IF($B917="","",SUMIFS('Secondary Details by Grade '!$I:$I,'Secondary Details by Grade '!$A:$A,$A917,'Secondary Details by Grade '!$E:$E,$D917,'Secondary Details by Grade '!$C:$C,$C917,'Secondary Details by Grade '!$D:$D,L$1,'Secondary Details by Grade '!$G:$G,'Secondary Student Counts'!$F917))</f>
        <v>28</v>
      </c>
      <c r="M917" s="13">
        <f>IF($B917="","",SUMIFS('Secondary Details by Grade '!$I:$I,'Secondary Details by Grade '!$A:$A,$A917,'Secondary Details by Grade '!$E:$E,$D917,'Secondary Details by Grade '!$C:$C,$C917,'Secondary Details by Grade '!$D:$D,M$1,'Secondary Details by Grade '!$G:$G,'Secondary Student Counts'!$F917))</f>
        <v>0</v>
      </c>
      <c r="N917" s="13">
        <f>IF($B917="","",SUMIFS('Secondary Details by Grade '!$I:$I,'Secondary Details by Grade '!$A:$A,$A917,'Secondary Details by Grade '!$E:$E,$D917,'Secondary Details by Grade '!$C:$C,$C917,'Secondary Details by Grade '!$D:$D,N$1,'Secondary Details by Grade '!$G:$G,'Secondary Student Counts'!$F917))</f>
        <v>0</v>
      </c>
      <c r="O917" s="13">
        <f t="shared" si="42"/>
        <v>0</v>
      </c>
      <c r="P917" s="13">
        <f t="shared" si="43"/>
        <v>28</v>
      </c>
      <c r="Q917" s="13" t="str">
        <f t="shared" si="44"/>
        <v>9-12</v>
      </c>
    </row>
    <row r="918" spans="1:17" ht="14" outlineLevel="4">
      <c r="A918" s="32">
        <v>215</v>
      </c>
      <c r="B918" s="33" t="s">
        <v>245</v>
      </c>
      <c r="C918" s="33" t="s">
        <v>18</v>
      </c>
      <c r="D918" s="32">
        <v>10</v>
      </c>
      <c r="E918" s="33" t="s">
        <v>284</v>
      </c>
      <c r="F918" s="32">
        <v>7</v>
      </c>
      <c r="G918" s="32">
        <v>29</v>
      </c>
      <c r="H918" s="13">
        <f>IF($B918="","",SUMIFS('Secondary Details by Grade '!$I:$I,'Secondary Details by Grade '!$A:$A,$A918,'Secondary Details by Grade '!$E:$E,$D918,'Secondary Details by Grade '!$C:$C,$C918,'Secondary Details by Grade '!$D:$D,H$1,'Secondary Details by Grade '!$G:$G,'Secondary Student Counts'!$F918))</f>
        <v>0</v>
      </c>
      <c r="I918" s="13">
        <f>IF($B918="","",SUMIFS('Secondary Details by Grade '!$I:$I,'Secondary Details by Grade '!$A:$A,$A918,'Secondary Details by Grade '!$E:$E,$D918,'Secondary Details by Grade '!$C:$C,$C918,'Secondary Details by Grade '!$D:$D,I$1,'Secondary Details by Grade '!$G:$G,'Secondary Student Counts'!$F918))</f>
        <v>0</v>
      </c>
      <c r="J918" s="13">
        <f>IF($B918="","",SUMIFS('Secondary Details by Grade '!$I:$I,'Secondary Details by Grade '!$A:$A,$A918,'Secondary Details by Grade '!$E:$E,$D918,'Secondary Details by Grade '!$C:$C,$C918,'Secondary Details by Grade '!$D:$D,J$1,'Secondary Details by Grade '!$G:$G,'Secondary Student Counts'!$F918))</f>
        <v>0</v>
      </c>
      <c r="K918" s="13">
        <f>IF($B918="","",SUMIFS('Secondary Details by Grade '!$I:$I,'Secondary Details by Grade '!$A:$A,$A918,'Secondary Details by Grade '!$E:$E,$D918,'Secondary Details by Grade '!$C:$C,$C918,'Secondary Details by Grade '!$D:$D,K$1,'Secondary Details by Grade '!$G:$G,'Secondary Student Counts'!$F918))</f>
        <v>0</v>
      </c>
      <c r="L918" s="13">
        <f>IF($B918="","",SUMIFS('Secondary Details by Grade '!$I:$I,'Secondary Details by Grade '!$A:$A,$A918,'Secondary Details by Grade '!$E:$E,$D918,'Secondary Details by Grade '!$C:$C,$C918,'Secondary Details by Grade '!$D:$D,L$1,'Secondary Details by Grade '!$G:$G,'Secondary Student Counts'!$F918))</f>
        <v>24</v>
      </c>
      <c r="M918" s="13">
        <f>IF($B918="","",SUMIFS('Secondary Details by Grade '!$I:$I,'Secondary Details by Grade '!$A:$A,$A918,'Secondary Details by Grade '!$E:$E,$D918,'Secondary Details by Grade '!$C:$C,$C918,'Secondary Details by Grade '!$D:$D,M$1,'Secondary Details by Grade '!$G:$G,'Secondary Student Counts'!$F918))</f>
        <v>3</v>
      </c>
      <c r="N918" s="13">
        <f>IF($B918="","",SUMIFS('Secondary Details by Grade '!$I:$I,'Secondary Details by Grade '!$A:$A,$A918,'Secondary Details by Grade '!$E:$E,$D918,'Secondary Details by Grade '!$C:$C,$C918,'Secondary Details by Grade '!$D:$D,N$1,'Secondary Details by Grade '!$G:$G,'Secondary Student Counts'!$F918))</f>
        <v>2</v>
      </c>
      <c r="O918" s="13">
        <f t="shared" si="42"/>
        <v>0</v>
      </c>
      <c r="P918" s="13">
        <f t="shared" si="43"/>
        <v>29</v>
      </c>
      <c r="Q918" s="13" t="str">
        <f t="shared" si="44"/>
        <v>9-12</v>
      </c>
    </row>
    <row r="919" spans="1:17" ht="14" outlineLevel="4">
      <c r="A919" s="32">
        <v>215</v>
      </c>
      <c r="B919" s="33" t="s">
        <v>245</v>
      </c>
      <c r="C919" s="33" t="s">
        <v>18</v>
      </c>
      <c r="D919" s="32">
        <v>10</v>
      </c>
      <c r="E919" s="33" t="s">
        <v>284</v>
      </c>
      <c r="F919" s="32">
        <v>8</v>
      </c>
      <c r="G919" s="32">
        <v>31</v>
      </c>
      <c r="H919" s="13">
        <f>IF($B919="","",SUMIFS('Secondary Details by Grade '!$I:$I,'Secondary Details by Grade '!$A:$A,$A919,'Secondary Details by Grade '!$E:$E,$D919,'Secondary Details by Grade '!$C:$C,$C919,'Secondary Details by Grade '!$D:$D,H$1,'Secondary Details by Grade '!$G:$G,'Secondary Student Counts'!$F919))</f>
        <v>0</v>
      </c>
      <c r="I919" s="13">
        <f>IF($B919="","",SUMIFS('Secondary Details by Grade '!$I:$I,'Secondary Details by Grade '!$A:$A,$A919,'Secondary Details by Grade '!$E:$E,$D919,'Secondary Details by Grade '!$C:$C,$C919,'Secondary Details by Grade '!$D:$D,I$1,'Secondary Details by Grade '!$G:$G,'Secondary Student Counts'!$F919))</f>
        <v>0</v>
      </c>
      <c r="J919" s="13">
        <f>IF($B919="","",SUMIFS('Secondary Details by Grade '!$I:$I,'Secondary Details by Grade '!$A:$A,$A919,'Secondary Details by Grade '!$E:$E,$D919,'Secondary Details by Grade '!$C:$C,$C919,'Secondary Details by Grade '!$D:$D,J$1,'Secondary Details by Grade '!$G:$G,'Secondary Student Counts'!$F919))</f>
        <v>0</v>
      </c>
      <c r="K919" s="13">
        <f>IF($B919="","",SUMIFS('Secondary Details by Grade '!$I:$I,'Secondary Details by Grade '!$A:$A,$A919,'Secondary Details by Grade '!$E:$E,$D919,'Secondary Details by Grade '!$C:$C,$C919,'Secondary Details by Grade '!$D:$D,K$1,'Secondary Details by Grade '!$G:$G,'Secondary Student Counts'!$F919))</f>
        <v>0</v>
      </c>
      <c r="L919" s="13">
        <f>IF($B919="","",SUMIFS('Secondary Details by Grade '!$I:$I,'Secondary Details by Grade '!$A:$A,$A919,'Secondary Details by Grade '!$E:$E,$D919,'Secondary Details by Grade '!$C:$C,$C919,'Secondary Details by Grade '!$D:$D,L$1,'Secondary Details by Grade '!$G:$G,'Secondary Student Counts'!$F919))</f>
        <v>27</v>
      </c>
      <c r="M919" s="13">
        <f>IF($B919="","",SUMIFS('Secondary Details by Grade '!$I:$I,'Secondary Details by Grade '!$A:$A,$A919,'Secondary Details by Grade '!$E:$E,$D919,'Secondary Details by Grade '!$C:$C,$C919,'Secondary Details by Grade '!$D:$D,M$1,'Secondary Details by Grade '!$G:$G,'Secondary Student Counts'!$F919))</f>
        <v>0</v>
      </c>
      <c r="N919" s="13">
        <f>IF($B919="","",SUMIFS('Secondary Details by Grade '!$I:$I,'Secondary Details by Grade '!$A:$A,$A919,'Secondary Details by Grade '!$E:$E,$D919,'Secondary Details by Grade '!$C:$C,$C919,'Secondary Details by Grade '!$D:$D,N$1,'Secondary Details by Grade '!$G:$G,'Secondary Student Counts'!$F919))</f>
        <v>4</v>
      </c>
      <c r="O919" s="13">
        <f t="shared" si="42"/>
        <v>0</v>
      </c>
      <c r="P919" s="13">
        <f t="shared" si="43"/>
        <v>31</v>
      </c>
      <c r="Q919" s="13" t="str">
        <f t="shared" si="44"/>
        <v>9-12</v>
      </c>
    </row>
    <row r="920" spans="1:17" ht="14" outlineLevel="4">
      <c r="A920" s="32">
        <v>215</v>
      </c>
      <c r="B920" s="33" t="s">
        <v>245</v>
      </c>
      <c r="C920" s="33" t="s">
        <v>18</v>
      </c>
      <c r="D920" s="32">
        <v>401</v>
      </c>
      <c r="E920" s="33" t="s">
        <v>247</v>
      </c>
      <c r="F920" s="32">
        <v>3</v>
      </c>
      <c r="G920" s="32">
        <v>31</v>
      </c>
      <c r="H920" s="13">
        <f>IF($B920="","",SUMIFS('Secondary Details by Grade '!$I:$I,'Secondary Details by Grade '!$A:$A,$A920,'Secondary Details by Grade '!$E:$E,$D920,'Secondary Details by Grade '!$C:$C,$C920,'Secondary Details by Grade '!$D:$D,H$1,'Secondary Details by Grade '!$G:$G,'Secondary Student Counts'!$F920))</f>
        <v>31</v>
      </c>
      <c r="I920" s="13">
        <f>IF($B920="","",SUMIFS('Secondary Details by Grade '!$I:$I,'Secondary Details by Grade '!$A:$A,$A920,'Secondary Details by Grade '!$E:$E,$D920,'Secondary Details by Grade '!$C:$C,$C920,'Secondary Details by Grade '!$D:$D,I$1,'Secondary Details by Grade '!$G:$G,'Secondary Student Counts'!$F920))</f>
        <v>0</v>
      </c>
      <c r="J920" s="13">
        <f>IF($B920="","",SUMIFS('Secondary Details by Grade '!$I:$I,'Secondary Details by Grade '!$A:$A,$A920,'Secondary Details by Grade '!$E:$E,$D920,'Secondary Details by Grade '!$C:$C,$C920,'Secondary Details by Grade '!$D:$D,J$1,'Secondary Details by Grade '!$G:$G,'Secondary Student Counts'!$F920))</f>
        <v>0</v>
      </c>
      <c r="K920" s="13">
        <f>IF($B920="","",SUMIFS('Secondary Details by Grade '!$I:$I,'Secondary Details by Grade '!$A:$A,$A920,'Secondary Details by Grade '!$E:$E,$D920,'Secondary Details by Grade '!$C:$C,$C920,'Secondary Details by Grade '!$D:$D,K$1,'Secondary Details by Grade '!$G:$G,'Secondary Student Counts'!$F920))</f>
        <v>0</v>
      </c>
      <c r="L920" s="13">
        <f>IF($B920="","",SUMIFS('Secondary Details by Grade '!$I:$I,'Secondary Details by Grade '!$A:$A,$A920,'Secondary Details by Grade '!$E:$E,$D920,'Secondary Details by Grade '!$C:$C,$C920,'Secondary Details by Grade '!$D:$D,L$1,'Secondary Details by Grade '!$G:$G,'Secondary Student Counts'!$F920))</f>
        <v>0</v>
      </c>
      <c r="M920" s="13">
        <f>IF($B920="","",SUMIFS('Secondary Details by Grade '!$I:$I,'Secondary Details by Grade '!$A:$A,$A920,'Secondary Details by Grade '!$E:$E,$D920,'Secondary Details by Grade '!$C:$C,$C920,'Secondary Details by Grade '!$D:$D,M$1,'Secondary Details by Grade '!$G:$G,'Secondary Student Counts'!$F920))</f>
        <v>0</v>
      </c>
      <c r="N920" s="13">
        <f>IF($B920="","",SUMIFS('Secondary Details by Grade '!$I:$I,'Secondary Details by Grade '!$A:$A,$A920,'Secondary Details by Grade '!$E:$E,$D920,'Secondary Details by Grade '!$C:$C,$C920,'Secondary Details by Grade '!$D:$D,N$1,'Secondary Details by Grade '!$G:$G,'Secondary Student Counts'!$F920))</f>
        <v>0</v>
      </c>
      <c r="O920" s="13">
        <f t="shared" si="42"/>
        <v>31</v>
      </c>
      <c r="P920" s="13">
        <f t="shared" si="43"/>
        <v>0</v>
      </c>
      <c r="Q920" s="13" t="str">
        <f t="shared" si="44"/>
        <v>6-8</v>
      </c>
    </row>
    <row r="921" spans="1:17" ht="14" outlineLevel="4">
      <c r="A921" s="32">
        <v>215</v>
      </c>
      <c r="B921" s="33" t="s">
        <v>245</v>
      </c>
      <c r="C921" s="33" t="s">
        <v>18</v>
      </c>
      <c r="D921" s="32">
        <v>401</v>
      </c>
      <c r="E921" s="33" t="s">
        <v>247</v>
      </c>
      <c r="F921" s="32">
        <v>5</v>
      </c>
      <c r="G921" s="32">
        <v>32</v>
      </c>
      <c r="H921" s="13">
        <f>IF($B921="","",SUMIFS('Secondary Details by Grade '!$I:$I,'Secondary Details by Grade '!$A:$A,$A921,'Secondary Details by Grade '!$E:$E,$D921,'Secondary Details by Grade '!$C:$C,$C921,'Secondary Details by Grade '!$D:$D,H$1,'Secondary Details by Grade '!$G:$G,'Secondary Student Counts'!$F921))</f>
        <v>32</v>
      </c>
      <c r="I921" s="13">
        <f>IF($B921="","",SUMIFS('Secondary Details by Grade '!$I:$I,'Secondary Details by Grade '!$A:$A,$A921,'Secondary Details by Grade '!$E:$E,$D921,'Secondary Details by Grade '!$C:$C,$C921,'Secondary Details by Grade '!$D:$D,I$1,'Secondary Details by Grade '!$G:$G,'Secondary Student Counts'!$F921))</f>
        <v>0</v>
      </c>
      <c r="J921" s="13">
        <f>IF($B921="","",SUMIFS('Secondary Details by Grade '!$I:$I,'Secondary Details by Grade '!$A:$A,$A921,'Secondary Details by Grade '!$E:$E,$D921,'Secondary Details by Grade '!$C:$C,$C921,'Secondary Details by Grade '!$D:$D,J$1,'Secondary Details by Grade '!$G:$G,'Secondary Student Counts'!$F921))</f>
        <v>0</v>
      </c>
      <c r="K921" s="13">
        <f>IF($B921="","",SUMIFS('Secondary Details by Grade '!$I:$I,'Secondary Details by Grade '!$A:$A,$A921,'Secondary Details by Grade '!$E:$E,$D921,'Secondary Details by Grade '!$C:$C,$C921,'Secondary Details by Grade '!$D:$D,K$1,'Secondary Details by Grade '!$G:$G,'Secondary Student Counts'!$F921))</f>
        <v>0</v>
      </c>
      <c r="L921" s="13">
        <f>IF($B921="","",SUMIFS('Secondary Details by Grade '!$I:$I,'Secondary Details by Grade '!$A:$A,$A921,'Secondary Details by Grade '!$E:$E,$D921,'Secondary Details by Grade '!$C:$C,$C921,'Secondary Details by Grade '!$D:$D,L$1,'Secondary Details by Grade '!$G:$G,'Secondary Student Counts'!$F921))</f>
        <v>0</v>
      </c>
      <c r="M921" s="13">
        <f>IF($B921="","",SUMIFS('Secondary Details by Grade '!$I:$I,'Secondary Details by Grade '!$A:$A,$A921,'Secondary Details by Grade '!$E:$E,$D921,'Secondary Details by Grade '!$C:$C,$C921,'Secondary Details by Grade '!$D:$D,M$1,'Secondary Details by Grade '!$G:$G,'Secondary Student Counts'!$F921))</f>
        <v>0</v>
      </c>
      <c r="N921" s="13">
        <f>IF($B921="","",SUMIFS('Secondary Details by Grade '!$I:$I,'Secondary Details by Grade '!$A:$A,$A921,'Secondary Details by Grade '!$E:$E,$D921,'Secondary Details by Grade '!$C:$C,$C921,'Secondary Details by Grade '!$D:$D,N$1,'Secondary Details by Grade '!$G:$G,'Secondary Student Counts'!$F921))</f>
        <v>0</v>
      </c>
      <c r="O921" s="13">
        <f t="shared" si="42"/>
        <v>32</v>
      </c>
      <c r="P921" s="13">
        <f t="shared" si="43"/>
        <v>0</v>
      </c>
      <c r="Q921" s="13" t="str">
        <f t="shared" si="44"/>
        <v>6-8</v>
      </c>
    </row>
    <row r="922" spans="1:17" ht="14" outlineLevel="4">
      <c r="A922" s="32">
        <v>215</v>
      </c>
      <c r="B922" s="33" t="s">
        <v>245</v>
      </c>
      <c r="C922" s="33" t="s">
        <v>18</v>
      </c>
      <c r="D922" s="32">
        <v>54</v>
      </c>
      <c r="E922" s="33" t="s">
        <v>272</v>
      </c>
      <c r="F922" s="32">
        <v>2</v>
      </c>
      <c r="G922" s="32">
        <v>19</v>
      </c>
      <c r="H922" s="13">
        <f>IF($B922="","",SUMIFS('Secondary Details by Grade '!$I:$I,'Secondary Details by Grade '!$A:$A,$A922,'Secondary Details by Grade '!$E:$E,$D922,'Secondary Details by Grade '!$C:$C,$C922,'Secondary Details by Grade '!$D:$D,H$1,'Secondary Details by Grade '!$G:$G,'Secondary Student Counts'!$F922))</f>
        <v>0</v>
      </c>
      <c r="I922" s="13">
        <f>IF($B922="","",SUMIFS('Secondary Details by Grade '!$I:$I,'Secondary Details by Grade '!$A:$A,$A922,'Secondary Details by Grade '!$E:$E,$D922,'Secondary Details by Grade '!$C:$C,$C922,'Secondary Details by Grade '!$D:$D,I$1,'Secondary Details by Grade '!$G:$G,'Secondary Student Counts'!$F922))</f>
        <v>0</v>
      </c>
      <c r="J922" s="13">
        <f>IF($B922="","",SUMIFS('Secondary Details by Grade '!$I:$I,'Secondary Details by Grade '!$A:$A,$A922,'Secondary Details by Grade '!$E:$E,$D922,'Secondary Details by Grade '!$C:$C,$C922,'Secondary Details by Grade '!$D:$D,J$1,'Secondary Details by Grade '!$G:$G,'Secondary Student Counts'!$F922))</f>
        <v>0</v>
      </c>
      <c r="K922" s="13">
        <f>IF($B922="","",SUMIFS('Secondary Details by Grade '!$I:$I,'Secondary Details by Grade '!$A:$A,$A922,'Secondary Details by Grade '!$E:$E,$D922,'Secondary Details by Grade '!$C:$C,$C922,'Secondary Details by Grade '!$D:$D,K$1,'Secondary Details by Grade '!$G:$G,'Secondary Student Counts'!$F922))</f>
        <v>1</v>
      </c>
      <c r="L922" s="13">
        <f>IF($B922="","",SUMIFS('Secondary Details by Grade '!$I:$I,'Secondary Details by Grade '!$A:$A,$A922,'Secondary Details by Grade '!$E:$E,$D922,'Secondary Details by Grade '!$C:$C,$C922,'Secondary Details by Grade '!$D:$D,L$1,'Secondary Details by Grade '!$G:$G,'Secondary Student Counts'!$F922))</f>
        <v>0</v>
      </c>
      <c r="M922" s="13">
        <f>IF($B922="","",SUMIFS('Secondary Details by Grade '!$I:$I,'Secondary Details by Grade '!$A:$A,$A922,'Secondary Details by Grade '!$E:$E,$D922,'Secondary Details by Grade '!$C:$C,$C922,'Secondary Details by Grade '!$D:$D,M$1,'Secondary Details by Grade '!$G:$G,'Secondary Student Counts'!$F922))</f>
        <v>17</v>
      </c>
      <c r="N922" s="13">
        <f>IF($B922="","",SUMIFS('Secondary Details by Grade '!$I:$I,'Secondary Details by Grade '!$A:$A,$A922,'Secondary Details by Grade '!$E:$E,$D922,'Secondary Details by Grade '!$C:$C,$C922,'Secondary Details by Grade '!$D:$D,N$1,'Secondary Details by Grade '!$G:$G,'Secondary Student Counts'!$F922))</f>
        <v>1</v>
      </c>
      <c r="O922" s="13">
        <f t="shared" si="42"/>
        <v>0</v>
      </c>
      <c r="P922" s="13">
        <f t="shared" si="43"/>
        <v>19</v>
      </c>
      <c r="Q922" s="13" t="str">
        <f t="shared" si="44"/>
        <v>9-12</v>
      </c>
    </row>
    <row r="923" spans="1:17" ht="14" outlineLevel="4">
      <c r="A923" s="32">
        <v>215</v>
      </c>
      <c r="B923" s="33" t="s">
        <v>245</v>
      </c>
      <c r="C923" s="33" t="s">
        <v>18</v>
      </c>
      <c r="D923" s="32">
        <v>54</v>
      </c>
      <c r="E923" s="33" t="s">
        <v>272</v>
      </c>
      <c r="F923" s="32">
        <v>3</v>
      </c>
      <c r="G923" s="32">
        <v>17</v>
      </c>
      <c r="H923" s="13">
        <f>IF($B923="","",SUMIFS('Secondary Details by Grade '!$I:$I,'Secondary Details by Grade '!$A:$A,$A923,'Secondary Details by Grade '!$E:$E,$D923,'Secondary Details by Grade '!$C:$C,$C923,'Secondary Details by Grade '!$D:$D,H$1,'Secondary Details by Grade '!$G:$G,'Secondary Student Counts'!$F923))</f>
        <v>0</v>
      </c>
      <c r="I923" s="13">
        <f>IF($B923="","",SUMIFS('Secondary Details by Grade '!$I:$I,'Secondary Details by Grade '!$A:$A,$A923,'Secondary Details by Grade '!$E:$E,$D923,'Secondary Details by Grade '!$C:$C,$C923,'Secondary Details by Grade '!$D:$D,I$1,'Secondary Details by Grade '!$G:$G,'Secondary Student Counts'!$F923))</f>
        <v>0</v>
      </c>
      <c r="J923" s="13">
        <f>IF($B923="","",SUMIFS('Secondary Details by Grade '!$I:$I,'Secondary Details by Grade '!$A:$A,$A923,'Secondary Details by Grade '!$E:$E,$D923,'Secondary Details by Grade '!$C:$C,$C923,'Secondary Details by Grade '!$D:$D,J$1,'Secondary Details by Grade '!$G:$G,'Secondary Student Counts'!$F923))</f>
        <v>0</v>
      </c>
      <c r="K923" s="13">
        <f>IF($B923="","",SUMIFS('Secondary Details by Grade '!$I:$I,'Secondary Details by Grade '!$A:$A,$A923,'Secondary Details by Grade '!$E:$E,$D923,'Secondary Details by Grade '!$C:$C,$C923,'Secondary Details by Grade '!$D:$D,K$1,'Secondary Details by Grade '!$G:$G,'Secondary Student Counts'!$F923))</f>
        <v>0</v>
      </c>
      <c r="L923" s="13">
        <f>IF($B923="","",SUMIFS('Secondary Details by Grade '!$I:$I,'Secondary Details by Grade '!$A:$A,$A923,'Secondary Details by Grade '!$E:$E,$D923,'Secondary Details by Grade '!$C:$C,$C923,'Secondary Details by Grade '!$D:$D,L$1,'Secondary Details by Grade '!$G:$G,'Secondary Student Counts'!$F923))</f>
        <v>0</v>
      </c>
      <c r="M923" s="13">
        <f>IF($B923="","",SUMIFS('Secondary Details by Grade '!$I:$I,'Secondary Details by Grade '!$A:$A,$A923,'Secondary Details by Grade '!$E:$E,$D923,'Secondary Details by Grade '!$C:$C,$C923,'Secondary Details by Grade '!$D:$D,M$1,'Secondary Details by Grade '!$G:$G,'Secondary Student Counts'!$F923))</f>
        <v>17</v>
      </c>
      <c r="N923" s="13">
        <f>IF($B923="","",SUMIFS('Secondary Details by Grade '!$I:$I,'Secondary Details by Grade '!$A:$A,$A923,'Secondary Details by Grade '!$E:$E,$D923,'Secondary Details by Grade '!$C:$C,$C923,'Secondary Details by Grade '!$D:$D,N$1,'Secondary Details by Grade '!$G:$G,'Secondary Student Counts'!$F923))</f>
        <v>0</v>
      </c>
      <c r="O923" s="13">
        <f t="shared" si="42"/>
        <v>0</v>
      </c>
      <c r="P923" s="13">
        <f t="shared" si="43"/>
        <v>17</v>
      </c>
      <c r="Q923" s="13" t="str">
        <f t="shared" si="44"/>
        <v>9-12</v>
      </c>
    </row>
    <row r="924" spans="1:17" ht="14" outlineLevel="4">
      <c r="A924" s="32">
        <v>215</v>
      </c>
      <c r="B924" s="33" t="s">
        <v>245</v>
      </c>
      <c r="C924" s="33" t="s">
        <v>18</v>
      </c>
      <c r="D924" s="32">
        <v>54</v>
      </c>
      <c r="E924" s="33" t="s">
        <v>272</v>
      </c>
      <c r="F924" s="32">
        <v>6</v>
      </c>
      <c r="G924" s="32">
        <v>24</v>
      </c>
      <c r="H924" s="13">
        <f>IF($B924="","",SUMIFS('Secondary Details by Grade '!$I:$I,'Secondary Details by Grade '!$A:$A,$A924,'Secondary Details by Grade '!$E:$E,$D924,'Secondary Details by Grade '!$C:$C,$C924,'Secondary Details by Grade '!$D:$D,H$1,'Secondary Details by Grade '!$G:$G,'Secondary Student Counts'!$F924))</f>
        <v>0</v>
      </c>
      <c r="I924" s="13">
        <f>IF($B924="","",SUMIFS('Secondary Details by Grade '!$I:$I,'Secondary Details by Grade '!$A:$A,$A924,'Secondary Details by Grade '!$E:$E,$D924,'Secondary Details by Grade '!$C:$C,$C924,'Secondary Details by Grade '!$D:$D,I$1,'Secondary Details by Grade '!$G:$G,'Secondary Student Counts'!$F924))</f>
        <v>0</v>
      </c>
      <c r="J924" s="13">
        <f>IF($B924="","",SUMIFS('Secondary Details by Grade '!$I:$I,'Secondary Details by Grade '!$A:$A,$A924,'Secondary Details by Grade '!$E:$E,$D924,'Secondary Details by Grade '!$C:$C,$C924,'Secondary Details by Grade '!$D:$D,J$1,'Secondary Details by Grade '!$G:$G,'Secondary Student Counts'!$F924))</f>
        <v>0</v>
      </c>
      <c r="K924" s="13">
        <f>IF($B924="","",SUMIFS('Secondary Details by Grade '!$I:$I,'Secondary Details by Grade '!$A:$A,$A924,'Secondary Details by Grade '!$E:$E,$D924,'Secondary Details by Grade '!$C:$C,$C924,'Secondary Details by Grade '!$D:$D,K$1,'Secondary Details by Grade '!$G:$G,'Secondary Student Counts'!$F924))</f>
        <v>0</v>
      </c>
      <c r="L924" s="13">
        <f>IF($B924="","",SUMIFS('Secondary Details by Grade '!$I:$I,'Secondary Details by Grade '!$A:$A,$A924,'Secondary Details by Grade '!$E:$E,$D924,'Secondary Details by Grade '!$C:$C,$C924,'Secondary Details by Grade '!$D:$D,L$1,'Secondary Details by Grade '!$G:$G,'Secondary Student Counts'!$F924))</f>
        <v>1</v>
      </c>
      <c r="M924" s="13">
        <f>IF($B924="","",SUMIFS('Secondary Details by Grade '!$I:$I,'Secondary Details by Grade '!$A:$A,$A924,'Secondary Details by Grade '!$E:$E,$D924,'Secondary Details by Grade '!$C:$C,$C924,'Secondary Details by Grade '!$D:$D,M$1,'Secondary Details by Grade '!$G:$G,'Secondary Student Counts'!$F924))</f>
        <v>23</v>
      </c>
      <c r="N924" s="13">
        <f>IF($B924="","",SUMIFS('Secondary Details by Grade '!$I:$I,'Secondary Details by Grade '!$A:$A,$A924,'Secondary Details by Grade '!$E:$E,$D924,'Secondary Details by Grade '!$C:$C,$C924,'Secondary Details by Grade '!$D:$D,N$1,'Secondary Details by Grade '!$G:$G,'Secondary Student Counts'!$F924))</f>
        <v>0</v>
      </c>
      <c r="O924" s="13">
        <f t="shared" si="42"/>
        <v>0</v>
      </c>
      <c r="P924" s="13">
        <f t="shared" si="43"/>
        <v>24</v>
      </c>
      <c r="Q924" s="13" t="str">
        <f t="shared" si="44"/>
        <v>9-12</v>
      </c>
    </row>
    <row r="925" spans="1:17" ht="14" outlineLevel="4">
      <c r="A925" s="32">
        <v>215</v>
      </c>
      <c r="B925" s="33" t="s">
        <v>245</v>
      </c>
      <c r="C925" s="33" t="s">
        <v>18</v>
      </c>
      <c r="D925" s="32">
        <v>54</v>
      </c>
      <c r="E925" s="33" t="s">
        <v>272</v>
      </c>
      <c r="F925" s="32">
        <v>7</v>
      </c>
      <c r="G925" s="32">
        <v>31</v>
      </c>
      <c r="H925" s="13">
        <f>IF($B925="","",SUMIFS('Secondary Details by Grade '!$I:$I,'Secondary Details by Grade '!$A:$A,$A925,'Secondary Details by Grade '!$E:$E,$D925,'Secondary Details by Grade '!$C:$C,$C925,'Secondary Details by Grade '!$D:$D,H$1,'Secondary Details by Grade '!$G:$G,'Secondary Student Counts'!$F925))</f>
        <v>0</v>
      </c>
      <c r="I925" s="13">
        <f>IF($B925="","",SUMIFS('Secondary Details by Grade '!$I:$I,'Secondary Details by Grade '!$A:$A,$A925,'Secondary Details by Grade '!$E:$E,$D925,'Secondary Details by Grade '!$C:$C,$C925,'Secondary Details by Grade '!$D:$D,I$1,'Secondary Details by Grade '!$G:$G,'Secondary Student Counts'!$F925))</f>
        <v>0</v>
      </c>
      <c r="J925" s="13">
        <f>IF($B925="","",SUMIFS('Secondary Details by Grade '!$I:$I,'Secondary Details by Grade '!$A:$A,$A925,'Secondary Details by Grade '!$E:$E,$D925,'Secondary Details by Grade '!$C:$C,$C925,'Secondary Details by Grade '!$D:$D,J$1,'Secondary Details by Grade '!$G:$G,'Secondary Student Counts'!$F925))</f>
        <v>0</v>
      </c>
      <c r="K925" s="13">
        <f>IF($B925="","",SUMIFS('Secondary Details by Grade '!$I:$I,'Secondary Details by Grade '!$A:$A,$A925,'Secondary Details by Grade '!$E:$E,$D925,'Secondary Details by Grade '!$C:$C,$C925,'Secondary Details by Grade '!$D:$D,K$1,'Secondary Details by Grade '!$G:$G,'Secondary Student Counts'!$F925))</f>
        <v>0</v>
      </c>
      <c r="L925" s="13">
        <f>IF($B925="","",SUMIFS('Secondary Details by Grade '!$I:$I,'Secondary Details by Grade '!$A:$A,$A925,'Secondary Details by Grade '!$E:$E,$D925,'Secondary Details by Grade '!$C:$C,$C925,'Secondary Details by Grade '!$D:$D,L$1,'Secondary Details by Grade '!$G:$G,'Secondary Student Counts'!$F925))</f>
        <v>4</v>
      </c>
      <c r="M925" s="13">
        <f>IF($B925="","",SUMIFS('Secondary Details by Grade '!$I:$I,'Secondary Details by Grade '!$A:$A,$A925,'Secondary Details by Grade '!$E:$E,$D925,'Secondary Details by Grade '!$C:$C,$C925,'Secondary Details by Grade '!$D:$D,M$1,'Secondary Details by Grade '!$G:$G,'Secondary Student Counts'!$F925))</f>
        <v>13</v>
      </c>
      <c r="N925" s="13">
        <f>IF($B925="","",SUMIFS('Secondary Details by Grade '!$I:$I,'Secondary Details by Grade '!$A:$A,$A925,'Secondary Details by Grade '!$E:$E,$D925,'Secondary Details by Grade '!$C:$C,$C925,'Secondary Details by Grade '!$D:$D,N$1,'Secondary Details by Grade '!$G:$G,'Secondary Student Counts'!$F925))</f>
        <v>14</v>
      </c>
      <c r="O925" s="13">
        <f t="shared" si="42"/>
        <v>0</v>
      </c>
      <c r="P925" s="13">
        <f t="shared" si="43"/>
        <v>31</v>
      </c>
      <c r="Q925" s="13" t="str">
        <f t="shared" si="44"/>
        <v>9-12</v>
      </c>
    </row>
    <row r="926" spans="1:17" ht="14" outlineLevel="4">
      <c r="A926" s="32">
        <v>215</v>
      </c>
      <c r="B926" s="33" t="s">
        <v>245</v>
      </c>
      <c r="C926" s="33" t="s">
        <v>18</v>
      </c>
      <c r="D926" s="32">
        <v>54</v>
      </c>
      <c r="E926" s="33" t="s">
        <v>272</v>
      </c>
      <c r="F926" s="32">
        <v>8</v>
      </c>
      <c r="G926" s="32">
        <v>32</v>
      </c>
      <c r="H926" s="13">
        <f>IF($B926="","",SUMIFS('Secondary Details by Grade '!$I:$I,'Secondary Details by Grade '!$A:$A,$A926,'Secondary Details by Grade '!$E:$E,$D926,'Secondary Details by Grade '!$C:$C,$C926,'Secondary Details by Grade '!$D:$D,H$1,'Secondary Details by Grade '!$G:$G,'Secondary Student Counts'!$F926))</f>
        <v>0</v>
      </c>
      <c r="I926" s="13">
        <f>IF($B926="","",SUMIFS('Secondary Details by Grade '!$I:$I,'Secondary Details by Grade '!$A:$A,$A926,'Secondary Details by Grade '!$E:$E,$D926,'Secondary Details by Grade '!$C:$C,$C926,'Secondary Details by Grade '!$D:$D,I$1,'Secondary Details by Grade '!$G:$G,'Secondary Student Counts'!$F926))</f>
        <v>0</v>
      </c>
      <c r="J926" s="13">
        <f>IF($B926="","",SUMIFS('Secondary Details by Grade '!$I:$I,'Secondary Details by Grade '!$A:$A,$A926,'Secondary Details by Grade '!$E:$E,$D926,'Secondary Details by Grade '!$C:$C,$C926,'Secondary Details by Grade '!$D:$D,J$1,'Secondary Details by Grade '!$G:$G,'Secondary Student Counts'!$F926))</f>
        <v>0</v>
      </c>
      <c r="K926" s="13">
        <f>IF($B926="","",SUMIFS('Secondary Details by Grade '!$I:$I,'Secondary Details by Grade '!$A:$A,$A926,'Secondary Details by Grade '!$E:$E,$D926,'Secondary Details by Grade '!$C:$C,$C926,'Secondary Details by Grade '!$D:$D,K$1,'Secondary Details by Grade '!$G:$G,'Secondary Student Counts'!$F926))</f>
        <v>0</v>
      </c>
      <c r="L926" s="13">
        <f>IF($B926="","",SUMIFS('Secondary Details by Grade '!$I:$I,'Secondary Details by Grade '!$A:$A,$A926,'Secondary Details by Grade '!$E:$E,$D926,'Secondary Details by Grade '!$C:$C,$C926,'Secondary Details by Grade '!$D:$D,L$1,'Secondary Details by Grade '!$G:$G,'Secondary Student Counts'!$F926))</f>
        <v>0</v>
      </c>
      <c r="M926" s="13">
        <f>IF($B926="","",SUMIFS('Secondary Details by Grade '!$I:$I,'Secondary Details by Grade '!$A:$A,$A926,'Secondary Details by Grade '!$E:$E,$D926,'Secondary Details by Grade '!$C:$C,$C926,'Secondary Details by Grade '!$D:$D,M$1,'Secondary Details by Grade '!$G:$G,'Secondary Student Counts'!$F926))</f>
        <v>31</v>
      </c>
      <c r="N926" s="13">
        <f>IF($B926="","",SUMIFS('Secondary Details by Grade '!$I:$I,'Secondary Details by Grade '!$A:$A,$A926,'Secondary Details by Grade '!$E:$E,$D926,'Secondary Details by Grade '!$C:$C,$C926,'Secondary Details by Grade '!$D:$D,N$1,'Secondary Details by Grade '!$G:$G,'Secondary Student Counts'!$F926))</f>
        <v>1</v>
      </c>
      <c r="O926" s="13">
        <f t="shared" si="42"/>
        <v>0</v>
      </c>
      <c r="P926" s="13">
        <f t="shared" si="43"/>
        <v>32</v>
      </c>
      <c r="Q926" s="13" t="str">
        <f t="shared" si="44"/>
        <v>9-12</v>
      </c>
    </row>
    <row r="927" spans="1:17" ht="14" outlineLevel="4">
      <c r="A927" s="32">
        <v>215</v>
      </c>
      <c r="B927" s="33" t="s">
        <v>245</v>
      </c>
      <c r="C927" s="33" t="s">
        <v>18</v>
      </c>
      <c r="D927" s="32">
        <v>984</v>
      </c>
      <c r="E927" s="33" t="s">
        <v>256</v>
      </c>
      <c r="F927" s="32">
        <v>1</v>
      </c>
      <c r="G927" s="32">
        <v>29</v>
      </c>
      <c r="H927" s="13">
        <f>IF($B927="","",SUMIFS('Secondary Details by Grade '!$I:$I,'Secondary Details by Grade '!$A:$A,$A927,'Secondary Details by Grade '!$E:$E,$D927,'Secondary Details by Grade '!$C:$C,$C927,'Secondary Details by Grade '!$D:$D,H$1,'Secondary Details by Grade '!$G:$G,'Secondary Student Counts'!$F927))</f>
        <v>0</v>
      </c>
      <c r="I927" s="13">
        <f>IF($B927="","",SUMIFS('Secondary Details by Grade '!$I:$I,'Secondary Details by Grade '!$A:$A,$A927,'Secondary Details by Grade '!$E:$E,$D927,'Secondary Details by Grade '!$C:$C,$C927,'Secondary Details by Grade '!$D:$D,I$1,'Secondary Details by Grade '!$G:$G,'Secondary Student Counts'!$F927))</f>
        <v>29</v>
      </c>
      <c r="J927" s="13">
        <f>IF($B927="","",SUMIFS('Secondary Details by Grade '!$I:$I,'Secondary Details by Grade '!$A:$A,$A927,'Secondary Details by Grade '!$E:$E,$D927,'Secondary Details by Grade '!$C:$C,$C927,'Secondary Details by Grade '!$D:$D,J$1,'Secondary Details by Grade '!$G:$G,'Secondary Student Counts'!$F927))</f>
        <v>0</v>
      </c>
      <c r="K927" s="13">
        <f>IF($B927="","",SUMIFS('Secondary Details by Grade '!$I:$I,'Secondary Details by Grade '!$A:$A,$A927,'Secondary Details by Grade '!$E:$E,$D927,'Secondary Details by Grade '!$C:$C,$C927,'Secondary Details by Grade '!$D:$D,K$1,'Secondary Details by Grade '!$G:$G,'Secondary Student Counts'!$F927))</f>
        <v>0</v>
      </c>
      <c r="L927" s="13">
        <f>IF($B927="","",SUMIFS('Secondary Details by Grade '!$I:$I,'Secondary Details by Grade '!$A:$A,$A927,'Secondary Details by Grade '!$E:$E,$D927,'Secondary Details by Grade '!$C:$C,$C927,'Secondary Details by Grade '!$D:$D,L$1,'Secondary Details by Grade '!$G:$G,'Secondary Student Counts'!$F927))</f>
        <v>0</v>
      </c>
      <c r="M927" s="13">
        <f>IF($B927="","",SUMIFS('Secondary Details by Grade '!$I:$I,'Secondary Details by Grade '!$A:$A,$A927,'Secondary Details by Grade '!$E:$E,$D927,'Secondary Details by Grade '!$C:$C,$C927,'Secondary Details by Grade '!$D:$D,M$1,'Secondary Details by Grade '!$G:$G,'Secondary Student Counts'!$F927))</f>
        <v>0</v>
      </c>
      <c r="N927" s="13">
        <f>IF($B927="","",SUMIFS('Secondary Details by Grade '!$I:$I,'Secondary Details by Grade '!$A:$A,$A927,'Secondary Details by Grade '!$E:$E,$D927,'Secondary Details by Grade '!$C:$C,$C927,'Secondary Details by Grade '!$D:$D,N$1,'Secondary Details by Grade '!$G:$G,'Secondary Student Counts'!$F927))</f>
        <v>0</v>
      </c>
      <c r="O927" s="13">
        <f t="shared" si="42"/>
        <v>29</v>
      </c>
      <c r="P927" s="13">
        <f t="shared" si="43"/>
        <v>0</v>
      </c>
      <c r="Q927" s="13" t="str">
        <f t="shared" si="44"/>
        <v>6-8</v>
      </c>
    </row>
    <row r="928" spans="1:17" ht="14" outlineLevel="4">
      <c r="A928" s="32">
        <v>215</v>
      </c>
      <c r="B928" s="33" t="s">
        <v>245</v>
      </c>
      <c r="C928" s="33" t="s">
        <v>18</v>
      </c>
      <c r="D928" s="32">
        <v>984</v>
      </c>
      <c r="E928" s="33" t="s">
        <v>256</v>
      </c>
      <c r="F928" s="32">
        <v>2</v>
      </c>
      <c r="G928" s="32">
        <v>25</v>
      </c>
      <c r="H928" s="13">
        <f>IF($B928="","",SUMIFS('Secondary Details by Grade '!$I:$I,'Secondary Details by Grade '!$A:$A,$A928,'Secondary Details by Grade '!$E:$E,$D928,'Secondary Details by Grade '!$C:$C,$C928,'Secondary Details by Grade '!$D:$D,H$1,'Secondary Details by Grade '!$G:$G,'Secondary Student Counts'!$F928))</f>
        <v>0</v>
      </c>
      <c r="I928" s="13">
        <f>IF($B928="","",SUMIFS('Secondary Details by Grade '!$I:$I,'Secondary Details by Grade '!$A:$A,$A928,'Secondary Details by Grade '!$E:$E,$D928,'Secondary Details by Grade '!$C:$C,$C928,'Secondary Details by Grade '!$D:$D,I$1,'Secondary Details by Grade '!$G:$G,'Secondary Student Counts'!$F928))</f>
        <v>25</v>
      </c>
      <c r="J928" s="13">
        <f>IF($B928="","",SUMIFS('Secondary Details by Grade '!$I:$I,'Secondary Details by Grade '!$A:$A,$A928,'Secondary Details by Grade '!$E:$E,$D928,'Secondary Details by Grade '!$C:$C,$C928,'Secondary Details by Grade '!$D:$D,J$1,'Secondary Details by Grade '!$G:$G,'Secondary Student Counts'!$F928))</f>
        <v>0</v>
      </c>
      <c r="K928" s="13">
        <f>IF($B928="","",SUMIFS('Secondary Details by Grade '!$I:$I,'Secondary Details by Grade '!$A:$A,$A928,'Secondary Details by Grade '!$E:$E,$D928,'Secondary Details by Grade '!$C:$C,$C928,'Secondary Details by Grade '!$D:$D,K$1,'Secondary Details by Grade '!$G:$G,'Secondary Student Counts'!$F928))</f>
        <v>0</v>
      </c>
      <c r="L928" s="13">
        <f>IF($B928="","",SUMIFS('Secondary Details by Grade '!$I:$I,'Secondary Details by Grade '!$A:$A,$A928,'Secondary Details by Grade '!$E:$E,$D928,'Secondary Details by Grade '!$C:$C,$C928,'Secondary Details by Grade '!$D:$D,L$1,'Secondary Details by Grade '!$G:$G,'Secondary Student Counts'!$F928))</f>
        <v>0</v>
      </c>
      <c r="M928" s="13">
        <f>IF($B928="","",SUMIFS('Secondary Details by Grade '!$I:$I,'Secondary Details by Grade '!$A:$A,$A928,'Secondary Details by Grade '!$E:$E,$D928,'Secondary Details by Grade '!$C:$C,$C928,'Secondary Details by Grade '!$D:$D,M$1,'Secondary Details by Grade '!$G:$G,'Secondary Student Counts'!$F928))</f>
        <v>0</v>
      </c>
      <c r="N928" s="13">
        <f>IF($B928="","",SUMIFS('Secondary Details by Grade '!$I:$I,'Secondary Details by Grade '!$A:$A,$A928,'Secondary Details by Grade '!$E:$E,$D928,'Secondary Details by Grade '!$C:$C,$C928,'Secondary Details by Grade '!$D:$D,N$1,'Secondary Details by Grade '!$G:$G,'Secondary Student Counts'!$F928))</f>
        <v>0</v>
      </c>
      <c r="O928" s="13">
        <f t="shared" si="42"/>
        <v>25</v>
      </c>
      <c r="P928" s="13">
        <f t="shared" si="43"/>
        <v>0</v>
      </c>
      <c r="Q928" s="13" t="str">
        <f t="shared" si="44"/>
        <v>6-8</v>
      </c>
    </row>
    <row r="929" spans="1:17" ht="14" outlineLevel="4">
      <c r="A929" s="32">
        <v>215</v>
      </c>
      <c r="B929" s="33" t="s">
        <v>245</v>
      </c>
      <c r="C929" s="33" t="s">
        <v>18</v>
      </c>
      <c r="D929" s="32">
        <v>984</v>
      </c>
      <c r="E929" s="33" t="s">
        <v>256</v>
      </c>
      <c r="F929" s="32">
        <v>4</v>
      </c>
      <c r="G929" s="32">
        <v>28</v>
      </c>
      <c r="H929" s="13">
        <f>IF($B929="","",SUMIFS('Secondary Details by Grade '!$I:$I,'Secondary Details by Grade '!$A:$A,$A929,'Secondary Details by Grade '!$E:$E,$D929,'Secondary Details by Grade '!$C:$C,$C929,'Secondary Details by Grade '!$D:$D,H$1,'Secondary Details by Grade '!$G:$G,'Secondary Student Counts'!$F929))</f>
        <v>0</v>
      </c>
      <c r="I929" s="13">
        <f>IF($B929="","",SUMIFS('Secondary Details by Grade '!$I:$I,'Secondary Details by Grade '!$A:$A,$A929,'Secondary Details by Grade '!$E:$E,$D929,'Secondary Details by Grade '!$C:$C,$C929,'Secondary Details by Grade '!$D:$D,I$1,'Secondary Details by Grade '!$G:$G,'Secondary Student Counts'!$F929))</f>
        <v>28</v>
      </c>
      <c r="J929" s="13">
        <f>IF($B929="","",SUMIFS('Secondary Details by Grade '!$I:$I,'Secondary Details by Grade '!$A:$A,$A929,'Secondary Details by Grade '!$E:$E,$D929,'Secondary Details by Grade '!$C:$C,$C929,'Secondary Details by Grade '!$D:$D,J$1,'Secondary Details by Grade '!$G:$G,'Secondary Student Counts'!$F929))</f>
        <v>0</v>
      </c>
      <c r="K929" s="13">
        <f>IF($B929="","",SUMIFS('Secondary Details by Grade '!$I:$I,'Secondary Details by Grade '!$A:$A,$A929,'Secondary Details by Grade '!$E:$E,$D929,'Secondary Details by Grade '!$C:$C,$C929,'Secondary Details by Grade '!$D:$D,K$1,'Secondary Details by Grade '!$G:$G,'Secondary Student Counts'!$F929))</f>
        <v>0</v>
      </c>
      <c r="L929" s="13">
        <f>IF($B929="","",SUMIFS('Secondary Details by Grade '!$I:$I,'Secondary Details by Grade '!$A:$A,$A929,'Secondary Details by Grade '!$E:$E,$D929,'Secondary Details by Grade '!$C:$C,$C929,'Secondary Details by Grade '!$D:$D,L$1,'Secondary Details by Grade '!$G:$G,'Secondary Student Counts'!$F929))</f>
        <v>0</v>
      </c>
      <c r="M929" s="13">
        <f>IF($B929="","",SUMIFS('Secondary Details by Grade '!$I:$I,'Secondary Details by Grade '!$A:$A,$A929,'Secondary Details by Grade '!$E:$E,$D929,'Secondary Details by Grade '!$C:$C,$C929,'Secondary Details by Grade '!$D:$D,M$1,'Secondary Details by Grade '!$G:$G,'Secondary Student Counts'!$F929))</f>
        <v>0</v>
      </c>
      <c r="N929" s="13">
        <f>IF($B929="","",SUMIFS('Secondary Details by Grade '!$I:$I,'Secondary Details by Grade '!$A:$A,$A929,'Secondary Details by Grade '!$E:$E,$D929,'Secondary Details by Grade '!$C:$C,$C929,'Secondary Details by Grade '!$D:$D,N$1,'Secondary Details by Grade '!$G:$G,'Secondary Student Counts'!$F929))</f>
        <v>0</v>
      </c>
      <c r="O929" s="13">
        <f t="shared" si="42"/>
        <v>28</v>
      </c>
      <c r="P929" s="13">
        <f t="shared" si="43"/>
        <v>0</v>
      </c>
      <c r="Q929" s="13" t="str">
        <f t="shared" si="44"/>
        <v>6-8</v>
      </c>
    </row>
    <row r="930" spans="1:17" ht="14" outlineLevel="4">
      <c r="A930" s="32">
        <v>215</v>
      </c>
      <c r="B930" s="33" t="s">
        <v>245</v>
      </c>
      <c r="C930" s="33" t="s">
        <v>18</v>
      </c>
      <c r="D930" s="32">
        <v>984</v>
      </c>
      <c r="E930" s="33" t="s">
        <v>256</v>
      </c>
      <c r="F930" s="32">
        <v>5</v>
      </c>
      <c r="G930" s="32">
        <v>31</v>
      </c>
      <c r="H930" s="13">
        <f>IF($B930="","",SUMIFS('Secondary Details by Grade '!$I:$I,'Secondary Details by Grade '!$A:$A,$A930,'Secondary Details by Grade '!$E:$E,$D930,'Secondary Details by Grade '!$C:$C,$C930,'Secondary Details by Grade '!$D:$D,H$1,'Secondary Details by Grade '!$G:$G,'Secondary Student Counts'!$F930))</f>
        <v>0</v>
      </c>
      <c r="I930" s="13">
        <f>IF($B930="","",SUMIFS('Secondary Details by Grade '!$I:$I,'Secondary Details by Grade '!$A:$A,$A930,'Secondary Details by Grade '!$E:$E,$D930,'Secondary Details by Grade '!$C:$C,$C930,'Secondary Details by Grade '!$D:$D,I$1,'Secondary Details by Grade '!$G:$G,'Secondary Student Counts'!$F930))</f>
        <v>31</v>
      </c>
      <c r="J930" s="13">
        <f>IF($B930="","",SUMIFS('Secondary Details by Grade '!$I:$I,'Secondary Details by Grade '!$A:$A,$A930,'Secondary Details by Grade '!$E:$E,$D930,'Secondary Details by Grade '!$C:$C,$C930,'Secondary Details by Grade '!$D:$D,J$1,'Secondary Details by Grade '!$G:$G,'Secondary Student Counts'!$F930))</f>
        <v>0</v>
      </c>
      <c r="K930" s="13">
        <f>IF($B930="","",SUMIFS('Secondary Details by Grade '!$I:$I,'Secondary Details by Grade '!$A:$A,$A930,'Secondary Details by Grade '!$E:$E,$D930,'Secondary Details by Grade '!$C:$C,$C930,'Secondary Details by Grade '!$D:$D,K$1,'Secondary Details by Grade '!$G:$G,'Secondary Student Counts'!$F930))</f>
        <v>0</v>
      </c>
      <c r="L930" s="13">
        <f>IF($B930="","",SUMIFS('Secondary Details by Grade '!$I:$I,'Secondary Details by Grade '!$A:$A,$A930,'Secondary Details by Grade '!$E:$E,$D930,'Secondary Details by Grade '!$C:$C,$C930,'Secondary Details by Grade '!$D:$D,L$1,'Secondary Details by Grade '!$G:$G,'Secondary Student Counts'!$F930))</f>
        <v>0</v>
      </c>
      <c r="M930" s="13">
        <f>IF($B930="","",SUMIFS('Secondary Details by Grade '!$I:$I,'Secondary Details by Grade '!$A:$A,$A930,'Secondary Details by Grade '!$E:$E,$D930,'Secondary Details by Grade '!$C:$C,$C930,'Secondary Details by Grade '!$D:$D,M$1,'Secondary Details by Grade '!$G:$G,'Secondary Student Counts'!$F930))</f>
        <v>0</v>
      </c>
      <c r="N930" s="13">
        <f>IF($B930="","",SUMIFS('Secondary Details by Grade '!$I:$I,'Secondary Details by Grade '!$A:$A,$A930,'Secondary Details by Grade '!$E:$E,$D930,'Secondary Details by Grade '!$C:$C,$C930,'Secondary Details by Grade '!$D:$D,N$1,'Secondary Details by Grade '!$G:$G,'Secondary Student Counts'!$F930))</f>
        <v>0</v>
      </c>
      <c r="O930" s="13">
        <f t="shared" si="42"/>
        <v>31</v>
      </c>
      <c r="P930" s="13">
        <f t="shared" si="43"/>
        <v>0</v>
      </c>
      <c r="Q930" s="13" t="str">
        <f t="shared" si="44"/>
        <v>6-8</v>
      </c>
    </row>
    <row r="931" spans="1:17" ht="14" outlineLevel="4">
      <c r="A931" s="32">
        <v>215</v>
      </c>
      <c r="B931" s="33" t="s">
        <v>245</v>
      </c>
      <c r="C931" s="33" t="s">
        <v>18</v>
      </c>
      <c r="D931" s="32">
        <v>967</v>
      </c>
      <c r="E931" s="33" t="s">
        <v>307</v>
      </c>
      <c r="F931" s="32">
        <v>4</v>
      </c>
      <c r="G931" s="32">
        <v>31</v>
      </c>
      <c r="H931" s="13">
        <f>IF($B931="","",SUMIFS('Secondary Details by Grade '!$I:$I,'Secondary Details by Grade '!$A:$A,$A931,'Secondary Details by Grade '!$E:$E,$D931,'Secondary Details by Grade '!$C:$C,$C931,'Secondary Details by Grade '!$D:$D,H$1,'Secondary Details by Grade '!$G:$G,'Secondary Student Counts'!$F931))</f>
        <v>0</v>
      </c>
      <c r="I931" s="13">
        <f>IF($B931="","",SUMIFS('Secondary Details by Grade '!$I:$I,'Secondary Details by Grade '!$A:$A,$A931,'Secondary Details by Grade '!$E:$E,$D931,'Secondary Details by Grade '!$C:$C,$C931,'Secondary Details by Grade '!$D:$D,I$1,'Secondary Details by Grade '!$G:$G,'Secondary Student Counts'!$F931))</f>
        <v>0</v>
      </c>
      <c r="J931" s="13">
        <f>IF($B931="","",SUMIFS('Secondary Details by Grade '!$I:$I,'Secondary Details by Grade '!$A:$A,$A931,'Secondary Details by Grade '!$E:$E,$D931,'Secondary Details by Grade '!$C:$C,$C931,'Secondary Details by Grade '!$D:$D,J$1,'Secondary Details by Grade '!$G:$G,'Secondary Student Counts'!$F931))</f>
        <v>0</v>
      </c>
      <c r="K931" s="13">
        <f>IF($B931="","",SUMIFS('Secondary Details by Grade '!$I:$I,'Secondary Details by Grade '!$A:$A,$A931,'Secondary Details by Grade '!$E:$E,$D931,'Secondary Details by Grade '!$C:$C,$C931,'Secondary Details by Grade '!$D:$D,K$1,'Secondary Details by Grade '!$G:$G,'Secondary Student Counts'!$F931))</f>
        <v>0</v>
      </c>
      <c r="L931" s="13">
        <f>IF($B931="","",SUMIFS('Secondary Details by Grade '!$I:$I,'Secondary Details by Grade '!$A:$A,$A931,'Secondary Details by Grade '!$E:$E,$D931,'Secondary Details by Grade '!$C:$C,$C931,'Secondary Details by Grade '!$D:$D,L$1,'Secondary Details by Grade '!$G:$G,'Secondary Student Counts'!$F931))</f>
        <v>0</v>
      </c>
      <c r="M931" s="13">
        <f>IF($B931="","",SUMIFS('Secondary Details by Grade '!$I:$I,'Secondary Details by Grade '!$A:$A,$A931,'Secondary Details by Grade '!$E:$E,$D931,'Secondary Details by Grade '!$C:$C,$C931,'Secondary Details by Grade '!$D:$D,M$1,'Secondary Details by Grade '!$G:$G,'Secondary Student Counts'!$F931))</f>
        <v>0</v>
      </c>
      <c r="N931" s="13">
        <f>IF($B931="","",SUMIFS('Secondary Details by Grade '!$I:$I,'Secondary Details by Grade '!$A:$A,$A931,'Secondary Details by Grade '!$E:$E,$D931,'Secondary Details by Grade '!$C:$C,$C931,'Secondary Details by Grade '!$D:$D,N$1,'Secondary Details by Grade '!$G:$G,'Secondary Student Counts'!$F931))</f>
        <v>31</v>
      </c>
      <c r="O931" s="13">
        <f t="shared" si="42"/>
        <v>0</v>
      </c>
      <c r="P931" s="13">
        <f t="shared" si="43"/>
        <v>31</v>
      </c>
      <c r="Q931" s="13" t="str">
        <f t="shared" si="44"/>
        <v>9-12</v>
      </c>
    </row>
    <row r="932" spans="1:17" ht="14" outlineLevel="4">
      <c r="A932" s="32">
        <v>215</v>
      </c>
      <c r="B932" s="33" t="s">
        <v>245</v>
      </c>
      <c r="C932" s="33" t="s">
        <v>18</v>
      </c>
      <c r="D932" s="32">
        <v>967</v>
      </c>
      <c r="E932" s="33" t="s">
        <v>307</v>
      </c>
      <c r="F932" s="32">
        <v>5</v>
      </c>
      <c r="G932" s="32">
        <v>17</v>
      </c>
      <c r="H932" s="13">
        <f>IF($B932="","",SUMIFS('Secondary Details by Grade '!$I:$I,'Secondary Details by Grade '!$A:$A,$A932,'Secondary Details by Grade '!$E:$E,$D932,'Secondary Details by Grade '!$C:$C,$C932,'Secondary Details by Grade '!$D:$D,H$1,'Secondary Details by Grade '!$G:$G,'Secondary Student Counts'!$F932))</f>
        <v>0</v>
      </c>
      <c r="I932" s="13">
        <f>IF($B932="","",SUMIFS('Secondary Details by Grade '!$I:$I,'Secondary Details by Grade '!$A:$A,$A932,'Secondary Details by Grade '!$E:$E,$D932,'Secondary Details by Grade '!$C:$C,$C932,'Secondary Details by Grade '!$D:$D,I$1,'Secondary Details by Grade '!$G:$G,'Secondary Student Counts'!$F932))</f>
        <v>0</v>
      </c>
      <c r="J932" s="13">
        <f>IF($B932="","",SUMIFS('Secondary Details by Grade '!$I:$I,'Secondary Details by Grade '!$A:$A,$A932,'Secondary Details by Grade '!$E:$E,$D932,'Secondary Details by Grade '!$C:$C,$C932,'Secondary Details by Grade '!$D:$D,J$1,'Secondary Details by Grade '!$G:$G,'Secondary Student Counts'!$F932))</f>
        <v>0</v>
      </c>
      <c r="K932" s="13">
        <f>IF($B932="","",SUMIFS('Secondary Details by Grade '!$I:$I,'Secondary Details by Grade '!$A:$A,$A932,'Secondary Details by Grade '!$E:$E,$D932,'Secondary Details by Grade '!$C:$C,$C932,'Secondary Details by Grade '!$D:$D,K$1,'Secondary Details by Grade '!$G:$G,'Secondary Student Counts'!$F932))</f>
        <v>0</v>
      </c>
      <c r="L932" s="13">
        <f>IF($B932="","",SUMIFS('Secondary Details by Grade '!$I:$I,'Secondary Details by Grade '!$A:$A,$A932,'Secondary Details by Grade '!$E:$E,$D932,'Secondary Details by Grade '!$C:$C,$C932,'Secondary Details by Grade '!$D:$D,L$1,'Secondary Details by Grade '!$G:$G,'Secondary Student Counts'!$F932))</f>
        <v>0</v>
      </c>
      <c r="M932" s="13">
        <f>IF($B932="","",SUMIFS('Secondary Details by Grade '!$I:$I,'Secondary Details by Grade '!$A:$A,$A932,'Secondary Details by Grade '!$E:$E,$D932,'Secondary Details by Grade '!$C:$C,$C932,'Secondary Details by Grade '!$D:$D,M$1,'Secondary Details by Grade '!$G:$G,'Secondary Student Counts'!$F932))</f>
        <v>0</v>
      </c>
      <c r="N932" s="13">
        <f>IF($B932="","",SUMIFS('Secondary Details by Grade '!$I:$I,'Secondary Details by Grade '!$A:$A,$A932,'Secondary Details by Grade '!$E:$E,$D932,'Secondary Details by Grade '!$C:$C,$C932,'Secondary Details by Grade '!$D:$D,N$1,'Secondary Details by Grade '!$G:$G,'Secondary Student Counts'!$F932))</f>
        <v>17</v>
      </c>
      <c r="O932" s="13">
        <f t="shared" si="42"/>
        <v>0</v>
      </c>
      <c r="P932" s="13">
        <f t="shared" si="43"/>
        <v>17</v>
      </c>
      <c r="Q932" s="13" t="str">
        <f t="shared" si="44"/>
        <v>9-12</v>
      </c>
    </row>
    <row r="933" spans="1:17" ht="14" outlineLevel="4">
      <c r="A933" s="32">
        <v>215</v>
      </c>
      <c r="B933" s="33" t="s">
        <v>245</v>
      </c>
      <c r="C933" s="33" t="s">
        <v>18</v>
      </c>
      <c r="D933" s="32">
        <v>967</v>
      </c>
      <c r="E933" s="33" t="s">
        <v>307</v>
      </c>
      <c r="F933" s="32">
        <v>6</v>
      </c>
      <c r="G933" s="32">
        <v>15</v>
      </c>
      <c r="H933" s="13">
        <f>IF($B933="","",SUMIFS('Secondary Details by Grade '!$I:$I,'Secondary Details by Grade '!$A:$A,$A933,'Secondary Details by Grade '!$E:$E,$D933,'Secondary Details by Grade '!$C:$C,$C933,'Secondary Details by Grade '!$D:$D,H$1,'Secondary Details by Grade '!$G:$G,'Secondary Student Counts'!$F933))</f>
        <v>0</v>
      </c>
      <c r="I933" s="13">
        <f>IF($B933="","",SUMIFS('Secondary Details by Grade '!$I:$I,'Secondary Details by Grade '!$A:$A,$A933,'Secondary Details by Grade '!$E:$E,$D933,'Secondary Details by Grade '!$C:$C,$C933,'Secondary Details by Grade '!$D:$D,I$1,'Secondary Details by Grade '!$G:$G,'Secondary Student Counts'!$F933))</f>
        <v>0</v>
      </c>
      <c r="J933" s="13">
        <f>IF($B933="","",SUMIFS('Secondary Details by Grade '!$I:$I,'Secondary Details by Grade '!$A:$A,$A933,'Secondary Details by Grade '!$E:$E,$D933,'Secondary Details by Grade '!$C:$C,$C933,'Secondary Details by Grade '!$D:$D,J$1,'Secondary Details by Grade '!$G:$G,'Secondary Student Counts'!$F933))</f>
        <v>0</v>
      </c>
      <c r="K933" s="13">
        <f>IF($B933="","",SUMIFS('Secondary Details by Grade '!$I:$I,'Secondary Details by Grade '!$A:$A,$A933,'Secondary Details by Grade '!$E:$E,$D933,'Secondary Details by Grade '!$C:$C,$C933,'Secondary Details by Grade '!$D:$D,K$1,'Secondary Details by Grade '!$G:$G,'Secondary Student Counts'!$F933))</f>
        <v>0</v>
      </c>
      <c r="L933" s="13">
        <f>IF($B933="","",SUMIFS('Secondary Details by Grade '!$I:$I,'Secondary Details by Grade '!$A:$A,$A933,'Secondary Details by Grade '!$E:$E,$D933,'Secondary Details by Grade '!$C:$C,$C933,'Secondary Details by Grade '!$D:$D,L$1,'Secondary Details by Grade '!$G:$G,'Secondary Student Counts'!$F933))</f>
        <v>0</v>
      </c>
      <c r="M933" s="13">
        <f>IF($B933="","",SUMIFS('Secondary Details by Grade '!$I:$I,'Secondary Details by Grade '!$A:$A,$A933,'Secondary Details by Grade '!$E:$E,$D933,'Secondary Details by Grade '!$C:$C,$C933,'Secondary Details by Grade '!$D:$D,M$1,'Secondary Details by Grade '!$G:$G,'Secondary Student Counts'!$F933))</f>
        <v>0</v>
      </c>
      <c r="N933" s="13">
        <f>IF($B933="","",SUMIFS('Secondary Details by Grade '!$I:$I,'Secondary Details by Grade '!$A:$A,$A933,'Secondary Details by Grade '!$E:$E,$D933,'Secondary Details by Grade '!$C:$C,$C933,'Secondary Details by Grade '!$D:$D,N$1,'Secondary Details by Grade '!$G:$G,'Secondary Student Counts'!$F933))</f>
        <v>15</v>
      </c>
      <c r="O933" s="13">
        <f t="shared" si="42"/>
        <v>0</v>
      </c>
      <c r="P933" s="13">
        <f t="shared" si="43"/>
        <v>15</v>
      </c>
      <c r="Q933" s="13" t="str">
        <f t="shared" si="44"/>
        <v>9-12</v>
      </c>
    </row>
    <row r="934" spans="1:17" ht="14" outlineLevel="4">
      <c r="A934" s="32">
        <v>215</v>
      </c>
      <c r="B934" s="33" t="s">
        <v>245</v>
      </c>
      <c r="C934" s="33" t="s">
        <v>18</v>
      </c>
      <c r="D934" s="32">
        <v>57</v>
      </c>
      <c r="E934" s="33" t="s">
        <v>273</v>
      </c>
      <c r="F934" s="32">
        <v>5</v>
      </c>
      <c r="G934" s="32">
        <v>31</v>
      </c>
      <c r="H934" s="13">
        <f>IF($B934="","",SUMIFS('Secondary Details by Grade '!$I:$I,'Secondary Details by Grade '!$A:$A,$A934,'Secondary Details by Grade '!$E:$E,$D934,'Secondary Details by Grade '!$C:$C,$C934,'Secondary Details by Grade '!$D:$D,H$1,'Secondary Details by Grade '!$G:$G,'Secondary Student Counts'!$F934))</f>
        <v>0</v>
      </c>
      <c r="I934" s="13">
        <f>IF($B934="","",SUMIFS('Secondary Details by Grade '!$I:$I,'Secondary Details by Grade '!$A:$A,$A934,'Secondary Details by Grade '!$E:$E,$D934,'Secondary Details by Grade '!$C:$C,$C934,'Secondary Details by Grade '!$D:$D,I$1,'Secondary Details by Grade '!$G:$G,'Secondary Student Counts'!$F934))</f>
        <v>0</v>
      </c>
      <c r="J934" s="13">
        <f>IF($B934="","",SUMIFS('Secondary Details by Grade '!$I:$I,'Secondary Details by Grade '!$A:$A,$A934,'Secondary Details by Grade '!$E:$E,$D934,'Secondary Details by Grade '!$C:$C,$C934,'Secondary Details by Grade '!$D:$D,J$1,'Secondary Details by Grade '!$G:$G,'Secondary Student Counts'!$F934))</f>
        <v>0</v>
      </c>
      <c r="K934" s="13">
        <f>IF($B934="","",SUMIFS('Secondary Details by Grade '!$I:$I,'Secondary Details by Grade '!$A:$A,$A934,'Secondary Details by Grade '!$E:$E,$D934,'Secondary Details by Grade '!$C:$C,$C934,'Secondary Details by Grade '!$D:$D,K$1,'Secondary Details by Grade '!$G:$G,'Secondary Student Counts'!$F934))</f>
        <v>31</v>
      </c>
      <c r="L934" s="13">
        <f>IF($B934="","",SUMIFS('Secondary Details by Grade '!$I:$I,'Secondary Details by Grade '!$A:$A,$A934,'Secondary Details by Grade '!$E:$E,$D934,'Secondary Details by Grade '!$C:$C,$C934,'Secondary Details by Grade '!$D:$D,L$1,'Secondary Details by Grade '!$G:$G,'Secondary Student Counts'!$F934))</f>
        <v>0</v>
      </c>
      <c r="M934" s="13">
        <f>IF($B934="","",SUMIFS('Secondary Details by Grade '!$I:$I,'Secondary Details by Grade '!$A:$A,$A934,'Secondary Details by Grade '!$E:$E,$D934,'Secondary Details by Grade '!$C:$C,$C934,'Secondary Details by Grade '!$D:$D,M$1,'Secondary Details by Grade '!$G:$G,'Secondary Student Counts'!$F934))</f>
        <v>0</v>
      </c>
      <c r="N934" s="13">
        <f>IF($B934="","",SUMIFS('Secondary Details by Grade '!$I:$I,'Secondary Details by Grade '!$A:$A,$A934,'Secondary Details by Grade '!$E:$E,$D934,'Secondary Details by Grade '!$C:$C,$C934,'Secondary Details by Grade '!$D:$D,N$1,'Secondary Details by Grade '!$G:$G,'Secondary Student Counts'!$F934))</f>
        <v>0</v>
      </c>
      <c r="O934" s="13">
        <f t="shared" si="42"/>
        <v>0</v>
      </c>
      <c r="P934" s="13">
        <f t="shared" si="43"/>
        <v>31</v>
      </c>
      <c r="Q934" s="13" t="str">
        <f t="shared" si="44"/>
        <v>9-12</v>
      </c>
    </row>
    <row r="935" spans="1:17" ht="14" outlineLevel="4">
      <c r="A935" s="32">
        <v>215</v>
      </c>
      <c r="B935" s="33" t="s">
        <v>245</v>
      </c>
      <c r="C935" s="33" t="s">
        <v>18</v>
      </c>
      <c r="D935" s="32">
        <v>57</v>
      </c>
      <c r="E935" s="33" t="s">
        <v>273</v>
      </c>
      <c r="F935" s="32">
        <v>6</v>
      </c>
      <c r="G935" s="32">
        <v>26</v>
      </c>
      <c r="H935" s="13">
        <f>IF($B935="","",SUMIFS('Secondary Details by Grade '!$I:$I,'Secondary Details by Grade '!$A:$A,$A935,'Secondary Details by Grade '!$E:$E,$D935,'Secondary Details by Grade '!$C:$C,$C935,'Secondary Details by Grade '!$D:$D,H$1,'Secondary Details by Grade '!$G:$G,'Secondary Student Counts'!$F935))</f>
        <v>0</v>
      </c>
      <c r="I935" s="13">
        <f>IF($B935="","",SUMIFS('Secondary Details by Grade '!$I:$I,'Secondary Details by Grade '!$A:$A,$A935,'Secondary Details by Grade '!$E:$E,$D935,'Secondary Details by Grade '!$C:$C,$C935,'Secondary Details by Grade '!$D:$D,I$1,'Secondary Details by Grade '!$G:$G,'Secondary Student Counts'!$F935))</f>
        <v>0</v>
      </c>
      <c r="J935" s="13">
        <f>IF($B935="","",SUMIFS('Secondary Details by Grade '!$I:$I,'Secondary Details by Grade '!$A:$A,$A935,'Secondary Details by Grade '!$E:$E,$D935,'Secondary Details by Grade '!$C:$C,$C935,'Secondary Details by Grade '!$D:$D,J$1,'Secondary Details by Grade '!$G:$G,'Secondary Student Counts'!$F935))</f>
        <v>0</v>
      </c>
      <c r="K935" s="13">
        <f>IF($B935="","",SUMIFS('Secondary Details by Grade '!$I:$I,'Secondary Details by Grade '!$A:$A,$A935,'Secondary Details by Grade '!$E:$E,$D935,'Secondary Details by Grade '!$C:$C,$C935,'Secondary Details by Grade '!$D:$D,K$1,'Secondary Details by Grade '!$G:$G,'Secondary Student Counts'!$F935))</f>
        <v>26</v>
      </c>
      <c r="L935" s="13">
        <f>IF($B935="","",SUMIFS('Secondary Details by Grade '!$I:$I,'Secondary Details by Grade '!$A:$A,$A935,'Secondary Details by Grade '!$E:$E,$D935,'Secondary Details by Grade '!$C:$C,$C935,'Secondary Details by Grade '!$D:$D,L$1,'Secondary Details by Grade '!$G:$G,'Secondary Student Counts'!$F935))</f>
        <v>0</v>
      </c>
      <c r="M935" s="13">
        <f>IF($B935="","",SUMIFS('Secondary Details by Grade '!$I:$I,'Secondary Details by Grade '!$A:$A,$A935,'Secondary Details by Grade '!$E:$E,$D935,'Secondary Details by Grade '!$C:$C,$C935,'Secondary Details by Grade '!$D:$D,M$1,'Secondary Details by Grade '!$G:$G,'Secondary Student Counts'!$F935))</f>
        <v>0</v>
      </c>
      <c r="N935" s="13">
        <f>IF($B935="","",SUMIFS('Secondary Details by Grade '!$I:$I,'Secondary Details by Grade '!$A:$A,$A935,'Secondary Details by Grade '!$E:$E,$D935,'Secondary Details by Grade '!$C:$C,$C935,'Secondary Details by Grade '!$D:$D,N$1,'Secondary Details by Grade '!$G:$G,'Secondary Student Counts'!$F935))</f>
        <v>0</v>
      </c>
      <c r="O935" s="13">
        <f t="shared" si="42"/>
        <v>0</v>
      </c>
      <c r="P935" s="13">
        <f t="shared" si="43"/>
        <v>26</v>
      </c>
      <c r="Q935" s="13" t="str">
        <f t="shared" si="44"/>
        <v>9-12</v>
      </c>
    </row>
    <row r="936" spans="1:17" ht="14" outlineLevel="4">
      <c r="A936" s="32">
        <v>215</v>
      </c>
      <c r="B936" s="33" t="s">
        <v>245</v>
      </c>
      <c r="C936" s="33" t="s">
        <v>18</v>
      </c>
      <c r="D936" s="32">
        <v>57</v>
      </c>
      <c r="E936" s="33" t="s">
        <v>273</v>
      </c>
      <c r="F936" s="32">
        <v>7</v>
      </c>
      <c r="G936" s="32">
        <v>31</v>
      </c>
      <c r="H936" s="13">
        <f>IF($B936="","",SUMIFS('Secondary Details by Grade '!$I:$I,'Secondary Details by Grade '!$A:$A,$A936,'Secondary Details by Grade '!$E:$E,$D936,'Secondary Details by Grade '!$C:$C,$C936,'Secondary Details by Grade '!$D:$D,H$1,'Secondary Details by Grade '!$G:$G,'Secondary Student Counts'!$F936))</f>
        <v>0</v>
      </c>
      <c r="I936" s="13">
        <f>IF($B936="","",SUMIFS('Secondary Details by Grade '!$I:$I,'Secondary Details by Grade '!$A:$A,$A936,'Secondary Details by Grade '!$E:$E,$D936,'Secondary Details by Grade '!$C:$C,$C936,'Secondary Details by Grade '!$D:$D,I$1,'Secondary Details by Grade '!$G:$G,'Secondary Student Counts'!$F936))</f>
        <v>0</v>
      </c>
      <c r="J936" s="13">
        <f>IF($B936="","",SUMIFS('Secondary Details by Grade '!$I:$I,'Secondary Details by Grade '!$A:$A,$A936,'Secondary Details by Grade '!$E:$E,$D936,'Secondary Details by Grade '!$C:$C,$C936,'Secondary Details by Grade '!$D:$D,J$1,'Secondary Details by Grade '!$G:$G,'Secondary Student Counts'!$F936))</f>
        <v>0</v>
      </c>
      <c r="K936" s="13">
        <f>IF($B936="","",SUMIFS('Secondary Details by Grade '!$I:$I,'Secondary Details by Grade '!$A:$A,$A936,'Secondary Details by Grade '!$E:$E,$D936,'Secondary Details by Grade '!$C:$C,$C936,'Secondary Details by Grade '!$D:$D,K$1,'Secondary Details by Grade '!$G:$G,'Secondary Student Counts'!$F936))</f>
        <v>31</v>
      </c>
      <c r="L936" s="13">
        <f>IF($B936="","",SUMIFS('Secondary Details by Grade '!$I:$I,'Secondary Details by Grade '!$A:$A,$A936,'Secondary Details by Grade '!$E:$E,$D936,'Secondary Details by Grade '!$C:$C,$C936,'Secondary Details by Grade '!$D:$D,L$1,'Secondary Details by Grade '!$G:$G,'Secondary Student Counts'!$F936))</f>
        <v>0</v>
      </c>
      <c r="M936" s="13">
        <f>IF($B936="","",SUMIFS('Secondary Details by Grade '!$I:$I,'Secondary Details by Grade '!$A:$A,$A936,'Secondary Details by Grade '!$E:$E,$D936,'Secondary Details by Grade '!$C:$C,$C936,'Secondary Details by Grade '!$D:$D,M$1,'Secondary Details by Grade '!$G:$G,'Secondary Student Counts'!$F936))</f>
        <v>0</v>
      </c>
      <c r="N936" s="13">
        <f>IF($B936="","",SUMIFS('Secondary Details by Grade '!$I:$I,'Secondary Details by Grade '!$A:$A,$A936,'Secondary Details by Grade '!$E:$E,$D936,'Secondary Details by Grade '!$C:$C,$C936,'Secondary Details by Grade '!$D:$D,N$1,'Secondary Details by Grade '!$G:$G,'Secondary Student Counts'!$F936))</f>
        <v>0</v>
      </c>
      <c r="O936" s="13">
        <f t="shared" si="42"/>
        <v>0</v>
      </c>
      <c r="P936" s="13">
        <f t="shared" si="43"/>
        <v>31</v>
      </c>
      <c r="Q936" s="13" t="str">
        <f t="shared" si="44"/>
        <v>9-12</v>
      </c>
    </row>
    <row r="937" spans="1:17" ht="14" outlineLevel="4">
      <c r="A937" s="32">
        <v>215</v>
      </c>
      <c r="B937" s="33" t="s">
        <v>245</v>
      </c>
      <c r="C937" s="33" t="s">
        <v>18</v>
      </c>
      <c r="D937" s="32">
        <v>57</v>
      </c>
      <c r="E937" s="33" t="s">
        <v>273</v>
      </c>
      <c r="F937" s="32">
        <v>8</v>
      </c>
      <c r="G937" s="32">
        <v>27</v>
      </c>
      <c r="H937" s="13">
        <f>IF($B937="","",SUMIFS('Secondary Details by Grade '!$I:$I,'Secondary Details by Grade '!$A:$A,$A937,'Secondary Details by Grade '!$E:$E,$D937,'Secondary Details by Grade '!$C:$C,$C937,'Secondary Details by Grade '!$D:$D,H$1,'Secondary Details by Grade '!$G:$G,'Secondary Student Counts'!$F937))</f>
        <v>0</v>
      </c>
      <c r="I937" s="13">
        <f>IF($B937="","",SUMIFS('Secondary Details by Grade '!$I:$I,'Secondary Details by Grade '!$A:$A,$A937,'Secondary Details by Grade '!$E:$E,$D937,'Secondary Details by Grade '!$C:$C,$C937,'Secondary Details by Grade '!$D:$D,I$1,'Secondary Details by Grade '!$G:$G,'Secondary Student Counts'!$F937))</f>
        <v>0</v>
      </c>
      <c r="J937" s="13">
        <f>IF($B937="","",SUMIFS('Secondary Details by Grade '!$I:$I,'Secondary Details by Grade '!$A:$A,$A937,'Secondary Details by Grade '!$E:$E,$D937,'Secondary Details by Grade '!$C:$C,$C937,'Secondary Details by Grade '!$D:$D,J$1,'Secondary Details by Grade '!$G:$G,'Secondary Student Counts'!$F937))</f>
        <v>0</v>
      </c>
      <c r="K937" s="13">
        <f>IF($B937="","",SUMIFS('Secondary Details by Grade '!$I:$I,'Secondary Details by Grade '!$A:$A,$A937,'Secondary Details by Grade '!$E:$E,$D937,'Secondary Details by Grade '!$C:$C,$C937,'Secondary Details by Grade '!$D:$D,K$1,'Secondary Details by Grade '!$G:$G,'Secondary Student Counts'!$F937))</f>
        <v>27</v>
      </c>
      <c r="L937" s="13">
        <f>IF($B937="","",SUMIFS('Secondary Details by Grade '!$I:$I,'Secondary Details by Grade '!$A:$A,$A937,'Secondary Details by Grade '!$E:$E,$D937,'Secondary Details by Grade '!$C:$C,$C937,'Secondary Details by Grade '!$D:$D,L$1,'Secondary Details by Grade '!$G:$G,'Secondary Student Counts'!$F937))</f>
        <v>0</v>
      </c>
      <c r="M937" s="13">
        <f>IF($B937="","",SUMIFS('Secondary Details by Grade '!$I:$I,'Secondary Details by Grade '!$A:$A,$A937,'Secondary Details by Grade '!$E:$E,$D937,'Secondary Details by Grade '!$C:$C,$C937,'Secondary Details by Grade '!$D:$D,M$1,'Secondary Details by Grade '!$G:$G,'Secondary Student Counts'!$F937))</f>
        <v>0</v>
      </c>
      <c r="N937" s="13">
        <f>IF($B937="","",SUMIFS('Secondary Details by Grade '!$I:$I,'Secondary Details by Grade '!$A:$A,$A937,'Secondary Details by Grade '!$E:$E,$D937,'Secondary Details by Grade '!$C:$C,$C937,'Secondary Details by Grade '!$D:$D,N$1,'Secondary Details by Grade '!$G:$G,'Secondary Student Counts'!$F937))</f>
        <v>0</v>
      </c>
      <c r="O937" s="13">
        <f t="shared" si="42"/>
        <v>0</v>
      </c>
      <c r="P937" s="13">
        <f t="shared" si="43"/>
        <v>27</v>
      </c>
      <c r="Q937" s="13" t="str">
        <f t="shared" si="44"/>
        <v>9-12</v>
      </c>
    </row>
    <row r="938" spans="1:17" ht="14" outlineLevel="4">
      <c r="A938" s="32">
        <v>215</v>
      </c>
      <c r="B938" s="33" t="s">
        <v>245</v>
      </c>
      <c r="C938" s="33" t="s">
        <v>18</v>
      </c>
      <c r="D938" s="32">
        <v>20</v>
      </c>
      <c r="E938" s="33" t="s">
        <v>274</v>
      </c>
      <c r="F938" s="32">
        <v>1</v>
      </c>
      <c r="G938" s="32">
        <v>27</v>
      </c>
      <c r="H938" s="13">
        <f>IF($B938="","",SUMIFS('Secondary Details by Grade '!$I:$I,'Secondary Details by Grade '!$A:$A,$A938,'Secondary Details by Grade '!$E:$E,$D938,'Secondary Details by Grade '!$C:$C,$C938,'Secondary Details by Grade '!$D:$D,H$1,'Secondary Details by Grade '!$G:$G,'Secondary Student Counts'!$F938))</f>
        <v>0</v>
      </c>
      <c r="I938" s="13">
        <f>IF($B938="","",SUMIFS('Secondary Details by Grade '!$I:$I,'Secondary Details by Grade '!$A:$A,$A938,'Secondary Details by Grade '!$E:$E,$D938,'Secondary Details by Grade '!$C:$C,$C938,'Secondary Details by Grade '!$D:$D,I$1,'Secondary Details by Grade '!$G:$G,'Secondary Student Counts'!$F938))</f>
        <v>0</v>
      </c>
      <c r="J938" s="13">
        <f>IF($B938="","",SUMIFS('Secondary Details by Grade '!$I:$I,'Secondary Details by Grade '!$A:$A,$A938,'Secondary Details by Grade '!$E:$E,$D938,'Secondary Details by Grade '!$C:$C,$C938,'Secondary Details by Grade '!$D:$D,J$1,'Secondary Details by Grade '!$G:$G,'Secondary Student Counts'!$F938))</f>
        <v>0</v>
      </c>
      <c r="K938" s="13">
        <f>IF($B938="","",SUMIFS('Secondary Details by Grade '!$I:$I,'Secondary Details by Grade '!$A:$A,$A938,'Secondary Details by Grade '!$E:$E,$D938,'Secondary Details by Grade '!$C:$C,$C938,'Secondary Details by Grade '!$D:$D,K$1,'Secondary Details by Grade '!$G:$G,'Secondary Student Counts'!$F938))</f>
        <v>27</v>
      </c>
      <c r="L938" s="13">
        <f>IF($B938="","",SUMIFS('Secondary Details by Grade '!$I:$I,'Secondary Details by Grade '!$A:$A,$A938,'Secondary Details by Grade '!$E:$E,$D938,'Secondary Details by Grade '!$C:$C,$C938,'Secondary Details by Grade '!$D:$D,L$1,'Secondary Details by Grade '!$G:$G,'Secondary Student Counts'!$F938))</f>
        <v>0</v>
      </c>
      <c r="M938" s="13">
        <f>IF($B938="","",SUMIFS('Secondary Details by Grade '!$I:$I,'Secondary Details by Grade '!$A:$A,$A938,'Secondary Details by Grade '!$E:$E,$D938,'Secondary Details by Grade '!$C:$C,$C938,'Secondary Details by Grade '!$D:$D,M$1,'Secondary Details by Grade '!$G:$G,'Secondary Student Counts'!$F938))</f>
        <v>0</v>
      </c>
      <c r="N938" s="13">
        <f>IF($B938="","",SUMIFS('Secondary Details by Grade '!$I:$I,'Secondary Details by Grade '!$A:$A,$A938,'Secondary Details by Grade '!$E:$E,$D938,'Secondary Details by Grade '!$C:$C,$C938,'Secondary Details by Grade '!$D:$D,N$1,'Secondary Details by Grade '!$G:$G,'Secondary Student Counts'!$F938))</f>
        <v>0</v>
      </c>
      <c r="O938" s="13">
        <f t="shared" si="42"/>
        <v>0</v>
      </c>
      <c r="P938" s="13">
        <f t="shared" si="43"/>
        <v>27</v>
      </c>
      <c r="Q938" s="13" t="str">
        <f t="shared" si="44"/>
        <v>9-12</v>
      </c>
    </row>
    <row r="939" spans="1:17" ht="14" outlineLevel="4">
      <c r="A939" s="32">
        <v>215</v>
      </c>
      <c r="B939" s="33" t="s">
        <v>245</v>
      </c>
      <c r="C939" s="33" t="s">
        <v>18</v>
      </c>
      <c r="D939" s="32">
        <v>20</v>
      </c>
      <c r="E939" s="33" t="s">
        <v>274</v>
      </c>
      <c r="F939" s="32">
        <v>2</v>
      </c>
      <c r="G939" s="32">
        <v>33</v>
      </c>
      <c r="H939" s="13">
        <f>IF($B939="","",SUMIFS('Secondary Details by Grade '!$I:$I,'Secondary Details by Grade '!$A:$A,$A939,'Secondary Details by Grade '!$E:$E,$D939,'Secondary Details by Grade '!$C:$C,$C939,'Secondary Details by Grade '!$D:$D,H$1,'Secondary Details by Grade '!$G:$G,'Secondary Student Counts'!$F939))</f>
        <v>0</v>
      </c>
      <c r="I939" s="13">
        <f>IF($B939="","",SUMIFS('Secondary Details by Grade '!$I:$I,'Secondary Details by Grade '!$A:$A,$A939,'Secondary Details by Grade '!$E:$E,$D939,'Secondary Details by Grade '!$C:$C,$C939,'Secondary Details by Grade '!$D:$D,I$1,'Secondary Details by Grade '!$G:$G,'Secondary Student Counts'!$F939))</f>
        <v>0</v>
      </c>
      <c r="J939" s="13">
        <f>IF($B939="","",SUMIFS('Secondary Details by Grade '!$I:$I,'Secondary Details by Grade '!$A:$A,$A939,'Secondary Details by Grade '!$E:$E,$D939,'Secondary Details by Grade '!$C:$C,$C939,'Secondary Details by Grade '!$D:$D,J$1,'Secondary Details by Grade '!$G:$G,'Secondary Student Counts'!$F939))</f>
        <v>0</v>
      </c>
      <c r="K939" s="13">
        <f>IF($B939="","",SUMIFS('Secondary Details by Grade '!$I:$I,'Secondary Details by Grade '!$A:$A,$A939,'Secondary Details by Grade '!$E:$E,$D939,'Secondary Details by Grade '!$C:$C,$C939,'Secondary Details by Grade '!$D:$D,K$1,'Secondary Details by Grade '!$G:$G,'Secondary Student Counts'!$F939))</f>
        <v>33</v>
      </c>
      <c r="L939" s="13">
        <f>IF($B939="","",SUMIFS('Secondary Details by Grade '!$I:$I,'Secondary Details by Grade '!$A:$A,$A939,'Secondary Details by Grade '!$E:$E,$D939,'Secondary Details by Grade '!$C:$C,$C939,'Secondary Details by Grade '!$D:$D,L$1,'Secondary Details by Grade '!$G:$G,'Secondary Student Counts'!$F939))</f>
        <v>0</v>
      </c>
      <c r="M939" s="13">
        <f>IF($B939="","",SUMIFS('Secondary Details by Grade '!$I:$I,'Secondary Details by Grade '!$A:$A,$A939,'Secondary Details by Grade '!$E:$E,$D939,'Secondary Details by Grade '!$C:$C,$C939,'Secondary Details by Grade '!$D:$D,M$1,'Secondary Details by Grade '!$G:$G,'Secondary Student Counts'!$F939))</f>
        <v>0</v>
      </c>
      <c r="N939" s="13">
        <f>IF($B939="","",SUMIFS('Secondary Details by Grade '!$I:$I,'Secondary Details by Grade '!$A:$A,$A939,'Secondary Details by Grade '!$E:$E,$D939,'Secondary Details by Grade '!$C:$C,$C939,'Secondary Details by Grade '!$D:$D,N$1,'Secondary Details by Grade '!$G:$G,'Secondary Student Counts'!$F939))</f>
        <v>0</v>
      </c>
      <c r="O939" s="13">
        <f t="shared" si="42"/>
        <v>0</v>
      </c>
      <c r="P939" s="13">
        <f t="shared" si="43"/>
        <v>33</v>
      </c>
      <c r="Q939" s="13" t="str">
        <f t="shared" si="44"/>
        <v>9-12</v>
      </c>
    </row>
    <row r="940" spans="1:17" ht="14" outlineLevel="4">
      <c r="A940" s="32">
        <v>215</v>
      </c>
      <c r="B940" s="33" t="s">
        <v>245</v>
      </c>
      <c r="C940" s="33" t="s">
        <v>18</v>
      </c>
      <c r="D940" s="32">
        <v>20</v>
      </c>
      <c r="E940" s="33" t="s">
        <v>274</v>
      </c>
      <c r="F940" s="32">
        <v>3</v>
      </c>
      <c r="G940" s="32">
        <v>31</v>
      </c>
      <c r="H940" s="13">
        <f>IF($B940="","",SUMIFS('Secondary Details by Grade '!$I:$I,'Secondary Details by Grade '!$A:$A,$A940,'Secondary Details by Grade '!$E:$E,$D940,'Secondary Details by Grade '!$C:$C,$C940,'Secondary Details by Grade '!$D:$D,H$1,'Secondary Details by Grade '!$G:$G,'Secondary Student Counts'!$F940))</f>
        <v>0</v>
      </c>
      <c r="I940" s="13">
        <f>IF($B940="","",SUMIFS('Secondary Details by Grade '!$I:$I,'Secondary Details by Grade '!$A:$A,$A940,'Secondary Details by Grade '!$E:$E,$D940,'Secondary Details by Grade '!$C:$C,$C940,'Secondary Details by Grade '!$D:$D,I$1,'Secondary Details by Grade '!$G:$G,'Secondary Student Counts'!$F940))</f>
        <v>0</v>
      </c>
      <c r="J940" s="13">
        <f>IF($B940="","",SUMIFS('Secondary Details by Grade '!$I:$I,'Secondary Details by Grade '!$A:$A,$A940,'Secondary Details by Grade '!$E:$E,$D940,'Secondary Details by Grade '!$C:$C,$C940,'Secondary Details by Grade '!$D:$D,J$1,'Secondary Details by Grade '!$G:$G,'Secondary Student Counts'!$F940))</f>
        <v>0</v>
      </c>
      <c r="K940" s="13">
        <f>IF($B940="","",SUMIFS('Secondary Details by Grade '!$I:$I,'Secondary Details by Grade '!$A:$A,$A940,'Secondary Details by Grade '!$E:$E,$D940,'Secondary Details by Grade '!$C:$C,$C940,'Secondary Details by Grade '!$D:$D,K$1,'Secondary Details by Grade '!$G:$G,'Secondary Student Counts'!$F940))</f>
        <v>31</v>
      </c>
      <c r="L940" s="13">
        <f>IF($B940="","",SUMIFS('Secondary Details by Grade '!$I:$I,'Secondary Details by Grade '!$A:$A,$A940,'Secondary Details by Grade '!$E:$E,$D940,'Secondary Details by Grade '!$C:$C,$C940,'Secondary Details by Grade '!$D:$D,L$1,'Secondary Details by Grade '!$G:$G,'Secondary Student Counts'!$F940))</f>
        <v>0</v>
      </c>
      <c r="M940" s="13">
        <f>IF($B940="","",SUMIFS('Secondary Details by Grade '!$I:$I,'Secondary Details by Grade '!$A:$A,$A940,'Secondary Details by Grade '!$E:$E,$D940,'Secondary Details by Grade '!$C:$C,$C940,'Secondary Details by Grade '!$D:$D,M$1,'Secondary Details by Grade '!$G:$G,'Secondary Student Counts'!$F940))</f>
        <v>0</v>
      </c>
      <c r="N940" s="13">
        <f>IF($B940="","",SUMIFS('Secondary Details by Grade '!$I:$I,'Secondary Details by Grade '!$A:$A,$A940,'Secondary Details by Grade '!$E:$E,$D940,'Secondary Details by Grade '!$C:$C,$C940,'Secondary Details by Grade '!$D:$D,N$1,'Secondary Details by Grade '!$G:$G,'Secondary Student Counts'!$F940))</f>
        <v>0</v>
      </c>
      <c r="O940" s="13">
        <f t="shared" si="42"/>
        <v>0</v>
      </c>
      <c r="P940" s="13">
        <f t="shared" si="43"/>
        <v>31</v>
      </c>
      <c r="Q940" s="13" t="str">
        <f t="shared" si="44"/>
        <v>9-12</v>
      </c>
    </row>
    <row r="941" spans="1:17" ht="14" outlineLevel="4">
      <c r="A941" s="32">
        <v>215</v>
      </c>
      <c r="B941" s="33" t="s">
        <v>245</v>
      </c>
      <c r="C941" s="33" t="s">
        <v>18</v>
      </c>
      <c r="D941" s="32">
        <v>20</v>
      </c>
      <c r="E941" s="33" t="s">
        <v>274</v>
      </c>
      <c r="F941" s="32">
        <v>4</v>
      </c>
      <c r="G941" s="32">
        <v>23</v>
      </c>
      <c r="H941" s="13">
        <f>IF($B941="","",SUMIFS('Secondary Details by Grade '!$I:$I,'Secondary Details by Grade '!$A:$A,$A941,'Secondary Details by Grade '!$E:$E,$D941,'Secondary Details by Grade '!$C:$C,$C941,'Secondary Details by Grade '!$D:$D,H$1,'Secondary Details by Grade '!$G:$G,'Secondary Student Counts'!$F941))</f>
        <v>0</v>
      </c>
      <c r="I941" s="13">
        <f>IF($B941="","",SUMIFS('Secondary Details by Grade '!$I:$I,'Secondary Details by Grade '!$A:$A,$A941,'Secondary Details by Grade '!$E:$E,$D941,'Secondary Details by Grade '!$C:$C,$C941,'Secondary Details by Grade '!$D:$D,I$1,'Secondary Details by Grade '!$G:$G,'Secondary Student Counts'!$F941))</f>
        <v>0</v>
      </c>
      <c r="J941" s="13">
        <f>IF($B941="","",SUMIFS('Secondary Details by Grade '!$I:$I,'Secondary Details by Grade '!$A:$A,$A941,'Secondary Details by Grade '!$E:$E,$D941,'Secondary Details by Grade '!$C:$C,$C941,'Secondary Details by Grade '!$D:$D,J$1,'Secondary Details by Grade '!$G:$G,'Secondary Student Counts'!$F941))</f>
        <v>0</v>
      </c>
      <c r="K941" s="13">
        <f>IF($B941="","",SUMIFS('Secondary Details by Grade '!$I:$I,'Secondary Details by Grade '!$A:$A,$A941,'Secondary Details by Grade '!$E:$E,$D941,'Secondary Details by Grade '!$C:$C,$C941,'Secondary Details by Grade '!$D:$D,K$1,'Secondary Details by Grade '!$G:$G,'Secondary Student Counts'!$F941))</f>
        <v>23</v>
      </c>
      <c r="L941" s="13">
        <f>IF($B941="","",SUMIFS('Secondary Details by Grade '!$I:$I,'Secondary Details by Grade '!$A:$A,$A941,'Secondary Details by Grade '!$E:$E,$D941,'Secondary Details by Grade '!$C:$C,$C941,'Secondary Details by Grade '!$D:$D,L$1,'Secondary Details by Grade '!$G:$G,'Secondary Student Counts'!$F941))</f>
        <v>0</v>
      </c>
      <c r="M941" s="13">
        <f>IF($B941="","",SUMIFS('Secondary Details by Grade '!$I:$I,'Secondary Details by Grade '!$A:$A,$A941,'Secondary Details by Grade '!$E:$E,$D941,'Secondary Details by Grade '!$C:$C,$C941,'Secondary Details by Grade '!$D:$D,M$1,'Secondary Details by Grade '!$G:$G,'Secondary Student Counts'!$F941))</f>
        <v>0</v>
      </c>
      <c r="N941" s="13">
        <f>IF($B941="","",SUMIFS('Secondary Details by Grade '!$I:$I,'Secondary Details by Grade '!$A:$A,$A941,'Secondary Details by Grade '!$E:$E,$D941,'Secondary Details by Grade '!$C:$C,$C941,'Secondary Details by Grade '!$D:$D,N$1,'Secondary Details by Grade '!$G:$G,'Secondary Student Counts'!$F941))</f>
        <v>0</v>
      </c>
      <c r="O941" s="13">
        <f t="shared" si="42"/>
        <v>0</v>
      </c>
      <c r="P941" s="13">
        <f t="shared" si="43"/>
        <v>23</v>
      </c>
      <c r="Q941" s="13" t="str">
        <f t="shared" si="44"/>
        <v>9-12</v>
      </c>
    </row>
    <row r="942" spans="1:17" ht="14" outlineLevel="4">
      <c r="A942" s="32">
        <v>215</v>
      </c>
      <c r="B942" s="33" t="s">
        <v>245</v>
      </c>
      <c r="C942" s="33" t="s">
        <v>18</v>
      </c>
      <c r="D942" s="32">
        <v>20</v>
      </c>
      <c r="E942" s="33" t="s">
        <v>274</v>
      </c>
      <c r="F942" s="32">
        <v>5</v>
      </c>
      <c r="G942" s="32">
        <v>14</v>
      </c>
      <c r="H942" s="13">
        <f>IF($B942="","",SUMIFS('Secondary Details by Grade '!$I:$I,'Secondary Details by Grade '!$A:$A,$A942,'Secondary Details by Grade '!$E:$E,$D942,'Secondary Details by Grade '!$C:$C,$C942,'Secondary Details by Grade '!$D:$D,H$1,'Secondary Details by Grade '!$G:$G,'Secondary Student Counts'!$F942))</f>
        <v>0</v>
      </c>
      <c r="I942" s="13">
        <f>IF($B942="","",SUMIFS('Secondary Details by Grade '!$I:$I,'Secondary Details by Grade '!$A:$A,$A942,'Secondary Details by Grade '!$E:$E,$D942,'Secondary Details by Grade '!$C:$C,$C942,'Secondary Details by Grade '!$D:$D,I$1,'Secondary Details by Grade '!$G:$G,'Secondary Student Counts'!$F942))</f>
        <v>0</v>
      </c>
      <c r="J942" s="13">
        <f>IF($B942="","",SUMIFS('Secondary Details by Grade '!$I:$I,'Secondary Details by Grade '!$A:$A,$A942,'Secondary Details by Grade '!$E:$E,$D942,'Secondary Details by Grade '!$C:$C,$C942,'Secondary Details by Grade '!$D:$D,J$1,'Secondary Details by Grade '!$G:$G,'Secondary Student Counts'!$F942))</f>
        <v>0</v>
      </c>
      <c r="K942" s="13">
        <f>IF($B942="","",SUMIFS('Secondary Details by Grade '!$I:$I,'Secondary Details by Grade '!$A:$A,$A942,'Secondary Details by Grade '!$E:$E,$D942,'Secondary Details by Grade '!$C:$C,$C942,'Secondary Details by Grade '!$D:$D,K$1,'Secondary Details by Grade '!$G:$G,'Secondary Student Counts'!$F942))</f>
        <v>0</v>
      </c>
      <c r="L942" s="13">
        <f>IF($B942="","",SUMIFS('Secondary Details by Grade '!$I:$I,'Secondary Details by Grade '!$A:$A,$A942,'Secondary Details by Grade '!$E:$E,$D942,'Secondary Details by Grade '!$C:$C,$C942,'Secondary Details by Grade '!$D:$D,L$1,'Secondary Details by Grade '!$G:$G,'Secondary Student Counts'!$F942))</f>
        <v>0</v>
      </c>
      <c r="M942" s="13">
        <f>IF($B942="","",SUMIFS('Secondary Details by Grade '!$I:$I,'Secondary Details by Grade '!$A:$A,$A942,'Secondary Details by Grade '!$E:$E,$D942,'Secondary Details by Grade '!$C:$C,$C942,'Secondary Details by Grade '!$D:$D,M$1,'Secondary Details by Grade '!$G:$G,'Secondary Student Counts'!$F942))</f>
        <v>7</v>
      </c>
      <c r="N942" s="13">
        <f>IF($B942="","",SUMIFS('Secondary Details by Grade '!$I:$I,'Secondary Details by Grade '!$A:$A,$A942,'Secondary Details by Grade '!$E:$E,$D942,'Secondary Details by Grade '!$C:$C,$C942,'Secondary Details by Grade '!$D:$D,N$1,'Secondary Details by Grade '!$G:$G,'Secondary Student Counts'!$F942))</f>
        <v>7</v>
      </c>
      <c r="O942" s="13">
        <f t="shared" si="42"/>
        <v>0</v>
      </c>
      <c r="P942" s="13">
        <f t="shared" si="43"/>
        <v>14</v>
      </c>
      <c r="Q942" s="13" t="str">
        <f t="shared" si="44"/>
        <v>9-12</v>
      </c>
    </row>
    <row r="943" spans="1:17" ht="14" outlineLevel="4">
      <c r="A943" s="32">
        <v>215</v>
      </c>
      <c r="B943" s="33" t="s">
        <v>245</v>
      </c>
      <c r="C943" s="33" t="s">
        <v>18</v>
      </c>
      <c r="D943" s="32">
        <v>20</v>
      </c>
      <c r="E943" s="33" t="s">
        <v>274</v>
      </c>
      <c r="F943" s="32">
        <v>6</v>
      </c>
      <c r="G943" s="32">
        <v>23</v>
      </c>
      <c r="H943" s="13">
        <f>IF($B943="","",SUMIFS('Secondary Details by Grade '!$I:$I,'Secondary Details by Grade '!$A:$A,$A943,'Secondary Details by Grade '!$E:$E,$D943,'Secondary Details by Grade '!$C:$C,$C943,'Secondary Details by Grade '!$D:$D,H$1,'Secondary Details by Grade '!$G:$G,'Secondary Student Counts'!$F943))</f>
        <v>0</v>
      </c>
      <c r="I943" s="13">
        <f>IF($B943="","",SUMIFS('Secondary Details by Grade '!$I:$I,'Secondary Details by Grade '!$A:$A,$A943,'Secondary Details by Grade '!$E:$E,$D943,'Secondary Details by Grade '!$C:$C,$C943,'Secondary Details by Grade '!$D:$D,I$1,'Secondary Details by Grade '!$G:$G,'Secondary Student Counts'!$F943))</f>
        <v>0</v>
      </c>
      <c r="J943" s="13">
        <f>IF($B943="","",SUMIFS('Secondary Details by Grade '!$I:$I,'Secondary Details by Grade '!$A:$A,$A943,'Secondary Details by Grade '!$E:$E,$D943,'Secondary Details by Grade '!$C:$C,$C943,'Secondary Details by Grade '!$D:$D,J$1,'Secondary Details by Grade '!$G:$G,'Secondary Student Counts'!$F943))</f>
        <v>0</v>
      </c>
      <c r="K943" s="13">
        <f>IF($B943="","",SUMIFS('Secondary Details by Grade '!$I:$I,'Secondary Details by Grade '!$A:$A,$A943,'Secondary Details by Grade '!$E:$E,$D943,'Secondary Details by Grade '!$C:$C,$C943,'Secondary Details by Grade '!$D:$D,K$1,'Secondary Details by Grade '!$G:$G,'Secondary Student Counts'!$F943))</f>
        <v>0</v>
      </c>
      <c r="L943" s="13">
        <f>IF($B943="","",SUMIFS('Secondary Details by Grade '!$I:$I,'Secondary Details by Grade '!$A:$A,$A943,'Secondary Details by Grade '!$E:$E,$D943,'Secondary Details by Grade '!$C:$C,$C943,'Secondary Details by Grade '!$D:$D,L$1,'Secondary Details by Grade '!$G:$G,'Secondary Student Counts'!$F943))</f>
        <v>0</v>
      </c>
      <c r="M943" s="13">
        <f>IF($B943="","",SUMIFS('Secondary Details by Grade '!$I:$I,'Secondary Details by Grade '!$A:$A,$A943,'Secondary Details by Grade '!$E:$E,$D943,'Secondary Details by Grade '!$C:$C,$C943,'Secondary Details by Grade '!$D:$D,M$1,'Secondary Details by Grade '!$G:$G,'Secondary Student Counts'!$F943))</f>
        <v>16</v>
      </c>
      <c r="N943" s="13">
        <f>IF($B943="","",SUMIFS('Secondary Details by Grade '!$I:$I,'Secondary Details by Grade '!$A:$A,$A943,'Secondary Details by Grade '!$E:$E,$D943,'Secondary Details by Grade '!$C:$C,$C943,'Secondary Details by Grade '!$D:$D,N$1,'Secondary Details by Grade '!$G:$G,'Secondary Student Counts'!$F943))</f>
        <v>7</v>
      </c>
      <c r="O943" s="13">
        <f t="shared" si="42"/>
        <v>0</v>
      </c>
      <c r="P943" s="13">
        <f t="shared" si="43"/>
        <v>23</v>
      </c>
      <c r="Q943" s="13" t="str">
        <f t="shared" si="44"/>
        <v>9-12</v>
      </c>
    </row>
    <row r="944" spans="1:17" ht="14" outlineLevel="4">
      <c r="A944" s="32">
        <v>215</v>
      </c>
      <c r="B944" s="33" t="s">
        <v>245</v>
      </c>
      <c r="C944" s="33" t="s">
        <v>18</v>
      </c>
      <c r="D944" s="32">
        <v>18</v>
      </c>
      <c r="E944" s="33" t="s">
        <v>275</v>
      </c>
      <c r="F944" s="32">
        <v>1</v>
      </c>
      <c r="G944" s="32">
        <v>1</v>
      </c>
      <c r="H944" s="13">
        <f>IF($B944="","",SUMIFS('Secondary Details by Grade '!$I:$I,'Secondary Details by Grade '!$A:$A,$A944,'Secondary Details by Grade '!$E:$E,$D944,'Secondary Details by Grade '!$C:$C,$C944,'Secondary Details by Grade '!$D:$D,H$1,'Secondary Details by Grade '!$G:$G,'Secondary Student Counts'!$F944))</f>
        <v>0</v>
      </c>
      <c r="I944" s="13">
        <f>IF($B944="","",SUMIFS('Secondary Details by Grade '!$I:$I,'Secondary Details by Grade '!$A:$A,$A944,'Secondary Details by Grade '!$E:$E,$D944,'Secondary Details by Grade '!$C:$C,$C944,'Secondary Details by Grade '!$D:$D,I$1,'Secondary Details by Grade '!$G:$G,'Secondary Student Counts'!$F944))</f>
        <v>0</v>
      </c>
      <c r="J944" s="13">
        <f>IF($B944="","",SUMIFS('Secondary Details by Grade '!$I:$I,'Secondary Details by Grade '!$A:$A,$A944,'Secondary Details by Grade '!$E:$E,$D944,'Secondary Details by Grade '!$C:$C,$C944,'Secondary Details by Grade '!$D:$D,J$1,'Secondary Details by Grade '!$G:$G,'Secondary Student Counts'!$F944))</f>
        <v>0</v>
      </c>
      <c r="K944" s="13">
        <f>IF($B944="","",SUMIFS('Secondary Details by Grade '!$I:$I,'Secondary Details by Grade '!$A:$A,$A944,'Secondary Details by Grade '!$E:$E,$D944,'Secondary Details by Grade '!$C:$C,$C944,'Secondary Details by Grade '!$D:$D,K$1,'Secondary Details by Grade '!$G:$G,'Secondary Student Counts'!$F944))</f>
        <v>1</v>
      </c>
      <c r="L944" s="13">
        <f>IF($B944="","",SUMIFS('Secondary Details by Grade '!$I:$I,'Secondary Details by Grade '!$A:$A,$A944,'Secondary Details by Grade '!$E:$E,$D944,'Secondary Details by Grade '!$C:$C,$C944,'Secondary Details by Grade '!$D:$D,L$1,'Secondary Details by Grade '!$G:$G,'Secondary Student Counts'!$F944))</f>
        <v>0</v>
      </c>
      <c r="M944" s="13">
        <f>IF($B944="","",SUMIFS('Secondary Details by Grade '!$I:$I,'Secondary Details by Grade '!$A:$A,$A944,'Secondary Details by Grade '!$E:$E,$D944,'Secondary Details by Grade '!$C:$C,$C944,'Secondary Details by Grade '!$D:$D,M$1,'Secondary Details by Grade '!$G:$G,'Secondary Student Counts'!$F944))</f>
        <v>0</v>
      </c>
      <c r="N944" s="13">
        <f>IF($B944="","",SUMIFS('Secondary Details by Grade '!$I:$I,'Secondary Details by Grade '!$A:$A,$A944,'Secondary Details by Grade '!$E:$E,$D944,'Secondary Details by Grade '!$C:$C,$C944,'Secondary Details by Grade '!$D:$D,N$1,'Secondary Details by Grade '!$G:$G,'Secondary Student Counts'!$F944))</f>
        <v>0</v>
      </c>
      <c r="O944" s="13">
        <f t="shared" si="42"/>
        <v>0</v>
      </c>
      <c r="P944" s="13">
        <f t="shared" si="43"/>
        <v>1</v>
      </c>
      <c r="Q944" s="13" t="str">
        <f t="shared" si="44"/>
        <v>9-12</v>
      </c>
    </row>
    <row r="945" spans="1:17" ht="14" outlineLevel="4">
      <c r="A945" s="32">
        <v>215</v>
      </c>
      <c r="B945" s="33" t="s">
        <v>245</v>
      </c>
      <c r="C945" s="33" t="s">
        <v>18</v>
      </c>
      <c r="D945" s="32">
        <v>18</v>
      </c>
      <c r="E945" s="33" t="s">
        <v>275</v>
      </c>
      <c r="F945" s="32">
        <v>5</v>
      </c>
      <c r="G945" s="32">
        <v>1</v>
      </c>
      <c r="H945" s="13">
        <f>IF($B945="","",SUMIFS('Secondary Details by Grade '!$I:$I,'Secondary Details by Grade '!$A:$A,$A945,'Secondary Details by Grade '!$E:$E,$D945,'Secondary Details by Grade '!$C:$C,$C945,'Secondary Details by Grade '!$D:$D,H$1,'Secondary Details by Grade '!$G:$G,'Secondary Student Counts'!$F945))</f>
        <v>0</v>
      </c>
      <c r="I945" s="13">
        <f>IF($B945="","",SUMIFS('Secondary Details by Grade '!$I:$I,'Secondary Details by Grade '!$A:$A,$A945,'Secondary Details by Grade '!$E:$E,$D945,'Secondary Details by Grade '!$C:$C,$C945,'Secondary Details by Grade '!$D:$D,I$1,'Secondary Details by Grade '!$G:$G,'Secondary Student Counts'!$F945))</f>
        <v>0</v>
      </c>
      <c r="J945" s="13">
        <f>IF($B945="","",SUMIFS('Secondary Details by Grade '!$I:$I,'Secondary Details by Grade '!$A:$A,$A945,'Secondary Details by Grade '!$E:$E,$D945,'Secondary Details by Grade '!$C:$C,$C945,'Secondary Details by Grade '!$D:$D,J$1,'Secondary Details by Grade '!$G:$G,'Secondary Student Counts'!$F945))</f>
        <v>0</v>
      </c>
      <c r="K945" s="13">
        <f>IF($B945="","",SUMIFS('Secondary Details by Grade '!$I:$I,'Secondary Details by Grade '!$A:$A,$A945,'Secondary Details by Grade '!$E:$E,$D945,'Secondary Details by Grade '!$C:$C,$C945,'Secondary Details by Grade '!$D:$D,K$1,'Secondary Details by Grade '!$G:$G,'Secondary Student Counts'!$F945))</f>
        <v>0</v>
      </c>
      <c r="L945" s="13">
        <f>IF($B945="","",SUMIFS('Secondary Details by Grade '!$I:$I,'Secondary Details by Grade '!$A:$A,$A945,'Secondary Details by Grade '!$E:$E,$D945,'Secondary Details by Grade '!$C:$C,$C945,'Secondary Details by Grade '!$D:$D,L$1,'Secondary Details by Grade '!$G:$G,'Secondary Student Counts'!$F945))</f>
        <v>0</v>
      </c>
      <c r="M945" s="13">
        <f>IF($B945="","",SUMIFS('Secondary Details by Grade '!$I:$I,'Secondary Details by Grade '!$A:$A,$A945,'Secondary Details by Grade '!$E:$E,$D945,'Secondary Details by Grade '!$C:$C,$C945,'Secondary Details by Grade '!$D:$D,M$1,'Secondary Details by Grade '!$G:$G,'Secondary Student Counts'!$F945))</f>
        <v>0</v>
      </c>
      <c r="N945" s="13">
        <f>IF($B945="","",SUMIFS('Secondary Details by Grade '!$I:$I,'Secondary Details by Grade '!$A:$A,$A945,'Secondary Details by Grade '!$E:$E,$D945,'Secondary Details by Grade '!$C:$C,$C945,'Secondary Details by Grade '!$D:$D,N$1,'Secondary Details by Grade '!$G:$G,'Secondary Student Counts'!$F945))</f>
        <v>1</v>
      </c>
      <c r="O945" s="13">
        <f t="shared" si="42"/>
        <v>0</v>
      </c>
      <c r="P945" s="13">
        <f t="shared" si="43"/>
        <v>1</v>
      </c>
      <c r="Q945" s="13" t="str">
        <f t="shared" si="44"/>
        <v>9-12</v>
      </c>
    </row>
    <row r="946" spans="1:17" ht="28" outlineLevel="3">
      <c r="A946" s="32"/>
      <c r="B946" s="33"/>
      <c r="C946" s="34" t="s">
        <v>1782</v>
      </c>
      <c r="D946" s="32"/>
      <c r="E946" s="33"/>
      <c r="F946" s="32"/>
      <c r="G946" s="32">
        <f>SUBTOTAL(1,G908:G945)</f>
        <v>25.184210526315791</v>
      </c>
      <c r="H946" s="13" t="str">
        <f>IF($B946="","",SUMIFS('Secondary Details by Grade '!$I:$I,'Secondary Details by Grade '!$A:$A,$A946,'Secondary Details by Grade '!$E:$E,$D946,'Secondary Details by Grade '!$C:$C,$C946,'Secondary Details by Grade '!$D:$D,H$1,'Secondary Details by Grade '!$G:$G,'Secondary Student Counts'!$F946))</f>
        <v/>
      </c>
      <c r="I946" s="13" t="str">
        <f>IF($B946="","",SUMIFS('Secondary Details by Grade '!$I:$I,'Secondary Details by Grade '!$A:$A,$A946,'Secondary Details by Grade '!$E:$E,$D946,'Secondary Details by Grade '!$C:$C,$C946,'Secondary Details by Grade '!$D:$D,I$1,'Secondary Details by Grade '!$G:$G,'Secondary Student Counts'!$F946))</f>
        <v/>
      </c>
      <c r="J946" s="13" t="str">
        <f>IF($B946="","",SUMIFS('Secondary Details by Grade '!$I:$I,'Secondary Details by Grade '!$A:$A,$A946,'Secondary Details by Grade '!$E:$E,$D946,'Secondary Details by Grade '!$C:$C,$C946,'Secondary Details by Grade '!$D:$D,J$1,'Secondary Details by Grade '!$G:$G,'Secondary Student Counts'!$F946))</f>
        <v/>
      </c>
      <c r="K946" s="13" t="str">
        <f>IF($B946="","",SUMIFS('Secondary Details by Grade '!$I:$I,'Secondary Details by Grade '!$A:$A,$A946,'Secondary Details by Grade '!$E:$E,$D946,'Secondary Details by Grade '!$C:$C,$C946,'Secondary Details by Grade '!$D:$D,K$1,'Secondary Details by Grade '!$G:$G,'Secondary Student Counts'!$F946))</f>
        <v/>
      </c>
      <c r="L946" s="13" t="str">
        <f>IF($B946="","",SUMIFS('Secondary Details by Grade '!$I:$I,'Secondary Details by Grade '!$A:$A,$A946,'Secondary Details by Grade '!$E:$E,$D946,'Secondary Details by Grade '!$C:$C,$C946,'Secondary Details by Grade '!$D:$D,L$1,'Secondary Details by Grade '!$G:$G,'Secondary Student Counts'!$F946))</f>
        <v/>
      </c>
      <c r="M946" s="13" t="str">
        <f>IF($B946="","",SUMIFS('Secondary Details by Grade '!$I:$I,'Secondary Details by Grade '!$A:$A,$A946,'Secondary Details by Grade '!$E:$E,$D946,'Secondary Details by Grade '!$C:$C,$C946,'Secondary Details by Grade '!$D:$D,M$1,'Secondary Details by Grade '!$G:$G,'Secondary Student Counts'!$F946))</f>
        <v/>
      </c>
      <c r="N946" s="13" t="str">
        <f>IF($B946="","",SUMIFS('Secondary Details by Grade '!$I:$I,'Secondary Details by Grade '!$A:$A,$A946,'Secondary Details by Grade '!$E:$E,$D946,'Secondary Details by Grade '!$C:$C,$C946,'Secondary Details by Grade '!$D:$D,N$1,'Secondary Details by Grade '!$G:$G,'Secondary Student Counts'!$F946))</f>
        <v/>
      </c>
      <c r="O946" s="13" t="str">
        <f t="shared" si="42"/>
        <v/>
      </c>
      <c r="P946" s="13" t="str">
        <f t="shared" si="43"/>
        <v/>
      </c>
      <c r="Q946" s="13" t="str">
        <f t="shared" si="44"/>
        <v/>
      </c>
    </row>
    <row r="947" spans="1:17" ht="14" outlineLevel="4">
      <c r="A947" s="32">
        <v>215</v>
      </c>
      <c r="B947" s="33" t="s">
        <v>245</v>
      </c>
      <c r="C947" s="33" t="s">
        <v>76</v>
      </c>
      <c r="D947" s="32">
        <v>5</v>
      </c>
      <c r="E947" s="33" t="s">
        <v>249</v>
      </c>
      <c r="F947" s="32">
        <v>1</v>
      </c>
      <c r="G947" s="32">
        <v>9</v>
      </c>
      <c r="H947" s="13">
        <f>IF($B947="","",SUMIFS('Secondary Details by Grade '!$I:$I,'Secondary Details by Grade '!$A:$A,$A947,'Secondary Details by Grade '!$E:$E,$D947,'Secondary Details by Grade '!$C:$C,$C947,'Secondary Details by Grade '!$D:$D,H$1,'Secondary Details by Grade '!$G:$G,'Secondary Student Counts'!$F947))</f>
        <v>2</v>
      </c>
      <c r="I947" s="13">
        <f>IF($B947="","",SUMIFS('Secondary Details by Grade '!$I:$I,'Secondary Details by Grade '!$A:$A,$A947,'Secondary Details by Grade '!$E:$E,$D947,'Secondary Details by Grade '!$C:$C,$C947,'Secondary Details by Grade '!$D:$D,I$1,'Secondary Details by Grade '!$G:$G,'Secondary Student Counts'!$F947))</f>
        <v>3</v>
      </c>
      <c r="J947" s="13">
        <f>IF($B947="","",SUMIFS('Secondary Details by Grade '!$I:$I,'Secondary Details by Grade '!$A:$A,$A947,'Secondary Details by Grade '!$E:$E,$D947,'Secondary Details by Grade '!$C:$C,$C947,'Secondary Details by Grade '!$D:$D,J$1,'Secondary Details by Grade '!$G:$G,'Secondary Student Counts'!$F947))</f>
        <v>4</v>
      </c>
      <c r="K947" s="13">
        <f>IF($B947="","",SUMIFS('Secondary Details by Grade '!$I:$I,'Secondary Details by Grade '!$A:$A,$A947,'Secondary Details by Grade '!$E:$E,$D947,'Secondary Details by Grade '!$C:$C,$C947,'Secondary Details by Grade '!$D:$D,K$1,'Secondary Details by Grade '!$G:$G,'Secondary Student Counts'!$F947))</f>
        <v>0</v>
      </c>
      <c r="L947" s="13">
        <f>IF($B947="","",SUMIFS('Secondary Details by Grade '!$I:$I,'Secondary Details by Grade '!$A:$A,$A947,'Secondary Details by Grade '!$E:$E,$D947,'Secondary Details by Grade '!$C:$C,$C947,'Secondary Details by Grade '!$D:$D,L$1,'Secondary Details by Grade '!$G:$G,'Secondary Student Counts'!$F947))</f>
        <v>0</v>
      </c>
      <c r="M947" s="13">
        <f>IF($B947="","",SUMIFS('Secondary Details by Grade '!$I:$I,'Secondary Details by Grade '!$A:$A,$A947,'Secondary Details by Grade '!$E:$E,$D947,'Secondary Details by Grade '!$C:$C,$C947,'Secondary Details by Grade '!$D:$D,M$1,'Secondary Details by Grade '!$G:$G,'Secondary Student Counts'!$F947))</f>
        <v>0</v>
      </c>
      <c r="N947" s="13">
        <f>IF($B947="","",SUMIFS('Secondary Details by Grade '!$I:$I,'Secondary Details by Grade '!$A:$A,$A947,'Secondary Details by Grade '!$E:$E,$D947,'Secondary Details by Grade '!$C:$C,$C947,'Secondary Details by Grade '!$D:$D,N$1,'Secondary Details by Grade '!$G:$G,'Secondary Student Counts'!$F947))</f>
        <v>0</v>
      </c>
      <c r="O947" s="13">
        <f t="shared" si="42"/>
        <v>9</v>
      </c>
      <c r="P947" s="13">
        <f t="shared" si="43"/>
        <v>0</v>
      </c>
      <c r="Q947" s="13" t="str">
        <f t="shared" si="44"/>
        <v>6-8</v>
      </c>
    </row>
    <row r="948" spans="1:17" ht="14" outlineLevel="4">
      <c r="A948" s="32">
        <v>215</v>
      </c>
      <c r="B948" s="33" t="s">
        <v>245</v>
      </c>
      <c r="C948" s="33" t="s">
        <v>76</v>
      </c>
      <c r="D948" s="32">
        <v>5</v>
      </c>
      <c r="E948" s="33" t="s">
        <v>249</v>
      </c>
      <c r="F948" s="32">
        <v>2</v>
      </c>
      <c r="G948" s="32">
        <v>9</v>
      </c>
      <c r="H948" s="13">
        <f>IF($B948="","",SUMIFS('Secondary Details by Grade '!$I:$I,'Secondary Details by Grade '!$A:$A,$A948,'Secondary Details by Grade '!$E:$E,$D948,'Secondary Details by Grade '!$C:$C,$C948,'Secondary Details by Grade '!$D:$D,H$1,'Secondary Details by Grade '!$G:$G,'Secondary Student Counts'!$F948))</f>
        <v>2</v>
      </c>
      <c r="I948" s="13">
        <f>IF($B948="","",SUMIFS('Secondary Details by Grade '!$I:$I,'Secondary Details by Grade '!$A:$A,$A948,'Secondary Details by Grade '!$E:$E,$D948,'Secondary Details by Grade '!$C:$C,$C948,'Secondary Details by Grade '!$D:$D,I$1,'Secondary Details by Grade '!$G:$G,'Secondary Student Counts'!$F948))</f>
        <v>3</v>
      </c>
      <c r="J948" s="13">
        <f>IF($B948="","",SUMIFS('Secondary Details by Grade '!$I:$I,'Secondary Details by Grade '!$A:$A,$A948,'Secondary Details by Grade '!$E:$E,$D948,'Secondary Details by Grade '!$C:$C,$C948,'Secondary Details by Grade '!$D:$D,J$1,'Secondary Details by Grade '!$G:$G,'Secondary Student Counts'!$F948))</f>
        <v>4</v>
      </c>
      <c r="K948" s="13">
        <f>IF($B948="","",SUMIFS('Secondary Details by Grade '!$I:$I,'Secondary Details by Grade '!$A:$A,$A948,'Secondary Details by Grade '!$E:$E,$D948,'Secondary Details by Grade '!$C:$C,$C948,'Secondary Details by Grade '!$D:$D,K$1,'Secondary Details by Grade '!$G:$G,'Secondary Student Counts'!$F948))</f>
        <v>0</v>
      </c>
      <c r="L948" s="13">
        <f>IF($B948="","",SUMIFS('Secondary Details by Grade '!$I:$I,'Secondary Details by Grade '!$A:$A,$A948,'Secondary Details by Grade '!$E:$E,$D948,'Secondary Details by Grade '!$C:$C,$C948,'Secondary Details by Grade '!$D:$D,L$1,'Secondary Details by Grade '!$G:$G,'Secondary Student Counts'!$F948))</f>
        <v>0</v>
      </c>
      <c r="M948" s="13">
        <f>IF($B948="","",SUMIFS('Secondary Details by Grade '!$I:$I,'Secondary Details by Grade '!$A:$A,$A948,'Secondary Details by Grade '!$E:$E,$D948,'Secondary Details by Grade '!$C:$C,$C948,'Secondary Details by Grade '!$D:$D,M$1,'Secondary Details by Grade '!$G:$G,'Secondary Student Counts'!$F948))</f>
        <v>0</v>
      </c>
      <c r="N948" s="13">
        <f>IF($B948="","",SUMIFS('Secondary Details by Grade '!$I:$I,'Secondary Details by Grade '!$A:$A,$A948,'Secondary Details by Grade '!$E:$E,$D948,'Secondary Details by Grade '!$C:$C,$C948,'Secondary Details by Grade '!$D:$D,N$1,'Secondary Details by Grade '!$G:$G,'Secondary Student Counts'!$F948))</f>
        <v>0</v>
      </c>
      <c r="O948" s="13">
        <f t="shared" si="42"/>
        <v>9</v>
      </c>
      <c r="P948" s="13">
        <f t="shared" si="43"/>
        <v>0</v>
      </c>
      <c r="Q948" s="13" t="str">
        <f t="shared" si="44"/>
        <v>6-8</v>
      </c>
    </row>
    <row r="949" spans="1:17" ht="14" outlineLevel="3">
      <c r="A949" s="32"/>
      <c r="B949" s="33"/>
      <c r="C949" s="34" t="s">
        <v>1784</v>
      </c>
      <c r="D949" s="32"/>
      <c r="E949" s="33"/>
      <c r="F949" s="32"/>
      <c r="G949" s="32">
        <f>SUBTOTAL(1,G947:G948)</f>
        <v>9</v>
      </c>
      <c r="H949" s="13" t="str">
        <f>IF($B949="","",SUMIFS('Secondary Details by Grade '!$I:$I,'Secondary Details by Grade '!$A:$A,$A949,'Secondary Details by Grade '!$E:$E,$D949,'Secondary Details by Grade '!$C:$C,$C949,'Secondary Details by Grade '!$D:$D,H$1,'Secondary Details by Grade '!$G:$G,'Secondary Student Counts'!$F949))</f>
        <v/>
      </c>
      <c r="I949" s="13" t="str">
        <f>IF($B949="","",SUMIFS('Secondary Details by Grade '!$I:$I,'Secondary Details by Grade '!$A:$A,$A949,'Secondary Details by Grade '!$E:$E,$D949,'Secondary Details by Grade '!$C:$C,$C949,'Secondary Details by Grade '!$D:$D,I$1,'Secondary Details by Grade '!$G:$G,'Secondary Student Counts'!$F949))</f>
        <v/>
      </c>
      <c r="J949" s="13" t="str">
        <f>IF($B949="","",SUMIFS('Secondary Details by Grade '!$I:$I,'Secondary Details by Grade '!$A:$A,$A949,'Secondary Details by Grade '!$E:$E,$D949,'Secondary Details by Grade '!$C:$C,$C949,'Secondary Details by Grade '!$D:$D,J$1,'Secondary Details by Grade '!$G:$G,'Secondary Student Counts'!$F949))</f>
        <v/>
      </c>
      <c r="K949" s="13" t="str">
        <f>IF($B949="","",SUMIFS('Secondary Details by Grade '!$I:$I,'Secondary Details by Grade '!$A:$A,$A949,'Secondary Details by Grade '!$E:$E,$D949,'Secondary Details by Grade '!$C:$C,$C949,'Secondary Details by Grade '!$D:$D,K$1,'Secondary Details by Grade '!$G:$G,'Secondary Student Counts'!$F949))</f>
        <v/>
      </c>
      <c r="L949" s="13" t="str">
        <f>IF($B949="","",SUMIFS('Secondary Details by Grade '!$I:$I,'Secondary Details by Grade '!$A:$A,$A949,'Secondary Details by Grade '!$E:$E,$D949,'Secondary Details by Grade '!$C:$C,$C949,'Secondary Details by Grade '!$D:$D,L$1,'Secondary Details by Grade '!$G:$G,'Secondary Student Counts'!$F949))</f>
        <v/>
      </c>
      <c r="M949" s="13" t="str">
        <f>IF($B949="","",SUMIFS('Secondary Details by Grade '!$I:$I,'Secondary Details by Grade '!$A:$A,$A949,'Secondary Details by Grade '!$E:$E,$D949,'Secondary Details by Grade '!$C:$C,$C949,'Secondary Details by Grade '!$D:$D,M$1,'Secondary Details by Grade '!$G:$G,'Secondary Student Counts'!$F949))</f>
        <v/>
      </c>
      <c r="N949" s="13" t="str">
        <f>IF($B949="","",SUMIFS('Secondary Details by Grade '!$I:$I,'Secondary Details by Grade '!$A:$A,$A949,'Secondary Details by Grade '!$E:$E,$D949,'Secondary Details by Grade '!$C:$C,$C949,'Secondary Details by Grade '!$D:$D,N$1,'Secondary Details by Grade '!$G:$G,'Secondary Student Counts'!$F949))</f>
        <v/>
      </c>
      <c r="O949" s="13" t="str">
        <f t="shared" si="42"/>
        <v/>
      </c>
      <c r="P949" s="13" t="str">
        <f t="shared" si="43"/>
        <v/>
      </c>
      <c r="Q949" s="13" t="str">
        <f t="shared" si="44"/>
        <v/>
      </c>
    </row>
    <row r="950" spans="1:17" ht="28" outlineLevel="2">
      <c r="A950" s="35" t="s">
        <v>1792</v>
      </c>
      <c r="B950" s="33"/>
      <c r="C950" s="33"/>
      <c r="D950" s="32"/>
      <c r="E950" s="33"/>
      <c r="F950" s="32"/>
      <c r="G950" s="32">
        <f>SUBTOTAL(1,G802:G948)</f>
        <v>25.48951048951049</v>
      </c>
      <c r="H950" s="13" t="str">
        <f>IF($B950="","",SUMIFS('Secondary Details by Grade '!$I:$I,'Secondary Details by Grade '!$A:$A,$A950,'Secondary Details by Grade '!$E:$E,$D950,'Secondary Details by Grade '!$C:$C,$C950,'Secondary Details by Grade '!$D:$D,H$1,'Secondary Details by Grade '!$G:$G,'Secondary Student Counts'!$F950))</f>
        <v/>
      </c>
      <c r="I950" s="13" t="str">
        <f>IF($B950="","",SUMIFS('Secondary Details by Grade '!$I:$I,'Secondary Details by Grade '!$A:$A,$A950,'Secondary Details by Grade '!$E:$E,$D950,'Secondary Details by Grade '!$C:$C,$C950,'Secondary Details by Grade '!$D:$D,I$1,'Secondary Details by Grade '!$G:$G,'Secondary Student Counts'!$F950))</f>
        <v/>
      </c>
      <c r="J950" s="13" t="str">
        <f>IF($B950="","",SUMIFS('Secondary Details by Grade '!$I:$I,'Secondary Details by Grade '!$A:$A,$A950,'Secondary Details by Grade '!$E:$E,$D950,'Secondary Details by Grade '!$C:$C,$C950,'Secondary Details by Grade '!$D:$D,J$1,'Secondary Details by Grade '!$G:$G,'Secondary Student Counts'!$F950))</f>
        <v/>
      </c>
      <c r="K950" s="13" t="str">
        <f>IF($B950="","",SUMIFS('Secondary Details by Grade '!$I:$I,'Secondary Details by Grade '!$A:$A,$A950,'Secondary Details by Grade '!$E:$E,$D950,'Secondary Details by Grade '!$C:$C,$C950,'Secondary Details by Grade '!$D:$D,K$1,'Secondary Details by Grade '!$G:$G,'Secondary Student Counts'!$F950))</f>
        <v/>
      </c>
      <c r="L950" s="13" t="str">
        <f>IF($B950="","",SUMIFS('Secondary Details by Grade '!$I:$I,'Secondary Details by Grade '!$A:$A,$A950,'Secondary Details by Grade '!$E:$E,$D950,'Secondary Details by Grade '!$C:$C,$C950,'Secondary Details by Grade '!$D:$D,L$1,'Secondary Details by Grade '!$G:$G,'Secondary Student Counts'!$F950))</f>
        <v/>
      </c>
      <c r="M950" s="13" t="str">
        <f>IF($B950="","",SUMIFS('Secondary Details by Grade '!$I:$I,'Secondary Details by Grade '!$A:$A,$A950,'Secondary Details by Grade '!$E:$E,$D950,'Secondary Details by Grade '!$C:$C,$C950,'Secondary Details by Grade '!$D:$D,M$1,'Secondary Details by Grade '!$G:$G,'Secondary Student Counts'!$F950))</f>
        <v/>
      </c>
      <c r="N950" s="13" t="str">
        <f>IF($B950="","",SUMIFS('Secondary Details by Grade '!$I:$I,'Secondary Details by Grade '!$A:$A,$A950,'Secondary Details by Grade '!$E:$E,$D950,'Secondary Details by Grade '!$C:$C,$C950,'Secondary Details by Grade '!$D:$D,N$1,'Secondary Details by Grade '!$G:$G,'Secondary Student Counts'!$F950))</f>
        <v/>
      </c>
      <c r="O950" s="13" t="str">
        <f t="shared" si="42"/>
        <v/>
      </c>
      <c r="P950" s="13" t="str">
        <f t="shared" si="43"/>
        <v/>
      </c>
      <c r="Q950" s="13" t="str">
        <f t="shared" si="44"/>
        <v/>
      </c>
    </row>
    <row r="951" spans="1:17" ht="14" outlineLevel="4">
      <c r="A951" s="32">
        <v>221</v>
      </c>
      <c r="B951" s="33" t="s">
        <v>310</v>
      </c>
      <c r="C951" s="33" t="s">
        <v>10</v>
      </c>
      <c r="D951" s="32">
        <v>9</v>
      </c>
      <c r="E951" s="33" t="s">
        <v>320</v>
      </c>
      <c r="F951" s="32">
        <v>1</v>
      </c>
      <c r="G951" s="32">
        <v>29</v>
      </c>
      <c r="H951" s="13">
        <f>IF($B951="","",SUMIFS('Secondary Details by Grade '!$I:$I,'Secondary Details by Grade '!$A:$A,$A951,'Secondary Details by Grade '!$E:$E,$D951,'Secondary Details by Grade '!$C:$C,$C951,'Secondary Details by Grade '!$D:$D,H$1,'Secondary Details by Grade '!$G:$G,'Secondary Student Counts'!$F951))</f>
        <v>0</v>
      </c>
      <c r="I951" s="13">
        <f>IF($B951="","",SUMIFS('Secondary Details by Grade '!$I:$I,'Secondary Details by Grade '!$A:$A,$A951,'Secondary Details by Grade '!$E:$E,$D951,'Secondary Details by Grade '!$C:$C,$C951,'Secondary Details by Grade '!$D:$D,I$1,'Secondary Details by Grade '!$G:$G,'Secondary Student Counts'!$F951))</f>
        <v>0</v>
      </c>
      <c r="J951" s="13">
        <f>IF($B951="","",SUMIFS('Secondary Details by Grade '!$I:$I,'Secondary Details by Grade '!$A:$A,$A951,'Secondary Details by Grade '!$E:$E,$D951,'Secondary Details by Grade '!$C:$C,$C951,'Secondary Details by Grade '!$D:$D,J$1,'Secondary Details by Grade '!$G:$G,'Secondary Student Counts'!$F951))</f>
        <v>29</v>
      </c>
      <c r="K951" s="13">
        <f>IF($B951="","",SUMIFS('Secondary Details by Grade '!$I:$I,'Secondary Details by Grade '!$A:$A,$A951,'Secondary Details by Grade '!$E:$E,$D951,'Secondary Details by Grade '!$C:$C,$C951,'Secondary Details by Grade '!$D:$D,K$1,'Secondary Details by Grade '!$G:$G,'Secondary Student Counts'!$F951))</f>
        <v>0</v>
      </c>
      <c r="L951" s="13">
        <f>IF($B951="","",SUMIFS('Secondary Details by Grade '!$I:$I,'Secondary Details by Grade '!$A:$A,$A951,'Secondary Details by Grade '!$E:$E,$D951,'Secondary Details by Grade '!$C:$C,$C951,'Secondary Details by Grade '!$D:$D,L$1,'Secondary Details by Grade '!$G:$G,'Secondary Student Counts'!$F951))</f>
        <v>0</v>
      </c>
      <c r="M951" s="13">
        <f>IF($B951="","",SUMIFS('Secondary Details by Grade '!$I:$I,'Secondary Details by Grade '!$A:$A,$A951,'Secondary Details by Grade '!$E:$E,$D951,'Secondary Details by Grade '!$C:$C,$C951,'Secondary Details by Grade '!$D:$D,M$1,'Secondary Details by Grade '!$G:$G,'Secondary Student Counts'!$F951))</f>
        <v>0</v>
      </c>
      <c r="N951" s="13">
        <f>IF($B951="","",SUMIFS('Secondary Details by Grade '!$I:$I,'Secondary Details by Grade '!$A:$A,$A951,'Secondary Details by Grade '!$E:$E,$D951,'Secondary Details by Grade '!$C:$C,$C951,'Secondary Details by Grade '!$D:$D,N$1,'Secondary Details by Grade '!$G:$G,'Secondary Student Counts'!$F951))</f>
        <v>0</v>
      </c>
      <c r="O951" s="13">
        <f t="shared" si="42"/>
        <v>29</v>
      </c>
      <c r="P951" s="13">
        <f t="shared" si="43"/>
        <v>0</v>
      </c>
      <c r="Q951" s="13" t="str">
        <f t="shared" si="44"/>
        <v>6-8</v>
      </c>
    </row>
    <row r="952" spans="1:17" ht="14" outlineLevel="4">
      <c r="A952" s="32">
        <v>221</v>
      </c>
      <c r="B952" s="33" t="s">
        <v>310</v>
      </c>
      <c r="C952" s="33" t="s">
        <v>10</v>
      </c>
      <c r="D952" s="32">
        <v>9</v>
      </c>
      <c r="E952" s="33" t="s">
        <v>320</v>
      </c>
      <c r="F952" s="32">
        <v>2</v>
      </c>
      <c r="G952" s="32">
        <v>29</v>
      </c>
      <c r="H952" s="13">
        <f>IF($B952="","",SUMIFS('Secondary Details by Grade '!$I:$I,'Secondary Details by Grade '!$A:$A,$A952,'Secondary Details by Grade '!$E:$E,$D952,'Secondary Details by Grade '!$C:$C,$C952,'Secondary Details by Grade '!$D:$D,H$1,'Secondary Details by Grade '!$G:$G,'Secondary Student Counts'!$F952))</f>
        <v>0</v>
      </c>
      <c r="I952" s="13">
        <f>IF($B952="","",SUMIFS('Secondary Details by Grade '!$I:$I,'Secondary Details by Grade '!$A:$A,$A952,'Secondary Details by Grade '!$E:$E,$D952,'Secondary Details by Grade '!$C:$C,$C952,'Secondary Details by Grade '!$D:$D,I$1,'Secondary Details by Grade '!$G:$G,'Secondary Student Counts'!$F952))</f>
        <v>0</v>
      </c>
      <c r="J952" s="13">
        <f>IF($B952="","",SUMIFS('Secondary Details by Grade '!$I:$I,'Secondary Details by Grade '!$A:$A,$A952,'Secondary Details by Grade '!$E:$E,$D952,'Secondary Details by Grade '!$C:$C,$C952,'Secondary Details by Grade '!$D:$D,J$1,'Secondary Details by Grade '!$G:$G,'Secondary Student Counts'!$F952))</f>
        <v>29</v>
      </c>
      <c r="K952" s="13">
        <f>IF($B952="","",SUMIFS('Secondary Details by Grade '!$I:$I,'Secondary Details by Grade '!$A:$A,$A952,'Secondary Details by Grade '!$E:$E,$D952,'Secondary Details by Grade '!$C:$C,$C952,'Secondary Details by Grade '!$D:$D,K$1,'Secondary Details by Grade '!$G:$G,'Secondary Student Counts'!$F952))</f>
        <v>0</v>
      </c>
      <c r="L952" s="13">
        <f>IF($B952="","",SUMIFS('Secondary Details by Grade '!$I:$I,'Secondary Details by Grade '!$A:$A,$A952,'Secondary Details by Grade '!$E:$E,$D952,'Secondary Details by Grade '!$C:$C,$C952,'Secondary Details by Grade '!$D:$D,L$1,'Secondary Details by Grade '!$G:$G,'Secondary Student Counts'!$F952))</f>
        <v>0</v>
      </c>
      <c r="M952" s="13">
        <f>IF($B952="","",SUMIFS('Secondary Details by Grade '!$I:$I,'Secondary Details by Grade '!$A:$A,$A952,'Secondary Details by Grade '!$E:$E,$D952,'Secondary Details by Grade '!$C:$C,$C952,'Secondary Details by Grade '!$D:$D,M$1,'Secondary Details by Grade '!$G:$G,'Secondary Student Counts'!$F952))</f>
        <v>0</v>
      </c>
      <c r="N952" s="13">
        <f>IF($B952="","",SUMIFS('Secondary Details by Grade '!$I:$I,'Secondary Details by Grade '!$A:$A,$A952,'Secondary Details by Grade '!$E:$E,$D952,'Secondary Details by Grade '!$C:$C,$C952,'Secondary Details by Grade '!$D:$D,N$1,'Secondary Details by Grade '!$G:$G,'Secondary Student Counts'!$F952))</f>
        <v>0</v>
      </c>
      <c r="O952" s="13">
        <f t="shared" si="42"/>
        <v>29</v>
      </c>
      <c r="P952" s="13">
        <f t="shared" si="43"/>
        <v>0</v>
      </c>
      <c r="Q952" s="13" t="str">
        <f t="shared" si="44"/>
        <v>6-8</v>
      </c>
    </row>
    <row r="953" spans="1:17" ht="14" outlineLevel="4">
      <c r="A953" s="32">
        <v>221</v>
      </c>
      <c r="B953" s="33" t="s">
        <v>310</v>
      </c>
      <c r="C953" s="33" t="s">
        <v>10</v>
      </c>
      <c r="D953" s="32">
        <v>9</v>
      </c>
      <c r="E953" s="33" t="s">
        <v>320</v>
      </c>
      <c r="F953" s="32">
        <v>4</v>
      </c>
      <c r="G953" s="32">
        <v>30</v>
      </c>
      <c r="H953" s="13">
        <f>IF($B953="","",SUMIFS('Secondary Details by Grade '!$I:$I,'Secondary Details by Grade '!$A:$A,$A953,'Secondary Details by Grade '!$E:$E,$D953,'Secondary Details by Grade '!$C:$C,$C953,'Secondary Details by Grade '!$D:$D,H$1,'Secondary Details by Grade '!$G:$G,'Secondary Student Counts'!$F953))</f>
        <v>0</v>
      </c>
      <c r="I953" s="13">
        <f>IF($B953="","",SUMIFS('Secondary Details by Grade '!$I:$I,'Secondary Details by Grade '!$A:$A,$A953,'Secondary Details by Grade '!$E:$E,$D953,'Secondary Details by Grade '!$C:$C,$C953,'Secondary Details by Grade '!$D:$D,I$1,'Secondary Details by Grade '!$G:$G,'Secondary Student Counts'!$F953))</f>
        <v>0</v>
      </c>
      <c r="J953" s="13">
        <f>IF($B953="","",SUMIFS('Secondary Details by Grade '!$I:$I,'Secondary Details by Grade '!$A:$A,$A953,'Secondary Details by Grade '!$E:$E,$D953,'Secondary Details by Grade '!$C:$C,$C953,'Secondary Details by Grade '!$D:$D,J$1,'Secondary Details by Grade '!$G:$G,'Secondary Student Counts'!$F953))</f>
        <v>30</v>
      </c>
      <c r="K953" s="13">
        <f>IF($B953="","",SUMIFS('Secondary Details by Grade '!$I:$I,'Secondary Details by Grade '!$A:$A,$A953,'Secondary Details by Grade '!$E:$E,$D953,'Secondary Details by Grade '!$C:$C,$C953,'Secondary Details by Grade '!$D:$D,K$1,'Secondary Details by Grade '!$G:$G,'Secondary Student Counts'!$F953))</f>
        <v>0</v>
      </c>
      <c r="L953" s="13">
        <f>IF($B953="","",SUMIFS('Secondary Details by Grade '!$I:$I,'Secondary Details by Grade '!$A:$A,$A953,'Secondary Details by Grade '!$E:$E,$D953,'Secondary Details by Grade '!$C:$C,$C953,'Secondary Details by Grade '!$D:$D,L$1,'Secondary Details by Grade '!$G:$G,'Secondary Student Counts'!$F953))</f>
        <v>0</v>
      </c>
      <c r="M953" s="13">
        <f>IF($B953="","",SUMIFS('Secondary Details by Grade '!$I:$I,'Secondary Details by Grade '!$A:$A,$A953,'Secondary Details by Grade '!$E:$E,$D953,'Secondary Details by Grade '!$C:$C,$C953,'Secondary Details by Grade '!$D:$D,M$1,'Secondary Details by Grade '!$G:$G,'Secondary Student Counts'!$F953))</f>
        <v>0</v>
      </c>
      <c r="N953" s="13">
        <f>IF($B953="","",SUMIFS('Secondary Details by Grade '!$I:$I,'Secondary Details by Grade '!$A:$A,$A953,'Secondary Details by Grade '!$E:$E,$D953,'Secondary Details by Grade '!$C:$C,$C953,'Secondary Details by Grade '!$D:$D,N$1,'Secondary Details by Grade '!$G:$G,'Secondary Student Counts'!$F953))</f>
        <v>0</v>
      </c>
      <c r="O953" s="13">
        <f t="shared" si="42"/>
        <v>30</v>
      </c>
      <c r="P953" s="13">
        <f t="shared" si="43"/>
        <v>0</v>
      </c>
      <c r="Q953" s="13" t="str">
        <f t="shared" si="44"/>
        <v>6-8</v>
      </c>
    </row>
    <row r="954" spans="1:17" ht="14" outlineLevel="4">
      <c r="A954" s="32">
        <v>221</v>
      </c>
      <c r="B954" s="33" t="s">
        <v>310</v>
      </c>
      <c r="C954" s="33" t="s">
        <v>10</v>
      </c>
      <c r="D954" s="32">
        <v>9</v>
      </c>
      <c r="E954" s="33" t="s">
        <v>320</v>
      </c>
      <c r="F954" s="32">
        <v>6</v>
      </c>
      <c r="G954" s="32">
        <v>31</v>
      </c>
      <c r="H954" s="13">
        <f>IF($B954="","",SUMIFS('Secondary Details by Grade '!$I:$I,'Secondary Details by Grade '!$A:$A,$A954,'Secondary Details by Grade '!$E:$E,$D954,'Secondary Details by Grade '!$C:$C,$C954,'Secondary Details by Grade '!$D:$D,H$1,'Secondary Details by Grade '!$G:$G,'Secondary Student Counts'!$F954))</f>
        <v>0</v>
      </c>
      <c r="I954" s="13">
        <f>IF($B954="","",SUMIFS('Secondary Details by Grade '!$I:$I,'Secondary Details by Grade '!$A:$A,$A954,'Secondary Details by Grade '!$E:$E,$D954,'Secondary Details by Grade '!$C:$C,$C954,'Secondary Details by Grade '!$D:$D,I$1,'Secondary Details by Grade '!$G:$G,'Secondary Student Counts'!$F954))</f>
        <v>0</v>
      </c>
      <c r="J954" s="13">
        <f>IF($B954="","",SUMIFS('Secondary Details by Grade '!$I:$I,'Secondary Details by Grade '!$A:$A,$A954,'Secondary Details by Grade '!$E:$E,$D954,'Secondary Details by Grade '!$C:$C,$C954,'Secondary Details by Grade '!$D:$D,J$1,'Secondary Details by Grade '!$G:$G,'Secondary Student Counts'!$F954))</f>
        <v>31</v>
      </c>
      <c r="K954" s="13">
        <f>IF($B954="","",SUMIFS('Secondary Details by Grade '!$I:$I,'Secondary Details by Grade '!$A:$A,$A954,'Secondary Details by Grade '!$E:$E,$D954,'Secondary Details by Grade '!$C:$C,$C954,'Secondary Details by Grade '!$D:$D,K$1,'Secondary Details by Grade '!$G:$G,'Secondary Student Counts'!$F954))</f>
        <v>0</v>
      </c>
      <c r="L954" s="13">
        <f>IF($B954="","",SUMIFS('Secondary Details by Grade '!$I:$I,'Secondary Details by Grade '!$A:$A,$A954,'Secondary Details by Grade '!$E:$E,$D954,'Secondary Details by Grade '!$C:$C,$C954,'Secondary Details by Grade '!$D:$D,L$1,'Secondary Details by Grade '!$G:$G,'Secondary Student Counts'!$F954))</f>
        <v>0</v>
      </c>
      <c r="M954" s="13">
        <f>IF($B954="","",SUMIFS('Secondary Details by Grade '!$I:$I,'Secondary Details by Grade '!$A:$A,$A954,'Secondary Details by Grade '!$E:$E,$D954,'Secondary Details by Grade '!$C:$C,$C954,'Secondary Details by Grade '!$D:$D,M$1,'Secondary Details by Grade '!$G:$G,'Secondary Student Counts'!$F954))</f>
        <v>0</v>
      </c>
      <c r="N954" s="13">
        <f>IF($B954="","",SUMIFS('Secondary Details by Grade '!$I:$I,'Secondary Details by Grade '!$A:$A,$A954,'Secondary Details by Grade '!$E:$E,$D954,'Secondary Details by Grade '!$C:$C,$C954,'Secondary Details by Grade '!$D:$D,N$1,'Secondary Details by Grade '!$G:$G,'Secondary Student Counts'!$F954))</f>
        <v>0</v>
      </c>
      <c r="O954" s="13">
        <f t="shared" si="42"/>
        <v>31</v>
      </c>
      <c r="P954" s="13">
        <f t="shared" si="43"/>
        <v>0</v>
      </c>
      <c r="Q954" s="13" t="str">
        <f t="shared" si="44"/>
        <v>6-8</v>
      </c>
    </row>
    <row r="955" spans="1:17" ht="14" outlineLevel="4">
      <c r="A955" s="32">
        <v>221</v>
      </c>
      <c r="B955" s="33" t="s">
        <v>310</v>
      </c>
      <c r="C955" s="33" t="s">
        <v>10</v>
      </c>
      <c r="D955" s="32">
        <v>955</v>
      </c>
      <c r="E955" s="33" t="s">
        <v>316</v>
      </c>
      <c r="F955" s="32">
        <v>1</v>
      </c>
      <c r="G955" s="32">
        <v>32</v>
      </c>
      <c r="H955" s="13">
        <f>IF($B955="","",SUMIFS('Secondary Details by Grade '!$I:$I,'Secondary Details by Grade '!$A:$A,$A955,'Secondary Details by Grade '!$E:$E,$D955,'Secondary Details by Grade '!$C:$C,$C955,'Secondary Details by Grade '!$D:$D,H$1,'Secondary Details by Grade '!$G:$G,'Secondary Student Counts'!$F955))</f>
        <v>0</v>
      </c>
      <c r="I955" s="13">
        <f>IF($B955="","",SUMIFS('Secondary Details by Grade '!$I:$I,'Secondary Details by Grade '!$A:$A,$A955,'Secondary Details by Grade '!$E:$E,$D955,'Secondary Details by Grade '!$C:$C,$C955,'Secondary Details by Grade '!$D:$D,I$1,'Secondary Details by Grade '!$G:$G,'Secondary Student Counts'!$F955))</f>
        <v>32</v>
      </c>
      <c r="J955" s="13">
        <f>IF($B955="","",SUMIFS('Secondary Details by Grade '!$I:$I,'Secondary Details by Grade '!$A:$A,$A955,'Secondary Details by Grade '!$E:$E,$D955,'Secondary Details by Grade '!$C:$C,$C955,'Secondary Details by Grade '!$D:$D,J$1,'Secondary Details by Grade '!$G:$G,'Secondary Student Counts'!$F955))</f>
        <v>0</v>
      </c>
      <c r="K955" s="13">
        <f>IF($B955="","",SUMIFS('Secondary Details by Grade '!$I:$I,'Secondary Details by Grade '!$A:$A,$A955,'Secondary Details by Grade '!$E:$E,$D955,'Secondary Details by Grade '!$C:$C,$C955,'Secondary Details by Grade '!$D:$D,K$1,'Secondary Details by Grade '!$G:$G,'Secondary Student Counts'!$F955))</f>
        <v>0</v>
      </c>
      <c r="L955" s="13">
        <f>IF($B955="","",SUMIFS('Secondary Details by Grade '!$I:$I,'Secondary Details by Grade '!$A:$A,$A955,'Secondary Details by Grade '!$E:$E,$D955,'Secondary Details by Grade '!$C:$C,$C955,'Secondary Details by Grade '!$D:$D,L$1,'Secondary Details by Grade '!$G:$G,'Secondary Student Counts'!$F955))</f>
        <v>0</v>
      </c>
      <c r="M955" s="13">
        <f>IF($B955="","",SUMIFS('Secondary Details by Grade '!$I:$I,'Secondary Details by Grade '!$A:$A,$A955,'Secondary Details by Grade '!$E:$E,$D955,'Secondary Details by Grade '!$C:$C,$C955,'Secondary Details by Grade '!$D:$D,M$1,'Secondary Details by Grade '!$G:$G,'Secondary Student Counts'!$F955))</f>
        <v>0</v>
      </c>
      <c r="N955" s="13">
        <f>IF($B955="","",SUMIFS('Secondary Details by Grade '!$I:$I,'Secondary Details by Grade '!$A:$A,$A955,'Secondary Details by Grade '!$E:$E,$D955,'Secondary Details by Grade '!$C:$C,$C955,'Secondary Details by Grade '!$D:$D,N$1,'Secondary Details by Grade '!$G:$G,'Secondary Student Counts'!$F955))</f>
        <v>0</v>
      </c>
      <c r="O955" s="13">
        <f t="shared" si="42"/>
        <v>32</v>
      </c>
      <c r="P955" s="13">
        <f t="shared" si="43"/>
        <v>0</v>
      </c>
      <c r="Q955" s="13" t="str">
        <f t="shared" si="44"/>
        <v>6-8</v>
      </c>
    </row>
    <row r="956" spans="1:17" ht="14" outlineLevel="4">
      <c r="A956" s="32">
        <v>221</v>
      </c>
      <c r="B956" s="33" t="s">
        <v>310</v>
      </c>
      <c r="C956" s="33" t="s">
        <v>10</v>
      </c>
      <c r="D956" s="32">
        <v>955</v>
      </c>
      <c r="E956" s="33" t="s">
        <v>316</v>
      </c>
      <c r="F956" s="32">
        <v>2</v>
      </c>
      <c r="G956" s="32">
        <v>33</v>
      </c>
      <c r="H956" s="13">
        <f>IF($B956="","",SUMIFS('Secondary Details by Grade '!$I:$I,'Secondary Details by Grade '!$A:$A,$A956,'Secondary Details by Grade '!$E:$E,$D956,'Secondary Details by Grade '!$C:$C,$C956,'Secondary Details by Grade '!$D:$D,H$1,'Secondary Details by Grade '!$G:$G,'Secondary Student Counts'!$F956))</f>
        <v>0</v>
      </c>
      <c r="I956" s="13">
        <f>IF($B956="","",SUMIFS('Secondary Details by Grade '!$I:$I,'Secondary Details by Grade '!$A:$A,$A956,'Secondary Details by Grade '!$E:$E,$D956,'Secondary Details by Grade '!$C:$C,$C956,'Secondary Details by Grade '!$D:$D,I$1,'Secondary Details by Grade '!$G:$G,'Secondary Student Counts'!$F956))</f>
        <v>33</v>
      </c>
      <c r="J956" s="13">
        <f>IF($B956="","",SUMIFS('Secondary Details by Grade '!$I:$I,'Secondary Details by Grade '!$A:$A,$A956,'Secondary Details by Grade '!$E:$E,$D956,'Secondary Details by Grade '!$C:$C,$C956,'Secondary Details by Grade '!$D:$D,J$1,'Secondary Details by Grade '!$G:$G,'Secondary Student Counts'!$F956))</f>
        <v>0</v>
      </c>
      <c r="K956" s="13">
        <f>IF($B956="","",SUMIFS('Secondary Details by Grade '!$I:$I,'Secondary Details by Grade '!$A:$A,$A956,'Secondary Details by Grade '!$E:$E,$D956,'Secondary Details by Grade '!$C:$C,$C956,'Secondary Details by Grade '!$D:$D,K$1,'Secondary Details by Grade '!$G:$G,'Secondary Student Counts'!$F956))</f>
        <v>0</v>
      </c>
      <c r="L956" s="13">
        <f>IF($B956="","",SUMIFS('Secondary Details by Grade '!$I:$I,'Secondary Details by Grade '!$A:$A,$A956,'Secondary Details by Grade '!$E:$E,$D956,'Secondary Details by Grade '!$C:$C,$C956,'Secondary Details by Grade '!$D:$D,L$1,'Secondary Details by Grade '!$G:$G,'Secondary Student Counts'!$F956))</f>
        <v>0</v>
      </c>
      <c r="M956" s="13">
        <f>IF($B956="","",SUMIFS('Secondary Details by Grade '!$I:$I,'Secondary Details by Grade '!$A:$A,$A956,'Secondary Details by Grade '!$E:$E,$D956,'Secondary Details by Grade '!$C:$C,$C956,'Secondary Details by Grade '!$D:$D,M$1,'Secondary Details by Grade '!$G:$G,'Secondary Student Counts'!$F956))</f>
        <v>0</v>
      </c>
      <c r="N956" s="13">
        <f>IF($B956="","",SUMIFS('Secondary Details by Grade '!$I:$I,'Secondary Details by Grade '!$A:$A,$A956,'Secondary Details by Grade '!$E:$E,$D956,'Secondary Details by Grade '!$C:$C,$C956,'Secondary Details by Grade '!$D:$D,N$1,'Secondary Details by Grade '!$G:$G,'Secondary Student Counts'!$F956))</f>
        <v>0</v>
      </c>
      <c r="O956" s="13">
        <f t="shared" si="42"/>
        <v>33</v>
      </c>
      <c r="P956" s="13">
        <f t="shared" si="43"/>
        <v>0</v>
      </c>
      <c r="Q956" s="13" t="str">
        <f t="shared" si="44"/>
        <v>6-8</v>
      </c>
    </row>
    <row r="957" spans="1:17" ht="14" outlineLevel="4">
      <c r="A957" s="32">
        <v>221</v>
      </c>
      <c r="B957" s="33" t="s">
        <v>310</v>
      </c>
      <c r="C957" s="33" t="s">
        <v>10</v>
      </c>
      <c r="D957" s="32">
        <v>955</v>
      </c>
      <c r="E957" s="33" t="s">
        <v>316</v>
      </c>
      <c r="F957" s="32">
        <v>3</v>
      </c>
      <c r="G957" s="32">
        <v>32</v>
      </c>
      <c r="H957" s="13">
        <f>IF($B957="","",SUMIFS('Secondary Details by Grade '!$I:$I,'Secondary Details by Grade '!$A:$A,$A957,'Secondary Details by Grade '!$E:$E,$D957,'Secondary Details by Grade '!$C:$C,$C957,'Secondary Details by Grade '!$D:$D,H$1,'Secondary Details by Grade '!$G:$G,'Secondary Student Counts'!$F957))</f>
        <v>0</v>
      </c>
      <c r="I957" s="13">
        <f>IF($B957="","",SUMIFS('Secondary Details by Grade '!$I:$I,'Secondary Details by Grade '!$A:$A,$A957,'Secondary Details by Grade '!$E:$E,$D957,'Secondary Details by Grade '!$C:$C,$C957,'Secondary Details by Grade '!$D:$D,I$1,'Secondary Details by Grade '!$G:$G,'Secondary Student Counts'!$F957))</f>
        <v>32</v>
      </c>
      <c r="J957" s="13">
        <f>IF($B957="","",SUMIFS('Secondary Details by Grade '!$I:$I,'Secondary Details by Grade '!$A:$A,$A957,'Secondary Details by Grade '!$E:$E,$D957,'Secondary Details by Grade '!$C:$C,$C957,'Secondary Details by Grade '!$D:$D,J$1,'Secondary Details by Grade '!$G:$G,'Secondary Student Counts'!$F957))</f>
        <v>0</v>
      </c>
      <c r="K957" s="13">
        <f>IF($B957="","",SUMIFS('Secondary Details by Grade '!$I:$I,'Secondary Details by Grade '!$A:$A,$A957,'Secondary Details by Grade '!$E:$E,$D957,'Secondary Details by Grade '!$C:$C,$C957,'Secondary Details by Grade '!$D:$D,K$1,'Secondary Details by Grade '!$G:$G,'Secondary Student Counts'!$F957))</f>
        <v>0</v>
      </c>
      <c r="L957" s="13">
        <f>IF($B957="","",SUMIFS('Secondary Details by Grade '!$I:$I,'Secondary Details by Grade '!$A:$A,$A957,'Secondary Details by Grade '!$E:$E,$D957,'Secondary Details by Grade '!$C:$C,$C957,'Secondary Details by Grade '!$D:$D,L$1,'Secondary Details by Grade '!$G:$G,'Secondary Student Counts'!$F957))</f>
        <v>0</v>
      </c>
      <c r="M957" s="13">
        <f>IF($B957="","",SUMIFS('Secondary Details by Grade '!$I:$I,'Secondary Details by Grade '!$A:$A,$A957,'Secondary Details by Grade '!$E:$E,$D957,'Secondary Details by Grade '!$C:$C,$C957,'Secondary Details by Grade '!$D:$D,M$1,'Secondary Details by Grade '!$G:$G,'Secondary Student Counts'!$F957))</f>
        <v>0</v>
      </c>
      <c r="N957" s="13">
        <f>IF($B957="","",SUMIFS('Secondary Details by Grade '!$I:$I,'Secondary Details by Grade '!$A:$A,$A957,'Secondary Details by Grade '!$E:$E,$D957,'Secondary Details by Grade '!$C:$C,$C957,'Secondary Details by Grade '!$D:$D,N$1,'Secondary Details by Grade '!$G:$G,'Secondary Student Counts'!$F957))</f>
        <v>0</v>
      </c>
      <c r="O957" s="13">
        <f t="shared" si="42"/>
        <v>32</v>
      </c>
      <c r="P957" s="13">
        <f t="shared" si="43"/>
        <v>0</v>
      </c>
      <c r="Q957" s="13" t="str">
        <f t="shared" si="44"/>
        <v>6-8</v>
      </c>
    </row>
    <row r="958" spans="1:17" ht="14" outlineLevel="4">
      <c r="A958" s="32">
        <v>221</v>
      </c>
      <c r="B958" s="33" t="s">
        <v>310</v>
      </c>
      <c r="C958" s="33" t="s">
        <v>10</v>
      </c>
      <c r="D958" s="32">
        <v>955</v>
      </c>
      <c r="E958" s="33" t="s">
        <v>316</v>
      </c>
      <c r="F958" s="32">
        <v>5</v>
      </c>
      <c r="G958" s="32">
        <v>33</v>
      </c>
      <c r="H958" s="13">
        <f>IF($B958="","",SUMIFS('Secondary Details by Grade '!$I:$I,'Secondary Details by Grade '!$A:$A,$A958,'Secondary Details by Grade '!$E:$E,$D958,'Secondary Details by Grade '!$C:$C,$C958,'Secondary Details by Grade '!$D:$D,H$1,'Secondary Details by Grade '!$G:$G,'Secondary Student Counts'!$F958))</f>
        <v>0</v>
      </c>
      <c r="I958" s="13">
        <f>IF($B958="","",SUMIFS('Secondary Details by Grade '!$I:$I,'Secondary Details by Grade '!$A:$A,$A958,'Secondary Details by Grade '!$E:$E,$D958,'Secondary Details by Grade '!$C:$C,$C958,'Secondary Details by Grade '!$D:$D,I$1,'Secondary Details by Grade '!$G:$G,'Secondary Student Counts'!$F958))</f>
        <v>33</v>
      </c>
      <c r="J958" s="13">
        <f>IF($B958="","",SUMIFS('Secondary Details by Grade '!$I:$I,'Secondary Details by Grade '!$A:$A,$A958,'Secondary Details by Grade '!$E:$E,$D958,'Secondary Details by Grade '!$C:$C,$C958,'Secondary Details by Grade '!$D:$D,J$1,'Secondary Details by Grade '!$G:$G,'Secondary Student Counts'!$F958))</f>
        <v>0</v>
      </c>
      <c r="K958" s="13">
        <f>IF($B958="","",SUMIFS('Secondary Details by Grade '!$I:$I,'Secondary Details by Grade '!$A:$A,$A958,'Secondary Details by Grade '!$E:$E,$D958,'Secondary Details by Grade '!$C:$C,$C958,'Secondary Details by Grade '!$D:$D,K$1,'Secondary Details by Grade '!$G:$G,'Secondary Student Counts'!$F958))</f>
        <v>0</v>
      </c>
      <c r="L958" s="13">
        <f>IF($B958="","",SUMIFS('Secondary Details by Grade '!$I:$I,'Secondary Details by Grade '!$A:$A,$A958,'Secondary Details by Grade '!$E:$E,$D958,'Secondary Details by Grade '!$C:$C,$C958,'Secondary Details by Grade '!$D:$D,L$1,'Secondary Details by Grade '!$G:$G,'Secondary Student Counts'!$F958))</f>
        <v>0</v>
      </c>
      <c r="M958" s="13">
        <f>IF($B958="","",SUMIFS('Secondary Details by Grade '!$I:$I,'Secondary Details by Grade '!$A:$A,$A958,'Secondary Details by Grade '!$E:$E,$D958,'Secondary Details by Grade '!$C:$C,$C958,'Secondary Details by Grade '!$D:$D,M$1,'Secondary Details by Grade '!$G:$G,'Secondary Student Counts'!$F958))</f>
        <v>0</v>
      </c>
      <c r="N958" s="13">
        <f>IF($B958="","",SUMIFS('Secondary Details by Grade '!$I:$I,'Secondary Details by Grade '!$A:$A,$A958,'Secondary Details by Grade '!$E:$E,$D958,'Secondary Details by Grade '!$C:$C,$C958,'Secondary Details by Grade '!$D:$D,N$1,'Secondary Details by Grade '!$G:$G,'Secondary Student Counts'!$F958))</f>
        <v>0</v>
      </c>
      <c r="O958" s="13">
        <f t="shared" si="42"/>
        <v>33</v>
      </c>
      <c r="P958" s="13">
        <f t="shared" si="43"/>
        <v>0</v>
      </c>
      <c r="Q958" s="13" t="str">
        <f t="shared" si="44"/>
        <v>6-8</v>
      </c>
    </row>
    <row r="959" spans="1:17" ht="14" outlineLevel="4">
      <c r="A959" s="32">
        <v>221</v>
      </c>
      <c r="B959" s="33" t="s">
        <v>310</v>
      </c>
      <c r="C959" s="33" t="s">
        <v>10</v>
      </c>
      <c r="D959" s="32">
        <v>21</v>
      </c>
      <c r="E959" s="33" t="s">
        <v>311</v>
      </c>
      <c r="F959" s="32">
        <v>2</v>
      </c>
      <c r="G959" s="32">
        <v>31</v>
      </c>
      <c r="H959" s="13">
        <f>IF($B959="","",SUMIFS('Secondary Details by Grade '!$I:$I,'Secondary Details by Grade '!$A:$A,$A959,'Secondary Details by Grade '!$E:$E,$D959,'Secondary Details by Grade '!$C:$C,$C959,'Secondary Details by Grade '!$D:$D,H$1,'Secondary Details by Grade '!$G:$G,'Secondary Student Counts'!$F959))</f>
        <v>31</v>
      </c>
      <c r="I959" s="13">
        <f>IF($B959="","",SUMIFS('Secondary Details by Grade '!$I:$I,'Secondary Details by Grade '!$A:$A,$A959,'Secondary Details by Grade '!$E:$E,$D959,'Secondary Details by Grade '!$C:$C,$C959,'Secondary Details by Grade '!$D:$D,I$1,'Secondary Details by Grade '!$G:$G,'Secondary Student Counts'!$F959))</f>
        <v>0</v>
      </c>
      <c r="J959" s="13">
        <f>IF($B959="","",SUMIFS('Secondary Details by Grade '!$I:$I,'Secondary Details by Grade '!$A:$A,$A959,'Secondary Details by Grade '!$E:$E,$D959,'Secondary Details by Grade '!$C:$C,$C959,'Secondary Details by Grade '!$D:$D,J$1,'Secondary Details by Grade '!$G:$G,'Secondary Student Counts'!$F959))</f>
        <v>0</v>
      </c>
      <c r="K959" s="13">
        <f>IF($B959="","",SUMIFS('Secondary Details by Grade '!$I:$I,'Secondary Details by Grade '!$A:$A,$A959,'Secondary Details by Grade '!$E:$E,$D959,'Secondary Details by Grade '!$C:$C,$C959,'Secondary Details by Grade '!$D:$D,K$1,'Secondary Details by Grade '!$G:$G,'Secondary Student Counts'!$F959))</f>
        <v>0</v>
      </c>
      <c r="L959" s="13">
        <f>IF($B959="","",SUMIFS('Secondary Details by Grade '!$I:$I,'Secondary Details by Grade '!$A:$A,$A959,'Secondary Details by Grade '!$E:$E,$D959,'Secondary Details by Grade '!$C:$C,$C959,'Secondary Details by Grade '!$D:$D,L$1,'Secondary Details by Grade '!$G:$G,'Secondary Student Counts'!$F959))</f>
        <v>0</v>
      </c>
      <c r="M959" s="13">
        <f>IF($B959="","",SUMIFS('Secondary Details by Grade '!$I:$I,'Secondary Details by Grade '!$A:$A,$A959,'Secondary Details by Grade '!$E:$E,$D959,'Secondary Details by Grade '!$C:$C,$C959,'Secondary Details by Grade '!$D:$D,M$1,'Secondary Details by Grade '!$G:$G,'Secondary Student Counts'!$F959))</f>
        <v>0</v>
      </c>
      <c r="N959" s="13">
        <f>IF($B959="","",SUMIFS('Secondary Details by Grade '!$I:$I,'Secondary Details by Grade '!$A:$A,$A959,'Secondary Details by Grade '!$E:$E,$D959,'Secondary Details by Grade '!$C:$C,$C959,'Secondary Details by Grade '!$D:$D,N$1,'Secondary Details by Grade '!$G:$G,'Secondary Student Counts'!$F959))</f>
        <v>0</v>
      </c>
      <c r="O959" s="13">
        <f t="shared" si="42"/>
        <v>31</v>
      </c>
      <c r="P959" s="13">
        <f t="shared" si="43"/>
        <v>0</v>
      </c>
      <c r="Q959" s="13" t="str">
        <f t="shared" si="44"/>
        <v>6-8</v>
      </c>
    </row>
    <row r="960" spans="1:17" ht="14" outlineLevel="4">
      <c r="A960" s="32">
        <v>221</v>
      </c>
      <c r="B960" s="33" t="s">
        <v>310</v>
      </c>
      <c r="C960" s="33" t="s">
        <v>10</v>
      </c>
      <c r="D960" s="32">
        <v>21</v>
      </c>
      <c r="E960" s="33" t="s">
        <v>311</v>
      </c>
      <c r="F960" s="32">
        <v>4</v>
      </c>
      <c r="G960" s="32">
        <v>30</v>
      </c>
      <c r="H960" s="13">
        <f>IF($B960="","",SUMIFS('Secondary Details by Grade '!$I:$I,'Secondary Details by Grade '!$A:$A,$A960,'Secondary Details by Grade '!$E:$E,$D960,'Secondary Details by Grade '!$C:$C,$C960,'Secondary Details by Grade '!$D:$D,H$1,'Secondary Details by Grade '!$G:$G,'Secondary Student Counts'!$F960))</f>
        <v>30</v>
      </c>
      <c r="I960" s="13">
        <f>IF($B960="","",SUMIFS('Secondary Details by Grade '!$I:$I,'Secondary Details by Grade '!$A:$A,$A960,'Secondary Details by Grade '!$E:$E,$D960,'Secondary Details by Grade '!$C:$C,$C960,'Secondary Details by Grade '!$D:$D,I$1,'Secondary Details by Grade '!$G:$G,'Secondary Student Counts'!$F960))</f>
        <v>0</v>
      </c>
      <c r="J960" s="13">
        <f>IF($B960="","",SUMIFS('Secondary Details by Grade '!$I:$I,'Secondary Details by Grade '!$A:$A,$A960,'Secondary Details by Grade '!$E:$E,$D960,'Secondary Details by Grade '!$C:$C,$C960,'Secondary Details by Grade '!$D:$D,J$1,'Secondary Details by Grade '!$G:$G,'Secondary Student Counts'!$F960))</f>
        <v>0</v>
      </c>
      <c r="K960" s="13">
        <f>IF($B960="","",SUMIFS('Secondary Details by Grade '!$I:$I,'Secondary Details by Grade '!$A:$A,$A960,'Secondary Details by Grade '!$E:$E,$D960,'Secondary Details by Grade '!$C:$C,$C960,'Secondary Details by Grade '!$D:$D,K$1,'Secondary Details by Grade '!$G:$G,'Secondary Student Counts'!$F960))</f>
        <v>0</v>
      </c>
      <c r="L960" s="13">
        <f>IF($B960="","",SUMIFS('Secondary Details by Grade '!$I:$I,'Secondary Details by Grade '!$A:$A,$A960,'Secondary Details by Grade '!$E:$E,$D960,'Secondary Details by Grade '!$C:$C,$C960,'Secondary Details by Grade '!$D:$D,L$1,'Secondary Details by Grade '!$G:$G,'Secondary Student Counts'!$F960))</f>
        <v>0</v>
      </c>
      <c r="M960" s="13">
        <f>IF($B960="","",SUMIFS('Secondary Details by Grade '!$I:$I,'Secondary Details by Grade '!$A:$A,$A960,'Secondary Details by Grade '!$E:$E,$D960,'Secondary Details by Grade '!$C:$C,$C960,'Secondary Details by Grade '!$D:$D,M$1,'Secondary Details by Grade '!$G:$G,'Secondary Student Counts'!$F960))</f>
        <v>0</v>
      </c>
      <c r="N960" s="13">
        <f>IF($B960="","",SUMIFS('Secondary Details by Grade '!$I:$I,'Secondary Details by Grade '!$A:$A,$A960,'Secondary Details by Grade '!$E:$E,$D960,'Secondary Details by Grade '!$C:$C,$C960,'Secondary Details by Grade '!$D:$D,N$1,'Secondary Details by Grade '!$G:$G,'Secondary Student Counts'!$F960))</f>
        <v>0</v>
      </c>
      <c r="O960" s="13">
        <f t="shared" si="42"/>
        <v>30</v>
      </c>
      <c r="P960" s="13">
        <f t="shared" si="43"/>
        <v>0</v>
      </c>
      <c r="Q960" s="13" t="str">
        <f t="shared" si="44"/>
        <v>6-8</v>
      </c>
    </row>
    <row r="961" spans="1:17" ht="14" outlineLevel="4">
      <c r="A961" s="32">
        <v>221</v>
      </c>
      <c r="B961" s="33" t="s">
        <v>310</v>
      </c>
      <c r="C961" s="33" t="s">
        <v>10</v>
      </c>
      <c r="D961" s="32">
        <v>21</v>
      </c>
      <c r="E961" s="33" t="s">
        <v>311</v>
      </c>
      <c r="F961" s="32">
        <v>5</v>
      </c>
      <c r="G961" s="32">
        <v>31</v>
      </c>
      <c r="H961" s="13">
        <f>IF($B961="","",SUMIFS('Secondary Details by Grade '!$I:$I,'Secondary Details by Grade '!$A:$A,$A961,'Secondary Details by Grade '!$E:$E,$D961,'Secondary Details by Grade '!$C:$C,$C961,'Secondary Details by Grade '!$D:$D,H$1,'Secondary Details by Grade '!$G:$G,'Secondary Student Counts'!$F961))</f>
        <v>31</v>
      </c>
      <c r="I961" s="13">
        <f>IF($B961="","",SUMIFS('Secondary Details by Grade '!$I:$I,'Secondary Details by Grade '!$A:$A,$A961,'Secondary Details by Grade '!$E:$E,$D961,'Secondary Details by Grade '!$C:$C,$C961,'Secondary Details by Grade '!$D:$D,I$1,'Secondary Details by Grade '!$G:$G,'Secondary Student Counts'!$F961))</f>
        <v>0</v>
      </c>
      <c r="J961" s="13">
        <f>IF($B961="","",SUMIFS('Secondary Details by Grade '!$I:$I,'Secondary Details by Grade '!$A:$A,$A961,'Secondary Details by Grade '!$E:$E,$D961,'Secondary Details by Grade '!$C:$C,$C961,'Secondary Details by Grade '!$D:$D,J$1,'Secondary Details by Grade '!$G:$G,'Secondary Student Counts'!$F961))</f>
        <v>0</v>
      </c>
      <c r="K961" s="13">
        <f>IF($B961="","",SUMIFS('Secondary Details by Grade '!$I:$I,'Secondary Details by Grade '!$A:$A,$A961,'Secondary Details by Grade '!$E:$E,$D961,'Secondary Details by Grade '!$C:$C,$C961,'Secondary Details by Grade '!$D:$D,K$1,'Secondary Details by Grade '!$G:$G,'Secondary Student Counts'!$F961))</f>
        <v>0</v>
      </c>
      <c r="L961" s="13">
        <f>IF($B961="","",SUMIFS('Secondary Details by Grade '!$I:$I,'Secondary Details by Grade '!$A:$A,$A961,'Secondary Details by Grade '!$E:$E,$D961,'Secondary Details by Grade '!$C:$C,$C961,'Secondary Details by Grade '!$D:$D,L$1,'Secondary Details by Grade '!$G:$G,'Secondary Student Counts'!$F961))</f>
        <v>0</v>
      </c>
      <c r="M961" s="13">
        <f>IF($B961="","",SUMIFS('Secondary Details by Grade '!$I:$I,'Secondary Details by Grade '!$A:$A,$A961,'Secondary Details by Grade '!$E:$E,$D961,'Secondary Details by Grade '!$C:$C,$C961,'Secondary Details by Grade '!$D:$D,M$1,'Secondary Details by Grade '!$G:$G,'Secondary Student Counts'!$F961))</f>
        <v>0</v>
      </c>
      <c r="N961" s="13">
        <f>IF($B961="","",SUMIFS('Secondary Details by Grade '!$I:$I,'Secondary Details by Grade '!$A:$A,$A961,'Secondary Details by Grade '!$E:$E,$D961,'Secondary Details by Grade '!$C:$C,$C961,'Secondary Details by Grade '!$D:$D,N$1,'Secondary Details by Grade '!$G:$G,'Secondary Student Counts'!$F961))</f>
        <v>0</v>
      </c>
      <c r="O961" s="13">
        <f t="shared" si="42"/>
        <v>31</v>
      </c>
      <c r="P961" s="13">
        <f t="shared" si="43"/>
        <v>0</v>
      </c>
      <c r="Q961" s="13" t="str">
        <f t="shared" si="44"/>
        <v>6-8</v>
      </c>
    </row>
    <row r="962" spans="1:17" ht="14" outlineLevel="4">
      <c r="A962" s="32">
        <v>221</v>
      </c>
      <c r="B962" s="33" t="s">
        <v>310</v>
      </c>
      <c r="C962" s="33" t="s">
        <v>10</v>
      </c>
      <c r="D962" s="32">
        <v>21</v>
      </c>
      <c r="E962" s="33" t="s">
        <v>311</v>
      </c>
      <c r="F962" s="32">
        <v>6</v>
      </c>
      <c r="G962" s="32">
        <v>29</v>
      </c>
      <c r="H962" s="13">
        <f>IF($B962="","",SUMIFS('Secondary Details by Grade '!$I:$I,'Secondary Details by Grade '!$A:$A,$A962,'Secondary Details by Grade '!$E:$E,$D962,'Secondary Details by Grade '!$C:$C,$C962,'Secondary Details by Grade '!$D:$D,H$1,'Secondary Details by Grade '!$G:$G,'Secondary Student Counts'!$F962))</f>
        <v>29</v>
      </c>
      <c r="I962" s="13">
        <f>IF($B962="","",SUMIFS('Secondary Details by Grade '!$I:$I,'Secondary Details by Grade '!$A:$A,$A962,'Secondary Details by Grade '!$E:$E,$D962,'Secondary Details by Grade '!$C:$C,$C962,'Secondary Details by Grade '!$D:$D,I$1,'Secondary Details by Grade '!$G:$G,'Secondary Student Counts'!$F962))</f>
        <v>0</v>
      </c>
      <c r="J962" s="13">
        <f>IF($B962="","",SUMIFS('Secondary Details by Grade '!$I:$I,'Secondary Details by Grade '!$A:$A,$A962,'Secondary Details by Grade '!$E:$E,$D962,'Secondary Details by Grade '!$C:$C,$C962,'Secondary Details by Grade '!$D:$D,J$1,'Secondary Details by Grade '!$G:$G,'Secondary Student Counts'!$F962))</f>
        <v>0</v>
      </c>
      <c r="K962" s="13">
        <f>IF($B962="","",SUMIFS('Secondary Details by Grade '!$I:$I,'Secondary Details by Grade '!$A:$A,$A962,'Secondary Details by Grade '!$E:$E,$D962,'Secondary Details by Grade '!$C:$C,$C962,'Secondary Details by Grade '!$D:$D,K$1,'Secondary Details by Grade '!$G:$G,'Secondary Student Counts'!$F962))</f>
        <v>0</v>
      </c>
      <c r="L962" s="13">
        <f>IF($B962="","",SUMIFS('Secondary Details by Grade '!$I:$I,'Secondary Details by Grade '!$A:$A,$A962,'Secondary Details by Grade '!$E:$E,$D962,'Secondary Details by Grade '!$C:$C,$C962,'Secondary Details by Grade '!$D:$D,L$1,'Secondary Details by Grade '!$G:$G,'Secondary Student Counts'!$F962))</f>
        <v>0</v>
      </c>
      <c r="M962" s="13">
        <f>IF($B962="","",SUMIFS('Secondary Details by Grade '!$I:$I,'Secondary Details by Grade '!$A:$A,$A962,'Secondary Details by Grade '!$E:$E,$D962,'Secondary Details by Grade '!$C:$C,$C962,'Secondary Details by Grade '!$D:$D,M$1,'Secondary Details by Grade '!$G:$G,'Secondary Student Counts'!$F962))</f>
        <v>0</v>
      </c>
      <c r="N962" s="13">
        <f>IF($B962="","",SUMIFS('Secondary Details by Grade '!$I:$I,'Secondary Details by Grade '!$A:$A,$A962,'Secondary Details by Grade '!$E:$E,$D962,'Secondary Details by Grade '!$C:$C,$C962,'Secondary Details by Grade '!$D:$D,N$1,'Secondary Details by Grade '!$G:$G,'Secondary Student Counts'!$F962))</f>
        <v>0</v>
      </c>
      <c r="O962" s="13">
        <f t="shared" si="42"/>
        <v>29</v>
      </c>
      <c r="P962" s="13">
        <f t="shared" si="43"/>
        <v>0</v>
      </c>
      <c r="Q962" s="13" t="str">
        <f t="shared" si="44"/>
        <v>6-8</v>
      </c>
    </row>
    <row r="963" spans="1:17" ht="14" outlineLevel="3">
      <c r="A963" s="32"/>
      <c r="B963" s="33"/>
      <c r="C963" s="34" t="s">
        <v>1779</v>
      </c>
      <c r="D963" s="32"/>
      <c r="E963" s="33"/>
      <c r="F963" s="32"/>
      <c r="G963" s="32">
        <f>SUBTOTAL(1,G951:G962)</f>
        <v>30.833333333333332</v>
      </c>
      <c r="H963" s="13" t="str">
        <f>IF($B963="","",SUMIFS('Secondary Details by Grade '!$I:$I,'Secondary Details by Grade '!$A:$A,$A963,'Secondary Details by Grade '!$E:$E,$D963,'Secondary Details by Grade '!$C:$C,$C963,'Secondary Details by Grade '!$D:$D,H$1,'Secondary Details by Grade '!$G:$G,'Secondary Student Counts'!$F963))</f>
        <v/>
      </c>
      <c r="I963" s="13" t="str">
        <f>IF($B963="","",SUMIFS('Secondary Details by Grade '!$I:$I,'Secondary Details by Grade '!$A:$A,$A963,'Secondary Details by Grade '!$E:$E,$D963,'Secondary Details by Grade '!$C:$C,$C963,'Secondary Details by Grade '!$D:$D,I$1,'Secondary Details by Grade '!$G:$G,'Secondary Student Counts'!$F963))</f>
        <v/>
      </c>
      <c r="J963" s="13" t="str">
        <f>IF($B963="","",SUMIFS('Secondary Details by Grade '!$I:$I,'Secondary Details by Grade '!$A:$A,$A963,'Secondary Details by Grade '!$E:$E,$D963,'Secondary Details by Grade '!$C:$C,$C963,'Secondary Details by Grade '!$D:$D,J$1,'Secondary Details by Grade '!$G:$G,'Secondary Student Counts'!$F963))</f>
        <v/>
      </c>
      <c r="K963" s="13" t="str">
        <f>IF($B963="","",SUMIFS('Secondary Details by Grade '!$I:$I,'Secondary Details by Grade '!$A:$A,$A963,'Secondary Details by Grade '!$E:$E,$D963,'Secondary Details by Grade '!$C:$C,$C963,'Secondary Details by Grade '!$D:$D,K$1,'Secondary Details by Grade '!$G:$G,'Secondary Student Counts'!$F963))</f>
        <v/>
      </c>
      <c r="L963" s="13" t="str">
        <f>IF($B963="","",SUMIFS('Secondary Details by Grade '!$I:$I,'Secondary Details by Grade '!$A:$A,$A963,'Secondary Details by Grade '!$E:$E,$D963,'Secondary Details by Grade '!$C:$C,$C963,'Secondary Details by Grade '!$D:$D,L$1,'Secondary Details by Grade '!$G:$G,'Secondary Student Counts'!$F963))</f>
        <v/>
      </c>
      <c r="M963" s="13" t="str">
        <f>IF($B963="","",SUMIFS('Secondary Details by Grade '!$I:$I,'Secondary Details by Grade '!$A:$A,$A963,'Secondary Details by Grade '!$E:$E,$D963,'Secondary Details by Grade '!$C:$C,$C963,'Secondary Details by Grade '!$D:$D,M$1,'Secondary Details by Grade '!$G:$G,'Secondary Student Counts'!$F963))</f>
        <v/>
      </c>
      <c r="N963" s="13" t="str">
        <f>IF($B963="","",SUMIFS('Secondary Details by Grade '!$I:$I,'Secondary Details by Grade '!$A:$A,$A963,'Secondary Details by Grade '!$E:$E,$D963,'Secondary Details by Grade '!$C:$C,$C963,'Secondary Details by Grade '!$D:$D,N$1,'Secondary Details by Grade '!$G:$G,'Secondary Student Counts'!$F963))</f>
        <v/>
      </c>
      <c r="O963" s="13" t="str">
        <f t="shared" ref="O963:O1026" si="45">IF(B963&lt;&gt;"",SUM(H963:J963),"")</f>
        <v/>
      </c>
      <c r="P963" s="13" t="str">
        <f t="shared" ref="P963:P1026" si="46">IF(B963&lt;&gt;"",SUM(K963:N963),"")</f>
        <v/>
      </c>
      <c r="Q963" s="13" t="str">
        <f t="shared" ref="Q963:Q1026" si="47">IF(O963="","",IF(AND(O963&gt;0,P963=0),"6-8",IF(AND(O963=0,P963&gt;0),"9-12",IF(AND(O963&gt;0,P963&gt;0),"9-12 AND 6-8","Neither 9-12 or 6-8"))))</f>
        <v/>
      </c>
    </row>
    <row r="964" spans="1:17" ht="14" outlineLevel="4">
      <c r="A964" s="32">
        <v>221</v>
      </c>
      <c r="B964" s="33" t="s">
        <v>310</v>
      </c>
      <c r="C964" s="33" t="s">
        <v>13</v>
      </c>
      <c r="D964" s="32">
        <v>101</v>
      </c>
      <c r="E964" s="33" t="s">
        <v>312</v>
      </c>
      <c r="F964" s="32">
        <v>1</v>
      </c>
      <c r="G964" s="32">
        <v>31</v>
      </c>
      <c r="H964" s="13">
        <f>IF($B964="","",SUMIFS('Secondary Details by Grade '!$I:$I,'Secondary Details by Grade '!$A:$A,$A964,'Secondary Details by Grade '!$E:$E,$D964,'Secondary Details by Grade '!$C:$C,$C964,'Secondary Details by Grade '!$D:$D,H$1,'Secondary Details by Grade '!$G:$G,'Secondary Student Counts'!$F964))</f>
        <v>31</v>
      </c>
      <c r="I964" s="13">
        <f>IF($B964="","",SUMIFS('Secondary Details by Grade '!$I:$I,'Secondary Details by Grade '!$A:$A,$A964,'Secondary Details by Grade '!$E:$E,$D964,'Secondary Details by Grade '!$C:$C,$C964,'Secondary Details by Grade '!$D:$D,I$1,'Secondary Details by Grade '!$G:$G,'Secondary Student Counts'!$F964))</f>
        <v>0</v>
      </c>
      <c r="J964" s="13">
        <f>IF($B964="","",SUMIFS('Secondary Details by Grade '!$I:$I,'Secondary Details by Grade '!$A:$A,$A964,'Secondary Details by Grade '!$E:$E,$D964,'Secondary Details by Grade '!$C:$C,$C964,'Secondary Details by Grade '!$D:$D,J$1,'Secondary Details by Grade '!$G:$G,'Secondary Student Counts'!$F964))</f>
        <v>0</v>
      </c>
      <c r="K964" s="13">
        <f>IF($B964="","",SUMIFS('Secondary Details by Grade '!$I:$I,'Secondary Details by Grade '!$A:$A,$A964,'Secondary Details by Grade '!$E:$E,$D964,'Secondary Details by Grade '!$C:$C,$C964,'Secondary Details by Grade '!$D:$D,K$1,'Secondary Details by Grade '!$G:$G,'Secondary Student Counts'!$F964))</f>
        <v>0</v>
      </c>
      <c r="L964" s="13">
        <f>IF($B964="","",SUMIFS('Secondary Details by Grade '!$I:$I,'Secondary Details by Grade '!$A:$A,$A964,'Secondary Details by Grade '!$E:$E,$D964,'Secondary Details by Grade '!$C:$C,$C964,'Secondary Details by Grade '!$D:$D,L$1,'Secondary Details by Grade '!$G:$G,'Secondary Student Counts'!$F964))</f>
        <v>0</v>
      </c>
      <c r="M964" s="13">
        <f>IF($B964="","",SUMIFS('Secondary Details by Grade '!$I:$I,'Secondary Details by Grade '!$A:$A,$A964,'Secondary Details by Grade '!$E:$E,$D964,'Secondary Details by Grade '!$C:$C,$C964,'Secondary Details by Grade '!$D:$D,M$1,'Secondary Details by Grade '!$G:$G,'Secondary Student Counts'!$F964))</f>
        <v>0</v>
      </c>
      <c r="N964" s="13">
        <f>IF($B964="","",SUMIFS('Secondary Details by Grade '!$I:$I,'Secondary Details by Grade '!$A:$A,$A964,'Secondary Details by Grade '!$E:$E,$D964,'Secondary Details by Grade '!$C:$C,$C964,'Secondary Details by Grade '!$D:$D,N$1,'Secondary Details by Grade '!$G:$G,'Secondary Student Counts'!$F964))</f>
        <v>0</v>
      </c>
      <c r="O964" s="13">
        <f t="shared" si="45"/>
        <v>31</v>
      </c>
      <c r="P964" s="13">
        <f t="shared" si="46"/>
        <v>0</v>
      </c>
      <c r="Q964" s="13" t="str">
        <f t="shared" si="47"/>
        <v>6-8</v>
      </c>
    </row>
    <row r="965" spans="1:17" ht="14" outlineLevel="4">
      <c r="A965" s="32">
        <v>221</v>
      </c>
      <c r="B965" s="33" t="s">
        <v>310</v>
      </c>
      <c r="C965" s="33" t="s">
        <v>13</v>
      </c>
      <c r="D965" s="32">
        <v>101</v>
      </c>
      <c r="E965" s="33" t="s">
        <v>312</v>
      </c>
      <c r="F965" s="32">
        <v>4</v>
      </c>
      <c r="G965" s="32">
        <v>31</v>
      </c>
      <c r="H965" s="13">
        <f>IF($B965="","",SUMIFS('Secondary Details by Grade '!$I:$I,'Secondary Details by Grade '!$A:$A,$A965,'Secondary Details by Grade '!$E:$E,$D965,'Secondary Details by Grade '!$C:$C,$C965,'Secondary Details by Grade '!$D:$D,H$1,'Secondary Details by Grade '!$G:$G,'Secondary Student Counts'!$F965))</f>
        <v>31</v>
      </c>
      <c r="I965" s="13">
        <f>IF($B965="","",SUMIFS('Secondary Details by Grade '!$I:$I,'Secondary Details by Grade '!$A:$A,$A965,'Secondary Details by Grade '!$E:$E,$D965,'Secondary Details by Grade '!$C:$C,$C965,'Secondary Details by Grade '!$D:$D,I$1,'Secondary Details by Grade '!$G:$G,'Secondary Student Counts'!$F965))</f>
        <v>0</v>
      </c>
      <c r="J965" s="13">
        <f>IF($B965="","",SUMIFS('Secondary Details by Grade '!$I:$I,'Secondary Details by Grade '!$A:$A,$A965,'Secondary Details by Grade '!$E:$E,$D965,'Secondary Details by Grade '!$C:$C,$C965,'Secondary Details by Grade '!$D:$D,J$1,'Secondary Details by Grade '!$G:$G,'Secondary Student Counts'!$F965))</f>
        <v>0</v>
      </c>
      <c r="K965" s="13">
        <f>IF($B965="","",SUMIFS('Secondary Details by Grade '!$I:$I,'Secondary Details by Grade '!$A:$A,$A965,'Secondary Details by Grade '!$E:$E,$D965,'Secondary Details by Grade '!$C:$C,$C965,'Secondary Details by Grade '!$D:$D,K$1,'Secondary Details by Grade '!$G:$G,'Secondary Student Counts'!$F965))</f>
        <v>0</v>
      </c>
      <c r="L965" s="13">
        <f>IF($B965="","",SUMIFS('Secondary Details by Grade '!$I:$I,'Secondary Details by Grade '!$A:$A,$A965,'Secondary Details by Grade '!$E:$E,$D965,'Secondary Details by Grade '!$C:$C,$C965,'Secondary Details by Grade '!$D:$D,L$1,'Secondary Details by Grade '!$G:$G,'Secondary Student Counts'!$F965))</f>
        <v>0</v>
      </c>
      <c r="M965" s="13">
        <f>IF($B965="","",SUMIFS('Secondary Details by Grade '!$I:$I,'Secondary Details by Grade '!$A:$A,$A965,'Secondary Details by Grade '!$E:$E,$D965,'Secondary Details by Grade '!$C:$C,$C965,'Secondary Details by Grade '!$D:$D,M$1,'Secondary Details by Grade '!$G:$G,'Secondary Student Counts'!$F965))</f>
        <v>0</v>
      </c>
      <c r="N965" s="13">
        <f>IF($B965="","",SUMIFS('Secondary Details by Grade '!$I:$I,'Secondary Details by Grade '!$A:$A,$A965,'Secondary Details by Grade '!$E:$E,$D965,'Secondary Details by Grade '!$C:$C,$C965,'Secondary Details by Grade '!$D:$D,N$1,'Secondary Details by Grade '!$G:$G,'Secondary Student Counts'!$F965))</f>
        <v>0</v>
      </c>
      <c r="O965" s="13">
        <f t="shared" si="45"/>
        <v>31</v>
      </c>
      <c r="P965" s="13">
        <f t="shared" si="46"/>
        <v>0</v>
      </c>
      <c r="Q965" s="13" t="str">
        <f t="shared" si="47"/>
        <v>6-8</v>
      </c>
    </row>
    <row r="966" spans="1:17" ht="14" outlineLevel="4">
      <c r="A966" s="32">
        <v>221</v>
      </c>
      <c r="B966" s="33" t="s">
        <v>310</v>
      </c>
      <c r="C966" s="33" t="s">
        <v>13</v>
      </c>
      <c r="D966" s="32">
        <v>5</v>
      </c>
      <c r="E966" s="33" t="s">
        <v>317</v>
      </c>
      <c r="F966" s="32">
        <v>1</v>
      </c>
      <c r="G966" s="32">
        <v>33</v>
      </c>
      <c r="H966" s="13">
        <f>IF($B966="","",SUMIFS('Secondary Details by Grade '!$I:$I,'Secondary Details by Grade '!$A:$A,$A966,'Secondary Details by Grade '!$E:$E,$D966,'Secondary Details by Grade '!$C:$C,$C966,'Secondary Details by Grade '!$D:$D,H$1,'Secondary Details by Grade '!$G:$G,'Secondary Student Counts'!$F966))</f>
        <v>0</v>
      </c>
      <c r="I966" s="13">
        <f>IF($B966="","",SUMIFS('Secondary Details by Grade '!$I:$I,'Secondary Details by Grade '!$A:$A,$A966,'Secondary Details by Grade '!$E:$E,$D966,'Secondary Details by Grade '!$C:$C,$C966,'Secondary Details by Grade '!$D:$D,I$1,'Secondary Details by Grade '!$G:$G,'Secondary Student Counts'!$F966))</f>
        <v>33</v>
      </c>
      <c r="J966" s="13">
        <f>IF($B966="","",SUMIFS('Secondary Details by Grade '!$I:$I,'Secondary Details by Grade '!$A:$A,$A966,'Secondary Details by Grade '!$E:$E,$D966,'Secondary Details by Grade '!$C:$C,$C966,'Secondary Details by Grade '!$D:$D,J$1,'Secondary Details by Grade '!$G:$G,'Secondary Student Counts'!$F966))</f>
        <v>0</v>
      </c>
      <c r="K966" s="13">
        <f>IF($B966="","",SUMIFS('Secondary Details by Grade '!$I:$I,'Secondary Details by Grade '!$A:$A,$A966,'Secondary Details by Grade '!$E:$E,$D966,'Secondary Details by Grade '!$C:$C,$C966,'Secondary Details by Grade '!$D:$D,K$1,'Secondary Details by Grade '!$G:$G,'Secondary Student Counts'!$F966))</f>
        <v>0</v>
      </c>
      <c r="L966" s="13">
        <f>IF($B966="","",SUMIFS('Secondary Details by Grade '!$I:$I,'Secondary Details by Grade '!$A:$A,$A966,'Secondary Details by Grade '!$E:$E,$D966,'Secondary Details by Grade '!$C:$C,$C966,'Secondary Details by Grade '!$D:$D,L$1,'Secondary Details by Grade '!$G:$G,'Secondary Student Counts'!$F966))</f>
        <v>0</v>
      </c>
      <c r="M966" s="13">
        <f>IF($B966="","",SUMIFS('Secondary Details by Grade '!$I:$I,'Secondary Details by Grade '!$A:$A,$A966,'Secondary Details by Grade '!$E:$E,$D966,'Secondary Details by Grade '!$C:$C,$C966,'Secondary Details by Grade '!$D:$D,M$1,'Secondary Details by Grade '!$G:$G,'Secondary Student Counts'!$F966))</f>
        <v>0</v>
      </c>
      <c r="N966" s="13">
        <f>IF($B966="","",SUMIFS('Secondary Details by Grade '!$I:$I,'Secondary Details by Grade '!$A:$A,$A966,'Secondary Details by Grade '!$E:$E,$D966,'Secondary Details by Grade '!$C:$C,$C966,'Secondary Details by Grade '!$D:$D,N$1,'Secondary Details by Grade '!$G:$G,'Secondary Student Counts'!$F966))</f>
        <v>0</v>
      </c>
      <c r="O966" s="13">
        <f t="shared" si="45"/>
        <v>33</v>
      </c>
      <c r="P966" s="13">
        <f t="shared" si="46"/>
        <v>0</v>
      </c>
      <c r="Q966" s="13" t="str">
        <f t="shared" si="47"/>
        <v>6-8</v>
      </c>
    </row>
    <row r="967" spans="1:17" ht="14" outlineLevel="4">
      <c r="A967" s="32">
        <v>221</v>
      </c>
      <c r="B967" s="33" t="s">
        <v>310</v>
      </c>
      <c r="C967" s="33" t="s">
        <v>13</v>
      </c>
      <c r="D967" s="32">
        <v>5</v>
      </c>
      <c r="E967" s="33" t="s">
        <v>317</v>
      </c>
      <c r="F967" s="32">
        <v>3</v>
      </c>
      <c r="G967" s="32">
        <v>33</v>
      </c>
      <c r="H967" s="13">
        <f>IF($B967="","",SUMIFS('Secondary Details by Grade '!$I:$I,'Secondary Details by Grade '!$A:$A,$A967,'Secondary Details by Grade '!$E:$E,$D967,'Secondary Details by Grade '!$C:$C,$C967,'Secondary Details by Grade '!$D:$D,H$1,'Secondary Details by Grade '!$G:$G,'Secondary Student Counts'!$F967))</f>
        <v>0</v>
      </c>
      <c r="I967" s="13">
        <f>IF($B967="","",SUMIFS('Secondary Details by Grade '!$I:$I,'Secondary Details by Grade '!$A:$A,$A967,'Secondary Details by Grade '!$E:$E,$D967,'Secondary Details by Grade '!$C:$C,$C967,'Secondary Details by Grade '!$D:$D,I$1,'Secondary Details by Grade '!$G:$G,'Secondary Student Counts'!$F967))</f>
        <v>33</v>
      </c>
      <c r="J967" s="13">
        <f>IF($B967="","",SUMIFS('Secondary Details by Grade '!$I:$I,'Secondary Details by Grade '!$A:$A,$A967,'Secondary Details by Grade '!$E:$E,$D967,'Secondary Details by Grade '!$C:$C,$C967,'Secondary Details by Grade '!$D:$D,J$1,'Secondary Details by Grade '!$G:$G,'Secondary Student Counts'!$F967))</f>
        <v>0</v>
      </c>
      <c r="K967" s="13">
        <f>IF($B967="","",SUMIFS('Secondary Details by Grade '!$I:$I,'Secondary Details by Grade '!$A:$A,$A967,'Secondary Details by Grade '!$E:$E,$D967,'Secondary Details by Grade '!$C:$C,$C967,'Secondary Details by Grade '!$D:$D,K$1,'Secondary Details by Grade '!$G:$G,'Secondary Student Counts'!$F967))</f>
        <v>0</v>
      </c>
      <c r="L967" s="13">
        <f>IF($B967="","",SUMIFS('Secondary Details by Grade '!$I:$I,'Secondary Details by Grade '!$A:$A,$A967,'Secondary Details by Grade '!$E:$E,$D967,'Secondary Details by Grade '!$C:$C,$C967,'Secondary Details by Grade '!$D:$D,L$1,'Secondary Details by Grade '!$G:$G,'Secondary Student Counts'!$F967))</f>
        <v>0</v>
      </c>
      <c r="M967" s="13">
        <f>IF($B967="","",SUMIFS('Secondary Details by Grade '!$I:$I,'Secondary Details by Grade '!$A:$A,$A967,'Secondary Details by Grade '!$E:$E,$D967,'Secondary Details by Grade '!$C:$C,$C967,'Secondary Details by Grade '!$D:$D,M$1,'Secondary Details by Grade '!$G:$G,'Secondary Student Counts'!$F967))</f>
        <v>0</v>
      </c>
      <c r="N967" s="13">
        <f>IF($B967="","",SUMIFS('Secondary Details by Grade '!$I:$I,'Secondary Details by Grade '!$A:$A,$A967,'Secondary Details by Grade '!$E:$E,$D967,'Secondary Details by Grade '!$C:$C,$C967,'Secondary Details by Grade '!$D:$D,N$1,'Secondary Details by Grade '!$G:$G,'Secondary Student Counts'!$F967))</f>
        <v>0</v>
      </c>
      <c r="O967" s="13">
        <f t="shared" si="45"/>
        <v>33</v>
      </c>
      <c r="P967" s="13">
        <f t="shared" si="46"/>
        <v>0</v>
      </c>
      <c r="Q967" s="13" t="str">
        <f t="shared" si="47"/>
        <v>6-8</v>
      </c>
    </row>
    <row r="968" spans="1:17" ht="14" outlineLevel="4">
      <c r="A968" s="32">
        <v>221</v>
      </c>
      <c r="B968" s="33" t="s">
        <v>310</v>
      </c>
      <c r="C968" s="33" t="s">
        <v>13</v>
      </c>
      <c r="D968" s="32">
        <v>5</v>
      </c>
      <c r="E968" s="33" t="s">
        <v>317</v>
      </c>
      <c r="F968" s="32">
        <v>5</v>
      </c>
      <c r="G968" s="32">
        <v>32</v>
      </c>
      <c r="H968" s="13">
        <f>IF($B968="","",SUMIFS('Secondary Details by Grade '!$I:$I,'Secondary Details by Grade '!$A:$A,$A968,'Secondary Details by Grade '!$E:$E,$D968,'Secondary Details by Grade '!$C:$C,$C968,'Secondary Details by Grade '!$D:$D,H$1,'Secondary Details by Grade '!$G:$G,'Secondary Student Counts'!$F968))</f>
        <v>0</v>
      </c>
      <c r="I968" s="13">
        <f>IF($B968="","",SUMIFS('Secondary Details by Grade '!$I:$I,'Secondary Details by Grade '!$A:$A,$A968,'Secondary Details by Grade '!$E:$E,$D968,'Secondary Details by Grade '!$C:$C,$C968,'Secondary Details by Grade '!$D:$D,I$1,'Secondary Details by Grade '!$G:$G,'Secondary Student Counts'!$F968))</f>
        <v>32</v>
      </c>
      <c r="J968" s="13">
        <f>IF($B968="","",SUMIFS('Secondary Details by Grade '!$I:$I,'Secondary Details by Grade '!$A:$A,$A968,'Secondary Details by Grade '!$E:$E,$D968,'Secondary Details by Grade '!$C:$C,$C968,'Secondary Details by Grade '!$D:$D,J$1,'Secondary Details by Grade '!$G:$G,'Secondary Student Counts'!$F968))</f>
        <v>0</v>
      </c>
      <c r="K968" s="13">
        <f>IF($B968="","",SUMIFS('Secondary Details by Grade '!$I:$I,'Secondary Details by Grade '!$A:$A,$A968,'Secondary Details by Grade '!$E:$E,$D968,'Secondary Details by Grade '!$C:$C,$C968,'Secondary Details by Grade '!$D:$D,K$1,'Secondary Details by Grade '!$G:$G,'Secondary Student Counts'!$F968))</f>
        <v>0</v>
      </c>
      <c r="L968" s="13">
        <f>IF($B968="","",SUMIFS('Secondary Details by Grade '!$I:$I,'Secondary Details by Grade '!$A:$A,$A968,'Secondary Details by Grade '!$E:$E,$D968,'Secondary Details by Grade '!$C:$C,$C968,'Secondary Details by Grade '!$D:$D,L$1,'Secondary Details by Grade '!$G:$G,'Secondary Student Counts'!$F968))</f>
        <v>0</v>
      </c>
      <c r="M968" s="13">
        <f>IF($B968="","",SUMIFS('Secondary Details by Grade '!$I:$I,'Secondary Details by Grade '!$A:$A,$A968,'Secondary Details by Grade '!$E:$E,$D968,'Secondary Details by Grade '!$C:$C,$C968,'Secondary Details by Grade '!$D:$D,M$1,'Secondary Details by Grade '!$G:$G,'Secondary Student Counts'!$F968))</f>
        <v>0</v>
      </c>
      <c r="N968" s="13">
        <f>IF($B968="","",SUMIFS('Secondary Details by Grade '!$I:$I,'Secondary Details by Grade '!$A:$A,$A968,'Secondary Details by Grade '!$E:$E,$D968,'Secondary Details by Grade '!$C:$C,$C968,'Secondary Details by Grade '!$D:$D,N$1,'Secondary Details by Grade '!$G:$G,'Secondary Student Counts'!$F968))</f>
        <v>0</v>
      </c>
      <c r="O968" s="13">
        <f t="shared" si="45"/>
        <v>32</v>
      </c>
      <c r="P968" s="13">
        <f t="shared" si="46"/>
        <v>0</v>
      </c>
      <c r="Q968" s="13" t="str">
        <f t="shared" si="47"/>
        <v>6-8</v>
      </c>
    </row>
    <row r="969" spans="1:17" ht="14" outlineLevel="4">
      <c r="A969" s="32">
        <v>221</v>
      </c>
      <c r="B969" s="33" t="s">
        <v>310</v>
      </c>
      <c r="C969" s="33" t="s">
        <v>13</v>
      </c>
      <c r="D969" s="32">
        <v>5</v>
      </c>
      <c r="E969" s="33" t="s">
        <v>317</v>
      </c>
      <c r="F969" s="32">
        <v>6</v>
      </c>
      <c r="G969" s="32">
        <v>32</v>
      </c>
      <c r="H969" s="13">
        <f>IF($B969="","",SUMIFS('Secondary Details by Grade '!$I:$I,'Secondary Details by Grade '!$A:$A,$A969,'Secondary Details by Grade '!$E:$E,$D969,'Secondary Details by Grade '!$C:$C,$C969,'Secondary Details by Grade '!$D:$D,H$1,'Secondary Details by Grade '!$G:$G,'Secondary Student Counts'!$F969))</f>
        <v>0</v>
      </c>
      <c r="I969" s="13">
        <f>IF($B969="","",SUMIFS('Secondary Details by Grade '!$I:$I,'Secondary Details by Grade '!$A:$A,$A969,'Secondary Details by Grade '!$E:$E,$D969,'Secondary Details by Grade '!$C:$C,$C969,'Secondary Details by Grade '!$D:$D,I$1,'Secondary Details by Grade '!$G:$G,'Secondary Student Counts'!$F969))</f>
        <v>32</v>
      </c>
      <c r="J969" s="13">
        <f>IF($B969="","",SUMIFS('Secondary Details by Grade '!$I:$I,'Secondary Details by Grade '!$A:$A,$A969,'Secondary Details by Grade '!$E:$E,$D969,'Secondary Details by Grade '!$C:$C,$C969,'Secondary Details by Grade '!$D:$D,J$1,'Secondary Details by Grade '!$G:$G,'Secondary Student Counts'!$F969))</f>
        <v>0</v>
      </c>
      <c r="K969" s="13">
        <f>IF($B969="","",SUMIFS('Secondary Details by Grade '!$I:$I,'Secondary Details by Grade '!$A:$A,$A969,'Secondary Details by Grade '!$E:$E,$D969,'Secondary Details by Grade '!$C:$C,$C969,'Secondary Details by Grade '!$D:$D,K$1,'Secondary Details by Grade '!$G:$G,'Secondary Student Counts'!$F969))</f>
        <v>0</v>
      </c>
      <c r="L969" s="13">
        <f>IF($B969="","",SUMIFS('Secondary Details by Grade '!$I:$I,'Secondary Details by Grade '!$A:$A,$A969,'Secondary Details by Grade '!$E:$E,$D969,'Secondary Details by Grade '!$C:$C,$C969,'Secondary Details by Grade '!$D:$D,L$1,'Secondary Details by Grade '!$G:$G,'Secondary Student Counts'!$F969))</f>
        <v>0</v>
      </c>
      <c r="M969" s="13">
        <f>IF($B969="","",SUMIFS('Secondary Details by Grade '!$I:$I,'Secondary Details by Grade '!$A:$A,$A969,'Secondary Details by Grade '!$E:$E,$D969,'Secondary Details by Grade '!$C:$C,$C969,'Secondary Details by Grade '!$D:$D,M$1,'Secondary Details by Grade '!$G:$G,'Secondary Student Counts'!$F969))</f>
        <v>0</v>
      </c>
      <c r="N969" s="13">
        <f>IF($B969="","",SUMIFS('Secondary Details by Grade '!$I:$I,'Secondary Details by Grade '!$A:$A,$A969,'Secondary Details by Grade '!$E:$E,$D969,'Secondary Details by Grade '!$C:$C,$C969,'Secondary Details by Grade '!$D:$D,N$1,'Secondary Details by Grade '!$G:$G,'Secondary Student Counts'!$F969))</f>
        <v>0</v>
      </c>
      <c r="O969" s="13">
        <f t="shared" si="45"/>
        <v>32</v>
      </c>
      <c r="P969" s="13">
        <f t="shared" si="46"/>
        <v>0</v>
      </c>
      <c r="Q969" s="13" t="str">
        <f t="shared" si="47"/>
        <v>6-8</v>
      </c>
    </row>
    <row r="970" spans="1:17" ht="14" outlineLevel="4">
      <c r="A970" s="32">
        <v>221</v>
      </c>
      <c r="B970" s="33" t="s">
        <v>310</v>
      </c>
      <c r="C970" s="33" t="s">
        <v>13</v>
      </c>
      <c r="D970" s="32">
        <v>994</v>
      </c>
      <c r="E970" s="33" t="s">
        <v>321</v>
      </c>
      <c r="F970" s="32">
        <v>1</v>
      </c>
      <c r="G970" s="32">
        <v>30</v>
      </c>
      <c r="H970" s="13">
        <f>IF($B970="","",SUMIFS('Secondary Details by Grade '!$I:$I,'Secondary Details by Grade '!$A:$A,$A970,'Secondary Details by Grade '!$E:$E,$D970,'Secondary Details by Grade '!$C:$C,$C970,'Secondary Details by Grade '!$D:$D,H$1,'Secondary Details by Grade '!$G:$G,'Secondary Student Counts'!$F970))</f>
        <v>0</v>
      </c>
      <c r="I970" s="13">
        <f>IF($B970="","",SUMIFS('Secondary Details by Grade '!$I:$I,'Secondary Details by Grade '!$A:$A,$A970,'Secondary Details by Grade '!$E:$E,$D970,'Secondary Details by Grade '!$C:$C,$C970,'Secondary Details by Grade '!$D:$D,I$1,'Secondary Details by Grade '!$G:$G,'Secondary Student Counts'!$F970))</f>
        <v>0</v>
      </c>
      <c r="J970" s="13">
        <f>IF($B970="","",SUMIFS('Secondary Details by Grade '!$I:$I,'Secondary Details by Grade '!$A:$A,$A970,'Secondary Details by Grade '!$E:$E,$D970,'Secondary Details by Grade '!$C:$C,$C970,'Secondary Details by Grade '!$D:$D,J$1,'Secondary Details by Grade '!$G:$G,'Secondary Student Counts'!$F970))</f>
        <v>30</v>
      </c>
      <c r="K970" s="13">
        <f>IF($B970="","",SUMIFS('Secondary Details by Grade '!$I:$I,'Secondary Details by Grade '!$A:$A,$A970,'Secondary Details by Grade '!$E:$E,$D970,'Secondary Details by Grade '!$C:$C,$C970,'Secondary Details by Grade '!$D:$D,K$1,'Secondary Details by Grade '!$G:$G,'Secondary Student Counts'!$F970))</f>
        <v>0</v>
      </c>
      <c r="L970" s="13">
        <f>IF($B970="","",SUMIFS('Secondary Details by Grade '!$I:$I,'Secondary Details by Grade '!$A:$A,$A970,'Secondary Details by Grade '!$E:$E,$D970,'Secondary Details by Grade '!$C:$C,$C970,'Secondary Details by Grade '!$D:$D,L$1,'Secondary Details by Grade '!$G:$G,'Secondary Student Counts'!$F970))</f>
        <v>0</v>
      </c>
      <c r="M970" s="13">
        <f>IF($B970="","",SUMIFS('Secondary Details by Grade '!$I:$I,'Secondary Details by Grade '!$A:$A,$A970,'Secondary Details by Grade '!$E:$E,$D970,'Secondary Details by Grade '!$C:$C,$C970,'Secondary Details by Grade '!$D:$D,M$1,'Secondary Details by Grade '!$G:$G,'Secondary Student Counts'!$F970))</f>
        <v>0</v>
      </c>
      <c r="N970" s="13">
        <f>IF($B970="","",SUMIFS('Secondary Details by Grade '!$I:$I,'Secondary Details by Grade '!$A:$A,$A970,'Secondary Details by Grade '!$E:$E,$D970,'Secondary Details by Grade '!$C:$C,$C970,'Secondary Details by Grade '!$D:$D,N$1,'Secondary Details by Grade '!$G:$G,'Secondary Student Counts'!$F970))</f>
        <v>0</v>
      </c>
      <c r="O970" s="13">
        <f t="shared" si="45"/>
        <v>30</v>
      </c>
      <c r="P970" s="13">
        <f t="shared" si="46"/>
        <v>0</v>
      </c>
      <c r="Q970" s="13" t="str">
        <f t="shared" si="47"/>
        <v>6-8</v>
      </c>
    </row>
    <row r="971" spans="1:17" ht="14" outlineLevel="4">
      <c r="A971" s="32">
        <v>221</v>
      </c>
      <c r="B971" s="33" t="s">
        <v>310</v>
      </c>
      <c r="C971" s="33" t="s">
        <v>13</v>
      </c>
      <c r="D971" s="32">
        <v>994</v>
      </c>
      <c r="E971" s="33" t="s">
        <v>321</v>
      </c>
      <c r="F971" s="32">
        <v>3</v>
      </c>
      <c r="G971" s="32">
        <v>29</v>
      </c>
      <c r="H971" s="13">
        <f>IF($B971="","",SUMIFS('Secondary Details by Grade '!$I:$I,'Secondary Details by Grade '!$A:$A,$A971,'Secondary Details by Grade '!$E:$E,$D971,'Secondary Details by Grade '!$C:$C,$C971,'Secondary Details by Grade '!$D:$D,H$1,'Secondary Details by Grade '!$G:$G,'Secondary Student Counts'!$F971))</f>
        <v>0</v>
      </c>
      <c r="I971" s="13">
        <f>IF($B971="","",SUMIFS('Secondary Details by Grade '!$I:$I,'Secondary Details by Grade '!$A:$A,$A971,'Secondary Details by Grade '!$E:$E,$D971,'Secondary Details by Grade '!$C:$C,$C971,'Secondary Details by Grade '!$D:$D,I$1,'Secondary Details by Grade '!$G:$G,'Secondary Student Counts'!$F971))</f>
        <v>0</v>
      </c>
      <c r="J971" s="13">
        <f>IF($B971="","",SUMIFS('Secondary Details by Grade '!$I:$I,'Secondary Details by Grade '!$A:$A,$A971,'Secondary Details by Grade '!$E:$E,$D971,'Secondary Details by Grade '!$C:$C,$C971,'Secondary Details by Grade '!$D:$D,J$1,'Secondary Details by Grade '!$G:$G,'Secondary Student Counts'!$F971))</f>
        <v>29</v>
      </c>
      <c r="K971" s="13">
        <f>IF($B971="","",SUMIFS('Secondary Details by Grade '!$I:$I,'Secondary Details by Grade '!$A:$A,$A971,'Secondary Details by Grade '!$E:$E,$D971,'Secondary Details by Grade '!$C:$C,$C971,'Secondary Details by Grade '!$D:$D,K$1,'Secondary Details by Grade '!$G:$G,'Secondary Student Counts'!$F971))</f>
        <v>0</v>
      </c>
      <c r="L971" s="13">
        <f>IF($B971="","",SUMIFS('Secondary Details by Grade '!$I:$I,'Secondary Details by Grade '!$A:$A,$A971,'Secondary Details by Grade '!$E:$E,$D971,'Secondary Details by Grade '!$C:$C,$C971,'Secondary Details by Grade '!$D:$D,L$1,'Secondary Details by Grade '!$G:$G,'Secondary Student Counts'!$F971))</f>
        <v>0</v>
      </c>
      <c r="M971" s="13">
        <f>IF($B971="","",SUMIFS('Secondary Details by Grade '!$I:$I,'Secondary Details by Grade '!$A:$A,$A971,'Secondary Details by Grade '!$E:$E,$D971,'Secondary Details by Grade '!$C:$C,$C971,'Secondary Details by Grade '!$D:$D,M$1,'Secondary Details by Grade '!$G:$G,'Secondary Student Counts'!$F971))</f>
        <v>0</v>
      </c>
      <c r="N971" s="13">
        <f>IF($B971="","",SUMIFS('Secondary Details by Grade '!$I:$I,'Secondary Details by Grade '!$A:$A,$A971,'Secondary Details by Grade '!$E:$E,$D971,'Secondary Details by Grade '!$C:$C,$C971,'Secondary Details by Grade '!$D:$D,N$1,'Secondary Details by Grade '!$G:$G,'Secondary Student Counts'!$F971))</f>
        <v>0</v>
      </c>
      <c r="O971" s="13">
        <f t="shared" si="45"/>
        <v>29</v>
      </c>
      <c r="P971" s="13">
        <f t="shared" si="46"/>
        <v>0</v>
      </c>
      <c r="Q971" s="13" t="str">
        <f t="shared" si="47"/>
        <v>6-8</v>
      </c>
    </row>
    <row r="972" spans="1:17" ht="14" outlineLevel="4">
      <c r="A972" s="32">
        <v>221</v>
      </c>
      <c r="B972" s="33" t="s">
        <v>310</v>
      </c>
      <c r="C972" s="33" t="s">
        <v>13</v>
      </c>
      <c r="D972" s="32">
        <v>994</v>
      </c>
      <c r="E972" s="33" t="s">
        <v>321</v>
      </c>
      <c r="F972" s="32">
        <v>4</v>
      </c>
      <c r="G972" s="32">
        <v>31</v>
      </c>
      <c r="H972" s="13">
        <f>IF($B972="","",SUMIFS('Secondary Details by Grade '!$I:$I,'Secondary Details by Grade '!$A:$A,$A972,'Secondary Details by Grade '!$E:$E,$D972,'Secondary Details by Grade '!$C:$C,$C972,'Secondary Details by Grade '!$D:$D,H$1,'Secondary Details by Grade '!$G:$G,'Secondary Student Counts'!$F972))</f>
        <v>0</v>
      </c>
      <c r="I972" s="13">
        <f>IF($B972="","",SUMIFS('Secondary Details by Grade '!$I:$I,'Secondary Details by Grade '!$A:$A,$A972,'Secondary Details by Grade '!$E:$E,$D972,'Secondary Details by Grade '!$C:$C,$C972,'Secondary Details by Grade '!$D:$D,I$1,'Secondary Details by Grade '!$G:$G,'Secondary Student Counts'!$F972))</f>
        <v>0</v>
      </c>
      <c r="J972" s="13">
        <f>IF($B972="","",SUMIFS('Secondary Details by Grade '!$I:$I,'Secondary Details by Grade '!$A:$A,$A972,'Secondary Details by Grade '!$E:$E,$D972,'Secondary Details by Grade '!$C:$C,$C972,'Secondary Details by Grade '!$D:$D,J$1,'Secondary Details by Grade '!$G:$G,'Secondary Student Counts'!$F972))</f>
        <v>31</v>
      </c>
      <c r="K972" s="13">
        <f>IF($B972="","",SUMIFS('Secondary Details by Grade '!$I:$I,'Secondary Details by Grade '!$A:$A,$A972,'Secondary Details by Grade '!$E:$E,$D972,'Secondary Details by Grade '!$C:$C,$C972,'Secondary Details by Grade '!$D:$D,K$1,'Secondary Details by Grade '!$G:$G,'Secondary Student Counts'!$F972))</f>
        <v>0</v>
      </c>
      <c r="L972" s="13">
        <f>IF($B972="","",SUMIFS('Secondary Details by Grade '!$I:$I,'Secondary Details by Grade '!$A:$A,$A972,'Secondary Details by Grade '!$E:$E,$D972,'Secondary Details by Grade '!$C:$C,$C972,'Secondary Details by Grade '!$D:$D,L$1,'Secondary Details by Grade '!$G:$G,'Secondary Student Counts'!$F972))</f>
        <v>0</v>
      </c>
      <c r="M972" s="13">
        <f>IF($B972="","",SUMIFS('Secondary Details by Grade '!$I:$I,'Secondary Details by Grade '!$A:$A,$A972,'Secondary Details by Grade '!$E:$E,$D972,'Secondary Details by Grade '!$C:$C,$C972,'Secondary Details by Grade '!$D:$D,M$1,'Secondary Details by Grade '!$G:$G,'Secondary Student Counts'!$F972))</f>
        <v>0</v>
      </c>
      <c r="N972" s="13">
        <f>IF($B972="","",SUMIFS('Secondary Details by Grade '!$I:$I,'Secondary Details by Grade '!$A:$A,$A972,'Secondary Details by Grade '!$E:$E,$D972,'Secondary Details by Grade '!$C:$C,$C972,'Secondary Details by Grade '!$D:$D,N$1,'Secondary Details by Grade '!$G:$G,'Secondary Student Counts'!$F972))</f>
        <v>0</v>
      </c>
      <c r="O972" s="13">
        <f t="shared" si="45"/>
        <v>31</v>
      </c>
      <c r="P972" s="13">
        <f t="shared" si="46"/>
        <v>0</v>
      </c>
      <c r="Q972" s="13" t="str">
        <f t="shared" si="47"/>
        <v>6-8</v>
      </c>
    </row>
    <row r="973" spans="1:17" ht="14" outlineLevel="4">
      <c r="A973" s="32">
        <v>221</v>
      </c>
      <c r="B973" s="33" t="s">
        <v>310</v>
      </c>
      <c r="C973" s="33" t="s">
        <v>13</v>
      </c>
      <c r="D973" s="32">
        <v>994</v>
      </c>
      <c r="E973" s="33" t="s">
        <v>321</v>
      </c>
      <c r="F973" s="32">
        <v>6</v>
      </c>
      <c r="G973" s="32">
        <v>29</v>
      </c>
      <c r="H973" s="13">
        <f>IF($B973="","",SUMIFS('Secondary Details by Grade '!$I:$I,'Secondary Details by Grade '!$A:$A,$A973,'Secondary Details by Grade '!$E:$E,$D973,'Secondary Details by Grade '!$C:$C,$C973,'Secondary Details by Grade '!$D:$D,H$1,'Secondary Details by Grade '!$G:$G,'Secondary Student Counts'!$F973))</f>
        <v>0</v>
      </c>
      <c r="I973" s="13">
        <f>IF($B973="","",SUMIFS('Secondary Details by Grade '!$I:$I,'Secondary Details by Grade '!$A:$A,$A973,'Secondary Details by Grade '!$E:$E,$D973,'Secondary Details by Grade '!$C:$C,$C973,'Secondary Details by Grade '!$D:$D,I$1,'Secondary Details by Grade '!$G:$G,'Secondary Student Counts'!$F973))</f>
        <v>0</v>
      </c>
      <c r="J973" s="13">
        <f>IF($B973="","",SUMIFS('Secondary Details by Grade '!$I:$I,'Secondary Details by Grade '!$A:$A,$A973,'Secondary Details by Grade '!$E:$E,$D973,'Secondary Details by Grade '!$C:$C,$C973,'Secondary Details by Grade '!$D:$D,J$1,'Secondary Details by Grade '!$G:$G,'Secondary Student Counts'!$F973))</f>
        <v>29</v>
      </c>
      <c r="K973" s="13">
        <f>IF($B973="","",SUMIFS('Secondary Details by Grade '!$I:$I,'Secondary Details by Grade '!$A:$A,$A973,'Secondary Details by Grade '!$E:$E,$D973,'Secondary Details by Grade '!$C:$C,$C973,'Secondary Details by Grade '!$D:$D,K$1,'Secondary Details by Grade '!$G:$G,'Secondary Student Counts'!$F973))</f>
        <v>0</v>
      </c>
      <c r="L973" s="13">
        <f>IF($B973="","",SUMIFS('Secondary Details by Grade '!$I:$I,'Secondary Details by Grade '!$A:$A,$A973,'Secondary Details by Grade '!$E:$E,$D973,'Secondary Details by Grade '!$C:$C,$C973,'Secondary Details by Grade '!$D:$D,L$1,'Secondary Details by Grade '!$G:$G,'Secondary Student Counts'!$F973))</f>
        <v>0</v>
      </c>
      <c r="M973" s="13">
        <f>IF($B973="","",SUMIFS('Secondary Details by Grade '!$I:$I,'Secondary Details by Grade '!$A:$A,$A973,'Secondary Details by Grade '!$E:$E,$D973,'Secondary Details by Grade '!$C:$C,$C973,'Secondary Details by Grade '!$D:$D,M$1,'Secondary Details by Grade '!$G:$G,'Secondary Student Counts'!$F973))</f>
        <v>0</v>
      </c>
      <c r="N973" s="13">
        <f>IF($B973="","",SUMIFS('Secondary Details by Grade '!$I:$I,'Secondary Details by Grade '!$A:$A,$A973,'Secondary Details by Grade '!$E:$E,$D973,'Secondary Details by Grade '!$C:$C,$C973,'Secondary Details by Grade '!$D:$D,N$1,'Secondary Details by Grade '!$G:$G,'Secondary Student Counts'!$F973))</f>
        <v>0</v>
      </c>
      <c r="O973" s="13">
        <f t="shared" si="45"/>
        <v>29</v>
      </c>
      <c r="P973" s="13">
        <f t="shared" si="46"/>
        <v>0</v>
      </c>
      <c r="Q973" s="13" t="str">
        <f t="shared" si="47"/>
        <v>6-8</v>
      </c>
    </row>
    <row r="974" spans="1:17" ht="14" outlineLevel="4">
      <c r="A974" s="32">
        <v>221</v>
      </c>
      <c r="B974" s="33" t="s">
        <v>310</v>
      </c>
      <c r="C974" s="33" t="s">
        <v>13</v>
      </c>
      <c r="D974" s="32">
        <v>6</v>
      </c>
      <c r="E974" s="33" t="s">
        <v>313</v>
      </c>
      <c r="F974" s="32">
        <v>1</v>
      </c>
      <c r="G974" s="32">
        <v>30</v>
      </c>
      <c r="H974" s="13">
        <f>IF($B974="","",SUMIFS('Secondary Details by Grade '!$I:$I,'Secondary Details by Grade '!$A:$A,$A974,'Secondary Details by Grade '!$E:$E,$D974,'Secondary Details by Grade '!$C:$C,$C974,'Secondary Details by Grade '!$D:$D,H$1,'Secondary Details by Grade '!$G:$G,'Secondary Student Counts'!$F974))</f>
        <v>30</v>
      </c>
      <c r="I974" s="13">
        <f>IF($B974="","",SUMIFS('Secondary Details by Grade '!$I:$I,'Secondary Details by Grade '!$A:$A,$A974,'Secondary Details by Grade '!$E:$E,$D974,'Secondary Details by Grade '!$C:$C,$C974,'Secondary Details by Grade '!$D:$D,I$1,'Secondary Details by Grade '!$G:$G,'Secondary Student Counts'!$F974))</f>
        <v>0</v>
      </c>
      <c r="J974" s="13">
        <f>IF($B974="","",SUMIFS('Secondary Details by Grade '!$I:$I,'Secondary Details by Grade '!$A:$A,$A974,'Secondary Details by Grade '!$E:$E,$D974,'Secondary Details by Grade '!$C:$C,$C974,'Secondary Details by Grade '!$D:$D,J$1,'Secondary Details by Grade '!$G:$G,'Secondary Student Counts'!$F974))</f>
        <v>0</v>
      </c>
      <c r="K974" s="13">
        <f>IF($B974="","",SUMIFS('Secondary Details by Grade '!$I:$I,'Secondary Details by Grade '!$A:$A,$A974,'Secondary Details by Grade '!$E:$E,$D974,'Secondary Details by Grade '!$C:$C,$C974,'Secondary Details by Grade '!$D:$D,K$1,'Secondary Details by Grade '!$G:$G,'Secondary Student Counts'!$F974))</f>
        <v>0</v>
      </c>
      <c r="L974" s="13">
        <f>IF($B974="","",SUMIFS('Secondary Details by Grade '!$I:$I,'Secondary Details by Grade '!$A:$A,$A974,'Secondary Details by Grade '!$E:$E,$D974,'Secondary Details by Grade '!$C:$C,$C974,'Secondary Details by Grade '!$D:$D,L$1,'Secondary Details by Grade '!$G:$G,'Secondary Student Counts'!$F974))</f>
        <v>0</v>
      </c>
      <c r="M974" s="13">
        <f>IF($B974="","",SUMIFS('Secondary Details by Grade '!$I:$I,'Secondary Details by Grade '!$A:$A,$A974,'Secondary Details by Grade '!$E:$E,$D974,'Secondary Details by Grade '!$C:$C,$C974,'Secondary Details by Grade '!$D:$D,M$1,'Secondary Details by Grade '!$G:$G,'Secondary Student Counts'!$F974))</f>
        <v>0</v>
      </c>
      <c r="N974" s="13">
        <f>IF($B974="","",SUMIFS('Secondary Details by Grade '!$I:$I,'Secondary Details by Grade '!$A:$A,$A974,'Secondary Details by Grade '!$E:$E,$D974,'Secondary Details by Grade '!$C:$C,$C974,'Secondary Details by Grade '!$D:$D,N$1,'Secondary Details by Grade '!$G:$G,'Secondary Student Counts'!$F974))</f>
        <v>0</v>
      </c>
      <c r="O974" s="13">
        <f t="shared" si="45"/>
        <v>30</v>
      </c>
      <c r="P974" s="13">
        <f t="shared" si="46"/>
        <v>0</v>
      </c>
      <c r="Q974" s="13" t="str">
        <f t="shared" si="47"/>
        <v>6-8</v>
      </c>
    </row>
    <row r="975" spans="1:17" ht="14" outlineLevel="4">
      <c r="A975" s="32">
        <v>221</v>
      </c>
      <c r="B975" s="33" t="s">
        <v>310</v>
      </c>
      <c r="C975" s="33" t="s">
        <v>13</v>
      </c>
      <c r="D975" s="32">
        <v>6</v>
      </c>
      <c r="E975" s="33" t="s">
        <v>313</v>
      </c>
      <c r="F975" s="32">
        <v>4</v>
      </c>
      <c r="G975" s="32">
        <v>29</v>
      </c>
      <c r="H975" s="13">
        <f>IF($B975="","",SUMIFS('Secondary Details by Grade '!$I:$I,'Secondary Details by Grade '!$A:$A,$A975,'Secondary Details by Grade '!$E:$E,$D975,'Secondary Details by Grade '!$C:$C,$C975,'Secondary Details by Grade '!$D:$D,H$1,'Secondary Details by Grade '!$G:$G,'Secondary Student Counts'!$F975))</f>
        <v>29</v>
      </c>
      <c r="I975" s="13">
        <f>IF($B975="","",SUMIFS('Secondary Details by Grade '!$I:$I,'Secondary Details by Grade '!$A:$A,$A975,'Secondary Details by Grade '!$E:$E,$D975,'Secondary Details by Grade '!$C:$C,$C975,'Secondary Details by Grade '!$D:$D,I$1,'Secondary Details by Grade '!$G:$G,'Secondary Student Counts'!$F975))</f>
        <v>0</v>
      </c>
      <c r="J975" s="13">
        <f>IF($B975="","",SUMIFS('Secondary Details by Grade '!$I:$I,'Secondary Details by Grade '!$A:$A,$A975,'Secondary Details by Grade '!$E:$E,$D975,'Secondary Details by Grade '!$C:$C,$C975,'Secondary Details by Grade '!$D:$D,J$1,'Secondary Details by Grade '!$G:$G,'Secondary Student Counts'!$F975))</f>
        <v>0</v>
      </c>
      <c r="K975" s="13">
        <f>IF($B975="","",SUMIFS('Secondary Details by Grade '!$I:$I,'Secondary Details by Grade '!$A:$A,$A975,'Secondary Details by Grade '!$E:$E,$D975,'Secondary Details by Grade '!$C:$C,$C975,'Secondary Details by Grade '!$D:$D,K$1,'Secondary Details by Grade '!$G:$G,'Secondary Student Counts'!$F975))</f>
        <v>0</v>
      </c>
      <c r="L975" s="13">
        <f>IF($B975="","",SUMIFS('Secondary Details by Grade '!$I:$I,'Secondary Details by Grade '!$A:$A,$A975,'Secondary Details by Grade '!$E:$E,$D975,'Secondary Details by Grade '!$C:$C,$C975,'Secondary Details by Grade '!$D:$D,L$1,'Secondary Details by Grade '!$G:$G,'Secondary Student Counts'!$F975))</f>
        <v>0</v>
      </c>
      <c r="M975" s="13">
        <f>IF($B975="","",SUMIFS('Secondary Details by Grade '!$I:$I,'Secondary Details by Grade '!$A:$A,$A975,'Secondary Details by Grade '!$E:$E,$D975,'Secondary Details by Grade '!$C:$C,$C975,'Secondary Details by Grade '!$D:$D,M$1,'Secondary Details by Grade '!$G:$G,'Secondary Student Counts'!$F975))</f>
        <v>0</v>
      </c>
      <c r="N975" s="13">
        <f>IF($B975="","",SUMIFS('Secondary Details by Grade '!$I:$I,'Secondary Details by Grade '!$A:$A,$A975,'Secondary Details by Grade '!$E:$E,$D975,'Secondary Details by Grade '!$C:$C,$C975,'Secondary Details by Grade '!$D:$D,N$1,'Secondary Details by Grade '!$G:$G,'Secondary Student Counts'!$F975))</f>
        <v>0</v>
      </c>
      <c r="O975" s="13">
        <f t="shared" si="45"/>
        <v>29</v>
      </c>
      <c r="P975" s="13">
        <f t="shared" si="46"/>
        <v>0</v>
      </c>
      <c r="Q975" s="13" t="str">
        <f t="shared" si="47"/>
        <v>6-8</v>
      </c>
    </row>
    <row r="976" spans="1:17" ht="28" outlineLevel="3">
      <c r="A976" s="32"/>
      <c r="B976" s="33"/>
      <c r="C976" s="34" t="s">
        <v>1780</v>
      </c>
      <c r="D976" s="32"/>
      <c r="E976" s="33"/>
      <c r="F976" s="32"/>
      <c r="G976" s="32">
        <f>SUBTOTAL(1,G964:G975)</f>
        <v>30.833333333333332</v>
      </c>
      <c r="H976" s="13" t="str">
        <f>IF($B976="","",SUMIFS('Secondary Details by Grade '!$I:$I,'Secondary Details by Grade '!$A:$A,$A976,'Secondary Details by Grade '!$E:$E,$D976,'Secondary Details by Grade '!$C:$C,$C976,'Secondary Details by Grade '!$D:$D,H$1,'Secondary Details by Grade '!$G:$G,'Secondary Student Counts'!$F976))</f>
        <v/>
      </c>
      <c r="I976" s="13" t="str">
        <f>IF($B976="","",SUMIFS('Secondary Details by Grade '!$I:$I,'Secondary Details by Grade '!$A:$A,$A976,'Secondary Details by Grade '!$E:$E,$D976,'Secondary Details by Grade '!$C:$C,$C976,'Secondary Details by Grade '!$D:$D,I$1,'Secondary Details by Grade '!$G:$G,'Secondary Student Counts'!$F976))</f>
        <v/>
      </c>
      <c r="J976" s="13" t="str">
        <f>IF($B976="","",SUMIFS('Secondary Details by Grade '!$I:$I,'Secondary Details by Grade '!$A:$A,$A976,'Secondary Details by Grade '!$E:$E,$D976,'Secondary Details by Grade '!$C:$C,$C976,'Secondary Details by Grade '!$D:$D,J$1,'Secondary Details by Grade '!$G:$G,'Secondary Student Counts'!$F976))</f>
        <v/>
      </c>
      <c r="K976" s="13" t="str">
        <f>IF($B976="","",SUMIFS('Secondary Details by Grade '!$I:$I,'Secondary Details by Grade '!$A:$A,$A976,'Secondary Details by Grade '!$E:$E,$D976,'Secondary Details by Grade '!$C:$C,$C976,'Secondary Details by Grade '!$D:$D,K$1,'Secondary Details by Grade '!$G:$G,'Secondary Student Counts'!$F976))</f>
        <v/>
      </c>
      <c r="L976" s="13" t="str">
        <f>IF($B976="","",SUMIFS('Secondary Details by Grade '!$I:$I,'Secondary Details by Grade '!$A:$A,$A976,'Secondary Details by Grade '!$E:$E,$D976,'Secondary Details by Grade '!$C:$C,$C976,'Secondary Details by Grade '!$D:$D,L$1,'Secondary Details by Grade '!$G:$G,'Secondary Student Counts'!$F976))</f>
        <v/>
      </c>
      <c r="M976" s="13" t="str">
        <f>IF($B976="","",SUMIFS('Secondary Details by Grade '!$I:$I,'Secondary Details by Grade '!$A:$A,$A976,'Secondary Details by Grade '!$E:$E,$D976,'Secondary Details by Grade '!$C:$C,$C976,'Secondary Details by Grade '!$D:$D,M$1,'Secondary Details by Grade '!$G:$G,'Secondary Student Counts'!$F976))</f>
        <v/>
      </c>
      <c r="N976" s="13" t="str">
        <f>IF($B976="","",SUMIFS('Secondary Details by Grade '!$I:$I,'Secondary Details by Grade '!$A:$A,$A976,'Secondary Details by Grade '!$E:$E,$D976,'Secondary Details by Grade '!$C:$C,$C976,'Secondary Details by Grade '!$D:$D,N$1,'Secondary Details by Grade '!$G:$G,'Secondary Student Counts'!$F976))</f>
        <v/>
      </c>
      <c r="O976" s="13" t="str">
        <f t="shared" si="45"/>
        <v/>
      </c>
      <c r="P976" s="13" t="str">
        <f t="shared" si="46"/>
        <v/>
      </c>
      <c r="Q976" s="13" t="str">
        <f t="shared" si="47"/>
        <v/>
      </c>
    </row>
    <row r="977" spans="1:17" ht="14" outlineLevel="4">
      <c r="A977" s="32">
        <v>221</v>
      </c>
      <c r="B977" s="33" t="s">
        <v>310</v>
      </c>
      <c r="C977" s="33" t="s">
        <v>16</v>
      </c>
      <c r="D977" s="32">
        <v>101</v>
      </c>
      <c r="E977" s="33" t="s">
        <v>312</v>
      </c>
      <c r="F977" s="32">
        <v>2</v>
      </c>
      <c r="G977" s="32">
        <v>31</v>
      </c>
      <c r="H977" s="13">
        <f>IF($B977="","",SUMIFS('Secondary Details by Grade '!$I:$I,'Secondary Details by Grade '!$A:$A,$A977,'Secondary Details by Grade '!$E:$E,$D977,'Secondary Details by Grade '!$C:$C,$C977,'Secondary Details by Grade '!$D:$D,H$1,'Secondary Details by Grade '!$G:$G,'Secondary Student Counts'!$F977))</f>
        <v>31</v>
      </c>
      <c r="I977" s="13">
        <f>IF($B977="","",SUMIFS('Secondary Details by Grade '!$I:$I,'Secondary Details by Grade '!$A:$A,$A977,'Secondary Details by Grade '!$E:$E,$D977,'Secondary Details by Grade '!$C:$C,$C977,'Secondary Details by Grade '!$D:$D,I$1,'Secondary Details by Grade '!$G:$G,'Secondary Student Counts'!$F977))</f>
        <v>0</v>
      </c>
      <c r="J977" s="13">
        <f>IF($B977="","",SUMIFS('Secondary Details by Grade '!$I:$I,'Secondary Details by Grade '!$A:$A,$A977,'Secondary Details by Grade '!$E:$E,$D977,'Secondary Details by Grade '!$C:$C,$C977,'Secondary Details by Grade '!$D:$D,J$1,'Secondary Details by Grade '!$G:$G,'Secondary Student Counts'!$F977))</f>
        <v>0</v>
      </c>
      <c r="K977" s="13">
        <f>IF($B977="","",SUMIFS('Secondary Details by Grade '!$I:$I,'Secondary Details by Grade '!$A:$A,$A977,'Secondary Details by Grade '!$E:$E,$D977,'Secondary Details by Grade '!$C:$C,$C977,'Secondary Details by Grade '!$D:$D,K$1,'Secondary Details by Grade '!$G:$G,'Secondary Student Counts'!$F977))</f>
        <v>0</v>
      </c>
      <c r="L977" s="13">
        <f>IF($B977="","",SUMIFS('Secondary Details by Grade '!$I:$I,'Secondary Details by Grade '!$A:$A,$A977,'Secondary Details by Grade '!$E:$E,$D977,'Secondary Details by Grade '!$C:$C,$C977,'Secondary Details by Grade '!$D:$D,L$1,'Secondary Details by Grade '!$G:$G,'Secondary Student Counts'!$F977))</f>
        <v>0</v>
      </c>
      <c r="M977" s="13">
        <f>IF($B977="","",SUMIFS('Secondary Details by Grade '!$I:$I,'Secondary Details by Grade '!$A:$A,$A977,'Secondary Details by Grade '!$E:$E,$D977,'Secondary Details by Grade '!$C:$C,$C977,'Secondary Details by Grade '!$D:$D,M$1,'Secondary Details by Grade '!$G:$G,'Secondary Student Counts'!$F977))</f>
        <v>0</v>
      </c>
      <c r="N977" s="13">
        <f>IF($B977="","",SUMIFS('Secondary Details by Grade '!$I:$I,'Secondary Details by Grade '!$A:$A,$A977,'Secondary Details by Grade '!$E:$E,$D977,'Secondary Details by Grade '!$C:$C,$C977,'Secondary Details by Grade '!$D:$D,N$1,'Secondary Details by Grade '!$G:$G,'Secondary Student Counts'!$F977))</f>
        <v>0</v>
      </c>
      <c r="O977" s="13">
        <f t="shared" si="45"/>
        <v>31</v>
      </c>
      <c r="P977" s="13">
        <f t="shared" si="46"/>
        <v>0</v>
      </c>
      <c r="Q977" s="13" t="str">
        <f t="shared" si="47"/>
        <v>6-8</v>
      </c>
    </row>
    <row r="978" spans="1:17" ht="14" outlineLevel="4">
      <c r="A978" s="32">
        <v>221</v>
      </c>
      <c r="B978" s="33" t="s">
        <v>310</v>
      </c>
      <c r="C978" s="33" t="s">
        <v>16</v>
      </c>
      <c r="D978" s="32">
        <v>101</v>
      </c>
      <c r="E978" s="33" t="s">
        <v>312</v>
      </c>
      <c r="F978" s="32">
        <v>5</v>
      </c>
      <c r="G978" s="32">
        <v>31</v>
      </c>
      <c r="H978" s="13">
        <f>IF($B978="","",SUMIFS('Secondary Details by Grade '!$I:$I,'Secondary Details by Grade '!$A:$A,$A978,'Secondary Details by Grade '!$E:$E,$D978,'Secondary Details by Grade '!$C:$C,$C978,'Secondary Details by Grade '!$D:$D,H$1,'Secondary Details by Grade '!$G:$G,'Secondary Student Counts'!$F978))</f>
        <v>31</v>
      </c>
      <c r="I978" s="13">
        <f>IF($B978="","",SUMIFS('Secondary Details by Grade '!$I:$I,'Secondary Details by Grade '!$A:$A,$A978,'Secondary Details by Grade '!$E:$E,$D978,'Secondary Details by Grade '!$C:$C,$C978,'Secondary Details by Grade '!$D:$D,I$1,'Secondary Details by Grade '!$G:$G,'Secondary Student Counts'!$F978))</f>
        <v>0</v>
      </c>
      <c r="J978" s="13">
        <f>IF($B978="","",SUMIFS('Secondary Details by Grade '!$I:$I,'Secondary Details by Grade '!$A:$A,$A978,'Secondary Details by Grade '!$E:$E,$D978,'Secondary Details by Grade '!$C:$C,$C978,'Secondary Details by Grade '!$D:$D,J$1,'Secondary Details by Grade '!$G:$G,'Secondary Student Counts'!$F978))</f>
        <v>0</v>
      </c>
      <c r="K978" s="13">
        <f>IF($B978="","",SUMIFS('Secondary Details by Grade '!$I:$I,'Secondary Details by Grade '!$A:$A,$A978,'Secondary Details by Grade '!$E:$E,$D978,'Secondary Details by Grade '!$C:$C,$C978,'Secondary Details by Grade '!$D:$D,K$1,'Secondary Details by Grade '!$G:$G,'Secondary Student Counts'!$F978))</f>
        <v>0</v>
      </c>
      <c r="L978" s="13">
        <f>IF($B978="","",SUMIFS('Secondary Details by Grade '!$I:$I,'Secondary Details by Grade '!$A:$A,$A978,'Secondary Details by Grade '!$E:$E,$D978,'Secondary Details by Grade '!$C:$C,$C978,'Secondary Details by Grade '!$D:$D,L$1,'Secondary Details by Grade '!$G:$G,'Secondary Student Counts'!$F978))</f>
        <v>0</v>
      </c>
      <c r="M978" s="13">
        <f>IF($B978="","",SUMIFS('Secondary Details by Grade '!$I:$I,'Secondary Details by Grade '!$A:$A,$A978,'Secondary Details by Grade '!$E:$E,$D978,'Secondary Details by Grade '!$C:$C,$C978,'Secondary Details by Grade '!$D:$D,M$1,'Secondary Details by Grade '!$G:$G,'Secondary Student Counts'!$F978))</f>
        <v>0</v>
      </c>
      <c r="N978" s="13">
        <f>IF($B978="","",SUMIFS('Secondary Details by Grade '!$I:$I,'Secondary Details by Grade '!$A:$A,$A978,'Secondary Details by Grade '!$E:$E,$D978,'Secondary Details by Grade '!$C:$C,$C978,'Secondary Details by Grade '!$D:$D,N$1,'Secondary Details by Grade '!$G:$G,'Secondary Student Counts'!$F978))</f>
        <v>0</v>
      </c>
      <c r="O978" s="13">
        <f t="shared" si="45"/>
        <v>31</v>
      </c>
      <c r="P978" s="13">
        <f t="shared" si="46"/>
        <v>0</v>
      </c>
      <c r="Q978" s="13" t="str">
        <f t="shared" si="47"/>
        <v>6-8</v>
      </c>
    </row>
    <row r="979" spans="1:17" ht="14" outlineLevel="4">
      <c r="A979" s="32">
        <v>221</v>
      </c>
      <c r="B979" s="33" t="s">
        <v>310</v>
      </c>
      <c r="C979" s="33" t="s">
        <v>16</v>
      </c>
      <c r="D979" s="32">
        <v>979</v>
      </c>
      <c r="E979" s="33" t="s">
        <v>322</v>
      </c>
      <c r="F979" s="32">
        <v>1</v>
      </c>
      <c r="G979" s="32">
        <v>31</v>
      </c>
      <c r="H979" s="13">
        <f>IF($B979="","",SUMIFS('Secondary Details by Grade '!$I:$I,'Secondary Details by Grade '!$A:$A,$A979,'Secondary Details by Grade '!$E:$E,$D979,'Secondary Details by Grade '!$C:$C,$C979,'Secondary Details by Grade '!$D:$D,H$1,'Secondary Details by Grade '!$G:$G,'Secondary Student Counts'!$F979))</f>
        <v>0</v>
      </c>
      <c r="I979" s="13">
        <f>IF($B979="","",SUMIFS('Secondary Details by Grade '!$I:$I,'Secondary Details by Grade '!$A:$A,$A979,'Secondary Details by Grade '!$E:$E,$D979,'Secondary Details by Grade '!$C:$C,$C979,'Secondary Details by Grade '!$D:$D,I$1,'Secondary Details by Grade '!$G:$G,'Secondary Student Counts'!$F979))</f>
        <v>0</v>
      </c>
      <c r="J979" s="13">
        <f>IF($B979="","",SUMIFS('Secondary Details by Grade '!$I:$I,'Secondary Details by Grade '!$A:$A,$A979,'Secondary Details by Grade '!$E:$E,$D979,'Secondary Details by Grade '!$C:$C,$C979,'Secondary Details by Grade '!$D:$D,J$1,'Secondary Details by Grade '!$G:$G,'Secondary Student Counts'!$F979))</f>
        <v>31</v>
      </c>
      <c r="K979" s="13">
        <f>IF($B979="","",SUMIFS('Secondary Details by Grade '!$I:$I,'Secondary Details by Grade '!$A:$A,$A979,'Secondary Details by Grade '!$E:$E,$D979,'Secondary Details by Grade '!$C:$C,$C979,'Secondary Details by Grade '!$D:$D,K$1,'Secondary Details by Grade '!$G:$G,'Secondary Student Counts'!$F979))</f>
        <v>0</v>
      </c>
      <c r="L979" s="13">
        <f>IF($B979="","",SUMIFS('Secondary Details by Grade '!$I:$I,'Secondary Details by Grade '!$A:$A,$A979,'Secondary Details by Grade '!$E:$E,$D979,'Secondary Details by Grade '!$C:$C,$C979,'Secondary Details by Grade '!$D:$D,L$1,'Secondary Details by Grade '!$G:$G,'Secondary Student Counts'!$F979))</f>
        <v>0</v>
      </c>
      <c r="M979" s="13">
        <f>IF($B979="","",SUMIFS('Secondary Details by Grade '!$I:$I,'Secondary Details by Grade '!$A:$A,$A979,'Secondary Details by Grade '!$E:$E,$D979,'Secondary Details by Grade '!$C:$C,$C979,'Secondary Details by Grade '!$D:$D,M$1,'Secondary Details by Grade '!$G:$G,'Secondary Student Counts'!$F979))</f>
        <v>0</v>
      </c>
      <c r="N979" s="13">
        <f>IF($B979="","",SUMIFS('Secondary Details by Grade '!$I:$I,'Secondary Details by Grade '!$A:$A,$A979,'Secondary Details by Grade '!$E:$E,$D979,'Secondary Details by Grade '!$C:$C,$C979,'Secondary Details by Grade '!$D:$D,N$1,'Secondary Details by Grade '!$G:$G,'Secondary Student Counts'!$F979))</f>
        <v>0</v>
      </c>
      <c r="O979" s="13">
        <f t="shared" si="45"/>
        <v>31</v>
      </c>
      <c r="P979" s="13">
        <f t="shared" si="46"/>
        <v>0</v>
      </c>
      <c r="Q979" s="13" t="str">
        <f t="shared" si="47"/>
        <v>6-8</v>
      </c>
    </row>
    <row r="980" spans="1:17" ht="14" outlineLevel="4">
      <c r="A980" s="32">
        <v>221</v>
      </c>
      <c r="B980" s="33" t="s">
        <v>310</v>
      </c>
      <c r="C980" s="33" t="s">
        <v>16</v>
      </c>
      <c r="D980" s="32">
        <v>979</v>
      </c>
      <c r="E980" s="33" t="s">
        <v>322</v>
      </c>
      <c r="F980" s="32">
        <v>2</v>
      </c>
      <c r="G980" s="32">
        <v>30</v>
      </c>
      <c r="H980" s="13">
        <f>IF($B980="","",SUMIFS('Secondary Details by Grade '!$I:$I,'Secondary Details by Grade '!$A:$A,$A980,'Secondary Details by Grade '!$E:$E,$D980,'Secondary Details by Grade '!$C:$C,$C980,'Secondary Details by Grade '!$D:$D,H$1,'Secondary Details by Grade '!$G:$G,'Secondary Student Counts'!$F980))</f>
        <v>0</v>
      </c>
      <c r="I980" s="13">
        <f>IF($B980="","",SUMIFS('Secondary Details by Grade '!$I:$I,'Secondary Details by Grade '!$A:$A,$A980,'Secondary Details by Grade '!$E:$E,$D980,'Secondary Details by Grade '!$C:$C,$C980,'Secondary Details by Grade '!$D:$D,I$1,'Secondary Details by Grade '!$G:$G,'Secondary Student Counts'!$F980))</f>
        <v>0</v>
      </c>
      <c r="J980" s="13">
        <f>IF($B980="","",SUMIFS('Secondary Details by Grade '!$I:$I,'Secondary Details by Grade '!$A:$A,$A980,'Secondary Details by Grade '!$E:$E,$D980,'Secondary Details by Grade '!$C:$C,$C980,'Secondary Details by Grade '!$D:$D,J$1,'Secondary Details by Grade '!$G:$G,'Secondary Student Counts'!$F980))</f>
        <v>30</v>
      </c>
      <c r="K980" s="13">
        <f>IF($B980="","",SUMIFS('Secondary Details by Grade '!$I:$I,'Secondary Details by Grade '!$A:$A,$A980,'Secondary Details by Grade '!$E:$E,$D980,'Secondary Details by Grade '!$C:$C,$C980,'Secondary Details by Grade '!$D:$D,K$1,'Secondary Details by Grade '!$G:$G,'Secondary Student Counts'!$F980))</f>
        <v>0</v>
      </c>
      <c r="L980" s="13">
        <f>IF($B980="","",SUMIFS('Secondary Details by Grade '!$I:$I,'Secondary Details by Grade '!$A:$A,$A980,'Secondary Details by Grade '!$E:$E,$D980,'Secondary Details by Grade '!$C:$C,$C980,'Secondary Details by Grade '!$D:$D,L$1,'Secondary Details by Grade '!$G:$G,'Secondary Student Counts'!$F980))</f>
        <v>0</v>
      </c>
      <c r="M980" s="13">
        <f>IF($B980="","",SUMIFS('Secondary Details by Grade '!$I:$I,'Secondary Details by Grade '!$A:$A,$A980,'Secondary Details by Grade '!$E:$E,$D980,'Secondary Details by Grade '!$C:$C,$C980,'Secondary Details by Grade '!$D:$D,M$1,'Secondary Details by Grade '!$G:$G,'Secondary Student Counts'!$F980))</f>
        <v>0</v>
      </c>
      <c r="N980" s="13">
        <f>IF($B980="","",SUMIFS('Secondary Details by Grade '!$I:$I,'Secondary Details by Grade '!$A:$A,$A980,'Secondary Details by Grade '!$E:$E,$D980,'Secondary Details by Grade '!$C:$C,$C980,'Secondary Details by Grade '!$D:$D,N$1,'Secondary Details by Grade '!$G:$G,'Secondary Student Counts'!$F980))</f>
        <v>0</v>
      </c>
      <c r="O980" s="13">
        <f t="shared" si="45"/>
        <v>30</v>
      </c>
      <c r="P980" s="13">
        <f t="shared" si="46"/>
        <v>0</v>
      </c>
      <c r="Q980" s="13" t="str">
        <f t="shared" si="47"/>
        <v>6-8</v>
      </c>
    </row>
    <row r="981" spans="1:17" ht="14" outlineLevel="4">
      <c r="A981" s="32">
        <v>221</v>
      </c>
      <c r="B981" s="33" t="s">
        <v>310</v>
      </c>
      <c r="C981" s="33" t="s">
        <v>16</v>
      </c>
      <c r="D981" s="32">
        <v>979</v>
      </c>
      <c r="E981" s="33" t="s">
        <v>322</v>
      </c>
      <c r="F981" s="32">
        <v>3</v>
      </c>
      <c r="G981" s="32">
        <v>29</v>
      </c>
      <c r="H981" s="13">
        <f>IF($B981="","",SUMIFS('Secondary Details by Grade '!$I:$I,'Secondary Details by Grade '!$A:$A,$A981,'Secondary Details by Grade '!$E:$E,$D981,'Secondary Details by Grade '!$C:$C,$C981,'Secondary Details by Grade '!$D:$D,H$1,'Secondary Details by Grade '!$G:$G,'Secondary Student Counts'!$F981))</f>
        <v>0</v>
      </c>
      <c r="I981" s="13">
        <f>IF($B981="","",SUMIFS('Secondary Details by Grade '!$I:$I,'Secondary Details by Grade '!$A:$A,$A981,'Secondary Details by Grade '!$E:$E,$D981,'Secondary Details by Grade '!$C:$C,$C981,'Secondary Details by Grade '!$D:$D,I$1,'Secondary Details by Grade '!$G:$G,'Secondary Student Counts'!$F981))</f>
        <v>0</v>
      </c>
      <c r="J981" s="13">
        <f>IF($B981="","",SUMIFS('Secondary Details by Grade '!$I:$I,'Secondary Details by Grade '!$A:$A,$A981,'Secondary Details by Grade '!$E:$E,$D981,'Secondary Details by Grade '!$C:$C,$C981,'Secondary Details by Grade '!$D:$D,J$1,'Secondary Details by Grade '!$G:$G,'Secondary Student Counts'!$F981))</f>
        <v>29</v>
      </c>
      <c r="K981" s="13">
        <f>IF($B981="","",SUMIFS('Secondary Details by Grade '!$I:$I,'Secondary Details by Grade '!$A:$A,$A981,'Secondary Details by Grade '!$E:$E,$D981,'Secondary Details by Grade '!$C:$C,$C981,'Secondary Details by Grade '!$D:$D,K$1,'Secondary Details by Grade '!$G:$G,'Secondary Student Counts'!$F981))</f>
        <v>0</v>
      </c>
      <c r="L981" s="13">
        <f>IF($B981="","",SUMIFS('Secondary Details by Grade '!$I:$I,'Secondary Details by Grade '!$A:$A,$A981,'Secondary Details by Grade '!$E:$E,$D981,'Secondary Details by Grade '!$C:$C,$C981,'Secondary Details by Grade '!$D:$D,L$1,'Secondary Details by Grade '!$G:$G,'Secondary Student Counts'!$F981))</f>
        <v>0</v>
      </c>
      <c r="M981" s="13">
        <f>IF($B981="","",SUMIFS('Secondary Details by Grade '!$I:$I,'Secondary Details by Grade '!$A:$A,$A981,'Secondary Details by Grade '!$E:$E,$D981,'Secondary Details by Grade '!$C:$C,$C981,'Secondary Details by Grade '!$D:$D,M$1,'Secondary Details by Grade '!$G:$G,'Secondary Student Counts'!$F981))</f>
        <v>0</v>
      </c>
      <c r="N981" s="13">
        <f>IF($B981="","",SUMIFS('Secondary Details by Grade '!$I:$I,'Secondary Details by Grade '!$A:$A,$A981,'Secondary Details by Grade '!$E:$E,$D981,'Secondary Details by Grade '!$C:$C,$C981,'Secondary Details by Grade '!$D:$D,N$1,'Secondary Details by Grade '!$G:$G,'Secondary Student Counts'!$F981))</f>
        <v>0</v>
      </c>
      <c r="O981" s="13">
        <f t="shared" si="45"/>
        <v>29</v>
      </c>
      <c r="P981" s="13">
        <f t="shared" si="46"/>
        <v>0</v>
      </c>
      <c r="Q981" s="13" t="str">
        <f t="shared" si="47"/>
        <v>6-8</v>
      </c>
    </row>
    <row r="982" spans="1:17" ht="14" outlineLevel="4">
      <c r="A982" s="32">
        <v>221</v>
      </c>
      <c r="B982" s="33" t="s">
        <v>310</v>
      </c>
      <c r="C982" s="33" t="s">
        <v>16</v>
      </c>
      <c r="D982" s="32">
        <v>979</v>
      </c>
      <c r="E982" s="33" t="s">
        <v>322</v>
      </c>
      <c r="F982" s="32">
        <v>4</v>
      </c>
      <c r="G982" s="32">
        <v>29</v>
      </c>
      <c r="H982" s="13">
        <f>IF($B982="","",SUMIFS('Secondary Details by Grade '!$I:$I,'Secondary Details by Grade '!$A:$A,$A982,'Secondary Details by Grade '!$E:$E,$D982,'Secondary Details by Grade '!$C:$C,$C982,'Secondary Details by Grade '!$D:$D,H$1,'Secondary Details by Grade '!$G:$G,'Secondary Student Counts'!$F982))</f>
        <v>0</v>
      </c>
      <c r="I982" s="13">
        <f>IF($B982="","",SUMIFS('Secondary Details by Grade '!$I:$I,'Secondary Details by Grade '!$A:$A,$A982,'Secondary Details by Grade '!$E:$E,$D982,'Secondary Details by Grade '!$C:$C,$C982,'Secondary Details by Grade '!$D:$D,I$1,'Secondary Details by Grade '!$G:$G,'Secondary Student Counts'!$F982))</f>
        <v>0</v>
      </c>
      <c r="J982" s="13">
        <f>IF($B982="","",SUMIFS('Secondary Details by Grade '!$I:$I,'Secondary Details by Grade '!$A:$A,$A982,'Secondary Details by Grade '!$E:$E,$D982,'Secondary Details by Grade '!$C:$C,$C982,'Secondary Details by Grade '!$D:$D,J$1,'Secondary Details by Grade '!$G:$G,'Secondary Student Counts'!$F982))</f>
        <v>29</v>
      </c>
      <c r="K982" s="13">
        <f>IF($B982="","",SUMIFS('Secondary Details by Grade '!$I:$I,'Secondary Details by Grade '!$A:$A,$A982,'Secondary Details by Grade '!$E:$E,$D982,'Secondary Details by Grade '!$C:$C,$C982,'Secondary Details by Grade '!$D:$D,K$1,'Secondary Details by Grade '!$G:$G,'Secondary Student Counts'!$F982))</f>
        <v>0</v>
      </c>
      <c r="L982" s="13">
        <f>IF($B982="","",SUMIFS('Secondary Details by Grade '!$I:$I,'Secondary Details by Grade '!$A:$A,$A982,'Secondary Details by Grade '!$E:$E,$D982,'Secondary Details by Grade '!$C:$C,$C982,'Secondary Details by Grade '!$D:$D,L$1,'Secondary Details by Grade '!$G:$G,'Secondary Student Counts'!$F982))</f>
        <v>0</v>
      </c>
      <c r="M982" s="13">
        <f>IF($B982="","",SUMIFS('Secondary Details by Grade '!$I:$I,'Secondary Details by Grade '!$A:$A,$A982,'Secondary Details by Grade '!$E:$E,$D982,'Secondary Details by Grade '!$C:$C,$C982,'Secondary Details by Grade '!$D:$D,M$1,'Secondary Details by Grade '!$G:$G,'Secondary Student Counts'!$F982))</f>
        <v>0</v>
      </c>
      <c r="N982" s="13">
        <f>IF($B982="","",SUMIFS('Secondary Details by Grade '!$I:$I,'Secondary Details by Grade '!$A:$A,$A982,'Secondary Details by Grade '!$E:$E,$D982,'Secondary Details by Grade '!$C:$C,$C982,'Secondary Details by Grade '!$D:$D,N$1,'Secondary Details by Grade '!$G:$G,'Secondary Student Counts'!$F982))</f>
        <v>0</v>
      </c>
      <c r="O982" s="13">
        <f t="shared" si="45"/>
        <v>29</v>
      </c>
      <c r="P982" s="13">
        <f t="shared" si="46"/>
        <v>0</v>
      </c>
      <c r="Q982" s="13" t="str">
        <f t="shared" si="47"/>
        <v>6-8</v>
      </c>
    </row>
    <row r="983" spans="1:17" ht="14" outlineLevel="4">
      <c r="A983" s="32">
        <v>221</v>
      </c>
      <c r="B983" s="33" t="s">
        <v>310</v>
      </c>
      <c r="C983" s="33" t="s">
        <v>16</v>
      </c>
      <c r="D983" s="32">
        <v>13</v>
      </c>
      <c r="E983" s="33" t="s">
        <v>318</v>
      </c>
      <c r="F983" s="32">
        <v>2</v>
      </c>
      <c r="G983" s="32">
        <v>32</v>
      </c>
      <c r="H983" s="13">
        <f>IF($B983="","",SUMIFS('Secondary Details by Grade '!$I:$I,'Secondary Details by Grade '!$A:$A,$A983,'Secondary Details by Grade '!$E:$E,$D983,'Secondary Details by Grade '!$C:$C,$C983,'Secondary Details by Grade '!$D:$D,H$1,'Secondary Details by Grade '!$G:$G,'Secondary Student Counts'!$F983))</f>
        <v>0</v>
      </c>
      <c r="I983" s="13">
        <f>IF($B983="","",SUMIFS('Secondary Details by Grade '!$I:$I,'Secondary Details by Grade '!$A:$A,$A983,'Secondary Details by Grade '!$E:$E,$D983,'Secondary Details by Grade '!$C:$C,$C983,'Secondary Details by Grade '!$D:$D,I$1,'Secondary Details by Grade '!$G:$G,'Secondary Student Counts'!$F983))</f>
        <v>32</v>
      </c>
      <c r="J983" s="13">
        <f>IF($B983="","",SUMIFS('Secondary Details by Grade '!$I:$I,'Secondary Details by Grade '!$A:$A,$A983,'Secondary Details by Grade '!$E:$E,$D983,'Secondary Details by Grade '!$C:$C,$C983,'Secondary Details by Grade '!$D:$D,J$1,'Secondary Details by Grade '!$G:$G,'Secondary Student Counts'!$F983))</f>
        <v>0</v>
      </c>
      <c r="K983" s="13">
        <f>IF($B983="","",SUMIFS('Secondary Details by Grade '!$I:$I,'Secondary Details by Grade '!$A:$A,$A983,'Secondary Details by Grade '!$E:$E,$D983,'Secondary Details by Grade '!$C:$C,$C983,'Secondary Details by Grade '!$D:$D,K$1,'Secondary Details by Grade '!$G:$G,'Secondary Student Counts'!$F983))</f>
        <v>0</v>
      </c>
      <c r="L983" s="13">
        <f>IF($B983="","",SUMIFS('Secondary Details by Grade '!$I:$I,'Secondary Details by Grade '!$A:$A,$A983,'Secondary Details by Grade '!$E:$E,$D983,'Secondary Details by Grade '!$C:$C,$C983,'Secondary Details by Grade '!$D:$D,L$1,'Secondary Details by Grade '!$G:$G,'Secondary Student Counts'!$F983))</f>
        <v>0</v>
      </c>
      <c r="M983" s="13">
        <f>IF($B983="","",SUMIFS('Secondary Details by Grade '!$I:$I,'Secondary Details by Grade '!$A:$A,$A983,'Secondary Details by Grade '!$E:$E,$D983,'Secondary Details by Grade '!$C:$C,$C983,'Secondary Details by Grade '!$D:$D,M$1,'Secondary Details by Grade '!$G:$G,'Secondary Student Counts'!$F983))</f>
        <v>0</v>
      </c>
      <c r="N983" s="13">
        <f>IF($B983="","",SUMIFS('Secondary Details by Grade '!$I:$I,'Secondary Details by Grade '!$A:$A,$A983,'Secondary Details by Grade '!$E:$E,$D983,'Secondary Details by Grade '!$C:$C,$C983,'Secondary Details by Grade '!$D:$D,N$1,'Secondary Details by Grade '!$G:$G,'Secondary Student Counts'!$F983))</f>
        <v>0</v>
      </c>
      <c r="O983" s="13">
        <f t="shared" si="45"/>
        <v>32</v>
      </c>
      <c r="P983" s="13">
        <f t="shared" si="46"/>
        <v>0</v>
      </c>
      <c r="Q983" s="13" t="str">
        <f t="shared" si="47"/>
        <v>6-8</v>
      </c>
    </row>
    <row r="984" spans="1:17" ht="14" outlineLevel="4">
      <c r="A984" s="32">
        <v>221</v>
      </c>
      <c r="B984" s="33" t="s">
        <v>310</v>
      </c>
      <c r="C984" s="33" t="s">
        <v>16</v>
      </c>
      <c r="D984" s="32">
        <v>13</v>
      </c>
      <c r="E984" s="33" t="s">
        <v>318</v>
      </c>
      <c r="F984" s="32">
        <v>3</v>
      </c>
      <c r="G984" s="32">
        <v>33</v>
      </c>
      <c r="H984" s="13">
        <f>IF($B984="","",SUMIFS('Secondary Details by Grade '!$I:$I,'Secondary Details by Grade '!$A:$A,$A984,'Secondary Details by Grade '!$E:$E,$D984,'Secondary Details by Grade '!$C:$C,$C984,'Secondary Details by Grade '!$D:$D,H$1,'Secondary Details by Grade '!$G:$G,'Secondary Student Counts'!$F984))</f>
        <v>0</v>
      </c>
      <c r="I984" s="13">
        <f>IF($B984="","",SUMIFS('Secondary Details by Grade '!$I:$I,'Secondary Details by Grade '!$A:$A,$A984,'Secondary Details by Grade '!$E:$E,$D984,'Secondary Details by Grade '!$C:$C,$C984,'Secondary Details by Grade '!$D:$D,I$1,'Secondary Details by Grade '!$G:$G,'Secondary Student Counts'!$F984))</f>
        <v>33</v>
      </c>
      <c r="J984" s="13">
        <f>IF($B984="","",SUMIFS('Secondary Details by Grade '!$I:$I,'Secondary Details by Grade '!$A:$A,$A984,'Secondary Details by Grade '!$E:$E,$D984,'Secondary Details by Grade '!$C:$C,$C984,'Secondary Details by Grade '!$D:$D,J$1,'Secondary Details by Grade '!$G:$G,'Secondary Student Counts'!$F984))</f>
        <v>0</v>
      </c>
      <c r="K984" s="13">
        <f>IF($B984="","",SUMIFS('Secondary Details by Grade '!$I:$I,'Secondary Details by Grade '!$A:$A,$A984,'Secondary Details by Grade '!$E:$E,$D984,'Secondary Details by Grade '!$C:$C,$C984,'Secondary Details by Grade '!$D:$D,K$1,'Secondary Details by Grade '!$G:$G,'Secondary Student Counts'!$F984))</f>
        <v>0</v>
      </c>
      <c r="L984" s="13">
        <f>IF($B984="","",SUMIFS('Secondary Details by Grade '!$I:$I,'Secondary Details by Grade '!$A:$A,$A984,'Secondary Details by Grade '!$E:$E,$D984,'Secondary Details by Grade '!$C:$C,$C984,'Secondary Details by Grade '!$D:$D,L$1,'Secondary Details by Grade '!$G:$G,'Secondary Student Counts'!$F984))</f>
        <v>0</v>
      </c>
      <c r="M984" s="13">
        <f>IF($B984="","",SUMIFS('Secondary Details by Grade '!$I:$I,'Secondary Details by Grade '!$A:$A,$A984,'Secondary Details by Grade '!$E:$E,$D984,'Secondary Details by Grade '!$C:$C,$C984,'Secondary Details by Grade '!$D:$D,M$1,'Secondary Details by Grade '!$G:$G,'Secondary Student Counts'!$F984))</f>
        <v>0</v>
      </c>
      <c r="N984" s="13">
        <f>IF($B984="","",SUMIFS('Secondary Details by Grade '!$I:$I,'Secondary Details by Grade '!$A:$A,$A984,'Secondary Details by Grade '!$E:$E,$D984,'Secondary Details by Grade '!$C:$C,$C984,'Secondary Details by Grade '!$D:$D,N$1,'Secondary Details by Grade '!$G:$G,'Secondary Student Counts'!$F984))</f>
        <v>0</v>
      </c>
      <c r="O984" s="13">
        <f t="shared" si="45"/>
        <v>33</v>
      </c>
      <c r="P984" s="13">
        <f t="shared" si="46"/>
        <v>0</v>
      </c>
      <c r="Q984" s="13" t="str">
        <f t="shared" si="47"/>
        <v>6-8</v>
      </c>
    </row>
    <row r="985" spans="1:17" ht="14" outlineLevel="4">
      <c r="A985" s="32">
        <v>221</v>
      </c>
      <c r="B985" s="33" t="s">
        <v>310</v>
      </c>
      <c r="C985" s="33" t="s">
        <v>16</v>
      </c>
      <c r="D985" s="32">
        <v>13</v>
      </c>
      <c r="E985" s="33" t="s">
        <v>318</v>
      </c>
      <c r="F985" s="32">
        <v>5</v>
      </c>
      <c r="G985" s="32">
        <v>32</v>
      </c>
      <c r="H985" s="13">
        <f>IF($B985="","",SUMIFS('Secondary Details by Grade '!$I:$I,'Secondary Details by Grade '!$A:$A,$A985,'Secondary Details by Grade '!$E:$E,$D985,'Secondary Details by Grade '!$C:$C,$C985,'Secondary Details by Grade '!$D:$D,H$1,'Secondary Details by Grade '!$G:$G,'Secondary Student Counts'!$F985))</f>
        <v>0</v>
      </c>
      <c r="I985" s="13">
        <f>IF($B985="","",SUMIFS('Secondary Details by Grade '!$I:$I,'Secondary Details by Grade '!$A:$A,$A985,'Secondary Details by Grade '!$E:$E,$D985,'Secondary Details by Grade '!$C:$C,$C985,'Secondary Details by Grade '!$D:$D,I$1,'Secondary Details by Grade '!$G:$G,'Secondary Student Counts'!$F985))</f>
        <v>32</v>
      </c>
      <c r="J985" s="13">
        <f>IF($B985="","",SUMIFS('Secondary Details by Grade '!$I:$I,'Secondary Details by Grade '!$A:$A,$A985,'Secondary Details by Grade '!$E:$E,$D985,'Secondary Details by Grade '!$C:$C,$C985,'Secondary Details by Grade '!$D:$D,J$1,'Secondary Details by Grade '!$G:$G,'Secondary Student Counts'!$F985))</f>
        <v>0</v>
      </c>
      <c r="K985" s="13">
        <f>IF($B985="","",SUMIFS('Secondary Details by Grade '!$I:$I,'Secondary Details by Grade '!$A:$A,$A985,'Secondary Details by Grade '!$E:$E,$D985,'Secondary Details by Grade '!$C:$C,$C985,'Secondary Details by Grade '!$D:$D,K$1,'Secondary Details by Grade '!$G:$G,'Secondary Student Counts'!$F985))</f>
        <v>0</v>
      </c>
      <c r="L985" s="13">
        <f>IF($B985="","",SUMIFS('Secondary Details by Grade '!$I:$I,'Secondary Details by Grade '!$A:$A,$A985,'Secondary Details by Grade '!$E:$E,$D985,'Secondary Details by Grade '!$C:$C,$C985,'Secondary Details by Grade '!$D:$D,L$1,'Secondary Details by Grade '!$G:$G,'Secondary Student Counts'!$F985))</f>
        <v>0</v>
      </c>
      <c r="M985" s="13">
        <f>IF($B985="","",SUMIFS('Secondary Details by Grade '!$I:$I,'Secondary Details by Grade '!$A:$A,$A985,'Secondary Details by Grade '!$E:$E,$D985,'Secondary Details by Grade '!$C:$C,$C985,'Secondary Details by Grade '!$D:$D,M$1,'Secondary Details by Grade '!$G:$G,'Secondary Student Counts'!$F985))</f>
        <v>0</v>
      </c>
      <c r="N985" s="13">
        <f>IF($B985="","",SUMIFS('Secondary Details by Grade '!$I:$I,'Secondary Details by Grade '!$A:$A,$A985,'Secondary Details by Grade '!$E:$E,$D985,'Secondary Details by Grade '!$C:$C,$C985,'Secondary Details by Grade '!$D:$D,N$1,'Secondary Details by Grade '!$G:$G,'Secondary Student Counts'!$F985))</f>
        <v>0</v>
      </c>
      <c r="O985" s="13">
        <f t="shared" si="45"/>
        <v>32</v>
      </c>
      <c r="P985" s="13">
        <f t="shared" si="46"/>
        <v>0</v>
      </c>
      <c r="Q985" s="13" t="str">
        <f t="shared" si="47"/>
        <v>6-8</v>
      </c>
    </row>
    <row r="986" spans="1:17" ht="14" outlineLevel="4">
      <c r="A986" s="32">
        <v>221</v>
      </c>
      <c r="B986" s="33" t="s">
        <v>310</v>
      </c>
      <c r="C986" s="33" t="s">
        <v>16</v>
      </c>
      <c r="D986" s="32">
        <v>13</v>
      </c>
      <c r="E986" s="33" t="s">
        <v>318</v>
      </c>
      <c r="F986" s="32">
        <v>6</v>
      </c>
      <c r="G986" s="32">
        <v>33</v>
      </c>
      <c r="H986" s="13">
        <f>IF($B986="","",SUMIFS('Secondary Details by Grade '!$I:$I,'Secondary Details by Grade '!$A:$A,$A986,'Secondary Details by Grade '!$E:$E,$D986,'Secondary Details by Grade '!$C:$C,$C986,'Secondary Details by Grade '!$D:$D,H$1,'Secondary Details by Grade '!$G:$G,'Secondary Student Counts'!$F986))</f>
        <v>0</v>
      </c>
      <c r="I986" s="13">
        <f>IF($B986="","",SUMIFS('Secondary Details by Grade '!$I:$I,'Secondary Details by Grade '!$A:$A,$A986,'Secondary Details by Grade '!$E:$E,$D986,'Secondary Details by Grade '!$C:$C,$C986,'Secondary Details by Grade '!$D:$D,I$1,'Secondary Details by Grade '!$G:$G,'Secondary Student Counts'!$F986))</f>
        <v>33</v>
      </c>
      <c r="J986" s="13">
        <f>IF($B986="","",SUMIFS('Secondary Details by Grade '!$I:$I,'Secondary Details by Grade '!$A:$A,$A986,'Secondary Details by Grade '!$E:$E,$D986,'Secondary Details by Grade '!$C:$C,$C986,'Secondary Details by Grade '!$D:$D,J$1,'Secondary Details by Grade '!$G:$G,'Secondary Student Counts'!$F986))</f>
        <v>0</v>
      </c>
      <c r="K986" s="13">
        <f>IF($B986="","",SUMIFS('Secondary Details by Grade '!$I:$I,'Secondary Details by Grade '!$A:$A,$A986,'Secondary Details by Grade '!$E:$E,$D986,'Secondary Details by Grade '!$C:$C,$C986,'Secondary Details by Grade '!$D:$D,K$1,'Secondary Details by Grade '!$G:$G,'Secondary Student Counts'!$F986))</f>
        <v>0</v>
      </c>
      <c r="L986" s="13">
        <f>IF($B986="","",SUMIFS('Secondary Details by Grade '!$I:$I,'Secondary Details by Grade '!$A:$A,$A986,'Secondary Details by Grade '!$E:$E,$D986,'Secondary Details by Grade '!$C:$C,$C986,'Secondary Details by Grade '!$D:$D,L$1,'Secondary Details by Grade '!$G:$G,'Secondary Student Counts'!$F986))</f>
        <v>0</v>
      </c>
      <c r="M986" s="13">
        <f>IF($B986="","",SUMIFS('Secondary Details by Grade '!$I:$I,'Secondary Details by Grade '!$A:$A,$A986,'Secondary Details by Grade '!$E:$E,$D986,'Secondary Details by Grade '!$C:$C,$C986,'Secondary Details by Grade '!$D:$D,M$1,'Secondary Details by Grade '!$G:$G,'Secondary Student Counts'!$F986))</f>
        <v>0</v>
      </c>
      <c r="N986" s="13">
        <f>IF($B986="","",SUMIFS('Secondary Details by Grade '!$I:$I,'Secondary Details by Grade '!$A:$A,$A986,'Secondary Details by Grade '!$E:$E,$D986,'Secondary Details by Grade '!$C:$C,$C986,'Secondary Details by Grade '!$D:$D,N$1,'Secondary Details by Grade '!$G:$G,'Secondary Student Counts'!$F986))</f>
        <v>0</v>
      </c>
      <c r="O986" s="13">
        <f t="shared" si="45"/>
        <v>33</v>
      </c>
      <c r="P986" s="13">
        <f t="shared" si="46"/>
        <v>0</v>
      </c>
      <c r="Q986" s="13" t="str">
        <f t="shared" si="47"/>
        <v>6-8</v>
      </c>
    </row>
    <row r="987" spans="1:17" ht="14" outlineLevel="4">
      <c r="A987" s="32">
        <v>221</v>
      </c>
      <c r="B987" s="33" t="s">
        <v>310</v>
      </c>
      <c r="C987" s="33" t="s">
        <v>16</v>
      </c>
      <c r="D987" s="32">
        <v>6</v>
      </c>
      <c r="E987" s="33" t="s">
        <v>313</v>
      </c>
      <c r="F987" s="32">
        <v>5</v>
      </c>
      <c r="G987" s="32">
        <v>29</v>
      </c>
      <c r="H987" s="13">
        <f>IF($B987="","",SUMIFS('Secondary Details by Grade '!$I:$I,'Secondary Details by Grade '!$A:$A,$A987,'Secondary Details by Grade '!$E:$E,$D987,'Secondary Details by Grade '!$C:$C,$C987,'Secondary Details by Grade '!$D:$D,H$1,'Secondary Details by Grade '!$G:$G,'Secondary Student Counts'!$F987))</f>
        <v>29</v>
      </c>
      <c r="I987" s="13">
        <f>IF($B987="","",SUMIFS('Secondary Details by Grade '!$I:$I,'Secondary Details by Grade '!$A:$A,$A987,'Secondary Details by Grade '!$E:$E,$D987,'Secondary Details by Grade '!$C:$C,$C987,'Secondary Details by Grade '!$D:$D,I$1,'Secondary Details by Grade '!$G:$G,'Secondary Student Counts'!$F987))</f>
        <v>0</v>
      </c>
      <c r="J987" s="13">
        <f>IF($B987="","",SUMIFS('Secondary Details by Grade '!$I:$I,'Secondary Details by Grade '!$A:$A,$A987,'Secondary Details by Grade '!$E:$E,$D987,'Secondary Details by Grade '!$C:$C,$C987,'Secondary Details by Grade '!$D:$D,J$1,'Secondary Details by Grade '!$G:$G,'Secondary Student Counts'!$F987))</f>
        <v>0</v>
      </c>
      <c r="K987" s="13">
        <f>IF($B987="","",SUMIFS('Secondary Details by Grade '!$I:$I,'Secondary Details by Grade '!$A:$A,$A987,'Secondary Details by Grade '!$E:$E,$D987,'Secondary Details by Grade '!$C:$C,$C987,'Secondary Details by Grade '!$D:$D,K$1,'Secondary Details by Grade '!$G:$G,'Secondary Student Counts'!$F987))</f>
        <v>0</v>
      </c>
      <c r="L987" s="13">
        <f>IF($B987="","",SUMIFS('Secondary Details by Grade '!$I:$I,'Secondary Details by Grade '!$A:$A,$A987,'Secondary Details by Grade '!$E:$E,$D987,'Secondary Details by Grade '!$C:$C,$C987,'Secondary Details by Grade '!$D:$D,L$1,'Secondary Details by Grade '!$G:$G,'Secondary Student Counts'!$F987))</f>
        <v>0</v>
      </c>
      <c r="M987" s="13">
        <f>IF($B987="","",SUMIFS('Secondary Details by Grade '!$I:$I,'Secondary Details by Grade '!$A:$A,$A987,'Secondary Details by Grade '!$E:$E,$D987,'Secondary Details by Grade '!$C:$C,$C987,'Secondary Details by Grade '!$D:$D,M$1,'Secondary Details by Grade '!$G:$G,'Secondary Student Counts'!$F987))</f>
        <v>0</v>
      </c>
      <c r="N987" s="13">
        <f>IF($B987="","",SUMIFS('Secondary Details by Grade '!$I:$I,'Secondary Details by Grade '!$A:$A,$A987,'Secondary Details by Grade '!$E:$E,$D987,'Secondary Details by Grade '!$C:$C,$C987,'Secondary Details by Grade '!$D:$D,N$1,'Secondary Details by Grade '!$G:$G,'Secondary Student Counts'!$F987))</f>
        <v>0</v>
      </c>
      <c r="O987" s="13">
        <f t="shared" si="45"/>
        <v>29</v>
      </c>
      <c r="P987" s="13">
        <f t="shared" si="46"/>
        <v>0</v>
      </c>
      <c r="Q987" s="13" t="str">
        <f t="shared" si="47"/>
        <v>6-8</v>
      </c>
    </row>
    <row r="988" spans="1:17" ht="14" outlineLevel="4">
      <c r="A988" s="32">
        <v>221</v>
      </c>
      <c r="B988" s="33" t="s">
        <v>310</v>
      </c>
      <c r="C988" s="33" t="s">
        <v>16</v>
      </c>
      <c r="D988" s="32">
        <v>6</v>
      </c>
      <c r="E988" s="33" t="s">
        <v>313</v>
      </c>
      <c r="F988" s="32">
        <v>6</v>
      </c>
      <c r="G988" s="32">
        <v>30</v>
      </c>
      <c r="H988" s="13">
        <f>IF($B988="","",SUMIFS('Secondary Details by Grade '!$I:$I,'Secondary Details by Grade '!$A:$A,$A988,'Secondary Details by Grade '!$E:$E,$D988,'Secondary Details by Grade '!$C:$C,$C988,'Secondary Details by Grade '!$D:$D,H$1,'Secondary Details by Grade '!$G:$G,'Secondary Student Counts'!$F988))</f>
        <v>30</v>
      </c>
      <c r="I988" s="13">
        <f>IF($B988="","",SUMIFS('Secondary Details by Grade '!$I:$I,'Secondary Details by Grade '!$A:$A,$A988,'Secondary Details by Grade '!$E:$E,$D988,'Secondary Details by Grade '!$C:$C,$C988,'Secondary Details by Grade '!$D:$D,I$1,'Secondary Details by Grade '!$G:$G,'Secondary Student Counts'!$F988))</f>
        <v>0</v>
      </c>
      <c r="J988" s="13">
        <f>IF($B988="","",SUMIFS('Secondary Details by Grade '!$I:$I,'Secondary Details by Grade '!$A:$A,$A988,'Secondary Details by Grade '!$E:$E,$D988,'Secondary Details by Grade '!$C:$C,$C988,'Secondary Details by Grade '!$D:$D,J$1,'Secondary Details by Grade '!$G:$G,'Secondary Student Counts'!$F988))</f>
        <v>0</v>
      </c>
      <c r="K988" s="13">
        <f>IF($B988="","",SUMIFS('Secondary Details by Grade '!$I:$I,'Secondary Details by Grade '!$A:$A,$A988,'Secondary Details by Grade '!$E:$E,$D988,'Secondary Details by Grade '!$C:$C,$C988,'Secondary Details by Grade '!$D:$D,K$1,'Secondary Details by Grade '!$G:$G,'Secondary Student Counts'!$F988))</f>
        <v>0</v>
      </c>
      <c r="L988" s="13">
        <f>IF($B988="","",SUMIFS('Secondary Details by Grade '!$I:$I,'Secondary Details by Grade '!$A:$A,$A988,'Secondary Details by Grade '!$E:$E,$D988,'Secondary Details by Grade '!$C:$C,$C988,'Secondary Details by Grade '!$D:$D,L$1,'Secondary Details by Grade '!$G:$G,'Secondary Student Counts'!$F988))</f>
        <v>0</v>
      </c>
      <c r="M988" s="13">
        <f>IF($B988="","",SUMIFS('Secondary Details by Grade '!$I:$I,'Secondary Details by Grade '!$A:$A,$A988,'Secondary Details by Grade '!$E:$E,$D988,'Secondary Details by Grade '!$C:$C,$C988,'Secondary Details by Grade '!$D:$D,M$1,'Secondary Details by Grade '!$G:$G,'Secondary Student Counts'!$F988))</f>
        <v>0</v>
      </c>
      <c r="N988" s="13">
        <f>IF($B988="","",SUMIFS('Secondary Details by Grade '!$I:$I,'Secondary Details by Grade '!$A:$A,$A988,'Secondary Details by Grade '!$E:$E,$D988,'Secondary Details by Grade '!$C:$C,$C988,'Secondary Details by Grade '!$D:$D,N$1,'Secondary Details by Grade '!$G:$G,'Secondary Student Counts'!$F988))</f>
        <v>0</v>
      </c>
      <c r="O988" s="13">
        <f t="shared" si="45"/>
        <v>30</v>
      </c>
      <c r="P988" s="13">
        <f t="shared" si="46"/>
        <v>0</v>
      </c>
      <c r="Q988" s="13" t="str">
        <f t="shared" si="47"/>
        <v>6-8</v>
      </c>
    </row>
    <row r="989" spans="1:17" ht="14" outlineLevel="3">
      <c r="A989" s="32"/>
      <c r="B989" s="33"/>
      <c r="C989" s="34" t="s">
        <v>1781</v>
      </c>
      <c r="D989" s="32"/>
      <c r="E989" s="33"/>
      <c r="F989" s="32"/>
      <c r="G989" s="32">
        <f>SUBTOTAL(1,G977:G988)</f>
        <v>30.833333333333332</v>
      </c>
      <c r="H989" s="13" t="str">
        <f>IF($B989="","",SUMIFS('Secondary Details by Grade '!$I:$I,'Secondary Details by Grade '!$A:$A,$A989,'Secondary Details by Grade '!$E:$E,$D989,'Secondary Details by Grade '!$C:$C,$C989,'Secondary Details by Grade '!$D:$D,H$1,'Secondary Details by Grade '!$G:$G,'Secondary Student Counts'!$F989))</f>
        <v/>
      </c>
      <c r="I989" s="13" t="str">
        <f>IF($B989="","",SUMIFS('Secondary Details by Grade '!$I:$I,'Secondary Details by Grade '!$A:$A,$A989,'Secondary Details by Grade '!$E:$E,$D989,'Secondary Details by Grade '!$C:$C,$C989,'Secondary Details by Grade '!$D:$D,I$1,'Secondary Details by Grade '!$G:$G,'Secondary Student Counts'!$F989))</f>
        <v/>
      </c>
      <c r="J989" s="13" t="str">
        <f>IF($B989="","",SUMIFS('Secondary Details by Grade '!$I:$I,'Secondary Details by Grade '!$A:$A,$A989,'Secondary Details by Grade '!$E:$E,$D989,'Secondary Details by Grade '!$C:$C,$C989,'Secondary Details by Grade '!$D:$D,J$1,'Secondary Details by Grade '!$G:$G,'Secondary Student Counts'!$F989))</f>
        <v/>
      </c>
      <c r="K989" s="13" t="str">
        <f>IF($B989="","",SUMIFS('Secondary Details by Grade '!$I:$I,'Secondary Details by Grade '!$A:$A,$A989,'Secondary Details by Grade '!$E:$E,$D989,'Secondary Details by Grade '!$C:$C,$C989,'Secondary Details by Grade '!$D:$D,K$1,'Secondary Details by Grade '!$G:$G,'Secondary Student Counts'!$F989))</f>
        <v/>
      </c>
      <c r="L989" s="13" t="str">
        <f>IF($B989="","",SUMIFS('Secondary Details by Grade '!$I:$I,'Secondary Details by Grade '!$A:$A,$A989,'Secondary Details by Grade '!$E:$E,$D989,'Secondary Details by Grade '!$C:$C,$C989,'Secondary Details by Grade '!$D:$D,L$1,'Secondary Details by Grade '!$G:$G,'Secondary Student Counts'!$F989))</f>
        <v/>
      </c>
      <c r="M989" s="13" t="str">
        <f>IF($B989="","",SUMIFS('Secondary Details by Grade '!$I:$I,'Secondary Details by Grade '!$A:$A,$A989,'Secondary Details by Grade '!$E:$E,$D989,'Secondary Details by Grade '!$C:$C,$C989,'Secondary Details by Grade '!$D:$D,M$1,'Secondary Details by Grade '!$G:$G,'Secondary Student Counts'!$F989))</f>
        <v/>
      </c>
      <c r="N989" s="13" t="str">
        <f>IF($B989="","",SUMIFS('Secondary Details by Grade '!$I:$I,'Secondary Details by Grade '!$A:$A,$A989,'Secondary Details by Grade '!$E:$E,$D989,'Secondary Details by Grade '!$C:$C,$C989,'Secondary Details by Grade '!$D:$D,N$1,'Secondary Details by Grade '!$G:$G,'Secondary Student Counts'!$F989))</f>
        <v/>
      </c>
      <c r="O989" s="13" t="str">
        <f t="shared" si="45"/>
        <v/>
      </c>
      <c r="P989" s="13" t="str">
        <f t="shared" si="46"/>
        <v/>
      </c>
      <c r="Q989" s="13" t="str">
        <f t="shared" si="47"/>
        <v/>
      </c>
    </row>
    <row r="990" spans="1:17" ht="14" outlineLevel="4">
      <c r="A990" s="32">
        <v>221</v>
      </c>
      <c r="B990" s="33" t="s">
        <v>310</v>
      </c>
      <c r="C990" s="33" t="s">
        <v>18</v>
      </c>
      <c r="D990" s="32">
        <v>4</v>
      </c>
      <c r="E990" s="33" t="s">
        <v>323</v>
      </c>
      <c r="F990" s="32">
        <v>2</v>
      </c>
      <c r="G990" s="32">
        <v>31</v>
      </c>
      <c r="H990" s="13">
        <f>IF($B990="","",SUMIFS('Secondary Details by Grade '!$I:$I,'Secondary Details by Grade '!$A:$A,$A990,'Secondary Details by Grade '!$E:$E,$D990,'Secondary Details by Grade '!$C:$C,$C990,'Secondary Details by Grade '!$D:$D,H$1,'Secondary Details by Grade '!$G:$G,'Secondary Student Counts'!$F990))</f>
        <v>0</v>
      </c>
      <c r="I990" s="13">
        <f>IF($B990="","",SUMIFS('Secondary Details by Grade '!$I:$I,'Secondary Details by Grade '!$A:$A,$A990,'Secondary Details by Grade '!$E:$E,$D990,'Secondary Details by Grade '!$C:$C,$C990,'Secondary Details by Grade '!$D:$D,I$1,'Secondary Details by Grade '!$G:$G,'Secondary Student Counts'!$F990))</f>
        <v>0</v>
      </c>
      <c r="J990" s="13">
        <f>IF($B990="","",SUMIFS('Secondary Details by Grade '!$I:$I,'Secondary Details by Grade '!$A:$A,$A990,'Secondary Details by Grade '!$E:$E,$D990,'Secondary Details by Grade '!$C:$C,$C990,'Secondary Details by Grade '!$D:$D,J$1,'Secondary Details by Grade '!$G:$G,'Secondary Student Counts'!$F990))</f>
        <v>31</v>
      </c>
      <c r="K990" s="13">
        <f>IF($B990="","",SUMIFS('Secondary Details by Grade '!$I:$I,'Secondary Details by Grade '!$A:$A,$A990,'Secondary Details by Grade '!$E:$E,$D990,'Secondary Details by Grade '!$C:$C,$C990,'Secondary Details by Grade '!$D:$D,K$1,'Secondary Details by Grade '!$G:$G,'Secondary Student Counts'!$F990))</f>
        <v>0</v>
      </c>
      <c r="L990" s="13">
        <f>IF($B990="","",SUMIFS('Secondary Details by Grade '!$I:$I,'Secondary Details by Grade '!$A:$A,$A990,'Secondary Details by Grade '!$E:$E,$D990,'Secondary Details by Grade '!$C:$C,$C990,'Secondary Details by Grade '!$D:$D,L$1,'Secondary Details by Grade '!$G:$G,'Secondary Student Counts'!$F990))</f>
        <v>0</v>
      </c>
      <c r="M990" s="13">
        <f>IF($B990="","",SUMIFS('Secondary Details by Grade '!$I:$I,'Secondary Details by Grade '!$A:$A,$A990,'Secondary Details by Grade '!$E:$E,$D990,'Secondary Details by Grade '!$C:$C,$C990,'Secondary Details by Grade '!$D:$D,M$1,'Secondary Details by Grade '!$G:$G,'Secondary Student Counts'!$F990))</f>
        <v>0</v>
      </c>
      <c r="N990" s="13">
        <f>IF($B990="","",SUMIFS('Secondary Details by Grade '!$I:$I,'Secondary Details by Grade '!$A:$A,$A990,'Secondary Details by Grade '!$E:$E,$D990,'Secondary Details by Grade '!$C:$C,$C990,'Secondary Details by Grade '!$D:$D,N$1,'Secondary Details by Grade '!$G:$G,'Secondary Student Counts'!$F990))</f>
        <v>0</v>
      </c>
      <c r="O990" s="13">
        <f t="shared" si="45"/>
        <v>31</v>
      </c>
      <c r="P990" s="13">
        <f t="shared" si="46"/>
        <v>0</v>
      </c>
      <c r="Q990" s="13" t="str">
        <f t="shared" si="47"/>
        <v>6-8</v>
      </c>
    </row>
    <row r="991" spans="1:17" ht="14" outlineLevel="4">
      <c r="A991" s="32">
        <v>221</v>
      </c>
      <c r="B991" s="33" t="s">
        <v>310</v>
      </c>
      <c r="C991" s="33" t="s">
        <v>18</v>
      </c>
      <c r="D991" s="32">
        <v>4</v>
      </c>
      <c r="E991" s="33" t="s">
        <v>323</v>
      </c>
      <c r="F991" s="32">
        <v>3</v>
      </c>
      <c r="G991" s="32">
        <v>30</v>
      </c>
      <c r="H991" s="13">
        <f>IF($B991="","",SUMIFS('Secondary Details by Grade '!$I:$I,'Secondary Details by Grade '!$A:$A,$A991,'Secondary Details by Grade '!$E:$E,$D991,'Secondary Details by Grade '!$C:$C,$C991,'Secondary Details by Grade '!$D:$D,H$1,'Secondary Details by Grade '!$G:$G,'Secondary Student Counts'!$F991))</f>
        <v>0</v>
      </c>
      <c r="I991" s="13">
        <f>IF($B991="","",SUMIFS('Secondary Details by Grade '!$I:$I,'Secondary Details by Grade '!$A:$A,$A991,'Secondary Details by Grade '!$E:$E,$D991,'Secondary Details by Grade '!$C:$C,$C991,'Secondary Details by Grade '!$D:$D,I$1,'Secondary Details by Grade '!$G:$G,'Secondary Student Counts'!$F991))</f>
        <v>0</v>
      </c>
      <c r="J991" s="13">
        <f>IF($B991="","",SUMIFS('Secondary Details by Grade '!$I:$I,'Secondary Details by Grade '!$A:$A,$A991,'Secondary Details by Grade '!$E:$E,$D991,'Secondary Details by Grade '!$C:$C,$C991,'Secondary Details by Grade '!$D:$D,J$1,'Secondary Details by Grade '!$G:$G,'Secondary Student Counts'!$F991))</f>
        <v>30</v>
      </c>
      <c r="K991" s="13">
        <f>IF($B991="","",SUMIFS('Secondary Details by Grade '!$I:$I,'Secondary Details by Grade '!$A:$A,$A991,'Secondary Details by Grade '!$E:$E,$D991,'Secondary Details by Grade '!$C:$C,$C991,'Secondary Details by Grade '!$D:$D,K$1,'Secondary Details by Grade '!$G:$G,'Secondary Student Counts'!$F991))</f>
        <v>0</v>
      </c>
      <c r="L991" s="13">
        <f>IF($B991="","",SUMIFS('Secondary Details by Grade '!$I:$I,'Secondary Details by Grade '!$A:$A,$A991,'Secondary Details by Grade '!$E:$E,$D991,'Secondary Details by Grade '!$C:$C,$C991,'Secondary Details by Grade '!$D:$D,L$1,'Secondary Details by Grade '!$G:$G,'Secondary Student Counts'!$F991))</f>
        <v>0</v>
      </c>
      <c r="M991" s="13">
        <f>IF($B991="","",SUMIFS('Secondary Details by Grade '!$I:$I,'Secondary Details by Grade '!$A:$A,$A991,'Secondary Details by Grade '!$E:$E,$D991,'Secondary Details by Grade '!$C:$C,$C991,'Secondary Details by Grade '!$D:$D,M$1,'Secondary Details by Grade '!$G:$G,'Secondary Student Counts'!$F991))</f>
        <v>0</v>
      </c>
      <c r="N991" s="13">
        <f>IF($B991="","",SUMIFS('Secondary Details by Grade '!$I:$I,'Secondary Details by Grade '!$A:$A,$A991,'Secondary Details by Grade '!$E:$E,$D991,'Secondary Details by Grade '!$C:$C,$C991,'Secondary Details by Grade '!$D:$D,N$1,'Secondary Details by Grade '!$G:$G,'Secondary Student Counts'!$F991))</f>
        <v>0</v>
      </c>
      <c r="O991" s="13">
        <f t="shared" si="45"/>
        <v>30</v>
      </c>
      <c r="P991" s="13">
        <f t="shared" si="46"/>
        <v>0</v>
      </c>
      <c r="Q991" s="13" t="str">
        <f t="shared" si="47"/>
        <v>6-8</v>
      </c>
    </row>
    <row r="992" spans="1:17" ht="14" outlineLevel="4">
      <c r="A992" s="32">
        <v>221</v>
      </c>
      <c r="B992" s="33" t="s">
        <v>310</v>
      </c>
      <c r="C992" s="33" t="s">
        <v>18</v>
      </c>
      <c r="D992" s="32">
        <v>4</v>
      </c>
      <c r="E992" s="33" t="s">
        <v>323</v>
      </c>
      <c r="F992" s="32">
        <v>4</v>
      </c>
      <c r="G992" s="32">
        <v>29</v>
      </c>
      <c r="H992" s="13">
        <f>IF($B992="","",SUMIFS('Secondary Details by Grade '!$I:$I,'Secondary Details by Grade '!$A:$A,$A992,'Secondary Details by Grade '!$E:$E,$D992,'Secondary Details by Grade '!$C:$C,$C992,'Secondary Details by Grade '!$D:$D,H$1,'Secondary Details by Grade '!$G:$G,'Secondary Student Counts'!$F992))</f>
        <v>0</v>
      </c>
      <c r="I992" s="13">
        <f>IF($B992="","",SUMIFS('Secondary Details by Grade '!$I:$I,'Secondary Details by Grade '!$A:$A,$A992,'Secondary Details by Grade '!$E:$E,$D992,'Secondary Details by Grade '!$C:$C,$C992,'Secondary Details by Grade '!$D:$D,I$1,'Secondary Details by Grade '!$G:$G,'Secondary Student Counts'!$F992))</f>
        <v>0</v>
      </c>
      <c r="J992" s="13">
        <f>IF($B992="","",SUMIFS('Secondary Details by Grade '!$I:$I,'Secondary Details by Grade '!$A:$A,$A992,'Secondary Details by Grade '!$E:$E,$D992,'Secondary Details by Grade '!$C:$C,$C992,'Secondary Details by Grade '!$D:$D,J$1,'Secondary Details by Grade '!$G:$G,'Secondary Student Counts'!$F992))</f>
        <v>29</v>
      </c>
      <c r="K992" s="13">
        <f>IF($B992="","",SUMIFS('Secondary Details by Grade '!$I:$I,'Secondary Details by Grade '!$A:$A,$A992,'Secondary Details by Grade '!$E:$E,$D992,'Secondary Details by Grade '!$C:$C,$C992,'Secondary Details by Grade '!$D:$D,K$1,'Secondary Details by Grade '!$G:$G,'Secondary Student Counts'!$F992))</f>
        <v>0</v>
      </c>
      <c r="L992" s="13">
        <f>IF($B992="","",SUMIFS('Secondary Details by Grade '!$I:$I,'Secondary Details by Grade '!$A:$A,$A992,'Secondary Details by Grade '!$E:$E,$D992,'Secondary Details by Grade '!$C:$C,$C992,'Secondary Details by Grade '!$D:$D,L$1,'Secondary Details by Grade '!$G:$G,'Secondary Student Counts'!$F992))</f>
        <v>0</v>
      </c>
      <c r="M992" s="13">
        <f>IF($B992="","",SUMIFS('Secondary Details by Grade '!$I:$I,'Secondary Details by Grade '!$A:$A,$A992,'Secondary Details by Grade '!$E:$E,$D992,'Secondary Details by Grade '!$C:$C,$C992,'Secondary Details by Grade '!$D:$D,M$1,'Secondary Details by Grade '!$G:$G,'Secondary Student Counts'!$F992))</f>
        <v>0</v>
      </c>
      <c r="N992" s="13">
        <f>IF($B992="","",SUMIFS('Secondary Details by Grade '!$I:$I,'Secondary Details by Grade '!$A:$A,$A992,'Secondary Details by Grade '!$E:$E,$D992,'Secondary Details by Grade '!$C:$C,$C992,'Secondary Details by Grade '!$D:$D,N$1,'Secondary Details by Grade '!$G:$G,'Secondary Student Counts'!$F992))</f>
        <v>0</v>
      </c>
      <c r="O992" s="13">
        <f t="shared" si="45"/>
        <v>29</v>
      </c>
      <c r="P992" s="13">
        <f t="shared" si="46"/>
        <v>0</v>
      </c>
      <c r="Q992" s="13" t="str">
        <f t="shared" si="47"/>
        <v>6-8</v>
      </c>
    </row>
    <row r="993" spans="1:17" ht="14" outlineLevel="4">
      <c r="A993" s="32">
        <v>221</v>
      </c>
      <c r="B993" s="33" t="s">
        <v>310</v>
      </c>
      <c r="C993" s="33" t="s">
        <v>18</v>
      </c>
      <c r="D993" s="32">
        <v>4</v>
      </c>
      <c r="E993" s="33" t="s">
        <v>323</v>
      </c>
      <c r="F993" s="32">
        <v>6</v>
      </c>
      <c r="G993" s="32">
        <v>29</v>
      </c>
      <c r="H993" s="13">
        <f>IF($B993="","",SUMIFS('Secondary Details by Grade '!$I:$I,'Secondary Details by Grade '!$A:$A,$A993,'Secondary Details by Grade '!$E:$E,$D993,'Secondary Details by Grade '!$C:$C,$C993,'Secondary Details by Grade '!$D:$D,H$1,'Secondary Details by Grade '!$G:$G,'Secondary Student Counts'!$F993))</f>
        <v>0</v>
      </c>
      <c r="I993" s="13">
        <f>IF($B993="","",SUMIFS('Secondary Details by Grade '!$I:$I,'Secondary Details by Grade '!$A:$A,$A993,'Secondary Details by Grade '!$E:$E,$D993,'Secondary Details by Grade '!$C:$C,$C993,'Secondary Details by Grade '!$D:$D,I$1,'Secondary Details by Grade '!$G:$G,'Secondary Student Counts'!$F993))</f>
        <v>0</v>
      </c>
      <c r="J993" s="13">
        <f>IF($B993="","",SUMIFS('Secondary Details by Grade '!$I:$I,'Secondary Details by Grade '!$A:$A,$A993,'Secondary Details by Grade '!$E:$E,$D993,'Secondary Details by Grade '!$C:$C,$C993,'Secondary Details by Grade '!$D:$D,J$1,'Secondary Details by Grade '!$G:$G,'Secondary Student Counts'!$F993))</f>
        <v>29</v>
      </c>
      <c r="K993" s="13">
        <f>IF($B993="","",SUMIFS('Secondary Details by Grade '!$I:$I,'Secondary Details by Grade '!$A:$A,$A993,'Secondary Details by Grade '!$E:$E,$D993,'Secondary Details by Grade '!$C:$C,$C993,'Secondary Details by Grade '!$D:$D,K$1,'Secondary Details by Grade '!$G:$G,'Secondary Student Counts'!$F993))</f>
        <v>0</v>
      </c>
      <c r="L993" s="13">
        <f>IF($B993="","",SUMIFS('Secondary Details by Grade '!$I:$I,'Secondary Details by Grade '!$A:$A,$A993,'Secondary Details by Grade '!$E:$E,$D993,'Secondary Details by Grade '!$C:$C,$C993,'Secondary Details by Grade '!$D:$D,L$1,'Secondary Details by Grade '!$G:$G,'Secondary Student Counts'!$F993))</f>
        <v>0</v>
      </c>
      <c r="M993" s="13">
        <f>IF($B993="","",SUMIFS('Secondary Details by Grade '!$I:$I,'Secondary Details by Grade '!$A:$A,$A993,'Secondary Details by Grade '!$E:$E,$D993,'Secondary Details by Grade '!$C:$C,$C993,'Secondary Details by Grade '!$D:$D,M$1,'Secondary Details by Grade '!$G:$G,'Secondary Student Counts'!$F993))</f>
        <v>0</v>
      </c>
      <c r="N993" s="13">
        <f>IF($B993="","",SUMIFS('Secondary Details by Grade '!$I:$I,'Secondary Details by Grade '!$A:$A,$A993,'Secondary Details by Grade '!$E:$E,$D993,'Secondary Details by Grade '!$C:$C,$C993,'Secondary Details by Grade '!$D:$D,N$1,'Secondary Details by Grade '!$G:$G,'Secondary Student Counts'!$F993))</f>
        <v>0</v>
      </c>
      <c r="O993" s="13">
        <f t="shared" si="45"/>
        <v>29</v>
      </c>
      <c r="P993" s="13">
        <f t="shared" si="46"/>
        <v>0</v>
      </c>
      <c r="Q993" s="13" t="str">
        <f t="shared" si="47"/>
        <v>6-8</v>
      </c>
    </row>
    <row r="994" spans="1:17" ht="14" outlineLevel="4">
      <c r="A994" s="32">
        <v>221</v>
      </c>
      <c r="B994" s="33" t="s">
        <v>310</v>
      </c>
      <c r="C994" s="33" t="s">
        <v>18</v>
      </c>
      <c r="D994" s="32">
        <v>8</v>
      </c>
      <c r="E994" s="33" t="s">
        <v>319</v>
      </c>
      <c r="F994" s="32">
        <v>1</v>
      </c>
      <c r="G994" s="32">
        <v>24</v>
      </c>
      <c r="H994" s="13">
        <f>IF($B994="","",SUMIFS('Secondary Details by Grade '!$I:$I,'Secondary Details by Grade '!$A:$A,$A994,'Secondary Details by Grade '!$E:$E,$D994,'Secondary Details by Grade '!$C:$C,$C994,'Secondary Details by Grade '!$D:$D,H$1,'Secondary Details by Grade '!$G:$G,'Secondary Student Counts'!$F994))</f>
        <v>0</v>
      </c>
      <c r="I994" s="13">
        <f>IF($B994="","",SUMIFS('Secondary Details by Grade '!$I:$I,'Secondary Details by Grade '!$A:$A,$A994,'Secondary Details by Grade '!$E:$E,$D994,'Secondary Details by Grade '!$C:$C,$C994,'Secondary Details by Grade '!$D:$D,I$1,'Secondary Details by Grade '!$G:$G,'Secondary Student Counts'!$F994))</f>
        <v>24</v>
      </c>
      <c r="J994" s="13">
        <f>IF($B994="","",SUMIFS('Secondary Details by Grade '!$I:$I,'Secondary Details by Grade '!$A:$A,$A994,'Secondary Details by Grade '!$E:$E,$D994,'Secondary Details by Grade '!$C:$C,$C994,'Secondary Details by Grade '!$D:$D,J$1,'Secondary Details by Grade '!$G:$G,'Secondary Student Counts'!$F994))</f>
        <v>0</v>
      </c>
      <c r="K994" s="13">
        <f>IF($B994="","",SUMIFS('Secondary Details by Grade '!$I:$I,'Secondary Details by Grade '!$A:$A,$A994,'Secondary Details by Grade '!$E:$E,$D994,'Secondary Details by Grade '!$C:$C,$C994,'Secondary Details by Grade '!$D:$D,K$1,'Secondary Details by Grade '!$G:$G,'Secondary Student Counts'!$F994))</f>
        <v>0</v>
      </c>
      <c r="L994" s="13">
        <f>IF($B994="","",SUMIFS('Secondary Details by Grade '!$I:$I,'Secondary Details by Grade '!$A:$A,$A994,'Secondary Details by Grade '!$E:$E,$D994,'Secondary Details by Grade '!$C:$C,$C994,'Secondary Details by Grade '!$D:$D,L$1,'Secondary Details by Grade '!$G:$G,'Secondary Student Counts'!$F994))</f>
        <v>0</v>
      </c>
      <c r="M994" s="13">
        <f>IF($B994="","",SUMIFS('Secondary Details by Grade '!$I:$I,'Secondary Details by Grade '!$A:$A,$A994,'Secondary Details by Grade '!$E:$E,$D994,'Secondary Details by Grade '!$C:$C,$C994,'Secondary Details by Grade '!$D:$D,M$1,'Secondary Details by Grade '!$G:$G,'Secondary Student Counts'!$F994))</f>
        <v>0</v>
      </c>
      <c r="N994" s="13">
        <f>IF($B994="","",SUMIFS('Secondary Details by Grade '!$I:$I,'Secondary Details by Grade '!$A:$A,$A994,'Secondary Details by Grade '!$E:$E,$D994,'Secondary Details by Grade '!$C:$C,$C994,'Secondary Details by Grade '!$D:$D,N$1,'Secondary Details by Grade '!$G:$G,'Secondary Student Counts'!$F994))</f>
        <v>0</v>
      </c>
      <c r="O994" s="13">
        <f t="shared" si="45"/>
        <v>24</v>
      </c>
      <c r="P994" s="13">
        <f t="shared" si="46"/>
        <v>0</v>
      </c>
      <c r="Q994" s="13" t="str">
        <f t="shared" si="47"/>
        <v>6-8</v>
      </c>
    </row>
    <row r="995" spans="1:17" ht="14" outlineLevel="4">
      <c r="A995" s="32">
        <v>221</v>
      </c>
      <c r="B995" s="33" t="s">
        <v>310</v>
      </c>
      <c r="C995" s="33" t="s">
        <v>18</v>
      </c>
      <c r="D995" s="32">
        <v>8</v>
      </c>
      <c r="E995" s="33" t="s">
        <v>319</v>
      </c>
      <c r="F995" s="32">
        <v>2</v>
      </c>
      <c r="G995" s="32">
        <v>25</v>
      </c>
      <c r="H995" s="13">
        <f>IF($B995="","",SUMIFS('Secondary Details by Grade '!$I:$I,'Secondary Details by Grade '!$A:$A,$A995,'Secondary Details by Grade '!$E:$E,$D995,'Secondary Details by Grade '!$C:$C,$C995,'Secondary Details by Grade '!$D:$D,H$1,'Secondary Details by Grade '!$G:$G,'Secondary Student Counts'!$F995))</f>
        <v>0</v>
      </c>
      <c r="I995" s="13">
        <f>IF($B995="","",SUMIFS('Secondary Details by Grade '!$I:$I,'Secondary Details by Grade '!$A:$A,$A995,'Secondary Details by Grade '!$E:$E,$D995,'Secondary Details by Grade '!$C:$C,$C995,'Secondary Details by Grade '!$D:$D,I$1,'Secondary Details by Grade '!$G:$G,'Secondary Student Counts'!$F995))</f>
        <v>25</v>
      </c>
      <c r="J995" s="13">
        <f>IF($B995="","",SUMIFS('Secondary Details by Grade '!$I:$I,'Secondary Details by Grade '!$A:$A,$A995,'Secondary Details by Grade '!$E:$E,$D995,'Secondary Details by Grade '!$C:$C,$C995,'Secondary Details by Grade '!$D:$D,J$1,'Secondary Details by Grade '!$G:$G,'Secondary Student Counts'!$F995))</f>
        <v>0</v>
      </c>
      <c r="K995" s="13">
        <f>IF($B995="","",SUMIFS('Secondary Details by Grade '!$I:$I,'Secondary Details by Grade '!$A:$A,$A995,'Secondary Details by Grade '!$E:$E,$D995,'Secondary Details by Grade '!$C:$C,$C995,'Secondary Details by Grade '!$D:$D,K$1,'Secondary Details by Grade '!$G:$G,'Secondary Student Counts'!$F995))</f>
        <v>0</v>
      </c>
      <c r="L995" s="13">
        <f>IF($B995="","",SUMIFS('Secondary Details by Grade '!$I:$I,'Secondary Details by Grade '!$A:$A,$A995,'Secondary Details by Grade '!$E:$E,$D995,'Secondary Details by Grade '!$C:$C,$C995,'Secondary Details by Grade '!$D:$D,L$1,'Secondary Details by Grade '!$G:$G,'Secondary Student Counts'!$F995))</f>
        <v>0</v>
      </c>
      <c r="M995" s="13">
        <f>IF($B995="","",SUMIFS('Secondary Details by Grade '!$I:$I,'Secondary Details by Grade '!$A:$A,$A995,'Secondary Details by Grade '!$E:$E,$D995,'Secondary Details by Grade '!$C:$C,$C995,'Secondary Details by Grade '!$D:$D,M$1,'Secondary Details by Grade '!$G:$G,'Secondary Student Counts'!$F995))</f>
        <v>0</v>
      </c>
      <c r="N995" s="13">
        <f>IF($B995="","",SUMIFS('Secondary Details by Grade '!$I:$I,'Secondary Details by Grade '!$A:$A,$A995,'Secondary Details by Grade '!$E:$E,$D995,'Secondary Details by Grade '!$C:$C,$C995,'Secondary Details by Grade '!$D:$D,N$1,'Secondary Details by Grade '!$G:$G,'Secondary Student Counts'!$F995))</f>
        <v>0</v>
      </c>
      <c r="O995" s="13">
        <f t="shared" si="45"/>
        <v>25</v>
      </c>
      <c r="P995" s="13">
        <f t="shared" si="46"/>
        <v>0</v>
      </c>
      <c r="Q995" s="13" t="str">
        <f t="shared" si="47"/>
        <v>6-8</v>
      </c>
    </row>
    <row r="996" spans="1:17" ht="14" outlineLevel="4">
      <c r="A996" s="32">
        <v>221</v>
      </c>
      <c r="B996" s="33" t="s">
        <v>310</v>
      </c>
      <c r="C996" s="33" t="s">
        <v>18</v>
      </c>
      <c r="D996" s="32">
        <v>8</v>
      </c>
      <c r="E996" s="33" t="s">
        <v>319</v>
      </c>
      <c r="F996" s="32">
        <v>5</v>
      </c>
      <c r="G996" s="32">
        <v>33</v>
      </c>
      <c r="H996" s="13">
        <f>IF($B996="","",SUMIFS('Secondary Details by Grade '!$I:$I,'Secondary Details by Grade '!$A:$A,$A996,'Secondary Details by Grade '!$E:$E,$D996,'Secondary Details by Grade '!$C:$C,$C996,'Secondary Details by Grade '!$D:$D,H$1,'Secondary Details by Grade '!$G:$G,'Secondary Student Counts'!$F996))</f>
        <v>0</v>
      </c>
      <c r="I996" s="13">
        <f>IF($B996="","",SUMIFS('Secondary Details by Grade '!$I:$I,'Secondary Details by Grade '!$A:$A,$A996,'Secondary Details by Grade '!$E:$E,$D996,'Secondary Details by Grade '!$C:$C,$C996,'Secondary Details by Grade '!$D:$D,I$1,'Secondary Details by Grade '!$G:$G,'Secondary Student Counts'!$F996))</f>
        <v>33</v>
      </c>
      <c r="J996" s="13">
        <f>IF($B996="","",SUMIFS('Secondary Details by Grade '!$I:$I,'Secondary Details by Grade '!$A:$A,$A996,'Secondary Details by Grade '!$E:$E,$D996,'Secondary Details by Grade '!$C:$C,$C996,'Secondary Details by Grade '!$D:$D,J$1,'Secondary Details by Grade '!$G:$G,'Secondary Student Counts'!$F996))</f>
        <v>0</v>
      </c>
      <c r="K996" s="13">
        <f>IF($B996="","",SUMIFS('Secondary Details by Grade '!$I:$I,'Secondary Details by Grade '!$A:$A,$A996,'Secondary Details by Grade '!$E:$E,$D996,'Secondary Details by Grade '!$C:$C,$C996,'Secondary Details by Grade '!$D:$D,K$1,'Secondary Details by Grade '!$G:$G,'Secondary Student Counts'!$F996))</f>
        <v>0</v>
      </c>
      <c r="L996" s="13">
        <f>IF($B996="","",SUMIFS('Secondary Details by Grade '!$I:$I,'Secondary Details by Grade '!$A:$A,$A996,'Secondary Details by Grade '!$E:$E,$D996,'Secondary Details by Grade '!$C:$C,$C996,'Secondary Details by Grade '!$D:$D,L$1,'Secondary Details by Grade '!$G:$G,'Secondary Student Counts'!$F996))</f>
        <v>0</v>
      </c>
      <c r="M996" s="13">
        <f>IF($B996="","",SUMIFS('Secondary Details by Grade '!$I:$I,'Secondary Details by Grade '!$A:$A,$A996,'Secondary Details by Grade '!$E:$E,$D996,'Secondary Details by Grade '!$C:$C,$C996,'Secondary Details by Grade '!$D:$D,M$1,'Secondary Details by Grade '!$G:$G,'Secondary Student Counts'!$F996))</f>
        <v>0</v>
      </c>
      <c r="N996" s="13">
        <f>IF($B996="","",SUMIFS('Secondary Details by Grade '!$I:$I,'Secondary Details by Grade '!$A:$A,$A996,'Secondary Details by Grade '!$E:$E,$D996,'Secondary Details by Grade '!$C:$C,$C996,'Secondary Details by Grade '!$D:$D,N$1,'Secondary Details by Grade '!$G:$G,'Secondary Student Counts'!$F996))</f>
        <v>0</v>
      </c>
      <c r="O996" s="13">
        <f t="shared" si="45"/>
        <v>33</v>
      </c>
      <c r="P996" s="13">
        <f t="shared" si="46"/>
        <v>0</v>
      </c>
      <c r="Q996" s="13" t="str">
        <f t="shared" si="47"/>
        <v>6-8</v>
      </c>
    </row>
    <row r="997" spans="1:17" ht="14" outlineLevel="4">
      <c r="A997" s="32">
        <v>221</v>
      </c>
      <c r="B997" s="33" t="s">
        <v>310</v>
      </c>
      <c r="C997" s="33" t="s">
        <v>18</v>
      </c>
      <c r="D997" s="32">
        <v>8</v>
      </c>
      <c r="E997" s="33" t="s">
        <v>319</v>
      </c>
      <c r="F997" s="32">
        <v>6</v>
      </c>
      <c r="G997" s="32">
        <v>23</v>
      </c>
      <c r="H997" s="13">
        <f>IF($B997="","",SUMIFS('Secondary Details by Grade '!$I:$I,'Secondary Details by Grade '!$A:$A,$A997,'Secondary Details by Grade '!$E:$E,$D997,'Secondary Details by Grade '!$C:$C,$C997,'Secondary Details by Grade '!$D:$D,H$1,'Secondary Details by Grade '!$G:$G,'Secondary Student Counts'!$F997))</f>
        <v>0</v>
      </c>
      <c r="I997" s="13">
        <f>IF($B997="","",SUMIFS('Secondary Details by Grade '!$I:$I,'Secondary Details by Grade '!$A:$A,$A997,'Secondary Details by Grade '!$E:$E,$D997,'Secondary Details by Grade '!$C:$C,$C997,'Secondary Details by Grade '!$D:$D,I$1,'Secondary Details by Grade '!$G:$G,'Secondary Student Counts'!$F997))</f>
        <v>23</v>
      </c>
      <c r="J997" s="13">
        <f>IF($B997="","",SUMIFS('Secondary Details by Grade '!$I:$I,'Secondary Details by Grade '!$A:$A,$A997,'Secondary Details by Grade '!$E:$E,$D997,'Secondary Details by Grade '!$C:$C,$C997,'Secondary Details by Grade '!$D:$D,J$1,'Secondary Details by Grade '!$G:$G,'Secondary Student Counts'!$F997))</f>
        <v>0</v>
      </c>
      <c r="K997" s="13">
        <f>IF($B997="","",SUMIFS('Secondary Details by Grade '!$I:$I,'Secondary Details by Grade '!$A:$A,$A997,'Secondary Details by Grade '!$E:$E,$D997,'Secondary Details by Grade '!$C:$C,$C997,'Secondary Details by Grade '!$D:$D,K$1,'Secondary Details by Grade '!$G:$G,'Secondary Student Counts'!$F997))</f>
        <v>0</v>
      </c>
      <c r="L997" s="13">
        <f>IF($B997="","",SUMIFS('Secondary Details by Grade '!$I:$I,'Secondary Details by Grade '!$A:$A,$A997,'Secondary Details by Grade '!$E:$E,$D997,'Secondary Details by Grade '!$C:$C,$C997,'Secondary Details by Grade '!$D:$D,L$1,'Secondary Details by Grade '!$G:$G,'Secondary Student Counts'!$F997))</f>
        <v>0</v>
      </c>
      <c r="M997" s="13">
        <f>IF($B997="","",SUMIFS('Secondary Details by Grade '!$I:$I,'Secondary Details by Grade '!$A:$A,$A997,'Secondary Details by Grade '!$E:$E,$D997,'Secondary Details by Grade '!$C:$C,$C997,'Secondary Details by Grade '!$D:$D,M$1,'Secondary Details by Grade '!$G:$G,'Secondary Student Counts'!$F997))</f>
        <v>0</v>
      </c>
      <c r="N997" s="13">
        <f>IF($B997="","",SUMIFS('Secondary Details by Grade '!$I:$I,'Secondary Details by Grade '!$A:$A,$A997,'Secondary Details by Grade '!$E:$E,$D997,'Secondary Details by Grade '!$C:$C,$C997,'Secondary Details by Grade '!$D:$D,N$1,'Secondary Details by Grade '!$G:$G,'Secondary Student Counts'!$F997))</f>
        <v>0</v>
      </c>
      <c r="O997" s="13">
        <f t="shared" si="45"/>
        <v>23</v>
      </c>
      <c r="P997" s="13">
        <f t="shared" si="46"/>
        <v>0</v>
      </c>
      <c r="Q997" s="13" t="str">
        <f t="shared" si="47"/>
        <v>6-8</v>
      </c>
    </row>
    <row r="998" spans="1:17" ht="14" outlineLevel="4">
      <c r="A998" s="32">
        <v>221</v>
      </c>
      <c r="B998" s="33" t="s">
        <v>310</v>
      </c>
      <c r="C998" s="33" t="s">
        <v>18</v>
      </c>
      <c r="D998" s="32">
        <v>999</v>
      </c>
      <c r="E998" s="33" t="s">
        <v>314</v>
      </c>
      <c r="F998" s="32">
        <v>1</v>
      </c>
      <c r="G998" s="32">
        <v>23</v>
      </c>
      <c r="H998" s="13">
        <f>IF($B998="","",SUMIFS('Secondary Details by Grade '!$I:$I,'Secondary Details by Grade '!$A:$A,$A998,'Secondary Details by Grade '!$E:$E,$D998,'Secondary Details by Grade '!$C:$C,$C998,'Secondary Details by Grade '!$D:$D,H$1,'Secondary Details by Grade '!$G:$G,'Secondary Student Counts'!$F998))</f>
        <v>23</v>
      </c>
      <c r="I998" s="13">
        <f>IF($B998="","",SUMIFS('Secondary Details by Grade '!$I:$I,'Secondary Details by Grade '!$A:$A,$A998,'Secondary Details by Grade '!$E:$E,$D998,'Secondary Details by Grade '!$C:$C,$C998,'Secondary Details by Grade '!$D:$D,I$1,'Secondary Details by Grade '!$G:$G,'Secondary Student Counts'!$F998))</f>
        <v>0</v>
      </c>
      <c r="J998" s="13">
        <f>IF($B998="","",SUMIFS('Secondary Details by Grade '!$I:$I,'Secondary Details by Grade '!$A:$A,$A998,'Secondary Details by Grade '!$E:$E,$D998,'Secondary Details by Grade '!$C:$C,$C998,'Secondary Details by Grade '!$D:$D,J$1,'Secondary Details by Grade '!$G:$G,'Secondary Student Counts'!$F998))</f>
        <v>0</v>
      </c>
      <c r="K998" s="13">
        <f>IF($B998="","",SUMIFS('Secondary Details by Grade '!$I:$I,'Secondary Details by Grade '!$A:$A,$A998,'Secondary Details by Grade '!$E:$E,$D998,'Secondary Details by Grade '!$C:$C,$C998,'Secondary Details by Grade '!$D:$D,K$1,'Secondary Details by Grade '!$G:$G,'Secondary Student Counts'!$F998))</f>
        <v>0</v>
      </c>
      <c r="L998" s="13">
        <f>IF($B998="","",SUMIFS('Secondary Details by Grade '!$I:$I,'Secondary Details by Grade '!$A:$A,$A998,'Secondary Details by Grade '!$E:$E,$D998,'Secondary Details by Grade '!$C:$C,$C998,'Secondary Details by Grade '!$D:$D,L$1,'Secondary Details by Grade '!$G:$G,'Secondary Student Counts'!$F998))</f>
        <v>0</v>
      </c>
      <c r="M998" s="13">
        <f>IF($B998="","",SUMIFS('Secondary Details by Grade '!$I:$I,'Secondary Details by Grade '!$A:$A,$A998,'Secondary Details by Grade '!$E:$E,$D998,'Secondary Details by Grade '!$C:$C,$C998,'Secondary Details by Grade '!$D:$D,M$1,'Secondary Details by Grade '!$G:$G,'Secondary Student Counts'!$F998))</f>
        <v>0</v>
      </c>
      <c r="N998" s="13">
        <f>IF($B998="","",SUMIFS('Secondary Details by Grade '!$I:$I,'Secondary Details by Grade '!$A:$A,$A998,'Secondary Details by Grade '!$E:$E,$D998,'Secondary Details by Grade '!$C:$C,$C998,'Secondary Details by Grade '!$D:$D,N$1,'Secondary Details by Grade '!$G:$G,'Secondary Student Counts'!$F998))</f>
        <v>0</v>
      </c>
      <c r="O998" s="13">
        <f t="shared" si="45"/>
        <v>23</v>
      </c>
      <c r="P998" s="13">
        <f t="shared" si="46"/>
        <v>0</v>
      </c>
      <c r="Q998" s="13" t="str">
        <f t="shared" si="47"/>
        <v>6-8</v>
      </c>
    </row>
    <row r="999" spans="1:17" ht="14" outlineLevel="4">
      <c r="A999" s="32">
        <v>221</v>
      </c>
      <c r="B999" s="33" t="s">
        <v>310</v>
      </c>
      <c r="C999" s="33" t="s">
        <v>18</v>
      </c>
      <c r="D999" s="32">
        <v>999</v>
      </c>
      <c r="E999" s="33" t="s">
        <v>314</v>
      </c>
      <c r="F999" s="32">
        <v>2</v>
      </c>
      <c r="G999" s="32">
        <v>17</v>
      </c>
      <c r="H999" s="13">
        <f>IF($B999="","",SUMIFS('Secondary Details by Grade '!$I:$I,'Secondary Details by Grade '!$A:$A,$A999,'Secondary Details by Grade '!$E:$E,$D999,'Secondary Details by Grade '!$C:$C,$C999,'Secondary Details by Grade '!$D:$D,H$1,'Secondary Details by Grade '!$G:$G,'Secondary Student Counts'!$F999))</f>
        <v>17</v>
      </c>
      <c r="I999" s="13">
        <f>IF($B999="","",SUMIFS('Secondary Details by Grade '!$I:$I,'Secondary Details by Grade '!$A:$A,$A999,'Secondary Details by Grade '!$E:$E,$D999,'Secondary Details by Grade '!$C:$C,$C999,'Secondary Details by Grade '!$D:$D,I$1,'Secondary Details by Grade '!$G:$G,'Secondary Student Counts'!$F999))</f>
        <v>0</v>
      </c>
      <c r="J999" s="13">
        <f>IF($B999="","",SUMIFS('Secondary Details by Grade '!$I:$I,'Secondary Details by Grade '!$A:$A,$A999,'Secondary Details by Grade '!$E:$E,$D999,'Secondary Details by Grade '!$C:$C,$C999,'Secondary Details by Grade '!$D:$D,J$1,'Secondary Details by Grade '!$G:$G,'Secondary Student Counts'!$F999))</f>
        <v>0</v>
      </c>
      <c r="K999" s="13">
        <f>IF($B999="","",SUMIFS('Secondary Details by Grade '!$I:$I,'Secondary Details by Grade '!$A:$A,$A999,'Secondary Details by Grade '!$E:$E,$D999,'Secondary Details by Grade '!$C:$C,$C999,'Secondary Details by Grade '!$D:$D,K$1,'Secondary Details by Grade '!$G:$G,'Secondary Student Counts'!$F999))</f>
        <v>0</v>
      </c>
      <c r="L999" s="13">
        <f>IF($B999="","",SUMIFS('Secondary Details by Grade '!$I:$I,'Secondary Details by Grade '!$A:$A,$A999,'Secondary Details by Grade '!$E:$E,$D999,'Secondary Details by Grade '!$C:$C,$C999,'Secondary Details by Grade '!$D:$D,L$1,'Secondary Details by Grade '!$G:$G,'Secondary Student Counts'!$F999))</f>
        <v>0</v>
      </c>
      <c r="M999" s="13">
        <f>IF($B999="","",SUMIFS('Secondary Details by Grade '!$I:$I,'Secondary Details by Grade '!$A:$A,$A999,'Secondary Details by Grade '!$E:$E,$D999,'Secondary Details by Grade '!$C:$C,$C999,'Secondary Details by Grade '!$D:$D,M$1,'Secondary Details by Grade '!$G:$G,'Secondary Student Counts'!$F999))</f>
        <v>0</v>
      </c>
      <c r="N999" s="13">
        <f>IF($B999="","",SUMIFS('Secondary Details by Grade '!$I:$I,'Secondary Details by Grade '!$A:$A,$A999,'Secondary Details by Grade '!$E:$E,$D999,'Secondary Details by Grade '!$C:$C,$C999,'Secondary Details by Grade '!$D:$D,N$1,'Secondary Details by Grade '!$G:$G,'Secondary Student Counts'!$F999))</f>
        <v>0</v>
      </c>
      <c r="O999" s="13">
        <f t="shared" si="45"/>
        <v>17</v>
      </c>
      <c r="P999" s="13">
        <f t="shared" si="46"/>
        <v>0</v>
      </c>
      <c r="Q999" s="13" t="str">
        <f t="shared" si="47"/>
        <v>6-8</v>
      </c>
    </row>
    <row r="1000" spans="1:17" ht="14" outlineLevel="4">
      <c r="A1000" s="32">
        <v>221</v>
      </c>
      <c r="B1000" s="33" t="s">
        <v>310</v>
      </c>
      <c r="C1000" s="33" t="s">
        <v>18</v>
      </c>
      <c r="D1000" s="32">
        <v>999</v>
      </c>
      <c r="E1000" s="33" t="s">
        <v>314</v>
      </c>
      <c r="F1000" s="32">
        <v>5</v>
      </c>
      <c r="G1000" s="32">
        <v>30</v>
      </c>
      <c r="H1000" s="13">
        <f>IF($B1000="","",SUMIFS('Secondary Details by Grade '!$I:$I,'Secondary Details by Grade '!$A:$A,$A1000,'Secondary Details by Grade '!$E:$E,$D1000,'Secondary Details by Grade '!$C:$C,$C1000,'Secondary Details by Grade '!$D:$D,H$1,'Secondary Details by Grade '!$G:$G,'Secondary Student Counts'!$F1000))</f>
        <v>30</v>
      </c>
      <c r="I1000" s="13">
        <f>IF($B1000="","",SUMIFS('Secondary Details by Grade '!$I:$I,'Secondary Details by Grade '!$A:$A,$A1000,'Secondary Details by Grade '!$E:$E,$D1000,'Secondary Details by Grade '!$C:$C,$C1000,'Secondary Details by Grade '!$D:$D,I$1,'Secondary Details by Grade '!$G:$G,'Secondary Student Counts'!$F1000))</f>
        <v>0</v>
      </c>
      <c r="J1000" s="13">
        <f>IF($B1000="","",SUMIFS('Secondary Details by Grade '!$I:$I,'Secondary Details by Grade '!$A:$A,$A1000,'Secondary Details by Grade '!$E:$E,$D1000,'Secondary Details by Grade '!$C:$C,$C1000,'Secondary Details by Grade '!$D:$D,J$1,'Secondary Details by Grade '!$G:$G,'Secondary Student Counts'!$F1000))</f>
        <v>0</v>
      </c>
      <c r="K1000" s="13">
        <f>IF($B1000="","",SUMIFS('Secondary Details by Grade '!$I:$I,'Secondary Details by Grade '!$A:$A,$A1000,'Secondary Details by Grade '!$E:$E,$D1000,'Secondary Details by Grade '!$C:$C,$C1000,'Secondary Details by Grade '!$D:$D,K$1,'Secondary Details by Grade '!$G:$G,'Secondary Student Counts'!$F1000))</f>
        <v>0</v>
      </c>
      <c r="L1000" s="13">
        <f>IF($B1000="","",SUMIFS('Secondary Details by Grade '!$I:$I,'Secondary Details by Grade '!$A:$A,$A1000,'Secondary Details by Grade '!$E:$E,$D1000,'Secondary Details by Grade '!$C:$C,$C1000,'Secondary Details by Grade '!$D:$D,L$1,'Secondary Details by Grade '!$G:$G,'Secondary Student Counts'!$F1000))</f>
        <v>0</v>
      </c>
      <c r="M1000" s="13">
        <f>IF($B1000="","",SUMIFS('Secondary Details by Grade '!$I:$I,'Secondary Details by Grade '!$A:$A,$A1000,'Secondary Details by Grade '!$E:$E,$D1000,'Secondary Details by Grade '!$C:$C,$C1000,'Secondary Details by Grade '!$D:$D,M$1,'Secondary Details by Grade '!$G:$G,'Secondary Student Counts'!$F1000))</f>
        <v>0</v>
      </c>
      <c r="N1000" s="13">
        <f>IF($B1000="","",SUMIFS('Secondary Details by Grade '!$I:$I,'Secondary Details by Grade '!$A:$A,$A1000,'Secondary Details by Grade '!$E:$E,$D1000,'Secondary Details by Grade '!$C:$C,$C1000,'Secondary Details by Grade '!$D:$D,N$1,'Secondary Details by Grade '!$G:$G,'Secondary Student Counts'!$F1000))</f>
        <v>0</v>
      </c>
      <c r="O1000" s="13">
        <f t="shared" si="45"/>
        <v>30</v>
      </c>
      <c r="P1000" s="13">
        <f t="shared" si="46"/>
        <v>0</v>
      </c>
      <c r="Q1000" s="13" t="str">
        <f t="shared" si="47"/>
        <v>6-8</v>
      </c>
    </row>
    <row r="1001" spans="1:17" ht="14" outlineLevel="4">
      <c r="A1001" s="32">
        <v>221</v>
      </c>
      <c r="B1001" s="33" t="s">
        <v>310</v>
      </c>
      <c r="C1001" s="33" t="s">
        <v>18</v>
      </c>
      <c r="D1001" s="32">
        <v>999</v>
      </c>
      <c r="E1001" s="33" t="s">
        <v>314</v>
      </c>
      <c r="F1001" s="32">
        <v>6</v>
      </c>
      <c r="G1001" s="32">
        <v>23</v>
      </c>
      <c r="H1001" s="13">
        <f>IF($B1001="","",SUMIFS('Secondary Details by Grade '!$I:$I,'Secondary Details by Grade '!$A:$A,$A1001,'Secondary Details by Grade '!$E:$E,$D1001,'Secondary Details by Grade '!$C:$C,$C1001,'Secondary Details by Grade '!$D:$D,H$1,'Secondary Details by Grade '!$G:$G,'Secondary Student Counts'!$F1001))</f>
        <v>23</v>
      </c>
      <c r="I1001" s="13">
        <f>IF($B1001="","",SUMIFS('Secondary Details by Grade '!$I:$I,'Secondary Details by Grade '!$A:$A,$A1001,'Secondary Details by Grade '!$E:$E,$D1001,'Secondary Details by Grade '!$C:$C,$C1001,'Secondary Details by Grade '!$D:$D,I$1,'Secondary Details by Grade '!$G:$G,'Secondary Student Counts'!$F1001))</f>
        <v>0</v>
      </c>
      <c r="J1001" s="13">
        <f>IF($B1001="","",SUMIFS('Secondary Details by Grade '!$I:$I,'Secondary Details by Grade '!$A:$A,$A1001,'Secondary Details by Grade '!$E:$E,$D1001,'Secondary Details by Grade '!$C:$C,$C1001,'Secondary Details by Grade '!$D:$D,J$1,'Secondary Details by Grade '!$G:$G,'Secondary Student Counts'!$F1001))</f>
        <v>0</v>
      </c>
      <c r="K1001" s="13">
        <f>IF($B1001="","",SUMIFS('Secondary Details by Grade '!$I:$I,'Secondary Details by Grade '!$A:$A,$A1001,'Secondary Details by Grade '!$E:$E,$D1001,'Secondary Details by Grade '!$C:$C,$C1001,'Secondary Details by Grade '!$D:$D,K$1,'Secondary Details by Grade '!$G:$G,'Secondary Student Counts'!$F1001))</f>
        <v>0</v>
      </c>
      <c r="L1001" s="13">
        <f>IF($B1001="","",SUMIFS('Secondary Details by Grade '!$I:$I,'Secondary Details by Grade '!$A:$A,$A1001,'Secondary Details by Grade '!$E:$E,$D1001,'Secondary Details by Grade '!$C:$C,$C1001,'Secondary Details by Grade '!$D:$D,L$1,'Secondary Details by Grade '!$G:$G,'Secondary Student Counts'!$F1001))</f>
        <v>0</v>
      </c>
      <c r="M1001" s="13">
        <f>IF($B1001="","",SUMIFS('Secondary Details by Grade '!$I:$I,'Secondary Details by Grade '!$A:$A,$A1001,'Secondary Details by Grade '!$E:$E,$D1001,'Secondary Details by Grade '!$C:$C,$C1001,'Secondary Details by Grade '!$D:$D,M$1,'Secondary Details by Grade '!$G:$G,'Secondary Student Counts'!$F1001))</f>
        <v>0</v>
      </c>
      <c r="N1001" s="13">
        <f>IF($B1001="","",SUMIFS('Secondary Details by Grade '!$I:$I,'Secondary Details by Grade '!$A:$A,$A1001,'Secondary Details by Grade '!$E:$E,$D1001,'Secondary Details by Grade '!$C:$C,$C1001,'Secondary Details by Grade '!$D:$D,N$1,'Secondary Details by Grade '!$G:$G,'Secondary Student Counts'!$F1001))</f>
        <v>0</v>
      </c>
      <c r="O1001" s="13">
        <f t="shared" si="45"/>
        <v>23</v>
      </c>
      <c r="P1001" s="13">
        <f t="shared" si="46"/>
        <v>0</v>
      </c>
      <c r="Q1001" s="13" t="str">
        <f t="shared" si="47"/>
        <v>6-8</v>
      </c>
    </row>
    <row r="1002" spans="1:17" ht="28" outlineLevel="3">
      <c r="A1002" s="32"/>
      <c r="B1002" s="33"/>
      <c r="C1002" s="34" t="s">
        <v>1782</v>
      </c>
      <c r="D1002" s="32"/>
      <c r="E1002" s="33"/>
      <c r="F1002" s="32"/>
      <c r="G1002" s="32">
        <f>SUBTOTAL(1,G990:G1001)</f>
        <v>26.416666666666668</v>
      </c>
      <c r="H1002" s="13" t="str">
        <f>IF($B1002="","",SUMIFS('Secondary Details by Grade '!$I:$I,'Secondary Details by Grade '!$A:$A,$A1002,'Secondary Details by Grade '!$E:$E,$D1002,'Secondary Details by Grade '!$C:$C,$C1002,'Secondary Details by Grade '!$D:$D,H$1,'Secondary Details by Grade '!$G:$G,'Secondary Student Counts'!$F1002))</f>
        <v/>
      </c>
      <c r="I1002" s="13" t="str">
        <f>IF($B1002="","",SUMIFS('Secondary Details by Grade '!$I:$I,'Secondary Details by Grade '!$A:$A,$A1002,'Secondary Details by Grade '!$E:$E,$D1002,'Secondary Details by Grade '!$C:$C,$C1002,'Secondary Details by Grade '!$D:$D,I$1,'Secondary Details by Grade '!$G:$G,'Secondary Student Counts'!$F1002))</f>
        <v/>
      </c>
      <c r="J1002" s="13" t="str">
        <f>IF($B1002="","",SUMIFS('Secondary Details by Grade '!$I:$I,'Secondary Details by Grade '!$A:$A,$A1002,'Secondary Details by Grade '!$E:$E,$D1002,'Secondary Details by Grade '!$C:$C,$C1002,'Secondary Details by Grade '!$D:$D,J$1,'Secondary Details by Grade '!$G:$G,'Secondary Student Counts'!$F1002))</f>
        <v/>
      </c>
      <c r="K1002" s="13" t="str">
        <f>IF($B1002="","",SUMIFS('Secondary Details by Grade '!$I:$I,'Secondary Details by Grade '!$A:$A,$A1002,'Secondary Details by Grade '!$E:$E,$D1002,'Secondary Details by Grade '!$C:$C,$C1002,'Secondary Details by Grade '!$D:$D,K$1,'Secondary Details by Grade '!$G:$G,'Secondary Student Counts'!$F1002))</f>
        <v/>
      </c>
      <c r="L1002" s="13" t="str">
        <f>IF($B1002="","",SUMIFS('Secondary Details by Grade '!$I:$I,'Secondary Details by Grade '!$A:$A,$A1002,'Secondary Details by Grade '!$E:$E,$D1002,'Secondary Details by Grade '!$C:$C,$C1002,'Secondary Details by Grade '!$D:$D,L$1,'Secondary Details by Grade '!$G:$G,'Secondary Student Counts'!$F1002))</f>
        <v/>
      </c>
      <c r="M1002" s="13" t="str">
        <f>IF($B1002="","",SUMIFS('Secondary Details by Grade '!$I:$I,'Secondary Details by Grade '!$A:$A,$A1002,'Secondary Details by Grade '!$E:$E,$D1002,'Secondary Details by Grade '!$C:$C,$C1002,'Secondary Details by Grade '!$D:$D,M$1,'Secondary Details by Grade '!$G:$G,'Secondary Student Counts'!$F1002))</f>
        <v/>
      </c>
      <c r="N1002" s="13" t="str">
        <f>IF($B1002="","",SUMIFS('Secondary Details by Grade '!$I:$I,'Secondary Details by Grade '!$A:$A,$A1002,'Secondary Details by Grade '!$E:$E,$D1002,'Secondary Details by Grade '!$C:$C,$C1002,'Secondary Details by Grade '!$D:$D,N$1,'Secondary Details by Grade '!$G:$G,'Secondary Student Counts'!$F1002))</f>
        <v/>
      </c>
      <c r="O1002" s="13" t="str">
        <f t="shared" si="45"/>
        <v/>
      </c>
      <c r="P1002" s="13" t="str">
        <f t="shared" si="46"/>
        <v/>
      </c>
      <c r="Q1002" s="13" t="str">
        <f t="shared" si="47"/>
        <v/>
      </c>
    </row>
    <row r="1003" spans="1:17" ht="14" outlineLevel="4">
      <c r="A1003" s="32">
        <v>221</v>
      </c>
      <c r="B1003" s="33" t="s">
        <v>310</v>
      </c>
      <c r="C1003" s="33" t="s">
        <v>76</v>
      </c>
      <c r="D1003" s="32">
        <v>1</v>
      </c>
      <c r="E1003" s="33" t="s">
        <v>315</v>
      </c>
      <c r="F1003" s="32">
        <v>1</v>
      </c>
      <c r="G1003" s="32">
        <v>16</v>
      </c>
      <c r="H1003" s="13">
        <f>IF($B1003="","",SUMIFS('Secondary Details by Grade '!$I:$I,'Secondary Details by Grade '!$A:$A,$A1003,'Secondary Details by Grade '!$E:$E,$D1003,'Secondary Details by Grade '!$C:$C,$C1003,'Secondary Details by Grade '!$D:$D,H$1,'Secondary Details by Grade '!$G:$G,'Secondary Student Counts'!$F1003))</f>
        <v>8</v>
      </c>
      <c r="I1003" s="13">
        <f>IF($B1003="","",SUMIFS('Secondary Details by Grade '!$I:$I,'Secondary Details by Grade '!$A:$A,$A1003,'Secondary Details by Grade '!$E:$E,$D1003,'Secondary Details by Grade '!$C:$C,$C1003,'Secondary Details by Grade '!$D:$D,I$1,'Secondary Details by Grade '!$G:$G,'Secondary Student Counts'!$F1003))</f>
        <v>8</v>
      </c>
      <c r="J1003" s="13">
        <f>IF($B1003="","",SUMIFS('Secondary Details by Grade '!$I:$I,'Secondary Details by Grade '!$A:$A,$A1003,'Secondary Details by Grade '!$E:$E,$D1003,'Secondary Details by Grade '!$C:$C,$C1003,'Secondary Details by Grade '!$D:$D,J$1,'Secondary Details by Grade '!$G:$G,'Secondary Student Counts'!$F1003))</f>
        <v>0</v>
      </c>
      <c r="K1003" s="13">
        <f>IF($B1003="","",SUMIFS('Secondary Details by Grade '!$I:$I,'Secondary Details by Grade '!$A:$A,$A1003,'Secondary Details by Grade '!$E:$E,$D1003,'Secondary Details by Grade '!$C:$C,$C1003,'Secondary Details by Grade '!$D:$D,K$1,'Secondary Details by Grade '!$G:$G,'Secondary Student Counts'!$F1003))</f>
        <v>0</v>
      </c>
      <c r="L1003" s="13">
        <f>IF($B1003="","",SUMIFS('Secondary Details by Grade '!$I:$I,'Secondary Details by Grade '!$A:$A,$A1003,'Secondary Details by Grade '!$E:$E,$D1003,'Secondary Details by Grade '!$C:$C,$C1003,'Secondary Details by Grade '!$D:$D,L$1,'Secondary Details by Grade '!$G:$G,'Secondary Student Counts'!$F1003))</f>
        <v>0</v>
      </c>
      <c r="M1003" s="13">
        <f>IF($B1003="","",SUMIFS('Secondary Details by Grade '!$I:$I,'Secondary Details by Grade '!$A:$A,$A1003,'Secondary Details by Grade '!$E:$E,$D1003,'Secondary Details by Grade '!$C:$C,$C1003,'Secondary Details by Grade '!$D:$D,M$1,'Secondary Details by Grade '!$G:$G,'Secondary Student Counts'!$F1003))</f>
        <v>0</v>
      </c>
      <c r="N1003" s="13">
        <f>IF($B1003="","",SUMIFS('Secondary Details by Grade '!$I:$I,'Secondary Details by Grade '!$A:$A,$A1003,'Secondary Details by Grade '!$E:$E,$D1003,'Secondary Details by Grade '!$C:$C,$C1003,'Secondary Details by Grade '!$D:$D,N$1,'Secondary Details by Grade '!$G:$G,'Secondary Student Counts'!$F1003))</f>
        <v>0</v>
      </c>
      <c r="O1003" s="13">
        <f t="shared" si="45"/>
        <v>16</v>
      </c>
      <c r="P1003" s="13">
        <f t="shared" si="46"/>
        <v>0</v>
      </c>
      <c r="Q1003" s="13" t="str">
        <f t="shared" si="47"/>
        <v>6-8</v>
      </c>
    </row>
    <row r="1004" spans="1:17" ht="14" outlineLevel="4">
      <c r="A1004" s="32">
        <v>221</v>
      </c>
      <c r="B1004" s="33" t="s">
        <v>310</v>
      </c>
      <c r="C1004" s="33" t="s">
        <v>76</v>
      </c>
      <c r="D1004" s="32">
        <v>1</v>
      </c>
      <c r="E1004" s="33" t="s">
        <v>315</v>
      </c>
      <c r="F1004" s="32">
        <v>2</v>
      </c>
      <c r="G1004" s="32">
        <v>20</v>
      </c>
      <c r="H1004" s="13">
        <f>IF($B1004="","",SUMIFS('Secondary Details by Grade '!$I:$I,'Secondary Details by Grade '!$A:$A,$A1004,'Secondary Details by Grade '!$E:$E,$D1004,'Secondary Details by Grade '!$C:$C,$C1004,'Secondary Details by Grade '!$D:$D,H$1,'Secondary Details by Grade '!$G:$G,'Secondary Student Counts'!$F1004))</f>
        <v>12</v>
      </c>
      <c r="I1004" s="13">
        <f>IF($B1004="","",SUMIFS('Secondary Details by Grade '!$I:$I,'Secondary Details by Grade '!$A:$A,$A1004,'Secondary Details by Grade '!$E:$E,$D1004,'Secondary Details by Grade '!$C:$C,$C1004,'Secondary Details by Grade '!$D:$D,I$1,'Secondary Details by Grade '!$G:$G,'Secondary Student Counts'!$F1004))</f>
        <v>8</v>
      </c>
      <c r="J1004" s="13">
        <f>IF($B1004="","",SUMIFS('Secondary Details by Grade '!$I:$I,'Secondary Details by Grade '!$A:$A,$A1004,'Secondary Details by Grade '!$E:$E,$D1004,'Secondary Details by Grade '!$C:$C,$C1004,'Secondary Details by Grade '!$D:$D,J$1,'Secondary Details by Grade '!$G:$G,'Secondary Student Counts'!$F1004))</f>
        <v>0</v>
      </c>
      <c r="K1004" s="13">
        <f>IF($B1004="","",SUMIFS('Secondary Details by Grade '!$I:$I,'Secondary Details by Grade '!$A:$A,$A1004,'Secondary Details by Grade '!$E:$E,$D1004,'Secondary Details by Grade '!$C:$C,$C1004,'Secondary Details by Grade '!$D:$D,K$1,'Secondary Details by Grade '!$G:$G,'Secondary Student Counts'!$F1004))</f>
        <v>0</v>
      </c>
      <c r="L1004" s="13">
        <f>IF($B1004="","",SUMIFS('Secondary Details by Grade '!$I:$I,'Secondary Details by Grade '!$A:$A,$A1004,'Secondary Details by Grade '!$E:$E,$D1004,'Secondary Details by Grade '!$C:$C,$C1004,'Secondary Details by Grade '!$D:$D,L$1,'Secondary Details by Grade '!$G:$G,'Secondary Student Counts'!$F1004))</f>
        <v>0</v>
      </c>
      <c r="M1004" s="13">
        <f>IF($B1004="","",SUMIFS('Secondary Details by Grade '!$I:$I,'Secondary Details by Grade '!$A:$A,$A1004,'Secondary Details by Grade '!$E:$E,$D1004,'Secondary Details by Grade '!$C:$C,$C1004,'Secondary Details by Grade '!$D:$D,M$1,'Secondary Details by Grade '!$G:$G,'Secondary Student Counts'!$F1004))</f>
        <v>0</v>
      </c>
      <c r="N1004" s="13">
        <f>IF($B1004="","",SUMIFS('Secondary Details by Grade '!$I:$I,'Secondary Details by Grade '!$A:$A,$A1004,'Secondary Details by Grade '!$E:$E,$D1004,'Secondary Details by Grade '!$C:$C,$C1004,'Secondary Details by Grade '!$D:$D,N$1,'Secondary Details by Grade '!$G:$G,'Secondary Student Counts'!$F1004))</f>
        <v>0</v>
      </c>
      <c r="O1004" s="13">
        <f t="shared" si="45"/>
        <v>20</v>
      </c>
      <c r="P1004" s="13">
        <f t="shared" si="46"/>
        <v>0</v>
      </c>
      <c r="Q1004" s="13" t="str">
        <f t="shared" si="47"/>
        <v>6-8</v>
      </c>
    </row>
    <row r="1005" spans="1:17" ht="14" outlineLevel="4">
      <c r="A1005" s="32">
        <v>221</v>
      </c>
      <c r="B1005" s="33" t="s">
        <v>310</v>
      </c>
      <c r="C1005" s="33" t="s">
        <v>76</v>
      </c>
      <c r="D1005" s="32">
        <v>1</v>
      </c>
      <c r="E1005" s="33" t="s">
        <v>315</v>
      </c>
      <c r="F1005" s="32">
        <v>6</v>
      </c>
      <c r="G1005" s="32">
        <v>17</v>
      </c>
      <c r="H1005" s="13">
        <f>IF($B1005="","",SUMIFS('Secondary Details by Grade '!$I:$I,'Secondary Details by Grade '!$A:$A,$A1005,'Secondary Details by Grade '!$E:$E,$D1005,'Secondary Details by Grade '!$C:$C,$C1005,'Secondary Details by Grade '!$D:$D,H$1,'Secondary Details by Grade '!$G:$G,'Secondary Student Counts'!$F1005))</f>
        <v>8</v>
      </c>
      <c r="I1005" s="13">
        <f>IF($B1005="","",SUMIFS('Secondary Details by Grade '!$I:$I,'Secondary Details by Grade '!$A:$A,$A1005,'Secondary Details by Grade '!$E:$E,$D1005,'Secondary Details by Grade '!$C:$C,$C1005,'Secondary Details by Grade '!$D:$D,I$1,'Secondary Details by Grade '!$G:$G,'Secondary Student Counts'!$F1005))</f>
        <v>9</v>
      </c>
      <c r="J1005" s="13">
        <f>IF($B1005="","",SUMIFS('Secondary Details by Grade '!$I:$I,'Secondary Details by Grade '!$A:$A,$A1005,'Secondary Details by Grade '!$E:$E,$D1005,'Secondary Details by Grade '!$C:$C,$C1005,'Secondary Details by Grade '!$D:$D,J$1,'Secondary Details by Grade '!$G:$G,'Secondary Student Counts'!$F1005))</f>
        <v>0</v>
      </c>
      <c r="K1005" s="13">
        <f>IF($B1005="","",SUMIFS('Secondary Details by Grade '!$I:$I,'Secondary Details by Grade '!$A:$A,$A1005,'Secondary Details by Grade '!$E:$E,$D1005,'Secondary Details by Grade '!$C:$C,$C1005,'Secondary Details by Grade '!$D:$D,K$1,'Secondary Details by Grade '!$G:$G,'Secondary Student Counts'!$F1005))</f>
        <v>0</v>
      </c>
      <c r="L1005" s="13">
        <f>IF($B1005="","",SUMIFS('Secondary Details by Grade '!$I:$I,'Secondary Details by Grade '!$A:$A,$A1005,'Secondary Details by Grade '!$E:$E,$D1005,'Secondary Details by Grade '!$C:$C,$C1005,'Secondary Details by Grade '!$D:$D,L$1,'Secondary Details by Grade '!$G:$G,'Secondary Student Counts'!$F1005))</f>
        <v>0</v>
      </c>
      <c r="M1005" s="13">
        <f>IF($B1005="","",SUMIFS('Secondary Details by Grade '!$I:$I,'Secondary Details by Grade '!$A:$A,$A1005,'Secondary Details by Grade '!$E:$E,$D1005,'Secondary Details by Grade '!$C:$C,$C1005,'Secondary Details by Grade '!$D:$D,M$1,'Secondary Details by Grade '!$G:$G,'Secondary Student Counts'!$F1005))</f>
        <v>0</v>
      </c>
      <c r="N1005" s="13">
        <f>IF($B1005="","",SUMIFS('Secondary Details by Grade '!$I:$I,'Secondary Details by Grade '!$A:$A,$A1005,'Secondary Details by Grade '!$E:$E,$D1005,'Secondary Details by Grade '!$C:$C,$C1005,'Secondary Details by Grade '!$D:$D,N$1,'Secondary Details by Grade '!$G:$G,'Secondary Student Counts'!$F1005))</f>
        <v>0</v>
      </c>
      <c r="O1005" s="13">
        <f t="shared" si="45"/>
        <v>17</v>
      </c>
      <c r="P1005" s="13">
        <f t="shared" si="46"/>
        <v>0</v>
      </c>
      <c r="Q1005" s="13" t="str">
        <f t="shared" si="47"/>
        <v>6-8</v>
      </c>
    </row>
    <row r="1006" spans="1:17" ht="14" outlineLevel="3">
      <c r="A1006" s="32"/>
      <c r="B1006" s="33"/>
      <c r="C1006" s="34" t="s">
        <v>1784</v>
      </c>
      <c r="D1006" s="32"/>
      <c r="E1006" s="33"/>
      <c r="F1006" s="32"/>
      <c r="G1006" s="32">
        <f>SUBTOTAL(1,G1003:G1005)</f>
        <v>17.666666666666668</v>
      </c>
      <c r="H1006" s="13" t="str">
        <f>IF($B1006="","",SUMIFS('Secondary Details by Grade '!$I:$I,'Secondary Details by Grade '!$A:$A,$A1006,'Secondary Details by Grade '!$E:$E,$D1006,'Secondary Details by Grade '!$C:$C,$C1006,'Secondary Details by Grade '!$D:$D,H$1,'Secondary Details by Grade '!$G:$G,'Secondary Student Counts'!$F1006))</f>
        <v/>
      </c>
      <c r="I1006" s="13" t="str">
        <f>IF($B1006="","",SUMIFS('Secondary Details by Grade '!$I:$I,'Secondary Details by Grade '!$A:$A,$A1006,'Secondary Details by Grade '!$E:$E,$D1006,'Secondary Details by Grade '!$C:$C,$C1006,'Secondary Details by Grade '!$D:$D,I$1,'Secondary Details by Grade '!$G:$G,'Secondary Student Counts'!$F1006))</f>
        <v/>
      </c>
      <c r="J1006" s="13" t="str">
        <f>IF($B1006="","",SUMIFS('Secondary Details by Grade '!$I:$I,'Secondary Details by Grade '!$A:$A,$A1006,'Secondary Details by Grade '!$E:$E,$D1006,'Secondary Details by Grade '!$C:$C,$C1006,'Secondary Details by Grade '!$D:$D,J$1,'Secondary Details by Grade '!$G:$G,'Secondary Student Counts'!$F1006))</f>
        <v/>
      </c>
      <c r="K1006" s="13" t="str">
        <f>IF($B1006="","",SUMIFS('Secondary Details by Grade '!$I:$I,'Secondary Details by Grade '!$A:$A,$A1006,'Secondary Details by Grade '!$E:$E,$D1006,'Secondary Details by Grade '!$C:$C,$C1006,'Secondary Details by Grade '!$D:$D,K$1,'Secondary Details by Grade '!$G:$G,'Secondary Student Counts'!$F1006))</f>
        <v/>
      </c>
      <c r="L1006" s="13" t="str">
        <f>IF($B1006="","",SUMIFS('Secondary Details by Grade '!$I:$I,'Secondary Details by Grade '!$A:$A,$A1006,'Secondary Details by Grade '!$E:$E,$D1006,'Secondary Details by Grade '!$C:$C,$C1006,'Secondary Details by Grade '!$D:$D,L$1,'Secondary Details by Grade '!$G:$G,'Secondary Student Counts'!$F1006))</f>
        <v/>
      </c>
      <c r="M1006" s="13" t="str">
        <f>IF($B1006="","",SUMIFS('Secondary Details by Grade '!$I:$I,'Secondary Details by Grade '!$A:$A,$A1006,'Secondary Details by Grade '!$E:$E,$D1006,'Secondary Details by Grade '!$C:$C,$C1006,'Secondary Details by Grade '!$D:$D,M$1,'Secondary Details by Grade '!$G:$G,'Secondary Student Counts'!$F1006))</f>
        <v/>
      </c>
      <c r="N1006" s="13" t="str">
        <f>IF($B1006="","",SUMIFS('Secondary Details by Grade '!$I:$I,'Secondary Details by Grade '!$A:$A,$A1006,'Secondary Details by Grade '!$E:$E,$D1006,'Secondary Details by Grade '!$C:$C,$C1006,'Secondary Details by Grade '!$D:$D,N$1,'Secondary Details by Grade '!$G:$G,'Secondary Student Counts'!$F1006))</f>
        <v/>
      </c>
      <c r="O1006" s="13" t="str">
        <f t="shared" si="45"/>
        <v/>
      </c>
      <c r="P1006" s="13" t="str">
        <f t="shared" si="46"/>
        <v/>
      </c>
      <c r="Q1006" s="13" t="str">
        <f t="shared" si="47"/>
        <v/>
      </c>
    </row>
    <row r="1007" spans="1:17" ht="28" outlineLevel="2">
      <c r="A1007" s="35" t="s">
        <v>1793</v>
      </c>
      <c r="B1007" s="33"/>
      <c r="C1007" s="33"/>
      <c r="D1007" s="32"/>
      <c r="E1007" s="33"/>
      <c r="F1007" s="32"/>
      <c r="G1007" s="32">
        <f>SUBTOTAL(1,G951:G1005)</f>
        <v>29.019607843137255</v>
      </c>
      <c r="H1007" s="13" t="str">
        <f>IF($B1007="","",SUMIFS('Secondary Details by Grade '!$I:$I,'Secondary Details by Grade '!$A:$A,$A1007,'Secondary Details by Grade '!$E:$E,$D1007,'Secondary Details by Grade '!$C:$C,$C1007,'Secondary Details by Grade '!$D:$D,H$1,'Secondary Details by Grade '!$G:$G,'Secondary Student Counts'!$F1007))</f>
        <v/>
      </c>
      <c r="I1007" s="13" t="str">
        <f>IF($B1007="","",SUMIFS('Secondary Details by Grade '!$I:$I,'Secondary Details by Grade '!$A:$A,$A1007,'Secondary Details by Grade '!$E:$E,$D1007,'Secondary Details by Grade '!$C:$C,$C1007,'Secondary Details by Grade '!$D:$D,I$1,'Secondary Details by Grade '!$G:$G,'Secondary Student Counts'!$F1007))</f>
        <v/>
      </c>
      <c r="J1007" s="13" t="str">
        <f>IF($B1007="","",SUMIFS('Secondary Details by Grade '!$I:$I,'Secondary Details by Grade '!$A:$A,$A1007,'Secondary Details by Grade '!$E:$E,$D1007,'Secondary Details by Grade '!$C:$C,$C1007,'Secondary Details by Grade '!$D:$D,J$1,'Secondary Details by Grade '!$G:$G,'Secondary Student Counts'!$F1007))</f>
        <v/>
      </c>
      <c r="K1007" s="13" t="str">
        <f>IF($B1007="","",SUMIFS('Secondary Details by Grade '!$I:$I,'Secondary Details by Grade '!$A:$A,$A1007,'Secondary Details by Grade '!$E:$E,$D1007,'Secondary Details by Grade '!$C:$C,$C1007,'Secondary Details by Grade '!$D:$D,K$1,'Secondary Details by Grade '!$G:$G,'Secondary Student Counts'!$F1007))</f>
        <v/>
      </c>
      <c r="L1007" s="13" t="str">
        <f>IF($B1007="","",SUMIFS('Secondary Details by Grade '!$I:$I,'Secondary Details by Grade '!$A:$A,$A1007,'Secondary Details by Grade '!$E:$E,$D1007,'Secondary Details by Grade '!$C:$C,$C1007,'Secondary Details by Grade '!$D:$D,L$1,'Secondary Details by Grade '!$G:$G,'Secondary Student Counts'!$F1007))</f>
        <v/>
      </c>
      <c r="M1007" s="13" t="str">
        <f>IF($B1007="","",SUMIFS('Secondary Details by Grade '!$I:$I,'Secondary Details by Grade '!$A:$A,$A1007,'Secondary Details by Grade '!$E:$E,$D1007,'Secondary Details by Grade '!$C:$C,$C1007,'Secondary Details by Grade '!$D:$D,M$1,'Secondary Details by Grade '!$G:$G,'Secondary Student Counts'!$F1007))</f>
        <v/>
      </c>
      <c r="N1007" s="13" t="str">
        <f>IF($B1007="","",SUMIFS('Secondary Details by Grade '!$I:$I,'Secondary Details by Grade '!$A:$A,$A1007,'Secondary Details by Grade '!$E:$E,$D1007,'Secondary Details by Grade '!$C:$C,$C1007,'Secondary Details by Grade '!$D:$D,N$1,'Secondary Details by Grade '!$G:$G,'Secondary Student Counts'!$F1007))</f>
        <v/>
      </c>
      <c r="O1007" s="13" t="str">
        <f t="shared" si="45"/>
        <v/>
      </c>
      <c r="P1007" s="13" t="str">
        <f t="shared" si="46"/>
        <v/>
      </c>
      <c r="Q1007" s="13" t="str">
        <f t="shared" si="47"/>
        <v/>
      </c>
    </row>
    <row r="1008" spans="1:17" ht="14" outlineLevel="4">
      <c r="A1008" s="32">
        <v>224</v>
      </c>
      <c r="B1008" s="33" t="s">
        <v>324</v>
      </c>
      <c r="C1008" s="33" t="s">
        <v>10</v>
      </c>
      <c r="D1008" s="32">
        <v>335</v>
      </c>
      <c r="E1008" s="33" t="s">
        <v>337</v>
      </c>
      <c r="F1008" s="32">
        <v>1</v>
      </c>
      <c r="G1008" s="32">
        <v>24</v>
      </c>
      <c r="H1008" s="13">
        <f>IF($B1008="","",SUMIFS('Secondary Details by Grade '!$I:$I,'Secondary Details by Grade '!$A:$A,$A1008,'Secondary Details by Grade '!$E:$E,$D1008,'Secondary Details by Grade '!$C:$C,$C1008,'Secondary Details by Grade '!$D:$D,H$1,'Secondary Details by Grade '!$G:$G,'Secondary Student Counts'!$F1008))</f>
        <v>0</v>
      </c>
      <c r="I1008" s="13">
        <f>IF($B1008="","",SUMIFS('Secondary Details by Grade '!$I:$I,'Secondary Details by Grade '!$A:$A,$A1008,'Secondary Details by Grade '!$E:$E,$D1008,'Secondary Details by Grade '!$C:$C,$C1008,'Secondary Details by Grade '!$D:$D,I$1,'Secondary Details by Grade '!$G:$G,'Secondary Student Counts'!$F1008))</f>
        <v>0</v>
      </c>
      <c r="J1008" s="13">
        <f>IF($B1008="","",SUMIFS('Secondary Details by Grade '!$I:$I,'Secondary Details by Grade '!$A:$A,$A1008,'Secondary Details by Grade '!$E:$E,$D1008,'Secondary Details by Grade '!$C:$C,$C1008,'Secondary Details by Grade '!$D:$D,J$1,'Secondary Details by Grade '!$G:$G,'Secondary Student Counts'!$F1008))</f>
        <v>24</v>
      </c>
      <c r="K1008" s="13">
        <f>IF($B1008="","",SUMIFS('Secondary Details by Grade '!$I:$I,'Secondary Details by Grade '!$A:$A,$A1008,'Secondary Details by Grade '!$E:$E,$D1008,'Secondary Details by Grade '!$C:$C,$C1008,'Secondary Details by Grade '!$D:$D,K$1,'Secondary Details by Grade '!$G:$G,'Secondary Student Counts'!$F1008))</f>
        <v>0</v>
      </c>
      <c r="L1008" s="13">
        <f>IF($B1008="","",SUMIFS('Secondary Details by Grade '!$I:$I,'Secondary Details by Grade '!$A:$A,$A1008,'Secondary Details by Grade '!$E:$E,$D1008,'Secondary Details by Grade '!$C:$C,$C1008,'Secondary Details by Grade '!$D:$D,L$1,'Secondary Details by Grade '!$G:$G,'Secondary Student Counts'!$F1008))</f>
        <v>0</v>
      </c>
      <c r="M1008" s="13">
        <f>IF($B1008="","",SUMIFS('Secondary Details by Grade '!$I:$I,'Secondary Details by Grade '!$A:$A,$A1008,'Secondary Details by Grade '!$E:$E,$D1008,'Secondary Details by Grade '!$C:$C,$C1008,'Secondary Details by Grade '!$D:$D,M$1,'Secondary Details by Grade '!$G:$G,'Secondary Student Counts'!$F1008))</f>
        <v>0</v>
      </c>
      <c r="N1008" s="13">
        <f>IF($B1008="","",SUMIFS('Secondary Details by Grade '!$I:$I,'Secondary Details by Grade '!$A:$A,$A1008,'Secondary Details by Grade '!$E:$E,$D1008,'Secondary Details by Grade '!$C:$C,$C1008,'Secondary Details by Grade '!$D:$D,N$1,'Secondary Details by Grade '!$G:$G,'Secondary Student Counts'!$F1008))</f>
        <v>0</v>
      </c>
      <c r="O1008" s="13">
        <f t="shared" si="45"/>
        <v>24</v>
      </c>
      <c r="P1008" s="13">
        <f t="shared" si="46"/>
        <v>0</v>
      </c>
      <c r="Q1008" s="13" t="str">
        <f t="shared" si="47"/>
        <v>6-8</v>
      </c>
    </row>
    <row r="1009" spans="1:17" ht="14" outlineLevel="4">
      <c r="A1009" s="32">
        <v>224</v>
      </c>
      <c r="B1009" s="33" t="s">
        <v>324</v>
      </c>
      <c r="C1009" s="33" t="s">
        <v>10</v>
      </c>
      <c r="D1009" s="32">
        <v>335</v>
      </c>
      <c r="E1009" s="33" t="s">
        <v>337</v>
      </c>
      <c r="F1009" s="32">
        <v>5</v>
      </c>
      <c r="G1009" s="32">
        <v>27</v>
      </c>
      <c r="H1009" s="13">
        <f>IF($B1009="","",SUMIFS('Secondary Details by Grade '!$I:$I,'Secondary Details by Grade '!$A:$A,$A1009,'Secondary Details by Grade '!$E:$E,$D1009,'Secondary Details by Grade '!$C:$C,$C1009,'Secondary Details by Grade '!$D:$D,H$1,'Secondary Details by Grade '!$G:$G,'Secondary Student Counts'!$F1009))</f>
        <v>0</v>
      </c>
      <c r="I1009" s="13">
        <f>IF($B1009="","",SUMIFS('Secondary Details by Grade '!$I:$I,'Secondary Details by Grade '!$A:$A,$A1009,'Secondary Details by Grade '!$E:$E,$D1009,'Secondary Details by Grade '!$C:$C,$C1009,'Secondary Details by Grade '!$D:$D,I$1,'Secondary Details by Grade '!$G:$G,'Secondary Student Counts'!$F1009))</f>
        <v>0</v>
      </c>
      <c r="J1009" s="13">
        <f>IF($B1009="","",SUMIFS('Secondary Details by Grade '!$I:$I,'Secondary Details by Grade '!$A:$A,$A1009,'Secondary Details by Grade '!$E:$E,$D1009,'Secondary Details by Grade '!$C:$C,$C1009,'Secondary Details by Grade '!$D:$D,J$1,'Secondary Details by Grade '!$G:$G,'Secondary Student Counts'!$F1009))</f>
        <v>27</v>
      </c>
      <c r="K1009" s="13">
        <f>IF($B1009="","",SUMIFS('Secondary Details by Grade '!$I:$I,'Secondary Details by Grade '!$A:$A,$A1009,'Secondary Details by Grade '!$E:$E,$D1009,'Secondary Details by Grade '!$C:$C,$C1009,'Secondary Details by Grade '!$D:$D,K$1,'Secondary Details by Grade '!$G:$G,'Secondary Student Counts'!$F1009))</f>
        <v>0</v>
      </c>
      <c r="L1009" s="13">
        <f>IF($B1009="","",SUMIFS('Secondary Details by Grade '!$I:$I,'Secondary Details by Grade '!$A:$A,$A1009,'Secondary Details by Grade '!$E:$E,$D1009,'Secondary Details by Grade '!$C:$C,$C1009,'Secondary Details by Grade '!$D:$D,L$1,'Secondary Details by Grade '!$G:$G,'Secondary Student Counts'!$F1009))</f>
        <v>0</v>
      </c>
      <c r="M1009" s="13">
        <f>IF($B1009="","",SUMIFS('Secondary Details by Grade '!$I:$I,'Secondary Details by Grade '!$A:$A,$A1009,'Secondary Details by Grade '!$E:$E,$D1009,'Secondary Details by Grade '!$C:$C,$C1009,'Secondary Details by Grade '!$D:$D,M$1,'Secondary Details by Grade '!$G:$G,'Secondary Student Counts'!$F1009))</f>
        <v>0</v>
      </c>
      <c r="N1009" s="13">
        <f>IF($B1009="","",SUMIFS('Secondary Details by Grade '!$I:$I,'Secondary Details by Grade '!$A:$A,$A1009,'Secondary Details by Grade '!$E:$E,$D1009,'Secondary Details by Grade '!$C:$C,$C1009,'Secondary Details by Grade '!$D:$D,N$1,'Secondary Details by Grade '!$G:$G,'Secondary Student Counts'!$F1009))</f>
        <v>0</v>
      </c>
      <c r="O1009" s="13">
        <f t="shared" si="45"/>
        <v>27</v>
      </c>
      <c r="P1009" s="13">
        <f t="shared" si="46"/>
        <v>0</v>
      </c>
      <c r="Q1009" s="13" t="str">
        <f t="shared" si="47"/>
        <v>6-8</v>
      </c>
    </row>
    <row r="1010" spans="1:17" ht="14" outlineLevel="4">
      <c r="A1010" s="32">
        <v>224</v>
      </c>
      <c r="B1010" s="33" t="s">
        <v>324</v>
      </c>
      <c r="C1010" s="33" t="s">
        <v>10</v>
      </c>
      <c r="D1010" s="32">
        <v>335</v>
      </c>
      <c r="E1010" s="33" t="s">
        <v>337</v>
      </c>
      <c r="F1010" s="32">
        <v>6</v>
      </c>
      <c r="G1010" s="32">
        <v>24</v>
      </c>
      <c r="H1010" s="13">
        <f>IF($B1010="","",SUMIFS('Secondary Details by Grade '!$I:$I,'Secondary Details by Grade '!$A:$A,$A1010,'Secondary Details by Grade '!$E:$E,$D1010,'Secondary Details by Grade '!$C:$C,$C1010,'Secondary Details by Grade '!$D:$D,H$1,'Secondary Details by Grade '!$G:$G,'Secondary Student Counts'!$F1010))</f>
        <v>0</v>
      </c>
      <c r="I1010" s="13">
        <f>IF($B1010="","",SUMIFS('Secondary Details by Grade '!$I:$I,'Secondary Details by Grade '!$A:$A,$A1010,'Secondary Details by Grade '!$E:$E,$D1010,'Secondary Details by Grade '!$C:$C,$C1010,'Secondary Details by Grade '!$D:$D,I$1,'Secondary Details by Grade '!$G:$G,'Secondary Student Counts'!$F1010))</f>
        <v>0</v>
      </c>
      <c r="J1010" s="13">
        <f>IF($B1010="","",SUMIFS('Secondary Details by Grade '!$I:$I,'Secondary Details by Grade '!$A:$A,$A1010,'Secondary Details by Grade '!$E:$E,$D1010,'Secondary Details by Grade '!$C:$C,$C1010,'Secondary Details by Grade '!$D:$D,J$1,'Secondary Details by Grade '!$G:$G,'Secondary Student Counts'!$F1010))</f>
        <v>24</v>
      </c>
      <c r="K1010" s="13">
        <f>IF($B1010="","",SUMIFS('Secondary Details by Grade '!$I:$I,'Secondary Details by Grade '!$A:$A,$A1010,'Secondary Details by Grade '!$E:$E,$D1010,'Secondary Details by Grade '!$C:$C,$C1010,'Secondary Details by Grade '!$D:$D,K$1,'Secondary Details by Grade '!$G:$G,'Secondary Student Counts'!$F1010))</f>
        <v>0</v>
      </c>
      <c r="L1010" s="13">
        <f>IF($B1010="","",SUMIFS('Secondary Details by Grade '!$I:$I,'Secondary Details by Grade '!$A:$A,$A1010,'Secondary Details by Grade '!$E:$E,$D1010,'Secondary Details by Grade '!$C:$C,$C1010,'Secondary Details by Grade '!$D:$D,L$1,'Secondary Details by Grade '!$G:$G,'Secondary Student Counts'!$F1010))</f>
        <v>0</v>
      </c>
      <c r="M1010" s="13">
        <f>IF($B1010="","",SUMIFS('Secondary Details by Grade '!$I:$I,'Secondary Details by Grade '!$A:$A,$A1010,'Secondary Details by Grade '!$E:$E,$D1010,'Secondary Details by Grade '!$C:$C,$C1010,'Secondary Details by Grade '!$D:$D,M$1,'Secondary Details by Grade '!$G:$G,'Secondary Student Counts'!$F1010))</f>
        <v>0</v>
      </c>
      <c r="N1010" s="13">
        <f>IF($B1010="","",SUMIFS('Secondary Details by Grade '!$I:$I,'Secondary Details by Grade '!$A:$A,$A1010,'Secondary Details by Grade '!$E:$E,$D1010,'Secondary Details by Grade '!$C:$C,$C1010,'Secondary Details by Grade '!$D:$D,N$1,'Secondary Details by Grade '!$G:$G,'Secondary Student Counts'!$F1010))</f>
        <v>0</v>
      </c>
      <c r="O1010" s="13">
        <f t="shared" si="45"/>
        <v>24</v>
      </c>
      <c r="P1010" s="13">
        <f t="shared" si="46"/>
        <v>0</v>
      </c>
      <c r="Q1010" s="13" t="str">
        <f t="shared" si="47"/>
        <v>6-8</v>
      </c>
    </row>
    <row r="1011" spans="1:17" ht="14" outlineLevel="4">
      <c r="A1011" s="32">
        <v>224</v>
      </c>
      <c r="B1011" s="33" t="s">
        <v>324</v>
      </c>
      <c r="C1011" s="33" t="s">
        <v>10</v>
      </c>
      <c r="D1011" s="32">
        <v>335</v>
      </c>
      <c r="E1011" s="33" t="s">
        <v>337</v>
      </c>
      <c r="F1011" s="32">
        <v>7</v>
      </c>
      <c r="G1011" s="32">
        <v>20</v>
      </c>
      <c r="H1011" s="13">
        <f>IF($B1011="","",SUMIFS('Secondary Details by Grade '!$I:$I,'Secondary Details by Grade '!$A:$A,$A1011,'Secondary Details by Grade '!$E:$E,$D1011,'Secondary Details by Grade '!$C:$C,$C1011,'Secondary Details by Grade '!$D:$D,H$1,'Secondary Details by Grade '!$G:$G,'Secondary Student Counts'!$F1011))</f>
        <v>0</v>
      </c>
      <c r="I1011" s="13">
        <f>IF($B1011="","",SUMIFS('Secondary Details by Grade '!$I:$I,'Secondary Details by Grade '!$A:$A,$A1011,'Secondary Details by Grade '!$E:$E,$D1011,'Secondary Details by Grade '!$C:$C,$C1011,'Secondary Details by Grade '!$D:$D,I$1,'Secondary Details by Grade '!$G:$G,'Secondary Student Counts'!$F1011))</f>
        <v>0</v>
      </c>
      <c r="J1011" s="13">
        <f>IF($B1011="","",SUMIFS('Secondary Details by Grade '!$I:$I,'Secondary Details by Grade '!$A:$A,$A1011,'Secondary Details by Grade '!$E:$E,$D1011,'Secondary Details by Grade '!$C:$C,$C1011,'Secondary Details by Grade '!$D:$D,J$1,'Secondary Details by Grade '!$G:$G,'Secondary Student Counts'!$F1011))</f>
        <v>20</v>
      </c>
      <c r="K1011" s="13">
        <f>IF($B1011="","",SUMIFS('Secondary Details by Grade '!$I:$I,'Secondary Details by Grade '!$A:$A,$A1011,'Secondary Details by Grade '!$E:$E,$D1011,'Secondary Details by Grade '!$C:$C,$C1011,'Secondary Details by Grade '!$D:$D,K$1,'Secondary Details by Grade '!$G:$G,'Secondary Student Counts'!$F1011))</f>
        <v>0</v>
      </c>
      <c r="L1011" s="13">
        <f>IF($B1011="","",SUMIFS('Secondary Details by Grade '!$I:$I,'Secondary Details by Grade '!$A:$A,$A1011,'Secondary Details by Grade '!$E:$E,$D1011,'Secondary Details by Grade '!$C:$C,$C1011,'Secondary Details by Grade '!$D:$D,L$1,'Secondary Details by Grade '!$G:$G,'Secondary Student Counts'!$F1011))</f>
        <v>0</v>
      </c>
      <c r="M1011" s="13">
        <f>IF($B1011="","",SUMIFS('Secondary Details by Grade '!$I:$I,'Secondary Details by Grade '!$A:$A,$A1011,'Secondary Details by Grade '!$E:$E,$D1011,'Secondary Details by Grade '!$C:$C,$C1011,'Secondary Details by Grade '!$D:$D,M$1,'Secondary Details by Grade '!$G:$G,'Secondary Student Counts'!$F1011))</f>
        <v>0</v>
      </c>
      <c r="N1011" s="13">
        <f>IF($B1011="","",SUMIFS('Secondary Details by Grade '!$I:$I,'Secondary Details by Grade '!$A:$A,$A1011,'Secondary Details by Grade '!$E:$E,$D1011,'Secondary Details by Grade '!$C:$C,$C1011,'Secondary Details by Grade '!$D:$D,N$1,'Secondary Details by Grade '!$G:$G,'Secondary Student Counts'!$F1011))</f>
        <v>0</v>
      </c>
      <c r="O1011" s="13">
        <f t="shared" si="45"/>
        <v>20</v>
      </c>
      <c r="P1011" s="13">
        <f t="shared" si="46"/>
        <v>0</v>
      </c>
      <c r="Q1011" s="13" t="str">
        <f t="shared" si="47"/>
        <v>6-8</v>
      </c>
    </row>
    <row r="1012" spans="1:17" ht="14" outlineLevel="4">
      <c r="A1012" s="32">
        <v>224</v>
      </c>
      <c r="B1012" s="33" t="s">
        <v>324</v>
      </c>
      <c r="C1012" s="33" t="s">
        <v>10</v>
      </c>
      <c r="D1012" s="32">
        <v>293</v>
      </c>
      <c r="E1012" s="33" t="s">
        <v>325</v>
      </c>
      <c r="F1012" s="32">
        <v>1</v>
      </c>
      <c r="G1012" s="32">
        <v>22</v>
      </c>
      <c r="H1012" s="13">
        <f>IF($B1012="","",SUMIFS('Secondary Details by Grade '!$I:$I,'Secondary Details by Grade '!$A:$A,$A1012,'Secondary Details by Grade '!$E:$E,$D1012,'Secondary Details by Grade '!$C:$C,$C1012,'Secondary Details by Grade '!$D:$D,H$1,'Secondary Details by Grade '!$G:$G,'Secondary Student Counts'!$F1012))</f>
        <v>22</v>
      </c>
      <c r="I1012" s="13">
        <f>IF($B1012="","",SUMIFS('Secondary Details by Grade '!$I:$I,'Secondary Details by Grade '!$A:$A,$A1012,'Secondary Details by Grade '!$E:$E,$D1012,'Secondary Details by Grade '!$C:$C,$C1012,'Secondary Details by Grade '!$D:$D,I$1,'Secondary Details by Grade '!$G:$G,'Secondary Student Counts'!$F1012))</f>
        <v>0</v>
      </c>
      <c r="J1012" s="13">
        <f>IF($B1012="","",SUMIFS('Secondary Details by Grade '!$I:$I,'Secondary Details by Grade '!$A:$A,$A1012,'Secondary Details by Grade '!$E:$E,$D1012,'Secondary Details by Grade '!$C:$C,$C1012,'Secondary Details by Grade '!$D:$D,J$1,'Secondary Details by Grade '!$G:$G,'Secondary Student Counts'!$F1012))</f>
        <v>0</v>
      </c>
      <c r="K1012" s="13">
        <f>IF($B1012="","",SUMIFS('Secondary Details by Grade '!$I:$I,'Secondary Details by Grade '!$A:$A,$A1012,'Secondary Details by Grade '!$E:$E,$D1012,'Secondary Details by Grade '!$C:$C,$C1012,'Secondary Details by Grade '!$D:$D,K$1,'Secondary Details by Grade '!$G:$G,'Secondary Student Counts'!$F1012))</f>
        <v>0</v>
      </c>
      <c r="L1012" s="13">
        <f>IF($B1012="","",SUMIFS('Secondary Details by Grade '!$I:$I,'Secondary Details by Grade '!$A:$A,$A1012,'Secondary Details by Grade '!$E:$E,$D1012,'Secondary Details by Grade '!$C:$C,$C1012,'Secondary Details by Grade '!$D:$D,L$1,'Secondary Details by Grade '!$G:$G,'Secondary Student Counts'!$F1012))</f>
        <v>0</v>
      </c>
      <c r="M1012" s="13">
        <f>IF($B1012="","",SUMIFS('Secondary Details by Grade '!$I:$I,'Secondary Details by Grade '!$A:$A,$A1012,'Secondary Details by Grade '!$E:$E,$D1012,'Secondary Details by Grade '!$C:$C,$C1012,'Secondary Details by Grade '!$D:$D,M$1,'Secondary Details by Grade '!$G:$G,'Secondary Student Counts'!$F1012))</f>
        <v>0</v>
      </c>
      <c r="N1012" s="13">
        <f>IF($B1012="","",SUMIFS('Secondary Details by Grade '!$I:$I,'Secondary Details by Grade '!$A:$A,$A1012,'Secondary Details by Grade '!$E:$E,$D1012,'Secondary Details by Grade '!$C:$C,$C1012,'Secondary Details by Grade '!$D:$D,N$1,'Secondary Details by Grade '!$G:$G,'Secondary Student Counts'!$F1012))</f>
        <v>0</v>
      </c>
      <c r="O1012" s="13">
        <f t="shared" si="45"/>
        <v>22</v>
      </c>
      <c r="P1012" s="13">
        <f t="shared" si="46"/>
        <v>0</v>
      </c>
      <c r="Q1012" s="13" t="str">
        <f t="shared" si="47"/>
        <v>6-8</v>
      </c>
    </row>
    <row r="1013" spans="1:17" ht="14" outlineLevel="4">
      <c r="A1013" s="32">
        <v>224</v>
      </c>
      <c r="B1013" s="33" t="s">
        <v>324</v>
      </c>
      <c r="C1013" s="33" t="s">
        <v>10</v>
      </c>
      <c r="D1013" s="32">
        <v>293</v>
      </c>
      <c r="E1013" s="33" t="s">
        <v>325</v>
      </c>
      <c r="F1013" s="32">
        <v>5</v>
      </c>
      <c r="G1013" s="32">
        <v>22</v>
      </c>
      <c r="H1013" s="13">
        <f>IF($B1013="","",SUMIFS('Secondary Details by Grade '!$I:$I,'Secondary Details by Grade '!$A:$A,$A1013,'Secondary Details by Grade '!$E:$E,$D1013,'Secondary Details by Grade '!$C:$C,$C1013,'Secondary Details by Grade '!$D:$D,H$1,'Secondary Details by Grade '!$G:$G,'Secondary Student Counts'!$F1013))</f>
        <v>22</v>
      </c>
      <c r="I1013" s="13">
        <f>IF($B1013="","",SUMIFS('Secondary Details by Grade '!$I:$I,'Secondary Details by Grade '!$A:$A,$A1013,'Secondary Details by Grade '!$E:$E,$D1013,'Secondary Details by Grade '!$C:$C,$C1013,'Secondary Details by Grade '!$D:$D,I$1,'Secondary Details by Grade '!$G:$G,'Secondary Student Counts'!$F1013))</f>
        <v>0</v>
      </c>
      <c r="J1013" s="13">
        <f>IF($B1013="","",SUMIFS('Secondary Details by Grade '!$I:$I,'Secondary Details by Grade '!$A:$A,$A1013,'Secondary Details by Grade '!$E:$E,$D1013,'Secondary Details by Grade '!$C:$C,$C1013,'Secondary Details by Grade '!$D:$D,J$1,'Secondary Details by Grade '!$G:$G,'Secondary Student Counts'!$F1013))</f>
        <v>0</v>
      </c>
      <c r="K1013" s="13">
        <f>IF($B1013="","",SUMIFS('Secondary Details by Grade '!$I:$I,'Secondary Details by Grade '!$A:$A,$A1013,'Secondary Details by Grade '!$E:$E,$D1013,'Secondary Details by Grade '!$C:$C,$C1013,'Secondary Details by Grade '!$D:$D,K$1,'Secondary Details by Grade '!$G:$G,'Secondary Student Counts'!$F1013))</f>
        <v>0</v>
      </c>
      <c r="L1013" s="13">
        <f>IF($B1013="","",SUMIFS('Secondary Details by Grade '!$I:$I,'Secondary Details by Grade '!$A:$A,$A1013,'Secondary Details by Grade '!$E:$E,$D1013,'Secondary Details by Grade '!$C:$C,$C1013,'Secondary Details by Grade '!$D:$D,L$1,'Secondary Details by Grade '!$G:$G,'Secondary Student Counts'!$F1013))</f>
        <v>0</v>
      </c>
      <c r="M1013" s="13">
        <f>IF($B1013="","",SUMIFS('Secondary Details by Grade '!$I:$I,'Secondary Details by Grade '!$A:$A,$A1013,'Secondary Details by Grade '!$E:$E,$D1013,'Secondary Details by Grade '!$C:$C,$C1013,'Secondary Details by Grade '!$D:$D,M$1,'Secondary Details by Grade '!$G:$G,'Secondary Student Counts'!$F1013))</f>
        <v>0</v>
      </c>
      <c r="N1013" s="13">
        <f>IF($B1013="","",SUMIFS('Secondary Details by Grade '!$I:$I,'Secondary Details by Grade '!$A:$A,$A1013,'Secondary Details by Grade '!$E:$E,$D1013,'Secondary Details by Grade '!$C:$C,$C1013,'Secondary Details by Grade '!$D:$D,N$1,'Secondary Details by Grade '!$G:$G,'Secondary Student Counts'!$F1013))</f>
        <v>0</v>
      </c>
      <c r="O1013" s="13">
        <f t="shared" si="45"/>
        <v>22</v>
      </c>
      <c r="P1013" s="13">
        <f t="shared" si="46"/>
        <v>0</v>
      </c>
      <c r="Q1013" s="13" t="str">
        <f t="shared" si="47"/>
        <v>6-8</v>
      </c>
    </row>
    <row r="1014" spans="1:17" ht="14" outlineLevel="4">
      <c r="A1014" s="32">
        <v>224</v>
      </c>
      <c r="B1014" s="33" t="s">
        <v>324</v>
      </c>
      <c r="C1014" s="33" t="s">
        <v>10</v>
      </c>
      <c r="D1014" s="32">
        <v>271</v>
      </c>
      <c r="E1014" s="33" t="s">
        <v>338</v>
      </c>
      <c r="F1014" s="32">
        <v>2</v>
      </c>
      <c r="G1014" s="32">
        <v>12</v>
      </c>
      <c r="H1014" s="13">
        <f>IF($B1014="","",SUMIFS('Secondary Details by Grade '!$I:$I,'Secondary Details by Grade '!$A:$A,$A1014,'Secondary Details by Grade '!$E:$E,$D1014,'Secondary Details by Grade '!$C:$C,$C1014,'Secondary Details by Grade '!$D:$D,H$1,'Secondary Details by Grade '!$G:$G,'Secondary Student Counts'!$F1014))</f>
        <v>0</v>
      </c>
      <c r="I1014" s="13">
        <f>IF($B1014="","",SUMIFS('Secondary Details by Grade '!$I:$I,'Secondary Details by Grade '!$A:$A,$A1014,'Secondary Details by Grade '!$E:$E,$D1014,'Secondary Details by Grade '!$C:$C,$C1014,'Secondary Details by Grade '!$D:$D,I$1,'Secondary Details by Grade '!$G:$G,'Secondary Student Counts'!$F1014))</f>
        <v>0</v>
      </c>
      <c r="J1014" s="13">
        <f>IF($B1014="","",SUMIFS('Secondary Details by Grade '!$I:$I,'Secondary Details by Grade '!$A:$A,$A1014,'Secondary Details by Grade '!$E:$E,$D1014,'Secondary Details by Grade '!$C:$C,$C1014,'Secondary Details by Grade '!$D:$D,J$1,'Secondary Details by Grade '!$G:$G,'Secondary Student Counts'!$F1014))</f>
        <v>12</v>
      </c>
      <c r="K1014" s="13">
        <f>IF($B1014="","",SUMIFS('Secondary Details by Grade '!$I:$I,'Secondary Details by Grade '!$A:$A,$A1014,'Secondary Details by Grade '!$E:$E,$D1014,'Secondary Details by Grade '!$C:$C,$C1014,'Secondary Details by Grade '!$D:$D,K$1,'Secondary Details by Grade '!$G:$G,'Secondary Student Counts'!$F1014))</f>
        <v>0</v>
      </c>
      <c r="L1014" s="13">
        <f>IF($B1014="","",SUMIFS('Secondary Details by Grade '!$I:$I,'Secondary Details by Grade '!$A:$A,$A1014,'Secondary Details by Grade '!$E:$E,$D1014,'Secondary Details by Grade '!$C:$C,$C1014,'Secondary Details by Grade '!$D:$D,L$1,'Secondary Details by Grade '!$G:$G,'Secondary Student Counts'!$F1014))</f>
        <v>0</v>
      </c>
      <c r="M1014" s="13">
        <f>IF($B1014="","",SUMIFS('Secondary Details by Grade '!$I:$I,'Secondary Details by Grade '!$A:$A,$A1014,'Secondary Details by Grade '!$E:$E,$D1014,'Secondary Details by Grade '!$C:$C,$C1014,'Secondary Details by Grade '!$D:$D,M$1,'Secondary Details by Grade '!$G:$G,'Secondary Student Counts'!$F1014))</f>
        <v>0</v>
      </c>
      <c r="N1014" s="13">
        <f>IF($B1014="","",SUMIFS('Secondary Details by Grade '!$I:$I,'Secondary Details by Grade '!$A:$A,$A1014,'Secondary Details by Grade '!$E:$E,$D1014,'Secondary Details by Grade '!$C:$C,$C1014,'Secondary Details by Grade '!$D:$D,N$1,'Secondary Details by Grade '!$G:$G,'Secondary Student Counts'!$F1014))</f>
        <v>0</v>
      </c>
      <c r="O1014" s="13">
        <f t="shared" si="45"/>
        <v>12</v>
      </c>
      <c r="P1014" s="13">
        <f t="shared" si="46"/>
        <v>0</v>
      </c>
      <c r="Q1014" s="13" t="str">
        <f t="shared" si="47"/>
        <v>6-8</v>
      </c>
    </row>
    <row r="1015" spans="1:17" ht="14" outlineLevel="4">
      <c r="A1015" s="32">
        <v>224</v>
      </c>
      <c r="B1015" s="33" t="s">
        <v>324</v>
      </c>
      <c r="C1015" s="33" t="s">
        <v>10</v>
      </c>
      <c r="D1015" s="32">
        <v>311</v>
      </c>
      <c r="E1015" s="33" t="s">
        <v>326</v>
      </c>
      <c r="F1015" s="32">
        <v>1</v>
      </c>
      <c r="G1015" s="32">
        <v>20</v>
      </c>
      <c r="H1015" s="13">
        <f>IF($B1015="","",SUMIFS('Secondary Details by Grade '!$I:$I,'Secondary Details by Grade '!$A:$A,$A1015,'Secondary Details by Grade '!$E:$E,$D1015,'Secondary Details by Grade '!$C:$C,$C1015,'Secondary Details by Grade '!$D:$D,H$1,'Secondary Details by Grade '!$G:$G,'Secondary Student Counts'!$F1015))</f>
        <v>20</v>
      </c>
      <c r="I1015" s="13">
        <f>IF($B1015="","",SUMIFS('Secondary Details by Grade '!$I:$I,'Secondary Details by Grade '!$A:$A,$A1015,'Secondary Details by Grade '!$E:$E,$D1015,'Secondary Details by Grade '!$C:$C,$C1015,'Secondary Details by Grade '!$D:$D,I$1,'Secondary Details by Grade '!$G:$G,'Secondary Student Counts'!$F1015))</f>
        <v>0</v>
      </c>
      <c r="J1015" s="13">
        <f>IF($B1015="","",SUMIFS('Secondary Details by Grade '!$I:$I,'Secondary Details by Grade '!$A:$A,$A1015,'Secondary Details by Grade '!$E:$E,$D1015,'Secondary Details by Grade '!$C:$C,$C1015,'Secondary Details by Grade '!$D:$D,J$1,'Secondary Details by Grade '!$G:$G,'Secondary Student Counts'!$F1015))</f>
        <v>0</v>
      </c>
      <c r="K1015" s="13">
        <f>IF($B1015="","",SUMIFS('Secondary Details by Grade '!$I:$I,'Secondary Details by Grade '!$A:$A,$A1015,'Secondary Details by Grade '!$E:$E,$D1015,'Secondary Details by Grade '!$C:$C,$C1015,'Secondary Details by Grade '!$D:$D,K$1,'Secondary Details by Grade '!$G:$G,'Secondary Student Counts'!$F1015))</f>
        <v>0</v>
      </c>
      <c r="L1015" s="13">
        <f>IF($B1015="","",SUMIFS('Secondary Details by Grade '!$I:$I,'Secondary Details by Grade '!$A:$A,$A1015,'Secondary Details by Grade '!$E:$E,$D1015,'Secondary Details by Grade '!$C:$C,$C1015,'Secondary Details by Grade '!$D:$D,L$1,'Secondary Details by Grade '!$G:$G,'Secondary Student Counts'!$F1015))</f>
        <v>0</v>
      </c>
      <c r="M1015" s="13">
        <f>IF($B1015="","",SUMIFS('Secondary Details by Grade '!$I:$I,'Secondary Details by Grade '!$A:$A,$A1015,'Secondary Details by Grade '!$E:$E,$D1015,'Secondary Details by Grade '!$C:$C,$C1015,'Secondary Details by Grade '!$D:$D,M$1,'Secondary Details by Grade '!$G:$G,'Secondary Student Counts'!$F1015))</f>
        <v>0</v>
      </c>
      <c r="N1015" s="13">
        <f>IF($B1015="","",SUMIFS('Secondary Details by Grade '!$I:$I,'Secondary Details by Grade '!$A:$A,$A1015,'Secondary Details by Grade '!$E:$E,$D1015,'Secondary Details by Grade '!$C:$C,$C1015,'Secondary Details by Grade '!$D:$D,N$1,'Secondary Details by Grade '!$G:$G,'Secondary Student Counts'!$F1015))</f>
        <v>0</v>
      </c>
      <c r="O1015" s="13">
        <f t="shared" si="45"/>
        <v>20</v>
      </c>
      <c r="P1015" s="13">
        <f t="shared" si="46"/>
        <v>0</v>
      </c>
      <c r="Q1015" s="13" t="str">
        <f t="shared" si="47"/>
        <v>6-8</v>
      </c>
    </row>
    <row r="1016" spans="1:17" ht="14" outlineLevel="4">
      <c r="A1016" s="32">
        <v>224</v>
      </c>
      <c r="B1016" s="33" t="s">
        <v>324</v>
      </c>
      <c r="C1016" s="33" t="s">
        <v>10</v>
      </c>
      <c r="D1016" s="32">
        <v>311</v>
      </c>
      <c r="E1016" s="33" t="s">
        <v>326</v>
      </c>
      <c r="F1016" s="32">
        <v>3</v>
      </c>
      <c r="G1016" s="32">
        <v>12</v>
      </c>
      <c r="H1016" s="13">
        <f>IF($B1016="","",SUMIFS('Secondary Details by Grade '!$I:$I,'Secondary Details by Grade '!$A:$A,$A1016,'Secondary Details by Grade '!$E:$E,$D1016,'Secondary Details by Grade '!$C:$C,$C1016,'Secondary Details by Grade '!$D:$D,H$1,'Secondary Details by Grade '!$G:$G,'Secondary Student Counts'!$F1016))</f>
        <v>12</v>
      </c>
      <c r="I1016" s="13">
        <f>IF($B1016="","",SUMIFS('Secondary Details by Grade '!$I:$I,'Secondary Details by Grade '!$A:$A,$A1016,'Secondary Details by Grade '!$E:$E,$D1016,'Secondary Details by Grade '!$C:$C,$C1016,'Secondary Details by Grade '!$D:$D,I$1,'Secondary Details by Grade '!$G:$G,'Secondary Student Counts'!$F1016))</f>
        <v>0</v>
      </c>
      <c r="J1016" s="13">
        <f>IF($B1016="","",SUMIFS('Secondary Details by Grade '!$I:$I,'Secondary Details by Grade '!$A:$A,$A1016,'Secondary Details by Grade '!$E:$E,$D1016,'Secondary Details by Grade '!$C:$C,$C1016,'Secondary Details by Grade '!$D:$D,J$1,'Secondary Details by Grade '!$G:$G,'Secondary Student Counts'!$F1016))</f>
        <v>0</v>
      </c>
      <c r="K1016" s="13">
        <f>IF($B1016="","",SUMIFS('Secondary Details by Grade '!$I:$I,'Secondary Details by Grade '!$A:$A,$A1016,'Secondary Details by Grade '!$E:$E,$D1016,'Secondary Details by Grade '!$C:$C,$C1016,'Secondary Details by Grade '!$D:$D,K$1,'Secondary Details by Grade '!$G:$G,'Secondary Student Counts'!$F1016))</f>
        <v>0</v>
      </c>
      <c r="L1016" s="13">
        <f>IF($B1016="","",SUMIFS('Secondary Details by Grade '!$I:$I,'Secondary Details by Grade '!$A:$A,$A1016,'Secondary Details by Grade '!$E:$E,$D1016,'Secondary Details by Grade '!$C:$C,$C1016,'Secondary Details by Grade '!$D:$D,L$1,'Secondary Details by Grade '!$G:$G,'Secondary Student Counts'!$F1016))</f>
        <v>0</v>
      </c>
      <c r="M1016" s="13">
        <f>IF($B1016="","",SUMIFS('Secondary Details by Grade '!$I:$I,'Secondary Details by Grade '!$A:$A,$A1016,'Secondary Details by Grade '!$E:$E,$D1016,'Secondary Details by Grade '!$C:$C,$C1016,'Secondary Details by Grade '!$D:$D,M$1,'Secondary Details by Grade '!$G:$G,'Secondary Student Counts'!$F1016))</f>
        <v>0</v>
      </c>
      <c r="N1016" s="13">
        <f>IF($B1016="","",SUMIFS('Secondary Details by Grade '!$I:$I,'Secondary Details by Grade '!$A:$A,$A1016,'Secondary Details by Grade '!$E:$E,$D1016,'Secondary Details by Grade '!$C:$C,$C1016,'Secondary Details by Grade '!$D:$D,N$1,'Secondary Details by Grade '!$G:$G,'Secondary Student Counts'!$F1016))</f>
        <v>0</v>
      </c>
      <c r="O1016" s="13">
        <f t="shared" si="45"/>
        <v>12</v>
      </c>
      <c r="P1016" s="13">
        <f t="shared" si="46"/>
        <v>0</v>
      </c>
      <c r="Q1016" s="13" t="str">
        <f t="shared" si="47"/>
        <v>6-8</v>
      </c>
    </row>
    <row r="1017" spans="1:17" ht="14" outlineLevel="4">
      <c r="A1017" s="32">
        <v>224</v>
      </c>
      <c r="B1017" s="33" t="s">
        <v>324</v>
      </c>
      <c r="C1017" s="33" t="s">
        <v>10</v>
      </c>
      <c r="D1017" s="32">
        <v>311</v>
      </c>
      <c r="E1017" s="33" t="s">
        <v>326</v>
      </c>
      <c r="F1017" s="32">
        <v>5</v>
      </c>
      <c r="G1017" s="32">
        <v>22</v>
      </c>
      <c r="H1017" s="13">
        <f>IF($B1017="","",SUMIFS('Secondary Details by Grade '!$I:$I,'Secondary Details by Grade '!$A:$A,$A1017,'Secondary Details by Grade '!$E:$E,$D1017,'Secondary Details by Grade '!$C:$C,$C1017,'Secondary Details by Grade '!$D:$D,H$1,'Secondary Details by Grade '!$G:$G,'Secondary Student Counts'!$F1017))</f>
        <v>22</v>
      </c>
      <c r="I1017" s="13">
        <f>IF($B1017="","",SUMIFS('Secondary Details by Grade '!$I:$I,'Secondary Details by Grade '!$A:$A,$A1017,'Secondary Details by Grade '!$E:$E,$D1017,'Secondary Details by Grade '!$C:$C,$C1017,'Secondary Details by Grade '!$D:$D,I$1,'Secondary Details by Grade '!$G:$G,'Secondary Student Counts'!$F1017))</f>
        <v>0</v>
      </c>
      <c r="J1017" s="13">
        <f>IF($B1017="","",SUMIFS('Secondary Details by Grade '!$I:$I,'Secondary Details by Grade '!$A:$A,$A1017,'Secondary Details by Grade '!$E:$E,$D1017,'Secondary Details by Grade '!$C:$C,$C1017,'Secondary Details by Grade '!$D:$D,J$1,'Secondary Details by Grade '!$G:$G,'Secondary Student Counts'!$F1017))</f>
        <v>0</v>
      </c>
      <c r="K1017" s="13">
        <f>IF($B1017="","",SUMIFS('Secondary Details by Grade '!$I:$I,'Secondary Details by Grade '!$A:$A,$A1017,'Secondary Details by Grade '!$E:$E,$D1017,'Secondary Details by Grade '!$C:$C,$C1017,'Secondary Details by Grade '!$D:$D,K$1,'Secondary Details by Grade '!$G:$G,'Secondary Student Counts'!$F1017))</f>
        <v>0</v>
      </c>
      <c r="L1017" s="13">
        <f>IF($B1017="","",SUMIFS('Secondary Details by Grade '!$I:$I,'Secondary Details by Grade '!$A:$A,$A1017,'Secondary Details by Grade '!$E:$E,$D1017,'Secondary Details by Grade '!$C:$C,$C1017,'Secondary Details by Grade '!$D:$D,L$1,'Secondary Details by Grade '!$G:$G,'Secondary Student Counts'!$F1017))</f>
        <v>0</v>
      </c>
      <c r="M1017" s="13">
        <f>IF($B1017="","",SUMIFS('Secondary Details by Grade '!$I:$I,'Secondary Details by Grade '!$A:$A,$A1017,'Secondary Details by Grade '!$E:$E,$D1017,'Secondary Details by Grade '!$C:$C,$C1017,'Secondary Details by Grade '!$D:$D,M$1,'Secondary Details by Grade '!$G:$G,'Secondary Student Counts'!$F1017))</f>
        <v>0</v>
      </c>
      <c r="N1017" s="13">
        <f>IF($B1017="","",SUMIFS('Secondary Details by Grade '!$I:$I,'Secondary Details by Grade '!$A:$A,$A1017,'Secondary Details by Grade '!$E:$E,$D1017,'Secondary Details by Grade '!$C:$C,$C1017,'Secondary Details by Grade '!$D:$D,N$1,'Secondary Details by Grade '!$G:$G,'Secondary Student Counts'!$F1017))</f>
        <v>0</v>
      </c>
      <c r="O1017" s="13">
        <f t="shared" si="45"/>
        <v>22</v>
      </c>
      <c r="P1017" s="13">
        <f t="shared" si="46"/>
        <v>0</v>
      </c>
      <c r="Q1017" s="13" t="str">
        <f t="shared" si="47"/>
        <v>6-8</v>
      </c>
    </row>
    <row r="1018" spans="1:17" ht="14" outlineLevel="4">
      <c r="A1018" s="32">
        <v>224</v>
      </c>
      <c r="B1018" s="33" t="s">
        <v>324</v>
      </c>
      <c r="C1018" s="33" t="s">
        <v>10</v>
      </c>
      <c r="D1018" s="32">
        <v>327</v>
      </c>
      <c r="E1018" s="33" t="s">
        <v>333</v>
      </c>
      <c r="F1018" s="32">
        <v>1</v>
      </c>
      <c r="G1018" s="32">
        <v>30</v>
      </c>
      <c r="H1018" s="13">
        <f>IF($B1018="","",SUMIFS('Secondary Details by Grade '!$I:$I,'Secondary Details by Grade '!$A:$A,$A1018,'Secondary Details by Grade '!$E:$E,$D1018,'Secondary Details by Grade '!$C:$C,$C1018,'Secondary Details by Grade '!$D:$D,H$1,'Secondary Details by Grade '!$G:$G,'Secondary Student Counts'!$F1018))</f>
        <v>0</v>
      </c>
      <c r="I1018" s="13">
        <f>IF($B1018="","",SUMIFS('Secondary Details by Grade '!$I:$I,'Secondary Details by Grade '!$A:$A,$A1018,'Secondary Details by Grade '!$E:$E,$D1018,'Secondary Details by Grade '!$C:$C,$C1018,'Secondary Details by Grade '!$D:$D,I$1,'Secondary Details by Grade '!$G:$G,'Secondary Student Counts'!$F1018))</f>
        <v>30</v>
      </c>
      <c r="J1018" s="13">
        <f>IF($B1018="","",SUMIFS('Secondary Details by Grade '!$I:$I,'Secondary Details by Grade '!$A:$A,$A1018,'Secondary Details by Grade '!$E:$E,$D1018,'Secondary Details by Grade '!$C:$C,$C1018,'Secondary Details by Grade '!$D:$D,J$1,'Secondary Details by Grade '!$G:$G,'Secondary Student Counts'!$F1018))</f>
        <v>0</v>
      </c>
      <c r="K1018" s="13">
        <f>IF($B1018="","",SUMIFS('Secondary Details by Grade '!$I:$I,'Secondary Details by Grade '!$A:$A,$A1018,'Secondary Details by Grade '!$E:$E,$D1018,'Secondary Details by Grade '!$C:$C,$C1018,'Secondary Details by Grade '!$D:$D,K$1,'Secondary Details by Grade '!$G:$G,'Secondary Student Counts'!$F1018))</f>
        <v>0</v>
      </c>
      <c r="L1018" s="13">
        <f>IF($B1018="","",SUMIFS('Secondary Details by Grade '!$I:$I,'Secondary Details by Grade '!$A:$A,$A1018,'Secondary Details by Grade '!$E:$E,$D1018,'Secondary Details by Grade '!$C:$C,$C1018,'Secondary Details by Grade '!$D:$D,L$1,'Secondary Details by Grade '!$G:$G,'Secondary Student Counts'!$F1018))</f>
        <v>0</v>
      </c>
      <c r="M1018" s="13">
        <f>IF($B1018="","",SUMIFS('Secondary Details by Grade '!$I:$I,'Secondary Details by Grade '!$A:$A,$A1018,'Secondary Details by Grade '!$E:$E,$D1018,'Secondary Details by Grade '!$C:$C,$C1018,'Secondary Details by Grade '!$D:$D,M$1,'Secondary Details by Grade '!$G:$G,'Secondary Student Counts'!$F1018))</f>
        <v>0</v>
      </c>
      <c r="N1018" s="13">
        <f>IF($B1018="","",SUMIFS('Secondary Details by Grade '!$I:$I,'Secondary Details by Grade '!$A:$A,$A1018,'Secondary Details by Grade '!$E:$E,$D1018,'Secondary Details by Grade '!$C:$C,$C1018,'Secondary Details by Grade '!$D:$D,N$1,'Secondary Details by Grade '!$G:$G,'Secondary Student Counts'!$F1018))</f>
        <v>0</v>
      </c>
      <c r="O1018" s="13">
        <f t="shared" si="45"/>
        <v>30</v>
      </c>
      <c r="P1018" s="13">
        <f t="shared" si="46"/>
        <v>0</v>
      </c>
      <c r="Q1018" s="13" t="str">
        <f t="shared" si="47"/>
        <v>6-8</v>
      </c>
    </row>
    <row r="1019" spans="1:17" ht="14" outlineLevel="4">
      <c r="A1019" s="32">
        <v>224</v>
      </c>
      <c r="B1019" s="33" t="s">
        <v>324</v>
      </c>
      <c r="C1019" s="33" t="s">
        <v>10</v>
      </c>
      <c r="D1019" s="32">
        <v>327</v>
      </c>
      <c r="E1019" s="33" t="s">
        <v>333</v>
      </c>
      <c r="F1019" s="32">
        <v>3</v>
      </c>
      <c r="G1019" s="32">
        <v>26</v>
      </c>
      <c r="H1019" s="13">
        <f>IF($B1019="","",SUMIFS('Secondary Details by Grade '!$I:$I,'Secondary Details by Grade '!$A:$A,$A1019,'Secondary Details by Grade '!$E:$E,$D1019,'Secondary Details by Grade '!$C:$C,$C1019,'Secondary Details by Grade '!$D:$D,H$1,'Secondary Details by Grade '!$G:$G,'Secondary Student Counts'!$F1019))</f>
        <v>0</v>
      </c>
      <c r="I1019" s="13">
        <f>IF($B1019="","",SUMIFS('Secondary Details by Grade '!$I:$I,'Secondary Details by Grade '!$A:$A,$A1019,'Secondary Details by Grade '!$E:$E,$D1019,'Secondary Details by Grade '!$C:$C,$C1019,'Secondary Details by Grade '!$D:$D,I$1,'Secondary Details by Grade '!$G:$G,'Secondary Student Counts'!$F1019))</f>
        <v>26</v>
      </c>
      <c r="J1019" s="13">
        <f>IF($B1019="","",SUMIFS('Secondary Details by Grade '!$I:$I,'Secondary Details by Grade '!$A:$A,$A1019,'Secondary Details by Grade '!$E:$E,$D1019,'Secondary Details by Grade '!$C:$C,$C1019,'Secondary Details by Grade '!$D:$D,J$1,'Secondary Details by Grade '!$G:$G,'Secondary Student Counts'!$F1019))</f>
        <v>0</v>
      </c>
      <c r="K1019" s="13">
        <f>IF($B1019="","",SUMIFS('Secondary Details by Grade '!$I:$I,'Secondary Details by Grade '!$A:$A,$A1019,'Secondary Details by Grade '!$E:$E,$D1019,'Secondary Details by Grade '!$C:$C,$C1019,'Secondary Details by Grade '!$D:$D,K$1,'Secondary Details by Grade '!$G:$G,'Secondary Student Counts'!$F1019))</f>
        <v>0</v>
      </c>
      <c r="L1019" s="13">
        <f>IF($B1019="","",SUMIFS('Secondary Details by Grade '!$I:$I,'Secondary Details by Grade '!$A:$A,$A1019,'Secondary Details by Grade '!$E:$E,$D1019,'Secondary Details by Grade '!$C:$C,$C1019,'Secondary Details by Grade '!$D:$D,L$1,'Secondary Details by Grade '!$G:$G,'Secondary Student Counts'!$F1019))</f>
        <v>0</v>
      </c>
      <c r="M1019" s="13">
        <f>IF($B1019="","",SUMIFS('Secondary Details by Grade '!$I:$I,'Secondary Details by Grade '!$A:$A,$A1019,'Secondary Details by Grade '!$E:$E,$D1019,'Secondary Details by Grade '!$C:$C,$C1019,'Secondary Details by Grade '!$D:$D,M$1,'Secondary Details by Grade '!$G:$G,'Secondary Student Counts'!$F1019))</f>
        <v>0</v>
      </c>
      <c r="N1019" s="13">
        <f>IF($B1019="","",SUMIFS('Secondary Details by Grade '!$I:$I,'Secondary Details by Grade '!$A:$A,$A1019,'Secondary Details by Grade '!$E:$E,$D1019,'Secondary Details by Grade '!$C:$C,$C1019,'Secondary Details by Grade '!$D:$D,N$1,'Secondary Details by Grade '!$G:$G,'Secondary Student Counts'!$F1019))</f>
        <v>0</v>
      </c>
      <c r="O1019" s="13">
        <f t="shared" si="45"/>
        <v>26</v>
      </c>
      <c r="P1019" s="13">
        <f t="shared" si="46"/>
        <v>0</v>
      </c>
      <c r="Q1019" s="13" t="str">
        <f t="shared" si="47"/>
        <v>6-8</v>
      </c>
    </row>
    <row r="1020" spans="1:17" ht="14" outlineLevel="4">
      <c r="A1020" s="32">
        <v>224</v>
      </c>
      <c r="B1020" s="33" t="s">
        <v>324</v>
      </c>
      <c r="C1020" s="33" t="s">
        <v>10</v>
      </c>
      <c r="D1020" s="32">
        <v>327</v>
      </c>
      <c r="E1020" s="33" t="s">
        <v>333</v>
      </c>
      <c r="F1020" s="32">
        <v>5</v>
      </c>
      <c r="G1020" s="32">
        <v>29</v>
      </c>
      <c r="H1020" s="13">
        <f>IF($B1020="","",SUMIFS('Secondary Details by Grade '!$I:$I,'Secondary Details by Grade '!$A:$A,$A1020,'Secondary Details by Grade '!$E:$E,$D1020,'Secondary Details by Grade '!$C:$C,$C1020,'Secondary Details by Grade '!$D:$D,H$1,'Secondary Details by Grade '!$G:$G,'Secondary Student Counts'!$F1020))</f>
        <v>0</v>
      </c>
      <c r="I1020" s="13">
        <f>IF($B1020="","",SUMIFS('Secondary Details by Grade '!$I:$I,'Secondary Details by Grade '!$A:$A,$A1020,'Secondary Details by Grade '!$E:$E,$D1020,'Secondary Details by Grade '!$C:$C,$C1020,'Secondary Details by Grade '!$D:$D,I$1,'Secondary Details by Grade '!$G:$G,'Secondary Student Counts'!$F1020))</f>
        <v>29</v>
      </c>
      <c r="J1020" s="13">
        <f>IF($B1020="","",SUMIFS('Secondary Details by Grade '!$I:$I,'Secondary Details by Grade '!$A:$A,$A1020,'Secondary Details by Grade '!$E:$E,$D1020,'Secondary Details by Grade '!$C:$C,$C1020,'Secondary Details by Grade '!$D:$D,J$1,'Secondary Details by Grade '!$G:$G,'Secondary Student Counts'!$F1020))</f>
        <v>0</v>
      </c>
      <c r="K1020" s="13">
        <f>IF($B1020="","",SUMIFS('Secondary Details by Grade '!$I:$I,'Secondary Details by Grade '!$A:$A,$A1020,'Secondary Details by Grade '!$E:$E,$D1020,'Secondary Details by Grade '!$C:$C,$C1020,'Secondary Details by Grade '!$D:$D,K$1,'Secondary Details by Grade '!$G:$G,'Secondary Student Counts'!$F1020))</f>
        <v>0</v>
      </c>
      <c r="L1020" s="13">
        <f>IF($B1020="","",SUMIFS('Secondary Details by Grade '!$I:$I,'Secondary Details by Grade '!$A:$A,$A1020,'Secondary Details by Grade '!$E:$E,$D1020,'Secondary Details by Grade '!$C:$C,$C1020,'Secondary Details by Grade '!$D:$D,L$1,'Secondary Details by Grade '!$G:$G,'Secondary Student Counts'!$F1020))</f>
        <v>0</v>
      </c>
      <c r="M1020" s="13">
        <f>IF($B1020="","",SUMIFS('Secondary Details by Grade '!$I:$I,'Secondary Details by Grade '!$A:$A,$A1020,'Secondary Details by Grade '!$E:$E,$D1020,'Secondary Details by Grade '!$C:$C,$C1020,'Secondary Details by Grade '!$D:$D,M$1,'Secondary Details by Grade '!$G:$G,'Secondary Student Counts'!$F1020))</f>
        <v>0</v>
      </c>
      <c r="N1020" s="13">
        <f>IF($B1020="","",SUMIFS('Secondary Details by Grade '!$I:$I,'Secondary Details by Grade '!$A:$A,$A1020,'Secondary Details by Grade '!$E:$E,$D1020,'Secondary Details by Grade '!$C:$C,$C1020,'Secondary Details by Grade '!$D:$D,N$1,'Secondary Details by Grade '!$G:$G,'Secondary Student Counts'!$F1020))</f>
        <v>0</v>
      </c>
      <c r="O1020" s="13">
        <f t="shared" si="45"/>
        <v>29</v>
      </c>
      <c r="P1020" s="13">
        <f t="shared" si="46"/>
        <v>0</v>
      </c>
      <c r="Q1020" s="13" t="str">
        <f t="shared" si="47"/>
        <v>6-8</v>
      </c>
    </row>
    <row r="1021" spans="1:17" ht="14" outlineLevel="4">
      <c r="A1021" s="32">
        <v>224</v>
      </c>
      <c r="B1021" s="33" t="s">
        <v>324</v>
      </c>
      <c r="C1021" s="33" t="s">
        <v>10</v>
      </c>
      <c r="D1021" s="32">
        <v>327</v>
      </c>
      <c r="E1021" s="33" t="s">
        <v>333</v>
      </c>
      <c r="F1021" s="32">
        <v>6</v>
      </c>
      <c r="G1021" s="32">
        <v>13</v>
      </c>
      <c r="H1021" s="13">
        <f>IF($B1021="","",SUMIFS('Secondary Details by Grade '!$I:$I,'Secondary Details by Grade '!$A:$A,$A1021,'Secondary Details by Grade '!$E:$E,$D1021,'Secondary Details by Grade '!$C:$C,$C1021,'Secondary Details by Grade '!$D:$D,H$1,'Secondary Details by Grade '!$G:$G,'Secondary Student Counts'!$F1021))</f>
        <v>0</v>
      </c>
      <c r="I1021" s="13">
        <f>IF($B1021="","",SUMIFS('Secondary Details by Grade '!$I:$I,'Secondary Details by Grade '!$A:$A,$A1021,'Secondary Details by Grade '!$E:$E,$D1021,'Secondary Details by Grade '!$C:$C,$C1021,'Secondary Details by Grade '!$D:$D,I$1,'Secondary Details by Grade '!$G:$G,'Secondary Student Counts'!$F1021))</f>
        <v>13</v>
      </c>
      <c r="J1021" s="13">
        <f>IF($B1021="","",SUMIFS('Secondary Details by Grade '!$I:$I,'Secondary Details by Grade '!$A:$A,$A1021,'Secondary Details by Grade '!$E:$E,$D1021,'Secondary Details by Grade '!$C:$C,$C1021,'Secondary Details by Grade '!$D:$D,J$1,'Secondary Details by Grade '!$G:$G,'Secondary Student Counts'!$F1021))</f>
        <v>0</v>
      </c>
      <c r="K1021" s="13">
        <f>IF($B1021="","",SUMIFS('Secondary Details by Grade '!$I:$I,'Secondary Details by Grade '!$A:$A,$A1021,'Secondary Details by Grade '!$E:$E,$D1021,'Secondary Details by Grade '!$C:$C,$C1021,'Secondary Details by Grade '!$D:$D,K$1,'Secondary Details by Grade '!$G:$G,'Secondary Student Counts'!$F1021))</f>
        <v>0</v>
      </c>
      <c r="L1021" s="13">
        <f>IF($B1021="","",SUMIFS('Secondary Details by Grade '!$I:$I,'Secondary Details by Grade '!$A:$A,$A1021,'Secondary Details by Grade '!$E:$E,$D1021,'Secondary Details by Grade '!$C:$C,$C1021,'Secondary Details by Grade '!$D:$D,L$1,'Secondary Details by Grade '!$G:$G,'Secondary Student Counts'!$F1021))</f>
        <v>0</v>
      </c>
      <c r="M1021" s="13">
        <f>IF($B1021="","",SUMIFS('Secondary Details by Grade '!$I:$I,'Secondary Details by Grade '!$A:$A,$A1021,'Secondary Details by Grade '!$E:$E,$D1021,'Secondary Details by Grade '!$C:$C,$C1021,'Secondary Details by Grade '!$D:$D,M$1,'Secondary Details by Grade '!$G:$G,'Secondary Student Counts'!$F1021))</f>
        <v>0</v>
      </c>
      <c r="N1021" s="13">
        <f>IF($B1021="","",SUMIFS('Secondary Details by Grade '!$I:$I,'Secondary Details by Grade '!$A:$A,$A1021,'Secondary Details by Grade '!$E:$E,$D1021,'Secondary Details by Grade '!$C:$C,$C1021,'Secondary Details by Grade '!$D:$D,N$1,'Secondary Details by Grade '!$G:$G,'Secondary Student Counts'!$F1021))</f>
        <v>0</v>
      </c>
      <c r="O1021" s="13">
        <f t="shared" si="45"/>
        <v>13</v>
      </c>
      <c r="P1021" s="13">
        <f t="shared" si="46"/>
        <v>0</v>
      </c>
      <c r="Q1021" s="13" t="str">
        <f t="shared" si="47"/>
        <v>6-8</v>
      </c>
    </row>
    <row r="1022" spans="1:17" ht="14" outlineLevel="4">
      <c r="A1022" s="32">
        <v>224</v>
      </c>
      <c r="B1022" s="33" t="s">
        <v>324</v>
      </c>
      <c r="C1022" s="33" t="s">
        <v>10</v>
      </c>
      <c r="D1022" s="32">
        <v>327</v>
      </c>
      <c r="E1022" s="33" t="s">
        <v>333</v>
      </c>
      <c r="F1022" s="32">
        <v>7</v>
      </c>
      <c r="G1022" s="32">
        <v>20</v>
      </c>
      <c r="H1022" s="13">
        <f>IF($B1022="","",SUMIFS('Secondary Details by Grade '!$I:$I,'Secondary Details by Grade '!$A:$A,$A1022,'Secondary Details by Grade '!$E:$E,$D1022,'Secondary Details by Grade '!$C:$C,$C1022,'Secondary Details by Grade '!$D:$D,H$1,'Secondary Details by Grade '!$G:$G,'Secondary Student Counts'!$F1022))</f>
        <v>0</v>
      </c>
      <c r="I1022" s="13">
        <f>IF($B1022="","",SUMIFS('Secondary Details by Grade '!$I:$I,'Secondary Details by Grade '!$A:$A,$A1022,'Secondary Details by Grade '!$E:$E,$D1022,'Secondary Details by Grade '!$C:$C,$C1022,'Secondary Details by Grade '!$D:$D,I$1,'Secondary Details by Grade '!$G:$G,'Secondary Student Counts'!$F1022))</f>
        <v>20</v>
      </c>
      <c r="J1022" s="13">
        <f>IF($B1022="","",SUMIFS('Secondary Details by Grade '!$I:$I,'Secondary Details by Grade '!$A:$A,$A1022,'Secondary Details by Grade '!$E:$E,$D1022,'Secondary Details by Grade '!$C:$C,$C1022,'Secondary Details by Grade '!$D:$D,J$1,'Secondary Details by Grade '!$G:$G,'Secondary Student Counts'!$F1022))</f>
        <v>0</v>
      </c>
      <c r="K1022" s="13">
        <f>IF($B1022="","",SUMIFS('Secondary Details by Grade '!$I:$I,'Secondary Details by Grade '!$A:$A,$A1022,'Secondary Details by Grade '!$E:$E,$D1022,'Secondary Details by Grade '!$C:$C,$C1022,'Secondary Details by Grade '!$D:$D,K$1,'Secondary Details by Grade '!$G:$G,'Secondary Student Counts'!$F1022))</f>
        <v>0</v>
      </c>
      <c r="L1022" s="13">
        <f>IF($B1022="","",SUMIFS('Secondary Details by Grade '!$I:$I,'Secondary Details by Grade '!$A:$A,$A1022,'Secondary Details by Grade '!$E:$E,$D1022,'Secondary Details by Grade '!$C:$C,$C1022,'Secondary Details by Grade '!$D:$D,L$1,'Secondary Details by Grade '!$G:$G,'Secondary Student Counts'!$F1022))</f>
        <v>0</v>
      </c>
      <c r="M1022" s="13">
        <f>IF($B1022="","",SUMIFS('Secondary Details by Grade '!$I:$I,'Secondary Details by Grade '!$A:$A,$A1022,'Secondary Details by Grade '!$E:$E,$D1022,'Secondary Details by Grade '!$C:$C,$C1022,'Secondary Details by Grade '!$D:$D,M$1,'Secondary Details by Grade '!$G:$G,'Secondary Student Counts'!$F1022))</f>
        <v>0</v>
      </c>
      <c r="N1022" s="13">
        <f>IF($B1022="","",SUMIFS('Secondary Details by Grade '!$I:$I,'Secondary Details by Grade '!$A:$A,$A1022,'Secondary Details by Grade '!$E:$E,$D1022,'Secondary Details by Grade '!$C:$C,$C1022,'Secondary Details by Grade '!$D:$D,N$1,'Secondary Details by Grade '!$G:$G,'Secondary Student Counts'!$F1022))</f>
        <v>0</v>
      </c>
      <c r="O1022" s="13">
        <f t="shared" si="45"/>
        <v>20</v>
      </c>
      <c r="P1022" s="13">
        <f t="shared" si="46"/>
        <v>0</v>
      </c>
      <c r="Q1022" s="13" t="str">
        <f t="shared" si="47"/>
        <v>6-8</v>
      </c>
    </row>
    <row r="1023" spans="1:17" ht="14" outlineLevel="4">
      <c r="A1023" s="32">
        <v>224</v>
      </c>
      <c r="B1023" s="33" t="s">
        <v>324</v>
      </c>
      <c r="C1023" s="33" t="s">
        <v>10</v>
      </c>
      <c r="D1023" s="32">
        <v>280</v>
      </c>
      <c r="E1023" s="33" t="s">
        <v>327</v>
      </c>
      <c r="F1023" s="32">
        <v>2</v>
      </c>
      <c r="G1023" s="32">
        <v>7</v>
      </c>
      <c r="H1023" s="13">
        <f>IF($B1023="","",SUMIFS('Secondary Details by Grade '!$I:$I,'Secondary Details by Grade '!$A:$A,$A1023,'Secondary Details by Grade '!$E:$E,$D1023,'Secondary Details by Grade '!$C:$C,$C1023,'Secondary Details by Grade '!$D:$D,H$1,'Secondary Details by Grade '!$G:$G,'Secondary Student Counts'!$F1023))</f>
        <v>0</v>
      </c>
      <c r="I1023" s="13">
        <f>IF($B1023="","",SUMIFS('Secondary Details by Grade '!$I:$I,'Secondary Details by Grade '!$A:$A,$A1023,'Secondary Details by Grade '!$E:$E,$D1023,'Secondary Details by Grade '!$C:$C,$C1023,'Secondary Details by Grade '!$D:$D,I$1,'Secondary Details by Grade '!$G:$G,'Secondary Student Counts'!$F1023))</f>
        <v>1</v>
      </c>
      <c r="J1023" s="13">
        <f>IF($B1023="","",SUMIFS('Secondary Details by Grade '!$I:$I,'Secondary Details by Grade '!$A:$A,$A1023,'Secondary Details by Grade '!$E:$E,$D1023,'Secondary Details by Grade '!$C:$C,$C1023,'Secondary Details by Grade '!$D:$D,J$1,'Secondary Details by Grade '!$G:$G,'Secondary Student Counts'!$F1023))</f>
        <v>6</v>
      </c>
      <c r="K1023" s="13">
        <f>IF($B1023="","",SUMIFS('Secondary Details by Grade '!$I:$I,'Secondary Details by Grade '!$A:$A,$A1023,'Secondary Details by Grade '!$E:$E,$D1023,'Secondary Details by Grade '!$C:$C,$C1023,'Secondary Details by Grade '!$D:$D,K$1,'Secondary Details by Grade '!$G:$G,'Secondary Student Counts'!$F1023))</f>
        <v>0</v>
      </c>
      <c r="L1023" s="13">
        <f>IF($B1023="","",SUMIFS('Secondary Details by Grade '!$I:$I,'Secondary Details by Grade '!$A:$A,$A1023,'Secondary Details by Grade '!$E:$E,$D1023,'Secondary Details by Grade '!$C:$C,$C1023,'Secondary Details by Grade '!$D:$D,L$1,'Secondary Details by Grade '!$G:$G,'Secondary Student Counts'!$F1023))</f>
        <v>0</v>
      </c>
      <c r="M1023" s="13">
        <f>IF($B1023="","",SUMIFS('Secondary Details by Grade '!$I:$I,'Secondary Details by Grade '!$A:$A,$A1023,'Secondary Details by Grade '!$E:$E,$D1023,'Secondary Details by Grade '!$C:$C,$C1023,'Secondary Details by Grade '!$D:$D,M$1,'Secondary Details by Grade '!$G:$G,'Secondary Student Counts'!$F1023))</f>
        <v>0</v>
      </c>
      <c r="N1023" s="13">
        <f>IF($B1023="","",SUMIFS('Secondary Details by Grade '!$I:$I,'Secondary Details by Grade '!$A:$A,$A1023,'Secondary Details by Grade '!$E:$E,$D1023,'Secondary Details by Grade '!$C:$C,$C1023,'Secondary Details by Grade '!$D:$D,N$1,'Secondary Details by Grade '!$G:$G,'Secondary Student Counts'!$F1023))</f>
        <v>0</v>
      </c>
      <c r="O1023" s="13">
        <f t="shared" si="45"/>
        <v>7</v>
      </c>
      <c r="P1023" s="13">
        <f t="shared" si="46"/>
        <v>0</v>
      </c>
      <c r="Q1023" s="13" t="str">
        <f t="shared" si="47"/>
        <v>6-8</v>
      </c>
    </row>
    <row r="1024" spans="1:17" ht="14" outlineLevel="4">
      <c r="A1024" s="32">
        <v>224</v>
      </c>
      <c r="B1024" s="33" t="s">
        <v>324</v>
      </c>
      <c r="C1024" s="33" t="s">
        <v>10</v>
      </c>
      <c r="D1024" s="32">
        <v>280</v>
      </c>
      <c r="E1024" s="33" t="s">
        <v>327</v>
      </c>
      <c r="F1024" s="32">
        <v>6</v>
      </c>
      <c r="G1024" s="32">
        <v>27</v>
      </c>
      <c r="H1024" s="13">
        <f>IF($B1024="","",SUMIFS('Secondary Details by Grade '!$I:$I,'Secondary Details by Grade '!$A:$A,$A1024,'Secondary Details by Grade '!$E:$E,$D1024,'Secondary Details by Grade '!$C:$C,$C1024,'Secondary Details by Grade '!$D:$D,H$1,'Secondary Details by Grade '!$G:$G,'Secondary Student Counts'!$F1024))</f>
        <v>8</v>
      </c>
      <c r="I1024" s="13">
        <f>IF($B1024="","",SUMIFS('Secondary Details by Grade '!$I:$I,'Secondary Details by Grade '!$A:$A,$A1024,'Secondary Details by Grade '!$E:$E,$D1024,'Secondary Details by Grade '!$C:$C,$C1024,'Secondary Details by Grade '!$D:$D,I$1,'Secondary Details by Grade '!$G:$G,'Secondary Student Counts'!$F1024))</f>
        <v>15</v>
      </c>
      <c r="J1024" s="13">
        <f>IF($B1024="","",SUMIFS('Secondary Details by Grade '!$I:$I,'Secondary Details by Grade '!$A:$A,$A1024,'Secondary Details by Grade '!$E:$E,$D1024,'Secondary Details by Grade '!$C:$C,$C1024,'Secondary Details by Grade '!$D:$D,J$1,'Secondary Details by Grade '!$G:$G,'Secondary Student Counts'!$F1024))</f>
        <v>4</v>
      </c>
      <c r="K1024" s="13">
        <f>IF($B1024="","",SUMIFS('Secondary Details by Grade '!$I:$I,'Secondary Details by Grade '!$A:$A,$A1024,'Secondary Details by Grade '!$E:$E,$D1024,'Secondary Details by Grade '!$C:$C,$C1024,'Secondary Details by Grade '!$D:$D,K$1,'Secondary Details by Grade '!$G:$G,'Secondary Student Counts'!$F1024))</f>
        <v>0</v>
      </c>
      <c r="L1024" s="13">
        <f>IF($B1024="","",SUMIFS('Secondary Details by Grade '!$I:$I,'Secondary Details by Grade '!$A:$A,$A1024,'Secondary Details by Grade '!$E:$E,$D1024,'Secondary Details by Grade '!$C:$C,$C1024,'Secondary Details by Grade '!$D:$D,L$1,'Secondary Details by Grade '!$G:$G,'Secondary Student Counts'!$F1024))</f>
        <v>0</v>
      </c>
      <c r="M1024" s="13">
        <f>IF($B1024="","",SUMIFS('Secondary Details by Grade '!$I:$I,'Secondary Details by Grade '!$A:$A,$A1024,'Secondary Details by Grade '!$E:$E,$D1024,'Secondary Details by Grade '!$C:$C,$C1024,'Secondary Details by Grade '!$D:$D,M$1,'Secondary Details by Grade '!$G:$G,'Secondary Student Counts'!$F1024))</f>
        <v>0</v>
      </c>
      <c r="N1024" s="13">
        <f>IF($B1024="","",SUMIFS('Secondary Details by Grade '!$I:$I,'Secondary Details by Grade '!$A:$A,$A1024,'Secondary Details by Grade '!$E:$E,$D1024,'Secondary Details by Grade '!$C:$C,$C1024,'Secondary Details by Grade '!$D:$D,N$1,'Secondary Details by Grade '!$G:$G,'Secondary Student Counts'!$F1024))</f>
        <v>0</v>
      </c>
      <c r="O1024" s="13">
        <f t="shared" si="45"/>
        <v>27</v>
      </c>
      <c r="P1024" s="13">
        <f t="shared" si="46"/>
        <v>0</v>
      </c>
      <c r="Q1024" s="13" t="str">
        <f t="shared" si="47"/>
        <v>6-8</v>
      </c>
    </row>
    <row r="1025" spans="1:17" ht="14" outlineLevel="3">
      <c r="A1025" s="32"/>
      <c r="B1025" s="33"/>
      <c r="C1025" s="34" t="s">
        <v>1779</v>
      </c>
      <c r="D1025" s="32"/>
      <c r="E1025" s="33"/>
      <c r="F1025" s="32"/>
      <c r="G1025" s="32">
        <f>SUBTOTAL(1,G1008:G1024)</f>
        <v>21</v>
      </c>
      <c r="H1025" s="13" t="str">
        <f>IF($B1025="","",SUMIFS('Secondary Details by Grade '!$I:$I,'Secondary Details by Grade '!$A:$A,$A1025,'Secondary Details by Grade '!$E:$E,$D1025,'Secondary Details by Grade '!$C:$C,$C1025,'Secondary Details by Grade '!$D:$D,H$1,'Secondary Details by Grade '!$G:$G,'Secondary Student Counts'!$F1025))</f>
        <v/>
      </c>
      <c r="I1025" s="13" t="str">
        <f>IF($B1025="","",SUMIFS('Secondary Details by Grade '!$I:$I,'Secondary Details by Grade '!$A:$A,$A1025,'Secondary Details by Grade '!$E:$E,$D1025,'Secondary Details by Grade '!$C:$C,$C1025,'Secondary Details by Grade '!$D:$D,I$1,'Secondary Details by Grade '!$G:$G,'Secondary Student Counts'!$F1025))</f>
        <v/>
      </c>
      <c r="J1025" s="13" t="str">
        <f>IF($B1025="","",SUMIFS('Secondary Details by Grade '!$I:$I,'Secondary Details by Grade '!$A:$A,$A1025,'Secondary Details by Grade '!$E:$E,$D1025,'Secondary Details by Grade '!$C:$C,$C1025,'Secondary Details by Grade '!$D:$D,J$1,'Secondary Details by Grade '!$G:$G,'Secondary Student Counts'!$F1025))</f>
        <v/>
      </c>
      <c r="K1025" s="13" t="str">
        <f>IF($B1025="","",SUMIFS('Secondary Details by Grade '!$I:$I,'Secondary Details by Grade '!$A:$A,$A1025,'Secondary Details by Grade '!$E:$E,$D1025,'Secondary Details by Grade '!$C:$C,$C1025,'Secondary Details by Grade '!$D:$D,K$1,'Secondary Details by Grade '!$G:$G,'Secondary Student Counts'!$F1025))</f>
        <v/>
      </c>
      <c r="L1025" s="13" t="str">
        <f>IF($B1025="","",SUMIFS('Secondary Details by Grade '!$I:$I,'Secondary Details by Grade '!$A:$A,$A1025,'Secondary Details by Grade '!$E:$E,$D1025,'Secondary Details by Grade '!$C:$C,$C1025,'Secondary Details by Grade '!$D:$D,L$1,'Secondary Details by Grade '!$G:$G,'Secondary Student Counts'!$F1025))</f>
        <v/>
      </c>
      <c r="M1025" s="13" t="str">
        <f>IF($B1025="","",SUMIFS('Secondary Details by Grade '!$I:$I,'Secondary Details by Grade '!$A:$A,$A1025,'Secondary Details by Grade '!$E:$E,$D1025,'Secondary Details by Grade '!$C:$C,$C1025,'Secondary Details by Grade '!$D:$D,M$1,'Secondary Details by Grade '!$G:$G,'Secondary Student Counts'!$F1025))</f>
        <v/>
      </c>
      <c r="N1025" s="13" t="str">
        <f>IF($B1025="","",SUMIFS('Secondary Details by Grade '!$I:$I,'Secondary Details by Grade '!$A:$A,$A1025,'Secondary Details by Grade '!$E:$E,$D1025,'Secondary Details by Grade '!$C:$C,$C1025,'Secondary Details by Grade '!$D:$D,N$1,'Secondary Details by Grade '!$G:$G,'Secondary Student Counts'!$F1025))</f>
        <v/>
      </c>
      <c r="O1025" s="13" t="str">
        <f t="shared" si="45"/>
        <v/>
      </c>
      <c r="P1025" s="13" t="str">
        <f t="shared" si="46"/>
        <v/>
      </c>
      <c r="Q1025" s="13" t="str">
        <f t="shared" si="47"/>
        <v/>
      </c>
    </row>
    <row r="1026" spans="1:17" ht="14" outlineLevel="4">
      <c r="A1026" s="32">
        <v>224</v>
      </c>
      <c r="B1026" s="33" t="s">
        <v>324</v>
      </c>
      <c r="C1026" s="33" t="s">
        <v>13</v>
      </c>
      <c r="D1026" s="32">
        <v>330</v>
      </c>
      <c r="E1026" s="33" t="s">
        <v>328</v>
      </c>
      <c r="F1026" s="32">
        <v>2</v>
      </c>
      <c r="G1026" s="32">
        <v>22</v>
      </c>
      <c r="H1026" s="13">
        <f>IF($B1026="","",SUMIFS('Secondary Details by Grade '!$I:$I,'Secondary Details by Grade '!$A:$A,$A1026,'Secondary Details by Grade '!$E:$E,$D1026,'Secondary Details by Grade '!$C:$C,$C1026,'Secondary Details by Grade '!$D:$D,H$1,'Secondary Details by Grade '!$G:$G,'Secondary Student Counts'!$F1026))</f>
        <v>22</v>
      </c>
      <c r="I1026" s="13">
        <f>IF($B1026="","",SUMIFS('Secondary Details by Grade '!$I:$I,'Secondary Details by Grade '!$A:$A,$A1026,'Secondary Details by Grade '!$E:$E,$D1026,'Secondary Details by Grade '!$C:$C,$C1026,'Secondary Details by Grade '!$D:$D,I$1,'Secondary Details by Grade '!$G:$G,'Secondary Student Counts'!$F1026))</f>
        <v>0</v>
      </c>
      <c r="J1026" s="13">
        <f>IF($B1026="","",SUMIFS('Secondary Details by Grade '!$I:$I,'Secondary Details by Grade '!$A:$A,$A1026,'Secondary Details by Grade '!$E:$E,$D1026,'Secondary Details by Grade '!$C:$C,$C1026,'Secondary Details by Grade '!$D:$D,J$1,'Secondary Details by Grade '!$G:$G,'Secondary Student Counts'!$F1026))</f>
        <v>0</v>
      </c>
      <c r="K1026" s="13">
        <f>IF($B1026="","",SUMIFS('Secondary Details by Grade '!$I:$I,'Secondary Details by Grade '!$A:$A,$A1026,'Secondary Details by Grade '!$E:$E,$D1026,'Secondary Details by Grade '!$C:$C,$C1026,'Secondary Details by Grade '!$D:$D,K$1,'Secondary Details by Grade '!$G:$G,'Secondary Student Counts'!$F1026))</f>
        <v>0</v>
      </c>
      <c r="L1026" s="13">
        <f>IF($B1026="","",SUMIFS('Secondary Details by Grade '!$I:$I,'Secondary Details by Grade '!$A:$A,$A1026,'Secondary Details by Grade '!$E:$E,$D1026,'Secondary Details by Grade '!$C:$C,$C1026,'Secondary Details by Grade '!$D:$D,L$1,'Secondary Details by Grade '!$G:$G,'Secondary Student Counts'!$F1026))</f>
        <v>0</v>
      </c>
      <c r="M1026" s="13">
        <f>IF($B1026="","",SUMIFS('Secondary Details by Grade '!$I:$I,'Secondary Details by Grade '!$A:$A,$A1026,'Secondary Details by Grade '!$E:$E,$D1026,'Secondary Details by Grade '!$C:$C,$C1026,'Secondary Details by Grade '!$D:$D,M$1,'Secondary Details by Grade '!$G:$G,'Secondary Student Counts'!$F1026))</f>
        <v>0</v>
      </c>
      <c r="N1026" s="13">
        <f>IF($B1026="","",SUMIFS('Secondary Details by Grade '!$I:$I,'Secondary Details by Grade '!$A:$A,$A1026,'Secondary Details by Grade '!$E:$E,$D1026,'Secondary Details by Grade '!$C:$C,$C1026,'Secondary Details by Grade '!$D:$D,N$1,'Secondary Details by Grade '!$G:$G,'Secondary Student Counts'!$F1026))</f>
        <v>0</v>
      </c>
      <c r="O1026" s="13">
        <f t="shared" si="45"/>
        <v>22</v>
      </c>
      <c r="P1026" s="13">
        <f t="shared" si="46"/>
        <v>0</v>
      </c>
      <c r="Q1026" s="13" t="str">
        <f t="shared" si="47"/>
        <v>6-8</v>
      </c>
    </row>
    <row r="1027" spans="1:17" ht="14" outlineLevel="4">
      <c r="A1027" s="32">
        <v>224</v>
      </c>
      <c r="B1027" s="33" t="s">
        <v>324</v>
      </c>
      <c r="C1027" s="33" t="s">
        <v>13</v>
      </c>
      <c r="D1027" s="32">
        <v>330</v>
      </c>
      <c r="E1027" s="33" t="s">
        <v>328</v>
      </c>
      <c r="F1027" s="32">
        <v>6</v>
      </c>
      <c r="G1027" s="32">
        <v>24</v>
      </c>
      <c r="H1027" s="13">
        <f>IF($B1027="","",SUMIFS('Secondary Details by Grade '!$I:$I,'Secondary Details by Grade '!$A:$A,$A1027,'Secondary Details by Grade '!$E:$E,$D1027,'Secondary Details by Grade '!$C:$C,$C1027,'Secondary Details by Grade '!$D:$D,H$1,'Secondary Details by Grade '!$G:$G,'Secondary Student Counts'!$F1027))</f>
        <v>24</v>
      </c>
      <c r="I1027" s="13">
        <f>IF($B1027="","",SUMIFS('Secondary Details by Grade '!$I:$I,'Secondary Details by Grade '!$A:$A,$A1027,'Secondary Details by Grade '!$E:$E,$D1027,'Secondary Details by Grade '!$C:$C,$C1027,'Secondary Details by Grade '!$D:$D,I$1,'Secondary Details by Grade '!$G:$G,'Secondary Student Counts'!$F1027))</f>
        <v>0</v>
      </c>
      <c r="J1027" s="13">
        <f>IF($B1027="","",SUMIFS('Secondary Details by Grade '!$I:$I,'Secondary Details by Grade '!$A:$A,$A1027,'Secondary Details by Grade '!$E:$E,$D1027,'Secondary Details by Grade '!$C:$C,$C1027,'Secondary Details by Grade '!$D:$D,J$1,'Secondary Details by Grade '!$G:$G,'Secondary Student Counts'!$F1027))</f>
        <v>0</v>
      </c>
      <c r="K1027" s="13">
        <f>IF($B1027="","",SUMIFS('Secondary Details by Grade '!$I:$I,'Secondary Details by Grade '!$A:$A,$A1027,'Secondary Details by Grade '!$E:$E,$D1027,'Secondary Details by Grade '!$C:$C,$C1027,'Secondary Details by Grade '!$D:$D,K$1,'Secondary Details by Grade '!$G:$G,'Secondary Student Counts'!$F1027))</f>
        <v>0</v>
      </c>
      <c r="L1027" s="13">
        <f>IF($B1027="","",SUMIFS('Secondary Details by Grade '!$I:$I,'Secondary Details by Grade '!$A:$A,$A1027,'Secondary Details by Grade '!$E:$E,$D1027,'Secondary Details by Grade '!$C:$C,$C1027,'Secondary Details by Grade '!$D:$D,L$1,'Secondary Details by Grade '!$G:$G,'Secondary Student Counts'!$F1027))</f>
        <v>0</v>
      </c>
      <c r="M1027" s="13">
        <f>IF($B1027="","",SUMIFS('Secondary Details by Grade '!$I:$I,'Secondary Details by Grade '!$A:$A,$A1027,'Secondary Details by Grade '!$E:$E,$D1027,'Secondary Details by Grade '!$C:$C,$C1027,'Secondary Details by Grade '!$D:$D,M$1,'Secondary Details by Grade '!$G:$G,'Secondary Student Counts'!$F1027))</f>
        <v>0</v>
      </c>
      <c r="N1027" s="13">
        <f>IF($B1027="","",SUMIFS('Secondary Details by Grade '!$I:$I,'Secondary Details by Grade '!$A:$A,$A1027,'Secondary Details by Grade '!$E:$E,$D1027,'Secondary Details by Grade '!$C:$C,$C1027,'Secondary Details by Grade '!$D:$D,N$1,'Secondary Details by Grade '!$G:$G,'Secondary Student Counts'!$F1027))</f>
        <v>0</v>
      </c>
      <c r="O1027" s="13">
        <f t="shared" ref="O1027:O1090" si="48">IF(B1027&lt;&gt;"",SUM(H1027:J1027),"")</f>
        <v>24</v>
      </c>
      <c r="P1027" s="13">
        <f t="shared" ref="P1027:P1090" si="49">IF(B1027&lt;&gt;"",SUM(K1027:N1027),"")</f>
        <v>0</v>
      </c>
      <c r="Q1027" s="13" t="str">
        <f t="shared" ref="Q1027:Q1090" si="50">IF(O1027="","",IF(AND(O1027&gt;0,P1027=0),"6-8",IF(AND(O1027=0,P1027&gt;0),"9-12",IF(AND(O1027&gt;0,P1027&gt;0),"9-12 AND 6-8","Neither 9-12 or 6-8"))))</f>
        <v>6-8</v>
      </c>
    </row>
    <row r="1028" spans="1:17" ht="14" outlineLevel="4">
      <c r="A1028" s="32">
        <v>224</v>
      </c>
      <c r="B1028" s="33" t="s">
        <v>324</v>
      </c>
      <c r="C1028" s="33" t="s">
        <v>13</v>
      </c>
      <c r="D1028" s="32">
        <v>310</v>
      </c>
      <c r="E1028" s="33" t="s">
        <v>329</v>
      </c>
      <c r="F1028" s="32">
        <v>2</v>
      </c>
      <c r="G1028" s="32">
        <v>22</v>
      </c>
      <c r="H1028" s="13">
        <f>IF($B1028="","",SUMIFS('Secondary Details by Grade '!$I:$I,'Secondary Details by Grade '!$A:$A,$A1028,'Secondary Details by Grade '!$E:$E,$D1028,'Secondary Details by Grade '!$C:$C,$C1028,'Secondary Details by Grade '!$D:$D,H$1,'Secondary Details by Grade '!$G:$G,'Secondary Student Counts'!$F1028))</f>
        <v>22</v>
      </c>
      <c r="I1028" s="13">
        <f>IF($B1028="","",SUMIFS('Secondary Details by Grade '!$I:$I,'Secondary Details by Grade '!$A:$A,$A1028,'Secondary Details by Grade '!$E:$E,$D1028,'Secondary Details by Grade '!$C:$C,$C1028,'Secondary Details by Grade '!$D:$D,I$1,'Secondary Details by Grade '!$G:$G,'Secondary Student Counts'!$F1028))</f>
        <v>0</v>
      </c>
      <c r="J1028" s="13">
        <f>IF($B1028="","",SUMIFS('Secondary Details by Grade '!$I:$I,'Secondary Details by Grade '!$A:$A,$A1028,'Secondary Details by Grade '!$E:$E,$D1028,'Secondary Details by Grade '!$C:$C,$C1028,'Secondary Details by Grade '!$D:$D,J$1,'Secondary Details by Grade '!$G:$G,'Secondary Student Counts'!$F1028))</f>
        <v>0</v>
      </c>
      <c r="K1028" s="13">
        <f>IF($B1028="","",SUMIFS('Secondary Details by Grade '!$I:$I,'Secondary Details by Grade '!$A:$A,$A1028,'Secondary Details by Grade '!$E:$E,$D1028,'Secondary Details by Grade '!$C:$C,$C1028,'Secondary Details by Grade '!$D:$D,K$1,'Secondary Details by Grade '!$G:$G,'Secondary Student Counts'!$F1028))</f>
        <v>0</v>
      </c>
      <c r="L1028" s="13">
        <f>IF($B1028="","",SUMIFS('Secondary Details by Grade '!$I:$I,'Secondary Details by Grade '!$A:$A,$A1028,'Secondary Details by Grade '!$E:$E,$D1028,'Secondary Details by Grade '!$C:$C,$C1028,'Secondary Details by Grade '!$D:$D,L$1,'Secondary Details by Grade '!$G:$G,'Secondary Student Counts'!$F1028))</f>
        <v>0</v>
      </c>
      <c r="M1028" s="13">
        <f>IF($B1028="","",SUMIFS('Secondary Details by Grade '!$I:$I,'Secondary Details by Grade '!$A:$A,$A1028,'Secondary Details by Grade '!$E:$E,$D1028,'Secondary Details by Grade '!$C:$C,$C1028,'Secondary Details by Grade '!$D:$D,M$1,'Secondary Details by Grade '!$G:$G,'Secondary Student Counts'!$F1028))</f>
        <v>0</v>
      </c>
      <c r="N1028" s="13">
        <f>IF($B1028="","",SUMIFS('Secondary Details by Grade '!$I:$I,'Secondary Details by Grade '!$A:$A,$A1028,'Secondary Details by Grade '!$E:$E,$D1028,'Secondary Details by Grade '!$C:$C,$C1028,'Secondary Details by Grade '!$D:$D,N$1,'Secondary Details by Grade '!$G:$G,'Secondary Student Counts'!$F1028))</f>
        <v>0</v>
      </c>
      <c r="O1028" s="13">
        <f t="shared" si="48"/>
        <v>22</v>
      </c>
      <c r="P1028" s="13">
        <f t="shared" si="49"/>
        <v>0</v>
      </c>
      <c r="Q1028" s="13" t="str">
        <f t="shared" si="50"/>
        <v>6-8</v>
      </c>
    </row>
    <row r="1029" spans="1:17" ht="14" outlineLevel="4">
      <c r="A1029" s="32">
        <v>224</v>
      </c>
      <c r="B1029" s="33" t="s">
        <v>324</v>
      </c>
      <c r="C1029" s="33" t="s">
        <v>13</v>
      </c>
      <c r="D1029" s="32">
        <v>310</v>
      </c>
      <c r="E1029" s="33" t="s">
        <v>329</v>
      </c>
      <c r="F1029" s="32">
        <v>6</v>
      </c>
      <c r="G1029" s="32">
        <v>18</v>
      </c>
      <c r="H1029" s="13">
        <f>IF($B1029="","",SUMIFS('Secondary Details by Grade '!$I:$I,'Secondary Details by Grade '!$A:$A,$A1029,'Secondary Details by Grade '!$E:$E,$D1029,'Secondary Details by Grade '!$C:$C,$C1029,'Secondary Details by Grade '!$D:$D,H$1,'Secondary Details by Grade '!$G:$G,'Secondary Student Counts'!$F1029))</f>
        <v>18</v>
      </c>
      <c r="I1029" s="13">
        <f>IF($B1029="","",SUMIFS('Secondary Details by Grade '!$I:$I,'Secondary Details by Grade '!$A:$A,$A1029,'Secondary Details by Grade '!$E:$E,$D1029,'Secondary Details by Grade '!$C:$C,$C1029,'Secondary Details by Grade '!$D:$D,I$1,'Secondary Details by Grade '!$G:$G,'Secondary Student Counts'!$F1029))</f>
        <v>0</v>
      </c>
      <c r="J1029" s="13">
        <f>IF($B1029="","",SUMIFS('Secondary Details by Grade '!$I:$I,'Secondary Details by Grade '!$A:$A,$A1029,'Secondary Details by Grade '!$E:$E,$D1029,'Secondary Details by Grade '!$C:$C,$C1029,'Secondary Details by Grade '!$D:$D,J$1,'Secondary Details by Grade '!$G:$G,'Secondary Student Counts'!$F1029))</f>
        <v>0</v>
      </c>
      <c r="K1029" s="13">
        <f>IF($B1029="","",SUMIFS('Secondary Details by Grade '!$I:$I,'Secondary Details by Grade '!$A:$A,$A1029,'Secondary Details by Grade '!$E:$E,$D1029,'Secondary Details by Grade '!$C:$C,$C1029,'Secondary Details by Grade '!$D:$D,K$1,'Secondary Details by Grade '!$G:$G,'Secondary Student Counts'!$F1029))</f>
        <v>0</v>
      </c>
      <c r="L1029" s="13">
        <f>IF($B1029="","",SUMIFS('Secondary Details by Grade '!$I:$I,'Secondary Details by Grade '!$A:$A,$A1029,'Secondary Details by Grade '!$E:$E,$D1029,'Secondary Details by Grade '!$C:$C,$C1029,'Secondary Details by Grade '!$D:$D,L$1,'Secondary Details by Grade '!$G:$G,'Secondary Student Counts'!$F1029))</f>
        <v>0</v>
      </c>
      <c r="M1029" s="13">
        <f>IF($B1029="","",SUMIFS('Secondary Details by Grade '!$I:$I,'Secondary Details by Grade '!$A:$A,$A1029,'Secondary Details by Grade '!$E:$E,$D1029,'Secondary Details by Grade '!$C:$C,$C1029,'Secondary Details by Grade '!$D:$D,M$1,'Secondary Details by Grade '!$G:$G,'Secondary Student Counts'!$F1029))</f>
        <v>0</v>
      </c>
      <c r="N1029" s="13">
        <f>IF($B1029="","",SUMIFS('Secondary Details by Grade '!$I:$I,'Secondary Details by Grade '!$A:$A,$A1029,'Secondary Details by Grade '!$E:$E,$D1029,'Secondary Details by Grade '!$C:$C,$C1029,'Secondary Details by Grade '!$D:$D,N$1,'Secondary Details by Grade '!$G:$G,'Secondary Student Counts'!$F1029))</f>
        <v>0</v>
      </c>
      <c r="O1029" s="13">
        <f t="shared" si="48"/>
        <v>18</v>
      </c>
      <c r="P1029" s="13">
        <f t="shared" si="49"/>
        <v>0</v>
      </c>
      <c r="Q1029" s="13" t="str">
        <f t="shared" si="50"/>
        <v>6-8</v>
      </c>
    </row>
    <row r="1030" spans="1:17" ht="14" outlineLevel="4">
      <c r="A1030" s="32">
        <v>224</v>
      </c>
      <c r="B1030" s="33" t="s">
        <v>324</v>
      </c>
      <c r="C1030" s="33" t="s">
        <v>13</v>
      </c>
      <c r="D1030" s="32">
        <v>278</v>
      </c>
      <c r="E1030" s="33" t="s">
        <v>334</v>
      </c>
      <c r="F1030" s="32">
        <v>2</v>
      </c>
      <c r="G1030" s="32">
        <v>30</v>
      </c>
      <c r="H1030" s="13">
        <f>IF($B1030="","",SUMIFS('Secondary Details by Grade '!$I:$I,'Secondary Details by Grade '!$A:$A,$A1030,'Secondary Details by Grade '!$E:$E,$D1030,'Secondary Details by Grade '!$C:$C,$C1030,'Secondary Details by Grade '!$D:$D,H$1,'Secondary Details by Grade '!$G:$G,'Secondary Student Counts'!$F1030))</f>
        <v>0</v>
      </c>
      <c r="I1030" s="13">
        <f>IF($B1030="","",SUMIFS('Secondary Details by Grade '!$I:$I,'Secondary Details by Grade '!$A:$A,$A1030,'Secondary Details by Grade '!$E:$E,$D1030,'Secondary Details by Grade '!$C:$C,$C1030,'Secondary Details by Grade '!$D:$D,I$1,'Secondary Details by Grade '!$G:$G,'Secondary Student Counts'!$F1030))</f>
        <v>30</v>
      </c>
      <c r="J1030" s="13">
        <f>IF($B1030="","",SUMIFS('Secondary Details by Grade '!$I:$I,'Secondary Details by Grade '!$A:$A,$A1030,'Secondary Details by Grade '!$E:$E,$D1030,'Secondary Details by Grade '!$C:$C,$C1030,'Secondary Details by Grade '!$D:$D,J$1,'Secondary Details by Grade '!$G:$G,'Secondary Student Counts'!$F1030))</f>
        <v>0</v>
      </c>
      <c r="K1030" s="13">
        <f>IF($B1030="","",SUMIFS('Secondary Details by Grade '!$I:$I,'Secondary Details by Grade '!$A:$A,$A1030,'Secondary Details by Grade '!$E:$E,$D1030,'Secondary Details by Grade '!$C:$C,$C1030,'Secondary Details by Grade '!$D:$D,K$1,'Secondary Details by Grade '!$G:$G,'Secondary Student Counts'!$F1030))</f>
        <v>0</v>
      </c>
      <c r="L1030" s="13">
        <f>IF($B1030="","",SUMIFS('Secondary Details by Grade '!$I:$I,'Secondary Details by Grade '!$A:$A,$A1030,'Secondary Details by Grade '!$E:$E,$D1030,'Secondary Details by Grade '!$C:$C,$C1030,'Secondary Details by Grade '!$D:$D,L$1,'Secondary Details by Grade '!$G:$G,'Secondary Student Counts'!$F1030))</f>
        <v>0</v>
      </c>
      <c r="M1030" s="13">
        <f>IF($B1030="","",SUMIFS('Secondary Details by Grade '!$I:$I,'Secondary Details by Grade '!$A:$A,$A1030,'Secondary Details by Grade '!$E:$E,$D1030,'Secondary Details by Grade '!$C:$C,$C1030,'Secondary Details by Grade '!$D:$D,M$1,'Secondary Details by Grade '!$G:$G,'Secondary Student Counts'!$F1030))</f>
        <v>0</v>
      </c>
      <c r="N1030" s="13">
        <f>IF($B1030="","",SUMIFS('Secondary Details by Grade '!$I:$I,'Secondary Details by Grade '!$A:$A,$A1030,'Secondary Details by Grade '!$E:$E,$D1030,'Secondary Details by Grade '!$C:$C,$C1030,'Secondary Details by Grade '!$D:$D,N$1,'Secondary Details by Grade '!$G:$G,'Secondary Student Counts'!$F1030))</f>
        <v>0</v>
      </c>
      <c r="O1030" s="13">
        <f t="shared" si="48"/>
        <v>30</v>
      </c>
      <c r="P1030" s="13">
        <f t="shared" si="49"/>
        <v>0</v>
      </c>
      <c r="Q1030" s="13" t="str">
        <f t="shared" si="50"/>
        <v>6-8</v>
      </c>
    </row>
    <row r="1031" spans="1:17" ht="14" outlineLevel="4">
      <c r="A1031" s="32">
        <v>224</v>
      </c>
      <c r="B1031" s="33" t="s">
        <v>324</v>
      </c>
      <c r="C1031" s="33" t="s">
        <v>13</v>
      </c>
      <c r="D1031" s="32">
        <v>278</v>
      </c>
      <c r="E1031" s="33" t="s">
        <v>334</v>
      </c>
      <c r="F1031" s="32">
        <v>3</v>
      </c>
      <c r="G1031" s="32">
        <v>20</v>
      </c>
      <c r="H1031" s="13">
        <f>IF($B1031="","",SUMIFS('Secondary Details by Grade '!$I:$I,'Secondary Details by Grade '!$A:$A,$A1031,'Secondary Details by Grade '!$E:$E,$D1031,'Secondary Details by Grade '!$C:$C,$C1031,'Secondary Details by Grade '!$D:$D,H$1,'Secondary Details by Grade '!$G:$G,'Secondary Student Counts'!$F1031))</f>
        <v>0</v>
      </c>
      <c r="I1031" s="13">
        <f>IF($B1031="","",SUMIFS('Secondary Details by Grade '!$I:$I,'Secondary Details by Grade '!$A:$A,$A1031,'Secondary Details by Grade '!$E:$E,$D1031,'Secondary Details by Grade '!$C:$C,$C1031,'Secondary Details by Grade '!$D:$D,I$1,'Secondary Details by Grade '!$G:$G,'Secondary Student Counts'!$F1031))</f>
        <v>20</v>
      </c>
      <c r="J1031" s="13">
        <f>IF($B1031="","",SUMIFS('Secondary Details by Grade '!$I:$I,'Secondary Details by Grade '!$A:$A,$A1031,'Secondary Details by Grade '!$E:$E,$D1031,'Secondary Details by Grade '!$C:$C,$C1031,'Secondary Details by Grade '!$D:$D,J$1,'Secondary Details by Grade '!$G:$G,'Secondary Student Counts'!$F1031))</f>
        <v>0</v>
      </c>
      <c r="K1031" s="13">
        <f>IF($B1031="","",SUMIFS('Secondary Details by Grade '!$I:$I,'Secondary Details by Grade '!$A:$A,$A1031,'Secondary Details by Grade '!$E:$E,$D1031,'Secondary Details by Grade '!$C:$C,$C1031,'Secondary Details by Grade '!$D:$D,K$1,'Secondary Details by Grade '!$G:$G,'Secondary Student Counts'!$F1031))</f>
        <v>0</v>
      </c>
      <c r="L1031" s="13">
        <f>IF($B1031="","",SUMIFS('Secondary Details by Grade '!$I:$I,'Secondary Details by Grade '!$A:$A,$A1031,'Secondary Details by Grade '!$E:$E,$D1031,'Secondary Details by Grade '!$C:$C,$C1031,'Secondary Details by Grade '!$D:$D,L$1,'Secondary Details by Grade '!$G:$G,'Secondary Student Counts'!$F1031))</f>
        <v>0</v>
      </c>
      <c r="M1031" s="13">
        <f>IF($B1031="","",SUMIFS('Secondary Details by Grade '!$I:$I,'Secondary Details by Grade '!$A:$A,$A1031,'Secondary Details by Grade '!$E:$E,$D1031,'Secondary Details by Grade '!$C:$C,$C1031,'Secondary Details by Grade '!$D:$D,M$1,'Secondary Details by Grade '!$G:$G,'Secondary Student Counts'!$F1031))</f>
        <v>0</v>
      </c>
      <c r="N1031" s="13">
        <f>IF($B1031="","",SUMIFS('Secondary Details by Grade '!$I:$I,'Secondary Details by Grade '!$A:$A,$A1031,'Secondary Details by Grade '!$E:$E,$D1031,'Secondary Details by Grade '!$C:$C,$C1031,'Secondary Details by Grade '!$D:$D,N$1,'Secondary Details by Grade '!$G:$G,'Secondary Student Counts'!$F1031))</f>
        <v>0</v>
      </c>
      <c r="O1031" s="13">
        <f t="shared" si="48"/>
        <v>20</v>
      </c>
      <c r="P1031" s="13">
        <f t="shared" si="49"/>
        <v>0</v>
      </c>
      <c r="Q1031" s="13" t="str">
        <f t="shared" si="50"/>
        <v>6-8</v>
      </c>
    </row>
    <row r="1032" spans="1:17" ht="14" outlineLevel="4">
      <c r="A1032" s="32">
        <v>224</v>
      </c>
      <c r="B1032" s="33" t="s">
        <v>324</v>
      </c>
      <c r="C1032" s="33" t="s">
        <v>13</v>
      </c>
      <c r="D1032" s="32">
        <v>278</v>
      </c>
      <c r="E1032" s="33" t="s">
        <v>334</v>
      </c>
      <c r="F1032" s="32">
        <v>5</v>
      </c>
      <c r="G1032" s="32">
        <v>30</v>
      </c>
      <c r="H1032" s="13">
        <f>IF($B1032="","",SUMIFS('Secondary Details by Grade '!$I:$I,'Secondary Details by Grade '!$A:$A,$A1032,'Secondary Details by Grade '!$E:$E,$D1032,'Secondary Details by Grade '!$C:$C,$C1032,'Secondary Details by Grade '!$D:$D,H$1,'Secondary Details by Grade '!$G:$G,'Secondary Student Counts'!$F1032))</f>
        <v>0</v>
      </c>
      <c r="I1032" s="13">
        <f>IF($B1032="","",SUMIFS('Secondary Details by Grade '!$I:$I,'Secondary Details by Grade '!$A:$A,$A1032,'Secondary Details by Grade '!$E:$E,$D1032,'Secondary Details by Grade '!$C:$C,$C1032,'Secondary Details by Grade '!$D:$D,I$1,'Secondary Details by Grade '!$G:$G,'Secondary Student Counts'!$F1032))</f>
        <v>30</v>
      </c>
      <c r="J1032" s="13">
        <f>IF($B1032="","",SUMIFS('Secondary Details by Grade '!$I:$I,'Secondary Details by Grade '!$A:$A,$A1032,'Secondary Details by Grade '!$E:$E,$D1032,'Secondary Details by Grade '!$C:$C,$C1032,'Secondary Details by Grade '!$D:$D,J$1,'Secondary Details by Grade '!$G:$G,'Secondary Student Counts'!$F1032))</f>
        <v>0</v>
      </c>
      <c r="K1032" s="13">
        <f>IF($B1032="","",SUMIFS('Secondary Details by Grade '!$I:$I,'Secondary Details by Grade '!$A:$A,$A1032,'Secondary Details by Grade '!$E:$E,$D1032,'Secondary Details by Grade '!$C:$C,$C1032,'Secondary Details by Grade '!$D:$D,K$1,'Secondary Details by Grade '!$G:$G,'Secondary Student Counts'!$F1032))</f>
        <v>0</v>
      </c>
      <c r="L1032" s="13">
        <f>IF($B1032="","",SUMIFS('Secondary Details by Grade '!$I:$I,'Secondary Details by Grade '!$A:$A,$A1032,'Secondary Details by Grade '!$E:$E,$D1032,'Secondary Details by Grade '!$C:$C,$C1032,'Secondary Details by Grade '!$D:$D,L$1,'Secondary Details by Grade '!$G:$G,'Secondary Student Counts'!$F1032))</f>
        <v>0</v>
      </c>
      <c r="M1032" s="13">
        <f>IF($B1032="","",SUMIFS('Secondary Details by Grade '!$I:$I,'Secondary Details by Grade '!$A:$A,$A1032,'Secondary Details by Grade '!$E:$E,$D1032,'Secondary Details by Grade '!$C:$C,$C1032,'Secondary Details by Grade '!$D:$D,M$1,'Secondary Details by Grade '!$G:$G,'Secondary Student Counts'!$F1032))</f>
        <v>0</v>
      </c>
      <c r="N1032" s="13">
        <f>IF($B1032="","",SUMIFS('Secondary Details by Grade '!$I:$I,'Secondary Details by Grade '!$A:$A,$A1032,'Secondary Details by Grade '!$E:$E,$D1032,'Secondary Details by Grade '!$C:$C,$C1032,'Secondary Details by Grade '!$D:$D,N$1,'Secondary Details by Grade '!$G:$G,'Secondary Student Counts'!$F1032))</f>
        <v>0</v>
      </c>
      <c r="O1032" s="13">
        <f t="shared" si="48"/>
        <v>30</v>
      </c>
      <c r="P1032" s="13">
        <f t="shared" si="49"/>
        <v>0</v>
      </c>
      <c r="Q1032" s="13" t="str">
        <f t="shared" si="50"/>
        <v>6-8</v>
      </c>
    </row>
    <row r="1033" spans="1:17" ht="14" outlineLevel="4">
      <c r="A1033" s="32">
        <v>224</v>
      </c>
      <c r="B1033" s="33" t="s">
        <v>324</v>
      </c>
      <c r="C1033" s="33" t="s">
        <v>13</v>
      </c>
      <c r="D1033" s="32">
        <v>278</v>
      </c>
      <c r="E1033" s="33" t="s">
        <v>334</v>
      </c>
      <c r="F1033" s="32">
        <v>6</v>
      </c>
      <c r="G1033" s="32">
        <v>13</v>
      </c>
      <c r="H1033" s="13">
        <f>IF($B1033="","",SUMIFS('Secondary Details by Grade '!$I:$I,'Secondary Details by Grade '!$A:$A,$A1033,'Secondary Details by Grade '!$E:$E,$D1033,'Secondary Details by Grade '!$C:$C,$C1033,'Secondary Details by Grade '!$D:$D,H$1,'Secondary Details by Grade '!$G:$G,'Secondary Student Counts'!$F1033))</f>
        <v>0</v>
      </c>
      <c r="I1033" s="13">
        <f>IF($B1033="","",SUMIFS('Secondary Details by Grade '!$I:$I,'Secondary Details by Grade '!$A:$A,$A1033,'Secondary Details by Grade '!$E:$E,$D1033,'Secondary Details by Grade '!$C:$C,$C1033,'Secondary Details by Grade '!$D:$D,I$1,'Secondary Details by Grade '!$G:$G,'Secondary Student Counts'!$F1033))</f>
        <v>13</v>
      </c>
      <c r="J1033" s="13">
        <f>IF($B1033="","",SUMIFS('Secondary Details by Grade '!$I:$I,'Secondary Details by Grade '!$A:$A,$A1033,'Secondary Details by Grade '!$E:$E,$D1033,'Secondary Details by Grade '!$C:$C,$C1033,'Secondary Details by Grade '!$D:$D,J$1,'Secondary Details by Grade '!$G:$G,'Secondary Student Counts'!$F1033))</f>
        <v>0</v>
      </c>
      <c r="K1033" s="13">
        <f>IF($B1033="","",SUMIFS('Secondary Details by Grade '!$I:$I,'Secondary Details by Grade '!$A:$A,$A1033,'Secondary Details by Grade '!$E:$E,$D1033,'Secondary Details by Grade '!$C:$C,$C1033,'Secondary Details by Grade '!$D:$D,K$1,'Secondary Details by Grade '!$G:$G,'Secondary Student Counts'!$F1033))</f>
        <v>0</v>
      </c>
      <c r="L1033" s="13">
        <f>IF($B1033="","",SUMIFS('Secondary Details by Grade '!$I:$I,'Secondary Details by Grade '!$A:$A,$A1033,'Secondary Details by Grade '!$E:$E,$D1033,'Secondary Details by Grade '!$C:$C,$C1033,'Secondary Details by Grade '!$D:$D,L$1,'Secondary Details by Grade '!$G:$G,'Secondary Student Counts'!$F1033))</f>
        <v>0</v>
      </c>
      <c r="M1033" s="13">
        <f>IF($B1033="","",SUMIFS('Secondary Details by Grade '!$I:$I,'Secondary Details by Grade '!$A:$A,$A1033,'Secondary Details by Grade '!$E:$E,$D1033,'Secondary Details by Grade '!$C:$C,$C1033,'Secondary Details by Grade '!$D:$D,M$1,'Secondary Details by Grade '!$G:$G,'Secondary Student Counts'!$F1033))</f>
        <v>0</v>
      </c>
      <c r="N1033" s="13">
        <f>IF($B1033="","",SUMIFS('Secondary Details by Grade '!$I:$I,'Secondary Details by Grade '!$A:$A,$A1033,'Secondary Details by Grade '!$E:$E,$D1033,'Secondary Details by Grade '!$C:$C,$C1033,'Secondary Details by Grade '!$D:$D,N$1,'Secondary Details by Grade '!$G:$G,'Secondary Student Counts'!$F1033))</f>
        <v>0</v>
      </c>
      <c r="O1033" s="13">
        <f t="shared" si="48"/>
        <v>13</v>
      </c>
      <c r="P1033" s="13">
        <f t="shared" si="49"/>
        <v>0</v>
      </c>
      <c r="Q1033" s="13" t="str">
        <f t="shared" si="50"/>
        <v>6-8</v>
      </c>
    </row>
    <row r="1034" spans="1:17" ht="14" outlineLevel="4">
      <c r="A1034" s="32">
        <v>224</v>
      </c>
      <c r="B1034" s="33" t="s">
        <v>324</v>
      </c>
      <c r="C1034" s="33" t="s">
        <v>13</v>
      </c>
      <c r="D1034" s="32">
        <v>278</v>
      </c>
      <c r="E1034" s="33" t="s">
        <v>334</v>
      </c>
      <c r="F1034" s="32">
        <v>7</v>
      </c>
      <c r="G1034" s="32">
        <v>25</v>
      </c>
      <c r="H1034" s="13">
        <f>IF($B1034="","",SUMIFS('Secondary Details by Grade '!$I:$I,'Secondary Details by Grade '!$A:$A,$A1034,'Secondary Details by Grade '!$E:$E,$D1034,'Secondary Details by Grade '!$C:$C,$C1034,'Secondary Details by Grade '!$D:$D,H$1,'Secondary Details by Grade '!$G:$G,'Secondary Student Counts'!$F1034))</f>
        <v>0</v>
      </c>
      <c r="I1034" s="13">
        <f>IF($B1034="","",SUMIFS('Secondary Details by Grade '!$I:$I,'Secondary Details by Grade '!$A:$A,$A1034,'Secondary Details by Grade '!$E:$E,$D1034,'Secondary Details by Grade '!$C:$C,$C1034,'Secondary Details by Grade '!$D:$D,I$1,'Secondary Details by Grade '!$G:$G,'Secondary Student Counts'!$F1034))</f>
        <v>25</v>
      </c>
      <c r="J1034" s="13">
        <f>IF($B1034="","",SUMIFS('Secondary Details by Grade '!$I:$I,'Secondary Details by Grade '!$A:$A,$A1034,'Secondary Details by Grade '!$E:$E,$D1034,'Secondary Details by Grade '!$C:$C,$C1034,'Secondary Details by Grade '!$D:$D,J$1,'Secondary Details by Grade '!$G:$G,'Secondary Student Counts'!$F1034))</f>
        <v>0</v>
      </c>
      <c r="K1034" s="13">
        <f>IF($B1034="","",SUMIFS('Secondary Details by Grade '!$I:$I,'Secondary Details by Grade '!$A:$A,$A1034,'Secondary Details by Grade '!$E:$E,$D1034,'Secondary Details by Grade '!$C:$C,$C1034,'Secondary Details by Grade '!$D:$D,K$1,'Secondary Details by Grade '!$G:$G,'Secondary Student Counts'!$F1034))</f>
        <v>0</v>
      </c>
      <c r="L1034" s="13">
        <f>IF($B1034="","",SUMIFS('Secondary Details by Grade '!$I:$I,'Secondary Details by Grade '!$A:$A,$A1034,'Secondary Details by Grade '!$E:$E,$D1034,'Secondary Details by Grade '!$C:$C,$C1034,'Secondary Details by Grade '!$D:$D,L$1,'Secondary Details by Grade '!$G:$G,'Secondary Student Counts'!$F1034))</f>
        <v>0</v>
      </c>
      <c r="M1034" s="13">
        <f>IF($B1034="","",SUMIFS('Secondary Details by Grade '!$I:$I,'Secondary Details by Grade '!$A:$A,$A1034,'Secondary Details by Grade '!$E:$E,$D1034,'Secondary Details by Grade '!$C:$C,$C1034,'Secondary Details by Grade '!$D:$D,M$1,'Secondary Details by Grade '!$G:$G,'Secondary Student Counts'!$F1034))</f>
        <v>0</v>
      </c>
      <c r="N1034" s="13">
        <f>IF($B1034="","",SUMIFS('Secondary Details by Grade '!$I:$I,'Secondary Details by Grade '!$A:$A,$A1034,'Secondary Details by Grade '!$E:$E,$D1034,'Secondary Details by Grade '!$C:$C,$C1034,'Secondary Details by Grade '!$D:$D,N$1,'Secondary Details by Grade '!$G:$G,'Secondary Student Counts'!$F1034))</f>
        <v>0</v>
      </c>
      <c r="O1034" s="13">
        <f t="shared" si="48"/>
        <v>25</v>
      </c>
      <c r="P1034" s="13">
        <f t="shared" si="49"/>
        <v>0</v>
      </c>
      <c r="Q1034" s="13" t="str">
        <f t="shared" si="50"/>
        <v>6-8</v>
      </c>
    </row>
    <row r="1035" spans="1:17" ht="14" outlineLevel="4">
      <c r="A1035" s="32">
        <v>224</v>
      </c>
      <c r="B1035" s="33" t="s">
        <v>324</v>
      </c>
      <c r="C1035" s="33" t="s">
        <v>13</v>
      </c>
      <c r="D1035" s="32">
        <v>319</v>
      </c>
      <c r="E1035" s="33" t="s">
        <v>339</v>
      </c>
      <c r="F1035" s="32">
        <v>6</v>
      </c>
      <c r="G1035" s="32">
        <v>14</v>
      </c>
      <c r="H1035" s="13">
        <f>IF($B1035="","",SUMIFS('Secondary Details by Grade '!$I:$I,'Secondary Details by Grade '!$A:$A,$A1035,'Secondary Details by Grade '!$E:$E,$D1035,'Secondary Details by Grade '!$C:$C,$C1035,'Secondary Details by Grade '!$D:$D,H$1,'Secondary Details by Grade '!$G:$G,'Secondary Student Counts'!$F1035))</f>
        <v>0</v>
      </c>
      <c r="I1035" s="13">
        <f>IF($B1035="","",SUMIFS('Secondary Details by Grade '!$I:$I,'Secondary Details by Grade '!$A:$A,$A1035,'Secondary Details by Grade '!$E:$E,$D1035,'Secondary Details by Grade '!$C:$C,$C1035,'Secondary Details by Grade '!$D:$D,I$1,'Secondary Details by Grade '!$G:$G,'Secondary Student Counts'!$F1035))</f>
        <v>0</v>
      </c>
      <c r="J1035" s="13">
        <f>IF($B1035="","",SUMIFS('Secondary Details by Grade '!$I:$I,'Secondary Details by Grade '!$A:$A,$A1035,'Secondary Details by Grade '!$E:$E,$D1035,'Secondary Details by Grade '!$C:$C,$C1035,'Secondary Details by Grade '!$D:$D,J$1,'Secondary Details by Grade '!$G:$G,'Secondary Student Counts'!$F1035))</f>
        <v>14</v>
      </c>
      <c r="K1035" s="13">
        <f>IF($B1035="","",SUMIFS('Secondary Details by Grade '!$I:$I,'Secondary Details by Grade '!$A:$A,$A1035,'Secondary Details by Grade '!$E:$E,$D1035,'Secondary Details by Grade '!$C:$C,$C1035,'Secondary Details by Grade '!$D:$D,K$1,'Secondary Details by Grade '!$G:$G,'Secondary Student Counts'!$F1035))</f>
        <v>0</v>
      </c>
      <c r="L1035" s="13">
        <f>IF($B1035="","",SUMIFS('Secondary Details by Grade '!$I:$I,'Secondary Details by Grade '!$A:$A,$A1035,'Secondary Details by Grade '!$E:$E,$D1035,'Secondary Details by Grade '!$C:$C,$C1035,'Secondary Details by Grade '!$D:$D,L$1,'Secondary Details by Grade '!$G:$G,'Secondary Student Counts'!$F1035))</f>
        <v>0</v>
      </c>
      <c r="M1035" s="13">
        <f>IF($B1035="","",SUMIFS('Secondary Details by Grade '!$I:$I,'Secondary Details by Grade '!$A:$A,$A1035,'Secondary Details by Grade '!$E:$E,$D1035,'Secondary Details by Grade '!$C:$C,$C1035,'Secondary Details by Grade '!$D:$D,M$1,'Secondary Details by Grade '!$G:$G,'Secondary Student Counts'!$F1035))</f>
        <v>0</v>
      </c>
      <c r="N1035" s="13">
        <f>IF($B1035="","",SUMIFS('Secondary Details by Grade '!$I:$I,'Secondary Details by Grade '!$A:$A,$A1035,'Secondary Details by Grade '!$E:$E,$D1035,'Secondary Details by Grade '!$C:$C,$C1035,'Secondary Details by Grade '!$D:$D,N$1,'Secondary Details by Grade '!$G:$G,'Secondary Student Counts'!$F1035))</f>
        <v>0</v>
      </c>
      <c r="O1035" s="13">
        <f t="shared" si="48"/>
        <v>14</v>
      </c>
      <c r="P1035" s="13">
        <f t="shared" si="49"/>
        <v>0</v>
      </c>
      <c r="Q1035" s="13" t="str">
        <f t="shared" si="50"/>
        <v>6-8</v>
      </c>
    </row>
    <row r="1036" spans="1:17" ht="14" outlineLevel="4">
      <c r="A1036" s="32">
        <v>224</v>
      </c>
      <c r="B1036" s="33" t="s">
        <v>324</v>
      </c>
      <c r="C1036" s="33" t="s">
        <v>13</v>
      </c>
      <c r="D1036" s="32">
        <v>314</v>
      </c>
      <c r="E1036" s="33" t="s">
        <v>340</v>
      </c>
      <c r="F1036" s="32">
        <v>1</v>
      </c>
      <c r="G1036" s="32">
        <v>21</v>
      </c>
      <c r="H1036" s="13">
        <f>IF($B1036="","",SUMIFS('Secondary Details by Grade '!$I:$I,'Secondary Details by Grade '!$A:$A,$A1036,'Secondary Details by Grade '!$E:$E,$D1036,'Secondary Details by Grade '!$C:$C,$C1036,'Secondary Details by Grade '!$D:$D,H$1,'Secondary Details by Grade '!$G:$G,'Secondary Student Counts'!$F1036))</f>
        <v>0</v>
      </c>
      <c r="I1036" s="13">
        <f>IF($B1036="","",SUMIFS('Secondary Details by Grade '!$I:$I,'Secondary Details by Grade '!$A:$A,$A1036,'Secondary Details by Grade '!$E:$E,$D1036,'Secondary Details by Grade '!$C:$C,$C1036,'Secondary Details by Grade '!$D:$D,I$1,'Secondary Details by Grade '!$G:$G,'Secondary Student Counts'!$F1036))</f>
        <v>0</v>
      </c>
      <c r="J1036" s="13">
        <f>IF($B1036="","",SUMIFS('Secondary Details by Grade '!$I:$I,'Secondary Details by Grade '!$A:$A,$A1036,'Secondary Details by Grade '!$E:$E,$D1036,'Secondary Details by Grade '!$C:$C,$C1036,'Secondary Details by Grade '!$D:$D,J$1,'Secondary Details by Grade '!$G:$G,'Secondary Student Counts'!$F1036))</f>
        <v>21</v>
      </c>
      <c r="K1036" s="13">
        <f>IF($B1036="","",SUMIFS('Secondary Details by Grade '!$I:$I,'Secondary Details by Grade '!$A:$A,$A1036,'Secondary Details by Grade '!$E:$E,$D1036,'Secondary Details by Grade '!$C:$C,$C1036,'Secondary Details by Grade '!$D:$D,K$1,'Secondary Details by Grade '!$G:$G,'Secondary Student Counts'!$F1036))</f>
        <v>0</v>
      </c>
      <c r="L1036" s="13">
        <f>IF($B1036="","",SUMIFS('Secondary Details by Grade '!$I:$I,'Secondary Details by Grade '!$A:$A,$A1036,'Secondary Details by Grade '!$E:$E,$D1036,'Secondary Details by Grade '!$C:$C,$C1036,'Secondary Details by Grade '!$D:$D,L$1,'Secondary Details by Grade '!$G:$G,'Secondary Student Counts'!$F1036))</f>
        <v>0</v>
      </c>
      <c r="M1036" s="13">
        <f>IF($B1036="","",SUMIFS('Secondary Details by Grade '!$I:$I,'Secondary Details by Grade '!$A:$A,$A1036,'Secondary Details by Grade '!$E:$E,$D1036,'Secondary Details by Grade '!$C:$C,$C1036,'Secondary Details by Grade '!$D:$D,M$1,'Secondary Details by Grade '!$G:$G,'Secondary Student Counts'!$F1036))</f>
        <v>0</v>
      </c>
      <c r="N1036" s="13">
        <f>IF($B1036="","",SUMIFS('Secondary Details by Grade '!$I:$I,'Secondary Details by Grade '!$A:$A,$A1036,'Secondary Details by Grade '!$E:$E,$D1036,'Secondary Details by Grade '!$C:$C,$C1036,'Secondary Details by Grade '!$D:$D,N$1,'Secondary Details by Grade '!$G:$G,'Secondary Student Counts'!$F1036))</f>
        <v>0</v>
      </c>
      <c r="O1036" s="13">
        <f t="shared" si="48"/>
        <v>21</v>
      </c>
      <c r="P1036" s="13">
        <f t="shared" si="49"/>
        <v>0</v>
      </c>
      <c r="Q1036" s="13" t="str">
        <f t="shared" si="50"/>
        <v>6-8</v>
      </c>
    </row>
    <row r="1037" spans="1:17" ht="14" outlineLevel="4">
      <c r="A1037" s="32">
        <v>224</v>
      </c>
      <c r="B1037" s="33" t="s">
        <v>324</v>
      </c>
      <c r="C1037" s="33" t="s">
        <v>13</v>
      </c>
      <c r="D1037" s="32">
        <v>314</v>
      </c>
      <c r="E1037" s="33" t="s">
        <v>340</v>
      </c>
      <c r="F1037" s="32">
        <v>2</v>
      </c>
      <c r="G1037" s="32">
        <v>12</v>
      </c>
      <c r="H1037" s="13">
        <f>IF($B1037="","",SUMIFS('Secondary Details by Grade '!$I:$I,'Secondary Details by Grade '!$A:$A,$A1037,'Secondary Details by Grade '!$E:$E,$D1037,'Secondary Details by Grade '!$C:$C,$C1037,'Secondary Details by Grade '!$D:$D,H$1,'Secondary Details by Grade '!$G:$G,'Secondary Student Counts'!$F1037))</f>
        <v>0</v>
      </c>
      <c r="I1037" s="13">
        <f>IF($B1037="","",SUMIFS('Secondary Details by Grade '!$I:$I,'Secondary Details by Grade '!$A:$A,$A1037,'Secondary Details by Grade '!$E:$E,$D1037,'Secondary Details by Grade '!$C:$C,$C1037,'Secondary Details by Grade '!$D:$D,I$1,'Secondary Details by Grade '!$G:$G,'Secondary Student Counts'!$F1037))</f>
        <v>0</v>
      </c>
      <c r="J1037" s="13">
        <f>IF($B1037="","",SUMIFS('Secondary Details by Grade '!$I:$I,'Secondary Details by Grade '!$A:$A,$A1037,'Secondary Details by Grade '!$E:$E,$D1037,'Secondary Details by Grade '!$C:$C,$C1037,'Secondary Details by Grade '!$D:$D,J$1,'Secondary Details by Grade '!$G:$G,'Secondary Student Counts'!$F1037))</f>
        <v>12</v>
      </c>
      <c r="K1037" s="13">
        <f>IF($B1037="","",SUMIFS('Secondary Details by Grade '!$I:$I,'Secondary Details by Grade '!$A:$A,$A1037,'Secondary Details by Grade '!$E:$E,$D1037,'Secondary Details by Grade '!$C:$C,$C1037,'Secondary Details by Grade '!$D:$D,K$1,'Secondary Details by Grade '!$G:$G,'Secondary Student Counts'!$F1037))</f>
        <v>0</v>
      </c>
      <c r="L1037" s="13">
        <f>IF($B1037="","",SUMIFS('Secondary Details by Grade '!$I:$I,'Secondary Details by Grade '!$A:$A,$A1037,'Secondary Details by Grade '!$E:$E,$D1037,'Secondary Details by Grade '!$C:$C,$C1037,'Secondary Details by Grade '!$D:$D,L$1,'Secondary Details by Grade '!$G:$G,'Secondary Student Counts'!$F1037))</f>
        <v>0</v>
      </c>
      <c r="M1037" s="13">
        <f>IF($B1037="","",SUMIFS('Secondary Details by Grade '!$I:$I,'Secondary Details by Grade '!$A:$A,$A1037,'Secondary Details by Grade '!$E:$E,$D1037,'Secondary Details by Grade '!$C:$C,$C1037,'Secondary Details by Grade '!$D:$D,M$1,'Secondary Details by Grade '!$G:$G,'Secondary Student Counts'!$F1037))</f>
        <v>0</v>
      </c>
      <c r="N1037" s="13">
        <f>IF($B1037="","",SUMIFS('Secondary Details by Grade '!$I:$I,'Secondary Details by Grade '!$A:$A,$A1037,'Secondary Details by Grade '!$E:$E,$D1037,'Secondary Details by Grade '!$C:$C,$C1037,'Secondary Details by Grade '!$D:$D,N$1,'Secondary Details by Grade '!$G:$G,'Secondary Student Counts'!$F1037))</f>
        <v>0</v>
      </c>
      <c r="O1037" s="13">
        <f t="shared" si="48"/>
        <v>12</v>
      </c>
      <c r="P1037" s="13">
        <f t="shared" si="49"/>
        <v>0</v>
      </c>
      <c r="Q1037" s="13" t="str">
        <f t="shared" si="50"/>
        <v>6-8</v>
      </c>
    </row>
    <row r="1038" spans="1:17" ht="14" outlineLevel="4">
      <c r="A1038" s="32">
        <v>224</v>
      </c>
      <c r="B1038" s="33" t="s">
        <v>324</v>
      </c>
      <c r="C1038" s="33" t="s">
        <v>13</v>
      </c>
      <c r="D1038" s="32">
        <v>314</v>
      </c>
      <c r="E1038" s="33" t="s">
        <v>340</v>
      </c>
      <c r="F1038" s="32">
        <v>3</v>
      </c>
      <c r="G1038" s="32">
        <v>24</v>
      </c>
      <c r="H1038" s="13">
        <f>IF($B1038="","",SUMIFS('Secondary Details by Grade '!$I:$I,'Secondary Details by Grade '!$A:$A,$A1038,'Secondary Details by Grade '!$E:$E,$D1038,'Secondary Details by Grade '!$C:$C,$C1038,'Secondary Details by Grade '!$D:$D,H$1,'Secondary Details by Grade '!$G:$G,'Secondary Student Counts'!$F1038))</f>
        <v>0</v>
      </c>
      <c r="I1038" s="13">
        <f>IF($B1038="","",SUMIFS('Secondary Details by Grade '!$I:$I,'Secondary Details by Grade '!$A:$A,$A1038,'Secondary Details by Grade '!$E:$E,$D1038,'Secondary Details by Grade '!$C:$C,$C1038,'Secondary Details by Grade '!$D:$D,I$1,'Secondary Details by Grade '!$G:$G,'Secondary Student Counts'!$F1038))</f>
        <v>0</v>
      </c>
      <c r="J1038" s="13">
        <f>IF($B1038="","",SUMIFS('Secondary Details by Grade '!$I:$I,'Secondary Details by Grade '!$A:$A,$A1038,'Secondary Details by Grade '!$E:$E,$D1038,'Secondary Details by Grade '!$C:$C,$C1038,'Secondary Details by Grade '!$D:$D,J$1,'Secondary Details by Grade '!$G:$G,'Secondary Student Counts'!$F1038))</f>
        <v>24</v>
      </c>
      <c r="K1038" s="13">
        <f>IF($B1038="","",SUMIFS('Secondary Details by Grade '!$I:$I,'Secondary Details by Grade '!$A:$A,$A1038,'Secondary Details by Grade '!$E:$E,$D1038,'Secondary Details by Grade '!$C:$C,$C1038,'Secondary Details by Grade '!$D:$D,K$1,'Secondary Details by Grade '!$G:$G,'Secondary Student Counts'!$F1038))</f>
        <v>0</v>
      </c>
      <c r="L1038" s="13">
        <f>IF($B1038="","",SUMIFS('Secondary Details by Grade '!$I:$I,'Secondary Details by Grade '!$A:$A,$A1038,'Secondary Details by Grade '!$E:$E,$D1038,'Secondary Details by Grade '!$C:$C,$C1038,'Secondary Details by Grade '!$D:$D,L$1,'Secondary Details by Grade '!$G:$G,'Secondary Student Counts'!$F1038))</f>
        <v>0</v>
      </c>
      <c r="M1038" s="13">
        <f>IF($B1038="","",SUMIFS('Secondary Details by Grade '!$I:$I,'Secondary Details by Grade '!$A:$A,$A1038,'Secondary Details by Grade '!$E:$E,$D1038,'Secondary Details by Grade '!$C:$C,$C1038,'Secondary Details by Grade '!$D:$D,M$1,'Secondary Details by Grade '!$G:$G,'Secondary Student Counts'!$F1038))</f>
        <v>0</v>
      </c>
      <c r="N1038" s="13">
        <f>IF($B1038="","",SUMIFS('Secondary Details by Grade '!$I:$I,'Secondary Details by Grade '!$A:$A,$A1038,'Secondary Details by Grade '!$E:$E,$D1038,'Secondary Details by Grade '!$C:$C,$C1038,'Secondary Details by Grade '!$D:$D,N$1,'Secondary Details by Grade '!$G:$G,'Secondary Student Counts'!$F1038))</f>
        <v>0</v>
      </c>
      <c r="O1038" s="13">
        <f t="shared" si="48"/>
        <v>24</v>
      </c>
      <c r="P1038" s="13">
        <f t="shared" si="49"/>
        <v>0</v>
      </c>
      <c r="Q1038" s="13" t="str">
        <f t="shared" si="50"/>
        <v>6-8</v>
      </c>
    </row>
    <row r="1039" spans="1:17" ht="14" outlineLevel="4">
      <c r="A1039" s="32">
        <v>224</v>
      </c>
      <c r="B1039" s="33" t="s">
        <v>324</v>
      </c>
      <c r="C1039" s="33" t="s">
        <v>13</v>
      </c>
      <c r="D1039" s="32">
        <v>314</v>
      </c>
      <c r="E1039" s="33" t="s">
        <v>340</v>
      </c>
      <c r="F1039" s="32">
        <v>5</v>
      </c>
      <c r="G1039" s="32">
        <v>16</v>
      </c>
      <c r="H1039" s="13">
        <f>IF($B1039="","",SUMIFS('Secondary Details by Grade '!$I:$I,'Secondary Details by Grade '!$A:$A,$A1039,'Secondary Details by Grade '!$E:$E,$D1039,'Secondary Details by Grade '!$C:$C,$C1039,'Secondary Details by Grade '!$D:$D,H$1,'Secondary Details by Grade '!$G:$G,'Secondary Student Counts'!$F1039))</f>
        <v>0</v>
      </c>
      <c r="I1039" s="13">
        <f>IF($B1039="","",SUMIFS('Secondary Details by Grade '!$I:$I,'Secondary Details by Grade '!$A:$A,$A1039,'Secondary Details by Grade '!$E:$E,$D1039,'Secondary Details by Grade '!$C:$C,$C1039,'Secondary Details by Grade '!$D:$D,I$1,'Secondary Details by Grade '!$G:$G,'Secondary Student Counts'!$F1039))</f>
        <v>0</v>
      </c>
      <c r="J1039" s="13">
        <f>IF($B1039="","",SUMIFS('Secondary Details by Grade '!$I:$I,'Secondary Details by Grade '!$A:$A,$A1039,'Secondary Details by Grade '!$E:$E,$D1039,'Secondary Details by Grade '!$C:$C,$C1039,'Secondary Details by Grade '!$D:$D,J$1,'Secondary Details by Grade '!$G:$G,'Secondary Student Counts'!$F1039))</f>
        <v>16</v>
      </c>
      <c r="K1039" s="13">
        <f>IF($B1039="","",SUMIFS('Secondary Details by Grade '!$I:$I,'Secondary Details by Grade '!$A:$A,$A1039,'Secondary Details by Grade '!$E:$E,$D1039,'Secondary Details by Grade '!$C:$C,$C1039,'Secondary Details by Grade '!$D:$D,K$1,'Secondary Details by Grade '!$G:$G,'Secondary Student Counts'!$F1039))</f>
        <v>0</v>
      </c>
      <c r="L1039" s="13">
        <f>IF($B1039="","",SUMIFS('Secondary Details by Grade '!$I:$I,'Secondary Details by Grade '!$A:$A,$A1039,'Secondary Details by Grade '!$E:$E,$D1039,'Secondary Details by Grade '!$C:$C,$C1039,'Secondary Details by Grade '!$D:$D,L$1,'Secondary Details by Grade '!$G:$G,'Secondary Student Counts'!$F1039))</f>
        <v>0</v>
      </c>
      <c r="M1039" s="13">
        <f>IF($B1039="","",SUMIFS('Secondary Details by Grade '!$I:$I,'Secondary Details by Grade '!$A:$A,$A1039,'Secondary Details by Grade '!$E:$E,$D1039,'Secondary Details by Grade '!$C:$C,$C1039,'Secondary Details by Grade '!$D:$D,M$1,'Secondary Details by Grade '!$G:$G,'Secondary Student Counts'!$F1039))</f>
        <v>0</v>
      </c>
      <c r="N1039" s="13">
        <f>IF($B1039="","",SUMIFS('Secondary Details by Grade '!$I:$I,'Secondary Details by Grade '!$A:$A,$A1039,'Secondary Details by Grade '!$E:$E,$D1039,'Secondary Details by Grade '!$C:$C,$C1039,'Secondary Details by Grade '!$D:$D,N$1,'Secondary Details by Grade '!$G:$G,'Secondary Student Counts'!$F1039))</f>
        <v>0</v>
      </c>
      <c r="O1039" s="13">
        <f t="shared" si="48"/>
        <v>16</v>
      </c>
      <c r="P1039" s="13">
        <f t="shared" si="49"/>
        <v>0</v>
      </c>
      <c r="Q1039" s="13" t="str">
        <f t="shared" si="50"/>
        <v>6-8</v>
      </c>
    </row>
    <row r="1040" spans="1:17" ht="14" outlineLevel="4">
      <c r="A1040" s="32">
        <v>224</v>
      </c>
      <c r="B1040" s="33" t="s">
        <v>324</v>
      </c>
      <c r="C1040" s="33" t="s">
        <v>13</v>
      </c>
      <c r="D1040" s="32">
        <v>314</v>
      </c>
      <c r="E1040" s="33" t="s">
        <v>340</v>
      </c>
      <c r="F1040" s="32">
        <v>7</v>
      </c>
      <c r="G1040" s="32">
        <v>21</v>
      </c>
      <c r="H1040" s="13">
        <f>IF($B1040="","",SUMIFS('Secondary Details by Grade '!$I:$I,'Secondary Details by Grade '!$A:$A,$A1040,'Secondary Details by Grade '!$E:$E,$D1040,'Secondary Details by Grade '!$C:$C,$C1040,'Secondary Details by Grade '!$D:$D,H$1,'Secondary Details by Grade '!$G:$G,'Secondary Student Counts'!$F1040))</f>
        <v>0</v>
      </c>
      <c r="I1040" s="13">
        <f>IF($B1040="","",SUMIFS('Secondary Details by Grade '!$I:$I,'Secondary Details by Grade '!$A:$A,$A1040,'Secondary Details by Grade '!$E:$E,$D1040,'Secondary Details by Grade '!$C:$C,$C1040,'Secondary Details by Grade '!$D:$D,I$1,'Secondary Details by Grade '!$G:$G,'Secondary Student Counts'!$F1040))</f>
        <v>0</v>
      </c>
      <c r="J1040" s="13">
        <f>IF($B1040="","",SUMIFS('Secondary Details by Grade '!$I:$I,'Secondary Details by Grade '!$A:$A,$A1040,'Secondary Details by Grade '!$E:$E,$D1040,'Secondary Details by Grade '!$C:$C,$C1040,'Secondary Details by Grade '!$D:$D,J$1,'Secondary Details by Grade '!$G:$G,'Secondary Student Counts'!$F1040))</f>
        <v>21</v>
      </c>
      <c r="K1040" s="13">
        <f>IF($B1040="","",SUMIFS('Secondary Details by Grade '!$I:$I,'Secondary Details by Grade '!$A:$A,$A1040,'Secondary Details by Grade '!$E:$E,$D1040,'Secondary Details by Grade '!$C:$C,$C1040,'Secondary Details by Grade '!$D:$D,K$1,'Secondary Details by Grade '!$G:$G,'Secondary Student Counts'!$F1040))</f>
        <v>0</v>
      </c>
      <c r="L1040" s="13">
        <f>IF($B1040="","",SUMIFS('Secondary Details by Grade '!$I:$I,'Secondary Details by Grade '!$A:$A,$A1040,'Secondary Details by Grade '!$E:$E,$D1040,'Secondary Details by Grade '!$C:$C,$C1040,'Secondary Details by Grade '!$D:$D,L$1,'Secondary Details by Grade '!$G:$G,'Secondary Student Counts'!$F1040))</f>
        <v>0</v>
      </c>
      <c r="M1040" s="13">
        <f>IF($B1040="","",SUMIFS('Secondary Details by Grade '!$I:$I,'Secondary Details by Grade '!$A:$A,$A1040,'Secondary Details by Grade '!$E:$E,$D1040,'Secondary Details by Grade '!$C:$C,$C1040,'Secondary Details by Grade '!$D:$D,M$1,'Secondary Details by Grade '!$G:$G,'Secondary Student Counts'!$F1040))</f>
        <v>0</v>
      </c>
      <c r="N1040" s="13">
        <f>IF($B1040="","",SUMIFS('Secondary Details by Grade '!$I:$I,'Secondary Details by Grade '!$A:$A,$A1040,'Secondary Details by Grade '!$E:$E,$D1040,'Secondary Details by Grade '!$C:$C,$C1040,'Secondary Details by Grade '!$D:$D,N$1,'Secondary Details by Grade '!$G:$G,'Secondary Student Counts'!$F1040))</f>
        <v>0</v>
      </c>
      <c r="O1040" s="13">
        <f t="shared" si="48"/>
        <v>21</v>
      </c>
      <c r="P1040" s="13">
        <f t="shared" si="49"/>
        <v>0</v>
      </c>
      <c r="Q1040" s="13" t="str">
        <f t="shared" si="50"/>
        <v>6-8</v>
      </c>
    </row>
    <row r="1041" spans="1:17" ht="28" outlineLevel="3">
      <c r="A1041" s="32"/>
      <c r="B1041" s="33"/>
      <c r="C1041" s="34" t="s">
        <v>1780</v>
      </c>
      <c r="D1041" s="32"/>
      <c r="E1041" s="33"/>
      <c r="F1041" s="32"/>
      <c r="G1041" s="32">
        <f>SUBTOTAL(1,G1026:G1040)</f>
        <v>20.8</v>
      </c>
      <c r="H1041" s="13" t="str">
        <f>IF($B1041="","",SUMIFS('Secondary Details by Grade '!$I:$I,'Secondary Details by Grade '!$A:$A,$A1041,'Secondary Details by Grade '!$E:$E,$D1041,'Secondary Details by Grade '!$C:$C,$C1041,'Secondary Details by Grade '!$D:$D,H$1,'Secondary Details by Grade '!$G:$G,'Secondary Student Counts'!$F1041))</f>
        <v/>
      </c>
      <c r="I1041" s="13" t="str">
        <f>IF($B1041="","",SUMIFS('Secondary Details by Grade '!$I:$I,'Secondary Details by Grade '!$A:$A,$A1041,'Secondary Details by Grade '!$E:$E,$D1041,'Secondary Details by Grade '!$C:$C,$C1041,'Secondary Details by Grade '!$D:$D,I$1,'Secondary Details by Grade '!$G:$G,'Secondary Student Counts'!$F1041))</f>
        <v/>
      </c>
      <c r="J1041" s="13" t="str">
        <f>IF($B1041="","",SUMIFS('Secondary Details by Grade '!$I:$I,'Secondary Details by Grade '!$A:$A,$A1041,'Secondary Details by Grade '!$E:$E,$D1041,'Secondary Details by Grade '!$C:$C,$C1041,'Secondary Details by Grade '!$D:$D,J$1,'Secondary Details by Grade '!$G:$G,'Secondary Student Counts'!$F1041))</f>
        <v/>
      </c>
      <c r="K1041" s="13" t="str">
        <f>IF($B1041="","",SUMIFS('Secondary Details by Grade '!$I:$I,'Secondary Details by Grade '!$A:$A,$A1041,'Secondary Details by Grade '!$E:$E,$D1041,'Secondary Details by Grade '!$C:$C,$C1041,'Secondary Details by Grade '!$D:$D,K$1,'Secondary Details by Grade '!$G:$G,'Secondary Student Counts'!$F1041))</f>
        <v/>
      </c>
      <c r="L1041" s="13" t="str">
        <f>IF($B1041="","",SUMIFS('Secondary Details by Grade '!$I:$I,'Secondary Details by Grade '!$A:$A,$A1041,'Secondary Details by Grade '!$E:$E,$D1041,'Secondary Details by Grade '!$C:$C,$C1041,'Secondary Details by Grade '!$D:$D,L$1,'Secondary Details by Grade '!$G:$G,'Secondary Student Counts'!$F1041))</f>
        <v/>
      </c>
      <c r="M1041" s="13" t="str">
        <f>IF($B1041="","",SUMIFS('Secondary Details by Grade '!$I:$I,'Secondary Details by Grade '!$A:$A,$A1041,'Secondary Details by Grade '!$E:$E,$D1041,'Secondary Details by Grade '!$C:$C,$C1041,'Secondary Details by Grade '!$D:$D,M$1,'Secondary Details by Grade '!$G:$G,'Secondary Student Counts'!$F1041))</f>
        <v/>
      </c>
      <c r="N1041" s="13" t="str">
        <f>IF($B1041="","",SUMIFS('Secondary Details by Grade '!$I:$I,'Secondary Details by Grade '!$A:$A,$A1041,'Secondary Details by Grade '!$E:$E,$D1041,'Secondary Details by Grade '!$C:$C,$C1041,'Secondary Details by Grade '!$D:$D,N$1,'Secondary Details by Grade '!$G:$G,'Secondary Student Counts'!$F1041))</f>
        <v/>
      </c>
      <c r="O1041" s="13" t="str">
        <f t="shared" si="48"/>
        <v/>
      </c>
      <c r="P1041" s="13" t="str">
        <f t="shared" si="49"/>
        <v/>
      </c>
      <c r="Q1041" s="13" t="str">
        <f t="shared" si="50"/>
        <v/>
      </c>
    </row>
    <row r="1042" spans="1:17" ht="14" outlineLevel="4">
      <c r="A1042" s="32">
        <v>224</v>
      </c>
      <c r="B1042" s="33" t="s">
        <v>324</v>
      </c>
      <c r="C1042" s="33" t="s">
        <v>16</v>
      </c>
      <c r="D1042" s="32">
        <v>333</v>
      </c>
      <c r="E1042" s="33" t="s">
        <v>341</v>
      </c>
      <c r="F1042" s="32">
        <v>1</v>
      </c>
      <c r="G1042" s="32">
        <v>22</v>
      </c>
      <c r="H1042" s="13">
        <f>IF($B1042="","",SUMIFS('Secondary Details by Grade '!$I:$I,'Secondary Details by Grade '!$A:$A,$A1042,'Secondary Details by Grade '!$E:$E,$D1042,'Secondary Details by Grade '!$C:$C,$C1042,'Secondary Details by Grade '!$D:$D,H$1,'Secondary Details by Grade '!$G:$G,'Secondary Student Counts'!$F1042))</f>
        <v>0</v>
      </c>
      <c r="I1042" s="13">
        <f>IF($B1042="","",SUMIFS('Secondary Details by Grade '!$I:$I,'Secondary Details by Grade '!$A:$A,$A1042,'Secondary Details by Grade '!$E:$E,$D1042,'Secondary Details by Grade '!$C:$C,$C1042,'Secondary Details by Grade '!$D:$D,I$1,'Secondary Details by Grade '!$G:$G,'Secondary Student Counts'!$F1042))</f>
        <v>0</v>
      </c>
      <c r="J1042" s="13">
        <f>IF($B1042="","",SUMIFS('Secondary Details by Grade '!$I:$I,'Secondary Details by Grade '!$A:$A,$A1042,'Secondary Details by Grade '!$E:$E,$D1042,'Secondary Details by Grade '!$C:$C,$C1042,'Secondary Details by Grade '!$D:$D,J$1,'Secondary Details by Grade '!$G:$G,'Secondary Student Counts'!$F1042))</f>
        <v>22</v>
      </c>
      <c r="K1042" s="13">
        <f>IF($B1042="","",SUMIFS('Secondary Details by Grade '!$I:$I,'Secondary Details by Grade '!$A:$A,$A1042,'Secondary Details by Grade '!$E:$E,$D1042,'Secondary Details by Grade '!$C:$C,$C1042,'Secondary Details by Grade '!$D:$D,K$1,'Secondary Details by Grade '!$G:$G,'Secondary Student Counts'!$F1042))</f>
        <v>0</v>
      </c>
      <c r="L1042" s="13">
        <f>IF($B1042="","",SUMIFS('Secondary Details by Grade '!$I:$I,'Secondary Details by Grade '!$A:$A,$A1042,'Secondary Details by Grade '!$E:$E,$D1042,'Secondary Details by Grade '!$C:$C,$C1042,'Secondary Details by Grade '!$D:$D,L$1,'Secondary Details by Grade '!$G:$G,'Secondary Student Counts'!$F1042))</f>
        <v>0</v>
      </c>
      <c r="M1042" s="13">
        <f>IF($B1042="","",SUMIFS('Secondary Details by Grade '!$I:$I,'Secondary Details by Grade '!$A:$A,$A1042,'Secondary Details by Grade '!$E:$E,$D1042,'Secondary Details by Grade '!$C:$C,$C1042,'Secondary Details by Grade '!$D:$D,M$1,'Secondary Details by Grade '!$G:$G,'Secondary Student Counts'!$F1042))</f>
        <v>0</v>
      </c>
      <c r="N1042" s="13">
        <f>IF($B1042="","",SUMIFS('Secondary Details by Grade '!$I:$I,'Secondary Details by Grade '!$A:$A,$A1042,'Secondary Details by Grade '!$E:$E,$D1042,'Secondary Details by Grade '!$C:$C,$C1042,'Secondary Details by Grade '!$D:$D,N$1,'Secondary Details by Grade '!$G:$G,'Secondary Student Counts'!$F1042))</f>
        <v>0</v>
      </c>
      <c r="O1042" s="13">
        <f t="shared" si="48"/>
        <v>22</v>
      </c>
      <c r="P1042" s="13">
        <f t="shared" si="49"/>
        <v>0</v>
      </c>
      <c r="Q1042" s="13" t="str">
        <f t="shared" si="50"/>
        <v>6-8</v>
      </c>
    </row>
    <row r="1043" spans="1:17" ht="14" outlineLevel="4">
      <c r="A1043" s="32">
        <v>224</v>
      </c>
      <c r="B1043" s="33" t="s">
        <v>324</v>
      </c>
      <c r="C1043" s="33" t="s">
        <v>16</v>
      </c>
      <c r="D1043" s="32">
        <v>333</v>
      </c>
      <c r="E1043" s="33" t="s">
        <v>341</v>
      </c>
      <c r="F1043" s="32">
        <v>3</v>
      </c>
      <c r="G1043" s="32">
        <v>29</v>
      </c>
      <c r="H1043" s="13">
        <f>IF($B1043="","",SUMIFS('Secondary Details by Grade '!$I:$I,'Secondary Details by Grade '!$A:$A,$A1043,'Secondary Details by Grade '!$E:$E,$D1043,'Secondary Details by Grade '!$C:$C,$C1043,'Secondary Details by Grade '!$D:$D,H$1,'Secondary Details by Grade '!$G:$G,'Secondary Student Counts'!$F1043))</f>
        <v>0</v>
      </c>
      <c r="I1043" s="13">
        <f>IF($B1043="","",SUMIFS('Secondary Details by Grade '!$I:$I,'Secondary Details by Grade '!$A:$A,$A1043,'Secondary Details by Grade '!$E:$E,$D1043,'Secondary Details by Grade '!$C:$C,$C1043,'Secondary Details by Grade '!$D:$D,I$1,'Secondary Details by Grade '!$G:$G,'Secondary Student Counts'!$F1043))</f>
        <v>0</v>
      </c>
      <c r="J1043" s="13">
        <f>IF($B1043="","",SUMIFS('Secondary Details by Grade '!$I:$I,'Secondary Details by Grade '!$A:$A,$A1043,'Secondary Details by Grade '!$E:$E,$D1043,'Secondary Details by Grade '!$C:$C,$C1043,'Secondary Details by Grade '!$D:$D,J$1,'Secondary Details by Grade '!$G:$G,'Secondary Student Counts'!$F1043))</f>
        <v>29</v>
      </c>
      <c r="K1043" s="13">
        <f>IF($B1043="","",SUMIFS('Secondary Details by Grade '!$I:$I,'Secondary Details by Grade '!$A:$A,$A1043,'Secondary Details by Grade '!$E:$E,$D1043,'Secondary Details by Grade '!$C:$C,$C1043,'Secondary Details by Grade '!$D:$D,K$1,'Secondary Details by Grade '!$G:$G,'Secondary Student Counts'!$F1043))</f>
        <v>0</v>
      </c>
      <c r="L1043" s="13">
        <f>IF($B1043="","",SUMIFS('Secondary Details by Grade '!$I:$I,'Secondary Details by Grade '!$A:$A,$A1043,'Secondary Details by Grade '!$E:$E,$D1043,'Secondary Details by Grade '!$C:$C,$C1043,'Secondary Details by Grade '!$D:$D,L$1,'Secondary Details by Grade '!$G:$G,'Secondary Student Counts'!$F1043))</f>
        <v>0</v>
      </c>
      <c r="M1043" s="13">
        <f>IF($B1043="","",SUMIFS('Secondary Details by Grade '!$I:$I,'Secondary Details by Grade '!$A:$A,$A1043,'Secondary Details by Grade '!$E:$E,$D1043,'Secondary Details by Grade '!$C:$C,$C1043,'Secondary Details by Grade '!$D:$D,M$1,'Secondary Details by Grade '!$G:$G,'Secondary Student Counts'!$F1043))</f>
        <v>0</v>
      </c>
      <c r="N1043" s="13">
        <f>IF($B1043="","",SUMIFS('Secondary Details by Grade '!$I:$I,'Secondary Details by Grade '!$A:$A,$A1043,'Secondary Details by Grade '!$E:$E,$D1043,'Secondary Details by Grade '!$C:$C,$C1043,'Secondary Details by Grade '!$D:$D,N$1,'Secondary Details by Grade '!$G:$G,'Secondary Student Counts'!$F1043))</f>
        <v>0</v>
      </c>
      <c r="O1043" s="13">
        <f t="shared" si="48"/>
        <v>29</v>
      </c>
      <c r="P1043" s="13">
        <f t="shared" si="49"/>
        <v>0</v>
      </c>
      <c r="Q1043" s="13" t="str">
        <f t="shared" si="50"/>
        <v>6-8</v>
      </c>
    </row>
    <row r="1044" spans="1:17" ht="14" outlineLevel="4">
      <c r="A1044" s="32">
        <v>224</v>
      </c>
      <c r="B1044" s="33" t="s">
        <v>324</v>
      </c>
      <c r="C1044" s="33" t="s">
        <v>16</v>
      </c>
      <c r="D1044" s="32">
        <v>333</v>
      </c>
      <c r="E1044" s="33" t="s">
        <v>341</v>
      </c>
      <c r="F1044" s="32">
        <v>5</v>
      </c>
      <c r="G1044" s="32">
        <v>23</v>
      </c>
      <c r="H1044" s="13">
        <f>IF($B1044="","",SUMIFS('Secondary Details by Grade '!$I:$I,'Secondary Details by Grade '!$A:$A,$A1044,'Secondary Details by Grade '!$E:$E,$D1044,'Secondary Details by Grade '!$C:$C,$C1044,'Secondary Details by Grade '!$D:$D,H$1,'Secondary Details by Grade '!$G:$G,'Secondary Student Counts'!$F1044))</f>
        <v>0</v>
      </c>
      <c r="I1044" s="13">
        <f>IF($B1044="","",SUMIFS('Secondary Details by Grade '!$I:$I,'Secondary Details by Grade '!$A:$A,$A1044,'Secondary Details by Grade '!$E:$E,$D1044,'Secondary Details by Grade '!$C:$C,$C1044,'Secondary Details by Grade '!$D:$D,I$1,'Secondary Details by Grade '!$G:$G,'Secondary Student Counts'!$F1044))</f>
        <v>0</v>
      </c>
      <c r="J1044" s="13">
        <f>IF($B1044="","",SUMIFS('Secondary Details by Grade '!$I:$I,'Secondary Details by Grade '!$A:$A,$A1044,'Secondary Details by Grade '!$E:$E,$D1044,'Secondary Details by Grade '!$C:$C,$C1044,'Secondary Details by Grade '!$D:$D,J$1,'Secondary Details by Grade '!$G:$G,'Secondary Student Counts'!$F1044))</f>
        <v>23</v>
      </c>
      <c r="K1044" s="13">
        <f>IF($B1044="","",SUMIFS('Secondary Details by Grade '!$I:$I,'Secondary Details by Grade '!$A:$A,$A1044,'Secondary Details by Grade '!$E:$E,$D1044,'Secondary Details by Grade '!$C:$C,$C1044,'Secondary Details by Grade '!$D:$D,K$1,'Secondary Details by Grade '!$G:$G,'Secondary Student Counts'!$F1044))</f>
        <v>0</v>
      </c>
      <c r="L1044" s="13">
        <f>IF($B1044="","",SUMIFS('Secondary Details by Grade '!$I:$I,'Secondary Details by Grade '!$A:$A,$A1044,'Secondary Details by Grade '!$E:$E,$D1044,'Secondary Details by Grade '!$C:$C,$C1044,'Secondary Details by Grade '!$D:$D,L$1,'Secondary Details by Grade '!$G:$G,'Secondary Student Counts'!$F1044))</f>
        <v>0</v>
      </c>
      <c r="M1044" s="13">
        <f>IF($B1044="","",SUMIFS('Secondary Details by Grade '!$I:$I,'Secondary Details by Grade '!$A:$A,$A1044,'Secondary Details by Grade '!$E:$E,$D1044,'Secondary Details by Grade '!$C:$C,$C1044,'Secondary Details by Grade '!$D:$D,M$1,'Secondary Details by Grade '!$G:$G,'Secondary Student Counts'!$F1044))</f>
        <v>0</v>
      </c>
      <c r="N1044" s="13">
        <f>IF($B1044="","",SUMIFS('Secondary Details by Grade '!$I:$I,'Secondary Details by Grade '!$A:$A,$A1044,'Secondary Details by Grade '!$E:$E,$D1044,'Secondary Details by Grade '!$C:$C,$C1044,'Secondary Details by Grade '!$D:$D,N$1,'Secondary Details by Grade '!$G:$G,'Secondary Student Counts'!$F1044))</f>
        <v>0</v>
      </c>
      <c r="O1044" s="13">
        <f t="shared" si="48"/>
        <v>23</v>
      </c>
      <c r="P1044" s="13">
        <f t="shared" si="49"/>
        <v>0</v>
      </c>
      <c r="Q1044" s="13" t="str">
        <f t="shared" si="50"/>
        <v>6-8</v>
      </c>
    </row>
    <row r="1045" spans="1:17" ht="14" outlineLevel="4">
      <c r="A1045" s="32">
        <v>224</v>
      </c>
      <c r="B1045" s="33" t="s">
        <v>324</v>
      </c>
      <c r="C1045" s="33" t="s">
        <v>16</v>
      </c>
      <c r="D1045" s="32">
        <v>333</v>
      </c>
      <c r="E1045" s="33" t="s">
        <v>341</v>
      </c>
      <c r="F1045" s="32">
        <v>7</v>
      </c>
      <c r="G1045" s="32">
        <v>25</v>
      </c>
      <c r="H1045" s="13">
        <f>IF($B1045="","",SUMIFS('Secondary Details by Grade '!$I:$I,'Secondary Details by Grade '!$A:$A,$A1045,'Secondary Details by Grade '!$E:$E,$D1045,'Secondary Details by Grade '!$C:$C,$C1045,'Secondary Details by Grade '!$D:$D,H$1,'Secondary Details by Grade '!$G:$G,'Secondary Student Counts'!$F1045))</f>
        <v>0</v>
      </c>
      <c r="I1045" s="13">
        <f>IF($B1045="","",SUMIFS('Secondary Details by Grade '!$I:$I,'Secondary Details by Grade '!$A:$A,$A1045,'Secondary Details by Grade '!$E:$E,$D1045,'Secondary Details by Grade '!$C:$C,$C1045,'Secondary Details by Grade '!$D:$D,I$1,'Secondary Details by Grade '!$G:$G,'Secondary Student Counts'!$F1045))</f>
        <v>0</v>
      </c>
      <c r="J1045" s="13">
        <f>IF($B1045="","",SUMIFS('Secondary Details by Grade '!$I:$I,'Secondary Details by Grade '!$A:$A,$A1045,'Secondary Details by Grade '!$E:$E,$D1045,'Secondary Details by Grade '!$C:$C,$C1045,'Secondary Details by Grade '!$D:$D,J$1,'Secondary Details by Grade '!$G:$G,'Secondary Student Counts'!$F1045))</f>
        <v>25</v>
      </c>
      <c r="K1045" s="13">
        <f>IF($B1045="","",SUMIFS('Secondary Details by Grade '!$I:$I,'Secondary Details by Grade '!$A:$A,$A1045,'Secondary Details by Grade '!$E:$E,$D1045,'Secondary Details by Grade '!$C:$C,$C1045,'Secondary Details by Grade '!$D:$D,K$1,'Secondary Details by Grade '!$G:$G,'Secondary Student Counts'!$F1045))</f>
        <v>0</v>
      </c>
      <c r="L1045" s="13">
        <f>IF($B1045="","",SUMIFS('Secondary Details by Grade '!$I:$I,'Secondary Details by Grade '!$A:$A,$A1045,'Secondary Details by Grade '!$E:$E,$D1045,'Secondary Details by Grade '!$C:$C,$C1045,'Secondary Details by Grade '!$D:$D,L$1,'Secondary Details by Grade '!$G:$G,'Secondary Student Counts'!$F1045))</f>
        <v>0</v>
      </c>
      <c r="M1045" s="13">
        <f>IF($B1045="","",SUMIFS('Secondary Details by Grade '!$I:$I,'Secondary Details by Grade '!$A:$A,$A1045,'Secondary Details by Grade '!$E:$E,$D1045,'Secondary Details by Grade '!$C:$C,$C1045,'Secondary Details by Grade '!$D:$D,M$1,'Secondary Details by Grade '!$G:$G,'Secondary Student Counts'!$F1045))</f>
        <v>0</v>
      </c>
      <c r="N1045" s="13">
        <f>IF($B1045="","",SUMIFS('Secondary Details by Grade '!$I:$I,'Secondary Details by Grade '!$A:$A,$A1045,'Secondary Details by Grade '!$E:$E,$D1045,'Secondary Details by Grade '!$C:$C,$C1045,'Secondary Details by Grade '!$D:$D,N$1,'Secondary Details by Grade '!$G:$G,'Secondary Student Counts'!$F1045))</f>
        <v>0</v>
      </c>
      <c r="O1045" s="13">
        <f t="shared" si="48"/>
        <v>25</v>
      </c>
      <c r="P1045" s="13">
        <f t="shared" si="49"/>
        <v>0</v>
      </c>
      <c r="Q1045" s="13" t="str">
        <f t="shared" si="50"/>
        <v>6-8</v>
      </c>
    </row>
    <row r="1046" spans="1:17" ht="14" outlineLevel="4">
      <c r="A1046" s="32">
        <v>224</v>
      </c>
      <c r="B1046" s="33" t="s">
        <v>324</v>
      </c>
      <c r="C1046" s="33" t="s">
        <v>16</v>
      </c>
      <c r="D1046" s="32">
        <v>328</v>
      </c>
      <c r="E1046" s="33" t="s">
        <v>335</v>
      </c>
      <c r="F1046" s="32">
        <v>2</v>
      </c>
      <c r="G1046" s="32">
        <v>25</v>
      </c>
      <c r="H1046" s="13">
        <f>IF($B1046="","",SUMIFS('Secondary Details by Grade '!$I:$I,'Secondary Details by Grade '!$A:$A,$A1046,'Secondary Details by Grade '!$E:$E,$D1046,'Secondary Details by Grade '!$C:$C,$C1046,'Secondary Details by Grade '!$D:$D,H$1,'Secondary Details by Grade '!$G:$G,'Secondary Student Counts'!$F1046))</f>
        <v>0</v>
      </c>
      <c r="I1046" s="13">
        <f>IF($B1046="","",SUMIFS('Secondary Details by Grade '!$I:$I,'Secondary Details by Grade '!$A:$A,$A1046,'Secondary Details by Grade '!$E:$E,$D1046,'Secondary Details by Grade '!$C:$C,$C1046,'Secondary Details by Grade '!$D:$D,I$1,'Secondary Details by Grade '!$G:$G,'Secondary Student Counts'!$F1046))</f>
        <v>25</v>
      </c>
      <c r="J1046" s="13">
        <f>IF($B1046="","",SUMIFS('Secondary Details by Grade '!$I:$I,'Secondary Details by Grade '!$A:$A,$A1046,'Secondary Details by Grade '!$E:$E,$D1046,'Secondary Details by Grade '!$C:$C,$C1046,'Secondary Details by Grade '!$D:$D,J$1,'Secondary Details by Grade '!$G:$G,'Secondary Student Counts'!$F1046))</f>
        <v>0</v>
      </c>
      <c r="K1046" s="13">
        <f>IF($B1046="","",SUMIFS('Secondary Details by Grade '!$I:$I,'Secondary Details by Grade '!$A:$A,$A1046,'Secondary Details by Grade '!$E:$E,$D1046,'Secondary Details by Grade '!$C:$C,$C1046,'Secondary Details by Grade '!$D:$D,K$1,'Secondary Details by Grade '!$G:$G,'Secondary Student Counts'!$F1046))</f>
        <v>0</v>
      </c>
      <c r="L1046" s="13">
        <f>IF($B1046="","",SUMIFS('Secondary Details by Grade '!$I:$I,'Secondary Details by Grade '!$A:$A,$A1046,'Secondary Details by Grade '!$E:$E,$D1046,'Secondary Details by Grade '!$C:$C,$C1046,'Secondary Details by Grade '!$D:$D,L$1,'Secondary Details by Grade '!$G:$G,'Secondary Student Counts'!$F1046))</f>
        <v>0</v>
      </c>
      <c r="M1046" s="13">
        <f>IF($B1046="","",SUMIFS('Secondary Details by Grade '!$I:$I,'Secondary Details by Grade '!$A:$A,$A1046,'Secondary Details by Grade '!$E:$E,$D1046,'Secondary Details by Grade '!$C:$C,$C1046,'Secondary Details by Grade '!$D:$D,M$1,'Secondary Details by Grade '!$G:$G,'Secondary Student Counts'!$F1046))</f>
        <v>0</v>
      </c>
      <c r="N1046" s="13">
        <f>IF($B1046="","",SUMIFS('Secondary Details by Grade '!$I:$I,'Secondary Details by Grade '!$A:$A,$A1046,'Secondary Details by Grade '!$E:$E,$D1046,'Secondary Details by Grade '!$C:$C,$C1046,'Secondary Details by Grade '!$D:$D,N$1,'Secondary Details by Grade '!$G:$G,'Secondary Student Counts'!$F1046))</f>
        <v>0</v>
      </c>
      <c r="O1046" s="13">
        <f t="shared" si="48"/>
        <v>25</v>
      </c>
      <c r="P1046" s="13">
        <f t="shared" si="49"/>
        <v>0</v>
      </c>
      <c r="Q1046" s="13" t="str">
        <f t="shared" si="50"/>
        <v>6-8</v>
      </c>
    </row>
    <row r="1047" spans="1:17" ht="14" outlineLevel="4">
      <c r="A1047" s="32">
        <v>224</v>
      </c>
      <c r="B1047" s="33" t="s">
        <v>324</v>
      </c>
      <c r="C1047" s="33" t="s">
        <v>16</v>
      </c>
      <c r="D1047" s="32">
        <v>328</v>
      </c>
      <c r="E1047" s="33" t="s">
        <v>335</v>
      </c>
      <c r="F1047" s="32">
        <v>3</v>
      </c>
      <c r="G1047" s="32">
        <v>29</v>
      </c>
      <c r="H1047" s="13">
        <f>IF($B1047="","",SUMIFS('Secondary Details by Grade '!$I:$I,'Secondary Details by Grade '!$A:$A,$A1047,'Secondary Details by Grade '!$E:$E,$D1047,'Secondary Details by Grade '!$C:$C,$C1047,'Secondary Details by Grade '!$D:$D,H$1,'Secondary Details by Grade '!$G:$G,'Secondary Student Counts'!$F1047))</f>
        <v>0</v>
      </c>
      <c r="I1047" s="13">
        <f>IF($B1047="","",SUMIFS('Secondary Details by Grade '!$I:$I,'Secondary Details by Grade '!$A:$A,$A1047,'Secondary Details by Grade '!$E:$E,$D1047,'Secondary Details by Grade '!$C:$C,$C1047,'Secondary Details by Grade '!$D:$D,I$1,'Secondary Details by Grade '!$G:$G,'Secondary Student Counts'!$F1047))</f>
        <v>29</v>
      </c>
      <c r="J1047" s="13">
        <f>IF($B1047="","",SUMIFS('Secondary Details by Grade '!$I:$I,'Secondary Details by Grade '!$A:$A,$A1047,'Secondary Details by Grade '!$E:$E,$D1047,'Secondary Details by Grade '!$C:$C,$C1047,'Secondary Details by Grade '!$D:$D,J$1,'Secondary Details by Grade '!$G:$G,'Secondary Student Counts'!$F1047))</f>
        <v>0</v>
      </c>
      <c r="K1047" s="13">
        <f>IF($B1047="","",SUMIFS('Secondary Details by Grade '!$I:$I,'Secondary Details by Grade '!$A:$A,$A1047,'Secondary Details by Grade '!$E:$E,$D1047,'Secondary Details by Grade '!$C:$C,$C1047,'Secondary Details by Grade '!$D:$D,K$1,'Secondary Details by Grade '!$G:$G,'Secondary Student Counts'!$F1047))</f>
        <v>0</v>
      </c>
      <c r="L1047" s="13">
        <f>IF($B1047="","",SUMIFS('Secondary Details by Grade '!$I:$I,'Secondary Details by Grade '!$A:$A,$A1047,'Secondary Details by Grade '!$E:$E,$D1047,'Secondary Details by Grade '!$C:$C,$C1047,'Secondary Details by Grade '!$D:$D,L$1,'Secondary Details by Grade '!$G:$G,'Secondary Student Counts'!$F1047))</f>
        <v>0</v>
      </c>
      <c r="M1047" s="13">
        <f>IF($B1047="","",SUMIFS('Secondary Details by Grade '!$I:$I,'Secondary Details by Grade '!$A:$A,$A1047,'Secondary Details by Grade '!$E:$E,$D1047,'Secondary Details by Grade '!$C:$C,$C1047,'Secondary Details by Grade '!$D:$D,M$1,'Secondary Details by Grade '!$G:$G,'Secondary Student Counts'!$F1047))</f>
        <v>0</v>
      </c>
      <c r="N1047" s="13">
        <f>IF($B1047="","",SUMIFS('Secondary Details by Grade '!$I:$I,'Secondary Details by Grade '!$A:$A,$A1047,'Secondary Details by Grade '!$E:$E,$D1047,'Secondary Details by Grade '!$C:$C,$C1047,'Secondary Details by Grade '!$D:$D,N$1,'Secondary Details by Grade '!$G:$G,'Secondary Student Counts'!$F1047))</f>
        <v>0</v>
      </c>
      <c r="O1047" s="13">
        <f t="shared" si="48"/>
        <v>29</v>
      </c>
      <c r="P1047" s="13">
        <f t="shared" si="49"/>
        <v>0</v>
      </c>
      <c r="Q1047" s="13" t="str">
        <f t="shared" si="50"/>
        <v>6-8</v>
      </c>
    </row>
    <row r="1048" spans="1:17" ht="14" outlineLevel="4">
      <c r="A1048" s="32">
        <v>224</v>
      </c>
      <c r="B1048" s="33" t="s">
        <v>324</v>
      </c>
      <c r="C1048" s="33" t="s">
        <v>16</v>
      </c>
      <c r="D1048" s="32">
        <v>328</v>
      </c>
      <c r="E1048" s="33" t="s">
        <v>335</v>
      </c>
      <c r="F1048" s="32">
        <v>5</v>
      </c>
      <c r="G1048" s="32">
        <v>26</v>
      </c>
      <c r="H1048" s="13">
        <f>IF($B1048="","",SUMIFS('Secondary Details by Grade '!$I:$I,'Secondary Details by Grade '!$A:$A,$A1048,'Secondary Details by Grade '!$E:$E,$D1048,'Secondary Details by Grade '!$C:$C,$C1048,'Secondary Details by Grade '!$D:$D,H$1,'Secondary Details by Grade '!$G:$G,'Secondary Student Counts'!$F1048))</f>
        <v>0</v>
      </c>
      <c r="I1048" s="13">
        <f>IF($B1048="","",SUMIFS('Secondary Details by Grade '!$I:$I,'Secondary Details by Grade '!$A:$A,$A1048,'Secondary Details by Grade '!$E:$E,$D1048,'Secondary Details by Grade '!$C:$C,$C1048,'Secondary Details by Grade '!$D:$D,I$1,'Secondary Details by Grade '!$G:$G,'Secondary Student Counts'!$F1048))</f>
        <v>26</v>
      </c>
      <c r="J1048" s="13">
        <f>IF($B1048="","",SUMIFS('Secondary Details by Grade '!$I:$I,'Secondary Details by Grade '!$A:$A,$A1048,'Secondary Details by Grade '!$E:$E,$D1048,'Secondary Details by Grade '!$C:$C,$C1048,'Secondary Details by Grade '!$D:$D,J$1,'Secondary Details by Grade '!$G:$G,'Secondary Student Counts'!$F1048))</f>
        <v>0</v>
      </c>
      <c r="K1048" s="13">
        <f>IF($B1048="","",SUMIFS('Secondary Details by Grade '!$I:$I,'Secondary Details by Grade '!$A:$A,$A1048,'Secondary Details by Grade '!$E:$E,$D1048,'Secondary Details by Grade '!$C:$C,$C1048,'Secondary Details by Grade '!$D:$D,K$1,'Secondary Details by Grade '!$G:$G,'Secondary Student Counts'!$F1048))</f>
        <v>0</v>
      </c>
      <c r="L1048" s="13">
        <f>IF($B1048="","",SUMIFS('Secondary Details by Grade '!$I:$I,'Secondary Details by Grade '!$A:$A,$A1048,'Secondary Details by Grade '!$E:$E,$D1048,'Secondary Details by Grade '!$C:$C,$C1048,'Secondary Details by Grade '!$D:$D,L$1,'Secondary Details by Grade '!$G:$G,'Secondary Student Counts'!$F1048))</f>
        <v>0</v>
      </c>
      <c r="M1048" s="13">
        <f>IF($B1048="","",SUMIFS('Secondary Details by Grade '!$I:$I,'Secondary Details by Grade '!$A:$A,$A1048,'Secondary Details by Grade '!$E:$E,$D1048,'Secondary Details by Grade '!$C:$C,$C1048,'Secondary Details by Grade '!$D:$D,M$1,'Secondary Details by Grade '!$G:$G,'Secondary Student Counts'!$F1048))</f>
        <v>0</v>
      </c>
      <c r="N1048" s="13">
        <f>IF($B1048="","",SUMIFS('Secondary Details by Grade '!$I:$I,'Secondary Details by Grade '!$A:$A,$A1048,'Secondary Details by Grade '!$E:$E,$D1048,'Secondary Details by Grade '!$C:$C,$C1048,'Secondary Details by Grade '!$D:$D,N$1,'Secondary Details by Grade '!$G:$G,'Secondary Student Counts'!$F1048))</f>
        <v>0</v>
      </c>
      <c r="O1048" s="13">
        <f t="shared" si="48"/>
        <v>26</v>
      </c>
      <c r="P1048" s="13">
        <f t="shared" si="49"/>
        <v>0</v>
      </c>
      <c r="Q1048" s="13" t="str">
        <f t="shared" si="50"/>
        <v>6-8</v>
      </c>
    </row>
    <row r="1049" spans="1:17" ht="14" outlineLevel="4">
      <c r="A1049" s="32">
        <v>224</v>
      </c>
      <c r="B1049" s="33" t="s">
        <v>324</v>
      </c>
      <c r="C1049" s="33" t="s">
        <v>16</v>
      </c>
      <c r="D1049" s="32">
        <v>328</v>
      </c>
      <c r="E1049" s="33" t="s">
        <v>335</v>
      </c>
      <c r="F1049" s="32">
        <v>7</v>
      </c>
      <c r="G1049" s="32">
        <v>31</v>
      </c>
      <c r="H1049" s="13">
        <f>IF($B1049="","",SUMIFS('Secondary Details by Grade '!$I:$I,'Secondary Details by Grade '!$A:$A,$A1049,'Secondary Details by Grade '!$E:$E,$D1049,'Secondary Details by Grade '!$C:$C,$C1049,'Secondary Details by Grade '!$D:$D,H$1,'Secondary Details by Grade '!$G:$G,'Secondary Student Counts'!$F1049))</f>
        <v>0</v>
      </c>
      <c r="I1049" s="13">
        <f>IF($B1049="","",SUMIFS('Secondary Details by Grade '!$I:$I,'Secondary Details by Grade '!$A:$A,$A1049,'Secondary Details by Grade '!$E:$E,$D1049,'Secondary Details by Grade '!$C:$C,$C1049,'Secondary Details by Grade '!$D:$D,I$1,'Secondary Details by Grade '!$G:$G,'Secondary Student Counts'!$F1049))</f>
        <v>31</v>
      </c>
      <c r="J1049" s="13">
        <f>IF($B1049="","",SUMIFS('Secondary Details by Grade '!$I:$I,'Secondary Details by Grade '!$A:$A,$A1049,'Secondary Details by Grade '!$E:$E,$D1049,'Secondary Details by Grade '!$C:$C,$C1049,'Secondary Details by Grade '!$D:$D,J$1,'Secondary Details by Grade '!$G:$G,'Secondary Student Counts'!$F1049))</f>
        <v>0</v>
      </c>
      <c r="K1049" s="13">
        <f>IF($B1049="","",SUMIFS('Secondary Details by Grade '!$I:$I,'Secondary Details by Grade '!$A:$A,$A1049,'Secondary Details by Grade '!$E:$E,$D1049,'Secondary Details by Grade '!$C:$C,$C1049,'Secondary Details by Grade '!$D:$D,K$1,'Secondary Details by Grade '!$G:$G,'Secondary Student Counts'!$F1049))</f>
        <v>0</v>
      </c>
      <c r="L1049" s="13">
        <f>IF($B1049="","",SUMIFS('Secondary Details by Grade '!$I:$I,'Secondary Details by Grade '!$A:$A,$A1049,'Secondary Details by Grade '!$E:$E,$D1049,'Secondary Details by Grade '!$C:$C,$C1049,'Secondary Details by Grade '!$D:$D,L$1,'Secondary Details by Grade '!$G:$G,'Secondary Student Counts'!$F1049))</f>
        <v>0</v>
      </c>
      <c r="M1049" s="13">
        <f>IF($B1049="","",SUMIFS('Secondary Details by Grade '!$I:$I,'Secondary Details by Grade '!$A:$A,$A1049,'Secondary Details by Grade '!$E:$E,$D1049,'Secondary Details by Grade '!$C:$C,$C1049,'Secondary Details by Grade '!$D:$D,M$1,'Secondary Details by Grade '!$G:$G,'Secondary Student Counts'!$F1049))</f>
        <v>0</v>
      </c>
      <c r="N1049" s="13">
        <f>IF($B1049="","",SUMIFS('Secondary Details by Grade '!$I:$I,'Secondary Details by Grade '!$A:$A,$A1049,'Secondary Details by Grade '!$E:$E,$D1049,'Secondary Details by Grade '!$C:$C,$C1049,'Secondary Details by Grade '!$D:$D,N$1,'Secondary Details by Grade '!$G:$G,'Secondary Student Counts'!$F1049))</f>
        <v>0</v>
      </c>
      <c r="O1049" s="13">
        <f t="shared" si="48"/>
        <v>31</v>
      </c>
      <c r="P1049" s="13">
        <f t="shared" si="49"/>
        <v>0</v>
      </c>
      <c r="Q1049" s="13" t="str">
        <f t="shared" si="50"/>
        <v>6-8</v>
      </c>
    </row>
    <row r="1050" spans="1:17" ht="14" outlineLevel="4">
      <c r="A1050" s="32">
        <v>224</v>
      </c>
      <c r="B1050" s="33" t="s">
        <v>324</v>
      </c>
      <c r="C1050" s="33" t="s">
        <v>16</v>
      </c>
      <c r="D1050" s="32">
        <v>330</v>
      </c>
      <c r="E1050" s="33" t="s">
        <v>328</v>
      </c>
      <c r="F1050" s="32">
        <v>1</v>
      </c>
      <c r="G1050" s="32">
        <v>23</v>
      </c>
      <c r="H1050" s="13">
        <f>IF($B1050="","",SUMIFS('Secondary Details by Grade '!$I:$I,'Secondary Details by Grade '!$A:$A,$A1050,'Secondary Details by Grade '!$E:$E,$D1050,'Secondary Details by Grade '!$C:$C,$C1050,'Secondary Details by Grade '!$D:$D,H$1,'Secondary Details by Grade '!$G:$G,'Secondary Student Counts'!$F1050))</f>
        <v>23</v>
      </c>
      <c r="I1050" s="13">
        <f>IF($B1050="","",SUMIFS('Secondary Details by Grade '!$I:$I,'Secondary Details by Grade '!$A:$A,$A1050,'Secondary Details by Grade '!$E:$E,$D1050,'Secondary Details by Grade '!$C:$C,$C1050,'Secondary Details by Grade '!$D:$D,I$1,'Secondary Details by Grade '!$G:$G,'Secondary Student Counts'!$F1050))</f>
        <v>0</v>
      </c>
      <c r="J1050" s="13">
        <f>IF($B1050="","",SUMIFS('Secondary Details by Grade '!$I:$I,'Secondary Details by Grade '!$A:$A,$A1050,'Secondary Details by Grade '!$E:$E,$D1050,'Secondary Details by Grade '!$C:$C,$C1050,'Secondary Details by Grade '!$D:$D,J$1,'Secondary Details by Grade '!$G:$G,'Secondary Student Counts'!$F1050))</f>
        <v>0</v>
      </c>
      <c r="K1050" s="13">
        <f>IF($B1050="","",SUMIFS('Secondary Details by Grade '!$I:$I,'Secondary Details by Grade '!$A:$A,$A1050,'Secondary Details by Grade '!$E:$E,$D1050,'Secondary Details by Grade '!$C:$C,$C1050,'Secondary Details by Grade '!$D:$D,K$1,'Secondary Details by Grade '!$G:$G,'Secondary Student Counts'!$F1050))</f>
        <v>0</v>
      </c>
      <c r="L1050" s="13">
        <f>IF($B1050="","",SUMIFS('Secondary Details by Grade '!$I:$I,'Secondary Details by Grade '!$A:$A,$A1050,'Secondary Details by Grade '!$E:$E,$D1050,'Secondary Details by Grade '!$C:$C,$C1050,'Secondary Details by Grade '!$D:$D,L$1,'Secondary Details by Grade '!$G:$G,'Secondary Student Counts'!$F1050))</f>
        <v>0</v>
      </c>
      <c r="M1050" s="13">
        <f>IF($B1050="","",SUMIFS('Secondary Details by Grade '!$I:$I,'Secondary Details by Grade '!$A:$A,$A1050,'Secondary Details by Grade '!$E:$E,$D1050,'Secondary Details by Grade '!$C:$C,$C1050,'Secondary Details by Grade '!$D:$D,M$1,'Secondary Details by Grade '!$G:$G,'Secondary Student Counts'!$F1050))</f>
        <v>0</v>
      </c>
      <c r="N1050" s="13">
        <f>IF($B1050="","",SUMIFS('Secondary Details by Grade '!$I:$I,'Secondary Details by Grade '!$A:$A,$A1050,'Secondary Details by Grade '!$E:$E,$D1050,'Secondary Details by Grade '!$C:$C,$C1050,'Secondary Details by Grade '!$D:$D,N$1,'Secondary Details by Grade '!$G:$G,'Secondary Student Counts'!$F1050))</f>
        <v>0</v>
      </c>
      <c r="O1050" s="13">
        <f t="shared" si="48"/>
        <v>23</v>
      </c>
      <c r="P1050" s="13">
        <f t="shared" si="49"/>
        <v>0</v>
      </c>
      <c r="Q1050" s="13" t="str">
        <f t="shared" si="50"/>
        <v>6-8</v>
      </c>
    </row>
    <row r="1051" spans="1:17" ht="14" outlineLevel="4">
      <c r="A1051" s="32">
        <v>224</v>
      </c>
      <c r="B1051" s="33" t="s">
        <v>324</v>
      </c>
      <c r="C1051" s="33" t="s">
        <v>16</v>
      </c>
      <c r="D1051" s="32">
        <v>330</v>
      </c>
      <c r="E1051" s="33" t="s">
        <v>328</v>
      </c>
      <c r="F1051" s="32">
        <v>7</v>
      </c>
      <c r="G1051" s="32">
        <v>24</v>
      </c>
      <c r="H1051" s="13">
        <f>IF($B1051="","",SUMIFS('Secondary Details by Grade '!$I:$I,'Secondary Details by Grade '!$A:$A,$A1051,'Secondary Details by Grade '!$E:$E,$D1051,'Secondary Details by Grade '!$C:$C,$C1051,'Secondary Details by Grade '!$D:$D,H$1,'Secondary Details by Grade '!$G:$G,'Secondary Student Counts'!$F1051))</f>
        <v>24</v>
      </c>
      <c r="I1051" s="13">
        <f>IF($B1051="","",SUMIFS('Secondary Details by Grade '!$I:$I,'Secondary Details by Grade '!$A:$A,$A1051,'Secondary Details by Grade '!$E:$E,$D1051,'Secondary Details by Grade '!$C:$C,$C1051,'Secondary Details by Grade '!$D:$D,I$1,'Secondary Details by Grade '!$G:$G,'Secondary Student Counts'!$F1051))</f>
        <v>0</v>
      </c>
      <c r="J1051" s="13">
        <f>IF($B1051="","",SUMIFS('Secondary Details by Grade '!$I:$I,'Secondary Details by Grade '!$A:$A,$A1051,'Secondary Details by Grade '!$E:$E,$D1051,'Secondary Details by Grade '!$C:$C,$C1051,'Secondary Details by Grade '!$D:$D,J$1,'Secondary Details by Grade '!$G:$G,'Secondary Student Counts'!$F1051))</f>
        <v>0</v>
      </c>
      <c r="K1051" s="13">
        <f>IF($B1051="","",SUMIFS('Secondary Details by Grade '!$I:$I,'Secondary Details by Grade '!$A:$A,$A1051,'Secondary Details by Grade '!$E:$E,$D1051,'Secondary Details by Grade '!$C:$C,$C1051,'Secondary Details by Grade '!$D:$D,K$1,'Secondary Details by Grade '!$G:$G,'Secondary Student Counts'!$F1051))</f>
        <v>0</v>
      </c>
      <c r="L1051" s="13">
        <f>IF($B1051="","",SUMIFS('Secondary Details by Grade '!$I:$I,'Secondary Details by Grade '!$A:$A,$A1051,'Secondary Details by Grade '!$E:$E,$D1051,'Secondary Details by Grade '!$C:$C,$C1051,'Secondary Details by Grade '!$D:$D,L$1,'Secondary Details by Grade '!$G:$G,'Secondary Student Counts'!$F1051))</f>
        <v>0</v>
      </c>
      <c r="M1051" s="13">
        <f>IF($B1051="","",SUMIFS('Secondary Details by Grade '!$I:$I,'Secondary Details by Grade '!$A:$A,$A1051,'Secondary Details by Grade '!$E:$E,$D1051,'Secondary Details by Grade '!$C:$C,$C1051,'Secondary Details by Grade '!$D:$D,M$1,'Secondary Details by Grade '!$G:$G,'Secondary Student Counts'!$F1051))</f>
        <v>0</v>
      </c>
      <c r="N1051" s="13">
        <f>IF($B1051="","",SUMIFS('Secondary Details by Grade '!$I:$I,'Secondary Details by Grade '!$A:$A,$A1051,'Secondary Details by Grade '!$E:$E,$D1051,'Secondary Details by Grade '!$C:$C,$C1051,'Secondary Details by Grade '!$D:$D,N$1,'Secondary Details by Grade '!$G:$G,'Secondary Student Counts'!$F1051))</f>
        <v>0</v>
      </c>
      <c r="O1051" s="13">
        <f t="shared" si="48"/>
        <v>24</v>
      </c>
      <c r="P1051" s="13">
        <f t="shared" si="49"/>
        <v>0</v>
      </c>
      <c r="Q1051" s="13" t="str">
        <f t="shared" si="50"/>
        <v>6-8</v>
      </c>
    </row>
    <row r="1052" spans="1:17" ht="14" outlineLevel="4">
      <c r="A1052" s="32">
        <v>224</v>
      </c>
      <c r="B1052" s="33" t="s">
        <v>324</v>
      </c>
      <c r="C1052" s="33" t="s">
        <v>16</v>
      </c>
      <c r="D1052" s="32">
        <v>310</v>
      </c>
      <c r="E1052" s="33" t="s">
        <v>329</v>
      </c>
      <c r="F1052" s="32">
        <v>1</v>
      </c>
      <c r="G1052" s="32">
        <v>22</v>
      </c>
      <c r="H1052" s="13">
        <f>IF($B1052="","",SUMIFS('Secondary Details by Grade '!$I:$I,'Secondary Details by Grade '!$A:$A,$A1052,'Secondary Details by Grade '!$E:$E,$D1052,'Secondary Details by Grade '!$C:$C,$C1052,'Secondary Details by Grade '!$D:$D,H$1,'Secondary Details by Grade '!$G:$G,'Secondary Student Counts'!$F1052))</f>
        <v>22</v>
      </c>
      <c r="I1052" s="13">
        <f>IF($B1052="","",SUMIFS('Secondary Details by Grade '!$I:$I,'Secondary Details by Grade '!$A:$A,$A1052,'Secondary Details by Grade '!$E:$E,$D1052,'Secondary Details by Grade '!$C:$C,$C1052,'Secondary Details by Grade '!$D:$D,I$1,'Secondary Details by Grade '!$G:$G,'Secondary Student Counts'!$F1052))</f>
        <v>0</v>
      </c>
      <c r="J1052" s="13">
        <f>IF($B1052="","",SUMIFS('Secondary Details by Grade '!$I:$I,'Secondary Details by Grade '!$A:$A,$A1052,'Secondary Details by Grade '!$E:$E,$D1052,'Secondary Details by Grade '!$C:$C,$C1052,'Secondary Details by Grade '!$D:$D,J$1,'Secondary Details by Grade '!$G:$G,'Secondary Student Counts'!$F1052))</f>
        <v>0</v>
      </c>
      <c r="K1052" s="13">
        <f>IF($B1052="","",SUMIFS('Secondary Details by Grade '!$I:$I,'Secondary Details by Grade '!$A:$A,$A1052,'Secondary Details by Grade '!$E:$E,$D1052,'Secondary Details by Grade '!$C:$C,$C1052,'Secondary Details by Grade '!$D:$D,K$1,'Secondary Details by Grade '!$G:$G,'Secondary Student Counts'!$F1052))</f>
        <v>0</v>
      </c>
      <c r="L1052" s="13">
        <f>IF($B1052="","",SUMIFS('Secondary Details by Grade '!$I:$I,'Secondary Details by Grade '!$A:$A,$A1052,'Secondary Details by Grade '!$E:$E,$D1052,'Secondary Details by Grade '!$C:$C,$C1052,'Secondary Details by Grade '!$D:$D,L$1,'Secondary Details by Grade '!$G:$G,'Secondary Student Counts'!$F1052))</f>
        <v>0</v>
      </c>
      <c r="M1052" s="13">
        <f>IF($B1052="","",SUMIFS('Secondary Details by Grade '!$I:$I,'Secondary Details by Grade '!$A:$A,$A1052,'Secondary Details by Grade '!$E:$E,$D1052,'Secondary Details by Grade '!$C:$C,$C1052,'Secondary Details by Grade '!$D:$D,M$1,'Secondary Details by Grade '!$G:$G,'Secondary Student Counts'!$F1052))</f>
        <v>0</v>
      </c>
      <c r="N1052" s="13">
        <f>IF($B1052="","",SUMIFS('Secondary Details by Grade '!$I:$I,'Secondary Details by Grade '!$A:$A,$A1052,'Secondary Details by Grade '!$E:$E,$D1052,'Secondary Details by Grade '!$C:$C,$C1052,'Secondary Details by Grade '!$D:$D,N$1,'Secondary Details by Grade '!$G:$G,'Secondary Student Counts'!$F1052))</f>
        <v>0</v>
      </c>
      <c r="O1052" s="13">
        <f t="shared" si="48"/>
        <v>22</v>
      </c>
      <c r="P1052" s="13">
        <f t="shared" si="49"/>
        <v>0</v>
      </c>
      <c r="Q1052" s="13" t="str">
        <f t="shared" si="50"/>
        <v>6-8</v>
      </c>
    </row>
    <row r="1053" spans="1:17" ht="14" outlineLevel="4">
      <c r="A1053" s="32">
        <v>224</v>
      </c>
      <c r="B1053" s="33" t="s">
        <v>324</v>
      </c>
      <c r="C1053" s="33" t="s">
        <v>16</v>
      </c>
      <c r="D1053" s="32">
        <v>310</v>
      </c>
      <c r="E1053" s="33" t="s">
        <v>329</v>
      </c>
      <c r="F1053" s="32">
        <v>7</v>
      </c>
      <c r="G1053" s="32">
        <v>18</v>
      </c>
      <c r="H1053" s="13">
        <f>IF($B1053="","",SUMIFS('Secondary Details by Grade '!$I:$I,'Secondary Details by Grade '!$A:$A,$A1053,'Secondary Details by Grade '!$E:$E,$D1053,'Secondary Details by Grade '!$C:$C,$C1053,'Secondary Details by Grade '!$D:$D,H$1,'Secondary Details by Grade '!$G:$G,'Secondary Student Counts'!$F1053))</f>
        <v>18</v>
      </c>
      <c r="I1053" s="13">
        <f>IF($B1053="","",SUMIFS('Secondary Details by Grade '!$I:$I,'Secondary Details by Grade '!$A:$A,$A1053,'Secondary Details by Grade '!$E:$E,$D1053,'Secondary Details by Grade '!$C:$C,$C1053,'Secondary Details by Grade '!$D:$D,I$1,'Secondary Details by Grade '!$G:$G,'Secondary Student Counts'!$F1053))</f>
        <v>0</v>
      </c>
      <c r="J1053" s="13">
        <f>IF($B1053="","",SUMIFS('Secondary Details by Grade '!$I:$I,'Secondary Details by Grade '!$A:$A,$A1053,'Secondary Details by Grade '!$E:$E,$D1053,'Secondary Details by Grade '!$C:$C,$C1053,'Secondary Details by Grade '!$D:$D,J$1,'Secondary Details by Grade '!$G:$G,'Secondary Student Counts'!$F1053))</f>
        <v>0</v>
      </c>
      <c r="K1053" s="13">
        <f>IF($B1053="","",SUMIFS('Secondary Details by Grade '!$I:$I,'Secondary Details by Grade '!$A:$A,$A1053,'Secondary Details by Grade '!$E:$E,$D1053,'Secondary Details by Grade '!$C:$C,$C1053,'Secondary Details by Grade '!$D:$D,K$1,'Secondary Details by Grade '!$G:$G,'Secondary Student Counts'!$F1053))</f>
        <v>0</v>
      </c>
      <c r="L1053" s="13">
        <f>IF($B1053="","",SUMIFS('Secondary Details by Grade '!$I:$I,'Secondary Details by Grade '!$A:$A,$A1053,'Secondary Details by Grade '!$E:$E,$D1053,'Secondary Details by Grade '!$C:$C,$C1053,'Secondary Details by Grade '!$D:$D,L$1,'Secondary Details by Grade '!$G:$G,'Secondary Student Counts'!$F1053))</f>
        <v>0</v>
      </c>
      <c r="M1053" s="13">
        <f>IF($B1053="","",SUMIFS('Secondary Details by Grade '!$I:$I,'Secondary Details by Grade '!$A:$A,$A1053,'Secondary Details by Grade '!$E:$E,$D1053,'Secondary Details by Grade '!$C:$C,$C1053,'Secondary Details by Grade '!$D:$D,M$1,'Secondary Details by Grade '!$G:$G,'Secondary Student Counts'!$F1053))</f>
        <v>0</v>
      </c>
      <c r="N1053" s="13">
        <f>IF($B1053="","",SUMIFS('Secondary Details by Grade '!$I:$I,'Secondary Details by Grade '!$A:$A,$A1053,'Secondary Details by Grade '!$E:$E,$D1053,'Secondary Details by Grade '!$C:$C,$C1053,'Secondary Details by Grade '!$D:$D,N$1,'Secondary Details by Grade '!$G:$G,'Secondary Student Counts'!$F1053))</f>
        <v>0</v>
      </c>
      <c r="O1053" s="13">
        <f t="shared" si="48"/>
        <v>18</v>
      </c>
      <c r="P1053" s="13">
        <f t="shared" si="49"/>
        <v>0</v>
      </c>
      <c r="Q1053" s="13" t="str">
        <f t="shared" si="50"/>
        <v>6-8</v>
      </c>
    </row>
    <row r="1054" spans="1:17" ht="14" outlineLevel="3">
      <c r="A1054" s="32"/>
      <c r="B1054" s="33"/>
      <c r="C1054" s="34" t="s">
        <v>1781</v>
      </c>
      <c r="D1054" s="32"/>
      <c r="E1054" s="33"/>
      <c r="F1054" s="32"/>
      <c r="G1054" s="32">
        <f>SUBTOTAL(1,G1042:G1053)</f>
        <v>24.75</v>
      </c>
      <c r="H1054" s="13" t="str">
        <f>IF($B1054="","",SUMIFS('Secondary Details by Grade '!$I:$I,'Secondary Details by Grade '!$A:$A,$A1054,'Secondary Details by Grade '!$E:$E,$D1054,'Secondary Details by Grade '!$C:$C,$C1054,'Secondary Details by Grade '!$D:$D,H$1,'Secondary Details by Grade '!$G:$G,'Secondary Student Counts'!$F1054))</f>
        <v/>
      </c>
      <c r="I1054" s="13" t="str">
        <f>IF($B1054="","",SUMIFS('Secondary Details by Grade '!$I:$I,'Secondary Details by Grade '!$A:$A,$A1054,'Secondary Details by Grade '!$E:$E,$D1054,'Secondary Details by Grade '!$C:$C,$C1054,'Secondary Details by Grade '!$D:$D,I$1,'Secondary Details by Grade '!$G:$G,'Secondary Student Counts'!$F1054))</f>
        <v/>
      </c>
      <c r="J1054" s="13" t="str">
        <f>IF($B1054="","",SUMIFS('Secondary Details by Grade '!$I:$I,'Secondary Details by Grade '!$A:$A,$A1054,'Secondary Details by Grade '!$E:$E,$D1054,'Secondary Details by Grade '!$C:$C,$C1054,'Secondary Details by Grade '!$D:$D,J$1,'Secondary Details by Grade '!$G:$G,'Secondary Student Counts'!$F1054))</f>
        <v/>
      </c>
      <c r="K1054" s="13" t="str">
        <f>IF($B1054="","",SUMIFS('Secondary Details by Grade '!$I:$I,'Secondary Details by Grade '!$A:$A,$A1054,'Secondary Details by Grade '!$E:$E,$D1054,'Secondary Details by Grade '!$C:$C,$C1054,'Secondary Details by Grade '!$D:$D,K$1,'Secondary Details by Grade '!$G:$G,'Secondary Student Counts'!$F1054))</f>
        <v/>
      </c>
      <c r="L1054" s="13" t="str">
        <f>IF($B1054="","",SUMIFS('Secondary Details by Grade '!$I:$I,'Secondary Details by Grade '!$A:$A,$A1054,'Secondary Details by Grade '!$E:$E,$D1054,'Secondary Details by Grade '!$C:$C,$C1054,'Secondary Details by Grade '!$D:$D,L$1,'Secondary Details by Grade '!$G:$G,'Secondary Student Counts'!$F1054))</f>
        <v/>
      </c>
      <c r="M1054" s="13" t="str">
        <f>IF($B1054="","",SUMIFS('Secondary Details by Grade '!$I:$I,'Secondary Details by Grade '!$A:$A,$A1054,'Secondary Details by Grade '!$E:$E,$D1054,'Secondary Details by Grade '!$C:$C,$C1054,'Secondary Details by Grade '!$D:$D,M$1,'Secondary Details by Grade '!$G:$G,'Secondary Student Counts'!$F1054))</f>
        <v/>
      </c>
      <c r="N1054" s="13" t="str">
        <f>IF($B1054="","",SUMIFS('Secondary Details by Grade '!$I:$I,'Secondary Details by Grade '!$A:$A,$A1054,'Secondary Details by Grade '!$E:$E,$D1054,'Secondary Details by Grade '!$C:$C,$C1054,'Secondary Details by Grade '!$D:$D,N$1,'Secondary Details by Grade '!$G:$G,'Secondary Student Counts'!$F1054))</f>
        <v/>
      </c>
      <c r="O1054" s="13" t="str">
        <f t="shared" si="48"/>
        <v/>
      </c>
      <c r="P1054" s="13" t="str">
        <f t="shared" si="49"/>
        <v/>
      </c>
      <c r="Q1054" s="13" t="str">
        <f t="shared" si="50"/>
        <v/>
      </c>
    </row>
    <row r="1055" spans="1:17" ht="14" outlineLevel="4">
      <c r="A1055" s="32">
        <v>224</v>
      </c>
      <c r="B1055" s="33" t="s">
        <v>324</v>
      </c>
      <c r="C1055" s="33" t="s">
        <v>18</v>
      </c>
      <c r="D1055" s="32">
        <v>293</v>
      </c>
      <c r="E1055" s="33" t="s">
        <v>325</v>
      </c>
      <c r="F1055" s="32">
        <v>2</v>
      </c>
      <c r="G1055" s="32">
        <v>22</v>
      </c>
      <c r="H1055" s="13">
        <f>IF($B1055="","",SUMIFS('Secondary Details by Grade '!$I:$I,'Secondary Details by Grade '!$A:$A,$A1055,'Secondary Details by Grade '!$E:$E,$D1055,'Secondary Details by Grade '!$C:$C,$C1055,'Secondary Details by Grade '!$D:$D,H$1,'Secondary Details by Grade '!$G:$G,'Secondary Student Counts'!$F1055))</f>
        <v>22</v>
      </c>
      <c r="I1055" s="13">
        <f>IF($B1055="","",SUMIFS('Secondary Details by Grade '!$I:$I,'Secondary Details by Grade '!$A:$A,$A1055,'Secondary Details by Grade '!$E:$E,$D1055,'Secondary Details by Grade '!$C:$C,$C1055,'Secondary Details by Grade '!$D:$D,I$1,'Secondary Details by Grade '!$G:$G,'Secondary Student Counts'!$F1055))</f>
        <v>0</v>
      </c>
      <c r="J1055" s="13">
        <f>IF($B1055="","",SUMIFS('Secondary Details by Grade '!$I:$I,'Secondary Details by Grade '!$A:$A,$A1055,'Secondary Details by Grade '!$E:$E,$D1055,'Secondary Details by Grade '!$C:$C,$C1055,'Secondary Details by Grade '!$D:$D,J$1,'Secondary Details by Grade '!$G:$G,'Secondary Student Counts'!$F1055))</f>
        <v>0</v>
      </c>
      <c r="K1055" s="13">
        <f>IF($B1055="","",SUMIFS('Secondary Details by Grade '!$I:$I,'Secondary Details by Grade '!$A:$A,$A1055,'Secondary Details by Grade '!$E:$E,$D1055,'Secondary Details by Grade '!$C:$C,$C1055,'Secondary Details by Grade '!$D:$D,K$1,'Secondary Details by Grade '!$G:$G,'Secondary Student Counts'!$F1055))</f>
        <v>0</v>
      </c>
      <c r="L1055" s="13">
        <f>IF($B1055="","",SUMIFS('Secondary Details by Grade '!$I:$I,'Secondary Details by Grade '!$A:$A,$A1055,'Secondary Details by Grade '!$E:$E,$D1055,'Secondary Details by Grade '!$C:$C,$C1055,'Secondary Details by Grade '!$D:$D,L$1,'Secondary Details by Grade '!$G:$G,'Secondary Student Counts'!$F1055))</f>
        <v>0</v>
      </c>
      <c r="M1055" s="13">
        <f>IF($B1055="","",SUMIFS('Secondary Details by Grade '!$I:$I,'Secondary Details by Grade '!$A:$A,$A1055,'Secondary Details by Grade '!$E:$E,$D1055,'Secondary Details by Grade '!$C:$C,$C1055,'Secondary Details by Grade '!$D:$D,M$1,'Secondary Details by Grade '!$G:$G,'Secondary Student Counts'!$F1055))</f>
        <v>0</v>
      </c>
      <c r="N1055" s="13">
        <f>IF($B1055="","",SUMIFS('Secondary Details by Grade '!$I:$I,'Secondary Details by Grade '!$A:$A,$A1055,'Secondary Details by Grade '!$E:$E,$D1055,'Secondary Details by Grade '!$C:$C,$C1055,'Secondary Details by Grade '!$D:$D,N$1,'Secondary Details by Grade '!$G:$G,'Secondary Student Counts'!$F1055))</f>
        <v>0</v>
      </c>
      <c r="O1055" s="13">
        <f t="shared" si="48"/>
        <v>22</v>
      </c>
      <c r="P1055" s="13">
        <f t="shared" si="49"/>
        <v>0</v>
      </c>
      <c r="Q1055" s="13" t="str">
        <f t="shared" si="50"/>
        <v>6-8</v>
      </c>
    </row>
    <row r="1056" spans="1:17" ht="14" outlineLevel="4">
      <c r="A1056" s="32">
        <v>224</v>
      </c>
      <c r="B1056" s="33" t="s">
        <v>324</v>
      </c>
      <c r="C1056" s="33" t="s">
        <v>18</v>
      </c>
      <c r="D1056" s="32">
        <v>293</v>
      </c>
      <c r="E1056" s="33" t="s">
        <v>325</v>
      </c>
      <c r="F1056" s="32">
        <v>6</v>
      </c>
      <c r="G1056" s="32">
        <v>22</v>
      </c>
      <c r="H1056" s="13">
        <f>IF($B1056="","",SUMIFS('Secondary Details by Grade '!$I:$I,'Secondary Details by Grade '!$A:$A,$A1056,'Secondary Details by Grade '!$E:$E,$D1056,'Secondary Details by Grade '!$C:$C,$C1056,'Secondary Details by Grade '!$D:$D,H$1,'Secondary Details by Grade '!$G:$G,'Secondary Student Counts'!$F1056))</f>
        <v>22</v>
      </c>
      <c r="I1056" s="13">
        <f>IF($B1056="","",SUMIFS('Secondary Details by Grade '!$I:$I,'Secondary Details by Grade '!$A:$A,$A1056,'Secondary Details by Grade '!$E:$E,$D1056,'Secondary Details by Grade '!$C:$C,$C1056,'Secondary Details by Grade '!$D:$D,I$1,'Secondary Details by Grade '!$G:$G,'Secondary Student Counts'!$F1056))</f>
        <v>0</v>
      </c>
      <c r="J1056" s="13">
        <f>IF($B1056="","",SUMIFS('Secondary Details by Grade '!$I:$I,'Secondary Details by Grade '!$A:$A,$A1056,'Secondary Details by Grade '!$E:$E,$D1056,'Secondary Details by Grade '!$C:$C,$C1056,'Secondary Details by Grade '!$D:$D,J$1,'Secondary Details by Grade '!$G:$G,'Secondary Student Counts'!$F1056))</f>
        <v>0</v>
      </c>
      <c r="K1056" s="13">
        <f>IF($B1056="","",SUMIFS('Secondary Details by Grade '!$I:$I,'Secondary Details by Grade '!$A:$A,$A1056,'Secondary Details by Grade '!$E:$E,$D1056,'Secondary Details by Grade '!$C:$C,$C1056,'Secondary Details by Grade '!$D:$D,K$1,'Secondary Details by Grade '!$G:$G,'Secondary Student Counts'!$F1056))</f>
        <v>0</v>
      </c>
      <c r="L1056" s="13">
        <f>IF($B1056="","",SUMIFS('Secondary Details by Grade '!$I:$I,'Secondary Details by Grade '!$A:$A,$A1056,'Secondary Details by Grade '!$E:$E,$D1056,'Secondary Details by Grade '!$C:$C,$C1056,'Secondary Details by Grade '!$D:$D,L$1,'Secondary Details by Grade '!$G:$G,'Secondary Student Counts'!$F1056))</f>
        <v>0</v>
      </c>
      <c r="M1056" s="13">
        <f>IF($B1056="","",SUMIFS('Secondary Details by Grade '!$I:$I,'Secondary Details by Grade '!$A:$A,$A1056,'Secondary Details by Grade '!$E:$E,$D1056,'Secondary Details by Grade '!$C:$C,$C1056,'Secondary Details by Grade '!$D:$D,M$1,'Secondary Details by Grade '!$G:$G,'Secondary Student Counts'!$F1056))</f>
        <v>0</v>
      </c>
      <c r="N1056" s="13">
        <f>IF($B1056="","",SUMIFS('Secondary Details by Grade '!$I:$I,'Secondary Details by Grade '!$A:$A,$A1056,'Secondary Details by Grade '!$E:$E,$D1056,'Secondary Details by Grade '!$C:$C,$C1056,'Secondary Details by Grade '!$D:$D,N$1,'Secondary Details by Grade '!$G:$G,'Secondary Student Counts'!$F1056))</f>
        <v>0</v>
      </c>
      <c r="O1056" s="13">
        <f t="shared" si="48"/>
        <v>22</v>
      </c>
      <c r="P1056" s="13">
        <f t="shared" si="49"/>
        <v>0</v>
      </c>
      <c r="Q1056" s="13" t="str">
        <f t="shared" si="50"/>
        <v>6-8</v>
      </c>
    </row>
    <row r="1057" spans="1:17" ht="14" outlineLevel="4">
      <c r="A1057" s="32">
        <v>224</v>
      </c>
      <c r="B1057" s="33" t="s">
        <v>324</v>
      </c>
      <c r="C1057" s="33" t="s">
        <v>18</v>
      </c>
      <c r="D1057" s="32">
        <v>271</v>
      </c>
      <c r="E1057" s="33" t="s">
        <v>338</v>
      </c>
      <c r="F1057" s="32">
        <v>1</v>
      </c>
      <c r="G1057" s="32">
        <v>28</v>
      </c>
      <c r="H1057" s="13">
        <f>IF($B1057="","",SUMIFS('Secondary Details by Grade '!$I:$I,'Secondary Details by Grade '!$A:$A,$A1057,'Secondary Details by Grade '!$E:$E,$D1057,'Secondary Details by Grade '!$C:$C,$C1057,'Secondary Details by Grade '!$D:$D,H$1,'Secondary Details by Grade '!$G:$G,'Secondary Student Counts'!$F1057))</f>
        <v>0</v>
      </c>
      <c r="I1057" s="13">
        <f>IF($B1057="","",SUMIFS('Secondary Details by Grade '!$I:$I,'Secondary Details by Grade '!$A:$A,$A1057,'Secondary Details by Grade '!$E:$E,$D1057,'Secondary Details by Grade '!$C:$C,$C1057,'Secondary Details by Grade '!$D:$D,I$1,'Secondary Details by Grade '!$G:$G,'Secondary Student Counts'!$F1057))</f>
        <v>0</v>
      </c>
      <c r="J1057" s="13">
        <f>IF($B1057="","",SUMIFS('Secondary Details by Grade '!$I:$I,'Secondary Details by Grade '!$A:$A,$A1057,'Secondary Details by Grade '!$E:$E,$D1057,'Secondary Details by Grade '!$C:$C,$C1057,'Secondary Details by Grade '!$D:$D,J$1,'Secondary Details by Grade '!$G:$G,'Secondary Student Counts'!$F1057))</f>
        <v>28</v>
      </c>
      <c r="K1057" s="13">
        <f>IF($B1057="","",SUMIFS('Secondary Details by Grade '!$I:$I,'Secondary Details by Grade '!$A:$A,$A1057,'Secondary Details by Grade '!$E:$E,$D1057,'Secondary Details by Grade '!$C:$C,$C1057,'Secondary Details by Grade '!$D:$D,K$1,'Secondary Details by Grade '!$G:$G,'Secondary Student Counts'!$F1057))</f>
        <v>0</v>
      </c>
      <c r="L1057" s="13">
        <f>IF($B1057="","",SUMIFS('Secondary Details by Grade '!$I:$I,'Secondary Details by Grade '!$A:$A,$A1057,'Secondary Details by Grade '!$E:$E,$D1057,'Secondary Details by Grade '!$C:$C,$C1057,'Secondary Details by Grade '!$D:$D,L$1,'Secondary Details by Grade '!$G:$G,'Secondary Student Counts'!$F1057))</f>
        <v>0</v>
      </c>
      <c r="M1057" s="13">
        <f>IF($B1057="","",SUMIFS('Secondary Details by Grade '!$I:$I,'Secondary Details by Grade '!$A:$A,$A1057,'Secondary Details by Grade '!$E:$E,$D1057,'Secondary Details by Grade '!$C:$C,$C1057,'Secondary Details by Grade '!$D:$D,M$1,'Secondary Details by Grade '!$G:$G,'Secondary Student Counts'!$F1057))</f>
        <v>0</v>
      </c>
      <c r="N1057" s="13">
        <f>IF($B1057="","",SUMIFS('Secondary Details by Grade '!$I:$I,'Secondary Details by Grade '!$A:$A,$A1057,'Secondary Details by Grade '!$E:$E,$D1057,'Secondary Details by Grade '!$C:$C,$C1057,'Secondary Details by Grade '!$D:$D,N$1,'Secondary Details by Grade '!$G:$G,'Secondary Student Counts'!$F1057))</f>
        <v>0</v>
      </c>
      <c r="O1057" s="13">
        <f t="shared" si="48"/>
        <v>28</v>
      </c>
      <c r="P1057" s="13">
        <f t="shared" si="49"/>
        <v>0</v>
      </c>
      <c r="Q1057" s="13" t="str">
        <f t="shared" si="50"/>
        <v>6-8</v>
      </c>
    </row>
    <row r="1058" spans="1:17" ht="14" outlineLevel="4">
      <c r="A1058" s="32">
        <v>224</v>
      </c>
      <c r="B1058" s="33" t="s">
        <v>324</v>
      </c>
      <c r="C1058" s="33" t="s">
        <v>18</v>
      </c>
      <c r="D1058" s="32">
        <v>271</v>
      </c>
      <c r="E1058" s="33" t="s">
        <v>338</v>
      </c>
      <c r="F1058" s="32">
        <v>5</v>
      </c>
      <c r="G1058" s="32">
        <v>29</v>
      </c>
      <c r="H1058" s="13">
        <f>IF($B1058="","",SUMIFS('Secondary Details by Grade '!$I:$I,'Secondary Details by Grade '!$A:$A,$A1058,'Secondary Details by Grade '!$E:$E,$D1058,'Secondary Details by Grade '!$C:$C,$C1058,'Secondary Details by Grade '!$D:$D,H$1,'Secondary Details by Grade '!$G:$G,'Secondary Student Counts'!$F1058))</f>
        <v>0</v>
      </c>
      <c r="I1058" s="13">
        <f>IF($B1058="","",SUMIFS('Secondary Details by Grade '!$I:$I,'Secondary Details by Grade '!$A:$A,$A1058,'Secondary Details by Grade '!$E:$E,$D1058,'Secondary Details by Grade '!$C:$C,$C1058,'Secondary Details by Grade '!$D:$D,I$1,'Secondary Details by Grade '!$G:$G,'Secondary Student Counts'!$F1058))</f>
        <v>0</v>
      </c>
      <c r="J1058" s="13">
        <f>IF($B1058="","",SUMIFS('Secondary Details by Grade '!$I:$I,'Secondary Details by Grade '!$A:$A,$A1058,'Secondary Details by Grade '!$E:$E,$D1058,'Secondary Details by Grade '!$C:$C,$C1058,'Secondary Details by Grade '!$D:$D,J$1,'Secondary Details by Grade '!$G:$G,'Secondary Student Counts'!$F1058))</f>
        <v>29</v>
      </c>
      <c r="K1058" s="13">
        <f>IF($B1058="","",SUMIFS('Secondary Details by Grade '!$I:$I,'Secondary Details by Grade '!$A:$A,$A1058,'Secondary Details by Grade '!$E:$E,$D1058,'Secondary Details by Grade '!$C:$C,$C1058,'Secondary Details by Grade '!$D:$D,K$1,'Secondary Details by Grade '!$G:$G,'Secondary Student Counts'!$F1058))</f>
        <v>0</v>
      </c>
      <c r="L1058" s="13">
        <f>IF($B1058="","",SUMIFS('Secondary Details by Grade '!$I:$I,'Secondary Details by Grade '!$A:$A,$A1058,'Secondary Details by Grade '!$E:$E,$D1058,'Secondary Details by Grade '!$C:$C,$C1058,'Secondary Details by Grade '!$D:$D,L$1,'Secondary Details by Grade '!$G:$G,'Secondary Student Counts'!$F1058))</f>
        <v>0</v>
      </c>
      <c r="M1058" s="13">
        <f>IF($B1058="","",SUMIFS('Secondary Details by Grade '!$I:$I,'Secondary Details by Grade '!$A:$A,$A1058,'Secondary Details by Grade '!$E:$E,$D1058,'Secondary Details by Grade '!$C:$C,$C1058,'Secondary Details by Grade '!$D:$D,M$1,'Secondary Details by Grade '!$G:$G,'Secondary Student Counts'!$F1058))</f>
        <v>0</v>
      </c>
      <c r="N1058" s="13">
        <f>IF($B1058="","",SUMIFS('Secondary Details by Grade '!$I:$I,'Secondary Details by Grade '!$A:$A,$A1058,'Secondary Details by Grade '!$E:$E,$D1058,'Secondary Details by Grade '!$C:$C,$C1058,'Secondary Details by Grade '!$D:$D,N$1,'Secondary Details by Grade '!$G:$G,'Secondary Student Counts'!$F1058))</f>
        <v>0</v>
      </c>
      <c r="O1058" s="13">
        <f t="shared" si="48"/>
        <v>29</v>
      </c>
      <c r="P1058" s="13">
        <f t="shared" si="49"/>
        <v>0</v>
      </c>
      <c r="Q1058" s="13" t="str">
        <f t="shared" si="50"/>
        <v>6-8</v>
      </c>
    </row>
    <row r="1059" spans="1:17" ht="14" outlineLevel="4">
      <c r="A1059" s="32">
        <v>224</v>
      </c>
      <c r="B1059" s="33" t="s">
        <v>324</v>
      </c>
      <c r="C1059" s="33" t="s">
        <v>18</v>
      </c>
      <c r="D1059" s="32">
        <v>271</v>
      </c>
      <c r="E1059" s="33" t="s">
        <v>338</v>
      </c>
      <c r="F1059" s="32">
        <v>6</v>
      </c>
      <c r="G1059" s="32">
        <v>16</v>
      </c>
      <c r="H1059" s="13">
        <f>IF($B1059="","",SUMIFS('Secondary Details by Grade '!$I:$I,'Secondary Details by Grade '!$A:$A,$A1059,'Secondary Details by Grade '!$E:$E,$D1059,'Secondary Details by Grade '!$C:$C,$C1059,'Secondary Details by Grade '!$D:$D,H$1,'Secondary Details by Grade '!$G:$G,'Secondary Student Counts'!$F1059))</f>
        <v>0</v>
      </c>
      <c r="I1059" s="13">
        <f>IF($B1059="","",SUMIFS('Secondary Details by Grade '!$I:$I,'Secondary Details by Grade '!$A:$A,$A1059,'Secondary Details by Grade '!$E:$E,$D1059,'Secondary Details by Grade '!$C:$C,$C1059,'Secondary Details by Grade '!$D:$D,I$1,'Secondary Details by Grade '!$G:$G,'Secondary Student Counts'!$F1059))</f>
        <v>0</v>
      </c>
      <c r="J1059" s="13">
        <f>IF($B1059="","",SUMIFS('Secondary Details by Grade '!$I:$I,'Secondary Details by Grade '!$A:$A,$A1059,'Secondary Details by Grade '!$E:$E,$D1059,'Secondary Details by Grade '!$C:$C,$C1059,'Secondary Details by Grade '!$D:$D,J$1,'Secondary Details by Grade '!$G:$G,'Secondary Student Counts'!$F1059))</f>
        <v>16</v>
      </c>
      <c r="K1059" s="13">
        <f>IF($B1059="","",SUMIFS('Secondary Details by Grade '!$I:$I,'Secondary Details by Grade '!$A:$A,$A1059,'Secondary Details by Grade '!$E:$E,$D1059,'Secondary Details by Grade '!$C:$C,$C1059,'Secondary Details by Grade '!$D:$D,K$1,'Secondary Details by Grade '!$G:$G,'Secondary Student Counts'!$F1059))</f>
        <v>0</v>
      </c>
      <c r="L1059" s="13">
        <f>IF($B1059="","",SUMIFS('Secondary Details by Grade '!$I:$I,'Secondary Details by Grade '!$A:$A,$A1059,'Secondary Details by Grade '!$E:$E,$D1059,'Secondary Details by Grade '!$C:$C,$C1059,'Secondary Details by Grade '!$D:$D,L$1,'Secondary Details by Grade '!$G:$G,'Secondary Student Counts'!$F1059))</f>
        <v>0</v>
      </c>
      <c r="M1059" s="13">
        <f>IF($B1059="","",SUMIFS('Secondary Details by Grade '!$I:$I,'Secondary Details by Grade '!$A:$A,$A1059,'Secondary Details by Grade '!$E:$E,$D1059,'Secondary Details by Grade '!$C:$C,$C1059,'Secondary Details by Grade '!$D:$D,M$1,'Secondary Details by Grade '!$G:$G,'Secondary Student Counts'!$F1059))</f>
        <v>0</v>
      </c>
      <c r="N1059" s="13">
        <f>IF($B1059="","",SUMIFS('Secondary Details by Grade '!$I:$I,'Secondary Details by Grade '!$A:$A,$A1059,'Secondary Details by Grade '!$E:$E,$D1059,'Secondary Details by Grade '!$C:$C,$C1059,'Secondary Details by Grade '!$D:$D,N$1,'Secondary Details by Grade '!$G:$G,'Secondary Student Counts'!$F1059))</f>
        <v>0</v>
      </c>
      <c r="O1059" s="13">
        <f t="shared" si="48"/>
        <v>16</v>
      </c>
      <c r="P1059" s="13">
        <f t="shared" si="49"/>
        <v>0</v>
      </c>
      <c r="Q1059" s="13" t="str">
        <f t="shared" si="50"/>
        <v>6-8</v>
      </c>
    </row>
    <row r="1060" spans="1:17" ht="14" outlineLevel="4">
      <c r="A1060" s="32">
        <v>224</v>
      </c>
      <c r="B1060" s="33" t="s">
        <v>324</v>
      </c>
      <c r="C1060" s="33" t="s">
        <v>18</v>
      </c>
      <c r="D1060" s="32">
        <v>271</v>
      </c>
      <c r="E1060" s="33" t="s">
        <v>338</v>
      </c>
      <c r="F1060" s="32">
        <v>7</v>
      </c>
      <c r="G1060" s="32">
        <v>23</v>
      </c>
      <c r="H1060" s="13">
        <f>IF($B1060="","",SUMIFS('Secondary Details by Grade '!$I:$I,'Secondary Details by Grade '!$A:$A,$A1060,'Secondary Details by Grade '!$E:$E,$D1060,'Secondary Details by Grade '!$C:$C,$C1060,'Secondary Details by Grade '!$D:$D,H$1,'Secondary Details by Grade '!$G:$G,'Secondary Student Counts'!$F1060))</f>
        <v>0</v>
      </c>
      <c r="I1060" s="13">
        <f>IF($B1060="","",SUMIFS('Secondary Details by Grade '!$I:$I,'Secondary Details by Grade '!$A:$A,$A1060,'Secondary Details by Grade '!$E:$E,$D1060,'Secondary Details by Grade '!$C:$C,$C1060,'Secondary Details by Grade '!$D:$D,I$1,'Secondary Details by Grade '!$G:$G,'Secondary Student Counts'!$F1060))</f>
        <v>0</v>
      </c>
      <c r="J1060" s="13">
        <f>IF($B1060="","",SUMIFS('Secondary Details by Grade '!$I:$I,'Secondary Details by Grade '!$A:$A,$A1060,'Secondary Details by Grade '!$E:$E,$D1060,'Secondary Details by Grade '!$C:$C,$C1060,'Secondary Details by Grade '!$D:$D,J$1,'Secondary Details by Grade '!$G:$G,'Secondary Student Counts'!$F1060))</f>
        <v>23</v>
      </c>
      <c r="K1060" s="13">
        <f>IF($B1060="","",SUMIFS('Secondary Details by Grade '!$I:$I,'Secondary Details by Grade '!$A:$A,$A1060,'Secondary Details by Grade '!$E:$E,$D1060,'Secondary Details by Grade '!$C:$C,$C1060,'Secondary Details by Grade '!$D:$D,K$1,'Secondary Details by Grade '!$G:$G,'Secondary Student Counts'!$F1060))</f>
        <v>0</v>
      </c>
      <c r="L1060" s="13">
        <f>IF($B1060="","",SUMIFS('Secondary Details by Grade '!$I:$I,'Secondary Details by Grade '!$A:$A,$A1060,'Secondary Details by Grade '!$E:$E,$D1060,'Secondary Details by Grade '!$C:$C,$C1060,'Secondary Details by Grade '!$D:$D,L$1,'Secondary Details by Grade '!$G:$G,'Secondary Student Counts'!$F1060))</f>
        <v>0</v>
      </c>
      <c r="M1060" s="13">
        <f>IF($B1060="","",SUMIFS('Secondary Details by Grade '!$I:$I,'Secondary Details by Grade '!$A:$A,$A1060,'Secondary Details by Grade '!$E:$E,$D1060,'Secondary Details by Grade '!$C:$C,$C1060,'Secondary Details by Grade '!$D:$D,M$1,'Secondary Details by Grade '!$G:$G,'Secondary Student Counts'!$F1060))</f>
        <v>0</v>
      </c>
      <c r="N1060" s="13">
        <f>IF($B1060="","",SUMIFS('Secondary Details by Grade '!$I:$I,'Secondary Details by Grade '!$A:$A,$A1060,'Secondary Details by Grade '!$E:$E,$D1060,'Secondary Details by Grade '!$C:$C,$C1060,'Secondary Details by Grade '!$D:$D,N$1,'Secondary Details by Grade '!$G:$G,'Secondary Student Counts'!$F1060))</f>
        <v>0</v>
      </c>
      <c r="O1060" s="13">
        <f t="shared" si="48"/>
        <v>23</v>
      </c>
      <c r="P1060" s="13">
        <f t="shared" si="49"/>
        <v>0</v>
      </c>
      <c r="Q1060" s="13" t="str">
        <f t="shared" si="50"/>
        <v>6-8</v>
      </c>
    </row>
    <row r="1061" spans="1:17" ht="14" outlineLevel="4">
      <c r="A1061" s="32">
        <v>224</v>
      </c>
      <c r="B1061" s="33" t="s">
        <v>324</v>
      </c>
      <c r="C1061" s="33" t="s">
        <v>18</v>
      </c>
      <c r="D1061" s="32">
        <v>311</v>
      </c>
      <c r="E1061" s="33" t="s">
        <v>326</v>
      </c>
      <c r="F1061" s="32">
        <v>2</v>
      </c>
      <c r="G1061" s="32">
        <v>20</v>
      </c>
      <c r="H1061" s="13">
        <f>IF($B1061="","",SUMIFS('Secondary Details by Grade '!$I:$I,'Secondary Details by Grade '!$A:$A,$A1061,'Secondary Details by Grade '!$E:$E,$D1061,'Secondary Details by Grade '!$C:$C,$C1061,'Secondary Details by Grade '!$D:$D,H$1,'Secondary Details by Grade '!$G:$G,'Secondary Student Counts'!$F1061))</f>
        <v>20</v>
      </c>
      <c r="I1061" s="13">
        <f>IF($B1061="","",SUMIFS('Secondary Details by Grade '!$I:$I,'Secondary Details by Grade '!$A:$A,$A1061,'Secondary Details by Grade '!$E:$E,$D1061,'Secondary Details by Grade '!$C:$C,$C1061,'Secondary Details by Grade '!$D:$D,I$1,'Secondary Details by Grade '!$G:$G,'Secondary Student Counts'!$F1061))</f>
        <v>0</v>
      </c>
      <c r="J1061" s="13">
        <f>IF($B1061="","",SUMIFS('Secondary Details by Grade '!$I:$I,'Secondary Details by Grade '!$A:$A,$A1061,'Secondary Details by Grade '!$E:$E,$D1061,'Secondary Details by Grade '!$C:$C,$C1061,'Secondary Details by Grade '!$D:$D,J$1,'Secondary Details by Grade '!$G:$G,'Secondary Student Counts'!$F1061))</f>
        <v>0</v>
      </c>
      <c r="K1061" s="13">
        <f>IF($B1061="","",SUMIFS('Secondary Details by Grade '!$I:$I,'Secondary Details by Grade '!$A:$A,$A1061,'Secondary Details by Grade '!$E:$E,$D1061,'Secondary Details by Grade '!$C:$C,$C1061,'Secondary Details by Grade '!$D:$D,K$1,'Secondary Details by Grade '!$G:$G,'Secondary Student Counts'!$F1061))</f>
        <v>0</v>
      </c>
      <c r="L1061" s="13">
        <f>IF($B1061="","",SUMIFS('Secondary Details by Grade '!$I:$I,'Secondary Details by Grade '!$A:$A,$A1061,'Secondary Details by Grade '!$E:$E,$D1061,'Secondary Details by Grade '!$C:$C,$C1061,'Secondary Details by Grade '!$D:$D,L$1,'Secondary Details by Grade '!$G:$G,'Secondary Student Counts'!$F1061))</f>
        <v>0</v>
      </c>
      <c r="M1061" s="13">
        <f>IF($B1061="","",SUMIFS('Secondary Details by Grade '!$I:$I,'Secondary Details by Grade '!$A:$A,$A1061,'Secondary Details by Grade '!$E:$E,$D1061,'Secondary Details by Grade '!$C:$C,$C1061,'Secondary Details by Grade '!$D:$D,M$1,'Secondary Details by Grade '!$G:$G,'Secondary Student Counts'!$F1061))</f>
        <v>0</v>
      </c>
      <c r="N1061" s="13">
        <f>IF($B1061="","",SUMIFS('Secondary Details by Grade '!$I:$I,'Secondary Details by Grade '!$A:$A,$A1061,'Secondary Details by Grade '!$E:$E,$D1061,'Secondary Details by Grade '!$C:$C,$C1061,'Secondary Details by Grade '!$D:$D,N$1,'Secondary Details by Grade '!$G:$G,'Secondary Student Counts'!$F1061))</f>
        <v>0</v>
      </c>
      <c r="O1061" s="13">
        <f t="shared" si="48"/>
        <v>20</v>
      </c>
      <c r="P1061" s="13">
        <f t="shared" si="49"/>
        <v>0</v>
      </c>
      <c r="Q1061" s="13" t="str">
        <f t="shared" si="50"/>
        <v>6-8</v>
      </c>
    </row>
    <row r="1062" spans="1:17" ht="14" outlineLevel="4">
      <c r="A1062" s="32">
        <v>224</v>
      </c>
      <c r="B1062" s="33" t="s">
        <v>324</v>
      </c>
      <c r="C1062" s="33" t="s">
        <v>18</v>
      </c>
      <c r="D1062" s="32">
        <v>311</v>
      </c>
      <c r="E1062" s="33" t="s">
        <v>326</v>
      </c>
      <c r="F1062" s="32">
        <v>6</v>
      </c>
      <c r="G1062" s="32">
        <v>22</v>
      </c>
      <c r="H1062" s="13">
        <f>IF($B1062="","",SUMIFS('Secondary Details by Grade '!$I:$I,'Secondary Details by Grade '!$A:$A,$A1062,'Secondary Details by Grade '!$E:$E,$D1062,'Secondary Details by Grade '!$C:$C,$C1062,'Secondary Details by Grade '!$D:$D,H$1,'Secondary Details by Grade '!$G:$G,'Secondary Student Counts'!$F1062))</f>
        <v>22</v>
      </c>
      <c r="I1062" s="13">
        <f>IF($B1062="","",SUMIFS('Secondary Details by Grade '!$I:$I,'Secondary Details by Grade '!$A:$A,$A1062,'Secondary Details by Grade '!$E:$E,$D1062,'Secondary Details by Grade '!$C:$C,$C1062,'Secondary Details by Grade '!$D:$D,I$1,'Secondary Details by Grade '!$G:$G,'Secondary Student Counts'!$F1062))</f>
        <v>0</v>
      </c>
      <c r="J1062" s="13">
        <f>IF($B1062="","",SUMIFS('Secondary Details by Grade '!$I:$I,'Secondary Details by Grade '!$A:$A,$A1062,'Secondary Details by Grade '!$E:$E,$D1062,'Secondary Details by Grade '!$C:$C,$C1062,'Secondary Details by Grade '!$D:$D,J$1,'Secondary Details by Grade '!$G:$G,'Secondary Student Counts'!$F1062))</f>
        <v>0</v>
      </c>
      <c r="K1062" s="13">
        <f>IF($B1062="","",SUMIFS('Secondary Details by Grade '!$I:$I,'Secondary Details by Grade '!$A:$A,$A1062,'Secondary Details by Grade '!$E:$E,$D1062,'Secondary Details by Grade '!$C:$C,$C1062,'Secondary Details by Grade '!$D:$D,K$1,'Secondary Details by Grade '!$G:$G,'Secondary Student Counts'!$F1062))</f>
        <v>0</v>
      </c>
      <c r="L1062" s="13">
        <f>IF($B1062="","",SUMIFS('Secondary Details by Grade '!$I:$I,'Secondary Details by Grade '!$A:$A,$A1062,'Secondary Details by Grade '!$E:$E,$D1062,'Secondary Details by Grade '!$C:$C,$C1062,'Secondary Details by Grade '!$D:$D,L$1,'Secondary Details by Grade '!$G:$G,'Secondary Student Counts'!$F1062))</f>
        <v>0</v>
      </c>
      <c r="M1062" s="13">
        <f>IF($B1062="","",SUMIFS('Secondary Details by Grade '!$I:$I,'Secondary Details by Grade '!$A:$A,$A1062,'Secondary Details by Grade '!$E:$E,$D1062,'Secondary Details by Grade '!$C:$C,$C1062,'Secondary Details by Grade '!$D:$D,M$1,'Secondary Details by Grade '!$G:$G,'Secondary Student Counts'!$F1062))</f>
        <v>0</v>
      </c>
      <c r="N1062" s="13">
        <f>IF($B1062="","",SUMIFS('Secondary Details by Grade '!$I:$I,'Secondary Details by Grade '!$A:$A,$A1062,'Secondary Details by Grade '!$E:$E,$D1062,'Secondary Details by Grade '!$C:$C,$C1062,'Secondary Details by Grade '!$D:$D,N$1,'Secondary Details by Grade '!$G:$G,'Secondary Student Counts'!$F1062))</f>
        <v>0</v>
      </c>
      <c r="O1062" s="13">
        <f t="shared" si="48"/>
        <v>22</v>
      </c>
      <c r="P1062" s="13">
        <f t="shared" si="49"/>
        <v>0</v>
      </c>
      <c r="Q1062" s="13" t="str">
        <f t="shared" si="50"/>
        <v>6-8</v>
      </c>
    </row>
    <row r="1063" spans="1:17" ht="14" outlineLevel="4">
      <c r="A1063" s="32">
        <v>224</v>
      </c>
      <c r="B1063" s="33" t="s">
        <v>324</v>
      </c>
      <c r="C1063" s="33" t="s">
        <v>18</v>
      </c>
      <c r="D1063" s="32">
        <v>217</v>
      </c>
      <c r="E1063" s="33" t="s">
        <v>336</v>
      </c>
      <c r="F1063" s="32">
        <v>1</v>
      </c>
      <c r="G1063" s="32">
        <v>25</v>
      </c>
      <c r="H1063" s="13">
        <f>IF($B1063="","",SUMIFS('Secondary Details by Grade '!$I:$I,'Secondary Details by Grade '!$A:$A,$A1063,'Secondary Details by Grade '!$E:$E,$D1063,'Secondary Details by Grade '!$C:$C,$C1063,'Secondary Details by Grade '!$D:$D,H$1,'Secondary Details by Grade '!$G:$G,'Secondary Student Counts'!$F1063))</f>
        <v>0</v>
      </c>
      <c r="I1063" s="13">
        <f>IF($B1063="","",SUMIFS('Secondary Details by Grade '!$I:$I,'Secondary Details by Grade '!$A:$A,$A1063,'Secondary Details by Grade '!$E:$E,$D1063,'Secondary Details by Grade '!$C:$C,$C1063,'Secondary Details by Grade '!$D:$D,I$1,'Secondary Details by Grade '!$G:$G,'Secondary Student Counts'!$F1063))</f>
        <v>25</v>
      </c>
      <c r="J1063" s="13">
        <f>IF($B1063="","",SUMIFS('Secondary Details by Grade '!$I:$I,'Secondary Details by Grade '!$A:$A,$A1063,'Secondary Details by Grade '!$E:$E,$D1063,'Secondary Details by Grade '!$C:$C,$C1063,'Secondary Details by Grade '!$D:$D,J$1,'Secondary Details by Grade '!$G:$G,'Secondary Student Counts'!$F1063))</f>
        <v>0</v>
      </c>
      <c r="K1063" s="13">
        <f>IF($B1063="","",SUMIFS('Secondary Details by Grade '!$I:$I,'Secondary Details by Grade '!$A:$A,$A1063,'Secondary Details by Grade '!$E:$E,$D1063,'Secondary Details by Grade '!$C:$C,$C1063,'Secondary Details by Grade '!$D:$D,K$1,'Secondary Details by Grade '!$G:$G,'Secondary Student Counts'!$F1063))</f>
        <v>0</v>
      </c>
      <c r="L1063" s="13">
        <f>IF($B1063="","",SUMIFS('Secondary Details by Grade '!$I:$I,'Secondary Details by Grade '!$A:$A,$A1063,'Secondary Details by Grade '!$E:$E,$D1063,'Secondary Details by Grade '!$C:$C,$C1063,'Secondary Details by Grade '!$D:$D,L$1,'Secondary Details by Grade '!$G:$G,'Secondary Student Counts'!$F1063))</f>
        <v>0</v>
      </c>
      <c r="M1063" s="13">
        <f>IF($B1063="","",SUMIFS('Secondary Details by Grade '!$I:$I,'Secondary Details by Grade '!$A:$A,$A1063,'Secondary Details by Grade '!$E:$E,$D1063,'Secondary Details by Grade '!$C:$C,$C1063,'Secondary Details by Grade '!$D:$D,M$1,'Secondary Details by Grade '!$G:$G,'Secondary Student Counts'!$F1063))</f>
        <v>0</v>
      </c>
      <c r="N1063" s="13">
        <f>IF($B1063="","",SUMIFS('Secondary Details by Grade '!$I:$I,'Secondary Details by Grade '!$A:$A,$A1063,'Secondary Details by Grade '!$E:$E,$D1063,'Secondary Details by Grade '!$C:$C,$C1063,'Secondary Details by Grade '!$D:$D,N$1,'Secondary Details by Grade '!$G:$G,'Secondary Student Counts'!$F1063))</f>
        <v>0</v>
      </c>
      <c r="O1063" s="13">
        <f t="shared" si="48"/>
        <v>25</v>
      </c>
      <c r="P1063" s="13">
        <f t="shared" si="49"/>
        <v>0</v>
      </c>
      <c r="Q1063" s="13" t="str">
        <f t="shared" si="50"/>
        <v>6-8</v>
      </c>
    </row>
    <row r="1064" spans="1:17" ht="14" outlineLevel="4">
      <c r="A1064" s="32">
        <v>224</v>
      </c>
      <c r="B1064" s="33" t="s">
        <v>324</v>
      </c>
      <c r="C1064" s="33" t="s">
        <v>18</v>
      </c>
      <c r="D1064" s="32">
        <v>217</v>
      </c>
      <c r="E1064" s="33" t="s">
        <v>336</v>
      </c>
      <c r="F1064" s="32">
        <v>3</v>
      </c>
      <c r="G1064" s="32">
        <v>30</v>
      </c>
      <c r="H1064" s="13">
        <f>IF($B1064="","",SUMIFS('Secondary Details by Grade '!$I:$I,'Secondary Details by Grade '!$A:$A,$A1064,'Secondary Details by Grade '!$E:$E,$D1064,'Secondary Details by Grade '!$C:$C,$C1064,'Secondary Details by Grade '!$D:$D,H$1,'Secondary Details by Grade '!$G:$G,'Secondary Student Counts'!$F1064))</f>
        <v>0</v>
      </c>
      <c r="I1064" s="13">
        <f>IF($B1064="","",SUMIFS('Secondary Details by Grade '!$I:$I,'Secondary Details by Grade '!$A:$A,$A1064,'Secondary Details by Grade '!$E:$E,$D1064,'Secondary Details by Grade '!$C:$C,$C1064,'Secondary Details by Grade '!$D:$D,I$1,'Secondary Details by Grade '!$G:$G,'Secondary Student Counts'!$F1064))</f>
        <v>30</v>
      </c>
      <c r="J1064" s="13">
        <f>IF($B1064="","",SUMIFS('Secondary Details by Grade '!$I:$I,'Secondary Details by Grade '!$A:$A,$A1064,'Secondary Details by Grade '!$E:$E,$D1064,'Secondary Details by Grade '!$C:$C,$C1064,'Secondary Details by Grade '!$D:$D,J$1,'Secondary Details by Grade '!$G:$G,'Secondary Student Counts'!$F1064))</f>
        <v>0</v>
      </c>
      <c r="K1064" s="13">
        <f>IF($B1064="","",SUMIFS('Secondary Details by Grade '!$I:$I,'Secondary Details by Grade '!$A:$A,$A1064,'Secondary Details by Grade '!$E:$E,$D1064,'Secondary Details by Grade '!$C:$C,$C1064,'Secondary Details by Grade '!$D:$D,K$1,'Secondary Details by Grade '!$G:$G,'Secondary Student Counts'!$F1064))</f>
        <v>0</v>
      </c>
      <c r="L1064" s="13">
        <f>IF($B1064="","",SUMIFS('Secondary Details by Grade '!$I:$I,'Secondary Details by Grade '!$A:$A,$A1064,'Secondary Details by Grade '!$E:$E,$D1064,'Secondary Details by Grade '!$C:$C,$C1064,'Secondary Details by Grade '!$D:$D,L$1,'Secondary Details by Grade '!$G:$G,'Secondary Student Counts'!$F1064))</f>
        <v>0</v>
      </c>
      <c r="M1064" s="13">
        <f>IF($B1064="","",SUMIFS('Secondary Details by Grade '!$I:$I,'Secondary Details by Grade '!$A:$A,$A1064,'Secondary Details by Grade '!$E:$E,$D1064,'Secondary Details by Grade '!$C:$C,$C1064,'Secondary Details by Grade '!$D:$D,M$1,'Secondary Details by Grade '!$G:$G,'Secondary Student Counts'!$F1064))</f>
        <v>0</v>
      </c>
      <c r="N1064" s="13">
        <f>IF($B1064="","",SUMIFS('Secondary Details by Grade '!$I:$I,'Secondary Details by Grade '!$A:$A,$A1064,'Secondary Details by Grade '!$E:$E,$D1064,'Secondary Details by Grade '!$C:$C,$C1064,'Secondary Details by Grade '!$D:$D,N$1,'Secondary Details by Grade '!$G:$G,'Secondary Student Counts'!$F1064))</f>
        <v>0</v>
      </c>
      <c r="O1064" s="13">
        <f t="shared" si="48"/>
        <v>30</v>
      </c>
      <c r="P1064" s="13">
        <f t="shared" si="49"/>
        <v>0</v>
      </c>
      <c r="Q1064" s="13" t="str">
        <f t="shared" si="50"/>
        <v>6-8</v>
      </c>
    </row>
    <row r="1065" spans="1:17" ht="14" outlineLevel="4">
      <c r="A1065" s="32">
        <v>224</v>
      </c>
      <c r="B1065" s="33" t="s">
        <v>324</v>
      </c>
      <c r="C1065" s="33" t="s">
        <v>18</v>
      </c>
      <c r="D1065" s="32">
        <v>217</v>
      </c>
      <c r="E1065" s="33" t="s">
        <v>336</v>
      </c>
      <c r="F1065" s="32">
        <v>5</v>
      </c>
      <c r="G1065" s="32">
        <v>20</v>
      </c>
      <c r="H1065" s="13">
        <f>IF($B1065="","",SUMIFS('Secondary Details by Grade '!$I:$I,'Secondary Details by Grade '!$A:$A,$A1065,'Secondary Details by Grade '!$E:$E,$D1065,'Secondary Details by Grade '!$C:$C,$C1065,'Secondary Details by Grade '!$D:$D,H$1,'Secondary Details by Grade '!$G:$G,'Secondary Student Counts'!$F1065))</f>
        <v>0</v>
      </c>
      <c r="I1065" s="13">
        <f>IF($B1065="","",SUMIFS('Secondary Details by Grade '!$I:$I,'Secondary Details by Grade '!$A:$A,$A1065,'Secondary Details by Grade '!$E:$E,$D1065,'Secondary Details by Grade '!$C:$C,$C1065,'Secondary Details by Grade '!$D:$D,I$1,'Secondary Details by Grade '!$G:$G,'Secondary Student Counts'!$F1065))</f>
        <v>20</v>
      </c>
      <c r="J1065" s="13">
        <f>IF($B1065="","",SUMIFS('Secondary Details by Grade '!$I:$I,'Secondary Details by Grade '!$A:$A,$A1065,'Secondary Details by Grade '!$E:$E,$D1065,'Secondary Details by Grade '!$C:$C,$C1065,'Secondary Details by Grade '!$D:$D,J$1,'Secondary Details by Grade '!$G:$G,'Secondary Student Counts'!$F1065))</f>
        <v>0</v>
      </c>
      <c r="K1065" s="13">
        <f>IF($B1065="","",SUMIFS('Secondary Details by Grade '!$I:$I,'Secondary Details by Grade '!$A:$A,$A1065,'Secondary Details by Grade '!$E:$E,$D1065,'Secondary Details by Grade '!$C:$C,$C1065,'Secondary Details by Grade '!$D:$D,K$1,'Secondary Details by Grade '!$G:$G,'Secondary Student Counts'!$F1065))</f>
        <v>0</v>
      </c>
      <c r="L1065" s="13">
        <f>IF($B1065="","",SUMIFS('Secondary Details by Grade '!$I:$I,'Secondary Details by Grade '!$A:$A,$A1065,'Secondary Details by Grade '!$E:$E,$D1065,'Secondary Details by Grade '!$C:$C,$C1065,'Secondary Details by Grade '!$D:$D,L$1,'Secondary Details by Grade '!$G:$G,'Secondary Student Counts'!$F1065))</f>
        <v>0</v>
      </c>
      <c r="M1065" s="13">
        <f>IF($B1065="","",SUMIFS('Secondary Details by Grade '!$I:$I,'Secondary Details by Grade '!$A:$A,$A1065,'Secondary Details by Grade '!$E:$E,$D1065,'Secondary Details by Grade '!$C:$C,$C1065,'Secondary Details by Grade '!$D:$D,M$1,'Secondary Details by Grade '!$G:$G,'Secondary Student Counts'!$F1065))</f>
        <v>0</v>
      </c>
      <c r="N1065" s="13">
        <f>IF($B1065="","",SUMIFS('Secondary Details by Grade '!$I:$I,'Secondary Details by Grade '!$A:$A,$A1065,'Secondary Details by Grade '!$E:$E,$D1065,'Secondary Details by Grade '!$C:$C,$C1065,'Secondary Details by Grade '!$D:$D,N$1,'Secondary Details by Grade '!$G:$G,'Secondary Student Counts'!$F1065))</f>
        <v>0</v>
      </c>
      <c r="O1065" s="13">
        <f t="shared" si="48"/>
        <v>20</v>
      </c>
      <c r="P1065" s="13">
        <f t="shared" si="49"/>
        <v>0</v>
      </c>
      <c r="Q1065" s="13" t="str">
        <f t="shared" si="50"/>
        <v>6-8</v>
      </c>
    </row>
    <row r="1066" spans="1:17" ht="14" outlineLevel="4">
      <c r="A1066" s="32">
        <v>224</v>
      </c>
      <c r="B1066" s="33" t="s">
        <v>324</v>
      </c>
      <c r="C1066" s="33" t="s">
        <v>18</v>
      </c>
      <c r="D1066" s="32">
        <v>217</v>
      </c>
      <c r="E1066" s="33" t="s">
        <v>336</v>
      </c>
      <c r="F1066" s="32">
        <v>7</v>
      </c>
      <c r="G1066" s="32">
        <v>30</v>
      </c>
      <c r="H1066" s="13">
        <f>IF($B1066="","",SUMIFS('Secondary Details by Grade '!$I:$I,'Secondary Details by Grade '!$A:$A,$A1066,'Secondary Details by Grade '!$E:$E,$D1066,'Secondary Details by Grade '!$C:$C,$C1066,'Secondary Details by Grade '!$D:$D,H$1,'Secondary Details by Grade '!$G:$G,'Secondary Student Counts'!$F1066))</f>
        <v>0</v>
      </c>
      <c r="I1066" s="13">
        <f>IF($B1066="","",SUMIFS('Secondary Details by Grade '!$I:$I,'Secondary Details by Grade '!$A:$A,$A1066,'Secondary Details by Grade '!$E:$E,$D1066,'Secondary Details by Grade '!$C:$C,$C1066,'Secondary Details by Grade '!$D:$D,I$1,'Secondary Details by Grade '!$G:$G,'Secondary Student Counts'!$F1066))</f>
        <v>30</v>
      </c>
      <c r="J1066" s="13">
        <f>IF($B1066="","",SUMIFS('Secondary Details by Grade '!$I:$I,'Secondary Details by Grade '!$A:$A,$A1066,'Secondary Details by Grade '!$E:$E,$D1066,'Secondary Details by Grade '!$C:$C,$C1066,'Secondary Details by Grade '!$D:$D,J$1,'Secondary Details by Grade '!$G:$G,'Secondary Student Counts'!$F1066))</f>
        <v>0</v>
      </c>
      <c r="K1066" s="13">
        <f>IF($B1066="","",SUMIFS('Secondary Details by Grade '!$I:$I,'Secondary Details by Grade '!$A:$A,$A1066,'Secondary Details by Grade '!$E:$E,$D1066,'Secondary Details by Grade '!$C:$C,$C1066,'Secondary Details by Grade '!$D:$D,K$1,'Secondary Details by Grade '!$G:$G,'Secondary Student Counts'!$F1066))</f>
        <v>0</v>
      </c>
      <c r="L1066" s="13">
        <f>IF($B1066="","",SUMIFS('Secondary Details by Grade '!$I:$I,'Secondary Details by Grade '!$A:$A,$A1066,'Secondary Details by Grade '!$E:$E,$D1066,'Secondary Details by Grade '!$C:$C,$C1066,'Secondary Details by Grade '!$D:$D,L$1,'Secondary Details by Grade '!$G:$G,'Secondary Student Counts'!$F1066))</f>
        <v>0</v>
      </c>
      <c r="M1066" s="13">
        <f>IF($B1066="","",SUMIFS('Secondary Details by Grade '!$I:$I,'Secondary Details by Grade '!$A:$A,$A1066,'Secondary Details by Grade '!$E:$E,$D1066,'Secondary Details by Grade '!$C:$C,$C1066,'Secondary Details by Grade '!$D:$D,M$1,'Secondary Details by Grade '!$G:$G,'Secondary Student Counts'!$F1066))</f>
        <v>0</v>
      </c>
      <c r="N1066" s="13">
        <f>IF($B1066="","",SUMIFS('Secondary Details by Grade '!$I:$I,'Secondary Details by Grade '!$A:$A,$A1066,'Secondary Details by Grade '!$E:$E,$D1066,'Secondary Details by Grade '!$C:$C,$C1066,'Secondary Details by Grade '!$D:$D,N$1,'Secondary Details by Grade '!$G:$G,'Secondary Student Counts'!$F1066))</f>
        <v>0</v>
      </c>
      <c r="O1066" s="13">
        <f t="shared" si="48"/>
        <v>30</v>
      </c>
      <c r="P1066" s="13">
        <f t="shared" si="49"/>
        <v>0</v>
      </c>
      <c r="Q1066" s="13" t="str">
        <f t="shared" si="50"/>
        <v>6-8</v>
      </c>
    </row>
    <row r="1067" spans="1:17" ht="28" outlineLevel="3">
      <c r="A1067" s="32"/>
      <c r="B1067" s="33"/>
      <c r="C1067" s="34" t="s">
        <v>1782</v>
      </c>
      <c r="D1067" s="32"/>
      <c r="E1067" s="33"/>
      <c r="F1067" s="32"/>
      <c r="G1067" s="32">
        <f>SUBTOTAL(1,G1055:G1066)</f>
        <v>23.916666666666668</v>
      </c>
      <c r="H1067" s="13" t="str">
        <f>IF($B1067="","",SUMIFS('Secondary Details by Grade '!$I:$I,'Secondary Details by Grade '!$A:$A,$A1067,'Secondary Details by Grade '!$E:$E,$D1067,'Secondary Details by Grade '!$C:$C,$C1067,'Secondary Details by Grade '!$D:$D,H$1,'Secondary Details by Grade '!$G:$G,'Secondary Student Counts'!$F1067))</f>
        <v/>
      </c>
      <c r="I1067" s="13" t="str">
        <f>IF($B1067="","",SUMIFS('Secondary Details by Grade '!$I:$I,'Secondary Details by Grade '!$A:$A,$A1067,'Secondary Details by Grade '!$E:$E,$D1067,'Secondary Details by Grade '!$C:$C,$C1067,'Secondary Details by Grade '!$D:$D,I$1,'Secondary Details by Grade '!$G:$G,'Secondary Student Counts'!$F1067))</f>
        <v/>
      </c>
      <c r="J1067" s="13" t="str">
        <f>IF($B1067="","",SUMIFS('Secondary Details by Grade '!$I:$I,'Secondary Details by Grade '!$A:$A,$A1067,'Secondary Details by Grade '!$E:$E,$D1067,'Secondary Details by Grade '!$C:$C,$C1067,'Secondary Details by Grade '!$D:$D,J$1,'Secondary Details by Grade '!$G:$G,'Secondary Student Counts'!$F1067))</f>
        <v/>
      </c>
      <c r="K1067" s="13" t="str">
        <f>IF($B1067="","",SUMIFS('Secondary Details by Grade '!$I:$I,'Secondary Details by Grade '!$A:$A,$A1067,'Secondary Details by Grade '!$E:$E,$D1067,'Secondary Details by Grade '!$C:$C,$C1067,'Secondary Details by Grade '!$D:$D,K$1,'Secondary Details by Grade '!$G:$G,'Secondary Student Counts'!$F1067))</f>
        <v/>
      </c>
      <c r="L1067" s="13" t="str">
        <f>IF($B1067="","",SUMIFS('Secondary Details by Grade '!$I:$I,'Secondary Details by Grade '!$A:$A,$A1067,'Secondary Details by Grade '!$E:$E,$D1067,'Secondary Details by Grade '!$C:$C,$C1067,'Secondary Details by Grade '!$D:$D,L$1,'Secondary Details by Grade '!$G:$G,'Secondary Student Counts'!$F1067))</f>
        <v/>
      </c>
      <c r="M1067" s="13" t="str">
        <f>IF($B1067="","",SUMIFS('Secondary Details by Grade '!$I:$I,'Secondary Details by Grade '!$A:$A,$A1067,'Secondary Details by Grade '!$E:$E,$D1067,'Secondary Details by Grade '!$C:$C,$C1067,'Secondary Details by Grade '!$D:$D,M$1,'Secondary Details by Grade '!$G:$G,'Secondary Student Counts'!$F1067))</f>
        <v/>
      </c>
      <c r="N1067" s="13" t="str">
        <f>IF($B1067="","",SUMIFS('Secondary Details by Grade '!$I:$I,'Secondary Details by Grade '!$A:$A,$A1067,'Secondary Details by Grade '!$E:$E,$D1067,'Secondary Details by Grade '!$C:$C,$C1067,'Secondary Details by Grade '!$D:$D,N$1,'Secondary Details by Grade '!$G:$G,'Secondary Student Counts'!$F1067))</f>
        <v/>
      </c>
      <c r="O1067" s="13" t="str">
        <f t="shared" si="48"/>
        <v/>
      </c>
      <c r="P1067" s="13" t="str">
        <f t="shared" si="49"/>
        <v/>
      </c>
      <c r="Q1067" s="13" t="str">
        <f t="shared" si="50"/>
        <v/>
      </c>
    </row>
    <row r="1068" spans="1:17" ht="14" outlineLevel="4">
      <c r="A1068" s="32">
        <v>224</v>
      </c>
      <c r="B1068" s="33" t="s">
        <v>324</v>
      </c>
      <c r="C1068" s="33" t="s">
        <v>76</v>
      </c>
      <c r="D1068" s="32">
        <v>285</v>
      </c>
      <c r="E1068" s="33" t="s">
        <v>330</v>
      </c>
      <c r="F1068" s="32">
        <v>1</v>
      </c>
      <c r="G1068" s="32">
        <v>17</v>
      </c>
      <c r="H1068" s="13">
        <f>IF($B1068="","",SUMIFS('Secondary Details by Grade '!$I:$I,'Secondary Details by Grade '!$A:$A,$A1068,'Secondary Details by Grade '!$E:$E,$D1068,'Secondary Details by Grade '!$C:$C,$C1068,'Secondary Details by Grade '!$D:$D,H$1,'Secondary Details by Grade '!$G:$G,'Secondary Student Counts'!$F1068))</f>
        <v>8</v>
      </c>
      <c r="I1068" s="13">
        <f>IF($B1068="","",SUMIFS('Secondary Details by Grade '!$I:$I,'Secondary Details by Grade '!$A:$A,$A1068,'Secondary Details by Grade '!$E:$E,$D1068,'Secondary Details by Grade '!$C:$C,$C1068,'Secondary Details by Grade '!$D:$D,I$1,'Secondary Details by Grade '!$G:$G,'Secondary Student Counts'!$F1068))</f>
        <v>6</v>
      </c>
      <c r="J1068" s="13">
        <f>IF($B1068="","",SUMIFS('Secondary Details by Grade '!$I:$I,'Secondary Details by Grade '!$A:$A,$A1068,'Secondary Details by Grade '!$E:$E,$D1068,'Secondary Details by Grade '!$C:$C,$C1068,'Secondary Details by Grade '!$D:$D,J$1,'Secondary Details by Grade '!$G:$G,'Secondary Student Counts'!$F1068))</f>
        <v>3</v>
      </c>
      <c r="K1068" s="13">
        <f>IF($B1068="","",SUMIFS('Secondary Details by Grade '!$I:$I,'Secondary Details by Grade '!$A:$A,$A1068,'Secondary Details by Grade '!$E:$E,$D1068,'Secondary Details by Grade '!$C:$C,$C1068,'Secondary Details by Grade '!$D:$D,K$1,'Secondary Details by Grade '!$G:$G,'Secondary Student Counts'!$F1068))</f>
        <v>0</v>
      </c>
      <c r="L1068" s="13">
        <f>IF($B1068="","",SUMIFS('Secondary Details by Grade '!$I:$I,'Secondary Details by Grade '!$A:$A,$A1068,'Secondary Details by Grade '!$E:$E,$D1068,'Secondary Details by Grade '!$C:$C,$C1068,'Secondary Details by Grade '!$D:$D,L$1,'Secondary Details by Grade '!$G:$G,'Secondary Student Counts'!$F1068))</f>
        <v>0</v>
      </c>
      <c r="M1068" s="13">
        <f>IF($B1068="","",SUMIFS('Secondary Details by Grade '!$I:$I,'Secondary Details by Grade '!$A:$A,$A1068,'Secondary Details by Grade '!$E:$E,$D1068,'Secondary Details by Grade '!$C:$C,$C1068,'Secondary Details by Grade '!$D:$D,M$1,'Secondary Details by Grade '!$G:$G,'Secondary Student Counts'!$F1068))</f>
        <v>0</v>
      </c>
      <c r="N1068" s="13">
        <f>IF($B1068="","",SUMIFS('Secondary Details by Grade '!$I:$I,'Secondary Details by Grade '!$A:$A,$A1068,'Secondary Details by Grade '!$E:$E,$D1068,'Secondary Details by Grade '!$C:$C,$C1068,'Secondary Details by Grade '!$D:$D,N$1,'Secondary Details by Grade '!$G:$G,'Secondary Student Counts'!$F1068))</f>
        <v>0</v>
      </c>
      <c r="O1068" s="13">
        <f t="shared" si="48"/>
        <v>17</v>
      </c>
      <c r="P1068" s="13">
        <f t="shared" si="49"/>
        <v>0</v>
      </c>
      <c r="Q1068" s="13" t="str">
        <f t="shared" si="50"/>
        <v>6-8</v>
      </c>
    </row>
    <row r="1069" spans="1:17" ht="14" outlineLevel="4">
      <c r="A1069" s="32">
        <v>224</v>
      </c>
      <c r="B1069" s="33" t="s">
        <v>324</v>
      </c>
      <c r="C1069" s="33" t="s">
        <v>76</v>
      </c>
      <c r="D1069" s="32">
        <v>285</v>
      </c>
      <c r="E1069" s="33" t="s">
        <v>330</v>
      </c>
      <c r="F1069" s="32">
        <v>2</v>
      </c>
      <c r="G1069" s="32">
        <v>17</v>
      </c>
      <c r="H1069" s="13">
        <f>IF($B1069="","",SUMIFS('Secondary Details by Grade '!$I:$I,'Secondary Details by Grade '!$A:$A,$A1069,'Secondary Details by Grade '!$E:$E,$D1069,'Secondary Details by Grade '!$C:$C,$C1069,'Secondary Details by Grade '!$D:$D,H$1,'Secondary Details by Grade '!$G:$G,'Secondary Student Counts'!$F1069))</f>
        <v>8</v>
      </c>
      <c r="I1069" s="13">
        <f>IF($B1069="","",SUMIFS('Secondary Details by Grade '!$I:$I,'Secondary Details by Grade '!$A:$A,$A1069,'Secondary Details by Grade '!$E:$E,$D1069,'Secondary Details by Grade '!$C:$C,$C1069,'Secondary Details by Grade '!$D:$D,I$1,'Secondary Details by Grade '!$G:$G,'Secondary Student Counts'!$F1069))</f>
        <v>6</v>
      </c>
      <c r="J1069" s="13">
        <f>IF($B1069="","",SUMIFS('Secondary Details by Grade '!$I:$I,'Secondary Details by Grade '!$A:$A,$A1069,'Secondary Details by Grade '!$E:$E,$D1069,'Secondary Details by Grade '!$C:$C,$C1069,'Secondary Details by Grade '!$D:$D,J$1,'Secondary Details by Grade '!$G:$G,'Secondary Student Counts'!$F1069))</f>
        <v>3</v>
      </c>
      <c r="K1069" s="13">
        <f>IF($B1069="","",SUMIFS('Secondary Details by Grade '!$I:$I,'Secondary Details by Grade '!$A:$A,$A1069,'Secondary Details by Grade '!$E:$E,$D1069,'Secondary Details by Grade '!$C:$C,$C1069,'Secondary Details by Grade '!$D:$D,K$1,'Secondary Details by Grade '!$G:$G,'Secondary Student Counts'!$F1069))</f>
        <v>0</v>
      </c>
      <c r="L1069" s="13">
        <f>IF($B1069="","",SUMIFS('Secondary Details by Grade '!$I:$I,'Secondary Details by Grade '!$A:$A,$A1069,'Secondary Details by Grade '!$E:$E,$D1069,'Secondary Details by Grade '!$C:$C,$C1069,'Secondary Details by Grade '!$D:$D,L$1,'Secondary Details by Grade '!$G:$G,'Secondary Student Counts'!$F1069))</f>
        <v>0</v>
      </c>
      <c r="M1069" s="13">
        <f>IF($B1069="","",SUMIFS('Secondary Details by Grade '!$I:$I,'Secondary Details by Grade '!$A:$A,$A1069,'Secondary Details by Grade '!$E:$E,$D1069,'Secondary Details by Grade '!$C:$C,$C1069,'Secondary Details by Grade '!$D:$D,M$1,'Secondary Details by Grade '!$G:$G,'Secondary Student Counts'!$F1069))</f>
        <v>0</v>
      </c>
      <c r="N1069" s="13">
        <f>IF($B1069="","",SUMIFS('Secondary Details by Grade '!$I:$I,'Secondary Details by Grade '!$A:$A,$A1069,'Secondary Details by Grade '!$E:$E,$D1069,'Secondary Details by Grade '!$C:$C,$C1069,'Secondary Details by Grade '!$D:$D,N$1,'Secondary Details by Grade '!$G:$G,'Secondary Student Counts'!$F1069))</f>
        <v>0</v>
      </c>
      <c r="O1069" s="13">
        <f t="shared" si="48"/>
        <v>17</v>
      </c>
      <c r="P1069" s="13">
        <f t="shared" si="49"/>
        <v>0</v>
      </c>
      <c r="Q1069" s="13" t="str">
        <f t="shared" si="50"/>
        <v>6-8</v>
      </c>
    </row>
    <row r="1070" spans="1:17" ht="14" outlineLevel="4">
      <c r="A1070" s="32">
        <v>224</v>
      </c>
      <c r="B1070" s="33" t="s">
        <v>324</v>
      </c>
      <c r="C1070" s="33" t="s">
        <v>76</v>
      </c>
      <c r="D1070" s="32">
        <v>285</v>
      </c>
      <c r="E1070" s="33" t="s">
        <v>330</v>
      </c>
      <c r="F1070" s="32">
        <v>5</v>
      </c>
      <c r="G1070" s="32">
        <v>11</v>
      </c>
      <c r="H1070" s="13">
        <f>IF($B1070="","",SUMIFS('Secondary Details by Grade '!$I:$I,'Secondary Details by Grade '!$A:$A,$A1070,'Secondary Details by Grade '!$E:$E,$D1070,'Secondary Details by Grade '!$C:$C,$C1070,'Secondary Details by Grade '!$D:$D,H$1,'Secondary Details by Grade '!$G:$G,'Secondary Student Counts'!$F1070))</f>
        <v>1</v>
      </c>
      <c r="I1070" s="13">
        <f>IF($B1070="","",SUMIFS('Secondary Details by Grade '!$I:$I,'Secondary Details by Grade '!$A:$A,$A1070,'Secondary Details by Grade '!$E:$E,$D1070,'Secondary Details by Grade '!$C:$C,$C1070,'Secondary Details by Grade '!$D:$D,I$1,'Secondary Details by Grade '!$G:$G,'Secondary Student Counts'!$F1070))</f>
        <v>7</v>
      </c>
      <c r="J1070" s="13">
        <f>IF($B1070="","",SUMIFS('Secondary Details by Grade '!$I:$I,'Secondary Details by Grade '!$A:$A,$A1070,'Secondary Details by Grade '!$E:$E,$D1070,'Secondary Details by Grade '!$C:$C,$C1070,'Secondary Details by Grade '!$D:$D,J$1,'Secondary Details by Grade '!$G:$G,'Secondary Student Counts'!$F1070))</f>
        <v>3</v>
      </c>
      <c r="K1070" s="13">
        <f>IF($B1070="","",SUMIFS('Secondary Details by Grade '!$I:$I,'Secondary Details by Grade '!$A:$A,$A1070,'Secondary Details by Grade '!$E:$E,$D1070,'Secondary Details by Grade '!$C:$C,$C1070,'Secondary Details by Grade '!$D:$D,K$1,'Secondary Details by Grade '!$G:$G,'Secondary Student Counts'!$F1070))</f>
        <v>0</v>
      </c>
      <c r="L1070" s="13">
        <f>IF($B1070="","",SUMIFS('Secondary Details by Grade '!$I:$I,'Secondary Details by Grade '!$A:$A,$A1070,'Secondary Details by Grade '!$E:$E,$D1070,'Secondary Details by Grade '!$C:$C,$C1070,'Secondary Details by Grade '!$D:$D,L$1,'Secondary Details by Grade '!$G:$G,'Secondary Student Counts'!$F1070))</f>
        <v>0</v>
      </c>
      <c r="M1070" s="13">
        <f>IF($B1070="","",SUMIFS('Secondary Details by Grade '!$I:$I,'Secondary Details by Grade '!$A:$A,$A1070,'Secondary Details by Grade '!$E:$E,$D1070,'Secondary Details by Grade '!$C:$C,$C1070,'Secondary Details by Grade '!$D:$D,M$1,'Secondary Details by Grade '!$G:$G,'Secondary Student Counts'!$F1070))</f>
        <v>0</v>
      </c>
      <c r="N1070" s="13">
        <f>IF($B1070="","",SUMIFS('Secondary Details by Grade '!$I:$I,'Secondary Details by Grade '!$A:$A,$A1070,'Secondary Details by Grade '!$E:$E,$D1070,'Secondary Details by Grade '!$C:$C,$C1070,'Secondary Details by Grade '!$D:$D,N$1,'Secondary Details by Grade '!$G:$G,'Secondary Student Counts'!$F1070))</f>
        <v>0</v>
      </c>
      <c r="O1070" s="13">
        <f t="shared" si="48"/>
        <v>11</v>
      </c>
      <c r="P1070" s="13">
        <f t="shared" si="49"/>
        <v>0</v>
      </c>
      <c r="Q1070" s="13" t="str">
        <f t="shared" si="50"/>
        <v>6-8</v>
      </c>
    </row>
    <row r="1071" spans="1:17" ht="14" outlineLevel="4">
      <c r="A1071" s="32">
        <v>224</v>
      </c>
      <c r="B1071" s="33" t="s">
        <v>324</v>
      </c>
      <c r="C1071" s="33" t="s">
        <v>76</v>
      </c>
      <c r="D1071" s="32">
        <v>285</v>
      </c>
      <c r="E1071" s="33" t="s">
        <v>330</v>
      </c>
      <c r="F1071" s="32">
        <v>6</v>
      </c>
      <c r="G1071" s="32">
        <v>11</v>
      </c>
      <c r="H1071" s="13">
        <f>IF($B1071="","",SUMIFS('Secondary Details by Grade '!$I:$I,'Secondary Details by Grade '!$A:$A,$A1071,'Secondary Details by Grade '!$E:$E,$D1071,'Secondary Details by Grade '!$C:$C,$C1071,'Secondary Details by Grade '!$D:$D,H$1,'Secondary Details by Grade '!$G:$G,'Secondary Student Counts'!$F1071))</f>
        <v>1</v>
      </c>
      <c r="I1071" s="13">
        <f>IF($B1071="","",SUMIFS('Secondary Details by Grade '!$I:$I,'Secondary Details by Grade '!$A:$A,$A1071,'Secondary Details by Grade '!$E:$E,$D1071,'Secondary Details by Grade '!$C:$C,$C1071,'Secondary Details by Grade '!$D:$D,I$1,'Secondary Details by Grade '!$G:$G,'Secondary Student Counts'!$F1071))</f>
        <v>7</v>
      </c>
      <c r="J1071" s="13">
        <f>IF($B1071="","",SUMIFS('Secondary Details by Grade '!$I:$I,'Secondary Details by Grade '!$A:$A,$A1071,'Secondary Details by Grade '!$E:$E,$D1071,'Secondary Details by Grade '!$C:$C,$C1071,'Secondary Details by Grade '!$D:$D,J$1,'Secondary Details by Grade '!$G:$G,'Secondary Student Counts'!$F1071))</f>
        <v>3</v>
      </c>
      <c r="K1071" s="13">
        <f>IF($B1071="","",SUMIFS('Secondary Details by Grade '!$I:$I,'Secondary Details by Grade '!$A:$A,$A1071,'Secondary Details by Grade '!$E:$E,$D1071,'Secondary Details by Grade '!$C:$C,$C1071,'Secondary Details by Grade '!$D:$D,K$1,'Secondary Details by Grade '!$G:$G,'Secondary Student Counts'!$F1071))</f>
        <v>0</v>
      </c>
      <c r="L1071" s="13">
        <f>IF($B1071="","",SUMIFS('Secondary Details by Grade '!$I:$I,'Secondary Details by Grade '!$A:$A,$A1071,'Secondary Details by Grade '!$E:$E,$D1071,'Secondary Details by Grade '!$C:$C,$C1071,'Secondary Details by Grade '!$D:$D,L$1,'Secondary Details by Grade '!$G:$G,'Secondary Student Counts'!$F1071))</f>
        <v>0</v>
      </c>
      <c r="M1071" s="13">
        <f>IF($B1071="","",SUMIFS('Secondary Details by Grade '!$I:$I,'Secondary Details by Grade '!$A:$A,$A1071,'Secondary Details by Grade '!$E:$E,$D1071,'Secondary Details by Grade '!$C:$C,$C1071,'Secondary Details by Grade '!$D:$D,M$1,'Secondary Details by Grade '!$G:$G,'Secondary Student Counts'!$F1071))</f>
        <v>0</v>
      </c>
      <c r="N1071" s="13">
        <f>IF($B1071="","",SUMIFS('Secondary Details by Grade '!$I:$I,'Secondary Details by Grade '!$A:$A,$A1071,'Secondary Details by Grade '!$E:$E,$D1071,'Secondary Details by Grade '!$C:$C,$C1071,'Secondary Details by Grade '!$D:$D,N$1,'Secondary Details by Grade '!$G:$G,'Secondary Student Counts'!$F1071))</f>
        <v>0</v>
      </c>
      <c r="O1071" s="13">
        <f t="shared" si="48"/>
        <v>11</v>
      </c>
      <c r="P1071" s="13">
        <f t="shared" si="49"/>
        <v>0</v>
      </c>
      <c r="Q1071" s="13" t="str">
        <f t="shared" si="50"/>
        <v>6-8</v>
      </c>
    </row>
    <row r="1072" spans="1:17" ht="14" outlineLevel="4">
      <c r="A1072" s="32">
        <v>224</v>
      </c>
      <c r="B1072" s="33" t="s">
        <v>324</v>
      </c>
      <c r="C1072" s="33" t="s">
        <v>76</v>
      </c>
      <c r="D1072" s="32">
        <v>317</v>
      </c>
      <c r="E1072" s="33" t="s">
        <v>332</v>
      </c>
      <c r="F1072" s="32">
        <v>3</v>
      </c>
      <c r="G1072" s="32">
        <v>28</v>
      </c>
      <c r="H1072" s="13">
        <f>IF($B1072="","",SUMIFS('Secondary Details by Grade '!$I:$I,'Secondary Details by Grade '!$A:$A,$A1072,'Secondary Details by Grade '!$E:$E,$D1072,'Secondary Details by Grade '!$C:$C,$C1072,'Secondary Details by Grade '!$D:$D,H$1,'Secondary Details by Grade '!$G:$G,'Secondary Student Counts'!$F1072))</f>
        <v>9</v>
      </c>
      <c r="I1072" s="13">
        <f>IF($B1072="","",SUMIFS('Secondary Details by Grade '!$I:$I,'Secondary Details by Grade '!$A:$A,$A1072,'Secondary Details by Grade '!$E:$E,$D1072,'Secondary Details by Grade '!$C:$C,$C1072,'Secondary Details by Grade '!$D:$D,I$1,'Secondary Details by Grade '!$G:$G,'Secondary Student Counts'!$F1072))</f>
        <v>13</v>
      </c>
      <c r="J1072" s="13">
        <f>IF($B1072="","",SUMIFS('Secondary Details by Grade '!$I:$I,'Secondary Details by Grade '!$A:$A,$A1072,'Secondary Details by Grade '!$E:$E,$D1072,'Secondary Details by Grade '!$C:$C,$C1072,'Secondary Details by Grade '!$D:$D,J$1,'Secondary Details by Grade '!$G:$G,'Secondary Student Counts'!$F1072))</f>
        <v>6</v>
      </c>
      <c r="K1072" s="13">
        <f>IF($B1072="","",SUMIFS('Secondary Details by Grade '!$I:$I,'Secondary Details by Grade '!$A:$A,$A1072,'Secondary Details by Grade '!$E:$E,$D1072,'Secondary Details by Grade '!$C:$C,$C1072,'Secondary Details by Grade '!$D:$D,K$1,'Secondary Details by Grade '!$G:$G,'Secondary Student Counts'!$F1072))</f>
        <v>0</v>
      </c>
      <c r="L1072" s="13">
        <f>IF($B1072="","",SUMIFS('Secondary Details by Grade '!$I:$I,'Secondary Details by Grade '!$A:$A,$A1072,'Secondary Details by Grade '!$E:$E,$D1072,'Secondary Details by Grade '!$C:$C,$C1072,'Secondary Details by Grade '!$D:$D,L$1,'Secondary Details by Grade '!$G:$G,'Secondary Student Counts'!$F1072))</f>
        <v>0</v>
      </c>
      <c r="M1072" s="13">
        <f>IF($B1072="","",SUMIFS('Secondary Details by Grade '!$I:$I,'Secondary Details by Grade '!$A:$A,$A1072,'Secondary Details by Grade '!$E:$E,$D1072,'Secondary Details by Grade '!$C:$C,$C1072,'Secondary Details by Grade '!$D:$D,M$1,'Secondary Details by Grade '!$G:$G,'Secondary Student Counts'!$F1072))</f>
        <v>0</v>
      </c>
      <c r="N1072" s="13">
        <f>IF($B1072="","",SUMIFS('Secondary Details by Grade '!$I:$I,'Secondary Details by Grade '!$A:$A,$A1072,'Secondary Details by Grade '!$E:$E,$D1072,'Secondary Details by Grade '!$C:$C,$C1072,'Secondary Details by Grade '!$D:$D,N$1,'Secondary Details by Grade '!$G:$G,'Secondary Student Counts'!$F1072))</f>
        <v>0</v>
      </c>
      <c r="O1072" s="13">
        <f t="shared" si="48"/>
        <v>28</v>
      </c>
      <c r="P1072" s="13">
        <f t="shared" si="49"/>
        <v>0</v>
      </c>
      <c r="Q1072" s="13" t="str">
        <f t="shared" si="50"/>
        <v>6-8</v>
      </c>
    </row>
    <row r="1073" spans="1:17" ht="14" outlineLevel="4">
      <c r="A1073" s="32">
        <v>224</v>
      </c>
      <c r="B1073" s="33" t="s">
        <v>324</v>
      </c>
      <c r="C1073" s="33" t="s">
        <v>76</v>
      </c>
      <c r="D1073" s="32">
        <v>317</v>
      </c>
      <c r="E1073" s="33" t="s">
        <v>332</v>
      </c>
      <c r="F1073" s="32">
        <v>6</v>
      </c>
      <c r="G1073" s="32">
        <v>8</v>
      </c>
      <c r="H1073" s="13">
        <f>IF($B1073="","",SUMIFS('Secondary Details by Grade '!$I:$I,'Secondary Details by Grade '!$A:$A,$A1073,'Secondary Details by Grade '!$E:$E,$D1073,'Secondary Details by Grade '!$C:$C,$C1073,'Secondary Details by Grade '!$D:$D,H$1,'Secondary Details by Grade '!$G:$G,'Secondary Student Counts'!$F1073))</f>
        <v>0</v>
      </c>
      <c r="I1073" s="13">
        <f>IF($B1073="","",SUMIFS('Secondary Details by Grade '!$I:$I,'Secondary Details by Grade '!$A:$A,$A1073,'Secondary Details by Grade '!$E:$E,$D1073,'Secondary Details by Grade '!$C:$C,$C1073,'Secondary Details by Grade '!$D:$D,I$1,'Secondary Details by Grade '!$G:$G,'Secondary Student Counts'!$F1073))</f>
        <v>4</v>
      </c>
      <c r="J1073" s="13">
        <f>IF($B1073="","",SUMIFS('Secondary Details by Grade '!$I:$I,'Secondary Details by Grade '!$A:$A,$A1073,'Secondary Details by Grade '!$E:$E,$D1073,'Secondary Details by Grade '!$C:$C,$C1073,'Secondary Details by Grade '!$D:$D,J$1,'Secondary Details by Grade '!$G:$G,'Secondary Student Counts'!$F1073))</f>
        <v>4</v>
      </c>
      <c r="K1073" s="13">
        <f>IF($B1073="","",SUMIFS('Secondary Details by Grade '!$I:$I,'Secondary Details by Grade '!$A:$A,$A1073,'Secondary Details by Grade '!$E:$E,$D1073,'Secondary Details by Grade '!$C:$C,$C1073,'Secondary Details by Grade '!$D:$D,K$1,'Secondary Details by Grade '!$G:$G,'Secondary Student Counts'!$F1073))</f>
        <v>0</v>
      </c>
      <c r="L1073" s="13">
        <f>IF($B1073="","",SUMIFS('Secondary Details by Grade '!$I:$I,'Secondary Details by Grade '!$A:$A,$A1073,'Secondary Details by Grade '!$E:$E,$D1073,'Secondary Details by Grade '!$C:$C,$C1073,'Secondary Details by Grade '!$D:$D,L$1,'Secondary Details by Grade '!$G:$G,'Secondary Student Counts'!$F1073))</f>
        <v>0</v>
      </c>
      <c r="M1073" s="13">
        <f>IF($B1073="","",SUMIFS('Secondary Details by Grade '!$I:$I,'Secondary Details by Grade '!$A:$A,$A1073,'Secondary Details by Grade '!$E:$E,$D1073,'Secondary Details by Grade '!$C:$C,$C1073,'Secondary Details by Grade '!$D:$D,M$1,'Secondary Details by Grade '!$G:$G,'Secondary Student Counts'!$F1073))</f>
        <v>0</v>
      </c>
      <c r="N1073" s="13">
        <f>IF($B1073="","",SUMIFS('Secondary Details by Grade '!$I:$I,'Secondary Details by Grade '!$A:$A,$A1073,'Secondary Details by Grade '!$E:$E,$D1073,'Secondary Details by Grade '!$C:$C,$C1073,'Secondary Details by Grade '!$D:$D,N$1,'Secondary Details by Grade '!$G:$G,'Secondary Student Counts'!$F1073))</f>
        <v>0</v>
      </c>
      <c r="O1073" s="13">
        <f t="shared" si="48"/>
        <v>8</v>
      </c>
      <c r="P1073" s="13">
        <f t="shared" si="49"/>
        <v>0</v>
      </c>
      <c r="Q1073" s="13" t="str">
        <f t="shared" si="50"/>
        <v>6-8</v>
      </c>
    </row>
    <row r="1074" spans="1:17" ht="14" outlineLevel="4">
      <c r="A1074" s="32">
        <v>224</v>
      </c>
      <c r="B1074" s="33" t="s">
        <v>324</v>
      </c>
      <c r="C1074" s="33" t="s">
        <v>76</v>
      </c>
      <c r="D1074" s="32">
        <v>317</v>
      </c>
      <c r="E1074" s="33" t="s">
        <v>332</v>
      </c>
      <c r="F1074" s="32">
        <v>7</v>
      </c>
      <c r="G1074" s="32">
        <v>17</v>
      </c>
      <c r="H1074" s="13">
        <f>IF($B1074="","",SUMIFS('Secondary Details by Grade '!$I:$I,'Secondary Details by Grade '!$A:$A,$A1074,'Secondary Details by Grade '!$E:$E,$D1074,'Secondary Details by Grade '!$C:$C,$C1074,'Secondary Details by Grade '!$D:$D,H$1,'Secondary Details by Grade '!$G:$G,'Secondary Student Counts'!$F1074))</f>
        <v>8</v>
      </c>
      <c r="I1074" s="13">
        <f>IF($B1074="","",SUMIFS('Secondary Details by Grade '!$I:$I,'Secondary Details by Grade '!$A:$A,$A1074,'Secondary Details by Grade '!$E:$E,$D1074,'Secondary Details by Grade '!$C:$C,$C1074,'Secondary Details by Grade '!$D:$D,I$1,'Secondary Details by Grade '!$G:$G,'Secondary Student Counts'!$F1074))</f>
        <v>6</v>
      </c>
      <c r="J1074" s="13">
        <f>IF($B1074="","",SUMIFS('Secondary Details by Grade '!$I:$I,'Secondary Details by Grade '!$A:$A,$A1074,'Secondary Details by Grade '!$E:$E,$D1074,'Secondary Details by Grade '!$C:$C,$C1074,'Secondary Details by Grade '!$D:$D,J$1,'Secondary Details by Grade '!$G:$G,'Secondary Student Counts'!$F1074))</f>
        <v>3</v>
      </c>
      <c r="K1074" s="13">
        <f>IF($B1074="","",SUMIFS('Secondary Details by Grade '!$I:$I,'Secondary Details by Grade '!$A:$A,$A1074,'Secondary Details by Grade '!$E:$E,$D1074,'Secondary Details by Grade '!$C:$C,$C1074,'Secondary Details by Grade '!$D:$D,K$1,'Secondary Details by Grade '!$G:$G,'Secondary Student Counts'!$F1074))</f>
        <v>0</v>
      </c>
      <c r="L1074" s="13">
        <f>IF($B1074="","",SUMIFS('Secondary Details by Grade '!$I:$I,'Secondary Details by Grade '!$A:$A,$A1074,'Secondary Details by Grade '!$E:$E,$D1074,'Secondary Details by Grade '!$C:$C,$C1074,'Secondary Details by Grade '!$D:$D,L$1,'Secondary Details by Grade '!$G:$G,'Secondary Student Counts'!$F1074))</f>
        <v>0</v>
      </c>
      <c r="M1074" s="13">
        <f>IF($B1074="","",SUMIFS('Secondary Details by Grade '!$I:$I,'Secondary Details by Grade '!$A:$A,$A1074,'Secondary Details by Grade '!$E:$E,$D1074,'Secondary Details by Grade '!$C:$C,$C1074,'Secondary Details by Grade '!$D:$D,M$1,'Secondary Details by Grade '!$G:$G,'Secondary Student Counts'!$F1074))</f>
        <v>0</v>
      </c>
      <c r="N1074" s="13">
        <f>IF($B1074="","",SUMIFS('Secondary Details by Grade '!$I:$I,'Secondary Details by Grade '!$A:$A,$A1074,'Secondary Details by Grade '!$E:$E,$D1074,'Secondary Details by Grade '!$C:$C,$C1074,'Secondary Details by Grade '!$D:$D,N$1,'Secondary Details by Grade '!$G:$G,'Secondary Student Counts'!$F1074))</f>
        <v>0</v>
      </c>
      <c r="O1074" s="13">
        <f t="shared" si="48"/>
        <v>17</v>
      </c>
      <c r="P1074" s="13">
        <f t="shared" si="49"/>
        <v>0</v>
      </c>
      <c r="Q1074" s="13" t="str">
        <f t="shared" si="50"/>
        <v>6-8</v>
      </c>
    </row>
    <row r="1075" spans="1:17" ht="14" outlineLevel="3">
      <c r="A1075" s="32"/>
      <c r="B1075" s="33"/>
      <c r="C1075" s="34" t="s">
        <v>1784</v>
      </c>
      <c r="D1075" s="32"/>
      <c r="E1075" s="33"/>
      <c r="F1075" s="32"/>
      <c r="G1075" s="32">
        <f>SUBTOTAL(1,G1068:G1074)</f>
        <v>15.571428571428571</v>
      </c>
      <c r="H1075" s="13" t="str">
        <f>IF($B1075="","",SUMIFS('Secondary Details by Grade '!$I:$I,'Secondary Details by Grade '!$A:$A,$A1075,'Secondary Details by Grade '!$E:$E,$D1075,'Secondary Details by Grade '!$C:$C,$C1075,'Secondary Details by Grade '!$D:$D,H$1,'Secondary Details by Grade '!$G:$G,'Secondary Student Counts'!$F1075))</f>
        <v/>
      </c>
      <c r="I1075" s="13" t="str">
        <f>IF($B1075="","",SUMIFS('Secondary Details by Grade '!$I:$I,'Secondary Details by Grade '!$A:$A,$A1075,'Secondary Details by Grade '!$E:$E,$D1075,'Secondary Details by Grade '!$C:$C,$C1075,'Secondary Details by Grade '!$D:$D,I$1,'Secondary Details by Grade '!$G:$G,'Secondary Student Counts'!$F1075))</f>
        <v/>
      </c>
      <c r="J1075" s="13" t="str">
        <f>IF($B1075="","",SUMIFS('Secondary Details by Grade '!$I:$I,'Secondary Details by Grade '!$A:$A,$A1075,'Secondary Details by Grade '!$E:$E,$D1075,'Secondary Details by Grade '!$C:$C,$C1075,'Secondary Details by Grade '!$D:$D,J$1,'Secondary Details by Grade '!$G:$G,'Secondary Student Counts'!$F1075))</f>
        <v/>
      </c>
      <c r="K1075" s="13" t="str">
        <f>IF($B1075="","",SUMIFS('Secondary Details by Grade '!$I:$I,'Secondary Details by Grade '!$A:$A,$A1075,'Secondary Details by Grade '!$E:$E,$D1075,'Secondary Details by Grade '!$C:$C,$C1075,'Secondary Details by Grade '!$D:$D,K$1,'Secondary Details by Grade '!$G:$G,'Secondary Student Counts'!$F1075))</f>
        <v/>
      </c>
      <c r="L1075" s="13" t="str">
        <f>IF($B1075="","",SUMIFS('Secondary Details by Grade '!$I:$I,'Secondary Details by Grade '!$A:$A,$A1075,'Secondary Details by Grade '!$E:$E,$D1075,'Secondary Details by Grade '!$C:$C,$C1075,'Secondary Details by Grade '!$D:$D,L$1,'Secondary Details by Grade '!$G:$G,'Secondary Student Counts'!$F1075))</f>
        <v/>
      </c>
      <c r="M1075" s="13" t="str">
        <f>IF($B1075="","",SUMIFS('Secondary Details by Grade '!$I:$I,'Secondary Details by Grade '!$A:$A,$A1075,'Secondary Details by Grade '!$E:$E,$D1075,'Secondary Details by Grade '!$C:$C,$C1075,'Secondary Details by Grade '!$D:$D,M$1,'Secondary Details by Grade '!$G:$G,'Secondary Student Counts'!$F1075))</f>
        <v/>
      </c>
      <c r="N1075" s="13" t="str">
        <f>IF($B1075="","",SUMIFS('Secondary Details by Grade '!$I:$I,'Secondary Details by Grade '!$A:$A,$A1075,'Secondary Details by Grade '!$E:$E,$D1075,'Secondary Details by Grade '!$C:$C,$C1075,'Secondary Details by Grade '!$D:$D,N$1,'Secondary Details by Grade '!$G:$G,'Secondary Student Counts'!$F1075))</f>
        <v/>
      </c>
      <c r="O1075" s="13" t="str">
        <f t="shared" si="48"/>
        <v/>
      </c>
      <c r="P1075" s="13" t="str">
        <f t="shared" si="49"/>
        <v/>
      </c>
      <c r="Q1075" s="13" t="str">
        <f t="shared" si="50"/>
        <v/>
      </c>
    </row>
    <row r="1076" spans="1:17" ht="28" outlineLevel="2">
      <c r="A1076" s="35" t="s">
        <v>1794</v>
      </c>
      <c r="B1076" s="33"/>
      <c r="C1076" s="33"/>
      <c r="D1076" s="32"/>
      <c r="E1076" s="33"/>
      <c r="F1076" s="32"/>
      <c r="G1076" s="32">
        <f>SUBTOTAL(1,G1008:G1074)</f>
        <v>21.61904761904762</v>
      </c>
      <c r="H1076" s="13" t="str">
        <f>IF($B1076="","",SUMIFS('Secondary Details by Grade '!$I:$I,'Secondary Details by Grade '!$A:$A,$A1076,'Secondary Details by Grade '!$E:$E,$D1076,'Secondary Details by Grade '!$C:$C,$C1076,'Secondary Details by Grade '!$D:$D,H$1,'Secondary Details by Grade '!$G:$G,'Secondary Student Counts'!$F1076))</f>
        <v/>
      </c>
      <c r="I1076" s="13" t="str">
        <f>IF($B1076="","",SUMIFS('Secondary Details by Grade '!$I:$I,'Secondary Details by Grade '!$A:$A,$A1076,'Secondary Details by Grade '!$E:$E,$D1076,'Secondary Details by Grade '!$C:$C,$C1076,'Secondary Details by Grade '!$D:$D,I$1,'Secondary Details by Grade '!$G:$G,'Secondary Student Counts'!$F1076))</f>
        <v/>
      </c>
      <c r="J1076" s="13" t="str">
        <f>IF($B1076="","",SUMIFS('Secondary Details by Grade '!$I:$I,'Secondary Details by Grade '!$A:$A,$A1076,'Secondary Details by Grade '!$E:$E,$D1076,'Secondary Details by Grade '!$C:$C,$C1076,'Secondary Details by Grade '!$D:$D,J$1,'Secondary Details by Grade '!$G:$G,'Secondary Student Counts'!$F1076))</f>
        <v/>
      </c>
      <c r="K1076" s="13" t="str">
        <f>IF($B1076="","",SUMIFS('Secondary Details by Grade '!$I:$I,'Secondary Details by Grade '!$A:$A,$A1076,'Secondary Details by Grade '!$E:$E,$D1076,'Secondary Details by Grade '!$C:$C,$C1076,'Secondary Details by Grade '!$D:$D,K$1,'Secondary Details by Grade '!$G:$G,'Secondary Student Counts'!$F1076))</f>
        <v/>
      </c>
      <c r="L1076" s="13" t="str">
        <f>IF($B1076="","",SUMIFS('Secondary Details by Grade '!$I:$I,'Secondary Details by Grade '!$A:$A,$A1076,'Secondary Details by Grade '!$E:$E,$D1076,'Secondary Details by Grade '!$C:$C,$C1076,'Secondary Details by Grade '!$D:$D,L$1,'Secondary Details by Grade '!$G:$G,'Secondary Student Counts'!$F1076))</f>
        <v/>
      </c>
      <c r="M1076" s="13" t="str">
        <f>IF($B1076="","",SUMIFS('Secondary Details by Grade '!$I:$I,'Secondary Details by Grade '!$A:$A,$A1076,'Secondary Details by Grade '!$E:$E,$D1076,'Secondary Details by Grade '!$C:$C,$C1076,'Secondary Details by Grade '!$D:$D,M$1,'Secondary Details by Grade '!$G:$G,'Secondary Student Counts'!$F1076))</f>
        <v/>
      </c>
      <c r="N1076" s="13" t="str">
        <f>IF($B1076="","",SUMIFS('Secondary Details by Grade '!$I:$I,'Secondary Details by Grade '!$A:$A,$A1076,'Secondary Details by Grade '!$E:$E,$D1076,'Secondary Details by Grade '!$C:$C,$C1076,'Secondary Details by Grade '!$D:$D,N$1,'Secondary Details by Grade '!$G:$G,'Secondary Student Counts'!$F1076))</f>
        <v/>
      </c>
      <c r="O1076" s="13" t="str">
        <f t="shared" si="48"/>
        <v/>
      </c>
      <c r="P1076" s="13" t="str">
        <f t="shared" si="49"/>
        <v/>
      </c>
      <c r="Q1076" s="13" t="str">
        <f t="shared" si="50"/>
        <v/>
      </c>
    </row>
    <row r="1077" spans="1:17" ht="14" outlineLevel="4">
      <c r="A1077" s="32">
        <v>226</v>
      </c>
      <c r="B1077" s="33" t="s">
        <v>342</v>
      </c>
      <c r="C1077" s="33" t="s">
        <v>10</v>
      </c>
      <c r="D1077" s="32">
        <v>76</v>
      </c>
      <c r="E1077" s="33" t="s">
        <v>343</v>
      </c>
      <c r="F1077" s="32">
        <v>1</v>
      </c>
      <c r="G1077" s="32">
        <v>28</v>
      </c>
      <c r="H1077" s="13">
        <f>IF($B1077="","",SUMIFS('Secondary Details by Grade '!$I:$I,'Secondary Details by Grade '!$A:$A,$A1077,'Secondary Details by Grade '!$E:$E,$D1077,'Secondary Details by Grade '!$C:$C,$C1077,'Secondary Details by Grade '!$D:$D,H$1,'Secondary Details by Grade '!$G:$G,'Secondary Student Counts'!$F1077))</f>
        <v>28</v>
      </c>
      <c r="I1077" s="13">
        <f>IF($B1077="","",SUMIFS('Secondary Details by Grade '!$I:$I,'Secondary Details by Grade '!$A:$A,$A1077,'Secondary Details by Grade '!$E:$E,$D1077,'Secondary Details by Grade '!$C:$C,$C1077,'Secondary Details by Grade '!$D:$D,I$1,'Secondary Details by Grade '!$G:$G,'Secondary Student Counts'!$F1077))</f>
        <v>0</v>
      </c>
      <c r="J1077" s="13">
        <f>IF($B1077="","",SUMIFS('Secondary Details by Grade '!$I:$I,'Secondary Details by Grade '!$A:$A,$A1077,'Secondary Details by Grade '!$E:$E,$D1077,'Secondary Details by Grade '!$C:$C,$C1077,'Secondary Details by Grade '!$D:$D,J$1,'Secondary Details by Grade '!$G:$G,'Secondary Student Counts'!$F1077))</f>
        <v>0</v>
      </c>
      <c r="K1077" s="13">
        <f>IF($B1077="","",SUMIFS('Secondary Details by Grade '!$I:$I,'Secondary Details by Grade '!$A:$A,$A1077,'Secondary Details by Grade '!$E:$E,$D1077,'Secondary Details by Grade '!$C:$C,$C1077,'Secondary Details by Grade '!$D:$D,K$1,'Secondary Details by Grade '!$G:$G,'Secondary Student Counts'!$F1077))</f>
        <v>0</v>
      </c>
      <c r="L1077" s="13">
        <f>IF($B1077="","",SUMIFS('Secondary Details by Grade '!$I:$I,'Secondary Details by Grade '!$A:$A,$A1077,'Secondary Details by Grade '!$E:$E,$D1077,'Secondary Details by Grade '!$C:$C,$C1077,'Secondary Details by Grade '!$D:$D,L$1,'Secondary Details by Grade '!$G:$G,'Secondary Student Counts'!$F1077))</f>
        <v>0</v>
      </c>
      <c r="M1077" s="13">
        <f>IF($B1077="","",SUMIFS('Secondary Details by Grade '!$I:$I,'Secondary Details by Grade '!$A:$A,$A1077,'Secondary Details by Grade '!$E:$E,$D1077,'Secondary Details by Grade '!$C:$C,$C1077,'Secondary Details by Grade '!$D:$D,M$1,'Secondary Details by Grade '!$G:$G,'Secondary Student Counts'!$F1077))</f>
        <v>0</v>
      </c>
      <c r="N1077" s="13">
        <f>IF($B1077="","",SUMIFS('Secondary Details by Grade '!$I:$I,'Secondary Details by Grade '!$A:$A,$A1077,'Secondary Details by Grade '!$E:$E,$D1077,'Secondary Details by Grade '!$C:$C,$C1077,'Secondary Details by Grade '!$D:$D,N$1,'Secondary Details by Grade '!$G:$G,'Secondary Student Counts'!$F1077))</f>
        <v>0</v>
      </c>
      <c r="O1077" s="13">
        <f t="shared" si="48"/>
        <v>28</v>
      </c>
      <c r="P1077" s="13">
        <f t="shared" si="49"/>
        <v>0</v>
      </c>
      <c r="Q1077" s="13" t="str">
        <f t="shared" si="50"/>
        <v>6-8</v>
      </c>
    </row>
    <row r="1078" spans="1:17" ht="14" outlineLevel="4">
      <c r="A1078" s="32">
        <v>226</v>
      </c>
      <c r="B1078" s="33" t="s">
        <v>342</v>
      </c>
      <c r="C1078" s="33" t="s">
        <v>10</v>
      </c>
      <c r="D1078" s="32">
        <v>76</v>
      </c>
      <c r="E1078" s="33" t="s">
        <v>343</v>
      </c>
      <c r="F1078" s="32">
        <v>6</v>
      </c>
      <c r="G1078" s="32">
        <v>28</v>
      </c>
      <c r="H1078" s="13">
        <f>IF($B1078="","",SUMIFS('Secondary Details by Grade '!$I:$I,'Secondary Details by Grade '!$A:$A,$A1078,'Secondary Details by Grade '!$E:$E,$D1078,'Secondary Details by Grade '!$C:$C,$C1078,'Secondary Details by Grade '!$D:$D,H$1,'Secondary Details by Grade '!$G:$G,'Secondary Student Counts'!$F1078))</f>
        <v>28</v>
      </c>
      <c r="I1078" s="13">
        <f>IF($B1078="","",SUMIFS('Secondary Details by Grade '!$I:$I,'Secondary Details by Grade '!$A:$A,$A1078,'Secondary Details by Grade '!$E:$E,$D1078,'Secondary Details by Grade '!$C:$C,$C1078,'Secondary Details by Grade '!$D:$D,I$1,'Secondary Details by Grade '!$G:$G,'Secondary Student Counts'!$F1078))</f>
        <v>0</v>
      </c>
      <c r="J1078" s="13">
        <f>IF($B1078="","",SUMIFS('Secondary Details by Grade '!$I:$I,'Secondary Details by Grade '!$A:$A,$A1078,'Secondary Details by Grade '!$E:$E,$D1078,'Secondary Details by Grade '!$C:$C,$C1078,'Secondary Details by Grade '!$D:$D,J$1,'Secondary Details by Grade '!$G:$G,'Secondary Student Counts'!$F1078))</f>
        <v>0</v>
      </c>
      <c r="K1078" s="13">
        <f>IF($B1078="","",SUMIFS('Secondary Details by Grade '!$I:$I,'Secondary Details by Grade '!$A:$A,$A1078,'Secondary Details by Grade '!$E:$E,$D1078,'Secondary Details by Grade '!$C:$C,$C1078,'Secondary Details by Grade '!$D:$D,K$1,'Secondary Details by Grade '!$G:$G,'Secondary Student Counts'!$F1078))</f>
        <v>0</v>
      </c>
      <c r="L1078" s="13">
        <f>IF($B1078="","",SUMIFS('Secondary Details by Grade '!$I:$I,'Secondary Details by Grade '!$A:$A,$A1078,'Secondary Details by Grade '!$E:$E,$D1078,'Secondary Details by Grade '!$C:$C,$C1078,'Secondary Details by Grade '!$D:$D,L$1,'Secondary Details by Grade '!$G:$G,'Secondary Student Counts'!$F1078))</f>
        <v>0</v>
      </c>
      <c r="M1078" s="13">
        <f>IF($B1078="","",SUMIFS('Secondary Details by Grade '!$I:$I,'Secondary Details by Grade '!$A:$A,$A1078,'Secondary Details by Grade '!$E:$E,$D1078,'Secondary Details by Grade '!$C:$C,$C1078,'Secondary Details by Grade '!$D:$D,M$1,'Secondary Details by Grade '!$G:$G,'Secondary Student Counts'!$F1078))</f>
        <v>0</v>
      </c>
      <c r="N1078" s="13">
        <f>IF($B1078="","",SUMIFS('Secondary Details by Grade '!$I:$I,'Secondary Details by Grade '!$A:$A,$A1078,'Secondary Details by Grade '!$E:$E,$D1078,'Secondary Details by Grade '!$C:$C,$C1078,'Secondary Details by Grade '!$D:$D,N$1,'Secondary Details by Grade '!$G:$G,'Secondary Student Counts'!$F1078))</f>
        <v>0</v>
      </c>
      <c r="O1078" s="13">
        <f t="shared" si="48"/>
        <v>28</v>
      </c>
      <c r="P1078" s="13">
        <f t="shared" si="49"/>
        <v>0</v>
      </c>
      <c r="Q1078" s="13" t="str">
        <f t="shared" si="50"/>
        <v>6-8</v>
      </c>
    </row>
    <row r="1079" spans="1:17" ht="14" outlineLevel="4">
      <c r="A1079" s="32">
        <v>226</v>
      </c>
      <c r="B1079" s="33" t="s">
        <v>342</v>
      </c>
      <c r="C1079" s="33" t="s">
        <v>10</v>
      </c>
      <c r="D1079" s="32">
        <v>85</v>
      </c>
      <c r="E1079" s="33" t="s">
        <v>347</v>
      </c>
      <c r="F1079" s="32">
        <v>1</v>
      </c>
      <c r="G1079" s="32">
        <v>35</v>
      </c>
      <c r="H1079" s="13">
        <f>IF($B1079="","",SUMIFS('Secondary Details by Grade '!$I:$I,'Secondary Details by Grade '!$A:$A,$A1079,'Secondary Details by Grade '!$E:$E,$D1079,'Secondary Details by Grade '!$C:$C,$C1079,'Secondary Details by Grade '!$D:$D,H$1,'Secondary Details by Grade '!$G:$G,'Secondary Student Counts'!$F1079))</f>
        <v>0</v>
      </c>
      <c r="I1079" s="13">
        <f>IF($B1079="","",SUMIFS('Secondary Details by Grade '!$I:$I,'Secondary Details by Grade '!$A:$A,$A1079,'Secondary Details by Grade '!$E:$E,$D1079,'Secondary Details by Grade '!$C:$C,$C1079,'Secondary Details by Grade '!$D:$D,I$1,'Secondary Details by Grade '!$G:$G,'Secondary Student Counts'!$F1079))</f>
        <v>35</v>
      </c>
      <c r="J1079" s="13">
        <f>IF($B1079="","",SUMIFS('Secondary Details by Grade '!$I:$I,'Secondary Details by Grade '!$A:$A,$A1079,'Secondary Details by Grade '!$E:$E,$D1079,'Secondary Details by Grade '!$C:$C,$C1079,'Secondary Details by Grade '!$D:$D,J$1,'Secondary Details by Grade '!$G:$G,'Secondary Student Counts'!$F1079))</f>
        <v>0</v>
      </c>
      <c r="K1079" s="13">
        <f>IF($B1079="","",SUMIFS('Secondary Details by Grade '!$I:$I,'Secondary Details by Grade '!$A:$A,$A1079,'Secondary Details by Grade '!$E:$E,$D1079,'Secondary Details by Grade '!$C:$C,$C1079,'Secondary Details by Grade '!$D:$D,K$1,'Secondary Details by Grade '!$G:$G,'Secondary Student Counts'!$F1079))</f>
        <v>0</v>
      </c>
      <c r="L1079" s="13">
        <f>IF($B1079="","",SUMIFS('Secondary Details by Grade '!$I:$I,'Secondary Details by Grade '!$A:$A,$A1079,'Secondary Details by Grade '!$E:$E,$D1079,'Secondary Details by Grade '!$C:$C,$C1079,'Secondary Details by Grade '!$D:$D,L$1,'Secondary Details by Grade '!$G:$G,'Secondary Student Counts'!$F1079))</f>
        <v>0</v>
      </c>
      <c r="M1079" s="13">
        <f>IF($B1079="","",SUMIFS('Secondary Details by Grade '!$I:$I,'Secondary Details by Grade '!$A:$A,$A1079,'Secondary Details by Grade '!$E:$E,$D1079,'Secondary Details by Grade '!$C:$C,$C1079,'Secondary Details by Grade '!$D:$D,M$1,'Secondary Details by Grade '!$G:$G,'Secondary Student Counts'!$F1079))</f>
        <v>0</v>
      </c>
      <c r="N1079" s="13">
        <f>IF($B1079="","",SUMIFS('Secondary Details by Grade '!$I:$I,'Secondary Details by Grade '!$A:$A,$A1079,'Secondary Details by Grade '!$E:$E,$D1079,'Secondary Details by Grade '!$C:$C,$C1079,'Secondary Details by Grade '!$D:$D,N$1,'Secondary Details by Grade '!$G:$G,'Secondary Student Counts'!$F1079))</f>
        <v>0</v>
      </c>
      <c r="O1079" s="13">
        <f t="shared" si="48"/>
        <v>35</v>
      </c>
      <c r="P1079" s="13">
        <f t="shared" si="49"/>
        <v>0</v>
      </c>
      <c r="Q1079" s="13" t="str">
        <f t="shared" si="50"/>
        <v>6-8</v>
      </c>
    </row>
    <row r="1080" spans="1:17" ht="14" outlineLevel="4">
      <c r="A1080" s="32">
        <v>226</v>
      </c>
      <c r="B1080" s="33" t="s">
        <v>342</v>
      </c>
      <c r="C1080" s="33" t="s">
        <v>10</v>
      </c>
      <c r="D1080" s="32">
        <v>85</v>
      </c>
      <c r="E1080" s="33" t="s">
        <v>347</v>
      </c>
      <c r="F1080" s="32">
        <v>3</v>
      </c>
      <c r="G1080" s="32">
        <v>34</v>
      </c>
      <c r="H1080" s="13">
        <f>IF($B1080="","",SUMIFS('Secondary Details by Grade '!$I:$I,'Secondary Details by Grade '!$A:$A,$A1080,'Secondary Details by Grade '!$E:$E,$D1080,'Secondary Details by Grade '!$C:$C,$C1080,'Secondary Details by Grade '!$D:$D,H$1,'Secondary Details by Grade '!$G:$G,'Secondary Student Counts'!$F1080))</f>
        <v>0</v>
      </c>
      <c r="I1080" s="13">
        <f>IF($B1080="","",SUMIFS('Secondary Details by Grade '!$I:$I,'Secondary Details by Grade '!$A:$A,$A1080,'Secondary Details by Grade '!$E:$E,$D1080,'Secondary Details by Grade '!$C:$C,$C1080,'Secondary Details by Grade '!$D:$D,I$1,'Secondary Details by Grade '!$G:$G,'Secondary Student Counts'!$F1080))</f>
        <v>34</v>
      </c>
      <c r="J1080" s="13">
        <f>IF($B1080="","",SUMIFS('Secondary Details by Grade '!$I:$I,'Secondary Details by Grade '!$A:$A,$A1080,'Secondary Details by Grade '!$E:$E,$D1080,'Secondary Details by Grade '!$C:$C,$C1080,'Secondary Details by Grade '!$D:$D,J$1,'Secondary Details by Grade '!$G:$G,'Secondary Student Counts'!$F1080))</f>
        <v>0</v>
      </c>
      <c r="K1080" s="13">
        <f>IF($B1080="","",SUMIFS('Secondary Details by Grade '!$I:$I,'Secondary Details by Grade '!$A:$A,$A1080,'Secondary Details by Grade '!$E:$E,$D1080,'Secondary Details by Grade '!$C:$C,$C1080,'Secondary Details by Grade '!$D:$D,K$1,'Secondary Details by Grade '!$G:$G,'Secondary Student Counts'!$F1080))</f>
        <v>0</v>
      </c>
      <c r="L1080" s="13">
        <f>IF($B1080="","",SUMIFS('Secondary Details by Grade '!$I:$I,'Secondary Details by Grade '!$A:$A,$A1080,'Secondary Details by Grade '!$E:$E,$D1080,'Secondary Details by Grade '!$C:$C,$C1080,'Secondary Details by Grade '!$D:$D,L$1,'Secondary Details by Grade '!$G:$G,'Secondary Student Counts'!$F1080))</f>
        <v>0</v>
      </c>
      <c r="M1080" s="13">
        <f>IF($B1080="","",SUMIFS('Secondary Details by Grade '!$I:$I,'Secondary Details by Grade '!$A:$A,$A1080,'Secondary Details by Grade '!$E:$E,$D1080,'Secondary Details by Grade '!$C:$C,$C1080,'Secondary Details by Grade '!$D:$D,M$1,'Secondary Details by Grade '!$G:$G,'Secondary Student Counts'!$F1080))</f>
        <v>0</v>
      </c>
      <c r="N1080" s="13">
        <f>IF($B1080="","",SUMIFS('Secondary Details by Grade '!$I:$I,'Secondary Details by Grade '!$A:$A,$A1080,'Secondary Details by Grade '!$E:$E,$D1080,'Secondary Details by Grade '!$C:$C,$C1080,'Secondary Details by Grade '!$D:$D,N$1,'Secondary Details by Grade '!$G:$G,'Secondary Student Counts'!$F1080))</f>
        <v>0</v>
      </c>
      <c r="O1080" s="13">
        <f t="shared" si="48"/>
        <v>34</v>
      </c>
      <c r="P1080" s="13">
        <f t="shared" si="49"/>
        <v>0</v>
      </c>
      <c r="Q1080" s="13" t="str">
        <f t="shared" si="50"/>
        <v>6-8</v>
      </c>
    </row>
    <row r="1081" spans="1:17" ht="14" outlineLevel="4">
      <c r="A1081" s="32">
        <v>226</v>
      </c>
      <c r="B1081" s="33" t="s">
        <v>342</v>
      </c>
      <c r="C1081" s="33" t="s">
        <v>10</v>
      </c>
      <c r="D1081" s="32">
        <v>121</v>
      </c>
      <c r="E1081" s="33" t="s">
        <v>348</v>
      </c>
      <c r="F1081" s="32">
        <v>1</v>
      </c>
      <c r="G1081" s="32">
        <v>33</v>
      </c>
      <c r="H1081" s="13">
        <f>IF($B1081="","",SUMIFS('Secondary Details by Grade '!$I:$I,'Secondary Details by Grade '!$A:$A,$A1081,'Secondary Details by Grade '!$E:$E,$D1081,'Secondary Details by Grade '!$C:$C,$C1081,'Secondary Details by Grade '!$D:$D,H$1,'Secondary Details by Grade '!$G:$G,'Secondary Student Counts'!$F1081))</f>
        <v>0</v>
      </c>
      <c r="I1081" s="13">
        <f>IF($B1081="","",SUMIFS('Secondary Details by Grade '!$I:$I,'Secondary Details by Grade '!$A:$A,$A1081,'Secondary Details by Grade '!$E:$E,$D1081,'Secondary Details by Grade '!$C:$C,$C1081,'Secondary Details by Grade '!$D:$D,I$1,'Secondary Details by Grade '!$G:$G,'Secondary Student Counts'!$F1081))</f>
        <v>33</v>
      </c>
      <c r="J1081" s="13">
        <f>IF($B1081="","",SUMIFS('Secondary Details by Grade '!$I:$I,'Secondary Details by Grade '!$A:$A,$A1081,'Secondary Details by Grade '!$E:$E,$D1081,'Secondary Details by Grade '!$C:$C,$C1081,'Secondary Details by Grade '!$D:$D,J$1,'Secondary Details by Grade '!$G:$G,'Secondary Student Counts'!$F1081))</f>
        <v>0</v>
      </c>
      <c r="K1081" s="13">
        <f>IF($B1081="","",SUMIFS('Secondary Details by Grade '!$I:$I,'Secondary Details by Grade '!$A:$A,$A1081,'Secondary Details by Grade '!$E:$E,$D1081,'Secondary Details by Grade '!$C:$C,$C1081,'Secondary Details by Grade '!$D:$D,K$1,'Secondary Details by Grade '!$G:$G,'Secondary Student Counts'!$F1081))</f>
        <v>0</v>
      </c>
      <c r="L1081" s="13">
        <f>IF($B1081="","",SUMIFS('Secondary Details by Grade '!$I:$I,'Secondary Details by Grade '!$A:$A,$A1081,'Secondary Details by Grade '!$E:$E,$D1081,'Secondary Details by Grade '!$C:$C,$C1081,'Secondary Details by Grade '!$D:$D,L$1,'Secondary Details by Grade '!$G:$G,'Secondary Student Counts'!$F1081))</f>
        <v>0</v>
      </c>
      <c r="M1081" s="13">
        <f>IF($B1081="","",SUMIFS('Secondary Details by Grade '!$I:$I,'Secondary Details by Grade '!$A:$A,$A1081,'Secondary Details by Grade '!$E:$E,$D1081,'Secondary Details by Grade '!$C:$C,$C1081,'Secondary Details by Grade '!$D:$D,M$1,'Secondary Details by Grade '!$G:$G,'Secondary Student Counts'!$F1081))</f>
        <v>0</v>
      </c>
      <c r="N1081" s="13">
        <f>IF($B1081="","",SUMIFS('Secondary Details by Grade '!$I:$I,'Secondary Details by Grade '!$A:$A,$A1081,'Secondary Details by Grade '!$E:$E,$D1081,'Secondary Details by Grade '!$C:$C,$C1081,'Secondary Details by Grade '!$D:$D,N$1,'Secondary Details by Grade '!$G:$G,'Secondary Student Counts'!$F1081))</f>
        <v>0</v>
      </c>
      <c r="O1081" s="13">
        <f t="shared" si="48"/>
        <v>33</v>
      </c>
      <c r="P1081" s="13">
        <f t="shared" si="49"/>
        <v>0</v>
      </c>
      <c r="Q1081" s="13" t="str">
        <f t="shared" si="50"/>
        <v>6-8</v>
      </c>
    </row>
    <row r="1082" spans="1:17" ht="14" outlineLevel="4">
      <c r="A1082" s="32">
        <v>226</v>
      </c>
      <c r="B1082" s="33" t="s">
        <v>342</v>
      </c>
      <c r="C1082" s="33" t="s">
        <v>10</v>
      </c>
      <c r="D1082" s="32">
        <v>121</v>
      </c>
      <c r="E1082" s="33" t="s">
        <v>348</v>
      </c>
      <c r="F1082" s="32">
        <v>2</v>
      </c>
      <c r="G1082" s="32">
        <v>32</v>
      </c>
      <c r="H1082" s="13">
        <f>IF($B1082="","",SUMIFS('Secondary Details by Grade '!$I:$I,'Secondary Details by Grade '!$A:$A,$A1082,'Secondary Details by Grade '!$E:$E,$D1082,'Secondary Details by Grade '!$C:$C,$C1082,'Secondary Details by Grade '!$D:$D,H$1,'Secondary Details by Grade '!$G:$G,'Secondary Student Counts'!$F1082))</f>
        <v>0</v>
      </c>
      <c r="I1082" s="13">
        <f>IF($B1082="","",SUMIFS('Secondary Details by Grade '!$I:$I,'Secondary Details by Grade '!$A:$A,$A1082,'Secondary Details by Grade '!$E:$E,$D1082,'Secondary Details by Grade '!$C:$C,$C1082,'Secondary Details by Grade '!$D:$D,I$1,'Secondary Details by Grade '!$G:$G,'Secondary Student Counts'!$F1082))</f>
        <v>0</v>
      </c>
      <c r="J1082" s="13">
        <f>IF($B1082="","",SUMIFS('Secondary Details by Grade '!$I:$I,'Secondary Details by Grade '!$A:$A,$A1082,'Secondary Details by Grade '!$E:$E,$D1082,'Secondary Details by Grade '!$C:$C,$C1082,'Secondary Details by Grade '!$D:$D,J$1,'Secondary Details by Grade '!$G:$G,'Secondary Student Counts'!$F1082))</f>
        <v>32</v>
      </c>
      <c r="K1082" s="13">
        <f>IF($B1082="","",SUMIFS('Secondary Details by Grade '!$I:$I,'Secondary Details by Grade '!$A:$A,$A1082,'Secondary Details by Grade '!$E:$E,$D1082,'Secondary Details by Grade '!$C:$C,$C1082,'Secondary Details by Grade '!$D:$D,K$1,'Secondary Details by Grade '!$G:$G,'Secondary Student Counts'!$F1082))</f>
        <v>0</v>
      </c>
      <c r="L1082" s="13">
        <f>IF($B1082="","",SUMIFS('Secondary Details by Grade '!$I:$I,'Secondary Details by Grade '!$A:$A,$A1082,'Secondary Details by Grade '!$E:$E,$D1082,'Secondary Details by Grade '!$C:$C,$C1082,'Secondary Details by Grade '!$D:$D,L$1,'Secondary Details by Grade '!$G:$G,'Secondary Student Counts'!$F1082))</f>
        <v>0</v>
      </c>
      <c r="M1082" s="13">
        <f>IF($B1082="","",SUMIFS('Secondary Details by Grade '!$I:$I,'Secondary Details by Grade '!$A:$A,$A1082,'Secondary Details by Grade '!$E:$E,$D1082,'Secondary Details by Grade '!$C:$C,$C1082,'Secondary Details by Grade '!$D:$D,M$1,'Secondary Details by Grade '!$G:$G,'Secondary Student Counts'!$F1082))</f>
        <v>0</v>
      </c>
      <c r="N1082" s="13">
        <f>IF($B1082="","",SUMIFS('Secondary Details by Grade '!$I:$I,'Secondary Details by Grade '!$A:$A,$A1082,'Secondary Details by Grade '!$E:$E,$D1082,'Secondary Details by Grade '!$C:$C,$C1082,'Secondary Details by Grade '!$D:$D,N$1,'Secondary Details by Grade '!$G:$G,'Secondary Student Counts'!$F1082))</f>
        <v>0</v>
      </c>
      <c r="O1082" s="13">
        <f t="shared" si="48"/>
        <v>32</v>
      </c>
      <c r="P1082" s="13">
        <f t="shared" si="49"/>
        <v>0</v>
      </c>
      <c r="Q1082" s="13" t="str">
        <f t="shared" si="50"/>
        <v>6-8</v>
      </c>
    </row>
    <row r="1083" spans="1:17" ht="14" outlineLevel="4">
      <c r="A1083" s="32">
        <v>226</v>
      </c>
      <c r="B1083" s="33" t="s">
        <v>342</v>
      </c>
      <c r="C1083" s="33" t="s">
        <v>10</v>
      </c>
      <c r="D1083" s="32">
        <v>121</v>
      </c>
      <c r="E1083" s="33" t="s">
        <v>348</v>
      </c>
      <c r="F1083" s="32">
        <v>3</v>
      </c>
      <c r="G1083" s="32">
        <v>34</v>
      </c>
      <c r="H1083" s="13">
        <f>IF($B1083="","",SUMIFS('Secondary Details by Grade '!$I:$I,'Secondary Details by Grade '!$A:$A,$A1083,'Secondary Details by Grade '!$E:$E,$D1083,'Secondary Details by Grade '!$C:$C,$C1083,'Secondary Details by Grade '!$D:$D,H$1,'Secondary Details by Grade '!$G:$G,'Secondary Student Counts'!$F1083))</f>
        <v>0</v>
      </c>
      <c r="I1083" s="13">
        <f>IF($B1083="","",SUMIFS('Secondary Details by Grade '!$I:$I,'Secondary Details by Grade '!$A:$A,$A1083,'Secondary Details by Grade '!$E:$E,$D1083,'Secondary Details by Grade '!$C:$C,$C1083,'Secondary Details by Grade '!$D:$D,I$1,'Secondary Details by Grade '!$G:$G,'Secondary Student Counts'!$F1083))</f>
        <v>0</v>
      </c>
      <c r="J1083" s="13">
        <f>IF($B1083="","",SUMIFS('Secondary Details by Grade '!$I:$I,'Secondary Details by Grade '!$A:$A,$A1083,'Secondary Details by Grade '!$E:$E,$D1083,'Secondary Details by Grade '!$C:$C,$C1083,'Secondary Details by Grade '!$D:$D,J$1,'Secondary Details by Grade '!$G:$G,'Secondary Student Counts'!$F1083))</f>
        <v>34</v>
      </c>
      <c r="K1083" s="13">
        <f>IF($B1083="","",SUMIFS('Secondary Details by Grade '!$I:$I,'Secondary Details by Grade '!$A:$A,$A1083,'Secondary Details by Grade '!$E:$E,$D1083,'Secondary Details by Grade '!$C:$C,$C1083,'Secondary Details by Grade '!$D:$D,K$1,'Secondary Details by Grade '!$G:$G,'Secondary Student Counts'!$F1083))</f>
        <v>0</v>
      </c>
      <c r="L1083" s="13">
        <f>IF($B1083="","",SUMIFS('Secondary Details by Grade '!$I:$I,'Secondary Details by Grade '!$A:$A,$A1083,'Secondary Details by Grade '!$E:$E,$D1083,'Secondary Details by Grade '!$C:$C,$C1083,'Secondary Details by Grade '!$D:$D,L$1,'Secondary Details by Grade '!$G:$G,'Secondary Student Counts'!$F1083))</f>
        <v>0</v>
      </c>
      <c r="M1083" s="13">
        <f>IF($B1083="","",SUMIFS('Secondary Details by Grade '!$I:$I,'Secondary Details by Grade '!$A:$A,$A1083,'Secondary Details by Grade '!$E:$E,$D1083,'Secondary Details by Grade '!$C:$C,$C1083,'Secondary Details by Grade '!$D:$D,M$1,'Secondary Details by Grade '!$G:$G,'Secondary Student Counts'!$F1083))</f>
        <v>0</v>
      </c>
      <c r="N1083" s="13">
        <f>IF($B1083="","",SUMIFS('Secondary Details by Grade '!$I:$I,'Secondary Details by Grade '!$A:$A,$A1083,'Secondary Details by Grade '!$E:$E,$D1083,'Secondary Details by Grade '!$C:$C,$C1083,'Secondary Details by Grade '!$D:$D,N$1,'Secondary Details by Grade '!$G:$G,'Secondary Student Counts'!$F1083))</f>
        <v>0</v>
      </c>
      <c r="O1083" s="13">
        <f t="shared" si="48"/>
        <v>34</v>
      </c>
      <c r="P1083" s="13">
        <f t="shared" si="49"/>
        <v>0</v>
      </c>
      <c r="Q1083" s="13" t="str">
        <f t="shared" si="50"/>
        <v>6-8</v>
      </c>
    </row>
    <row r="1084" spans="1:17" ht="14" outlineLevel="4">
      <c r="A1084" s="32">
        <v>226</v>
      </c>
      <c r="B1084" s="33" t="s">
        <v>342</v>
      </c>
      <c r="C1084" s="33" t="s">
        <v>10</v>
      </c>
      <c r="D1084" s="32">
        <v>121</v>
      </c>
      <c r="E1084" s="33" t="s">
        <v>348</v>
      </c>
      <c r="F1084" s="32">
        <v>5</v>
      </c>
      <c r="G1084" s="32">
        <v>31</v>
      </c>
      <c r="H1084" s="13">
        <f>IF($B1084="","",SUMIFS('Secondary Details by Grade '!$I:$I,'Secondary Details by Grade '!$A:$A,$A1084,'Secondary Details by Grade '!$E:$E,$D1084,'Secondary Details by Grade '!$C:$C,$C1084,'Secondary Details by Grade '!$D:$D,H$1,'Secondary Details by Grade '!$G:$G,'Secondary Student Counts'!$F1084))</f>
        <v>0</v>
      </c>
      <c r="I1084" s="13">
        <f>IF($B1084="","",SUMIFS('Secondary Details by Grade '!$I:$I,'Secondary Details by Grade '!$A:$A,$A1084,'Secondary Details by Grade '!$E:$E,$D1084,'Secondary Details by Grade '!$C:$C,$C1084,'Secondary Details by Grade '!$D:$D,I$1,'Secondary Details by Grade '!$G:$G,'Secondary Student Counts'!$F1084))</f>
        <v>0</v>
      </c>
      <c r="J1084" s="13">
        <f>IF($B1084="","",SUMIFS('Secondary Details by Grade '!$I:$I,'Secondary Details by Grade '!$A:$A,$A1084,'Secondary Details by Grade '!$E:$E,$D1084,'Secondary Details by Grade '!$C:$C,$C1084,'Secondary Details by Grade '!$D:$D,J$1,'Secondary Details by Grade '!$G:$G,'Secondary Student Counts'!$F1084))</f>
        <v>31</v>
      </c>
      <c r="K1084" s="13">
        <f>IF($B1084="","",SUMIFS('Secondary Details by Grade '!$I:$I,'Secondary Details by Grade '!$A:$A,$A1084,'Secondary Details by Grade '!$E:$E,$D1084,'Secondary Details by Grade '!$C:$C,$C1084,'Secondary Details by Grade '!$D:$D,K$1,'Secondary Details by Grade '!$G:$G,'Secondary Student Counts'!$F1084))</f>
        <v>0</v>
      </c>
      <c r="L1084" s="13">
        <f>IF($B1084="","",SUMIFS('Secondary Details by Grade '!$I:$I,'Secondary Details by Grade '!$A:$A,$A1084,'Secondary Details by Grade '!$E:$E,$D1084,'Secondary Details by Grade '!$C:$C,$C1084,'Secondary Details by Grade '!$D:$D,L$1,'Secondary Details by Grade '!$G:$G,'Secondary Student Counts'!$F1084))</f>
        <v>0</v>
      </c>
      <c r="M1084" s="13">
        <f>IF($B1084="","",SUMIFS('Secondary Details by Grade '!$I:$I,'Secondary Details by Grade '!$A:$A,$A1084,'Secondary Details by Grade '!$E:$E,$D1084,'Secondary Details by Grade '!$C:$C,$C1084,'Secondary Details by Grade '!$D:$D,M$1,'Secondary Details by Grade '!$G:$G,'Secondary Student Counts'!$F1084))</f>
        <v>0</v>
      </c>
      <c r="N1084" s="13">
        <f>IF($B1084="","",SUMIFS('Secondary Details by Grade '!$I:$I,'Secondary Details by Grade '!$A:$A,$A1084,'Secondary Details by Grade '!$E:$E,$D1084,'Secondary Details by Grade '!$C:$C,$C1084,'Secondary Details by Grade '!$D:$D,N$1,'Secondary Details by Grade '!$G:$G,'Secondary Student Counts'!$F1084))</f>
        <v>0</v>
      </c>
      <c r="O1084" s="13">
        <f t="shared" si="48"/>
        <v>31</v>
      </c>
      <c r="P1084" s="13">
        <f t="shared" si="49"/>
        <v>0</v>
      </c>
      <c r="Q1084" s="13" t="str">
        <f t="shared" si="50"/>
        <v>6-8</v>
      </c>
    </row>
    <row r="1085" spans="1:17" ht="14" outlineLevel="4">
      <c r="A1085" s="32">
        <v>226</v>
      </c>
      <c r="B1085" s="33" t="s">
        <v>342</v>
      </c>
      <c r="C1085" s="33" t="s">
        <v>10</v>
      </c>
      <c r="D1085" s="32">
        <v>120</v>
      </c>
      <c r="E1085" s="33" t="s">
        <v>344</v>
      </c>
      <c r="F1085" s="32">
        <v>2</v>
      </c>
      <c r="G1085" s="32">
        <v>32</v>
      </c>
      <c r="H1085" s="13">
        <f>IF($B1085="","",SUMIFS('Secondary Details by Grade '!$I:$I,'Secondary Details by Grade '!$A:$A,$A1085,'Secondary Details by Grade '!$E:$E,$D1085,'Secondary Details by Grade '!$C:$C,$C1085,'Secondary Details by Grade '!$D:$D,H$1,'Secondary Details by Grade '!$G:$G,'Secondary Student Counts'!$F1085))</f>
        <v>32</v>
      </c>
      <c r="I1085" s="13">
        <f>IF($B1085="","",SUMIFS('Secondary Details by Grade '!$I:$I,'Secondary Details by Grade '!$A:$A,$A1085,'Secondary Details by Grade '!$E:$E,$D1085,'Secondary Details by Grade '!$C:$C,$C1085,'Secondary Details by Grade '!$D:$D,I$1,'Secondary Details by Grade '!$G:$G,'Secondary Student Counts'!$F1085))</f>
        <v>0</v>
      </c>
      <c r="J1085" s="13">
        <f>IF($B1085="","",SUMIFS('Secondary Details by Grade '!$I:$I,'Secondary Details by Grade '!$A:$A,$A1085,'Secondary Details by Grade '!$E:$E,$D1085,'Secondary Details by Grade '!$C:$C,$C1085,'Secondary Details by Grade '!$D:$D,J$1,'Secondary Details by Grade '!$G:$G,'Secondary Student Counts'!$F1085))</f>
        <v>0</v>
      </c>
      <c r="K1085" s="13">
        <f>IF($B1085="","",SUMIFS('Secondary Details by Grade '!$I:$I,'Secondary Details by Grade '!$A:$A,$A1085,'Secondary Details by Grade '!$E:$E,$D1085,'Secondary Details by Grade '!$C:$C,$C1085,'Secondary Details by Grade '!$D:$D,K$1,'Secondary Details by Grade '!$G:$G,'Secondary Student Counts'!$F1085))</f>
        <v>0</v>
      </c>
      <c r="L1085" s="13">
        <f>IF($B1085="","",SUMIFS('Secondary Details by Grade '!$I:$I,'Secondary Details by Grade '!$A:$A,$A1085,'Secondary Details by Grade '!$E:$E,$D1085,'Secondary Details by Grade '!$C:$C,$C1085,'Secondary Details by Grade '!$D:$D,L$1,'Secondary Details by Grade '!$G:$G,'Secondary Student Counts'!$F1085))</f>
        <v>0</v>
      </c>
      <c r="M1085" s="13">
        <f>IF($B1085="","",SUMIFS('Secondary Details by Grade '!$I:$I,'Secondary Details by Grade '!$A:$A,$A1085,'Secondary Details by Grade '!$E:$E,$D1085,'Secondary Details by Grade '!$C:$C,$C1085,'Secondary Details by Grade '!$D:$D,M$1,'Secondary Details by Grade '!$G:$G,'Secondary Student Counts'!$F1085))</f>
        <v>0</v>
      </c>
      <c r="N1085" s="13">
        <f>IF($B1085="","",SUMIFS('Secondary Details by Grade '!$I:$I,'Secondary Details by Grade '!$A:$A,$A1085,'Secondary Details by Grade '!$E:$E,$D1085,'Secondary Details by Grade '!$C:$C,$C1085,'Secondary Details by Grade '!$D:$D,N$1,'Secondary Details by Grade '!$G:$G,'Secondary Student Counts'!$F1085))</f>
        <v>0</v>
      </c>
      <c r="O1085" s="13">
        <f t="shared" si="48"/>
        <v>32</v>
      </c>
      <c r="P1085" s="13">
        <f t="shared" si="49"/>
        <v>0</v>
      </c>
      <c r="Q1085" s="13" t="str">
        <f t="shared" si="50"/>
        <v>6-8</v>
      </c>
    </row>
    <row r="1086" spans="1:17" ht="14" outlineLevel="4">
      <c r="A1086" s="32">
        <v>226</v>
      </c>
      <c r="B1086" s="33" t="s">
        <v>342</v>
      </c>
      <c r="C1086" s="33" t="s">
        <v>10</v>
      </c>
      <c r="D1086" s="32">
        <v>120</v>
      </c>
      <c r="E1086" s="33" t="s">
        <v>344</v>
      </c>
      <c r="F1086" s="32">
        <v>4</v>
      </c>
      <c r="G1086" s="32">
        <v>28</v>
      </c>
      <c r="H1086" s="13">
        <f>IF($B1086="","",SUMIFS('Secondary Details by Grade '!$I:$I,'Secondary Details by Grade '!$A:$A,$A1086,'Secondary Details by Grade '!$E:$E,$D1086,'Secondary Details by Grade '!$C:$C,$C1086,'Secondary Details by Grade '!$D:$D,H$1,'Secondary Details by Grade '!$G:$G,'Secondary Student Counts'!$F1086))</f>
        <v>28</v>
      </c>
      <c r="I1086" s="13">
        <f>IF($B1086="","",SUMIFS('Secondary Details by Grade '!$I:$I,'Secondary Details by Grade '!$A:$A,$A1086,'Secondary Details by Grade '!$E:$E,$D1086,'Secondary Details by Grade '!$C:$C,$C1086,'Secondary Details by Grade '!$D:$D,I$1,'Secondary Details by Grade '!$G:$G,'Secondary Student Counts'!$F1086))</f>
        <v>0</v>
      </c>
      <c r="J1086" s="13">
        <f>IF($B1086="","",SUMIFS('Secondary Details by Grade '!$I:$I,'Secondary Details by Grade '!$A:$A,$A1086,'Secondary Details by Grade '!$E:$E,$D1086,'Secondary Details by Grade '!$C:$C,$C1086,'Secondary Details by Grade '!$D:$D,J$1,'Secondary Details by Grade '!$G:$G,'Secondary Student Counts'!$F1086))</f>
        <v>0</v>
      </c>
      <c r="K1086" s="13">
        <f>IF($B1086="","",SUMIFS('Secondary Details by Grade '!$I:$I,'Secondary Details by Grade '!$A:$A,$A1086,'Secondary Details by Grade '!$E:$E,$D1086,'Secondary Details by Grade '!$C:$C,$C1086,'Secondary Details by Grade '!$D:$D,K$1,'Secondary Details by Grade '!$G:$G,'Secondary Student Counts'!$F1086))</f>
        <v>0</v>
      </c>
      <c r="L1086" s="13">
        <f>IF($B1086="","",SUMIFS('Secondary Details by Grade '!$I:$I,'Secondary Details by Grade '!$A:$A,$A1086,'Secondary Details by Grade '!$E:$E,$D1086,'Secondary Details by Grade '!$C:$C,$C1086,'Secondary Details by Grade '!$D:$D,L$1,'Secondary Details by Grade '!$G:$G,'Secondary Student Counts'!$F1086))</f>
        <v>0</v>
      </c>
      <c r="M1086" s="13">
        <f>IF($B1086="","",SUMIFS('Secondary Details by Grade '!$I:$I,'Secondary Details by Grade '!$A:$A,$A1086,'Secondary Details by Grade '!$E:$E,$D1086,'Secondary Details by Grade '!$C:$C,$C1086,'Secondary Details by Grade '!$D:$D,M$1,'Secondary Details by Grade '!$G:$G,'Secondary Student Counts'!$F1086))</f>
        <v>0</v>
      </c>
      <c r="N1086" s="13">
        <f>IF($B1086="","",SUMIFS('Secondary Details by Grade '!$I:$I,'Secondary Details by Grade '!$A:$A,$A1086,'Secondary Details by Grade '!$E:$E,$D1086,'Secondary Details by Grade '!$C:$C,$C1086,'Secondary Details by Grade '!$D:$D,N$1,'Secondary Details by Grade '!$G:$G,'Secondary Student Counts'!$F1086))</f>
        <v>0</v>
      </c>
      <c r="O1086" s="13">
        <f t="shared" si="48"/>
        <v>28</v>
      </c>
      <c r="P1086" s="13">
        <f t="shared" si="49"/>
        <v>0</v>
      </c>
      <c r="Q1086" s="13" t="str">
        <f t="shared" si="50"/>
        <v>6-8</v>
      </c>
    </row>
    <row r="1087" spans="1:17" ht="14" outlineLevel="3">
      <c r="A1087" s="32"/>
      <c r="B1087" s="33"/>
      <c r="C1087" s="34" t="s">
        <v>1779</v>
      </c>
      <c r="D1087" s="32"/>
      <c r="E1087" s="33"/>
      <c r="F1087" s="32"/>
      <c r="G1087" s="32">
        <f>SUBTOTAL(1,G1077:G1086)</f>
        <v>31.5</v>
      </c>
      <c r="H1087" s="13" t="str">
        <f>IF($B1087="","",SUMIFS('Secondary Details by Grade '!$I:$I,'Secondary Details by Grade '!$A:$A,$A1087,'Secondary Details by Grade '!$E:$E,$D1087,'Secondary Details by Grade '!$C:$C,$C1087,'Secondary Details by Grade '!$D:$D,H$1,'Secondary Details by Grade '!$G:$G,'Secondary Student Counts'!$F1087))</f>
        <v/>
      </c>
      <c r="I1087" s="13" t="str">
        <f>IF($B1087="","",SUMIFS('Secondary Details by Grade '!$I:$I,'Secondary Details by Grade '!$A:$A,$A1087,'Secondary Details by Grade '!$E:$E,$D1087,'Secondary Details by Grade '!$C:$C,$C1087,'Secondary Details by Grade '!$D:$D,I$1,'Secondary Details by Grade '!$G:$G,'Secondary Student Counts'!$F1087))</f>
        <v/>
      </c>
      <c r="J1087" s="13" t="str">
        <f>IF($B1087="","",SUMIFS('Secondary Details by Grade '!$I:$I,'Secondary Details by Grade '!$A:$A,$A1087,'Secondary Details by Grade '!$E:$E,$D1087,'Secondary Details by Grade '!$C:$C,$C1087,'Secondary Details by Grade '!$D:$D,J$1,'Secondary Details by Grade '!$G:$G,'Secondary Student Counts'!$F1087))</f>
        <v/>
      </c>
      <c r="K1087" s="13" t="str">
        <f>IF($B1087="","",SUMIFS('Secondary Details by Grade '!$I:$I,'Secondary Details by Grade '!$A:$A,$A1087,'Secondary Details by Grade '!$E:$E,$D1087,'Secondary Details by Grade '!$C:$C,$C1087,'Secondary Details by Grade '!$D:$D,K$1,'Secondary Details by Grade '!$G:$G,'Secondary Student Counts'!$F1087))</f>
        <v/>
      </c>
      <c r="L1087" s="13" t="str">
        <f>IF($B1087="","",SUMIFS('Secondary Details by Grade '!$I:$I,'Secondary Details by Grade '!$A:$A,$A1087,'Secondary Details by Grade '!$E:$E,$D1087,'Secondary Details by Grade '!$C:$C,$C1087,'Secondary Details by Grade '!$D:$D,L$1,'Secondary Details by Grade '!$G:$G,'Secondary Student Counts'!$F1087))</f>
        <v/>
      </c>
      <c r="M1087" s="13" t="str">
        <f>IF($B1087="","",SUMIFS('Secondary Details by Grade '!$I:$I,'Secondary Details by Grade '!$A:$A,$A1087,'Secondary Details by Grade '!$E:$E,$D1087,'Secondary Details by Grade '!$C:$C,$C1087,'Secondary Details by Grade '!$D:$D,M$1,'Secondary Details by Grade '!$G:$G,'Secondary Student Counts'!$F1087))</f>
        <v/>
      </c>
      <c r="N1087" s="13" t="str">
        <f>IF($B1087="","",SUMIFS('Secondary Details by Grade '!$I:$I,'Secondary Details by Grade '!$A:$A,$A1087,'Secondary Details by Grade '!$E:$E,$D1087,'Secondary Details by Grade '!$C:$C,$C1087,'Secondary Details by Grade '!$D:$D,N$1,'Secondary Details by Grade '!$G:$G,'Secondary Student Counts'!$F1087))</f>
        <v/>
      </c>
      <c r="O1087" s="13" t="str">
        <f t="shared" si="48"/>
        <v/>
      </c>
      <c r="P1087" s="13" t="str">
        <f t="shared" si="49"/>
        <v/>
      </c>
      <c r="Q1087" s="13" t="str">
        <f t="shared" si="50"/>
        <v/>
      </c>
    </row>
    <row r="1088" spans="1:17" ht="14" outlineLevel="4">
      <c r="A1088" s="32">
        <v>226</v>
      </c>
      <c r="B1088" s="33" t="s">
        <v>342</v>
      </c>
      <c r="C1088" s="33" t="s">
        <v>13</v>
      </c>
      <c r="D1088" s="32">
        <v>76</v>
      </c>
      <c r="E1088" s="33" t="s">
        <v>343</v>
      </c>
      <c r="F1088" s="32">
        <v>2</v>
      </c>
      <c r="G1088" s="32">
        <v>28</v>
      </c>
      <c r="H1088" s="13">
        <f>IF($B1088="","",SUMIFS('Secondary Details by Grade '!$I:$I,'Secondary Details by Grade '!$A:$A,$A1088,'Secondary Details by Grade '!$E:$E,$D1088,'Secondary Details by Grade '!$C:$C,$C1088,'Secondary Details by Grade '!$D:$D,H$1,'Secondary Details by Grade '!$G:$G,'Secondary Student Counts'!$F1088))</f>
        <v>28</v>
      </c>
      <c r="I1088" s="13">
        <f>IF($B1088="","",SUMIFS('Secondary Details by Grade '!$I:$I,'Secondary Details by Grade '!$A:$A,$A1088,'Secondary Details by Grade '!$E:$E,$D1088,'Secondary Details by Grade '!$C:$C,$C1088,'Secondary Details by Grade '!$D:$D,I$1,'Secondary Details by Grade '!$G:$G,'Secondary Student Counts'!$F1088))</f>
        <v>0</v>
      </c>
      <c r="J1088" s="13">
        <f>IF($B1088="","",SUMIFS('Secondary Details by Grade '!$I:$I,'Secondary Details by Grade '!$A:$A,$A1088,'Secondary Details by Grade '!$E:$E,$D1088,'Secondary Details by Grade '!$C:$C,$C1088,'Secondary Details by Grade '!$D:$D,J$1,'Secondary Details by Grade '!$G:$G,'Secondary Student Counts'!$F1088))</f>
        <v>0</v>
      </c>
      <c r="K1088" s="13">
        <f>IF($B1088="","",SUMIFS('Secondary Details by Grade '!$I:$I,'Secondary Details by Grade '!$A:$A,$A1088,'Secondary Details by Grade '!$E:$E,$D1088,'Secondary Details by Grade '!$C:$C,$C1088,'Secondary Details by Grade '!$D:$D,K$1,'Secondary Details by Grade '!$G:$G,'Secondary Student Counts'!$F1088))</f>
        <v>0</v>
      </c>
      <c r="L1088" s="13">
        <f>IF($B1088="","",SUMIFS('Secondary Details by Grade '!$I:$I,'Secondary Details by Grade '!$A:$A,$A1088,'Secondary Details by Grade '!$E:$E,$D1088,'Secondary Details by Grade '!$C:$C,$C1088,'Secondary Details by Grade '!$D:$D,L$1,'Secondary Details by Grade '!$G:$G,'Secondary Student Counts'!$F1088))</f>
        <v>0</v>
      </c>
      <c r="M1088" s="13">
        <f>IF($B1088="","",SUMIFS('Secondary Details by Grade '!$I:$I,'Secondary Details by Grade '!$A:$A,$A1088,'Secondary Details by Grade '!$E:$E,$D1088,'Secondary Details by Grade '!$C:$C,$C1088,'Secondary Details by Grade '!$D:$D,M$1,'Secondary Details by Grade '!$G:$G,'Secondary Student Counts'!$F1088))</f>
        <v>0</v>
      </c>
      <c r="N1088" s="13">
        <f>IF($B1088="","",SUMIFS('Secondary Details by Grade '!$I:$I,'Secondary Details by Grade '!$A:$A,$A1088,'Secondary Details by Grade '!$E:$E,$D1088,'Secondary Details by Grade '!$C:$C,$C1088,'Secondary Details by Grade '!$D:$D,N$1,'Secondary Details by Grade '!$G:$G,'Secondary Student Counts'!$F1088))</f>
        <v>0</v>
      </c>
      <c r="O1088" s="13">
        <f t="shared" si="48"/>
        <v>28</v>
      </c>
      <c r="P1088" s="13">
        <f t="shared" si="49"/>
        <v>0</v>
      </c>
      <c r="Q1088" s="13" t="str">
        <f t="shared" si="50"/>
        <v>6-8</v>
      </c>
    </row>
    <row r="1089" spans="1:17" ht="14" outlineLevel="4">
      <c r="A1089" s="32">
        <v>226</v>
      </c>
      <c r="B1089" s="33" t="s">
        <v>342</v>
      </c>
      <c r="C1089" s="33" t="s">
        <v>13</v>
      </c>
      <c r="D1089" s="32">
        <v>76</v>
      </c>
      <c r="E1089" s="33" t="s">
        <v>343</v>
      </c>
      <c r="F1089" s="32">
        <v>4</v>
      </c>
      <c r="G1089" s="32">
        <v>28</v>
      </c>
      <c r="H1089" s="13">
        <f>IF($B1089="","",SUMIFS('Secondary Details by Grade '!$I:$I,'Secondary Details by Grade '!$A:$A,$A1089,'Secondary Details by Grade '!$E:$E,$D1089,'Secondary Details by Grade '!$C:$C,$C1089,'Secondary Details by Grade '!$D:$D,H$1,'Secondary Details by Grade '!$G:$G,'Secondary Student Counts'!$F1089))</f>
        <v>28</v>
      </c>
      <c r="I1089" s="13">
        <f>IF($B1089="","",SUMIFS('Secondary Details by Grade '!$I:$I,'Secondary Details by Grade '!$A:$A,$A1089,'Secondary Details by Grade '!$E:$E,$D1089,'Secondary Details by Grade '!$C:$C,$C1089,'Secondary Details by Grade '!$D:$D,I$1,'Secondary Details by Grade '!$G:$G,'Secondary Student Counts'!$F1089))</f>
        <v>0</v>
      </c>
      <c r="J1089" s="13">
        <f>IF($B1089="","",SUMIFS('Secondary Details by Grade '!$I:$I,'Secondary Details by Grade '!$A:$A,$A1089,'Secondary Details by Grade '!$E:$E,$D1089,'Secondary Details by Grade '!$C:$C,$C1089,'Secondary Details by Grade '!$D:$D,J$1,'Secondary Details by Grade '!$G:$G,'Secondary Student Counts'!$F1089))</f>
        <v>0</v>
      </c>
      <c r="K1089" s="13">
        <f>IF($B1089="","",SUMIFS('Secondary Details by Grade '!$I:$I,'Secondary Details by Grade '!$A:$A,$A1089,'Secondary Details by Grade '!$E:$E,$D1089,'Secondary Details by Grade '!$C:$C,$C1089,'Secondary Details by Grade '!$D:$D,K$1,'Secondary Details by Grade '!$G:$G,'Secondary Student Counts'!$F1089))</f>
        <v>0</v>
      </c>
      <c r="L1089" s="13">
        <f>IF($B1089="","",SUMIFS('Secondary Details by Grade '!$I:$I,'Secondary Details by Grade '!$A:$A,$A1089,'Secondary Details by Grade '!$E:$E,$D1089,'Secondary Details by Grade '!$C:$C,$C1089,'Secondary Details by Grade '!$D:$D,L$1,'Secondary Details by Grade '!$G:$G,'Secondary Student Counts'!$F1089))</f>
        <v>0</v>
      </c>
      <c r="M1089" s="13">
        <f>IF($B1089="","",SUMIFS('Secondary Details by Grade '!$I:$I,'Secondary Details by Grade '!$A:$A,$A1089,'Secondary Details by Grade '!$E:$E,$D1089,'Secondary Details by Grade '!$C:$C,$C1089,'Secondary Details by Grade '!$D:$D,M$1,'Secondary Details by Grade '!$G:$G,'Secondary Student Counts'!$F1089))</f>
        <v>0</v>
      </c>
      <c r="N1089" s="13">
        <f>IF($B1089="","",SUMIFS('Secondary Details by Grade '!$I:$I,'Secondary Details by Grade '!$A:$A,$A1089,'Secondary Details by Grade '!$E:$E,$D1089,'Secondary Details by Grade '!$C:$C,$C1089,'Secondary Details by Grade '!$D:$D,N$1,'Secondary Details by Grade '!$G:$G,'Secondary Student Counts'!$F1089))</f>
        <v>0</v>
      </c>
      <c r="O1089" s="13">
        <f t="shared" si="48"/>
        <v>28</v>
      </c>
      <c r="P1089" s="13">
        <f t="shared" si="49"/>
        <v>0</v>
      </c>
      <c r="Q1089" s="13" t="str">
        <f t="shared" si="50"/>
        <v>6-8</v>
      </c>
    </row>
    <row r="1090" spans="1:17" ht="14" outlineLevel="4">
      <c r="A1090" s="32">
        <v>226</v>
      </c>
      <c r="B1090" s="33" t="s">
        <v>342</v>
      </c>
      <c r="C1090" s="33" t="s">
        <v>13</v>
      </c>
      <c r="D1090" s="32">
        <v>120</v>
      </c>
      <c r="E1090" s="33" t="s">
        <v>344</v>
      </c>
      <c r="F1090" s="32">
        <v>1</v>
      </c>
      <c r="G1090" s="32">
        <v>32</v>
      </c>
      <c r="H1090" s="13">
        <f>IF($B1090="","",SUMIFS('Secondary Details by Grade '!$I:$I,'Secondary Details by Grade '!$A:$A,$A1090,'Secondary Details by Grade '!$E:$E,$D1090,'Secondary Details by Grade '!$C:$C,$C1090,'Secondary Details by Grade '!$D:$D,H$1,'Secondary Details by Grade '!$G:$G,'Secondary Student Counts'!$F1090))</f>
        <v>32</v>
      </c>
      <c r="I1090" s="13">
        <f>IF($B1090="","",SUMIFS('Secondary Details by Grade '!$I:$I,'Secondary Details by Grade '!$A:$A,$A1090,'Secondary Details by Grade '!$E:$E,$D1090,'Secondary Details by Grade '!$C:$C,$C1090,'Secondary Details by Grade '!$D:$D,I$1,'Secondary Details by Grade '!$G:$G,'Secondary Student Counts'!$F1090))</f>
        <v>0</v>
      </c>
      <c r="J1090" s="13">
        <f>IF($B1090="","",SUMIFS('Secondary Details by Grade '!$I:$I,'Secondary Details by Grade '!$A:$A,$A1090,'Secondary Details by Grade '!$E:$E,$D1090,'Secondary Details by Grade '!$C:$C,$C1090,'Secondary Details by Grade '!$D:$D,J$1,'Secondary Details by Grade '!$G:$G,'Secondary Student Counts'!$F1090))</f>
        <v>0</v>
      </c>
      <c r="K1090" s="13">
        <f>IF($B1090="","",SUMIFS('Secondary Details by Grade '!$I:$I,'Secondary Details by Grade '!$A:$A,$A1090,'Secondary Details by Grade '!$E:$E,$D1090,'Secondary Details by Grade '!$C:$C,$C1090,'Secondary Details by Grade '!$D:$D,K$1,'Secondary Details by Grade '!$G:$G,'Secondary Student Counts'!$F1090))</f>
        <v>0</v>
      </c>
      <c r="L1090" s="13">
        <f>IF($B1090="","",SUMIFS('Secondary Details by Grade '!$I:$I,'Secondary Details by Grade '!$A:$A,$A1090,'Secondary Details by Grade '!$E:$E,$D1090,'Secondary Details by Grade '!$C:$C,$C1090,'Secondary Details by Grade '!$D:$D,L$1,'Secondary Details by Grade '!$G:$G,'Secondary Student Counts'!$F1090))</f>
        <v>0</v>
      </c>
      <c r="M1090" s="13">
        <f>IF($B1090="","",SUMIFS('Secondary Details by Grade '!$I:$I,'Secondary Details by Grade '!$A:$A,$A1090,'Secondary Details by Grade '!$E:$E,$D1090,'Secondary Details by Grade '!$C:$C,$C1090,'Secondary Details by Grade '!$D:$D,M$1,'Secondary Details by Grade '!$G:$G,'Secondary Student Counts'!$F1090))</f>
        <v>0</v>
      </c>
      <c r="N1090" s="13">
        <f>IF($B1090="","",SUMIFS('Secondary Details by Grade '!$I:$I,'Secondary Details by Grade '!$A:$A,$A1090,'Secondary Details by Grade '!$E:$E,$D1090,'Secondary Details by Grade '!$C:$C,$C1090,'Secondary Details by Grade '!$D:$D,N$1,'Secondary Details by Grade '!$G:$G,'Secondary Student Counts'!$F1090))</f>
        <v>0</v>
      </c>
      <c r="O1090" s="13">
        <f t="shared" si="48"/>
        <v>32</v>
      </c>
      <c r="P1090" s="13">
        <f t="shared" si="49"/>
        <v>0</v>
      </c>
      <c r="Q1090" s="13" t="str">
        <f t="shared" si="50"/>
        <v>6-8</v>
      </c>
    </row>
    <row r="1091" spans="1:17" ht="14" outlineLevel="4">
      <c r="A1091" s="32">
        <v>226</v>
      </c>
      <c r="B1091" s="33" t="s">
        <v>342</v>
      </c>
      <c r="C1091" s="33" t="s">
        <v>13</v>
      </c>
      <c r="D1091" s="32">
        <v>120</v>
      </c>
      <c r="E1091" s="33" t="s">
        <v>344</v>
      </c>
      <c r="F1091" s="32">
        <v>6</v>
      </c>
      <c r="G1091" s="32">
        <v>28</v>
      </c>
      <c r="H1091" s="13">
        <f>IF($B1091="","",SUMIFS('Secondary Details by Grade '!$I:$I,'Secondary Details by Grade '!$A:$A,$A1091,'Secondary Details by Grade '!$E:$E,$D1091,'Secondary Details by Grade '!$C:$C,$C1091,'Secondary Details by Grade '!$D:$D,H$1,'Secondary Details by Grade '!$G:$G,'Secondary Student Counts'!$F1091))</f>
        <v>28</v>
      </c>
      <c r="I1091" s="13">
        <f>IF($B1091="","",SUMIFS('Secondary Details by Grade '!$I:$I,'Secondary Details by Grade '!$A:$A,$A1091,'Secondary Details by Grade '!$E:$E,$D1091,'Secondary Details by Grade '!$C:$C,$C1091,'Secondary Details by Grade '!$D:$D,I$1,'Secondary Details by Grade '!$G:$G,'Secondary Student Counts'!$F1091))</f>
        <v>0</v>
      </c>
      <c r="J1091" s="13">
        <f>IF($B1091="","",SUMIFS('Secondary Details by Grade '!$I:$I,'Secondary Details by Grade '!$A:$A,$A1091,'Secondary Details by Grade '!$E:$E,$D1091,'Secondary Details by Grade '!$C:$C,$C1091,'Secondary Details by Grade '!$D:$D,J$1,'Secondary Details by Grade '!$G:$G,'Secondary Student Counts'!$F1091))</f>
        <v>0</v>
      </c>
      <c r="K1091" s="13">
        <f>IF($B1091="","",SUMIFS('Secondary Details by Grade '!$I:$I,'Secondary Details by Grade '!$A:$A,$A1091,'Secondary Details by Grade '!$E:$E,$D1091,'Secondary Details by Grade '!$C:$C,$C1091,'Secondary Details by Grade '!$D:$D,K$1,'Secondary Details by Grade '!$G:$G,'Secondary Student Counts'!$F1091))</f>
        <v>0</v>
      </c>
      <c r="L1091" s="13">
        <f>IF($B1091="","",SUMIFS('Secondary Details by Grade '!$I:$I,'Secondary Details by Grade '!$A:$A,$A1091,'Secondary Details by Grade '!$E:$E,$D1091,'Secondary Details by Grade '!$C:$C,$C1091,'Secondary Details by Grade '!$D:$D,L$1,'Secondary Details by Grade '!$G:$G,'Secondary Student Counts'!$F1091))</f>
        <v>0</v>
      </c>
      <c r="M1091" s="13">
        <f>IF($B1091="","",SUMIFS('Secondary Details by Grade '!$I:$I,'Secondary Details by Grade '!$A:$A,$A1091,'Secondary Details by Grade '!$E:$E,$D1091,'Secondary Details by Grade '!$C:$C,$C1091,'Secondary Details by Grade '!$D:$D,M$1,'Secondary Details by Grade '!$G:$G,'Secondary Student Counts'!$F1091))</f>
        <v>0</v>
      </c>
      <c r="N1091" s="13">
        <f>IF($B1091="","",SUMIFS('Secondary Details by Grade '!$I:$I,'Secondary Details by Grade '!$A:$A,$A1091,'Secondary Details by Grade '!$E:$E,$D1091,'Secondary Details by Grade '!$C:$C,$C1091,'Secondary Details by Grade '!$D:$D,N$1,'Secondary Details by Grade '!$G:$G,'Secondary Student Counts'!$F1091))</f>
        <v>0</v>
      </c>
      <c r="O1091" s="13">
        <f t="shared" ref="O1091:O1154" si="51">IF(B1091&lt;&gt;"",SUM(H1091:J1091),"")</f>
        <v>28</v>
      </c>
      <c r="P1091" s="13">
        <f t="shared" ref="P1091:P1154" si="52">IF(B1091&lt;&gt;"",SUM(K1091:N1091),"")</f>
        <v>0</v>
      </c>
      <c r="Q1091" s="13" t="str">
        <f t="shared" ref="Q1091:Q1154" si="53">IF(O1091="","",IF(AND(O1091&gt;0,P1091=0),"6-8",IF(AND(O1091=0,P1091&gt;0),"9-12",IF(AND(O1091&gt;0,P1091&gt;0),"9-12 AND 6-8","Neither 9-12 or 6-8"))))</f>
        <v>6-8</v>
      </c>
    </row>
    <row r="1092" spans="1:17" ht="14" outlineLevel="4">
      <c r="A1092" s="32">
        <v>226</v>
      </c>
      <c r="B1092" s="33" t="s">
        <v>342</v>
      </c>
      <c r="C1092" s="33" t="s">
        <v>13</v>
      </c>
      <c r="D1092" s="32">
        <v>128</v>
      </c>
      <c r="E1092" s="33" t="s">
        <v>349</v>
      </c>
      <c r="F1092" s="32">
        <v>1</v>
      </c>
      <c r="G1092" s="32">
        <v>34</v>
      </c>
      <c r="H1092" s="13">
        <f>IF($B1092="","",SUMIFS('Secondary Details by Grade '!$I:$I,'Secondary Details by Grade '!$A:$A,$A1092,'Secondary Details by Grade '!$E:$E,$D1092,'Secondary Details by Grade '!$C:$C,$C1092,'Secondary Details by Grade '!$D:$D,H$1,'Secondary Details by Grade '!$G:$G,'Secondary Student Counts'!$F1092))</f>
        <v>0</v>
      </c>
      <c r="I1092" s="13">
        <f>IF($B1092="","",SUMIFS('Secondary Details by Grade '!$I:$I,'Secondary Details by Grade '!$A:$A,$A1092,'Secondary Details by Grade '!$E:$E,$D1092,'Secondary Details by Grade '!$C:$C,$C1092,'Secondary Details by Grade '!$D:$D,I$1,'Secondary Details by Grade '!$G:$G,'Secondary Student Counts'!$F1092))</f>
        <v>34</v>
      </c>
      <c r="J1092" s="13">
        <f>IF($B1092="","",SUMIFS('Secondary Details by Grade '!$I:$I,'Secondary Details by Grade '!$A:$A,$A1092,'Secondary Details by Grade '!$E:$E,$D1092,'Secondary Details by Grade '!$C:$C,$C1092,'Secondary Details by Grade '!$D:$D,J$1,'Secondary Details by Grade '!$G:$G,'Secondary Student Counts'!$F1092))</f>
        <v>0</v>
      </c>
      <c r="K1092" s="13">
        <f>IF($B1092="","",SUMIFS('Secondary Details by Grade '!$I:$I,'Secondary Details by Grade '!$A:$A,$A1092,'Secondary Details by Grade '!$E:$E,$D1092,'Secondary Details by Grade '!$C:$C,$C1092,'Secondary Details by Grade '!$D:$D,K$1,'Secondary Details by Grade '!$G:$G,'Secondary Student Counts'!$F1092))</f>
        <v>0</v>
      </c>
      <c r="L1092" s="13">
        <f>IF($B1092="","",SUMIFS('Secondary Details by Grade '!$I:$I,'Secondary Details by Grade '!$A:$A,$A1092,'Secondary Details by Grade '!$E:$E,$D1092,'Secondary Details by Grade '!$C:$C,$C1092,'Secondary Details by Grade '!$D:$D,L$1,'Secondary Details by Grade '!$G:$G,'Secondary Student Counts'!$F1092))</f>
        <v>0</v>
      </c>
      <c r="M1092" s="13">
        <f>IF($B1092="","",SUMIFS('Secondary Details by Grade '!$I:$I,'Secondary Details by Grade '!$A:$A,$A1092,'Secondary Details by Grade '!$E:$E,$D1092,'Secondary Details by Grade '!$C:$C,$C1092,'Secondary Details by Grade '!$D:$D,M$1,'Secondary Details by Grade '!$G:$G,'Secondary Student Counts'!$F1092))</f>
        <v>0</v>
      </c>
      <c r="N1092" s="13">
        <f>IF($B1092="","",SUMIFS('Secondary Details by Grade '!$I:$I,'Secondary Details by Grade '!$A:$A,$A1092,'Secondary Details by Grade '!$E:$E,$D1092,'Secondary Details by Grade '!$C:$C,$C1092,'Secondary Details by Grade '!$D:$D,N$1,'Secondary Details by Grade '!$G:$G,'Secondary Student Counts'!$F1092))</f>
        <v>0</v>
      </c>
      <c r="O1092" s="13">
        <f t="shared" si="51"/>
        <v>34</v>
      </c>
      <c r="P1092" s="13">
        <f t="shared" si="52"/>
        <v>0</v>
      </c>
      <c r="Q1092" s="13" t="str">
        <f t="shared" si="53"/>
        <v>6-8</v>
      </c>
    </row>
    <row r="1093" spans="1:17" ht="14" outlineLevel="4">
      <c r="A1093" s="32">
        <v>226</v>
      </c>
      <c r="B1093" s="33" t="s">
        <v>342</v>
      </c>
      <c r="C1093" s="33" t="s">
        <v>13</v>
      </c>
      <c r="D1093" s="32">
        <v>128</v>
      </c>
      <c r="E1093" s="33" t="s">
        <v>349</v>
      </c>
      <c r="F1093" s="32">
        <v>2</v>
      </c>
      <c r="G1093" s="32">
        <v>35</v>
      </c>
      <c r="H1093" s="13">
        <f>IF($B1093="","",SUMIFS('Secondary Details by Grade '!$I:$I,'Secondary Details by Grade '!$A:$A,$A1093,'Secondary Details by Grade '!$E:$E,$D1093,'Secondary Details by Grade '!$C:$C,$C1093,'Secondary Details by Grade '!$D:$D,H$1,'Secondary Details by Grade '!$G:$G,'Secondary Student Counts'!$F1093))</f>
        <v>0</v>
      </c>
      <c r="I1093" s="13">
        <f>IF($B1093="","",SUMIFS('Secondary Details by Grade '!$I:$I,'Secondary Details by Grade '!$A:$A,$A1093,'Secondary Details by Grade '!$E:$E,$D1093,'Secondary Details by Grade '!$C:$C,$C1093,'Secondary Details by Grade '!$D:$D,I$1,'Secondary Details by Grade '!$G:$G,'Secondary Student Counts'!$F1093))</f>
        <v>35</v>
      </c>
      <c r="J1093" s="13">
        <f>IF($B1093="","",SUMIFS('Secondary Details by Grade '!$I:$I,'Secondary Details by Grade '!$A:$A,$A1093,'Secondary Details by Grade '!$E:$E,$D1093,'Secondary Details by Grade '!$C:$C,$C1093,'Secondary Details by Grade '!$D:$D,J$1,'Secondary Details by Grade '!$G:$G,'Secondary Student Counts'!$F1093))</f>
        <v>0</v>
      </c>
      <c r="K1093" s="13">
        <f>IF($B1093="","",SUMIFS('Secondary Details by Grade '!$I:$I,'Secondary Details by Grade '!$A:$A,$A1093,'Secondary Details by Grade '!$E:$E,$D1093,'Secondary Details by Grade '!$C:$C,$C1093,'Secondary Details by Grade '!$D:$D,K$1,'Secondary Details by Grade '!$G:$G,'Secondary Student Counts'!$F1093))</f>
        <v>0</v>
      </c>
      <c r="L1093" s="13">
        <f>IF($B1093="","",SUMIFS('Secondary Details by Grade '!$I:$I,'Secondary Details by Grade '!$A:$A,$A1093,'Secondary Details by Grade '!$E:$E,$D1093,'Secondary Details by Grade '!$C:$C,$C1093,'Secondary Details by Grade '!$D:$D,L$1,'Secondary Details by Grade '!$G:$G,'Secondary Student Counts'!$F1093))</f>
        <v>0</v>
      </c>
      <c r="M1093" s="13">
        <f>IF($B1093="","",SUMIFS('Secondary Details by Grade '!$I:$I,'Secondary Details by Grade '!$A:$A,$A1093,'Secondary Details by Grade '!$E:$E,$D1093,'Secondary Details by Grade '!$C:$C,$C1093,'Secondary Details by Grade '!$D:$D,M$1,'Secondary Details by Grade '!$G:$G,'Secondary Student Counts'!$F1093))</f>
        <v>0</v>
      </c>
      <c r="N1093" s="13">
        <f>IF($B1093="","",SUMIFS('Secondary Details by Grade '!$I:$I,'Secondary Details by Grade '!$A:$A,$A1093,'Secondary Details by Grade '!$E:$E,$D1093,'Secondary Details by Grade '!$C:$C,$C1093,'Secondary Details by Grade '!$D:$D,N$1,'Secondary Details by Grade '!$G:$G,'Secondary Student Counts'!$F1093))</f>
        <v>0</v>
      </c>
      <c r="O1093" s="13">
        <f t="shared" si="51"/>
        <v>35</v>
      </c>
      <c r="P1093" s="13">
        <f t="shared" si="52"/>
        <v>0</v>
      </c>
      <c r="Q1093" s="13" t="str">
        <f t="shared" si="53"/>
        <v>6-8</v>
      </c>
    </row>
    <row r="1094" spans="1:17" ht="14" outlineLevel="4">
      <c r="A1094" s="32">
        <v>226</v>
      </c>
      <c r="B1094" s="33" t="s">
        <v>342</v>
      </c>
      <c r="C1094" s="33" t="s">
        <v>13</v>
      </c>
      <c r="D1094" s="32">
        <v>111</v>
      </c>
      <c r="E1094" s="33" t="s">
        <v>353</v>
      </c>
      <c r="F1094" s="32">
        <v>1</v>
      </c>
      <c r="G1094" s="32">
        <v>31</v>
      </c>
      <c r="H1094" s="13">
        <f>IF($B1094="","",SUMIFS('Secondary Details by Grade '!$I:$I,'Secondary Details by Grade '!$A:$A,$A1094,'Secondary Details by Grade '!$E:$E,$D1094,'Secondary Details by Grade '!$C:$C,$C1094,'Secondary Details by Grade '!$D:$D,H$1,'Secondary Details by Grade '!$G:$G,'Secondary Student Counts'!$F1094))</f>
        <v>0</v>
      </c>
      <c r="I1094" s="13">
        <f>IF($B1094="","",SUMIFS('Secondary Details by Grade '!$I:$I,'Secondary Details by Grade '!$A:$A,$A1094,'Secondary Details by Grade '!$E:$E,$D1094,'Secondary Details by Grade '!$C:$C,$C1094,'Secondary Details by Grade '!$D:$D,I$1,'Secondary Details by Grade '!$G:$G,'Secondary Student Counts'!$F1094))</f>
        <v>0</v>
      </c>
      <c r="J1094" s="13">
        <f>IF($B1094="","",SUMIFS('Secondary Details by Grade '!$I:$I,'Secondary Details by Grade '!$A:$A,$A1094,'Secondary Details by Grade '!$E:$E,$D1094,'Secondary Details by Grade '!$C:$C,$C1094,'Secondary Details by Grade '!$D:$D,J$1,'Secondary Details by Grade '!$G:$G,'Secondary Student Counts'!$F1094))</f>
        <v>31</v>
      </c>
      <c r="K1094" s="13">
        <f>IF($B1094="","",SUMIFS('Secondary Details by Grade '!$I:$I,'Secondary Details by Grade '!$A:$A,$A1094,'Secondary Details by Grade '!$E:$E,$D1094,'Secondary Details by Grade '!$C:$C,$C1094,'Secondary Details by Grade '!$D:$D,K$1,'Secondary Details by Grade '!$G:$G,'Secondary Student Counts'!$F1094))</f>
        <v>0</v>
      </c>
      <c r="L1094" s="13">
        <f>IF($B1094="","",SUMIFS('Secondary Details by Grade '!$I:$I,'Secondary Details by Grade '!$A:$A,$A1094,'Secondary Details by Grade '!$E:$E,$D1094,'Secondary Details by Grade '!$C:$C,$C1094,'Secondary Details by Grade '!$D:$D,L$1,'Secondary Details by Grade '!$G:$G,'Secondary Student Counts'!$F1094))</f>
        <v>0</v>
      </c>
      <c r="M1094" s="13">
        <f>IF($B1094="","",SUMIFS('Secondary Details by Grade '!$I:$I,'Secondary Details by Grade '!$A:$A,$A1094,'Secondary Details by Grade '!$E:$E,$D1094,'Secondary Details by Grade '!$C:$C,$C1094,'Secondary Details by Grade '!$D:$D,M$1,'Secondary Details by Grade '!$G:$G,'Secondary Student Counts'!$F1094))</f>
        <v>0</v>
      </c>
      <c r="N1094" s="13">
        <f>IF($B1094="","",SUMIFS('Secondary Details by Grade '!$I:$I,'Secondary Details by Grade '!$A:$A,$A1094,'Secondary Details by Grade '!$E:$E,$D1094,'Secondary Details by Grade '!$C:$C,$C1094,'Secondary Details by Grade '!$D:$D,N$1,'Secondary Details by Grade '!$G:$G,'Secondary Student Counts'!$F1094))</f>
        <v>0</v>
      </c>
      <c r="O1094" s="13">
        <f t="shared" si="51"/>
        <v>31</v>
      </c>
      <c r="P1094" s="13">
        <f t="shared" si="52"/>
        <v>0</v>
      </c>
      <c r="Q1094" s="13" t="str">
        <f t="shared" si="53"/>
        <v>6-8</v>
      </c>
    </row>
    <row r="1095" spans="1:17" ht="14" outlineLevel="4">
      <c r="A1095" s="32">
        <v>226</v>
      </c>
      <c r="B1095" s="33" t="s">
        <v>342</v>
      </c>
      <c r="C1095" s="33" t="s">
        <v>13</v>
      </c>
      <c r="D1095" s="32">
        <v>111</v>
      </c>
      <c r="E1095" s="33" t="s">
        <v>353</v>
      </c>
      <c r="F1095" s="32">
        <v>2</v>
      </c>
      <c r="G1095" s="32">
        <v>34</v>
      </c>
      <c r="H1095" s="13">
        <f>IF($B1095="","",SUMIFS('Secondary Details by Grade '!$I:$I,'Secondary Details by Grade '!$A:$A,$A1095,'Secondary Details by Grade '!$E:$E,$D1095,'Secondary Details by Grade '!$C:$C,$C1095,'Secondary Details by Grade '!$D:$D,H$1,'Secondary Details by Grade '!$G:$G,'Secondary Student Counts'!$F1095))</f>
        <v>0</v>
      </c>
      <c r="I1095" s="13">
        <f>IF($B1095="","",SUMIFS('Secondary Details by Grade '!$I:$I,'Secondary Details by Grade '!$A:$A,$A1095,'Secondary Details by Grade '!$E:$E,$D1095,'Secondary Details by Grade '!$C:$C,$C1095,'Secondary Details by Grade '!$D:$D,I$1,'Secondary Details by Grade '!$G:$G,'Secondary Student Counts'!$F1095))</f>
        <v>0</v>
      </c>
      <c r="J1095" s="13">
        <f>IF($B1095="","",SUMIFS('Secondary Details by Grade '!$I:$I,'Secondary Details by Grade '!$A:$A,$A1095,'Secondary Details by Grade '!$E:$E,$D1095,'Secondary Details by Grade '!$C:$C,$C1095,'Secondary Details by Grade '!$D:$D,J$1,'Secondary Details by Grade '!$G:$G,'Secondary Student Counts'!$F1095))</f>
        <v>34</v>
      </c>
      <c r="K1095" s="13">
        <f>IF($B1095="","",SUMIFS('Secondary Details by Grade '!$I:$I,'Secondary Details by Grade '!$A:$A,$A1095,'Secondary Details by Grade '!$E:$E,$D1095,'Secondary Details by Grade '!$C:$C,$C1095,'Secondary Details by Grade '!$D:$D,K$1,'Secondary Details by Grade '!$G:$G,'Secondary Student Counts'!$F1095))</f>
        <v>0</v>
      </c>
      <c r="L1095" s="13">
        <f>IF($B1095="","",SUMIFS('Secondary Details by Grade '!$I:$I,'Secondary Details by Grade '!$A:$A,$A1095,'Secondary Details by Grade '!$E:$E,$D1095,'Secondary Details by Grade '!$C:$C,$C1095,'Secondary Details by Grade '!$D:$D,L$1,'Secondary Details by Grade '!$G:$G,'Secondary Student Counts'!$F1095))</f>
        <v>0</v>
      </c>
      <c r="M1095" s="13">
        <f>IF($B1095="","",SUMIFS('Secondary Details by Grade '!$I:$I,'Secondary Details by Grade '!$A:$A,$A1095,'Secondary Details by Grade '!$E:$E,$D1095,'Secondary Details by Grade '!$C:$C,$C1095,'Secondary Details by Grade '!$D:$D,M$1,'Secondary Details by Grade '!$G:$G,'Secondary Student Counts'!$F1095))</f>
        <v>0</v>
      </c>
      <c r="N1095" s="13">
        <f>IF($B1095="","",SUMIFS('Secondary Details by Grade '!$I:$I,'Secondary Details by Grade '!$A:$A,$A1095,'Secondary Details by Grade '!$E:$E,$D1095,'Secondary Details by Grade '!$C:$C,$C1095,'Secondary Details by Grade '!$D:$D,N$1,'Secondary Details by Grade '!$G:$G,'Secondary Student Counts'!$F1095))</f>
        <v>0</v>
      </c>
      <c r="O1095" s="13">
        <f t="shared" si="51"/>
        <v>34</v>
      </c>
      <c r="P1095" s="13">
        <f t="shared" si="52"/>
        <v>0</v>
      </c>
      <c r="Q1095" s="13" t="str">
        <f t="shared" si="53"/>
        <v>6-8</v>
      </c>
    </row>
    <row r="1096" spans="1:17" ht="14" outlineLevel="4">
      <c r="A1096" s="32">
        <v>226</v>
      </c>
      <c r="B1096" s="33" t="s">
        <v>342</v>
      </c>
      <c r="C1096" s="33" t="s">
        <v>13</v>
      </c>
      <c r="D1096" s="32">
        <v>111</v>
      </c>
      <c r="E1096" s="33" t="s">
        <v>353</v>
      </c>
      <c r="F1096" s="32">
        <v>3</v>
      </c>
      <c r="G1096" s="32">
        <v>32</v>
      </c>
      <c r="H1096" s="13">
        <f>IF($B1096="","",SUMIFS('Secondary Details by Grade '!$I:$I,'Secondary Details by Grade '!$A:$A,$A1096,'Secondary Details by Grade '!$E:$E,$D1096,'Secondary Details by Grade '!$C:$C,$C1096,'Secondary Details by Grade '!$D:$D,H$1,'Secondary Details by Grade '!$G:$G,'Secondary Student Counts'!$F1096))</f>
        <v>0</v>
      </c>
      <c r="I1096" s="13">
        <f>IF($B1096="","",SUMIFS('Secondary Details by Grade '!$I:$I,'Secondary Details by Grade '!$A:$A,$A1096,'Secondary Details by Grade '!$E:$E,$D1096,'Secondary Details by Grade '!$C:$C,$C1096,'Secondary Details by Grade '!$D:$D,I$1,'Secondary Details by Grade '!$G:$G,'Secondary Student Counts'!$F1096))</f>
        <v>0</v>
      </c>
      <c r="J1096" s="13">
        <f>IF($B1096="","",SUMIFS('Secondary Details by Grade '!$I:$I,'Secondary Details by Grade '!$A:$A,$A1096,'Secondary Details by Grade '!$E:$E,$D1096,'Secondary Details by Grade '!$C:$C,$C1096,'Secondary Details by Grade '!$D:$D,J$1,'Secondary Details by Grade '!$G:$G,'Secondary Student Counts'!$F1096))</f>
        <v>32</v>
      </c>
      <c r="K1096" s="13">
        <f>IF($B1096="","",SUMIFS('Secondary Details by Grade '!$I:$I,'Secondary Details by Grade '!$A:$A,$A1096,'Secondary Details by Grade '!$E:$E,$D1096,'Secondary Details by Grade '!$C:$C,$C1096,'Secondary Details by Grade '!$D:$D,K$1,'Secondary Details by Grade '!$G:$G,'Secondary Student Counts'!$F1096))</f>
        <v>0</v>
      </c>
      <c r="L1096" s="13">
        <f>IF($B1096="","",SUMIFS('Secondary Details by Grade '!$I:$I,'Secondary Details by Grade '!$A:$A,$A1096,'Secondary Details by Grade '!$E:$E,$D1096,'Secondary Details by Grade '!$C:$C,$C1096,'Secondary Details by Grade '!$D:$D,L$1,'Secondary Details by Grade '!$G:$G,'Secondary Student Counts'!$F1096))</f>
        <v>0</v>
      </c>
      <c r="M1096" s="13">
        <f>IF($B1096="","",SUMIFS('Secondary Details by Grade '!$I:$I,'Secondary Details by Grade '!$A:$A,$A1096,'Secondary Details by Grade '!$E:$E,$D1096,'Secondary Details by Grade '!$C:$C,$C1096,'Secondary Details by Grade '!$D:$D,M$1,'Secondary Details by Grade '!$G:$G,'Secondary Student Counts'!$F1096))</f>
        <v>0</v>
      </c>
      <c r="N1096" s="13">
        <f>IF($B1096="","",SUMIFS('Secondary Details by Grade '!$I:$I,'Secondary Details by Grade '!$A:$A,$A1096,'Secondary Details by Grade '!$E:$E,$D1096,'Secondary Details by Grade '!$C:$C,$C1096,'Secondary Details by Grade '!$D:$D,N$1,'Secondary Details by Grade '!$G:$G,'Secondary Student Counts'!$F1096))</f>
        <v>0</v>
      </c>
      <c r="O1096" s="13">
        <f t="shared" si="51"/>
        <v>32</v>
      </c>
      <c r="P1096" s="13">
        <f t="shared" si="52"/>
        <v>0</v>
      </c>
      <c r="Q1096" s="13" t="str">
        <f t="shared" si="53"/>
        <v>6-8</v>
      </c>
    </row>
    <row r="1097" spans="1:17" ht="14" outlineLevel="4">
      <c r="A1097" s="32">
        <v>226</v>
      </c>
      <c r="B1097" s="33" t="s">
        <v>342</v>
      </c>
      <c r="C1097" s="33" t="s">
        <v>13</v>
      </c>
      <c r="D1097" s="32">
        <v>83</v>
      </c>
      <c r="E1097" s="33" t="s">
        <v>350</v>
      </c>
      <c r="F1097" s="32">
        <v>6</v>
      </c>
      <c r="G1097" s="32">
        <v>33</v>
      </c>
      <c r="H1097" s="13">
        <f>IF($B1097="","",SUMIFS('Secondary Details by Grade '!$I:$I,'Secondary Details by Grade '!$A:$A,$A1097,'Secondary Details by Grade '!$E:$E,$D1097,'Secondary Details by Grade '!$C:$C,$C1097,'Secondary Details by Grade '!$D:$D,H$1,'Secondary Details by Grade '!$G:$G,'Secondary Student Counts'!$F1097))</f>
        <v>0</v>
      </c>
      <c r="I1097" s="13">
        <f>IF($B1097="","",SUMIFS('Secondary Details by Grade '!$I:$I,'Secondary Details by Grade '!$A:$A,$A1097,'Secondary Details by Grade '!$E:$E,$D1097,'Secondary Details by Grade '!$C:$C,$C1097,'Secondary Details by Grade '!$D:$D,I$1,'Secondary Details by Grade '!$G:$G,'Secondary Student Counts'!$F1097))</f>
        <v>33</v>
      </c>
      <c r="J1097" s="13">
        <f>IF($B1097="","",SUMIFS('Secondary Details by Grade '!$I:$I,'Secondary Details by Grade '!$A:$A,$A1097,'Secondary Details by Grade '!$E:$E,$D1097,'Secondary Details by Grade '!$C:$C,$C1097,'Secondary Details by Grade '!$D:$D,J$1,'Secondary Details by Grade '!$G:$G,'Secondary Student Counts'!$F1097))</f>
        <v>0</v>
      </c>
      <c r="K1097" s="13">
        <f>IF($B1097="","",SUMIFS('Secondary Details by Grade '!$I:$I,'Secondary Details by Grade '!$A:$A,$A1097,'Secondary Details by Grade '!$E:$E,$D1097,'Secondary Details by Grade '!$C:$C,$C1097,'Secondary Details by Grade '!$D:$D,K$1,'Secondary Details by Grade '!$G:$G,'Secondary Student Counts'!$F1097))</f>
        <v>0</v>
      </c>
      <c r="L1097" s="13">
        <f>IF($B1097="","",SUMIFS('Secondary Details by Grade '!$I:$I,'Secondary Details by Grade '!$A:$A,$A1097,'Secondary Details by Grade '!$E:$E,$D1097,'Secondary Details by Grade '!$C:$C,$C1097,'Secondary Details by Grade '!$D:$D,L$1,'Secondary Details by Grade '!$G:$G,'Secondary Student Counts'!$F1097))</f>
        <v>0</v>
      </c>
      <c r="M1097" s="13">
        <f>IF($B1097="","",SUMIFS('Secondary Details by Grade '!$I:$I,'Secondary Details by Grade '!$A:$A,$A1097,'Secondary Details by Grade '!$E:$E,$D1097,'Secondary Details by Grade '!$C:$C,$C1097,'Secondary Details by Grade '!$D:$D,M$1,'Secondary Details by Grade '!$G:$G,'Secondary Student Counts'!$F1097))</f>
        <v>0</v>
      </c>
      <c r="N1097" s="13">
        <f>IF($B1097="","",SUMIFS('Secondary Details by Grade '!$I:$I,'Secondary Details by Grade '!$A:$A,$A1097,'Secondary Details by Grade '!$E:$E,$D1097,'Secondary Details by Grade '!$C:$C,$C1097,'Secondary Details by Grade '!$D:$D,N$1,'Secondary Details by Grade '!$G:$G,'Secondary Student Counts'!$F1097))</f>
        <v>0</v>
      </c>
      <c r="O1097" s="13">
        <f t="shared" si="51"/>
        <v>33</v>
      </c>
      <c r="P1097" s="13">
        <f t="shared" si="52"/>
        <v>0</v>
      </c>
      <c r="Q1097" s="13" t="str">
        <f t="shared" si="53"/>
        <v>6-8</v>
      </c>
    </row>
    <row r="1098" spans="1:17" ht="28" outlineLevel="3">
      <c r="A1098" s="32"/>
      <c r="B1098" s="33"/>
      <c r="C1098" s="34" t="s">
        <v>1780</v>
      </c>
      <c r="D1098" s="32"/>
      <c r="E1098" s="33"/>
      <c r="F1098" s="32"/>
      <c r="G1098" s="32">
        <f>SUBTOTAL(1,G1088:G1097)</f>
        <v>31.5</v>
      </c>
      <c r="H1098" s="13" t="str">
        <f>IF($B1098="","",SUMIFS('Secondary Details by Grade '!$I:$I,'Secondary Details by Grade '!$A:$A,$A1098,'Secondary Details by Grade '!$E:$E,$D1098,'Secondary Details by Grade '!$C:$C,$C1098,'Secondary Details by Grade '!$D:$D,H$1,'Secondary Details by Grade '!$G:$G,'Secondary Student Counts'!$F1098))</f>
        <v/>
      </c>
      <c r="I1098" s="13" t="str">
        <f>IF($B1098="","",SUMIFS('Secondary Details by Grade '!$I:$I,'Secondary Details by Grade '!$A:$A,$A1098,'Secondary Details by Grade '!$E:$E,$D1098,'Secondary Details by Grade '!$C:$C,$C1098,'Secondary Details by Grade '!$D:$D,I$1,'Secondary Details by Grade '!$G:$G,'Secondary Student Counts'!$F1098))</f>
        <v/>
      </c>
      <c r="J1098" s="13" t="str">
        <f>IF($B1098="","",SUMIFS('Secondary Details by Grade '!$I:$I,'Secondary Details by Grade '!$A:$A,$A1098,'Secondary Details by Grade '!$E:$E,$D1098,'Secondary Details by Grade '!$C:$C,$C1098,'Secondary Details by Grade '!$D:$D,J$1,'Secondary Details by Grade '!$G:$G,'Secondary Student Counts'!$F1098))</f>
        <v/>
      </c>
      <c r="K1098" s="13" t="str">
        <f>IF($B1098="","",SUMIFS('Secondary Details by Grade '!$I:$I,'Secondary Details by Grade '!$A:$A,$A1098,'Secondary Details by Grade '!$E:$E,$D1098,'Secondary Details by Grade '!$C:$C,$C1098,'Secondary Details by Grade '!$D:$D,K$1,'Secondary Details by Grade '!$G:$G,'Secondary Student Counts'!$F1098))</f>
        <v/>
      </c>
      <c r="L1098" s="13" t="str">
        <f>IF($B1098="","",SUMIFS('Secondary Details by Grade '!$I:$I,'Secondary Details by Grade '!$A:$A,$A1098,'Secondary Details by Grade '!$E:$E,$D1098,'Secondary Details by Grade '!$C:$C,$C1098,'Secondary Details by Grade '!$D:$D,L$1,'Secondary Details by Grade '!$G:$G,'Secondary Student Counts'!$F1098))</f>
        <v/>
      </c>
      <c r="M1098" s="13" t="str">
        <f>IF($B1098="","",SUMIFS('Secondary Details by Grade '!$I:$I,'Secondary Details by Grade '!$A:$A,$A1098,'Secondary Details by Grade '!$E:$E,$D1098,'Secondary Details by Grade '!$C:$C,$C1098,'Secondary Details by Grade '!$D:$D,M$1,'Secondary Details by Grade '!$G:$G,'Secondary Student Counts'!$F1098))</f>
        <v/>
      </c>
      <c r="N1098" s="13" t="str">
        <f>IF($B1098="","",SUMIFS('Secondary Details by Grade '!$I:$I,'Secondary Details by Grade '!$A:$A,$A1098,'Secondary Details by Grade '!$E:$E,$D1098,'Secondary Details by Grade '!$C:$C,$C1098,'Secondary Details by Grade '!$D:$D,N$1,'Secondary Details by Grade '!$G:$G,'Secondary Student Counts'!$F1098))</f>
        <v/>
      </c>
      <c r="O1098" s="13" t="str">
        <f t="shared" si="51"/>
        <v/>
      </c>
      <c r="P1098" s="13" t="str">
        <f t="shared" si="52"/>
        <v/>
      </c>
      <c r="Q1098" s="13" t="str">
        <f t="shared" si="53"/>
        <v/>
      </c>
    </row>
    <row r="1099" spans="1:17" ht="14" outlineLevel="4">
      <c r="A1099" s="32">
        <v>226</v>
      </c>
      <c r="B1099" s="33" t="s">
        <v>342</v>
      </c>
      <c r="C1099" s="33" t="s">
        <v>16</v>
      </c>
      <c r="D1099" s="32">
        <v>122</v>
      </c>
      <c r="E1099" s="33" t="s">
        <v>345</v>
      </c>
      <c r="F1099" s="32">
        <v>2</v>
      </c>
      <c r="G1099" s="32">
        <v>28</v>
      </c>
      <c r="H1099" s="13">
        <f>IF($B1099="","",SUMIFS('Secondary Details by Grade '!$I:$I,'Secondary Details by Grade '!$A:$A,$A1099,'Secondary Details by Grade '!$E:$E,$D1099,'Secondary Details by Grade '!$C:$C,$C1099,'Secondary Details by Grade '!$D:$D,H$1,'Secondary Details by Grade '!$G:$G,'Secondary Student Counts'!$F1099))</f>
        <v>28</v>
      </c>
      <c r="I1099" s="13">
        <f>IF($B1099="","",SUMIFS('Secondary Details by Grade '!$I:$I,'Secondary Details by Grade '!$A:$A,$A1099,'Secondary Details by Grade '!$E:$E,$D1099,'Secondary Details by Grade '!$C:$C,$C1099,'Secondary Details by Grade '!$D:$D,I$1,'Secondary Details by Grade '!$G:$G,'Secondary Student Counts'!$F1099))</f>
        <v>0</v>
      </c>
      <c r="J1099" s="13">
        <f>IF($B1099="","",SUMIFS('Secondary Details by Grade '!$I:$I,'Secondary Details by Grade '!$A:$A,$A1099,'Secondary Details by Grade '!$E:$E,$D1099,'Secondary Details by Grade '!$C:$C,$C1099,'Secondary Details by Grade '!$D:$D,J$1,'Secondary Details by Grade '!$G:$G,'Secondary Student Counts'!$F1099))</f>
        <v>0</v>
      </c>
      <c r="K1099" s="13">
        <f>IF($B1099="","",SUMIFS('Secondary Details by Grade '!$I:$I,'Secondary Details by Grade '!$A:$A,$A1099,'Secondary Details by Grade '!$E:$E,$D1099,'Secondary Details by Grade '!$C:$C,$C1099,'Secondary Details by Grade '!$D:$D,K$1,'Secondary Details by Grade '!$G:$G,'Secondary Student Counts'!$F1099))</f>
        <v>0</v>
      </c>
      <c r="L1099" s="13">
        <f>IF($B1099="","",SUMIFS('Secondary Details by Grade '!$I:$I,'Secondary Details by Grade '!$A:$A,$A1099,'Secondary Details by Grade '!$E:$E,$D1099,'Secondary Details by Grade '!$C:$C,$C1099,'Secondary Details by Grade '!$D:$D,L$1,'Secondary Details by Grade '!$G:$G,'Secondary Student Counts'!$F1099))</f>
        <v>0</v>
      </c>
      <c r="M1099" s="13">
        <f>IF($B1099="","",SUMIFS('Secondary Details by Grade '!$I:$I,'Secondary Details by Grade '!$A:$A,$A1099,'Secondary Details by Grade '!$E:$E,$D1099,'Secondary Details by Grade '!$C:$C,$C1099,'Secondary Details by Grade '!$D:$D,M$1,'Secondary Details by Grade '!$G:$G,'Secondary Student Counts'!$F1099))</f>
        <v>0</v>
      </c>
      <c r="N1099" s="13">
        <f>IF($B1099="","",SUMIFS('Secondary Details by Grade '!$I:$I,'Secondary Details by Grade '!$A:$A,$A1099,'Secondary Details by Grade '!$E:$E,$D1099,'Secondary Details by Grade '!$C:$C,$C1099,'Secondary Details by Grade '!$D:$D,N$1,'Secondary Details by Grade '!$G:$G,'Secondary Student Counts'!$F1099))</f>
        <v>0</v>
      </c>
      <c r="O1099" s="13">
        <f t="shared" si="51"/>
        <v>28</v>
      </c>
      <c r="P1099" s="13">
        <f t="shared" si="52"/>
        <v>0</v>
      </c>
      <c r="Q1099" s="13" t="str">
        <f t="shared" si="53"/>
        <v>6-8</v>
      </c>
    </row>
    <row r="1100" spans="1:17" ht="14" outlineLevel="4">
      <c r="A1100" s="32">
        <v>226</v>
      </c>
      <c r="B1100" s="33" t="s">
        <v>342</v>
      </c>
      <c r="C1100" s="33" t="s">
        <v>16</v>
      </c>
      <c r="D1100" s="32">
        <v>122</v>
      </c>
      <c r="E1100" s="33" t="s">
        <v>345</v>
      </c>
      <c r="F1100" s="32">
        <v>6</v>
      </c>
      <c r="G1100" s="32">
        <v>32</v>
      </c>
      <c r="H1100" s="13">
        <f>IF($B1100="","",SUMIFS('Secondary Details by Grade '!$I:$I,'Secondary Details by Grade '!$A:$A,$A1100,'Secondary Details by Grade '!$E:$E,$D1100,'Secondary Details by Grade '!$C:$C,$C1100,'Secondary Details by Grade '!$D:$D,H$1,'Secondary Details by Grade '!$G:$G,'Secondary Student Counts'!$F1100))</f>
        <v>32</v>
      </c>
      <c r="I1100" s="13">
        <f>IF($B1100="","",SUMIFS('Secondary Details by Grade '!$I:$I,'Secondary Details by Grade '!$A:$A,$A1100,'Secondary Details by Grade '!$E:$E,$D1100,'Secondary Details by Grade '!$C:$C,$C1100,'Secondary Details by Grade '!$D:$D,I$1,'Secondary Details by Grade '!$G:$G,'Secondary Student Counts'!$F1100))</f>
        <v>0</v>
      </c>
      <c r="J1100" s="13">
        <f>IF($B1100="","",SUMIFS('Secondary Details by Grade '!$I:$I,'Secondary Details by Grade '!$A:$A,$A1100,'Secondary Details by Grade '!$E:$E,$D1100,'Secondary Details by Grade '!$C:$C,$C1100,'Secondary Details by Grade '!$D:$D,J$1,'Secondary Details by Grade '!$G:$G,'Secondary Student Counts'!$F1100))</f>
        <v>0</v>
      </c>
      <c r="K1100" s="13">
        <f>IF($B1100="","",SUMIFS('Secondary Details by Grade '!$I:$I,'Secondary Details by Grade '!$A:$A,$A1100,'Secondary Details by Grade '!$E:$E,$D1100,'Secondary Details by Grade '!$C:$C,$C1100,'Secondary Details by Grade '!$D:$D,K$1,'Secondary Details by Grade '!$G:$G,'Secondary Student Counts'!$F1100))</f>
        <v>0</v>
      </c>
      <c r="L1100" s="13">
        <f>IF($B1100="","",SUMIFS('Secondary Details by Grade '!$I:$I,'Secondary Details by Grade '!$A:$A,$A1100,'Secondary Details by Grade '!$E:$E,$D1100,'Secondary Details by Grade '!$C:$C,$C1100,'Secondary Details by Grade '!$D:$D,L$1,'Secondary Details by Grade '!$G:$G,'Secondary Student Counts'!$F1100))</f>
        <v>0</v>
      </c>
      <c r="M1100" s="13">
        <f>IF($B1100="","",SUMIFS('Secondary Details by Grade '!$I:$I,'Secondary Details by Grade '!$A:$A,$A1100,'Secondary Details by Grade '!$E:$E,$D1100,'Secondary Details by Grade '!$C:$C,$C1100,'Secondary Details by Grade '!$D:$D,M$1,'Secondary Details by Grade '!$G:$G,'Secondary Student Counts'!$F1100))</f>
        <v>0</v>
      </c>
      <c r="N1100" s="13">
        <f>IF($B1100="","",SUMIFS('Secondary Details by Grade '!$I:$I,'Secondary Details by Grade '!$A:$A,$A1100,'Secondary Details by Grade '!$E:$E,$D1100,'Secondary Details by Grade '!$C:$C,$C1100,'Secondary Details by Grade '!$D:$D,N$1,'Secondary Details by Grade '!$G:$G,'Secondary Student Counts'!$F1100))</f>
        <v>0</v>
      </c>
      <c r="O1100" s="13">
        <f t="shared" si="51"/>
        <v>32</v>
      </c>
      <c r="P1100" s="13">
        <f t="shared" si="52"/>
        <v>0</v>
      </c>
      <c r="Q1100" s="13" t="str">
        <f t="shared" si="53"/>
        <v>6-8</v>
      </c>
    </row>
    <row r="1101" spans="1:17" ht="14" outlineLevel="4">
      <c r="A1101" s="32">
        <v>226</v>
      </c>
      <c r="B1101" s="33" t="s">
        <v>342</v>
      </c>
      <c r="C1101" s="33" t="s">
        <v>16</v>
      </c>
      <c r="D1101" s="32">
        <v>128</v>
      </c>
      <c r="E1101" s="33" t="s">
        <v>349</v>
      </c>
      <c r="F1101" s="32">
        <v>3</v>
      </c>
      <c r="G1101" s="32">
        <v>33</v>
      </c>
      <c r="H1101" s="13">
        <f>IF($B1101="","",SUMIFS('Secondary Details by Grade '!$I:$I,'Secondary Details by Grade '!$A:$A,$A1101,'Secondary Details by Grade '!$E:$E,$D1101,'Secondary Details by Grade '!$C:$C,$C1101,'Secondary Details by Grade '!$D:$D,H$1,'Secondary Details by Grade '!$G:$G,'Secondary Student Counts'!$F1101))</f>
        <v>0</v>
      </c>
      <c r="I1101" s="13">
        <f>IF($B1101="","",SUMIFS('Secondary Details by Grade '!$I:$I,'Secondary Details by Grade '!$A:$A,$A1101,'Secondary Details by Grade '!$E:$E,$D1101,'Secondary Details by Grade '!$C:$C,$C1101,'Secondary Details by Grade '!$D:$D,I$1,'Secondary Details by Grade '!$G:$G,'Secondary Student Counts'!$F1101))</f>
        <v>33</v>
      </c>
      <c r="J1101" s="13">
        <f>IF($B1101="","",SUMIFS('Secondary Details by Grade '!$I:$I,'Secondary Details by Grade '!$A:$A,$A1101,'Secondary Details by Grade '!$E:$E,$D1101,'Secondary Details by Grade '!$C:$C,$C1101,'Secondary Details by Grade '!$D:$D,J$1,'Secondary Details by Grade '!$G:$G,'Secondary Student Counts'!$F1101))</f>
        <v>0</v>
      </c>
      <c r="K1101" s="13">
        <f>IF($B1101="","",SUMIFS('Secondary Details by Grade '!$I:$I,'Secondary Details by Grade '!$A:$A,$A1101,'Secondary Details by Grade '!$E:$E,$D1101,'Secondary Details by Grade '!$C:$C,$C1101,'Secondary Details by Grade '!$D:$D,K$1,'Secondary Details by Grade '!$G:$G,'Secondary Student Counts'!$F1101))</f>
        <v>0</v>
      </c>
      <c r="L1101" s="13">
        <f>IF($B1101="","",SUMIFS('Secondary Details by Grade '!$I:$I,'Secondary Details by Grade '!$A:$A,$A1101,'Secondary Details by Grade '!$E:$E,$D1101,'Secondary Details by Grade '!$C:$C,$C1101,'Secondary Details by Grade '!$D:$D,L$1,'Secondary Details by Grade '!$G:$G,'Secondary Student Counts'!$F1101))</f>
        <v>0</v>
      </c>
      <c r="M1101" s="13">
        <f>IF($B1101="","",SUMIFS('Secondary Details by Grade '!$I:$I,'Secondary Details by Grade '!$A:$A,$A1101,'Secondary Details by Grade '!$E:$E,$D1101,'Secondary Details by Grade '!$C:$C,$C1101,'Secondary Details by Grade '!$D:$D,M$1,'Secondary Details by Grade '!$G:$G,'Secondary Student Counts'!$F1101))</f>
        <v>0</v>
      </c>
      <c r="N1101" s="13">
        <f>IF($B1101="","",SUMIFS('Secondary Details by Grade '!$I:$I,'Secondary Details by Grade '!$A:$A,$A1101,'Secondary Details by Grade '!$E:$E,$D1101,'Secondary Details by Grade '!$C:$C,$C1101,'Secondary Details by Grade '!$D:$D,N$1,'Secondary Details by Grade '!$G:$G,'Secondary Student Counts'!$F1101))</f>
        <v>0</v>
      </c>
      <c r="O1101" s="13">
        <f t="shared" si="51"/>
        <v>33</v>
      </c>
      <c r="P1101" s="13">
        <f t="shared" si="52"/>
        <v>0</v>
      </c>
      <c r="Q1101" s="13" t="str">
        <f t="shared" si="53"/>
        <v>6-8</v>
      </c>
    </row>
    <row r="1102" spans="1:17" ht="14" outlineLevel="4">
      <c r="A1102" s="32">
        <v>226</v>
      </c>
      <c r="B1102" s="33" t="s">
        <v>342</v>
      </c>
      <c r="C1102" s="33" t="s">
        <v>16</v>
      </c>
      <c r="D1102" s="32">
        <v>128</v>
      </c>
      <c r="E1102" s="33" t="s">
        <v>349</v>
      </c>
      <c r="F1102" s="32">
        <v>6</v>
      </c>
      <c r="G1102" s="32">
        <v>34</v>
      </c>
      <c r="H1102" s="13">
        <f>IF($B1102="","",SUMIFS('Secondary Details by Grade '!$I:$I,'Secondary Details by Grade '!$A:$A,$A1102,'Secondary Details by Grade '!$E:$E,$D1102,'Secondary Details by Grade '!$C:$C,$C1102,'Secondary Details by Grade '!$D:$D,H$1,'Secondary Details by Grade '!$G:$G,'Secondary Student Counts'!$F1102))</f>
        <v>0</v>
      </c>
      <c r="I1102" s="13">
        <f>IF($B1102="","",SUMIFS('Secondary Details by Grade '!$I:$I,'Secondary Details by Grade '!$A:$A,$A1102,'Secondary Details by Grade '!$E:$E,$D1102,'Secondary Details by Grade '!$C:$C,$C1102,'Secondary Details by Grade '!$D:$D,I$1,'Secondary Details by Grade '!$G:$G,'Secondary Student Counts'!$F1102))</f>
        <v>34</v>
      </c>
      <c r="J1102" s="13">
        <f>IF($B1102="","",SUMIFS('Secondary Details by Grade '!$I:$I,'Secondary Details by Grade '!$A:$A,$A1102,'Secondary Details by Grade '!$E:$E,$D1102,'Secondary Details by Grade '!$C:$C,$C1102,'Secondary Details by Grade '!$D:$D,J$1,'Secondary Details by Grade '!$G:$G,'Secondary Student Counts'!$F1102))</f>
        <v>0</v>
      </c>
      <c r="K1102" s="13">
        <f>IF($B1102="","",SUMIFS('Secondary Details by Grade '!$I:$I,'Secondary Details by Grade '!$A:$A,$A1102,'Secondary Details by Grade '!$E:$E,$D1102,'Secondary Details by Grade '!$C:$C,$C1102,'Secondary Details by Grade '!$D:$D,K$1,'Secondary Details by Grade '!$G:$G,'Secondary Student Counts'!$F1102))</f>
        <v>0</v>
      </c>
      <c r="L1102" s="13">
        <f>IF($B1102="","",SUMIFS('Secondary Details by Grade '!$I:$I,'Secondary Details by Grade '!$A:$A,$A1102,'Secondary Details by Grade '!$E:$E,$D1102,'Secondary Details by Grade '!$C:$C,$C1102,'Secondary Details by Grade '!$D:$D,L$1,'Secondary Details by Grade '!$G:$G,'Secondary Student Counts'!$F1102))</f>
        <v>0</v>
      </c>
      <c r="M1102" s="13">
        <f>IF($B1102="","",SUMIFS('Secondary Details by Grade '!$I:$I,'Secondary Details by Grade '!$A:$A,$A1102,'Secondary Details by Grade '!$E:$E,$D1102,'Secondary Details by Grade '!$C:$C,$C1102,'Secondary Details by Grade '!$D:$D,M$1,'Secondary Details by Grade '!$G:$G,'Secondary Student Counts'!$F1102))</f>
        <v>0</v>
      </c>
      <c r="N1102" s="13">
        <f>IF($B1102="","",SUMIFS('Secondary Details by Grade '!$I:$I,'Secondary Details by Grade '!$A:$A,$A1102,'Secondary Details by Grade '!$E:$E,$D1102,'Secondary Details by Grade '!$C:$C,$C1102,'Secondary Details by Grade '!$D:$D,N$1,'Secondary Details by Grade '!$G:$G,'Secondary Student Counts'!$F1102))</f>
        <v>0</v>
      </c>
      <c r="O1102" s="13">
        <f t="shared" si="51"/>
        <v>34</v>
      </c>
      <c r="P1102" s="13">
        <f t="shared" si="52"/>
        <v>0</v>
      </c>
      <c r="Q1102" s="13" t="str">
        <f t="shared" si="53"/>
        <v>6-8</v>
      </c>
    </row>
    <row r="1103" spans="1:17" ht="14" outlineLevel="4">
      <c r="A1103" s="32">
        <v>226</v>
      </c>
      <c r="B1103" s="33" t="s">
        <v>342</v>
      </c>
      <c r="C1103" s="33" t="s">
        <v>16</v>
      </c>
      <c r="D1103" s="32">
        <v>125</v>
      </c>
      <c r="E1103" s="33" t="s">
        <v>351</v>
      </c>
      <c r="F1103" s="32">
        <v>1</v>
      </c>
      <c r="G1103" s="32">
        <v>32</v>
      </c>
      <c r="H1103" s="13">
        <f>IF($B1103="","",SUMIFS('Secondary Details by Grade '!$I:$I,'Secondary Details by Grade '!$A:$A,$A1103,'Secondary Details by Grade '!$E:$E,$D1103,'Secondary Details by Grade '!$C:$C,$C1103,'Secondary Details by Grade '!$D:$D,H$1,'Secondary Details by Grade '!$G:$G,'Secondary Student Counts'!$F1103))</f>
        <v>0</v>
      </c>
      <c r="I1103" s="13">
        <f>IF($B1103="","",SUMIFS('Secondary Details by Grade '!$I:$I,'Secondary Details by Grade '!$A:$A,$A1103,'Secondary Details by Grade '!$E:$E,$D1103,'Secondary Details by Grade '!$C:$C,$C1103,'Secondary Details by Grade '!$D:$D,I$1,'Secondary Details by Grade '!$G:$G,'Secondary Student Counts'!$F1103))</f>
        <v>0</v>
      </c>
      <c r="J1103" s="13">
        <f>IF($B1103="","",SUMIFS('Secondary Details by Grade '!$I:$I,'Secondary Details by Grade '!$A:$A,$A1103,'Secondary Details by Grade '!$E:$E,$D1103,'Secondary Details by Grade '!$C:$C,$C1103,'Secondary Details by Grade '!$D:$D,J$1,'Secondary Details by Grade '!$G:$G,'Secondary Student Counts'!$F1103))</f>
        <v>32</v>
      </c>
      <c r="K1103" s="13">
        <f>IF($B1103="","",SUMIFS('Secondary Details by Grade '!$I:$I,'Secondary Details by Grade '!$A:$A,$A1103,'Secondary Details by Grade '!$E:$E,$D1103,'Secondary Details by Grade '!$C:$C,$C1103,'Secondary Details by Grade '!$D:$D,K$1,'Secondary Details by Grade '!$G:$G,'Secondary Student Counts'!$F1103))</f>
        <v>0</v>
      </c>
      <c r="L1103" s="13">
        <f>IF($B1103="","",SUMIFS('Secondary Details by Grade '!$I:$I,'Secondary Details by Grade '!$A:$A,$A1103,'Secondary Details by Grade '!$E:$E,$D1103,'Secondary Details by Grade '!$C:$C,$C1103,'Secondary Details by Grade '!$D:$D,L$1,'Secondary Details by Grade '!$G:$G,'Secondary Student Counts'!$F1103))</f>
        <v>0</v>
      </c>
      <c r="M1103" s="13">
        <f>IF($B1103="","",SUMIFS('Secondary Details by Grade '!$I:$I,'Secondary Details by Grade '!$A:$A,$A1103,'Secondary Details by Grade '!$E:$E,$D1103,'Secondary Details by Grade '!$C:$C,$C1103,'Secondary Details by Grade '!$D:$D,M$1,'Secondary Details by Grade '!$G:$G,'Secondary Student Counts'!$F1103))</f>
        <v>0</v>
      </c>
      <c r="N1103" s="13">
        <f>IF($B1103="","",SUMIFS('Secondary Details by Grade '!$I:$I,'Secondary Details by Grade '!$A:$A,$A1103,'Secondary Details by Grade '!$E:$E,$D1103,'Secondary Details by Grade '!$C:$C,$C1103,'Secondary Details by Grade '!$D:$D,N$1,'Secondary Details by Grade '!$G:$G,'Secondary Student Counts'!$F1103))</f>
        <v>0</v>
      </c>
      <c r="O1103" s="13">
        <f t="shared" si="51"/>
        <v>32</v>
      </c>
      <c r="P1103" s="13">
        <f t="shared" si="52"/>
        <v>0</v>
      </c>
      <c r="Q1103" s="13" t="str">
        <f t="shared" si="53"/>
        <v>6-8</v>
      </c>
    </row>
    <row r="1104" spans="1:17" ht="14" outlineLevel="4">
      <c r="A1104" s="32">
        <v>226</v>
      </c>
      <c r="B1104" s="33" t="s">
        <v>342</v>
      </c>
      <c r="C1104" s="33" t="s">
        <v>16</v>
      </c>
      <c r="D1104" s="32">
        <v>125</v>
      </c>
      <c r="E1104" s="33" t="s">
        <v>351</v>
      </c>
      <c r="F1104" s="32">
        <v>2</v>
      </c>
      <c r="G1104" s="32">
        <v>31</v>
      </c>
      <c r="H1104" s="13">
        <f>IF($B1104="","",SUMIFS('Secondary Details by Grade '!$I:$I,'Secondary Details by Grade '!$A:$A,$A1104,'Secondary Details by Grade '!$E:$E,$D1104,'Secondary Details by Grade '!$C:$C,$C1104,'Secondary Details by Grade '!$D:$D,H$1,'Secondary Details by Grade '!$G:$G,'Secondary Student Counts'!$F1104))</f>
        <v>0</v>
      </c>
      <c r="I1104" s="13">
        <f>IF($B1104="","",SUMIFS('Secondary Details by Grade '!$I:$I,'Secondary Details by Grade '!$A:$A,$A1104,'Secondary Details by Grade '!$E:$E,$D1104,'Secondary Details by Grade '!$C:$C,$C1104,'Secondary Details by Grade '!$D:$D,I$1,'Secondary Details by Grade '!$G:$G,'Secondary Student Counts'!$F1104))</f>
        <v>0</v>
      </c>
      <c r="J1104" s="13">
        <f>IF($B1104="","",SUMIFS('Secondary Details by Grade '!$I:$I,'Secondary Details by Grade '!$A:$A,$A1104,'Secondary Details by Grade '!$E:$E,$D1104,'Secondary Details by Grade '!$C:$C,$C1104,'Secondary Details by Grade '!$D:$D,J$1,'Secondary Details by Grade '!$G:$G,'Secondary Student Counts'!$F1104))</f>
        <v>31</v>
      </c>
      <c r="K1104" s="13">
        <f>IF($B1104="","",SUMIFS('Secondary Details by Grade '!$I:$I,'Secondary Details by Grade '!$A:$A,$A1104,'Secondary Details by Grade '!$E:$E,$D1104,'Secondary Details by Grade '!$C:$C,$C1104,'Secondary Details by Grade '!$D:$D,K$1,'Secondary Details by Grade '!$G:$G,'Secondary Student Counts'!$F1104))</f>
        <v>0</v>
      </c>
      <c r="L1104" s="13">
        <f>IF($B1104="","",SUMIFS('Secondary Details by Grade '!$I:$I,'Secondary Details by Grade '!$A:$A,$A1104,'Secondary Details by Grade '!$E:$E,$D1104,'Secondary Details by Grade '!$C:$C,$C1104,'Secondary Details by Grade '!$D:$D,L$1,'Secondary Details by Grade '!$G:$G,'Secondary Student Counts'!$F1104))</f>
        <v>0</v>
      </c>
      <c r="M1104" s="13">
        <f>IF($B1104="","",SUMIFS('Secondary Details by Grade '!$I:$I,'Secondary Details by Grade '!$A:$A,$A1104,'Secondary Details by Grade '!$E:$E,$D1104,'Secondary Details by Grade '!$C:$C,$C1104,'Secondary Details by Grade '!$D:$D,M$1,'Secondary Details by Grade '!$G:$G,'Secondary Student Counts'!$F1104))</f>
        <v>0</v>
      </c>
      <c r="N1104" s="13">
        <f>IF($B1104="","",SUMIFS('Secondary Details by Grade '!$I:$I,'Secondary Details by Grade '!$A:$A,$A1104,'Secondary Details by Grade '!$E:$E,$D1104,'Secondary Details by Grade '!$C:$C,$C1104,'Secondary Details by Grade '!$D:$D,N$1,'Secondary Details by Grade '!$G:$G,'Secondary Student Counts'!$F1104))</f>
        <v>0</v>
      </c>
      <c r="O1104" s="13">
        <f t="shared" si="51"/>
        <v>31</v>
      </c>
      <c r="P1104" s="13">
        <f t="shared" si="52"/>
        <v>0</v>
      </c>
      <c r="Q1104" s="13" t="str">
        <f t="shared" si="53"/>
        <v>6-8</v>
      </c>
    </row>
    <row r="1105" spans="1:17" ht="14" outlineLevel="4">
      <c r="A1105" s="32">
        <v>226</v>
      </c>
      <c r="B1105" s="33" t="s">
        <v>342</v>
      </c>
      <c r="C1105" s="33" t="s">
        <v>16</v>
      </c>
      <c r="D1105" s="32">
        <v>125</v>
      </c>
      <c r="E1105" s="33" t="s">
        <v>351</v>
      </c>
      <c r="F1105" s="32">
        <v>3</v>
      </c>
      <c r="G1105" s="32">
        <v>35</v>
      </c>
      <c r="H1105" s="13">
        <f>IF($B1105="","",SUMIFS('Secondary Details by Grade '!$I:$I,'Secondary Details by Grade '!$A:$A,$A1105,'Secondary Details by Grade '!$E:$E,$D1105,'Secondary Details by Grade '!$C:$C,$C1105,'Secondary Details by Grade '!$D:$D,H$1,'Secondary Details by Grade '!$G:$G,'Secondary Student Counts'!$F1105))</f>
        <v>0</v>
      </c>
      <c r="I1105" s="13">
        <f>IF($B1105="","",SUMIFS('Secondary Details by Grade '!$I:$I,'Secondary Details by Grade '!$A:$A,$A1105,'Secondary Details by Grade '!$E:$E,$D1105,'Secondary Details by Grade '!$C:$C,$C1105,'Secondary Details by Grade '!$D:$D,I$1,'Secondary Details by Grade '!$G:$G,'Secondary Student Counts'!$F1105))</f>
        <v>35</v>
      </c>
      <c r="J1105" s="13">
        <f>IF($B1105="","",SUMIFS('Secondary Details by Grade '!$I:$I,'Secondary Details by Grade '!$A:$A,$A1105,'Secondary Details by Grade '!$E:$E,$D1105,'Secondary Details by Grade '!$C:$C,$C1105,'Secondary Details by Grade '!$D:$D,J$1,'Secondary Details by Grade '!$G:$G,'Secondary Student Counts'!$F1105))</f>
        <v>0</v>
      </c>
      <c r="K1105" s="13">
        <f>IF($B1105="","",SUMIFS('Secondary Details by Grade '!$I:$I,'Secondary Details by Grade '!$A:$A,$A1105,'Secondary Details by Grade '!$E:$E,$D1105,'Secondary Details by Grade '!$C:$C,$C1105,'Secondary Details by Grade '!$D:$D,K$1,'Secondary Details by Grade '!$G:$G,'Secondary Student Counts'!$F1105))</f>
        <v>0</v>
      </c>
      <c r="L1105" s="13">
        <f>IF($B1105="","",SUMIFS('Secondary Details by Grade '!$I:$I,'Secondary Details by Grade '!$A:$A,$A1105,'Secondary Details by Grade '!$E:$E,$D1105,'Secondary Details by Grade '!$C:$C,$C1105,'Secondary Details by Grade '!$D:$D,L$1,'Secondary Details by Grade '!$G:$G,'Secondary Student Counts'!$F1105))</f>
        <v>0</v>
      </c>
      <c r="M1105" s="13">
        <f>IF($B1105="","",SUMIFS('Secondary Details by Grade '!$I:$I,'Secondary Details by Grade '!$A:$A,$A1105,'Secondary Details by Grade '!$E:$E,$D1105,'Secondary Details by Grade '!$C:$C,$C1105,'Secondary Details by Grade '!$D:$D,M$1,'Secondary Details by Grade '!$G:$G,'Secondary Student Counts'!$F1105))</f>
        <v>0</v>
      </c>
      <c r="N1105" s="13">
        <f>IF($B1105="","",SUMIFS('Secondary Details by Grade '!$I:$I,'Secondary Details by Grade '!$A:$A,$A1105,'Secondary Details by Grade '!$E:$E,$D1105,'Secondary Details by Grade '!$C:$C,$C1105,'Secondary Details by Grade '!$D:$D,N$1,'Secondary Details by Grade '!$G:$G,'Secondary Student Counts'!$F1105))</f>
        <v>0</v>
      </c>
      <c r="O1105" s="13">
        <f t="shared" si="51"/>
        <v>35</v>
      </c>
      <c r="P1105" s="13">
        <f t="shared" si="52"/>
        <v>0</v>
      </c>
      <c r="Q1105" s="13" t="str">
        <f t="shared" si="53"/>
        <v>6-8</v>
      </c>
    </row>
    <row r="1106" spans="1:17" ht="14" outlineLevel="4">
      <c r="A1106" s="32">
        <v>226</v>
      </c>
      <c r="B1106" s="33" t="s">
        <v>342</v>
      </c>
      <c r="C1106" s="33" t="s">
        <v>16</v>
      </c>
      <c r="D1106" s="32">
        <v>125</v>
      </c>
      <c r="E1106" s="33" t="s">
        <v>351</v>
      </c>
      <c r="F1106" s="32">
        <v>5</v>
      </c>
      <c r="G1106" s="32">
        <v>34</v>
      </c>
      <c r="H1106" s="13">
        <f>IF($B1106="","",SUMIFS('Secondary Details by Grade '!$I:$I,'Secondary Details by Grade '!$A:$A,$A1106,'Secondary Details by Grade '!$E:$E,$D1106,'Secondary Details by Grade '!$C:$C,$C1106,'Secondary Details by Grade '!$D:$D,H$1,'Secondary Details by Grade '!$G:$G,'Secondary Student Counts'!$F1106))</f>
        <v>0</v>
      </c>
      <c r="I1106" s="13">
        <f>IF($B1106="","",SUMIFS('Secondary Details by Grade '!$I:$I,'Secondary Details by Grade '!$A:$A,$A1106,'Secondary Details by Grade '!$E:$E,$D1106,'Secondary Details by Grade '!$C:$C,$C1106,'Secondary Details by Grade '!$D:$D,I$1,'Secondary Details by Grade '!$G:$G,'Secondary Student Counts'!$F1106))</f>
        <v>0</v>
      </c>
      <c r="J1106" s="13">
        <f>IF($B1106="","",SUMIFS('Secondary Details by Grade '!$I:$I,'Secondary Details by Grade '!$A:$A,$A1106,'Secondary Details by Grade '!$E:$E,$D1106,'Secondary Details by Grade '!$C:$C,$C1106,'Secondary Details by Grade '!$D:$D,J$1,'Secondary Details by Grade '!$G:$G,'Secondary Student Counts'!$F1106))</f>
        <v>34</v>
      </c>
      <c r="K1106" s="13">
        <f>IF($B1106="","",SUMIFS('Secondary Details by Grade '!$I:$I,'Secondary Details by Grade '!$A:$A,$A1106,'Secondary Details by Grade '!$E:$E,$D1106,'Secondary Details by Grade '!$C:$C,$C1106,'Secondary Details by Grade '!$D:$D,K$1,'Secondary Details by Grade '!$G:$G,'Secondary Student Counts'!$F1106))</f>
        <v>0</v>
      </c>
      <c r="L1106" s="13">
        <f>IF($B1106="","",SUMIFS('Secondary Details by Grade '!$I:$I,'Secondary Details by Grade '!$A:$A,$A1106,'Secondary Details by Grade '!$E:$E,$D1106,'Secondary Details by Grade '!$C:$C,$C1106,'Secondary Details by Grade '!$D:$D,L$1,'Secondary Details by Grade '!$G:$G,'Secondary Student Counts'!$F1106))</f>
        <v>0</v>
      </c>
      <c r="M1106" s="13">
        <f>IF($B1106="","",SUMIFS('Secondary Details by Grade '!$I:$I,'Secondary Details by Grade '!$A:$A,$A1106,'Secondary Details by Grade '!$E:$E,$D1106,'Secondary Details by Grade '!$C:$C,$C1106,'Secondary Details by Grade '!$D:$D,M$1,'Secondary Details by Grade '!$G:$G,'Secondary Student Counts'!$F1106))</f>
        <v>0</v>
      </c>
      <c r="N1106" s="13">
        <f>IF($B1106="","",SUMIFS('Secondary Details by Grade '!$I:$I,'Secondary Details by Grade '!$A:$A,$A1106,'Secondary Details by Grade '!$E:$E,$D1106,'Secondary Details by Grade '!$C:$C,$C1106,'Secondary Details by Grade '!$D:$D,N$1,'Secondary Details by Grade '!$G:$G,'Secondary Student Counts'!$F1106))</f>
        <v>0</v>
      </c>
      <c r="O1106" s="13">
        <f t="shared" si="51"/>
        <v>34</v>
      </c>
      <c r="P1106" s="13">
        <f t="shared" si="52"/>
        <v>0</v>
      </c>
      <c r="Q1106" s="13" t="str">
        <f t="shared" si="53"/>
        <v>6-8</v>
      </c>
    </row>
    <row r="1107" spans="1:17" ht="14" outlineLevel="4">
      <c r="A1107" s="32">
        <v>226</v>
      </c>
      <c r="B1107" s="33" t="s">
        <v>342</v>
      </c>
      <c r="C1107" s="33" t="s">
        <v>16</v>
      </c>
      <c r="D1107" s="32">
        <v>126</v>
      </c>
      <c r="E1107" s="33" t="s">
        <v>346</v>
      </c>
      <c r="F1107" s="32">
        <v>1</v>
      </c>
      <c r="G1107" s="32">
        <v>28</v>
      </c>
      <c r="H1107" s="13">
        <f>IF($B1107="","",SUMIFS('Secondary Details by Grade '!$I:$I,'Secondary Details by Grade '!$A:$A,$A1107,'Secondary Details by Grade '!$E:$E,$D1107,'Secondary Details by Grade '!$C:$C,$C1107,'Secondary Details by Grade '!$D:$D,H$1,'Secondary Details by Grade '!$G:$G,'Secondary Student Counts'!$F1107))</f>
        <v>28</v>
      </c>
      <c r="I1107" s="13">
        <f>IF($B1107="","",SUMIFS('Secondary Details by Grade '!$I:$I,'Secondary Details by Grade '!$A:$A,$A1107,'Secondary Details by Grade '!$E:$E,$D1107,'Secondary Details by Grade '!$C:$C,$C1107,'Secondary Details by Grade '!$D:$D,I$1,'Secondary Details by Grade '!$G:$G,'Secondary Student Counts'!$F1107))</f>
        <v>0</v>
      </c>
      <c r="J1107" s="13">
        <f>IF($B1107="","",SUMIFS('Secondary Details by Grade '!$I:$I,'Secondary Details by Grade '!$A:$A,$A1107,'Secondary Details by Grade '!$E:$E,$D1107,'Secondary Details by Grade '!$C:$C,$C1107,'Secondary Details by Grade '!$D:$D,J$1,'Secondary Details by Grade '!$G:$G,'Secondary Student Counts'!$F1107))</f>
        <v>0</v>
      </c>
      <c r="K1107" s="13">
        <f>IF($B1107="","",SUMIFS('Secondary Details by Grade '!$I:$I,'Secondary Details by Grade '!$A:$A,$A1107,'Secondary Details by Grade '!$E:$E,$D1107,'Secondary Details by Grade '!$C:$C,$C1107,'Secondary Details by Grade '!$D:$D,K$1,'Secondary Details by Grade '!$G:$G,'Secondary Student Counts'!$F1107))</f>
        <v>0</v>
      </c>
      <c r="L1107" s="13">
        <f>IF($B1107="","",SUMIFS('Secondary Details by Grade '!$I:$I,'Secondary Details by Grade '!$A:$A,$A1107,'Secondary Details by Grade '!$E:$E,$D1107,'Secondary Details by Grade '!$C:$C,$C1107,'Secondary Details by Grade '!$D:$D,L$1,'Secondary Details by Grade '!$G:$G,'Secondary Student Counts'!$F1107))</f>
        <v>0</v>
      </c>
      <c r="M1107" s="13">
        <f>IF($B1107="","",SUMIFS('Secondary Details by Grade '!$I:$I,'Secondary Details by Grade '!$A:$A,$A1107,'Secondary Details by Grade '!$E:$E,$D1107,'Secondary Details by Grade '!$C:$C,$C1107,'Secondary Details by Grade '!$D:$D,M$1,'Secondary Details by Grade '!$G:$G,'Secondary Student Counts'!$F1107))</f>
        <v>0</v>
      </c>
      <c r="N1107" s="13">
        <f>IF($B1107="","",SUMIFS('Secondary Details by Grade '!$I:$I,'Secondary Details by Grade '!$A:$A,$A1107,'Secondary Details by Grade '!$E:$E,$D1107,'Secondary Details by Grade '!$C:$C,$C1107,'Secondary Details by Grade '!$D:$D,N$1,'Secondary Details by Grade '!$G:$G,'Secondary Student Counts'!$F1107))</f>
        <v>0</v>
      </c>
      <c r="O1107" s="13">
        <f t="shared" si="51"/>
        <v>28</v>
      </c>
      <c r="P1107" s="13">
        <f t="shared" si="52"/>
        <v>0</v>
      </c>
      <c r="Q1107" s="13" t="str">
        <f t="shared" si="53"/>
        <v>6-8</v>
      </c>
    </row>
    <row r="1108" spans="1:17" ht="14" outlineLevel="4">
      <c r="A1108" s="32">
        <v>226</v>
      </c>
      <c r="B1108" s="33" t="s">
        <v>342</v>
      </c>
      <c r="C1108" s="33" t="s">
        <v>16</v>
      </c>
      <c r="D1108" s="32">
        <v>126</v>
      </c>
      <c r="E1108" s="33" t="s">
        <v>346</v>
      </c>
      <c r="F1108" s="32">
        <v>6</v>
      </c>
      <c r="G1108" s="32">
        <v>28</v>
      </c>
      <c r="H1108" s="13">
        <f>IF($B1108="","",SUMIFS('Secondary Details by Grade '!$I:$I,'Secondary Details by Grade '!$A:$A,$A1108,'Secondary Details by Grade '!$E:$E,$D1108,'Secondary Details by Grade '!$C:$C,$C1108,'Secondary Details by Grade '!$D:$D,H$1,'Secondary Details by Grade '!$G:$G,'Secondary Student Counts'!$F1108))</f>
        <v>28</v>
      </c>
      <c r="I1108" s="13">
        <f>IF($B1108="","",SUMIFS('Secondary Details by Grade '!$I:$I,'Secondary Details by Grade '!$A:$A,$A1108,'Secondary Details by Grade '!$E:$E,$D1108,'Secondary Details by Grade '!$C:$C,$C1108,'Secondary Details by Grade '!$D:$D,I$1,'Secondary Details by Grade '!$G:$G,'Secondary Student Counts'!$F1108))</f>
        <v>0</v>
      </c>
      <c r="J1108" s="13">
        <f>IF($B1108="","",SUMIFS('Secondary Details by Grade '!$I:$I,'Secondary Details by Grade '!$A:$A,$A1108,'Secondary Details by Grade '!$E:$E,$D1108,'Secondary Details by Grade '!$C:$C,$C1108,'Secondary Details by Grade '!$D:$D,J$1,'Secondary Details by Grade '!$G:$G,'Secondary Student Counts'!$F1108))</f>
        <v>0</v>
      </c>
      <c r="K1108" s="13">
        <f>IF($B1108="","",SUMIFS('Secondary Details by Grade '!$I:$I,'Secondary Details by Grade '!$A:$A,$A1108,'Secondary Details by Grade '!$E:$E,$D1108,'Secondary Details by Grade '!$C:$C,$C1108,'Secondary Details by Grade '!$D:$D,K$1,'Secondary Details by Grade '!$G:$G,'Secondary Student Counts'!$F1108))</f>
        <v>0</v>
      </c>
      <c r="L1108" s="13">
        <f>IF($B1108="","",SUMIFS('Secondary Details by Grade '!$I:$I,'Secondary Details by Grade '!$A:$A,$A1108,'Secondary Details by Grade '!$E:$E,$D1108,'Secondary Details by Grade '!$C:$C,$C1108,'Secondary Details by Grade '!$D:$D,L$1,'Secondary Details by Grade '!$G:$G,'Secondary Student Counts'!$F1108))</f>
        <v>0</v>
      </c>
      <c r="M1108" s="13">
        <f>IF($B1108="","",SUMIFS('Secondary Details by Grade '!$I:$I,'Secondary Details by Grade '!$A:$A,$A1108,'Secondary Details by Grade '!$E:$E,$D1108,'Secondary Details by Grade '!$C:$C,$C1108,'Secondary Details by Grade '!$D:$D,M$1,'Secondary Details by Grade '!$G:$G,'Secondary Student Counts'!$F1108))</f>
        <v>0</v>
      </c>
      <c r="N1108" s="13">
        <f>IF($B1108="","",SUMIFS('Secondary Details by Grade '!$I:$I,'Secondary Details by Grade '!$A:$A,$A1108,'Secondary Details by Grade '!$E:$E,$D1108,'Secondary Details by Grade '!$C:$C,$C1108,'Secondary Details by Grade '!$D:$D,N$1,'Secondary Details by Grade '!$G:$G,'Secondary Student Counts'!$F1108))</f>
        <v>0</v>
      </c>
      <c r="O1108" s="13">
        <f t="shared" si="51"/>
        <v>28</v>
      </c>
      <c r="P1108" s="13">
        <f t="shared" si="52"/>
        <v>0</v>
      </c>
      <c r="Q1108" s="13" t="str">
        <f t="shared" si="53"/>
        <v>6-8</v>
      </c>
    </row>
    <row r="1109" spans="1:17" ht="14" outlineLevel="3">
      <c r="A1109" s="32"/>
      <c r="B1109" s="33"/>
      <c r="C1109" s="34" t="s">
        <v>1781</v>
      </c>
      <c r="D1109" s="32"/>
      <c r="E1109" s="33"/>
      <c r="F1109" s="32"/>
      <c r="G1109" s="32">
        <f>SUBTOTAL(1,G1099:G1108)</f>
        <v>31.5</v>
      </c>
      <c r="H1109" s="13" t="str">
        <f>IF($B1109="","",SUMIFS('Secondary Details by Grade '!$I:$I,'Secondary Details by Grade '!$A:$A,$A1109,'Secondary Details by Grade '!$E:$E,$D1109,'Secondary Details by Grade '!$C:$C,$C1109,'Secondary Details by Grade '!$D:$D,H$1,'Secondary Details by Grade '!$G:$G,'Secondary Student Counts'!$F1109))</f>
        <v/>
      </c>
      <c r="I1109" s="13" t="str">
        <f>IF($B1109="","",SUMIFS('Secondary Details by Grade '!$I:$I,'Secondary Details by Grade '!$A:$A,$A1109,'Secondary Details by Grade '!$E:$E,$D1109,'Secondary Details by Grade '!$C:$C,$C1109,'Secondary Details by Grade '!$D:$D,I$1,'Secondary Details by Grade '!$G:$G,'Secondary Student Counts'!$F1109))</f>
        <v/>
      </c>
      <c r="J1109" s="13" t="str">
        <f>IF($B1109="","",SUMIFS('Secondary Details by Grade '!$I:$I,'Secondary Details by Grade '!$A:$A,$A1109,'Secondary Details by Grade '!$E:$E,$D1109,'Secondary Details by Grade '!$C:$C,$C1109,'Secondary Details by Grade '!$D:$D,J$1,'Secondary Details by Grade '!$G:$G,'Secondary Student Counts'!$F1109))</f>
        <v/>
      </c>
      <c r="K1109" s="13" t="str">
        <f>IF($B1109="","",SUMIFS('Secondary Details by Grade '!$I:$I,'Secondary Details by Grade '!$A:$A,$A1109,'Secondary Details by Grade '!$E:$E,$D1109,'Secondary Details by Grade '!$C:$C,$C1109,'Secondary Details by Grade '!$D:$D,K$1,'Secondary Details by Grade '!$G:$G,'Secondary Student Counts'!$F1109))</f>
        <v/>
      </c>
      <c r="L1109" s="13" t="str">
        <f>IF($B1109="","",SUMIFS('Secondary Details by Grade '!$I:$I,'Secondary Details by Grade '!$A:$A,$A1109,'Secondary Details by Grade '!$E:$E,$D1109,'Secondary Details by Grade '!$C:$C,$C1109,'Secondary Details by Grade '!$D:$D,L$1,'Secondary Details by Grade '!$G:$G,'Secondary Student Counts'!$F1109))</f>
        <v/>
      </c>
      <c r="M1109" s="13" t="str">
        <f>IF($B1109="","",SUMIFS('Secondary Details by Grade '!$I:$I,'Secondary Details by Grade '!$A:$A,$A1109,'Secondary Details by Grade '!$E:$E,$D1109,'Secondary Details by Grade '!$C:$C,$C1109,'Secondary Details by Grade '!$D:$D,M$1,'Secondary Details by Grade '!$G:$G,'Secondary Student Counts'!$F1109))</f>
        <v/>
      </c>
      <c r="N1109" s="13" t="str">
        <f>IF($B1109="","",SUMIFS('Secondary Details by Grade '!$I:$I,'Secondary Details by Grade '!$A:$A,$A1109,'Secondary Details by Grade '!$E:$E,$D1109,'Secondary Details by Grade '!$C:$C,$C1109,'Secondary Details by Grade '!$D:$D,N$1,'Secondary Details by Grade '!$G:$G,'Secondary Student Counts'!$F1109))</f>
        <v/>
      </c>
      <c r="O1109" s="13" t="str">
        <f t="shared" si="51"/>
        <v/>
      </c>
      <c r="P1109" s="13" t="str">
        <f t="shared" si="52"/>
        <v/>
      </c>
      <c r="Q1109" s="13" t="str">
        <f t="shared" si="53"/>
        <v/>
      </c>
    </row>
    <row r="1110" spans="1:17" ht="14" outlineLevel="4">
      <c r="A1110" s="32">
        <v>226</v>
      </c>
      <c r="B1110" s="33" t="s">
        <v>342</v>
      </c>
      <c r="C1110" s="33" t="s">
        <v>18</v>
      </c>
      <c r="D1110" s="32">
        <v>85</v>
      </c>
      <c r="E1110" s="33" t="s">
        <v>347</v>
      </c>
      <c r="F1110" s="32">
        <v>2</v>
      </c>
      <c r="G1110" s="32">
        <v>32</v>
      </c>
      <c r="H1110" s="13">
        <f>IF($B1110="","",SUMIFS('Secondary Details by Grade '!$I:$I,'Secondary Details by Grade '!$A:$A,$A1110,'Secondary Details by Grade '!$E:$E,$D1110,'Secondary Details by Grade '!$C:$C,$C1110,'Secondary Details by Grade '!$D:$D,H$1,'Secondary Details by Grade '!$G:$G,'Secondary Student Counts'!$F1110))</f>
        <v>0</v>
      </c>
      <c r="I1110" s="13">
        <f>IF($B1110="","",SUMIFS('Secondary Details by Grade '!$I:$I,'Secondary Details by Grade '!$A:$A,$A1110,'Secondary Details by Grade '!$E:$E,$D1110,'Secondary Details by Grade '!$C:$C,$C1110,'Secondary Details by Grade '!$D:$D,I$1,'Secondary Details by Grade '!$G:$G,'Secondary Student Counts'!$F1110))</f>
        <v>32</v>
      </c>
      <c r="J1110" s="13">
        <f>IF($B1110="","",SUMIFS('Secondary Details by Grade '!$I:$I,'Secondary Details by Grade '!$A:$A,$A1110,'Secondary Details by Grade '!$E:$E,$D1110,'Secondary Details by Grade '!$C:$C,$C1110,'Secondary Details by Grade '!$D:$D,J$1,'Secondary Details by Grade '!$G:$G,'Secondary Student Counts'!$F1110))</f>
        <v>0</v>
      </c>
      <c r="K1110" s="13">
        <f>IF($B1110="","",SUMIFS('Secondary Details by Grade '!$I:$I,'Secondary Details by Grade '!$A:$A,$A1110,'Secondary Details by Grade '!$E:$E,$D1110,'Secondary Details by Grade '!$C:$C,$C1110,'Secondary Details by Grade '!$D:$D,K$1,'Secondary Details by Grade '!$G:$G,'Secondary Student Counts'!$F1110))</f>
        <v>0</v>
      </c>
      <c r="L1110" s="13">
        <f>IF($B1110="","",SUMIFS('Secondary Details by Grade '!$I:$I,'Secondary Details by Grade '!$A:$A,$A1110,'Secondary Details by Grade '!$E:$E,$D1110,'Secondary Details by Grade '!$C:$C,$C1110,'Secondary Details by Grade '!$D:$D,L$1,'Secondary Details by Grade '!$G:$G,'Secondary Student Counts'!$F1110))</f>
        <v>0</v>
      </c>
      <c r="M1110" s="13">
        <f>IF($B1110="","",SUMIFS('Secondary Details by Grade '!$I:$I,'Secondary Details by Grade '!$A:$A,$A1110,'Secondary Details by Grade '!$E:$E,$D1110,'Secondary Details by Grade '!$C:$C,$C1110,'Secondary Details by Grade '!$D:$D,M$1,'Secondary Details by Grade '!$G:$G,'Secondary Student Counts'!$F1110))</f>
        <v>0</v>
      </c>
      <c r="N1110" s="13">
        <f>IF($B1110="","",SUMIFS('Secondary Details by Grade '!$I:$I,'Secondary Details by Grade '!$A:$A,$A1110,'Secondary Details by Grade '!$E:$E,$D1110,'Secondary Details by Grade '!$C:$C,$C1110,'Secondary Details by Grade '!$D:$D,N$1,'Secondary Details by Grade '!$G:$G,'Secondary Student Counts'!$F1110))</f>
        <v>0</v>
      </c>
      <c r="O1110" s="13">
        <f t="shared" si="51"/>
        <v>32</v>
      </c>
      <c r="P1110" s="13">
        <f t="shared" si="52"/>
        <v>0</v>
      </c>
      <c r="Q1110" s="13" t="str">
        <f t="shared" si="53"/>
        <v>6-8</v>
      </c>
    </row>
    <row r="1111" spans="1:17" ht="14" outlineLevel="4">
      <c r="A1111" s="32">
        <v>226</v>
      </c>
      <c r="B1111" s="33" t="s">
        <v>342</v>
      </c>
      <c r="C1111" s="33" t="s">
        <v>18</v>
      </c>
      <c r="D1111" s="32">
        <v>85</v>
      </c>
      <c r="E1111" s="33" t="s">
        <v>347</v>
      </c>
      <c r="F1111" s="32">
        <v>6</v>
      </c>
      <c r="G1111" s="32">
        <v>35</v>
      </c>
      <c r="H1111" s="13">
        <f>IF($B1111="","",SUMIFS('Secondary Details by Grade '!$I:$I,'Secondary Details by Grade '!$A:$A,$A1111,'Secondary Details by Grade '!$E:$E,$D1111,'Secondary Details by Grade '!$C:$C,$C1111,'Secondary Details by Grade '!$D:$D,H$1,'Secondary Details by Grade '!$G:$G,'Secondary Student Counts'!$F1111))</f>
        <v>0</v>
      </c>
      <c r="I1111" s="13">
        <f>IF($B1111="","",SUMIFS('Secondary Details by Grade '!$I:$I,'Secondary Details by Grade '!$A:$A,$A1111,'Secondary Details by Grade '!$E:$E,$D1111,'Secondary Details by Grade '!$C:$C,$C1111,'Secondary Details by Grade '!$D:$D,I$1,'Secondary Details by Grade '!$G:$G,'Secondary Student Counts'!$F1111))</f>
        <v>35</v>
      </c>
      <c r="J1111" s="13">
        <f>IF($B1111="","",SUMIFS('Secondary Details by Grade '!$I:$I,'Secondary Details by Grade '!$A:$A,$A1111,'Secondary Details by Grade '!$E:$E,$D1111,'Secondary Details by Grade '!$C:$C,$C1111,'Secondary Details by Grade '!$D:$D,J$1,'Secondary Details by Grade '!$G:$G,'Secondary Student Counts'!$F1111))</f>
        <v>0</v>
      </c>
      <c r="K1111" s="13">
        <f>IF($B1111="","",SUMIFS('Secondary Details by Grade '!$I:$I,'Secondary Details by Grade '!$A:$A,$A1111,'Secondary Details by Grade '!$E:$E,$D1111,'Secondary Details by Grade '!$C:$C,$C1111,'Secondary Details by Grade '!$D:$D,K$1,'Secondary Details by Grade '!$G:$G,'Secondary Student Counts'!$F1111))</f>
        <v>0</v>
      </c>
      <c r="L1111" s="13">
        <f>IF($B1111="","",SUMIFS('Secondary Details by Grade '!$I:$I,'Secondary Details by Grade '!$A:$A,$A1111,'Secondary Details by Grade '!$E:$E,$D1111,'Secondary Details by Grade '!$C:$C,$C1111,'Secondary Details by Grade '!$D:$D,L$1,'Secondary Details by Grade '!$G:$G,'Secondary Student Counts'!$F1111))</f>
        <v>0</v>
      </c>
      <c r="M1111" s="13">
        <f>IF($B1111="","",SUMIFS('Secondary Details by Grade '!$I:$I,'Secondary Details by Grade '!$A:$A,$A1111,'Secondary Details by Grade '!$E:$E,$D1111,'Secondary Details by Grade '!$C:$C,$C1111,'Secondary Details by Grade '!$D:$D,M$1,'Secondary Details by Grade '!$G:$G,'Secondary Student Counts'!$F1111))</f>
        <v>0</v>
      </c>
      <c r="N1111" s="13">
        <f>IF($B1111="","",SUMIFS('Secondary Details by Grade '!$I:$I,'Secondary Details by Grade '!$A:$A,$A1111,'Secondary Details by Grade '!$E:$E,$D1111,'Secondary Details by Grade '!$C:$C,$C1111,'Secondary Details by Grade '!$D:$D,N$1,'Secondary Details by Grade '!$G:$G,'Secondary Student Counts'!$F1111))</f>
        <v>0</v>
      </c>
      <c r="O1111" s="13">
        <f t="shared" si="51"/>
        <v>35</v>
      </c>
      <c r="P1111" s="13">
        <f t="shared" si="52"/>
        <v>0</v>
      </c>
      <c r="Q1111" s="13" t="str">
        <f t="shared" si="53"/>
        <v>6-8</v>
      </c>
    </row>
    <row r="1112" spans="1:17" ht="14" outlineLevel="4">
      <c r="A1112" s="32">
        <v>226</v>
      </c>
      <c r="B1112" s="33" t="s">
        <v>342</v>
      </c>
      <c r="C1112" s="33" t="s">
        <v>18</v>
      </c>
      <c r="D1112" s="32">
        <v>122</v>
      </c>
      <c r="E1112" s="33" t="s">
        <v>345</v>
      </c>
      <c r="F1112" s="32">
        <v>1</v>
      </c>
      <c r="G1112" s="32">
        <v>28</v>
      </c>
      <c r="H1112" s="13">
        <f>IF($B1112="","",SUMIFS('Secondary Details by Grade '!$I:$I,'Secondary Details by Grade '!$A:$A,$A1112,'Secondary Details by Grade '!$E:$E,$D1112,'Secondary Details by Grade '!$C:$C,$C1112,'Secondary Details by Grade '!$D:$D,H$1,'Secondary Details by Grade '!$G:$G,'Secondary Student Counts'!$F1112))</f>
        <v>28</v>
      </c>
      <c r="I1112" s="13">
        <f>IF($B1112="","",SUMIFS('Secondary Details by Grade '!$I:$I,'Secondary Details by Grade '!$A:$A,$A1112,'Secondary Details by Grade '!$E:$E,$D1112,'Secondary Details by Grade '!$C:$C,$C1112,'Secondary Details by Grade '!$D:$D,I$1,'Secondary Details by Grade '!$G:$G,'Secondary Student Counts'!$F1112))</f>
        <v>0</v>
      </c>
      <c r="J1112" s="13">
        <f>IF($B1112="","",SUMIFS('Secondary Details by Grade '!$I:$I,'Secondary Details by Grade '!$A:$A,$A1112,'Secondary Details by Grade '!$E:$E,$D1112,'Secondary Details by Grade '!$C:$C,$C1112,'Secondary Details by Grade '!$D:$D,J$1,'Secondary Details by Grade '!$G:$G,'Secondary Student Counts'!$F1112))</f>
        <v>0</v>
      </c>
      <c r="K1112" s="13">
        <f>IF($B1112="","",SUMIFS('Secondary Details by Grade '!$I:$I,'Secondary Details by Grade '!$A:$A,$A1112,'Secondary Details by Grade '!$E:$E,$D1112,'Secondary Details by Grade '!$C:$C,$C1112,'Secondary Details by Grade '!$D:$D,K$1,'Secondary Details by Grade '!$G:$G,'Secondary Student Counts'!$F1112))</f>
        <v>0</v>
      </c>
      <c r="L1112" s="13">
        <f>IF($B1112="","",SUMIFS('Secondary Details by Grade '!$I:$I,'Secondary Details by Grade '!$A:$A,$A1112,'Secondary Details by Grade '!$E:$E,$D1112,'Secondary Details by Grade '!$C:$C,$C1112,'Secondary Details by Grade '!$D:$D,L$1,'Secondary Details by Grade '!$G:$G,'Secondary Student Counts'!$F1112))</f>
        <v>0</v>
      </c>
      <c r="M1112" s="13">
        <f>IF($B1112="","",SUMIFS('Secondary Details by Grade '!$I:$I,'Secondary Details by Grade '!$A:$A,$A1112,'Secondary Details by Grade '!$E:$E,$D1112,'Secondary Details by Grade '!$C:$C,$C1112,'Secondary Details by Grade '!$D:$D,M$1,'Secondary Details by Grade '!$G:$G,'Secondary Student Counts'!$F1112))</f>
        <v>0</v>
      </c>
      <c r="N1112" s="13">
        <f>IF($B1112="","",SUMIFS('Secondary Details by Grade '!$I:$I,'Secondary Details by Grade '!$A:$A,$A1112,'Secondary Details by Grade '!$E:$E,$D1112,'Secondary Details by Grade '!$C:$C,$C1112,'Secondary Details by Grade '!$D:$D,N$1,'Secondary Details by Grade '!$G:$G,'Secondary Student Counts'!$F1112))</f>
        <v>0</v>
      </c>
      <c r="O1112" s="13">
        <f t="shared" si="51"/>
        <v>28</v>
      </c>
      <c r="P1112" s="13">
        <f t="shared" si="52"/>
        <v>0</v>
      </c>
      <c r="Q1112" s="13" t="str">
        <f t="shared" si="53"/>
        <v>6-8</v>
      </c>
    </row>
    <row r="1113" spans="1:17" ht="14" outlineLevel="4">
      <c r="A1113" s="32">
        <v>226</v>
      </c>
      <c r="B1113" s="33" t="s">
        <v>342</v>
      </c>
      <c r="C1113" s="33" t="s">
        <v>18</v>
      </c>
      <c r="D1113" s="32">
        <v>122</v>
      </c>
      <c r="E1113" s="33" t="s">
        <v>345</v>
      </c>
      <c r="F1113" s="32">
        <v>4</v>
      </c>
      <c r="G1113" s="32">
        <v>32</v>
      </c>
      <c r="H1113" s="13">
        <f>IF($B1113="","",SUMIFS('Secondary Details by Grade '!$I:$I,'Secondary Details by Grade '!$A:$A,$A1113,'Secondary Details by Grade '!$E:$E,$D1113,'Secondary Details by Grade '!$C:$C,$C1113,'Secondary Details by Grade '!$D:$D,H$1,'Secondary Details by Grade '!$G:$G,'Secondary Student Counts'!$F1113))</f>
        <v>32</v>
      </c>
      <c r="I1113" s="13">
        <f>IF($B1113="","",SUMIFS('Secondary Details by Grade '!$I:$I,'Secondary Details by Grade '!$A:$A,$A1113,'Secondary Details by Grade '!$E:$E,$D1113,'Secondary Details by Grade '!$C:$C,$C1113,'Secondary Details by Grade '!$D:$D,I$1,'Secondary Details by Grade '!$G:$G,'Secondary Student Counts'!$F1113))</f>
        <v>0</v>
      </c>
      <c r="J1113" s="13">
        <f>IF($B1113="","",SUMIFS('Secondary Details by Grade '!$I:$I,'Secondary Details by Grade '!$A:$A,$A1113,'Secondary Details by Grade '!$E:$E,$D1113,'Secondary Details by Grade '!$C:$C,$C1113,'Secondary Details by Grade '!$D:$D,J$1,'Secondary Details by Grade '!$G:$G,'Secondary Student Counts'!$F1113))</f>
        <v>0</v>
      </c>
      <c r="K1113" s="13">
        <f>IF($B1113="","",SUMIFS('Secondary Details by Grade '!$I:$I,'Secondary Details by Grade '!$A:$A,$A1113,'Secondary Details by Grade '!$E:$E,$D1113,'Secondary Details by Grade '!$C:$C,$C1113,'Secondary Details by Grade '!$D:$D,K$1,'Secondary Details by Grade '!$G:$G,'Secondary Student Counts'!$F1113))</f>
        <v>0</v>
      </c>
      <c r="L1113" s="13">
        <f>IF($B1113="","",SUMIFS('Secondary Details by Grade '!$I:$I,'Secondary Details by Grade '!$A:$A,$A1113,'Secondary Details by Grade '!$E:$E,$D1113,'Secondary Details by Grade '!$C:$C,$C1113,'Secondary Details by Grade '!$D:$D,L$1,'Secondary Details by Grade '!$G:$G,'Secondary Student Counts'!$F1113))</f>
        <v>0</v>
      </c>
      <c r="M1113" s="13">
        <f>IF($B1113="","",SUMIFS('Secondary Details by Grade '!$I:$I,'Secondary Details by Grade '!$A:$A,$A1113,'Secondary Details by Grade '!$E:$E,$D1113,'Secondary Details by Grade '!$C:$C,$C1113,'Secondary Details by Grade '!$D:$D,M$1,'Secondary Details by Grade '!$G:$G,'Secondary Student Counts'!$F1113))</f>
        <v>0</v>
      </c>
      <c r="N1113" s="13">
        <f>IF($B1113="","",SUMIFS('Secondary Details by Grade '!$I:$I,'Secondary Details by Grade '!$A:$A,$A1113,'Secondary Details by Grade '!$E:$E,$D1113,'Secondary Details by Grade '!$C:$C,$C1113,'Secondary Details by Grade '!$D:$D,N$1,'Secondary Details by Grade '!$G:$G,'Secondary Student Counts'!$F1113))</f>
        <v>0</v>
      </c>
      <c r="O1113" s="13">
        <f t="shared" si="51"/>
        <v>32</v>
      </c>
      <c r="P1113" s="13">
        <f t="shared" si="52"/>
        <v>0</v>
      </c>
      <c r="Q1113" s="13" t="str">
        <f t="shared" si="53"/>
        <v>6-8</v>
      </c>
    </row>
    <row r="1114" spans="1:17" ht="14" outlineLevel="4">
      <c r="A1114" s="32">
        <v>226</v>
      </c>
      <c r="B1114" s="33" t="s">
        <v>342</v>
      </c>
      <c r="C1114" s="33" t="s">
        <v>18</v>
      </c>
      <c r="D1114" s="32">
        <v>67</v>
      </c>
      <c r="E1114" s="33" t="s">
        <v>352</v>
      </c>
      <c r="F1114" s="32">
        <v>1</v>
      </c>
      <c r="G1114" s="32">
        <v>34</v>
      </c>
      <c r="H1114" s="13">
        <f>IF($B1114="","",SUMIFS('Secondary Details by Grade '!$I:$I,'Secondary Details by Grade '!$A:$A,$A1114,'Secondary Details by Grade '!$E:$E,$D1114,'Secondary Details by Grade '!$C:$C,$C1114,'Secondary Details by Grade '!$D:$D,H$1,'Secondary Details by Grade '!$G:$G,'Secondary Student Counts'!$F1114))</f>
        <v>0</v>
      </c>
      <c r="I1114" s="13">
        <f>IF($B1114="","",SUMIFS('Secondary Details by Grade '!$I:$I,'Secondary Details by Grade '!$A:$A,$A1114,'Secondary Details by Grade '!$E:$E,$D1114,'Secondary Details by Grade '!$C:$C,$C1114,'Secondary Details by Grade '!$D:$D,I$1,'Secondary Details by Grade '!$G:$G,'Secondary Student Counts'!$F1114))</f>
        <v>0</v>
      </c>
      <c r="J1114" s="13">
        <f>IF($B1114="","",SUMIFS('Secondary Details by Grade '!$I:$I,'Secondary Details by Grade '!$A:$A,$A1114,'Secondary Details by Grade '!$E:$E,$D1114,'Secondary Details by Grade '!$C:$C,$C1114,'Secondary Details by Grade '!$D:$D,J$1,'Secondary Details by Grade '!$G:$G,'Secondary Student Counts'!$F1114))</f>
        <v>34</v>
      </c>
      <c r="K1114" s="13">
        <f>IF($B1114="","",SUMIFS('Secondary Details by Grade '!$I:$I,'Secondary Details by Grade '!$A:$A,$A1114,'Secondary Details by Grade '!$E:$E,$D1114,'Secondary Details by Grade '!$C:$C,$C1114,'Secondary Details by Grade '!$D:$D,K$1,'Secondary Details by Grade '!$G:$G,'Secondary Student Counts'!$F1114))</f>
        <v>0</v>
      </c>
      <c r="L1114" s="13">
        <f>IF($B1114="","",SUMIFS('Secondary Details by Grade '!$I:$I,'Secondary Details by Grade '!$A:$A,$A1114,'Secondary Details by Grade '!$E:$E,$D1114,'Secondary Details by Grade '!$C:$C,$C1114,'Secondary Details by Grade '!$D:$D,L$1,'Secondary Details by Grade '!$G:$G,'Secondary Student Counts'!$F1114))</f>
        <v>0</v>
      </c>
      <c r="M1114" s="13">
        <f>IF($B1114="","",SUMIFS('Secondary Details by Grade '!$I:$I,'Secondary Details by Grade '!$A:$A,$A1114,'Secondary Details by Grade '!$E:$E,$D1114,'Secondary Details by Grade '!$C:$C,$C1114,'Secondary Details by Grade '!$D:$D,M$1,'Secondary Details by Grade '!$G:$G,'Secondary Student Counts'!$F1114))</f>
        <v>0</v>
      </c>
      <c r="N1114" s="13">
        <f>IF($B1114="","",SUMIFS('Secondary Details by Grade '!$I:$I,'Secondary Details by Grade '!$A:$A,$A1114,'Secondary Details by Grade '!$E:$E,$D1114,'Secondary Details by Grade '!$C:$C,$C1114,'Secondary Details by Grade '!$D:$D,N$1,'Secondary Details by Grade '!$G:$G,'Secondary Student Counts'!$F1114))</f>
        <v>0</v>
      </c>
      <c r="O1114" s="13">
        <f t="shared" si="51"/>
        <v>34</v>
      </c>
      <c r="P1114" s="13">
        <f t="shared" si="52"/>
        <v>0</v>
      </c>
      <c r="Q1114" s="13" t="str">
        <f t="shared" si="53"/>
        <v>6-8</v>
      </c>
    </row>
    <row r="1115" spans="1:17" ht="14" outlineLevel="4">
      <c r="A1115" s="32">
        <v>226</v>
      </c>
      <c r="B1115" s="33" t="s">
        <v>342</v>
      </c>
      <c r="C1115" s="33" t="s">
        <v>18</v>
      </c>
      <c r="D1115" s="32">
        <v>67</v>
      </c>
      <c r="E1115" s="33" t="s">
        <v>352</v>
      </c>
      <c r="F1115" s="32">
        <v>2</v>
      </c>
      <c r="G1115" s="32">
        <v>35</v>
      </c>
      <c r="H1115" s="13">
        <f>IF($B1115="","",SUMIFS('Secondary Details by Grade '!$I:$I,'Secondary Details by Grade '!$A:$A,$A1115,'Secondary Details by Grade '!$E:$E,$D1115,'Secondary Details by Grade '!$C:$C,$C1115,'Secondary Details by Grade '!$D:$D,H$1,'Secondary Details by Grade '!$G:$G,'Secondary Student Counts'!$F1115))</f>
        <v>0</v>
      </c>
      <c r="I1115" s="13">
        <f>IF($B1115="","",SUMIFS('Secondary Details by Grade '!$I:$I,'Secondary Details by Grade '!$A:$A,$A1115,'Secondary Details by Grade '!$E:$E,$D1115,'Secondary Details by Grade '!$C:$C,$C1115,'Secondary Details by Grade '!$D:$D,I$1,'Secondary Details by Grade '!$G:$G,'Secondary Student Counts'!$F1115))</f>
        <v>35</v>
      </c>
      <c r="J1115" s="13">
        <f>IF($B1115="","",SUMIFS('Secondary Details by Grade '!$I:$I,'Secondary Details by Grade '!$A:$A,$A1115,'Secondary Details by Grade '!$E:$E,$D1115,'Secondary Details by Grade '!$C:$C,$C1115,'Secondary Details by Grade '!$D:$D,J$1,'Secondary Details by Grade '!$G:$G,'Secondary Student Counts'!$F1115))</f>
        <v>0</v>
      </c>
      <c r="K1115" s="13">
        <f>IF($B1115="","",SUMIFS('Secondary Details by Grade '!$I:$I,'Secondary Details by Grade '!$A:$A,$A1115,'Secondary Details by Grade '!$E:$E,$D1115,'Secondary Details by Grade '!$C:$C,$C1115,'Secondary Details by Grade '!$D:$D,K$1,'Secondary Details by Grade '!$G:$G,'Secondary Student Counts'!$F1115))</f>
        <v>0</v>
      </c>
      <c r="L1115" s="13">
        <f>IF($B1115="","",SUMIFS('Secondary Details by Grade '!$I:$I,'Secondary Details by Grade '!$A:$A,$A1115,'Secondary Details by Grade '!$E:$E,$D1115,'Secondary Details by Grade '!$C:$C,$C1115,'Secondary Details by Grade '!$D:$D,L$1,'Secondary Details by Grade '!$G:$G,'Secondary Student Counts'!$F1115))</f>
        <v>0</v>
      </c>
      <c r="M1115" s="13">
        <f>IF($B1115="","",SUMIFS('Secondary Details by Grade '!$I:$I,'Secondary Details by Grade '!$A:$A,$A1115,'Secondary Details by Grade '!$E:$E,$D1115,'Secondary Details by Grade '!$C:$C,$C1115,'Secondary Details by Grade '!$D:$D,M$1,'Secondary Details by Grade '!$G:$G,'Secondary Student Counts'!$F1115))</f>
        <v>0</v>
      </c>
      <c r="N1115" s="13">
        <f>IF($B1115="","",SUMIFS('Secondary Details by Grade '!$I:$I,'Secondary Details by Grade '!$A:$A,$A1115,'Secondary Details by Grade '!$E:$E,$D1115,'Secondary Details by Grade '!$C:$C,$C1115,'Secondary Details by Grade '!$D:$D,N$1,'Secondary Details by Grade '!$G:$G,'Secondary Student Counts'!$F1115))</f>
        <v>0</v>
      </c>
      <c r="O1115" s="13">
        <f t="shared" si="51"/>
        <v>35</v>
      </c>
      <c r="P1115" s="13">
        <f t="shared" si="52"/>
        <v>0</v>
      </c>
      <c r="Q1115" s="13" t="str">
        <f t="shared" si="53"/>
        <v>6-8</v>
      </c>
    </row>
    <row r="1116" spans="1:17" ht="14" outlineLevel="4">
      <c r="A1116" s="32">
        <v>226</v>
      </c>
      <c r="B1116" s="33" t="s">
        <v>342</v>
      </c>
      <c r="C1116" s="33" t="s">
        <v>18</v>
      </c>
      <c r="D1116" s="32">
        <v>67</v>
      </c>
      <c r="E1116" s="33" t="s">
        <v>352</v>
      </c>
      <c r="F1116" s="32">
        <v>3</v>
      </c>
      <c r="G1116" s="32">
        <v>31</v>
      </c>
      <c r="H1116" s="13">
        <f>IF($B1116="","",SUMIFS('Secondary Details by Grade '!$I:$I,'Secondary Details by Grade '!$A:$A,$A1116,'Secondary Details by Grade '!$E:$E,$D1116,'Secondary Details by Grade '!$C:$C,$C1116,'Secondary Details by Grade '!$D:$D,H$1,'Secondary Details by Grade '!$G:$G,'Secondary Student Counts'!$F1116))</f>
        <v>0</v>
      </c>
      <c r="I1116" s="13">
        <f>IF($B1116="","",SUMIFS('Secondary Details by Grade '!$I:$I,'Secondary Details by Grade '!$A:$A,$A1116,'Secondary Details by Grade '!$E:$E,$D1116,'Secondary Details by Grade '!$C:$C,$C1116,'Secondary Details by Grade '!$D:$D,I$1,'Secondary Details by Grade '!$G:$G,'Secondary Student Counts'!$F1116))</f>
        <v>0</v>
      </c>
      <c r="J1116" s="13">
        <f>IF($B1116="","",SUMIFS('Secondary Details by Grade '!$I:$I,'Secondary Details by Grade '!$A:$A,$A1116,'Secondary Details by Grade '!$E:$E,$D1116,'Secondary Details by Grade '!$C:$C,$C1116,'Secondary Details by Grade '!$D:$D,J$1,'Secondary Details by Grade '!$G:$G,'Secondary Student Counts'!$F1116))</f>
        <v>31</v>
      </c>
      <c r="K1116" s="13">
        <f>IF($B1116="","",SUMIFS('Secondary Details by Grade '!$I:$I,'Secondary Details by Grade '!$A:$A,$A1116,'Secondary Details by Grade '!$E:$E,$D1116,'Secondary Details by Grade '!$C:$C,$C1116,'Secondary Details by Grade '!$D:$D,K$1,'Secondary Details by Grade '!$G:$G,'Secondary Student Counts'!$F1116))</f>
        <v>0</v>
      </c>
      <c r="L1116" s="13">
        <f>IF($B1116="","",SUMIFS('Secondary Details by Grade '!$I:$I,'Secondary Details by Grade '!$A:$A,$A1116,'Secondary Details by Grade '!$E:$E,$D1116,'Secondary Details by Grade '!$C:$C,$C1116,'Secondary Details by Grade '!$D:$D,L$1,'Secondary Details by Grade '!$G:$G,'Secondary Student Counts'!$F1116))</f>
        <v>0</v>
      </c>
      <c r="M1116" s="13">
        <f>IF($B1116="","",SUMIFS('Secondary Details by Grade '!$I:$I,'Secondary Details by Grade '!$A:$A,$A1116,'Secondary Details by Grade '!$E:$E,$D1116,'Secondary Details by Grade '!$C:$C,$C1116,'Secondary Details by Grade '!$D:$D,M$1,'Secondary Details by Grade '!$G:$G,'Secondary Student Counts'!$F1116))</f>
        <v>0</v>
      </c>
      <c r="N1116" s="13">
        <f>IF($B1116="","",SUMIFS('Secondary Details by Grade '!$I:$I,'Secondary Details by Grade '!$A:$A,$A1116,'Secondary Details by Grade '!$E:$E,$D1116,'Secondary Details by Grade '!$C:$C,$C1116,'Secondary Details by Grade '!$D:$D,N$1,'Secondary Details by Grade '!$G:$G,'Secondary Student Counts'!$F1116))</f>
        <v>0</v>
      </c>
      <c r="O1116" s="13">
        <f t="shared" si="51"/>
        <v>31</v>
      </c>
      <c r="P1116" s="13">
        <f t="shared" si="52"/>
        <v>0</v>
      </c>
      <c r="Q1116" s="13" t="str">
        <f t="shared" si="53"/>
        <v>6-8</v>
      </c>
    </row>
    <row r="1117" spans="1:17" ht="14" outlineLevel="4">
      <c r="A1117" s="32">
        <v>226</v>
      </c>
      <c r="B1117" s="33" t="s">
        <v>342</v>
      </c>
      <c r="C1117" s="33" t="s">
        <v>18</v>
      </c>
      <c r="D1117" s="32">
        <v>67</v>
      </c>
      <c r="E1117" s="33" t="s">
        <v>352</v>
      </c>
      <c r="F1117" s="32">
        <v>5</v>
      </c>
      <c r="G1117" s="32">
        <v>32</v>
      </c>
      <c r="H1117" s="13">
        <f>IF($B1117="","",SUMIFS('Secondary Details by Grade '!$I:$I,'Secondary Details by Grade '!$A:$A,$A1117,'Secondary Details by Grade '!$E:$E,$D1117,'Secondary Details by Grade '!$C:$C,$C1117,'Secondary Details by Grade '!$D:$D,H$1,'Secondary Details by Grade '!$G:$G,'Secondary Student Counts'!$F1117))</f>
        <v>0</v>
      </c>
      <c r="I1117" s="13">
        <f>IF($B1117="","",SUMIFS('Secondary Details by Grade '!$I:$I,'Secondary Details by Grade '!$A:$A,$A1117,'Secondary Details by Grade '!$E:$E,$D1117,'Secondary Details by Grade '!$C:$C,$C1117,'Secondary Details by Grade '!$D:$D,I$1,'Secondary Details by Grade '!$G:$G,'Secondary Student Counts'!$F1117))</f>
        <v>0</v>
      </c>
      <c r="J1117" s="13">
        <f>IF($B1117="","",SUMIFS('Secondary Details by Grade '!$I:$I,'Secondary Details by Grade '!$A:$A,$A1117,'Secondary Details by Grade '!$E:$E,$D1117,'Secondary Details by Grade '!$C:$C,$C1117,'Secondary Details by Grade '!$D:$D,J$1,'Secondary Details by Grade '!$G:$G,'Secondary Student Counts'!$F1117))</f>
        <v>32</v>
      </c>
      <c r="K1117" s="13">
        <f>IF($B1117="","",SUMIFS('Secondary Details by Grade '!$I:$I,'Secondary Details by Grade '!$A:$A,$A1117,'Secondary Details by Grade '!$E:$E,$D1117,'Secondary Details by Grade '!$C:$C,$C1117,'Secondary Details by Grade '!$D:$D,K$1,'Secondary Details by Grade '!$G:$G,'Secondary Student Counts'!$F1117))</f>
        <v>0</v>
      </c>
      <c r="L1117" s="13">
        <f>IF($B1117="","",SUMIFS('Secondary Details by Grade '!$I:$I,'Secondary Details by Grade '!$A:$A,$A1117,'Secondary Details by Grade '!$E:$E,$D1117,'Secondary Details by Grade '!$C:$C,$C1117,'Secondary Details by Grade '!$D:$D,L$1,'Secondary Details by Grade '!$G:$G,'Secondary Student Counts'!$F1117))</f>
        <v>0</v>
      </c>
      <c r="M1117" s="13">
        <f>IF($B1117="","",SUMIFS('Secondary Details by Grade '!$I:$I,'Secondary Details by Grade '!$A:$A,$A1117,'Secondary Details by Grade '!$E:$E,$D1117,'Secondary Details by Grade '!$C:$C,$C1117,'Secondary Details by Grade '!$D:$D,M$1,'Secondary Details by Grade '!$G:$G,'Secondary Student Counts'!$F1117))</f>
        <v>0</v>
      </c>
      <c r="N1117" s="13">
        <f>IF($B1117="","",SUMIFS('Secondary Details by Grade '!$I:$I,'Secondary Details by Grade '!$A:$A,$A1117,'Secondary Details by Grade '!$E:$E,$D1117,'Secondary Details by Grade '!$C:$C,$C1117,'Secondary Details by Grade '!$D:$D,N$1,'Secondary Details by Grade '!$G:$G,'Secondary Student Counts'!$F1117))</f>
        <v>0</v>
      </c>
      <c r="O1117" s="13">
        <f t="shared" si="51"/>
        <v>32</v>
      </c>
      <c r="P1117" s="13">
        <f t="shared" si="52"/>
        <v>0</v>
      </c>
      <c r="Q1117" s="13" t="str">
        <f t="shared" si="53"/>
        <v>6-8</v>
      </c>
    </row>
    <row r="1118" spans="1:17" ht="14" outlineLevel="4">
      <c r="A1118" s="32">
        <v>226</v>
      </c>
      <c r="B1118" s="33" t="s">
        <v>342</v>
      </c>
      <c r="C1118" s="33" t="s">
        <v>18</v>
      </c>
      <c r="D1118" s="32">
        <v>126</v>
      </c>
      <c r="E1118" s="33" t="s">
        <v>346</v>
      </c>
      <c r="F1118" s="32">
        <v>2</v>
      </c>
      <c r="G1118" s="32">
        <v>28</v>
      </c>
      <c r="H1118" s="13">
        <f>IF($B1118="","",SUMIFS('Secondary Details by Grade '!$I:$I,'Secondary Details by Grade '!$A:$A,$A1118,'Secondary Details by Grade '!$E:$E,$D1118,'Secondary Details by Grade '!$C:$C,$C1118,'Secondary Details by Grade '!$D:$D,H$1,'Secondary Details by Grade '!$G:$G,'Secondary Student Counts'!$F1118))</f>
        <v>28</v>
      </c>
      <c r="I1118" s="13">
        <f>IF($B1118="","",SUMIFS('Secondary Details by Grade '!$I:$I,'Secondary Details by Grade '!$A:$A,$A1118,'Secondary Details by Grade '!$E:$E,$D1118,'Secondary Details by Grade '!$C:$C,$C1118,'Secondary Details by Grade '!$D:$D,I$1,'Secondary Details by Grade '!$G:$G,'Secondary Student Counts'!$F1118))</f>
        <v>0</v>
      </c>
      <c r="J1118" s="13">
        <f>IF($B1118="","",SUMIFS('Secondary Details by Grade '!$I:$I,'Secondary Details by Grade '!$A:$A,$A1118,'Secondary Details by Grade '!$E:$E,$D1118,'Secondary Details by Grade '!$C:$C,$C1118,'Secondary Details by Grade '!$D:$D,J$1,'Secondary Details by Grade '!$G:$G,'Secondary Student Counts'!$F1118))</f>
        <v>0</v>
      </c>
      <c r="K1118" s="13">
        <f>IF($B1118="","",SUMIFS('Secondary Details by Grade '!$I:$I,'Secondary Details by Grade '!$A:$A,$A1118,'Secondary Details by Grade '!$E:$E,$D1118,'Secondary Details by Grade '!$C:$C,$C1118,'Secondary Details by Grade '!$D:$D,K$1,'Secondary Details by Grade '!$G:$G,'Secondary Student Counts'!$F1118))</f>
        <v>0</v>
      </c>
      <c r="L1118" s="13">
        <f>IF($B1118="","",SUMIFS('Secondary Details by Grade '!$I:$I,'Secondary Details by Grade '!$A:$A,$A1118,'Secondary Details by Grade '!$E:$E,$D1118,'Secondary Details by Grade '!$C:$C,$C1118,'Secondary Details by Grade '!$D:$D,L$1,'Secondary Details by Grade '!$G:$G,'Secondary Student Counts'!$F1118))</f>
        <v>0</v>
      </c>
      <c r="M1118" s="13">
        <f>IF($B1118="","",SUMIFS('Secondary Details by Grade '!$I:$I,'Secondary Details by Grade '!$A:$A,$A1118,'Secondary Details by Grade '!$E:$E,$D1118,'Secondary Details by Grade '!$C:$C,$C1118,'Secondary Details by Grade '!$D:$D,M$1,'Secondary Details by Grade '!$G:$G,'Secondary Student Counts'!$F1118))</f>
        <v>0</v>
      </c>
      <c r="N1118" s="13">
        <f>IF($B1118="","",SUMIFS('Secondary Details by Grade '!$I:$I,'Secondary Details by Grade '!$A:$A,$A1118,'Secondary Details by Grade '!$E:$E,$D1118,'Secondary Details by Grade '!$C:$C,$C1118,'Secondary Details by Grade '!$D:$D,N$1,'Secondary Details by Grade '!$G:$G,'Secondary Student Counts'!$F1118))</f>
        <v>0</v>
      </c>
      <c r="O1118" s="13">
        <f t="shared" si="51"/>
        <v>28</v>
      </c>
      <c r="P1118" s="13">
        <f t="shared" si="52"/>
        <v>0</v>
      </c>
      <c r="Q1118" s="13" t="str">
        <f t="shared" si="53"/>
        <v>6-8</v>
      </c>
    </row>
    <row r="1119" spans="1:17" ht="14" outlineLevel="4">
      <c r="A1119" s="32">
        <v>226</v>
      </c>
      <c r="B1119" s="33" t="s">
        <v>342</v>
      </c>
      <c r="C1119" s="33" t="s">
        <v>18</v>
      </c>
      <c r="D1119" s="32">
        <v>126</v>
      </c>
      <c r="E1119" s="33" t="s">
        <v>346</v>
      </c>
      <c r="F1119" s="32">
        <v>4</v>
      </c>
      <c r="G1119" s="32">
        <v>28</v>
      </c>
      <c r="H1119" s="13">
        <f>IF($B1119="","",SUMIFS('Secondary Details by Grade '!$I:$I,'Secondary Details by Grade '!$A:$A,$A1119,'Secondary Details by Grade '!$E:$E,$D1119,'Secondary Details by Grade '!$C:$C,$C1119,'Secondary Details by Grade '!$D:$D,H$1,'Secondary Details by Grade '!$G:$G,'Secondary Student Counts'!$F1119))</f>
        <v>28</v>
      </c>
      <c r="I1119" s="13">
        <f>IF($B1119="","",SUMIFS('Secondary Details by Grade '!$I:$I,'Secondary Details by Grade '!$A:$A,$A1119,'Secondary Details by Grade '!$E:$E,$D1119,'Secondary Details by Grade '!$C:$C,$C1119,'Secondary Details by Grade '!$D:$D,I$1,'Secondary Details by Grade '!$G:$G,'Secondary Student Counts'!$F1119))</f>
        <v>0</v>
      </c>
      <c r="J1119" s="13">
        <f>IF($B1119="","",SUMIFS('Secondary Details by Grade '!$I:$I,'Secondary Details by Grade '!$A:$A,$A1119,'Secondary Details by Grade '!$E:$E,$D1119,'Secondary Details by Grade '!$C:$C,$C1119,'Secondary Details by Grade '!$D:$D,J$1,'Secondary Details by Grade '!$G:$G,'Secondary Student Counts'!$F1119))</f>
        <v>0</v>
      </c>
      <c r="K1119" s="13">
        <f>IF($B1119="","",SUMIFS('Secondary Details by Grade '!$I:$I,'Secondary Details by Grade '!$A:$A,$A1119,'Secondary Details by Grade '!$E:$E,$D1119,'Secondary Details by Grade '!$C:$C,$C1119,'Secondary Details by Grade '!$D:$D,K$1,'Secondary Details by Grade '!$G:$G,'Secondary Student Counts'!$F1119))</f>
        <v>0</v>
      </c>
      <c r="L1119" s="13">
        <f>IF($B1119="","",SUMIFS('Secondary Details by Grade '!$I:$I,'Secondary Details by Grade '!$A:$A,$A1119,'Secondary Details by Grade '!$E:$E,$D1119,'Secondary Details by Grade '!$C:$C,$C1119,'Secondary Details by Grade '!$D:$D,L$1,'Secondary Details by Grade '!$G:$G,'Secondary Student Counts'!$F1119))</f>
        <v>0</v>
      </c>
      <c r="M1119" s="13">
        <f>IF($B1119="","",SUMIFS('Secondary Details by Grade '!$I:$I,'Secondary Details by Grade '!$A:$A,$A1119,'Secondary Details by Grade '!$E:$E,$D1119,'Secondary Details by Grade '!$C:$C,$C1119,'Secondary Details by Grade '!$D:$D,M$1,'Secondary Details by Grade '!$G:$G,'Secondary Student Counts'!$F1119))</f>
        <v>0</v>
      </c>
      <c r="N1119" s="13">
        <f>IF($B1119="","",SUMIFS('Secondary Details by Grade '!$I:$I,'Secondary Details by Grade '!$A:$A,$A1119,'Secondary Details by Grade '!$E:$E,$D1119,'Secondary Details by Grade '!$C:$C,$C1119,'Secondary Details by Grade '!$D:$D,N$1,'Secondary Details by Grade '!$G:$G,'Secondary Student Counts'!$F1119))</f>
        <v>0</v>
      </c>
      <c r="O1119" s="13">
        <f t="shared" si="51"/>
        <v>28</v>
      </c>
      <c r="P1119" s="13">
        <f t="shared" si="52"/>
        <v>0</v>
      </c>
      <c r="Q1119" s="13" t="str">
        <f t="shared" si="53"/>
        <v>6-8</v>
      </c>
    </row>
    <row r="1120" spans="1:17" ht="28" outlineLevel="3">
      <c r="A1120" s="32"/>
      <c r="B1120" s="33"/>
      <c r="C1120" s="34" t="s">
        <v>1782</v>
      </c>
      <c r="D1120" s="32"/>
      <c r="E1120" s="33"/>
      <c r="F1120" s="32"/>
      <c r="G1120" s="32">
        <f>SUBTOTAL(1,G1110:G1119)</f>
        <v>31.5</v>
      </c>
      <c r="H1120" s="13" t="str">
        <f>IF($B1120="","",SUMIFS('Secondary Details by Grade '!$I:$I,'Secondary Details by Grade '!$A:$A,$A1120,'Secondary Details by Grade '!$E:$E,$D1120,'Secondary Details by Grade '!$C:$C,$C1120,'Secondary Details by Grade '!$D:$D,H$1,'Secondary Details by Grade '!$G:$G,'Secondary Student Counts'!$F1120))</f>
        <v/>
      </c>
      <c r="I1120" s="13" t="str">
        <f>IF($B1120="","",SUMIFS('Secondary Details by Grade '!$I:$I,'Secondary Details by Grade '!$A:$A,$A1120,'Secondary Details by Grade '!$E:$E,$D1120,'Secondary Details by Grade '!$C:$C,$C1120,'Secondary Details by Grade '!$D:$D,I$1,'Secondary Details by Grade '!$G:$G,'Secondary Student Counts'!$F1120))</f>
        <v/>
      </c>
      <c r="J1120" s="13" t="str">
        <f>IF($B1120="","",SUMIFS('Secondary Details by Grade '!$I:$I,'Secondary Details by Grade '!$A:$A,$A1120,'Secondary Details by Grade '!$E:$E,$D1120,'Secondary Details by Grade '!$C:$C,$C1120,'Secondary Details by Grade '!$D:$D,J$1,'Secondary Details by Grade '!$G:$G,'Secondary Student Counts'!$F1120))</f>
        <v/>
      </c>
      <c r="K1120" s="13" t="str">
        <f>IF($B1120="","",SUMIFS('Secondary Details by Grade '!$I:$I,'Secondary Details by Grade '!$A:$A,$A1120,'Secondary Details by Grade '!$E:$E,$D1120,'Secondary Details by Grade '!$C:$C,$C1120,'Secondary Details by Grade '!$D:$D,K$1,'Secondary Details by Grade '!$G:$G,'Secondary Student Counts'!$F1120))</f>
        <v/>
      </c>
      <c r="L1120" s="13" t="str">
        <f>IF($B1120="","",SUMIFS('Secondary Details by Grade '!$I:$I,'Secondary Details by Grade '!$A:$A,$A1120,'Secondary Details by Grade '!$E:$E,$D1120,'Secondary Details by Grade '!$C:$C,$C1120,'Secondary Details by Grade '!$D:$D,L$1,'Secondary Details by Grade '!$G:$G,'Secondary Student Counts'!$F1120))</f>
        <v/>
      </c>
      <c r="M1120" s="13" t="str">
        <f>IF($B1120="","",SUMIFS('Secondary Details by Grade '!$I:$I,'Secondary Details by Grade '!$A:$A,$A1120,'Secondary Details by Grade '!$E:$E,$D1120,'Secondary Details by Grade '!$C:$C,$C1120,'Secondary Details by Grade '!$D:$D,M$1,'Secondary Details by Grade '!$G:$G,'Secondary Student Counts'!$F1120))</f>
        <v/>
      </c>
      <c r="N1120" s="13" t="str">
        <f>IF($B1120="","",SUMIFS('Secondary Details by Grade '!$I:$I,'Secondary Details by Grade '!$A:$A,$A1120,'Secondary Details by Grade '!$E:$E,$D1120,'Secondary Details by Grade '!$C:$C,$C1120,'Secondary Details by Grade '!$D:$D,N$1,'Secondary Details by Grade '!$G:$G,'Secondary Student Counts'!$F1120))</f>
        <v/>
      </c>
      <c r="O1120" s="13" t="str">
        <f t="shared" si="51"/>
        <v/>
      </c>
      <c r="P1120" s="13" t="str">
        <f t="shared" si="52"/>
        <v/>
      </c>
      <c r="Q1120" s="13" t="str">
        <f t="shared" si="53"/>
        <v/>
      </c>
    </row>
    <row r="1121" spans="1:17" ht="28" outlineLevel="2">
      <c r="A1121" s="35" t="s">
        <v>1795</v>
      </c>
      <c r="B1121" s="33"/>
      <c r="C1121" s="33"/>
      <c r="D1121" s="32"/>
      <c r="E1121" s="33"/>
      <c r="F1121" s="32"/>
      <c r="G1121" s="32">
        <f>SUBTOTAL(1,G1077:G1119)</f>
        <v>31.5</v>
      </c>
      <c r="H1121" s="13" t="str">
        <f>IF($B1121="","",SUMIFS('Secondary Details by Grade '!$I:$I,'Secondary Details by Grade '!$A:$A,$A1121,'Secondary Details by Grade '!$E:$E,$D1121,'Secondary Details by Grade '!$C:$C,$C1121,'Secondary Details by Grade '!$D:$D,H$1,'Secondary Details by Grade '!$G:$G,'Secondary Student Counts'!$F1121))</f>
        <v/>
      </c>
      <c r="I1121" s="13" t="str">
        <f>IF($B1121="","",SUMIFS('Secondary Details by Grade '!$I:$I,'Secondary Details by Grade '!$A:$A,$A1121,'Secondary Details by Grade '!$E:$E,$D1121,'Secondary Details by Grade '!$C:$C,$C1121,'Secondary Details by Grade '!$D:$D,I$1,'Secondary Details by Grade '!$G:$G,'Secondary Student Counts'!$F1121))</f>
        <v/>
      </c>
      <c r="J1121" s="13" t="str">
        <f>IF($B1121="","",SUMIFS('Secondary Details by Grade '!$I:$I,'Secondary Details by Grade '!$A:$A,$A1121,'Secondary Details by Grade '!$E:$E,$D1121,'Secondary Details by Grade '!$C:$C,$C1121,'Secondary Details by Grade '!$D:$D,J$1,'Secondary Details by Grade '!$G:$G,'Secondary Student Counts'!$F1121))</f>
        <v/>
      </c>
      <c r="K1121" s="13" t="str">
        <f>IF($B1121="","",SUMIFS('Secondary Details by Grade '!$I:$I,'Secondary Details by Grade '!$A:$A,$A1121,'Secondary Details by Grade '!$E:$E,$D1121,'Secondary Details by Grade '!$C:$C,$C1121,'Secondary Details by Grade '!$D:$D,K$1,'Secondary Details by Grade '!$G:$G,'Secondary Student Counts'!$F1121))</f>
        <v/>
      </c>
      <c r="L1121" s="13" t="str">
        <f>IF($B1121="","",SUMIFS('Secondary Details by Grade '!$I:$I,'Secondary Details by Grade '!$A:$A,$A1121,'Secondary Details by Grade '!$E:$E,$D1121,'Secondary Details by Grade '!$C:$C,$C1121,'Secondary Details by Grade '!$D:$D,L$1,'Secondary Details by Grade '!$G:$G,'Secondary Student Counts'!$F1121))</f>
        <v/>
      </c>
      <c r="M1121" s="13" t="str">
        <f>IF($B1121="","",SUMIFS('Secondary Details by Grade '!$I:$I,'Secondary Details by Grade '!$A:$A,$A1121,'Secondary Details by Grade '!$E:$E,$D1121,'Secondary Details by Grade '!$C:$C,$C1121,'Secondary Details by Grade '!$D:$D,M$1,'Secondary Details by Grade '!$G:$G,'Secondary Student Counts'!$F1121))</f>
        <v/>
      </c>
      <c r="N1121" s="13" t="str">
        <f>IF($B1121="","",SUMIFS('Secondary Details by Grade '!$I:$I,'Secondary Details by Grade '!$A:$A,$A1121,'Secondary Details by Grade '!$E:$E,$D1121,'Secondary Details by Grade '!$C:$C,$C1121,'Secondary Details by Grade '!$D:$D,N$1,'Secondary Details by Grade '!$G:$G,'Secondary Student Counts'!$F1121))</f>
        <v/>
      </c>
      <c r="O1121" s="13" t="str">
        <f t="shared" si="51"/>
        <v/>
      </c>
      <c r="P1121" s="13" t="str">
        <f t="shared" si="52"/>
        <v/>
      </c>
      <c r="Q1121" s="13" t="str">
        <f t="shared" si="53"/>
        <v/>
      </c>
    </row>
    <row r="1122" spans="1:17" ht="14" outlineLevel="4">
      <c r="A1122" s="32">
        <v>228</v>
      </c>
      <c r="B1122" s="33" t="s">
        <v>354</v>
      </c>
      <c r="C1122" s="33" t="s">
        <v>10</v>
      </c>
      <c r="D1122" s="32">
        <v>300</v>
      </c>
      <c r="E1122" s="33" t="s">
        <v>355</v>
      </c>
      <c r="F1122" s="32">
        <v>2</v>
      </c>
      <c r="G1122" s="32">
        <v>11</v>
      </c>
      <c r="H1122" s="13">
        <f>IF($B1122="","",SUMIFS('Secondary Details by Grade '!$I:$I,'Secondary Details by Grade '!$A:$A,$A1122,'Secondary Details by Grade '!$E:$E,$D1122,'Secondary Details by Grade '!$C:$C,$C1122,'Secondary Details by Grade '!$D:$D,H$1,'Secondary Details by Grade '!$G:$G,'Secondary Student Counts'!$F1122))</f>
        <v>0</v>
      </c>
      <c r="I1122" s="13">
        <f>IF($B1122="","",SUMIFS('Secondary Details by Grade '!$I:$I,'Secondary Details by Grade '!$A:$A,$A1122,'Secondary Details by Grade '!$E:$E,$D1122,'Secondary Details by Grade '!$C:$C,$C1122,'Secondary Details by Grade '!$D:$D,I$1,'Secondary Details by Grade '!$G:$G,'Secondary Student Counts'!$F1122))</f>
        <v>11</v>
      </c>
      <c r="J1122" s="13">
        <f>IF($B1122="","",SUMIFS('Secondary Details by Grade '!$I:$I,'Secondary Details by Grade '!$A:$A,$A1122,'Secondary Details by Grade '!$E:$E,$D1122,'Secondary Details by Grade '!$C:$C,$C1122,'Secondary Details by Grade '!$D:$D,J$1,'Secondary Details by Grade '!$G:$G,'Secondary Student Counts'!$F1122))</f>
        <v>0</v>
      </c>
      <c r="K1122" s="13">
        <f>IF($B1122="","",SUMIFS('Secondary Details by Grade '!$I:$I,'Secondary Details by Grade '!$A:$A,$A1122,'Secondary Details by Grade '!$E:$E,$D1122,'Secondary Details by Grade '!$C:$C,$C1122,'Secondary Details by Grade '!$D:$D,K$1,'Secondary Details by Grade '!$G:$G,'Secondary Student Counts'!$F1122))</f>
        <v>0</v>
      </c>
      <c r="L1122" s="13">
        <f>IF($B1122="","",SUMIFS('Secondary Details by Grade '!$I:$I,'Secondary Details by Grade '!$A:$A,$A1122,'Secondary Details by Grade '!$E:$E,$D1122,'Secondary Details by Grade '!$C:$C,$C1122,'Secondary Details by Grade '!$D:$D,L$1,'Secondary Details by Grade '!$G:$G,'Secondary Student Counts'!$F1122))</f>
        <v>0</v>
      </c>
      <c r="M1122" s="13">
        <f>IF($B1122="","",SUMIFS('Secondary Details by Grade '!$I:$I,'Secondary Details by Grade '!$A:$A,$A1122,'Secondary Details by Grade '!$E:$E,$D1122,'Secondary Details by Grade '!$C:$C,$C1122,'Secondary Details by Grade '!$D:$D,M$1,'Secondary Details by Grade '!$G:$G,'Secondary Student Counts'!$F1122))</f>
        <v>0</v>
      </c>
      <c r="N1122" s="13">
        <f>IF($B1122="","",SUMIFS('Secondary Details by Grade '!$I:$I,'Secondary Details by Grade '!$A:$A,$A1122,'Secondary Details by Grade '!$E:$E,$D1122,'Secondary Details by Grade '!$C:$C,$C1122,'Secondary Details by Grade '!$D:$D,N$1,'Secondary Details by Grade '!$G:$G,'Secondary Student Counts'!$F1122))</f>
        <v>0</v>
      </c>
      <c r="O1122" s="13">
        <f t="shared" si="51"/>
        <v>11</v>
      </c>
      <c r="P1122" s="13">
        <f t="shared" si="52"/>
        <v>0</v>
      </c>
      <c r="Q1122" s="13" t="str">
        <f t="shared" si="53"/>
        <v>6-8</v>
      </c>
    </row>
    <row r="1123" spans="1:17" ht="14" outlineLevel="4">
      <c r="A1123" s="32">
        <v>228</v>
      </c>
      <c r="B1123" s="33" t="s">
        <v>354</v>
      </c>
      <c r="C1123" s="33" t="s">
        <v>10</v>
      </c>
      <c r="D1123" s="32">
        <v>300</v>
      </c>
      <c r="E1123" s="33" t="s">
        <v>355</v>
      </c>
      <c r="F1123" s="32">
        <v>3</v>
      </c>
      <c r="G1123" s="32">
        <v>9</v>
      </c>
      <c r="H1123" s="13">
        <f>IF($B1123="","",SUMIFS('Secondary Details by Grade '!$I:$I,'Secondary Details by Grade '!$A:$A,$A1123,'Secondary Details by Grade '!$E:$E,$D1123,'Secondary Details by Grade '!$C:$C,$C1123,'Secondary Details by Grade '!$D:$D,H$1,'Secondary Details by Grade '!$G:$G,'Secondary Student Counts'!$F1123))</f>
        <v>9</v>
      </c>
      <c r="I1123" s="13">
        <f>IF($B1123="","",SUMIFS('Secondary Details by Grade '!$I:$I,'Secondary Details by Grade '!$A:$A,$A1123,'Secondary Details by Grade '!$E:$E,$D1123,'Secondary Details by Grade '!$C:$C,$C1123,'Secondary Details by Grade '!$D:$D,I$1,'Secondary Details by Grade '!$G:$G,'Secondary Student Counts'!$F1123))</f>
        <v>0</v>
      </c>
      <c r="J1123" s="13">
        <f>IF($B1123="","",SUMIFS('Secondary Details by Grade '!$I:$I,'Secondary Details by Grade '!$A:$A,$A1123,'Secondary Details by Grade '!$E:$E,$D1123,'Secondary Details by Grade '!$C:$C,$C1123,'Secondary Details by Grade '!$D:$D,J$1,'Secondary Details by Grade '!$G:$G,'Secondary Student Counts'!$F1123))</f>
        <v>0</v>
      </c>
      <c r="K1123" s="13">
        <f>IF($B1123="","",SUMIFS('Secondary Details by Grade '!$I:$I,'Secondary Details by Grade '!$A:$A,$A1123,'Secondary Details by Grade '!$E:$E,$D1123,'Secondary Details by Grade '!$C:$C,$C1123,'Secondary Details by Grade '!$D:$D,K$1,'Secondary Details by Grade '!$G:$G,'Secondary Student Counts'!$F1123))</f>
        <v>0</v>
      </c>
      <c r="L1123" s="13">
        <f>IF($B1123="","",SUMIFS('Secondary Details by Grade '!$I:$I,'Secondary Details by Grade '!$A:$A,$A1123,'Secondary Details by Grade '!$E:$E,$D1123,'Secondary Details by Grade '!$C:$C,$C1123,'Secondary Details by Grade '!$D:$D,L$1,'Secondary Details by Grade '!$G:$G,'Secondary Student Counts'!$F1123))</f>
        <v>0</v>
      </c>
      <c r="M1123" s="13">
        <f>IF($B1123="","",SUMIFS('Secondary Details by Grade '!$I:$I,'Secondary Details by Grade '!$A:$A,$A1123,'Secondary Details by Grade '!$E:$E,$D1123,'Secondary Details by Grade '!$C:$C,$C1123,'Secondary Details by Grade '!$D:$D,M$1,'Secondary Details by Grade '!$G:$G,'Secondary Student Counts'!$F1123))</f>
        <v>0</v>
      </c>
      <c r="N1123" s="13">
        <f>IF($B1123="","",SUMIFS('Secondary Details by Grade '!$I:$I,'Secondary Details by Grade '!$A:$A,$A1123,'Secondary Details by Grade '!$E:$E,$D1123,'Secondary Details by Grade '!$C:$C,$C1123,'Secondary Details by Grade '!$D:$D,N$1,'Secondary Details by Grade '!$G:$G,'Secondary Student Counts'!$F1123))</f>
        <v>0</v>
      </c>
      <c r="O1123" s="13">
        <f t="shared" si="51"/>
        <v>9</v>
      </c>
      <c r="P1123" s="13">
        <f t="shared" si="52"/>
        <v>0</v>
      </c>
      <c r="Q1123" s="13" t="str">
        <f t="shared" si="53"/>
        <v>6-8</v>
      </c>
    </row>
    <row r="1124" spans="1:17" ht="14" outlineLevel="4">
      <c r="A1124" s="32">
        <v>228</v>
      </c>
      <c r="B1124" s="33" t="s">
        <v>354</v>
      </c>
      <c r="C1124" s="33" t="s">
        <v>10</v>
      </c>
      <c r="D1124" s="32">
        <v>130</v>
      </c>
      <c r="E1124" s="33" t="s">
        <v>356</v>
      </c>
      <c r="F1124" s="32">
        <v>1</v>
      </c>
      <c r="G1124" s="32">
        <v>27</v>
      </c>
      <c r="H1124" s="13">
        <f>IF($B1124="","",SUMIFS('Secondary Details by Grade '!$I:$I,'Secondary Details by Grade '!$A:$A,$A1124,'Secondary Details by Grade '!$E:$E,$D1124,'Secondary Details by Grade '!$C:$C,$C1124,'Secondary Details by Grade '!$D:$D,H$1,'Secondary Details by Grade '!$G:$G,'Secondary Student Counts'!$F1124))</f>
        <v>27</v>
      </c>
      <c r="I1124" s="13">
        <f>IF($B1124="","",SUMIFS('Secondary Details by Grade '!$I:$I,'Secondary Details by Grade '!$A:$A,$A1124,'Secondary Details by Grade '!$E:$E,$D1124,'Secondary Details by Grade '!$C:$C,$C1124,'Secondary Details by Grade '!$D:$D,I$1,'Secondary Details by Grade '!$G:$G,'Secondary Student Counts'!$F1124))</f>
        <v>0</v>
      </c>
      <c r="J1124" s="13">
        <f>IF($B1124="","",SUMIFS('Secondary Details by Grade '!$I:$I,'Secondary Details by Grade '!$A:$A,$A1124,'Secondary Details by Grade '!$E:$E,$D1124,'Secondary Details by Grade '!$C:$C,$C1124,'Secondary Details by Grade '!$D:$D,J$1,'Secondary Details by Grade '!$G:$G,'Secondary Student Counts'!$F1124))</f>
        <v>0</v>
      </c>
      <c r="K1124" s="13">
        <f>IF($B1124="","",SUMIFS('Secondary Details by Grade '!$I:$I,'Secondary Details by Grade '!$A:$A,$A1124,'Secondary Details by Grade '!$E:$E,$D1124,'Secondary Details by Grade '!$C:$C,$C1124,'Secondary Details by Grade '!$D:$D,K$1,'Secondary Details by Grade '!$G:$G,'Secondary Student Counts'!$F1124))</f>
        <v>0</v>
      </c>
      <c r="L1124" s="13">
        <f>IF($B1124="","",SUMIFS('Secondary Details by Grade '!$I:$I,'Secondary Details by Grade '!$A:$A,$A1124,'Secondary Details by Grade '!$E:$E,$D1124,'Secondary Details by Grade '!$C:$C,$C1124,'Secondary Details by Grade '!$D:$D,L$1,'Secondary Details by Grade '!$G:$G,'Secondary Student Counts'!$F1124))</f>
        <v>0</v>
      </c>
      <c r="M1124" s="13">
        <f>IF($B1124="","",SUMIFS('Secondary Details by Grade '!$I:$I,'Secondary Details by Grade '!$A:$A,$A1124,'Secondary Details by Grade '!$E:$E,$D1124,'Secondary Details by Grade '!$C:$C,$C1124,'Secondary Details by Grade '!$D:$D,M$1,'Secondary Details by Grade '!$G:$G,'Secondary Student Counts'!$F1124))</f>
        <v>0</v>
      </c>
      <c r="N1124" s="13">
        <f>IF($B1124="","",SUMIFS('Secondary Details by Grade '!$I:$I,'Secondary Details by Grade '!$A:$A,$A1124,'Secondary Details by Grade '!$E:$E,$D1124,'Secondary Details by Grade '!$C:$C,$C1124,'Secondary Details by Grade '!$D:$D,N$1,'Secondary Details by Grade '!$G:$G,'Secondary Student Counts'!$F1124))</f>
        <v>0</v>
      </c>
      <c r="O1124" s="13">
        <f t="shared" si="51"/>
        <v>27</v>
      </c>
      <c r="P1124" s="13">
        <f t="shared" si="52"/>
        <v>0</v>
      </c>
      <c r="Q1124" s="13" t="str">
        <f t="shared" si="53"/>
        <v>6-8</v>
      </c>
    </row>
    <row r="1125" spans="1:17" ht="14" outlineLevel="4">
      <c r="A1125" s="32">
        <v>228</v>
      </c>
      <c r="B1125" s="33" t="s">
        <v>354</v>
      </c>
      <c r="C1125" s="33" t="s">
        <v>10</v>
      </c>
      <c r="D1125" s="32">
        <v>130</v>
      </c>
      <c r="E1125" s="33" t="s">
        <v>356</v>
      </c>
      <c r="F1125" s="32">
        <v>7</v>
      </c>
      <c r="G1125" s="32">
        <v>29</v>
      </c>
      <c r="H1125" s="13">
        <f>IF($B1125="","",SUMIFS('Secondary Details by Grade '!$I:$I,'Secondary Details by Grade '!$A:$A,$A1125,'Secondary Details by Grade '!$E:$E,$D1125,'Secondary Details by Grade '!$C:$C,$C1125,'Secondary Details by Grade '!$D:$D,H$1,'Secondary Details by Grade '!$G:$G,'Secondary Student Counts'!$F1125))</f>
        <v>29</v>
      </c>
      <c r="I1125" s="13">
        <f>IF($B1125="","",SUMIFS('Secondary Details by Grade '!$I:$I,'Secondary Details by Grade '!$A:$A,$A1125,'Secondary Details by Grade '!$E:$E,$D1125,'Secondary Details by Grade '!$C:$C,$C1125,'Secondary Details by Grade '!$D:$D,I$1,'Secondary Details by Grade '!$G:$G,'Secondary Student Counts'!$F1125))</f>
        <v>0</v>
      </c>
      <c r="J1125" s="13">
        <f>IF($B1125="","",SUMIFS('Secondary Details by Grade '!$I:$I,'Secondary Details by Grade '!$A:$A,$A1125,'Secondary Details by Grade '!$E:$E,$D1125,'Secondary Details by Grade '!$C:$C,$C1125,'Secondary Details by Grade '!$D:$D,J$1,'Secondary Details by Grade '!$G:$G,'Secondary Student Counts'!$F1125))</f>
        <v>0</v>
      </c>
      <c r="K1125" s="13">
        <f>IF($B1125="","",SUMIFS('Secondary Details by Grade '!$I:$I,'Secondary Details by Grade '!$A:$A,$A1125,'Secondary Details by Grade '!$E:$E,$D1125,'Secondary Details by Grade '!$C:$C,$C1125,'Secondary Details by Grade '!$D:$D,K$1,'Secondary Details by Grade '!$G:$G,'Secondary Student Counts'!$F1125))</f>
        <v>0</v>
      </c>
      <c r="L1125" s="13">
        <f>IF($B1125="","",SUMIFS('Secondary Details by Grade '!$I:$I,'Secondary Details by Grade '!$A:$A,$A1125,'Secondary Details by Grade '!$E:$E,$D1125,'Secondary Details by Grade '!$C:$C,$C1125,'Secondary Details by Grade '!$D:$D,L$1,'Secondary Details by Grade '!$G:$G,'Secondary Student Counts'!$F1125))</f>
        <v>0</v>
      </c>
      <c r="M1125" s="13">
        <f>IF($B1125="","",SUMIFS('Secondary Details by Grade '!$I:$I,'Secondary Details by Grade '!$A:$A,$A1125,'Secondary Details by Grade '!$E:$E,$D1125,'Secondary Details by Grade '!$C:$C,$C1125,'Secondary Details by Grade '!$D:$D,M$1,'Secondary Details by Grade '!$G:$G,'Secondary Student Counts'!$F1125))</f>
        <v>0</v>
      </c>
      <c r="N1125" s="13">
        <f>IF($B1125="","",SUMIFS('Secondary Details by Grade '!$I:$I,'Secondary Details by Grade '!$A:$A,$A1125,'Secondary Details by Grade '!$E:$E,$D1125,'Secondary Details by Grade '!$C:$C,$C1125,'Secondary Details by Grade '!$D:$D,N$1,'Secondary Details by Grade '!$G:$G,'Secondary Student Counts'!$F1125))</f>
        <v>0</v>
      </c>
      <c r="O1125" s="13">
        <f t="shared" si="51"/>
        <v>29</v>
      </c>
      <c r="P1125" s="13">
        <f t="shared" si="52"/>
        <v>0</v>
      </c>
      <c r="Q1125" s="13" t="str">
        <f t="shared" si="53"/>
        <v>6-8</v>
      </c>
    </row>
    <row r="1126" spans="1:17" ht="14" outlineLevel="4">
      <c r="A1126" s="32">
        <v>228</v>
      </c>
      <c r="B1126" s="33" t="s">
        <v>354</v>
      </c>
      <c r="C1126" s="33" t="s">
        <v>10</v>
      </c>
      <c r="D1126" s="32">
        <v>313</v>
      </c>
      <c r="E1126" s="33" t="s">
        <v>363</v>
      </c>
      <c r="F1126" s="32">
        <v>2</v>
      </c>
      <c r="G1126" s="32">
        <v>27</v>
      </c>
      <c r="H1126" s="13">
        <f>IF($B1126="","",SUMIFS('Secondary Details by Grade '!$I:$I,'Secondary Details by Grade '!$A:$A,$A1126,'Secondary Details by Grade '!$E:$E,$D1126,'Secondary Details by Grade '!$C:$C,$C1126,'Secondary Details by Grade '!$D:$D,H$1,'Secondary Details by Grade '!$G:$G,'Secondary Student Counts'!$F1126))</f>
        <v>0</v>
      </c>
      <c r="I1126" s="13">
        <f>IF($B1126="","",SUMIFS('Secondary Details by Grade '!$I:$I,'Secondary Details by Grade '!$A:$A,$A1126,'Secondary Details by Grade '!$E:$E,$D1126,'Secondary Details by Grade '!$C:$C,$C1126,'Secondary Details by Grade '!$D:$D,I$1,'Secondary Details by Grade '!$G:$G,'Secondary Student Counts'!$F1126))</f>
        <v>27</v>
      </c>
      <c r="J1126" s="13">
        <f>IF($B1126="","",SUMIFS('Secondary Details by Grade '!$I:$I,'Secondary Details by Grade '!$A:$A,$A1126,'Secondary Details by Grade '!$E:$E,$D1126,'Secondary Details by Grade '!$C:$C,$C1126,'Secondary Details by Grade '!$D:$D,J$1,'Secondary Details by Grade '!$G:$G,'Secondary Student Counts'!$F1126))</f>
        <v>0</v>
      </c>
      <c r="K1126" s="13">
        <f>IF($B1126="","",SUMIFS('Secondary Details by Grade '!$I:$I,'Secondary Details by Grade '!$A:$A,$A1126,'Secondary Details by Grade '!$E:$E,$D1126,'Secondary Details by Grade '!$C:$C,$C1126,'Secondary Details by Grade '!$D:$D,K$1,'Secondary Details by Grade '!$G:$G,'Secondary Student Counts'!$F1126))</f>
        <v>0</v>
      </c>
      <c r="L1126" s="13">
        <f>IF($B1126="","",SUMIFS('Secondary Details by Grade '!$I:$I,'Secondary Details by Grade '!$A:$A,$A1126,'Secondary Details by Grade '!$E:$E,$D1126,'Secondary Details by Grade '!$C:$C,$C1126,'Secondary Details by Grade '!$D:$D,L$1,'Secondary Details by Grade '!$G:$G,'Secondary Student Counts'!$F1126))</f>
        <v>0</v>
      </c>
      <c r="M1126" s="13">
        <f>IF($B1126="","",SUMIFS('Secondary Details by Grade '!$I:$I,'Secondary Details by Grade '!$A:$A,$A1126,'Secondary Details by Grade '!$E:$E,$D1126,'Secondary Details by Grade '!$C:$C,$C1126,'Secondary Details by Grade '!$D:$D,M$1,'Secondary Details by Grade '!$G:$G,'Secondary Student Counts'!$F1126))</f>
        <v>0</v>
      </c>
      <c r="N1126" s="13">
        <f>IF($B1126="","",SUMIFS('Secondary Details by Grade '!$I:$I,'Secondary Details by Grade '!$A:$A,$A1126,'Secondary Details by Grade '!$E:$E,$D1126,'Secondary Details by Grade '!$C:$C,$C1126,'Secondary Details by Grade '!$D:$D,N$1,'Secondary Details by Grade '!$G:$G,'Secondary Student Counts'!$F1126))</f>
        <v>0</v>
      </c>
      <c r="O1126" s="13">
        <f t="shared" si="51"/>
        <v>27</v>
      </c>
      <c r="P1126" s="13">
        <f t="shared" si="52"/>
        <v>0</v>
      </c>
      <c r="Q1126" s="13" t="str">
        <f t="shared" si="53"/>
        <v>6-8</v>
      </c>
    </row>
    <row r="1127" spans="1:17" ht="14" outlineLevel="4">
      <c r="A1127" s="32">
        <v>228</v>
      </c>
      <c r="B1127" s="33" t="s">
        <v>354</v>
      </c>
      <c r="C1127" s="33" t="s">
        <v>10</v>
      </c>
      <c r="D1127" s="32">
        <v>313</v>
      </c>
      <c r="E1127" s="33" t="s">
        <v>363</v>
      </c>
      <c r="F1127" s="32">
        <v>7</v>
      </c>
      <c r="G1127" s="32">
        <v>25</v>
      </c>
      <c r="H1127" s="13">
        <f>IF($B1127="","",SUMIFS('Secondary Details by Grade '!$I:$I,'Secondary Details by Grade '!$A:$A,$A1127,'Secondary Details by Grade '!$E:$E,$D1127,'Secondary Details by Grade '!$C:$C,$C1127,'Secondary Details by Grade '!$D:$D,H$1,'Secondary Details by Grade '!$G:$G,'Secondary Student Counts'!$F1127))</f>
        <v>0</v>
      </c>
      <c r="I1127" s="13">
        <f>IF($B1127="","",SUMIFS('Secondary Details by Grade '!$I:$I,'Secondary Details by Grade '!$A:$A,$A1127,'Secondary Details by Grade '!$E:$E,$D1127,'Secondary Details by Grade '!$C:$C,$C1127,'Secondary Details by Grade '!$D:$D,I$1,'Secondary Details by Grade '!$G:$G,'Secondary Student Counts'!$F1127))</f>
        <v>25</v>
      </c>
      <c r="J1127" s="13">
        <f>IF($B1127="","",SUMIFS('Secondary Details by Grade '!$I:$I,'Secondary Details by Grade '!$A:$A,$A1127,'Secondary Details by Grade '!$E:$E,$D1127,'Secondary Details by Grade '!$C:$C,$C1127,'Secondary Details by Grade '!$D:$D,J$1,'Secondary Details by Grade '!$G:$G,'Secondary Student Counts'!$F1127))</f>
        <v>0</v>
      </c>
      <c r="K1127" s="13">
        <f>IF($B1127="","",SUMIFS('Secondary Details by Grade '!$I:$I,'Secondary Details by Grade '!$A:$A,$A1127,'Secondary Details by Grade '!$E:$E,$D1127,'Secondary Details by Grade '!$C:$C,$C1127,'Secondary Details by Grade '!$D:$D,K$1,'Secondary Details by Grade '!$G:$G,'Secondary Student Counts'!$F1127))</f>
        <v>0</v>
      </c>
      <c r="L1127" s="13">
        <f>IF($B1127="","",SUMIFS('Secondary Details by Grade '!$I:$I,'Secondary Details by Grade '!$A:$A,$A1127,'Secondary Details by Grade '!$E:$E,$D1127,'Secondary Details by Grade '!$C:$C,$C1127,'Secondary Details by Grade '!$D:$D,L$1,'Secondary Details by Grade '!$G:$G,'Secondary Student Counts'!$F1127))</f>
        <v>0</v>
      </c>
      <c r="M1127" s="13">
        <f>IF($B1127="","",SUMIFS('Secondary Details by Grade '!$I:$I,'Secondary Details by Grade '!$A:$A,$A1127,'Secondary Details by Grade '!$E:$E,$D1127,'Secondary Details by Grade '!$C:$C,$C1127,'Secondary Details by Grade '!$D:$D,M$1,'Secondary Details by Grade '!$G:$G,'Secondary Student Counts'!$F1127))</f>
        <v>0</v>
      </c>
      <c r="N1127" s="13">
        <f>IF($B1127="","",SUMIFS('Secondary Details by Grade '!$I:$I,'Secondary Details by Grade '!$A:$A,$A1127,'Secondary Details by Grade '!$E:$E,$D1127,'Secondary Details by Grade '!$C:$C,$C1127,'Secondary Details by Grade '!$D:$D,N$1,'Secondary Details by Grade '!$G:$G,'Secondary Student Counts'!$F1127))</f>
        <v>0</v>
      </c>
      <c r="O1127" s="13">
        <f t="shared" si="51"/>
        <v>25</v>
      </c>
      <c r="P1127" s="13">
        <f t="shared" si="52"/>
        <v>0</v>
      </c>
      <c r="Q1127" s="13" t="str">
        <f t="shared" si="53"/>
        <v>6-8</v>
      </c>
    </row>
    <row r="1128" spans="1:17" ht="14" outlineLevel="4">
      <c r="A1128" s="32">
        <v>228</v>
      </c>
      <c r="B1128" s="33" t="s">
        <v>354</v>
      </c>
      <c r="C1128" s="33" t="s">
        <v>10</v>
      </c>
      <c r="D1128" s="32">
        <v>240</v>
      </c>
      <c r="E1128" s="33" t="s">
        <v>367</v>
      </c>
      <c r="F1128" s="32">
        <v>3</v>
      </c>
      <c r="G1128" s="32">
        <v>29</v>
      </c>
      <c r="H1128" s="13">
        <f>IF($B1128="","",SUMIFS('Secondary Details by Grade '!$I:$I,'Secondary Details by Grade '!$A:$A,$A1128,'Secondary Details by Grade '!$E:$E,$D1128,'Secondary Details by Grade '!$C:$C,$C1128,'Secondary Details by Grade '!$D:$D,H$1,'Secondary Details by Grade '!$G:$G,'Secondary Student Counts'!$F1128))</f>
        <v>0</v>
      </c>
      <c r="I1128" s="13">
        <f>IF($B1128="","",SUMIFS('Secondary Details by Grade '!$I:$I,'Secondary Details by Grade '!$A:$A,$A1128,'Secondary Details by Grade '!$E:$E,$D1128,'Secondary Details by Grade '!$C:$C,$C1128,'Secondary Details by Grade '!$D:$D,I$1,'Secondary Details by Grade '!$G:$G,'Secondary Student Counts'!$F1128))</f>
        <v>0</v>
      </c>
      <c r="J1128" s="13">
        <f>IF($B1128="","",SUMIFS('Secondary Details by Grade '!$I:$I,'Secondary Details by Grade '!$A:$A,$A1128,'Secondary Details by Grade '!$E:$E,$D1128,'Secondary Details by Grade '!$C:$C,$C1128,'Secondary Details by Grade '!$D:$D,J$1,'Secondary Details by Grade '!$G:$G,'Secondary Student Counts'!$F1128))</f>
        <v>29</v>
      </c>
      <c r="K1128" s="13">
        <f>IF($B1128="","",SUMIFS('Secondary Details by Grade '!$I:$I,'Secondary Details by Grade '!$A:$A,$A1128,'Secondary Details by Grade '!$E:$E,$D1128,'Secondary Details by Grade '!$C:$C,$C1128,'Secondary Details by Grade '!$D:$D,K$1,'Secondary Details by Grade '!$G:$G,'Secondary Student Counts'!$F1128))</f>
        <v>0</v>
      </c>
      <c r="L1128" s="13">
        <f>IF($B1128="","",SUMIFS('Secondary Details by Grade '!$I:$I,'Secondary Details by Grade '!$A:$A,$A1128,'Secondary Details by Grade '!$E:$E,$D1128,'Secondary Details by Grade '!$C:$C,$C1128,'Secondary Details by Grade '!$D:$D,L$1,'Secondary Details by Grade '!$G:$G,'Secondary Student Counts'!$F1128))</f>
        <v>0</v>
      </c>
      <c r="M1128" s="13">
        <f>IF($B1128="","",SUMIFS('Secondary Details by Grade '!$I:$I,'Secondary Details by Grade '!$A:$A,$A1128,'Secondary Details by Grade '!$E:$E,$D1128,'Secondary Details by Grade '!$C:$C,$C1128,'Secondary Details by Grade '!$D:$D,M$1,'Secondary Details by Grade '!$G:$G,'Secondary Student Counts'!$F1128))</f>
        <v>0</v>
      </c>
      <c r="N1128" s="13">
        <f>IF($B1128="","",SUMIFS('Secondary Details by Grade '!$I:$I,'Secondary Details by Grade '!$A:$A,$A1128,'Secondary Details by Grade '!$E:$E,$D1128,'Secondary Details by Grade '!$C:$C,$C1128,'Secondary Details by Grade '!$D:$D,N$1,'Secondary Details by Grade '!$G:$G,'Secondary Student Counts'!$F1128))</f>
        <v>0</v>
      </c>
      <c r="O1128" s="13">
        <f t="shared" si="51"/>
        <v>29</v>
      </c>
      <c r="P1128" s="13">
        <f t="shared" si="52"/>
        <v>0</v>
      </c>
      <c r="Q1128" s="13" t="str">
        <f t="shared" si="53"/>
        <v>6-8</v>
      </c>
    </row>
    <row r="1129" spans="1:17" ht="14" outlineLevel="4">
      <c r="A1129" s="32">
        <v>228</v>
      </c>
      <c r="B1129" s="33" t="s">
        <v>354</v>
      </c>
      <c r="C1129" s="33" t="s">
        <v>10</v>
      </c>
      <c r="D1129" s="32">
        <v>240</v>
      </c>
      <c r="E1129" s="33" t="s">
        <v>367</v>
      </c>
      <c r="F1129" s="32">
        <v>7</v>
      </c>
      <c r="G1129" s="32">
        <v>33</v>
      </c>
      <c r="H1129" s="13">
        <f>IF($B1129="","",SUMIFS('Secondary Details by Grade '!$I:$I,'Secondary Details by Grade '!$A:$A,$A1129,'Secondary Details by Grade '!$E:$E,$D1129,'Secondary Details by Grade '!$C:$C,$C1129,'Secondary Details by Grade '!$D:$D,H$1,'Secondary Details by Grade '!$G:$G,'Secondary Student Counts'!$F1129))</f>
        <v>0</v>
      </c>
      <c r="I1129" s="13">
        <f>IF($B1129="","",SUMIFS('Secondary Details by Grade '!$I:$I,'Secondary Details by Grade '!$A:$A,$A1129,'Secondary Details by Grade '!$E:$E,$D1129,'Secondary Details by Grade '!$C:$C,$C1129,'Secondary Details by Grade '!$D:$D,I$1,'Secondary Details by Grade '!$G:$G,'Secondary Student Counts'!$F1129))</f>
        <v>0</v>
      </c>
      <c r="J1129" s="13">
        <f>IF($B1129="","",SUMIFS('Secondary Details by Grade '!$I:$I,'Secondary Details by Grade '!$A:$A,$A1129,'Secondary Details by Grade '!$E:$E,$D1129,'Secondary Details by Grade '!$C:$C,$C1129,'Secondary Details by Grade '!$D:$D,J$1,'Secondary Details by Grade '!$G:$G,'Secondary Student Counts'!$F1129))</f>
        <v>33</v>
      </c>
      <c r="K1129" s="13">
        <f>IF($B1129="","",SUMIFS('Secondary Details by Grade '!$I:$I,'Secondary Details by Grade '!$A:$A,$A1129,'Secondary Details by Grade '!$E:$E,$D1129,'Secondary Details by Grade '!$C:$C,$C1129,'Secondary Details by Grade '!$D:$D,K$1,'Secondary Details by Grade '!$G:$G,'Secondary Student Counts'!$F1129))</f>
        <v>0</v>
      </c>
      <c r="L1129" s="13">
        <f>IF($B1129="","",SUMIFS('Secondary Details by Grade '!$I:$I,'Secondary Details by Grade '!$A:$A,$A1129,'Secondary Details by Grade '!$E:$E,$D1129,'Secondary Details by Grade '!$C:$C,$C1129,'Secondary Details by Grade '!$D:$D,L$1,'Secondary Details by Grade '!$G:$G,'Secondary Student Counts'!$F1129))</f>
        <v>0</v>
      </c>
      <c r="M1129" s="13">
        <f>IF($B1129="","",SUMIFS('Secondary Details by Grade '!$I:$I,'Secondary Details by Grade '!$A:$A,$A1129,'Secondary Details by Grade '!$E:$E,$D1129,'Secondary Details by Grade '!$C:$C,$C1129,'Secondary Details by Grade '!$D:$D,M$1,'Secondary Details by Grade '!$G:$G,'Secondary Student Counts'!$F1129))</f>
        <v>0</v>
      </c>
      <c r="N1129" s="13">
        <f>IF($B1129="","",SUMIFS('Secondary Details by Grade '!$I:$I,'Secondary Details by Grade '!$A:$A,$A1129,'Secondary Details by Grade '!$E:$E,$D1129,'Secondary Details by Grade '!$C:$C,$C1129,'Secondary Details by Grade '!$D:$D,N$1,'Secondary Details by Grade '!$G:$G,'Secondary Student Counts'!$F1129))</f>
        <v>0</v>
      </c>
      <c r="O1129" s="13">
        <f t="shared" si="51"/>
        <v>33</v>
      </c>
      <c r="P1129" s="13">
        <f t="shared" si="52"/>
        <v>0</v>
      </c>
      <c r="Q1129" s="13" t="str">
        <f t="shared" si="53"/>
        <v>6-8</v>
      </c>
    </row>
    <row r="1130" spans="1:17" ht="14" outlineLevel="4">
      <c r="A1130" s="32">
        <v>228</v>
      </c>
      <c r="B1130" s="33" t="s">
        <v>354</v>
      </c>
      <c r="C1130" s="33" t="s">
        <v>10</v>
      </c>
      <c r="D1130" s="32">
        <v>290</v>
      </c>
      <c r="E1130" s="33" t="s">
        <v>357</v>
      </c>
      <c r="F1130" s="32">
        <v>4</v>
      </c>
      <c r="G1130" s="32">
        <v>12</v>
      </c>
      <c r="H1130" s="13">
        <f>IF($B1130="","",SUMIFS('Secondary Details by Grade '!$I:$I,'Secondary Details by Grade '!$A:$A,$A1130,'Secondary Details by Grade '!$E:$E,$D1130,'Secondary Details by Grade '!$C:$C,$C1130,'Secondary Details by Grade '!$D:$D,H$1,'Secondary Details by Grade '!$G:$G,'Secondary Student Counts'!$F1130))</f>
        <v>12</v>
      </c>
      <c r="I1130" s="13">
        <f>IF($B1130="","",SUMIFS('Secondary Details by Grade '!$I:$I,'Secondary Details by Grade '!$A:$A,$A1130,'Secondary Details by Grade '!$E:$E,$D1130,'Secondary Details by Grade '!$C:$C,$C1130,'Secondary Details by Grade '!$D:$D,I$1,'Secondary Details by Grade '!$G:$G,'Secondary Student Counts'!$F1130))</f>
        <v>0</v>
      </c>
      <c r="J1130" s="13">
        <f>IF($B1130="","",SUMIFS('Secondary Details by Grade '!$I:$I,'Secondary Details by Grade '!$A:$A,$A1130,'Secondary Details by Grade '!$E:$E,$D1130,'Secondary Details by Grade '!$C:$C,$C1130,'Secondary Details by Grade '!$D:$D,J$1,'Secondary Details by Grade '!$G:$G,'Secondary Student Counts'!$F1130))</f>
        <v>0</v>
      </c>
      <c r="K1130" s="13">
        <f>IF($B1130="","",SUMIFS('Secondary Details by Grade '!$I:$I,'Secondary Details by Grade '!$A:$A,$A1130,'Secondary Details by Grade '!$E:$E,$D1130,'Secondary Details by Grade '!$C:$C,$C1130,'Secondary Details by Grade '!$D:$D,K$1,'Secondary Details by Grade '!$G:$G,'Secondary Student Counts'!$F1130))</f>
        <v>0</v>
      </c>
      <c r="L1130" s="13">
        <f>IF($B1130="","",SUMIFS('Secondary Details by Grade '!$I:$I,'Secondary Details by Grade '!$A:$A,$A1130,'Secondary Details by Grade '!$E:$E,$D1130,'Secondary Details by Grade '!$C:$C,$C1130,'Secondary Details by Grade '!$D:$D,L$1,'Secondary Details by Grade '!$G:$G,'Secondary Student Counts'!$F1130))</f>
        <v>0</v>
      </c>
      <c r="M1130" s="13">
        <f>IF($B1130="","",SUMIFS('Secondary Details by Grade '!$I:$I,'Secondary Details by Grade '!$A:$A,$A1130,'Secondary Details by Grade '!$E:$E,$D1130,'Secondary Details by Grade '!$C:$C,$C1130,'Secondary Details by Grade '!$D:$D,M$1,'Secondary Details by Grade '!$G:$G,'Secondary Student Counts'!$F1130))</f>
        <v>0</v>
      </c>
      <c r="N1130" s="13">
        <f>IF($B1130="","",SUMIFS('Secondary Details by Grade '!$I:$I,'Secondary Details by Grade '!$A:$A,$A1130,'Secondary Details by Grade '!$E:$E,$D1130,'Secondary Details by Grade '!$C:$C,$C1130,'Secondary Details by Grade '!$D:$D,N$1,'Secondary Details by Grade '!$G:$G,'Secondary Student Counts'!$F1130))</f>
        <v>0</v>
      </c>
      <c r="O1130" s="13">
        <f t="shared" si="51"/>
        <v>12</v>
      </c>
      <c r="P1130" s="13">
        <f t="shared" si="52"/>
        <v>0</v>
      </c>
      <c r="Q1130" s="13" t="str">
        <f t="shared" si="53"/>
        <v>6-8</v>
      </c>
    </row>
    <row r="1131" spans="1:17" ht="14" outlineLevel="4">
      <c r="A1131" s="32">
        <v>228</v>
      </c>
      <c r="B1131" s="33" t="s">
        <v>354</v>
      </c>
      <c r="C1131" s="33" t="s">
        <v>10</v>
      </c>
      <c r="D1131" s="32">
        <v>290</v>
      </c>
      <c r="E1131" s="33" t="s">
        <v>357</v>
      </c>
      <c r="F1131" s="32">
        <v>7</v>
      </c>
      <c r="G1131" s="32">
        <v>12</v>
      </c>
      <c r="H1131" s="13">
        <f>IF($B1131="","",SUMIFS('Secondary Details by Grade '!$I:$I,'Secondary Details by Grade '!$A:$A,$A1131,'Secondary Details by Grade '!$E:$E,$D1131,'Secondary Details by Grade '!$C:$C,$C1131,'Secondary Details by Grade '!$D:$D,H$1,'Secondary Details by Grade '!$G:$G,'Secondary Student Counts'!$F1131))</f>
        <v>0</v>
      </c>
      <c r="I1131" s="13">
        <f>IF($B1131="","",SUMIFS('Secondary Details by Grade '!$I:$I,'Secondary Details by Grade '!$A:$A,$A1131,'Secondary Details by Grade '!$E:$E,$D1131,'Secondary Details by Grade '!$C:$C,$C1131,'Secondary Details by Grade '!$D:$D,I$1,'Secondary Details by Grade '!$G:$G,'Secondary Student Counts'!$F1131))</f>
        <v>2</v>
      </c>
      <c r="J1131" s="13">
        <f>IF($B1131="","",SUMIFS('Secondary Details by Grade '!$I:$I,'Secondary Details by Grade '!$A:$A,$A1131,'Secondary Details by Grade '!$E:$E,$D1131,'Secondary Details by Grade '!$C:$C,$C1131,'Secondary Details by Grade '!$D:$D,J$1,'Secondary Details by Grade '!$G:$G,'Secondary Student Counts'!$F1131))</f>
        <v>10</v>
      </c>
      <c r="K1131" s="13">
        <f>IF($B1131="","",SUMIFS('Secondary Details by Grade '!$I:$I,'Secondary Details by Grade '!$A:$A,$A1131,'Secondary Details by Grade '!$E:$E,$D1131,'Secondary Details by Grade '!$C:$C,$C1131,'Secondary Details by Grade '!$D:$D,K$1,'Secondary Details by Grade '!$G:$G,'Secondary Student Counts'!$F1131))</f>
        <v>0</v>
      </c>
      <c r="L1131" s="13">
        <f>IF($B1131="","",SUMIFS('Secondary Details by Grade '!$I:$I,'Secondary Details by Grade '!$A:$A,$A1131,'Secondary Details by Grade '!$E:$E,$D1131,'Secondary Details by Grade '!$C:$C,$C1131,'Secondary Details by Grade '!$D:$D,L$1,'Secondary Details by Grade '!$G:$G,'Secondary Student Counts'!$F1131))</f>
        <v>0</v>
      </c>
      <c r="M1131" s="13">
        <f>IF($B1131="","",SUMIFS('Secondary Details by Grade '!$I:$I,'Secondary Details by Grade '!$A:$A,$A1131,'Secondary Details by Grade '!$E:$E,$D1131,'Secondary Details by Grade '!$C:$C,$C1131,'Secondary Details by Grade '!$D:$D,M$1,'Secondary Details by Grade '!$G:$G,'Secondary Student Counts'!$F1131))</f>
        <v>0</v>
      </c>
      <c r="N1131" s="13">
        <f>IF($B1131="","",SUMIFS('Secondary Details by Grade '!$I:$I,'Secondary Details by Grade '!$A:$A,$A1131,'Secondary Details by Grade '!$E:$E,$D1131,'Secondary Details by Grade '!$C:$C,$C1131,'Secondary Details by Grade '!$D:$D,N$1,'Secondary Details by Grade '!$G:$G,'Secondary Student Counts'!$F1131))</f>
        <v>0</v>
      </c>
      <c r="O1131" s="13">
        <f t="shared" si="51"/>
        <v>12</v>
      </c>
      <c r="P1131" s="13">
        <f t="shared" si="52"/>
        <v>0</v>
      </c>
      <c r="Q1131" s="13" t="str">
        <f t="shared" si="53"/>
        <v>6-8</v>
      </c>
    </row>
    <row r="1132" spans="1:17" ht="14" outlineLevel="4">
      <c r="A1132" s="32">
        <v>228</v>
      </c>
      <c r="B1132" s="33" t="s">
        <v>354</v>
      </c>
      <c r="C1132" s="33" t="s">
        <v>10</v>
      </c>
      <c r="D1132" s="32">
        <v>72</v>
      </c>
      <c r="E1132" s="33" t="s">
        <v>358</v>
      </c>
      <c r="F1132" s="32">
        <v>1</v>
      </c>
      <c r="G1132" s="32">
        <v>27</v>
      </c>
      <c r="H1132" s="13">
        <f>IF($B1132="","",SUMIFS('Secondary Details by Grade '!$I:$I,'Secondary Details by Grade '!$A:$A,$A1132,'Secondary Details by Grade '!$E:$E,$D1132,'Secondary Details by Grade '!$C:$C,$C1132,'Secondary Details by Grade '!$D:$D,H$1,'Secondary Details by Grade '!$G:$G,'Secondary Student Counts'!$F1132))</f>
        <v>27</v>
      </c>
      <c r="I1132" s="13">
        <f>IF($B1132="","",SUMIFS('Secondary Details by Grade '!$I:$I,'Secondary Details by Grade '!$A:$A,$A1132,'Secondary Details by Grade '!$E:$E,$D1132,'Secondary Details by Grade '!$C:$C,$C1132,'Secondary Details by Grade '!$D:$D,I$1,'Secondary Details by Grade '!$G:$G,'Secondary Student Counts'!$F1132))</f>
        <v>0</v>
      </c>
      <c r="J1132" s="13">
        <f>IF($B1132="","",SUMIFS('Secondary Details by Grade '!$I:$I,'Secondary Details by Grade '!$A:$A,$A1132,'Secondary Details by Grade '!$E:$E,$D1132,'Secondary Details by Grade '!$C:$C,$C1132,'Secondary Details by Grade '!$D:$D,J$1,'Secondary Details by Grade '!$G:$G,'Secondary Student Counts'!$F1132))</f>
        <v>0</v>
      </c>
      <c r="K1132" s="13">
        <f>IF($B1132="","",SUMIFS('Secondary Details by Grade '!$I:$I,'Secondary Details by Grade '!$A:$A,$A1132,'Secondary Details by Grade '!$E:$E,$D1132,'Secondary Details by Grade '!$C:$C,$C1132,'Secondary Details by Grade '!$D:$D,K$1,'Secondary Details by Grade '!$G:$G,'Secondary Student Counts'!$F1132))</f>
        <v>0</v>
      </c>
      <c r="L1132" s="13">
        <f>IF($B1132="","",SUMIFS('Secondary Details by Grade '!$I:$I,'Secondary Details by Grade '!$A:$A,$A1132,'Secondary Details by Grade '!$E:$E,$D1132,'Secondary Details by Grade '!$C:$C,$C1132,'Secondary Details by Grade '!$D:$D,L$1,'Secondary Details by Grade '!$G:$G,'Secondary Student Counts'!$F1132))</f>
        <v>0</v>
      </c>
      <c r="M1132" s="13">
        <f>IF($B1132="","",SUMIFS('Secondary Details by Grade '!$I:$I,'Secondary Details by Grade '!$A:$A,$A1132,'Secondary Details by Grade '!$E:$E,$D1132,'Secondary Details by Grade '!$C:$C,$C1132,'Secondary Details by Grade '!$D:$D,M$1,'Secondary Details by Grade '!$G:$G,'Secondary Student Counts'!$F1132))</f>
        <v>0</v>
      </c>
      <c r="N1132" s="13">
        <f>IF($B1132="","",SUMIFS('Secondary Details by Grade '!$I:$I,'Secondary Details by Grade '!$A:$A,$A1132,'Secondary Details by Grade '!$E:$E,$D1132,'Secondary Details by Grade '!$C:$C,$C1132,'Secondary Details by Grade '!$D:$D,N$1,'Secondary Details by Grade '!$G:$G,'Secondary Student Counts'!$F1132))</f>
        <v>0</v>
      </c>
      <c r="O1132" s="13">
        <f t="shared" si="51"/>
        <v>27</v>
      </c>
      <c r="P1132" s="13">
        <f t="shared" si="52"/>
        <v>0</v>
      </c>
      <c r="Q1132" s="13" t="str">
        <f t="shared" si="53"/>
        <v>6-8</v>
      </c>
    </row>
    <row r="1133" spans="1:17" ht="14" outlineLevel="4">
      <c r="A1133" s="32">
        <v>228</v>
      </c>
      <c r="B1133" s="33" t="s">
        <v>354</v>
      </c>
      <c r="C1133" s="33" t="s">
        <v>10</v>
      </c>
      <c r="D1133" s="32">
        <v>72</v>
      </c>
      <c r="E1133" s="33" t="s">
        <v>358</v>
      </c>
      <c r="F1133" s="32">
        <v>7</v>
      </c>
      <c r="G1133" s="32">
        <v>28</v>
      </c>
      <c r="H1133" s="13">
        <f>IF($B1133="","",SUMIFS('Secondary Details by Grade '!$I:$I,'Secondary Details by Grade '!$A:$A,$A1133,'Secondary Details by Grade '!$E:$E,$D1133,'Secondary Details by Grade '!$C:$C,$C1133,'Secondary Details by Grade '!$D:$D,H$1,'Secondary Details by Grade '!$G:$G,'Secondary Student Counts'!$F1133))</f>
        <v>28</v>
      </c>
      <c r="I1133" s="13">
        <f>IF($B1133="","",SUMIFS('Secondary Details by Grade '!$I:$I,'Secondary Details by Grade '!$A:$A,$A1133,'Secondary Details by Grade '!$E:$E,$D1133,'Secondary Details by Grade '!$C:$C,$C1133,'Secondary Details by Grade '!$D:$D,I$1,'Secondary Details by Grade '!$G:$G,'Secondary Student Counts'!$F1133))</f>
        <v>0</v>
      </c>
      <c r="J1133" s="13">
        <f>IF($B1133="","",SUMIFS('Secondary Details by Grade '!$I:$I,'Secondary Details by Grade '!$A:$A,$A1133,'Secondary Details by Grade '!$E:$E,$D1133,'Secondary Details by Grade '!$C:$C,$C1133,'Secondary Details by Grade '!$D:$D,J$1,'Secondary Details by Grade '!$G:$G,'Secondary Student Counts'!$F1133))</f>
        <v>0</v>
      </c>
      <c r="K1133" s="13">
        <f>IF($B1133="","",SUMIFS('Secondary Details by Grade '!$I:$I,'Secondary Details by Grade '!$A:$A,$A1133,'Secondary Details by Grade '!$E:$E,$D1133,'Secondary Details by Grade '!$C:$C,$C1133,'Secondary Details by Grade '!$D:$D,K$1,'Secondary Details by Grade '!$G:$G,'Secondary Student Counts'!$F1133))</f>
        <v>0</v>
      </c>
      <c r="L1133" s="13">
        <f>IF($B1133="","",SUMIFS('Secondary Details by Grade '!$I:$I,'Secondary Details by Grade '!$A:$A,$A1133,'Secondary Details by Grade '!$E:$E,$D1133,'Secondary Details by Grade '!$C:$C,$C1133,'Secondary Details by Grade '!$D:$D,L$1,'Secondary Details by Grade '!$G:$G,'Secondary Student Counts'!$F1133))</f>
        <v>0</v>
      </c>
      <c r="M1133" s="13">
        <f>IF($B1133="","",SUMIFS('Secondary Details by Grade '!$I:$I,'Secondary Details by Grade '!$A:$A,$A1133,'Secondary Details by Grade '!$E:$E,$D1133,'Secondary Details by Grade '!$C:$C,$C1133,'Secondary Details by Grade '!$D:$D,M$1,'Secondary Details by Grade '!$G:$G,'Secondary Student Counts'!$F1133))</f>
        <v>0</v>
      </c>
      <c r="N1133" s="13">
        <f>IF($B1133="","",SUMIFS('Secondary Details by Grade '!$I:$I,'Secondary Details by Grade '!$A:$A,$A1133,'Secondary Details by Grade '!$E:$E,$D1133,'Secondary Details by Grade '!$C:$C,$C1133,'Secondary Details by Grade '!$D:$D,N$1,'Secondary Details by Grade '!$G:$G,'Secondary Student Counts'!$F1133))</f>
        <v>0</v>
      </c>
      <c r="O1133" s="13">
        <f t="shared" si="51"/>
        <v>28</v>
      </c>
      <c r="P1133" s="13">
        <f t="shared" si="52"/>
        <v>0</v>
      </c>
      <c r="Q1133" s="13" t="str">
        <f t="shared" si="53"/>
        <v>6-8</v>
      </c>
    </row>
    <row r="1134" spans="1:17" ht="14" outlineLevel="4">
      <c r="A1134" s="32">
        <v>228</v>
      </c>
      <c r="B1134" s="33" t="s">
        <v>354</v>
      </c>
      <c r="C1134" s="33" t="s">
        <v>10</v>
      </c>
      <c r="D1134" s="32">
        <v>274</v>
      </c>
      <c r="E1134" s="33" t="s">
        <v>359</v>
      </c>
      <c r="F1134" s="32">
        <v>1</v>
      </c>
      <c r="G1134" s="32">
        <v>12</v>
      </c>
      <c r="H1134" s="13">
        <f>IF($B1134="","",SUMIFS('Secondary Details by Grade '!$I:$I,'Secondary Details by Grade '!$A:$A,$A1134,'Secondary Details by Grade '!$E:$E,$D1134,'Secondary Details by Grade '!$C:$C,$C1134,'Secondary Details by Grade '!$D:$D,H$1,'Secondary Details by Grade '!$G:$G,'Secondary Student Counts'!$F1134))</f>
        <v>0</v>
      </c>
      <c r="I1134" s="13">
        <f>IF($B1134="","",SUMIFS('Secondary Details by Grade '!$I:$I,'Secondary Details by Grade '!$A:$A,$A1134,'Secondary Details by Grade '!$E:$E,$D1134,'Secondary Details by Grade '!$C:$C,$C1134,'Secondary Details by Grade '!$D:$D,I$1,'Secondary Details by Grade '!$G:$G,'Secondary Student Counts'!$F1134))</f>
        <v>0</v>
      </c>
      <c r="J1134" s="13">
        <f>IF($B1134="","",SUMIFS('Secondary Details by Grade '!$I:$I,'Secondary Details by Grade '!$A:$A,$A1134,'Secondary Details by Grade '!$E:$E,$D1134,'Secondary Details by Grade '!$C:$C,$C1134,'Secondary Details by Grade '!$D:$D,J$1,'Secondary Details by Grade '!$G:$G,'Secondary Student Counts'!$F1134))</f>
        <v>12</v>
      </c>
      <c r="K1134" s="13">
        <f>IF($B1134="","",SUMIFS('Secondary Details by Grade '!$I:$I,'Secondary Details by Grade '!$A:$A,$A1134,'Secondary Details by Grade '!$E:$E,$D1134,'Secondary Details by Grade '!$C:$C,$C1134,'Secondary Details by Grade '!$D:$D,K$1,'Secondary Details by Grade '!$G:$G,'Secondary Student Counts'!$F1134))</f>
        <v>0</v>
      </c>
      <c r="L1134" s="13">
        <f>IF($B1134="","",SUMIFS('Secondary Details by Grade '!$I:$I,'Secondary Details by Grade '!$A:$A,$A1134,'Secondary Details by Grade '!$E:$E,$D1134,'Secondary Details by Grade '!$C:$C,$C1134,'Secondary Details by Grade '!$D:$D,L$1,'Secondary Details by Grade '!$G:$G,'Secondary Student Counts'!$F1134))</f>
        <v>0</v>
      </c>
      <c r="M1134" s="13">
        <f>IF($B1134="","",SUMIFS('Secondary Details by Grade '!$I:$I,'Secondary Details by Grade '!$A:$A,$A1134,'Secondary Details by Grade '!$E:$E,$D1134,'Secondary Details by Grade '!$C:$C,$C1134,'Secondary Details by Grade '!$D:$D,M$1,'Secondary Details by Grade '!$G:$G,'Secondary Student Counts'!$F1134))</f>
        <v>0</v>
      </c>
      <c r="N1134" s="13">
        <f>IF($B1134="","",SUMIFS('Secondary Details by Grade '!$I:$I,'Secondary Details by Grade '!$A:$A,$A1134,'Secondary Details by Grade '!$E:$E,$D1134,'Secondary Details by Grade '!$C:$C,$C1134,'Secondary Details by Grade '!$D:$D,N$1,'Secondary Details by Grade '!$G:$G,'Secondary Student Counts'!$F1134))</f>
        <v>0</v>
      </c>
      <c r="O1134" s="13">
        <f t="shared" si="51"/>
        <v>12</v>
      </c>
      <c r="P1134" s="13">
        <f t="shared" si="52"/>
        <v>0</v>
      </c>
      <c r="Q1134" s="13" t="str">
        <f t="shared" si="53"/>
        <v>6-8</v>
      </c>
    </row>
    <row r="1135" spans="1:17" ht="14" outlineLevel="4">
      <c r="A1135" s="32">
        <v>228</v>
      </c>
      <c r="B1135" s="33" t="s">
        <v>354</v>
      </c>
      <c r="C1135" s="33" t="s">
        <v>10</v>
      </c>
      <c r="D1135" s="32">
        <v>274</v>
      </c>
      <c r="E1135" s="33" t="s">
        <v>359</v>
      </c>
      <c r="F1135" s="32">
        <v>3</v>
      </c>
      <c r="G1135" s="32">
        <v>16</v>
      </c>
      <c r="H1135" s="13">
        <f>IF($B1135="","",SUMIFS('Secondary Details by Grade '!$I:$I,'Secondary Details by Grade '!$A:$A,$A1135,'Secondary Details by Grade '!$E:$E,$D1135,'Secondary Details by Grade '!$C:$C,$C1135,'Secondary Details by Grade '!$D:$D,H$1,'Secondary Details by Grade '!$G:$G,'Secondary Student Counts'!$F1135))</f>
        <v>0</v>
      </c>
      <c r="I1135" s="13">
        <f>IF($B1135="","",SUMIFS('Secondary Details by Grade '!$I:$I,'Secondary Details by Grade '!$A:$A,$A1135,'Secondary Details by Grade '!$E:$E,$D1135,'Secondary Details by Grade '!$C:$C,$C1135,'Secondary Details by Grade '!$D:$D,I$1,'Secondary Details by Grade '!$G:$G,'Secondary Student Counts'!$F1135))</f>
        <v>16</v>
      </c>
      <c r="J1135" s="13">
        <f>IF($B1135="","",SUMIFS('Secondary Details by Grade '!$I:$I,'Secondary Details by Grade '!$A:$A,$A1135,'Secondary Details by Grade '!$E:$E,$D1135,'Secondary Details by Grade '!$C:$C,$C1135,'Secondary Details by Grade '!$D:$D,J$1,'Secondary Details by Grade '!$G:$G,'Secondary Student Counts'!$F1135))</f>
        <v>0</v>
      </c>
      <c r="K1135" s="13">
        <f>IF($B1135="","",SUMIFS('Secondary Details by Grade '!$I:$I,'Secondary Details by Grade '!$A:$A,$A1135,'Secondary Details by Grade '!$E:$E,$D1135,'Secondary Details by Grade '!$C:$C,$C1135,'Secondary Details by Grade '!$D:$D,K$1,'Secondary Details by Grade '!$G:$G,'Secondary Student Counts'!$F1135))</f>
        <v>0</v>
      </c>
      <c r="L1135" s="13">
        <f>IF($B1135="","",SUMIFS('Secondary Details by Grade '!$I:$I,'Secondary Details by Grade '!$A:$A,$A1135,'Secondary Details by Grade '!$E:$E,$D1135,'Secondary Details by Grade '!$C:$C,$C1135,'Secondary Details by Grade '!$D:$D,L$1,'Secondary Details by Grade '!$G:$G,'Secondary Student Counts'!$F1135))</f>
        <v>0</v>
      </c>
      <c r="M1135" s="13">
        <f>IF($B1135="","",SUMIFS('Secondary Details by Grade '!$I:$I,'Secondary Details by Grade '!$A:$A,$A1135,'Secondary Details by Grade '!$E:$E,$D1135,'Secondary Details by Grade '!$C:$C,$C1135,'Secondary Details by Grade '!$D:$D,M$1,'Secondary Details by Grade '!$G:$G,'Secondary Student Counts'!$F1135))</f>
        <v>0</v>
      </c>
      <c r="N1135" s="13">
        <f>IF($B1135="","",SUMIFS('Secondary Details by Grade '!$I:$I,'Secondary Details by Grade '!$A:$A,$A1135,'Secondary Details by Grade '!$E:$E,$D1135,'Secondary Details by Grade '!$C:$C,$C1135,'Secondary Details by Grade '!$D:$D,N$1,'Secondary Details by Grade '!$G:$G,'Secondary Student Counts'!$F1135))</f>
        <v>0</v>
      </c>
      <c r="O1135" s="13">
        <f t="shared" si="51"/>
        <v>16</v>
      </c>
      <c r="P1135" s="13">
        <f t="shared" si="52"/>
        <v>0</v>
      </c>
      <c r="Q1135" s="13" t="str">
        <f t="shared" si="53"/>
        <v>6-8</v>
      </c>
    </row>
    <row r="1136" spans="1:17" ht="14" outlineLevel="4">
      <c r="A1136" s="32">
        <v>228</v>
      </c>
      <c r="B1136" s="33" t="s">
        <v>354</v>
      </c>
      <c r="C1136" s="33" t="s">
        <v>10</v>
      </c>
      <c r="D1136" s="32">
        <v>274</v>
      </c>
      <c r="E1136" s="33" t="s">
        <v>359</v>
      </c>
      <c r="F1136" s="32">
        <v>4</v>
      </c>
      <c r="G1136" s="32">
        <v>10</v>
      </c>
      <c r="H1136" s="13">
        <f>IF($B1136="","",SUMIFS('Secondary Details by Grade '!$I:$I,'Secondary Details by Grade '!$A:$A,$A1136,'Secondary Details by Grade '!$E:$E,$D1136,'Secondary Details by Grade '!$C:$C,$C1136,'Secondary Details by Grade '!$D:$D,H$1,'Secondary Details by Grade '!$G:$G,'Secondary Student Counts'!$F1136))</f>
        <v>10</v>
      </c>
      <c r="I1136" s="13">
        <f>IF($B1136="","",SUMIFS('Secondary Details by Grade '!$I:$I,'Secondary Details by Grade '!$A:$A,$A1136,'Secondary Details by Grade '!$E:$E,$D1136,'Secondary Details by Grade '!$C:$C,$C1136,'Secondary Details by Grade '!$D:$D,I$1,'Secondary Details by Grade '!$G:$G,'Secondary Student Counts'!$F1136))</f>
        <v>0</v>
      </c>
      <c r="J1136" s="13">
        <f>IF($B1136="","",SUMIFS('Secondary Details by Grade '!$I:$I,'Secondary Details by Grade '!$A:$A,$A1136,'Secondary Details by Grade '!$E:$E,$D1136,'Secondary Details by Grade '!$C:$C,$C1136,'Secondary Details by Grade '!$D:$D,J$1,'Secondary Details by Grade '!$G:$G,'Secondary Student Counts'!$F1136))</f>
        <v>0</v>
      </c>
      <c r="K1136" s="13">
        <f>IF($B1136="","",SUMIFS('Secondary Details by Grade '!$I:$I,'Secondary Details by Grade '!$A:$A,$A1136,'Secondary Details by Grade '!$E:$E,$D1136,'Secondary Details by Grade '!$C:$C,$C1136,'Secondary Details by Grade '!$D:$D,K$1,'Secondary Details by Grade '!$G:$G,'Secondary Student Counts'!$F1136))</f>
        <v>0</v>
      </c>
      <c r="L1136" s="13">
        <f>IF($B1136="","",SUMIFS('Secondary Details by Grade '!$I:$I,'Secondary Details by Grade '!$A:$A,$A1136,'Secondary Details by Grade '!$E:$E,$D1136,'Secondary Details by Grade '!$C:$C,$C1136,'Secondary Details by Grade '!$D:$D,L$1,'Secondary Details by Grade '!$G:$G,'Secondary Student Counts'!$F1136))</f>
        <v>0</v>
      </c>
      <c r="M1136" s="13">
        <f>IF($B1136="","",SUMIFS('Secondary Details by Grade '!$I:$I,'Secondary Details by Grade '!$A:$A,$A1136,'Secondary Details by Grade '!$E:$E,$D1136,'Secondary Details by Grade '!$C:$C,$C1136,'Secondary Details by Grade '!$D:$D,M$1,'Secondary Details by Grade '!$G:$G,'Secondary Student Counts'!$F1136))</f>
        <v>0</v>
      </c>
      <c r="N1136" s="13">
        <f>IF($B1136="","",SUMIFS('Secondary Details by Grade '!$I:$I,'Secondary Details by Grade '!$A:$A,$A1136,'Secondary Details by Grade '!$E:$E,$D1136,'Secondary Details by Grade '!$C:$C,$C1136,'Secondary Details by Grade '!$D:$D,N$1,'Secondary Details by Grade '!$G:$G,'Secondary Student Counts'!$F1136))</f>
        <v>0</v>
      </c>
      <c r="O1136" s="13">
        <f t="shared" si="51"/>
        <v>10</v>
      </c>
      <c r="P1136" s="13">
        <f t="shared" si="52"/>
        <v>0</v>
      </c>
      <c r="Q1136" s="13" t="str">
        <f t="shared" si="53"/>
        <v>6-8</v>
      </c>
    </row>
    <row r="1137" spans="1:17" ht="14" outlineLevel="4">
      <c r="A1137" s="32">
        <v>228</v>
      </c>
      <c r="B1137" s="33" t="s">
        <v>354</v>
      </c>
      <c r="C1137" s="33" t="s">
        <v>10</v>
      </c>
      <c r="D1137" s="32">
        <v>274</v>
      </c>
      <c r="E1137" s="33" t="s">
        <v>359</v>
      </c>
      <c r="F1137" s="32">
        <v>6</v>
      </c>
      <c r="G1137" s="32">
        <v>15</v>
      </c>
      <c r="H1137" s="13">
        <f>IF($B1137="","",SUMIFS('Secondary Details by Grade '!$I:$I,'Secondary Details by Grade '!$A:$A,$A1137,'Secondary Details by Grade '!$E:$E,$D1137,'Secondary Details by Grade '!$C:$C,$C1137,'Secondary Details by Grade '!$D:$D,H$1,'Secondary Details by Grade '!$G:$G,'Secondary Student Counts'!$F1137))</f>
        <v>0</v>
      </c>
      <c r="I1137" s="13">
        <f>IF($B1137="","",SUMIFS('Secondary Details by Grade '!$I:$I,'Secondary Details by Grade '!$A:$A,$A1137,'Secondary Details by Grade '!$E:$E,$D1137,'Secondary Details by Grade '!$C:$C,$C1137,'Secondary Details by Grade '!$D:$D,I$1,'Secondary Details by Grade '!$G:$G,'Secondary Student Counts'!$F1137))</f>
        <v>0</v>
      </c>
      <c r="J1137" s="13">
        <f>IF($B1137="","",SUMIFS('Secondary Details by Grade '!$I:$I,'Secondary Details by Grade '!$A:$A,$A1137,'Secondary Details by Grade '!$E:$E,$D1137,'Secondary Details by Grade '!$C:$C,$C1137,'Secondary Details by Grade '!$D:$D,J$1,'Secondary Details by Grade '!$G:$G,'Secondary Student Counts'!$F1137))</f>
        <v>15</v>
      </c>
      <c r="K1137" s="13">
        <f>IF($B1137="","",SUMIFS('Secondary Details by Grade '!$I:$I,'Secondary Details by Grade '!$A:$A,$A1137,'Secondary Details by Grade '!$E:$E,$D1137,'Secondary Details by Grade '!$C:$C,$C1137,'Secondary Details by Grade '!$D:$D,K$1,'Secondary Details by Grade '!$G:$G,'Secondary Student Counts'!$F1137))</f>
        <v>0</v>
      </c>
      <c r="L1137" s="13">
        <f>IF($B1137="","",SUMIFS('Secondary Details by Grade '!$I:$I,'Secondary Details by Grade '!$A:$A,$A1137,'Secondary Details by Grade '!$E:$E,$D1137,'Secondary Details by Grade '!$C:$C,$C1137,'Secondary Details by Grade '!$D:$D,L$1,'Secondary Details by Grade '!$G:$G,'Secondary Student Counts'!$F1137))</f>
        <v>0</v>
      </c>
      <c r="M1137" s="13">
        <f>IF($B1137="","",SUMIFS('Secondary Details by Grade '!$I:$I,'Secondary Details by Grade '!$A:$A,$A1137,'Secondary Details by Grade '!$E:$E,$D1137,'Secondary Details by Grade '!$C:$C,$C1137,'Secondary Details by Grade '!$D:$D,M$1,'Secondary Details by Grade '!$G:$G,'Secondary Student Counts'!$F1137))</f>
        <v>0</v>
      </c>
      <c r="N1137" s="13">
        <f>IF($B1137="","",SUMIFS('Secondary Details by Grade '!$I:$I,'Secondary Details by Grade '!$A:$A,$A1137,'Secondary Details by Grade '!$E:$E,$D1137,'Secondary Details by Grade '!$C:$C,$C1137,'Secondary Details by Grade '!$D:$D,N$1,'Secondary Details by Grade '!$G:$G,'Secondary Student Counts'!$F1137))</f>
        <v>0</v>
      </c>
      <c r="O1137" s="13">
        <f t="shared" si="51"/>
        <v>15</v>
      </c>
      <c r="P1137" s="13">
        <f t="shared" si="52"/>
        <v>0</v>
      </c>
      <c r="Q1137" s="13" t="str">
        <f t="shared" si="53"/>
        <v>6-8</v>
      </c>
    </row>
    <row r="1138" spans="1:17" ht="14" outlineLevel="4">
      <c r="A1138" s="32">
        <v>228</v>
      </c>
      <c r="B1138" s="33" t="s">
        <v>354</v>
      </c>
      <c r="C1138" s="33" t="s">
        <v>10</v>
      </c>
      <c r="D1138" s="32">
        <v>274</v>
      </c>
      <c r="E1138" s="33" t="s">
        <v>359</v>
      </c>
      <c r="F1138" s="32">
        <v>7</v>
      </c>
      <c r="G1138" s="32">
        <v>10</v>
      </c>
      <c r="H1138" s="13">
        <f>IF($B1138="","",SUMIFS('Secondary Details by Grade '!$I:$I,'Secondary Details by Grade '!$A:$A,$A1138,'Secondary Details by Grade '!$E:$E,$D1138,'Secondary Details by Grade '!$C:$C,$C1138,'Secondary Details by Grade '!$D:$D,H$1,'Secondary Details by Grade '!$G:$G,'Secondary Student Counts'!$F1138))</f>
        <v>0</v>
      </c>
      <c r="I1138" s="13">
        <f>IF($B1138="","",SUMIFS('Secondary Details by Grade '!$I:$I,'Secondary Details by Grade '!$A:$A,$A1138,'Secondary Details by Grade '!$E:$E,$D1138,'Secondary Details by Grade '!$C:$C,$C1138,'Secondary Details by Grade '!$D:$D,I$1,'Secondary Details by Grade '!$G:$G,'Secondary Student Counts'!$F1138))</f>
        <v>10</v>
      </c>
      <c r="J1138" s="13">
        <f>IF($B1138="","",SUMIFS('Secondary Details by Grade '!$I:$I,'Secondary Details by Grade '!$A:$A,$A1138,'Secondary Details by Grade '!$E:$E,$D1138,'Secondary Details by Grade '!$C:$C,$C1138,'Secondary Details by Grade '!$D:$D,J$1,'Secondary Details by Grade '!$G:$G,'Secondary Student Counts'!$F1138))</f>
        <v>0</v>
      </c>
      <c r="K1138" s="13">
        <f>IF($B1138="","",SUMIFS('Secondary Details by Grade '!$I:$I,'Secondary Details by Grade '!$A:$A,$A1138,'Secondary Details by Grade '!$E:$E,$D1138,'Secondary Details by Grade '!$C:$C,$C1138,'Secondary Details by Grade '!$D:$D,K$1,'Secondary Details by Grade '!$G:$G,'Secondary Student Counts'!$F1138))</f>
        <v>0</v>
      </c>
      <c r="L1138" s="13">
        <f>IF($B1138="","",SUMIFS('Secondary Details by Grade '!$I:$I,'Secondary Details by Grade '!$A:$A,$A1138,'Secondary Details by Grade '!$E:$E,$D1138,'Secondary Details by Grade '!$C:$C,$C1138,'Secondary Details by Grade '!$D:$D,L$1,'Secondary Details by Grade '!$G:$G,'Secondary Student Counts'!$F1138))</f>
        <v>0</v>
      </c>
      <c r="M1138" s="13">
        <f>IF($B1138="","",SUMIFS('Secondary Details by Grade '!$I:$I,'Secondary Details by Grade '!$A:$A,$A1138,'Secondary Details by Grade '!$E:$E,$D1138,'Secondary Details by Grade '!$C:$C,$C1138,'Secondary Details by Grade '!$D:$D,M$1,'Secondary Details by Grade '!$G:$G,'Secondary Student Counts'!$F1138))</f>
        <v>0</v>
      </c>
      <c r="N1138" s="13">
        <f>IF($B1138="","",SUMIFS('Secondary Details by Grade '!$I:$I,'Secondary Details by Grade '!$A:$A,$A1138,'Secondary Details by Grade '!$E:$E,$D1138,'Secondary Details by Grade '!$C:$C,$C1138,'Secondary Details by Grade '!$D:$D,N$1,'Secondary Details by Grade '!$G:$G,'Secondary Student Counts'!$F1138))</f>
        <v>0</v>
      </c>
      <c r="O1138" s="13">
        <f t="shared" si="51"/>
        <v>10</v>
      </c>
      <c r="P1138" s="13">
        <f t="shared" si="52"/>
        <v>0</v>
      </c>
      <c r="Q1138" s="13" t="str">
        <f t="shared" si="53"/>
        <v>6-8</v>
      </c>
    </row>
    <row r="1139" spans="1:17" ht="14" outlineLevel="4">
      <c r="A1139" s="32">
        <v>228</v>
      </c>
      <c r="B1139" s="33" t="s">
        <v>354</v>
      </c>
      <c r="C1139" s="33" t="s">
        <v>10</v>
      </c>
      <c r="D1139" s="32">
        <v>282</v>
      </c>
      <c r="E1139" s="33" t="s">
        <v>364</v>
      </c>
      <c r="F1139" s="32">
        <v>3</v>
      </c>
      <c r="G1139" s="32">
        <v>30</v>
      </c>
      <c r="H1139" s="13">
        <f>IF($B1139="","",SUMIFS('Secondary Details by Grade '!$I:$I,'Secondary Details by Grade '!$A:$A,$A1139,'Secondary Details by Grade '!$E:$E,$D1139,'Secondary Details by Grade '!$C:$C,$C1139,'Secondary Details by Grade '!$D:$D,H$1,'Secondary Details by Grade '!$G:$G,'Secondary Student Counts'!$F1139))</f>
        <v>0</v>
      </c>
      <c r="I1139" s="13">
        <f>IF($B1139="","",SUMIFS('Secondary Details by Grade '!$I:$I,'Secondary Details by Grade '!$A:$A,$A1139,'Secondary Details by Grade '!$E:$E,$D1139,'Secondary Details by Grade '!$C:$C,$C1139,'Secondary Details by Grade '!$D:$D,I$1,'Secondary Details by Grade '!$G:$G,'Secondary Student Counts'!$F1139))</f>
        <v>0</v>
      </c>
      <c r="J1139" s="13">
        <f>IF($B1139="","",SUMIFS('Secondary Details by Grade '!$I:$I,'Secondary Details by Grade '!$A:$A,$A1139,'Secondary Details by Grade '!$E:$E,$D1139,'Secondary Details by Grade '!$C:$C,$C1139,'Secondary Details by Grade '!$D:$D,J$1,'Secondary Details by Grade '!$G:$G,'Secondary Student Counts'!$F1139))</f>
        <v>30</v>
      </c>
      <c r="K1139" s="13">
        <f>IF($B1139="","",SUMIFS('Secondary Details by Grade '!$I:$I,'Secondary Details by Grade '!$A:$A,$A1139,'Secondary Details by Grade '!$E:$E,$D1139,'Secondary Details by Grade '!$C:$C,$C1139,'Secondary Details by Grade '!$D:$D,K$1,'Secondary Details by Grade '!$G:$G,'Secondary Student Counts'!$F1139))</f>
        <v>0</v>
      </c>
      <c r="L1139" s="13">
        <f>IF($B1139="","",SUMIFS('Secondary Details by Grade '!$I:$I,'Secondary Details by Grade '!$A:$A,$A1139,'Secondary Details by Grade '!$E:$E,$D1139,'Secondary Details by Grade '!$C:$C,$C1139,'Secondary Details by Grade '!$D:$D,L$1,'Secondary Details by Grade '!$G:$G,'Secondary Student Counts'!$F1139))</f>
        <v>0</v>
      </c>
      <c r="M1139" s="13">
        <f>IF($B1139="","",SUMIFS('Secondary Details by Grade '!$I:$I,'Secondary Details by Grade '!$A:$A,$A1139,'Secondary Details by Grade '!$E:$E,$D1139,'Secondary Details by Grade '!$C:$C,$C1139,'Secondary Details by Grade '!$D:$D,M$1,'Secondary Details by Grade '!$G:$G,'Secondary Student Counts'!$F1139))</f>
        <v>0</v>
      </c>
      <c r="N1139" s="13">
        <f>IF($B1139="","",SUMIFS('Secondary Details by Grade '!$I:$I,'Secondary Details by Grade '!$A:$A,$A1139,'Secondary Details by Grade '!$E:$E,$D1139,'Secondary Details by Grade '!$C:$C,$C1139,'Secondary Details by Grade '!$D:$D,N$1,'Secondary Details by Grade '!$G:$G,'Secondary Student Counts'!$F1139))</f>
        <v>0</v>
      </c>
      <c r="O1139" s="13">
        <f t="shared" si="51"/>
        <v>30</v>
      </c>
      <c r="P1139" s="13">
        <f t="shared" si="52"/>
        <v>0</v>
      </c>
      <c r="Q1139" s="13" t="str">
        <f t="shared" si="53"/>
        <v>6-8</v>
      </c>
    </row>
    <row r="1140" spans="1:17" ht="14" outlineLevel="4">
      <c r="A1140" s="32">
        <v>228</v>
      </c>
      <c r="B1140" s="33" t="s">
        <v>354</v>
      </c>
      <c r="C1140" s="33" t="s">
        <v>10</v>
      </c>
      <c r="D1140" s="32">
        <v>282</v>
      </c>
      <c r="E1140" s="33" t="s">
        <v>364</v>
      </c>
      <c r="F1140" s="32">
        <v>6</v>
      </c>
      <c r="G1140" s="32">
        <v>31</v>
      </c>
      <c r="H1140" s="13">
        <f>IF($B1140="","",SUMIFS('Secondary Details by Grade '!$I:$I,'Secondary Details by Grade '!$A:$A,$A1140,'Secondary Details by Grade '!$E:$E,$D1140,'Secondary Details by Grade '!$C:$C,$C1140,'Secondary Details by Grade '!$D:$D,H$1,'Secondary Details by Grade '!$G:$G,'Secondary Student Counts'!$F1140))</f>
        <v>0</v>
      </c>
      <c r="I1140" s="13">
        <f>IF($B1140="","",SUMIFS('Secondary Details by Grade '!$I:$I,'Secondary Details by Grade '!$A:$A,$A1140,'Secondary Details by Grade '!$E:$E,$D1140,'Secondary Details by Grade '!$C:$C,$C1140,'Secondary Details by Grade '!$D:$D,I$1,'Secondary Details by Grade '!$G:$G,'Secondary Student Counts'!$F1140))</f>
        <v>6</v>
      </c>
      <c r="J1140" s="13">
        <f>IF($B1140="","",SUMIFS('Secondary Details by Grade '!$I:$I,'Secondary Details by Grade '!$A:$A,$A1140,'Secondary Details by Grade '!$E:$E,$D1140,'Secondary Details by Grade '!$C:$C,$C1140,'Secondary Details by Grade '!$D:$D,J$1,'Secondary Details by Grade '!$G:$G,'Secondary Student Counts'!$F1140))</f>
        <v>25</v>
      </c>
      <c r="K1140" s="13">
        <f>IF($B1140="","",SUMIFS('Secondary Details by Grade '!$I:$I,'Secondary Details by Grade '!$A:$A,$A1140,'Secondary Details by Grade '!$E:$E,$D1140,'Secondary Details by Grade '!$C:$C,$C1140,'Secondary Details by Grade '!$D:$D,K$1,'Secondary Details by Grade '!$G:$G,'Secondary Student Counts'!$F1140))</f>
        <v>0</v>
      </c>
      <c r="L1140" s="13">
        <f>IF($B1140="","",SUMIFS('Secondary Details by Grade '!$I:$I,'Secondary Details by Grade '!$A:$A,$A1140,'Secondary Details by Grade '!$E:$E,$D1140,'Secondary Details by Grade '!$C:$C,$C1140,'Secondary Details by Grade '!$D:$D,L$1,'Secondary Details by Grade '!$G:$G,'Secondary Student Counts'!$F1140))</f>
        <v>0</v>
      </c>
      <c r="M1140" s="13">
        <f>IF($B1140="","",SUMIFS('Secondary Details by Grade '!$I:$I,'Secondary Details by Grade '!$A:$A,$A1140,'Secondary Details by Grade '!$E:$E,$D1140,'Secondary Details by Grade '!$C:$C,$C1140,'Secondary Details by Grade '!$D:$D,M$1,'Secondary Details by Grade '!$G:$G,'Secondary Student Counts'!$F1140))</f>
        <v>0</v>
      </c>
      <c r="N1140" s="13">
        <f>IF($B1140="","",SUMIFS('Secondary Details by Grade '!$I:$I,'Secondary Details by Grade '!$A:$A,$A1140,'Secondary Details by Grade '!$E:$E,$D1140,'Secondary Details by Grade '!$C:$C,$C1140,'Secondary Details by Grade '!$D:$D,N$1,'Secondary Details by Grade '!$G:$G,'Secondary Student Counts'!$F1140))</f>
        <v>0</v>
      </c>
      <c r="O1140" s="13">
        <f t="shared" si="51"/>
        <v>31</v>
      </c>
      <c r="P1140" s="13">
        <f t="shared" si="52"/>
        <v>0</v>
      </c>
      <c r="Q1140" s="13" t="str">
        <f t="shared" si="53"/>
        <v>6-8</v>
      </c>
    </row>
    <row r="1141" spans="1:17" ht="14" outlineLevel="4">
      <c r="A1141" s="32">
        <v>228</v>
      </c>
      <c r="B1141" s="33" t="s">
        <v>354</v>
      </c>
      <c r="C1141" s="33" t="s">
        <v>10</v>
      </c>
      <c r="D1141" s="32">
        <v>282</v>
      </c>
      <c r="E1141" s="33" t="s">
        <v>364</v>
      </c>
      <c r="F1141" s="32">
        <v>7</v>
      </c>
      <c r="G1141" s="32">
        <v>31</v>
      </c>
      <c r="H1141" s="13">
        <f>IF($B1141="","",SUMIFS('Secondary Details by Grade '!$I:$I,'Secondary Details by Grade '!$A:$A,$A1141,'Secondary Details by Grade '!$E:$E,$D1141,'Secondary Details by Grade '!$C:$C,$C1141,'Secondary Details by Grade '!$D:$D,H$1,'Secondary Details by Grade '!$G:$G,'Secondary Student Counts'!$F1141))</f>
        <v>0</v>
      </c>
      <c r="I1141" s="13">
        <f>IF($B1141="","",SUMIFS('Secondary Details by Grade '!$I:$I,'Secondary Details by Grade '!$A:$A,$A1141,'Secondary Details by Grade '!$E:$E,$D1141,'Secondary Details by Grade '!$C:$C,$C1141,'Secondary Details by Grade '!$D:$D,I$1,'Secondary Details by Grade '!$G:$G,'Secondary Student Counts'!$F1141))</f>
        <v>0</v>
      </c>
      <c r="J1141" s="13">
        <f>IF($B1141="","",SUMIFS('Secondary Details by Grade '!$I:$I,'Secondary Details by Grade '!$A:$A,$A1141,'Secondary Details by Grade '!$E:$E,$D1141,'Secondary Details by Grade '!$C:$C,$C1141,'Secondary Details by Grade '!$D:$D,J$1,'Secondary Details by Grade '!$G:$G,'Secondary Student Counts'!$F1141))</f>
        <v>31</v>
      </c>
      <c r="K1141" s="13">
        <f>IF($B1141="","",SUMIFS('Secondary Details by Grade '!$I:$I,'Secondary Details by Grade '!$A:$A,$A1141,'Secondary Details by Grade '!$E:$E,$D1141,'Secondary Details by Grade '!$C:$C,$C1141,'Secondary Details by Grade '!$D:$D,K$1,'Secondary Details by Grade '!$G:$G,'Secondary Student Counts'!$F1141))</f>
        <v>0</v>
      </c>
      <c r="L1141" s="13">
        <f>IF($B1141="","",SUMIFS('Secondary Details by Grade '!$I:$I,'Secondary Details by Grade '!$A:$A,$A1141,'Secondary Details by Grade '!$E:$E,$D1141,'Secondary Details by Grade '!$C:$C,$C1141,'Secondary Details by Grade '!$D:$D,L$1,'Secondary Details by Grade '!$G:$G,'Secondary Student Counts'!$F1141))</f>
        <v>0</v>
      </c>
      <c r="M1141" s="13">
        <f>IF($B1141="","",SUMIFS('Secondary Details by Grade '!$I:$I,'Secondary Details by Grade '!$A:$A,$A1141,'Secondary Details by Grade '!$E:$E,$D1141,'Secondary Details by Grade '!$C:$C,$C1141,'Secondary Details by Grade '!$D:$D,M$1,'Secondary Details by Grade '!$G:$G,'Secondary Student Counts'!$F1141))</f>
        <v>0</v>
      </c>
      <c r="N1141" s="13">
        <f>IF($B1141="","",SUMIFS('Secondary Details by Grade '!$I:$I,'Secondary Details by Grade '!$A:$A,$A1141,'Secondary Details by Grade '!$E:$E,$D1141,'Secondary Details by Grade '!$C:$C,$C1141,'Secondary Details by Grade '!$D:$D,N$1,'Secondary Details by Grade '!$G:$G,'Secondary Student Counts'!$F1141))</f>
        <v>0</v>
      </c>
      <c r="O1141" s="13">
        <f t="shared" si="51"/>
        <v>31</v>
      </c>
      <c r="P1141" s="13">
        <f t="shared" si="52"/>
        <v>0</v>
      </c>
      <c r="Q1141" s="13" t="str">
        <f t="shared" si="53"/>
        <v>6-8</v>
      </c>
    </row>
    <row r="1142" spans="1:17" ht="14" outlineLevel="4">
      <c r="A1142" s="32">
        <v>228</v>
      </c>
      <c r="B1142" s="33" t="s">
        <v>354</v>
      </c>
      <c r="C1142" s="33" t="s">
        <v>10</v>
      </c>
      <c r="D1142" s="32">
        <v>312</v>
      </c>
      <c r="E1142" s="33" t="s">
        <v>360</v>
      </c>
      <c r="F1142" s="32">
        <v>2</v>
      </c>
      <c r="G1142" s="32">
        <v>27</v>
      </c>
      <c r="H1142" s="13">
        <f>IF($B1142="","",SUMIFS('Secondary Details by Grade '!$I:$I,'Secondary Details by Grade '!$A:$A,$A1142,'Secondary Details by Grade '!$E:$E,$D1142,'Secondary Details by Grade '!$C:$C,$C1142,'Secondary Details by Grade '!$D:$D,H$1,'Secondary Details by Grade '!$G:$G,'Secondary Student Counts'!$F1142))</f>
        <v>0</v>
      </c>
      <c r="I1142" s="13">
        <f>IF($B1142="","",SUMIFS('Secondary Details by Grade '!$I:$I,'Secondary Details by Grade '!$A:$A,$A1142,'Secondary Details by Grade '!$E:$E,$D1142,'Secondary Details by Grade '!$C:$C,$C1142,'Secondary Details by Grade '!$D:$D,I$1,'Secondary Details by Grade '!$G:$G,'Secondary Student Counts'!$F1142))</f>
        <v>27</v>
      </c>
      <c r="J1142" s="13">
        <f>IF($B1142="","",SUMIFS('Secondary Details by Grade '!$I:$I,'Secondary Details by Grade '!$A:$A,$A1142,'Secondary Details by Grade '!$E:$E,$D1142,'Secondary Details by Grade '!$C:$C,$C1142,'Secondary Details by Grade '!$D:$D,J$1,'Secondary Details by Grade '!$G:$G,'Secondary Student Counts'!$F1142))</f>
        <v>0</v>
      </c>
      <c r="K1142" s="13">
        <f>IF($B1142="","",SUMIFS('Secondary Details by Grade '!$I:$I,'Secondary Details by Grade '!$A:$A,$A1142,'Secondary Details by Grade '!$E:$E,$D1142,'Secondary Details by Grade '!$C:$C,$C1142,'Secondary Details by Grade '!$D:$D,K$1,'Secondary Details by Grade '!$G:$G,'Secondary Student Counts'!$F1142))</f>
        <v>0</v>
      </c>
      <c r="L1142" s="13">
        <f>IF($B1142="","",SUMIFS('Secondary Details by Grade '!$I:$I,'Secondary Details by Grade '!$A:$A,$A1142,'Secondary Details by Grade '!$E:$E,$D1142,'Secondary Details by Grade '!$C:$C,$C1142,'Secondary Details by Grade '!$D:$D,L$1,'Secondary Details by Grade '!$G:$G,'Secondary Student Counts'!$F1142))</f>
        <v>0</v>
      </c>
      <c r="M1142" s="13">
        <f>IF($B1142="","",SUMIFS('Secondary Details by Grade '!$I:$I,'Secondary Details by Grade '!$A:$A,$A1142,'Secondary Details by Grade '!$E:$E,$D1142,'Secondary Details by Grade '!$C:$C,$C1142,'Secondary Details by Grade '!$D:$D,M$1,'Secondary Details by Grade '!$G:$G,'Secondary Student Counts'!$F1142))</f>
        <v>0</v>
      </c>
      <c r="N1142" s="13">
        <f>IF($B1142="","",SUMIFS('Secondary Details by Grade '!$I:$I,'Secondary Details by Grade '!$A:$A,$A1142,'Secondary Details by Grade '!$E:$E,$D1142,'Secondary Details by Grade '!$C:$C,$C1142,'Secondary Details by Grade '!$D:$D,N$1,'Secondary Details by Grade '!$G:$G,'Secondary Student Counts'!$F1142))</f>
        <v>0</v>
      </c>
      <c r="O1142" s="13">
        <f t="shared" si="51"/>
        <v>27</v>
      </c>
      <c r="P1142" s="13">
        <f t="shared" si="52"/>
        <v>0</v>
      </c>
      <c r="Q1142" s="13" t="str">
        <f t="shared" si="53"/>
        <v>6-8</v>
      </c>
    </row>
    <row r="1143" spans="1:17" ht="14" outlineLevel="4">
      <c r="A1143" s="32">
        <v>228</v>
      </c>
      <c r="B1143" s="33" t="s">
        <v>354</v>
      </c>
      <c r="C1143" s="33" t="s">
        <v>10</v>
      </c>
      <c r="D1143" s="32">
        <v>312</v>
      </c>
      <c r="E1143" s="33" t="s">
        <v>360</v>
      </c>
      <c r="F1143" s="32">
        <v>4</v>
      </c>
      <c r="G1143" s="32">
        <v>26</v>
      </c>
      <c r="H1143" s="13">
        <f>IF($B1143="","",SUMIFS('Secondary Details by Grade '!$I:$I,'Secondary Details by Grade '!$A:$A,$A1143,'Secondary Details by Grade '!$E:$E,$D1143,'Secondary Details by Grade '!$C:$C,$C1143,'Secondary Details by Grade '!$D:$D,H$1,'Secondary Details by Grade '!$G:$G,'Secondary Student Counts'!$F1143))</f>
        <v>5</v>
      </c>
      <c r="I1143" s="13">
        <f>IF($B1143="","",SUMIFS('Secondary Details by Grade '!$I:$I,'Secondary Details by Grade '!$A:$A,$A1143,'Secondary Details by Grade '!$E:$E,$D1143,'Secondary Details by Grade '!$C:$C,$C1143,'Secondary Details by Grade '!$D:$D,I$1,'Secondary Details by Grade '!$G:$G,'Secondary Student Counts'!$F1143))</f>
        <v>10</v>
      </c>
      <c r="J1143" s="13">
        <f>IF($B1143="","",SUMIFS('Secondary Details by Grade '!$I:$I,'Secondary Details by Grade '!$A:$A,$A1143,'Secondary Details by Grade '!$E:$E,$D1143,'Secondary Details by Grade '!$C:$C,$C1143,'Secondary Details by Grade '!$D:$D,J$1,'Secondary Details by Grade '!$G:$G,'Secondary Student Counts'!$F1143))</f>
        <v>11</v>
      </c>
      <c r="K1143" s="13">
        <f>IF($B1143="","",SUMIFS('Secondary Details by Grade '!$I:$I,'Secondary Details by Grade '!$A:$A,$A1143,'Secondary Details by Grade '!$E:$E,$D1143,'Secondary Details by Grade '!$C:$C,$C1143,'Secondary Details by Grade '!$D:$D,K$1,'Secondary Details by Grade '!$G:$G,'Secondary Student Counts'!$F1143))</f>
        <v>0</v>
      </c>
      <c r="L1143" s="13">
        <f>IF($B1143="","",SUMIFS('Secondary Details by Grade '!$I:$I,'Secondary Details by Grade '!$A:$A,$A1143,'Secondary Details by Grade '!$E:$E,$D1143,'Secondary Details by Grade '!$C:$C,$C1143,'Secondary Details by Grade '!$D:$D,L$1,'Secondary Details by Grade '!$G:$G,'Secondary Student Counts'!$F1143))</f>
        <v>0</v>
      </c>
      <c r="M1143" s="13">
        <f>IF($B1143="","",SUMIFS('Secondary Details by Grade '!$I:$I,'Secondary Details by Grade '!$A:$A,$A1143,'Secondary Details by Grade '!$E:$E,$D1143,'Secondary Details by Grade '!$C:$C,$C1143,'Secondary Details by Grade '!$D:$D,M$1,'Secondary Details by Grade '!$G:$G,'Secondary Student Counts'!$F1143))</f>
        <v>0</v>
      </c>
      <c r="N1143" s="13">
        <f>IF($B1143="","",SUMIFS('Secondary Details by Grade '!$I:$I,'Secondary Details by Grade '!$A:$A,$A1143,'Secondary Details by Grade '!$E:$E,$D1143,'Secondary Details by Grade '!$C:$C,$C1143,'Secondary Details by Grade '!$D:$D,N$1,'Secondary Details by Grade '!$G:$G,'Secondary Student Counts'!$F1143))</f>
        <v>0</v>
      </c>
      <c r="O1143" s="13">
        <f t="shared" si="51"/>
        <v>26</v>
      </c>
      <c r="P1143" s="13">
        <f t="shared" si="52"/>
        <v>0</v>
      </c>
      <c r="Q1143" s="13" t="str">
        <f t="shared" si="53"/>
        <v>6-8</v>
      </c>
    </row>
    <row r="1144" spans="1:17" ht="14" outlineLevel="4">
      <c r="A1144" s="32">
        <v>228</v>
      </c>
      <c r="B1144" s="33" t="s">
        <v>354</v>
      </c>
      <c r="C1144" s="33" t="s">
        <v>10</v>
      </c>
      <c r="D1144" s="32">
        <v>312</v>
      </c>
      <c r="E1144" s="33" t="s">
        <v>360</v>
      </c>
      <c r="F1144" s="32">
        <v>7</v>
      </c>
      <c r="G1144" s="32">
        <v>28</v>
      </c>
      <c r="H1144" s="13">
        <f>IF($B1144="","",SUMIFS('Secondary Details by Grade '!$I:$I,'Secondary Details by Grade '!$A:$A,$A1144,'Secondary Details by Grade '!$E:$E,$D1144,'Secondary Details by Grade '!$C:$C,$C1144,'Secondary Details by Grade '!$D:$D,H$1,'Secondary Details by Grade '!$G:$G,'Secondary Student Counts'!$F1144))</f>
        <v>0</v>
      </c>
      <c r="I1144" s="13">
        <f>IF($B1144="","",SUMIFS('Secondary Details by Grade '!$I:$I,'Secondary Details by Grade '!$A:$A,$A1144,'Secondary Details by Grade '!$E:$E,$D1144,'Secondary Details by Grade '!$C:$C,$C1144,'Secondary Details by Grade '!$D:$D,I$1,'Secondary Details by Grade '!$G:$G,'Secondary Student Counts'!$F1144))</f>
        <v>28</v>
      </c>
      <c r="J1144" s="13">
        <f>IF($B1144="","",SUMIFS('Secondary Details by Grade '!$I:$I,'Secondary Details by Grade '!$A:$A,$A1144,'Secondary Details by Grade '!$E:$E,$D1144,'Secondary Details by Grade '!$C:$C,$C1144,'Secondary Details by Grade '!$D:$D,J$1,'Secondary Details by Grade '!$G:$G,'Secondary Student Counts'!$F1144))</f>
        <v>0</v>
      </c>
      <c r="K1144" s="13">
        <f>IF($B1144="","",SUMIFS('Secondary Details by Grade '!$I:$I,'Secondary Details by Grade '!$A:$A,$A1144,'Secondary Details by Grade '!$E:$E,$D1144,'Secondary Details by Grade '!$C:$C,$C1144,'Secondary Details by Grade '!$D:$D,K$1,'Secondary Details by Grade '!$G:$G,'Secondary Student Counts'!$F1144))</f>
        <v>0</v>
      </c>
      <c r="L1144" s="13">
        <f>IF($B1144="","",SUMIFS('Secondary Details by Grade '!$I:$I,'Secondary Details by Grade '!$A:$A,$A1144,'Secondary Details by Grade '!$E:$E,$D1144,'Secondary Details by Grade '!$C:$C,$C1144,'Secondary Details by Grade '!$D:$D,L$1,'Secondary Details by Grade '!$G:$G,'Secondary Student Counts'!$F1144))</f>
        <v>0</v>
      </c>
      <c r="M1144" s="13">
        <f>IF($B1144="","",SUMIFS('Secondary Details by Grade '!$I:$I,'Secondary Details by Grade '!$A:$A,$A1144,'Secondary Details by Grade '!$E:$E,$D1144,'Secondary Details by Grade '!$C:$C,$C1144,'Secondary Details by Grade '!$D:$D,M$1,'Secondary Details by Grade '!$G:$G,'Secondary Student Counts'!$F1144))</f>
        <v>0</v>
      </c>
      <c r="N1144" s="13">
        <f>IF($B1144="","",SUMIFS('Secondary Details by Grade '!$I:$I,'Secondary Details by Grade '!$A:$A,$A1144,'Secondary Details by Grade '!$E:$E,$D1144,'Secondary Details by Grade '!$C:$C,$C1144,'Secondary Details by Grade '!$D:$D,N$1,'Secondary Details by Grade '!$G:$G,'Secondary Student Counts'!$F1144))</f>
        <v>0</v>
      </c>
      <c r="O1144" s="13">
        <f t="shared" si="51"/>
        <v>28</v>
      </c>
      <c r="P1144" s="13">
        <f t="shared" si="52"/>
        <v>0</v>
      </c>
      <c r="Q1144" s="13" t="str">
        <f t="shared" si="53"/>
        <v>6-8</v>
      </c>
    </row>
    <row r="1145" spans="1:17" ht="14" outlineLevel="3">
      <c r="A1145" s="32"/>
      <c r="B1145" s="33"/>
      <c r="C1145" s="34" t="s">
        <v>1779</v>
      </c>
      <c r="D1145" s="32"/>
      <c r="E1145" s="33"/>
      <c r="F1145" s="32"/>
      <c r="G1145" s="32">
        <f>SUBTOTAL(1,G1122:G1144)</f>
        <v>21.956521739130434</v>
      </c>
      <c r="H1145" s="13" t="str">
        <f>IF($B1145="","",SUMIFS('Secondary Details by Grade '!$I:$I,'Secondary Details by Grade '!$A:$A,$A1145,'Secondary Details by Grade '!$E:$E,$D1145,'Secondary Details by Grade '!$C:$C,$C1145,'Secondary Details by Grade '!$D:$D,H$1,'Secondary Details by Grade '!$G:$G,'Secondary Student Counts'!$F1145))</f>
        <v/>
      </c>
      <c r="I1145" s="13" t="str">
        <f>IF($B1145="","",SUMIFS('Secondary Details by Grade '!$I:$I,'Secondary Details by Grade '!$A:$A,$A1145,'Secondary Details by Grade '!$E:$E,$D1145,'Secondary Details by Grade '!$C:$C,$C1145,'Secondary Details by Grade '!$D:$D,I$1,'Secondary Details by Grade '!$G:$G,'Secondary Student Counts'!$F1145))</f>
        <v/>
      </c>
      <c r="J1145" s="13" t="str">
        <f>IF($B1145="","",SUMIFS('Secondary Details by Grade '!$I:$I,'Secondary Details by Grade '!$A:$A,$A1145,'Secondary Details by Grade '!$E:$E,$D1145,'Secondary Details by Grade '!$C:$C,$C1145,'Secondary Details by Grade '!$D:$D,J$1,'Secondary Details by Grade '!$G:$G,'Secondary Student Counts'!$F1145))</f>
        <v/>
      </c>
      <c r="K1145" s="13" t="str">
        <f>IF($B1145="","",SUMIFS('Secondary Details by Grade '!$I:$I,'Secondary Details by Grade '!$A:$A,$A1145,'Secondary Details by Grade '!$E:$E,$D1145,'Secondary Details by Grade '!$C:$C,$C1145,'Secondary Details by Grade '!$D:$D,K$1,'Secondary Details by Grade '!$G:$G,'Secondary Student Counts'!$F1145))</f>
        <v/>
      </c>
      <c r="L1145" s="13" t="str">
        <f>IF($B1145="","",SUMIFS('Secondary Details by Grade '!$I:$I,'Secondary Details by Grade '!$A:$A,$A1145,'Secondary Details by Grade '!$E:$E,$D1145,'Secondary Details by Grade '!$C:$C,$C1145,'Secondary Details by Grade '!$D:$D,L$1,'Secondary Details by Grade '!$G:$G,'Secondary Student Counts'!$F1145))</f>
        <v/>
      </c>
      <c r="M1145" s="13" t="str">
        <f>IF($B1145="","",SUMIFS('Secondary Details by Grade '!$I:$I,'Secondary Details by Grade '!$A:$A,$A1145,'Secondary Details by Grade '!$E:$E,$D1145,'Secondary Details by Grade '!$C:$C,$C1145,'Secondary Details by Grade '!$D:$D,M$1,'Secondary Details by Grade '!$G:$G,'Secondary Student Counts'!$F1145))</f>
        <v/>
      </c>
      <c r="N1145" s="13" t="str">
        <f>IF($B1145="","",SUMIFS('Secondary Details by Grade '!$I:$I,'Secondary Details by Grade '!$A:$A,$A1145,'Secondary Details by Grade '!$E:$E,$D1145,'Secondary Details by Grade '!$C:$C,$C1145,'Secondary Details by Grade '!$D:$D,N$1,'Secondary Details by Grade '!$G:$G,'Secondary Student Counts'!$F1145))</f>
        <v/>
      </c>
      <c r="O1145" s="13" t="str">
        <f t="shared" si="51"/>
        <v/>
      </c>
      <c r="P1145" s="13" t="str">
        <f t="shared" si="52"/>
        <v/>
      </c>
      <c r="Q1145" s="13" t="str">
        <f t="shared" si="53"/>
        <v/>
      </c>
    </row>
    <row r="1146" spans="1:17" ht="14" outlineLevel="4">
      <c r="A1146" s="32">
        <v>228</v>
      </c>
      <c r="B1146" s="33" t="s">
        <v>354</v>
      </c>
      <c r="C1146" s="33" t="s">
        <v>13</v>
      </c>
      <c r="D1146" s="32">
        <v>110</v>
      </c>
      <c r="E1146" s="33" t="s">
        <v>361</v>
      </c>
      <c r="F1146" s="32">
        <v>1</v>
      </c>
      <c r="G1146" s="32">
        <v>28</v>
      </c>
      <c r="H1146" s="13">
        <f>IF($B1146="","",SUMIFS('Secondary Details by Grade '!$I:$I,'Secondary Details by Grade '!$A:$A,$A1146,'Secondary Details by Grade '!$E:$E,$D1146,'Secondary Details by Grade '!$C:$C,$C1146,'Secondary Details by Grade '!$D:$D,H$1,'Secondary Details by Grade '!$G:$G,'Secondary Student Counts'!$F1146))</f>
        <v>28</v>
      </c>
      <c r="I1146" s="13">
        <f>IF($B1146="","",SUMIFS('Secondary Details by Grade '!$I:$I,'Secondary Details by Grade '!$A:$A,$A1146,'Secondary Details by Grade '!$E:$E,$D1146,'Secondary Details by Grade '!$C:$C,$C1146,'Secondary Details by Grade '!$D:$D,I$1,'Secondary Details by Grade '!$G:$G,'Secondary Student Counts'!$F1146))</f>
        <v>0</v>
      </c>
      <c r="J1146" s="13">
        <f>IF($B1146="","",SUMIFS('Secondary Details by Grade '!$I:$I,'Secondary Details by Grade '!$A:$A,$A1146,'Secondary Details by Grade '!$E:$E,$D1146,'Secondary Details by Grade '!$C:$C,$C1146,'Secondary Details by Grade '!$D:$D,J$1,'Secondary Details by Grade '!$G:$G,'Secondary Student Counts'!$F1146))</f>
        <v>0</v>
      </c>
      <c r="K1146" s="13">
        <f>IF($B1146="","",SUMIFS('Secondary Details by Grade '!$I:$I,'Secondary Details by Grade '!$A:$A,$A1146,'Secondary Details by Grade '!$E:$E,$D1146,'Secondary Details by Grade '!$C:$C,$C1146,'Secondary Details by Grade '!$D:$D,K$1,'Secondary Details by Grade '!$G:$G,'Secondary Student Counts'!$F1146))</f>
        <v>0</v>
      </c>
      <c r="L1146" s="13">
        <f>IF($B1146="","",SUMIFS('Secondary Details by Grade '!$I:$I,'Secondary Details by Grade '!$A:$A,$A1146,'Secondary Details by Grade '!$E:$E,$D1146,'Secondary Details by Grade '!$C:$C,$C1146,'Secondary Details by Grade '!$D:$D,L$1,'Secondary Details by Grade '!$G:$G,'Secondary Student Counts'!$F1146))</f>
        <v>0</v>
      </c>
      <c r="M1146" s="13">
        <f>IF($B1146="","",SUMIFS('Secondary Details by Grade '!$I:$I,'Secondary Details by Grade '!$A:$A,$A1146,'Secondary Details by Grade '!$E:$E,$D1146,'Secondary Details by Grade '!$C:$C,$C1146,'Secondary Details by Grade '!$D:$D,M$1,'Secondary Details by Grade '!$G:$G,'Secondary Student Counts'!$F1146))</f>
        <v>0</v>
      </c>
      <c r="N1146" s="13">
        <f>IF($B1146="","",SUMIFS('Secondary Details by Grade '!$I:$I,'Secondary Details by Grade '!$A:$A,$A1146,'Secondary Details by Grade '!$E:$E,$D1146,'Secondary Details by Grade '!$C:$C,$C1146,'Secondary Details by Grade '!$D:$D,N$1,'Secondary Details by Grade '!$G:$G,'Secondary Student Counts'!$F1146))</f>
        <v>0</v>
      </c>
      <c r="O1146" s="13">
        <f t="shared" si="51"/>
        <v>28</v>
      </c>
      <c r="P1146" s="13">
        <f t="shared" si="52"/>
        <v>0</v>
      </c>
      <c r="Q1146" s="13" t="str">
        <f t="shared" si="53"/>
        <v>6-8</v>
      </c>
    </row>
    <row r="1147" spans="1:17" ht="14" outlineLevel="4">
      <c r="A1147" s="32">
        <v>228</v>
      </c>
      <c r="B1147" s="33" t="s">
        <v>354</v>
      </c>
      <c r="C1147" s="33" t="s">
        <v>13</v>
      </c>
      <c r="D1147" s="32">
        <v>110</v>
      </c>
      <c r="E1147" s="33" t="s">
        <v>361</v>
      </c>
      <c r="F1147" s="32">
        <v>7</v>
      </c>
      <c r="G1147" s="32">
        <v>27</v>
      </c>
      <c r="H1147" s="13">
        <f>IF($B1147="","",SUMIFS('Secondary Details by Grade '!$I:$I,'Secondary Details by Grade '!$A:$A,$A1147,'Secondary Details by Grade '!$E:$E,$D1147,'Secondary Details by Grade '!$C:$C,$C1147,'Secondary Details by Grade '!$D:$D,H$1,'Secondary Details by Grade '!$G:$G,'Secondary Student Counts'!$F1147))</f>
        <v>27</v>
      </c>
      <c r="I1147" s="13">
        <f>IF($B1147="","",SUMIFS('Secondary Details by Grade '!$I:$I,'Secondary Details by Grade '!$A:$A,$A1147,'Secondary Details by Grade '!$E:$E,$D1147,'Secondary Details by Grade '!$C:$C,$C1147,'Secondary Details by Grade '!$D:$D,I$1,'Secondary Details by Grade '!$G:$G,'Secondary Student Counts'!$F1147))</f>
        <v>0</v>
      </c>
      <c r="J1147" s="13">
        <f>IF($B1147="","",SUMIFS('Secondary Details by Grade '!$I:$I,'Secondary Details by Grade '!$A:$A,$A1147,'Secondary Details by Grade '!$E:$E,$D1147,'Secondary Details by Grade '!$C:$C,$C1147,'Secondary Details by Grade '!$D:$D,J$1,'Secondary Details by Grade '!$G:$G,'Secondary Student Counts'!$F1147))</f>
        <v>0</v>
      </c>
      <c r="K1147" s="13">
        <f>IF($B1147="","",SUMIFS('Secondary Details by Grade '!$I:$I,'Secondary Details by Grade '!$A:$A,$A1147,'Secondary Details by Grade '!$E:$E,$D1147,'Secondary Details by Grade '!$C:$C,$C1147,'Secondary Details by Grade '!$D:$D,K$1,'Secondary Details by Grade '!$G:$G,'Secondary Student Counts'!$F1147))</f>
        <v>0</v>
      </c>
      <c r="L1147" s="13">
        <f>IF($B1147="","",SUMIFS('Secondary Details by Grade '!$I:$I,'Secondary Details by Grade '!$A:$A,$A1147,'Secondary Details by Grade '!$E:$E,$D1147,'Secondary Details by Grade '!$C:$C,$C1147,'Secondary Details by Grade '!$D:$D,L$1,'Secondary Details by Grade '!$G:$G,'Secondary Student Counts'!$F1147))</f>
        <v>0</v>
      </c>
      <c r="M1147" s="13">
        <f>IF($B1147="","",SUMIFS('Secondary Details by Grade '!$I:$I,'Secondary Details by Grade '!$A:$A,$A1147,'Secondary Details by Grade '!$E:$E,$D1147,'Secondary Details by Grade '!$C:$C,$C1147,'Secondary Details by Grade '!$D:$D,M$1,'Secondary Details by Grade '!$G:$G,'Secondary Student Counts'!$F1147))</f>
        <v>0</v>
      </c>
      <c r="N1147" s="13">
        <f>IF($B1147="","",SUMIFS('Secondary Details by Grade '!$I:$I,'Secondary Details by Grade '!$A:$A,$A1147,'Secondary Details by Grade '!$E:$E,$D1147,'Secondary Details by Grade '!$C:$C,$C1147,'Secondary Details by Grade '!$D:$D,N$1,'Secondary Details by Grade '!$G:$G,'Secondary Student Counts'!$F1147))</f>
        <v>0</v>
      </c>
      <c r="O1147" s="13">
        <f t="shared" si="51"/>
        <v>27</v>
      </c>
      <c r="P1147" s="13">
        <f t="shared" si="52"/>
        <v>0</v>
      </c>
      <c r="Q1147" s="13" t="str">
        <f t="shared" si="53"/>
        <v>6-8</v>
      </c>
    </row>
    <row r="1148" spans="1:17" ht="14" outlineLevel="4">
      <c r="A1148" s="32">
        <v>228</v>
      </c>
      <c r="B1148" s="33" t="s">
        <v>354</v>
      </c>
      <c r="C1148" s="33" t="s">
        <v>13</v>
      </c>
      <c r="D1148" s="32">
        <v>245</v>
      </c>
      <c r="E1148" s="33" t="s">
        <v>362</v>
      </c>
      <c r="F1148" s="32">
        <v>1</v>
      </c>
      <c r="G1148" s="32">
        <v>30</v>
      </c>
      <c r="H1148" s="13">
        <f>IF($B1148="","",SUMIFS('Secondary Details by Grade '!$I:$I,'Secondary Details by Grade '!$A:$A,$A1148,'Secondary Details by Grade '!$E:$E,$D1148,'Secondary Details by Grade '!$C:$C,$C1148,'Secondary Details by Grade '!$D:$D,H$1,'Secondary Details by Grade '!$G:$G,'Secondary Student Counts'!$F1148))</f>
        <v>30</v>
      </c>
      <c r="I1148" s="13">
        <f>IF($B1148="","",SUMIFS('Secondary Details by Grade '!$I:$I,'Secondary Details by Grade '!$A:$A,$A1148,'Secondary Details by Grade '!$E:$E,$D1148,'Secondary Details by Grade '!$C:$C,$C1148,'Secondary Details by Grade '!$D:$D,I$1,'Secondary Details by Grade '!$G:$G,'Secondary Student Counts'!$F1148))</f>
        <v>0</v>
      </c>
      <c r="J1148" s="13">
        <f>IF($B1148="","",SUMIFS('Secondary Details by Grade '!$I:$I,'Secondary Details by Grade '!$A:$A,$A1148,'Secondary Details by Grade '!$E:$E,$D1148,'Secondary Details by Grade '!$C:$C,$C1148,'Secondary Details by Grade '!$D:$D,J$1,'Secondary Details by Grade '!$G:$G,'Secondary Student Counts'!$F1148))</f>
        <v>0</v>
      </c>
      <c r="K1148" s="13">
        <f>IF($B1148="","",SUMIFS('Secondary Details by Grade '!$I:$I,'Secondary Details by Grade '!$A:$A,$A1148,'Secondary Details by Grade '!$E:$E,$D1148,'Secondary Details by Grade '!$C:$C,$C1148,'Secondary Details by Grade '!$D:$D,K$1,'Secondary Details by Grade '!$G:$G,'Secondary Student Counts'!$F1148))</f>
        <v>0</v>
      </c>
      <c r="L1148" s="13">
        <f>IF($B1148="","",SUMIFS('Secondary Details by Grade '!$I:$I,'Secondary Details by Grade '!$A:$A,$A1148,'Secondary Details by Grade '!$E:$E,$D1148,'Secondary Details by Grade '!$C:$C,$C1148,'Secondary Details by Grade '!$D:$D,L$1,'Secondary Details by Grade '!$G:$G,'Secondary Student Counts'!$F1148))</f>
        <v>0</v>
      </c>
      <c r="M1148" s="13">
        <f>IF($B1148="","",SUMIFS('Secondary Details by Grade '!$I:$I,'Secondary Details by Grade '!$A:$A,$A1148,'Secondary Details by Grade '!$E:$E,$D1148,'Secondary Details by Grade '!$C:$C,$C1148,'Secondary Details by Grade '!$D:$D,M$1,'Secondary Details by Grade '!$G:$G,'Secondary Student Counts'!$F1148))</f>
        <v>0</v>
      </c>
      <c r="N1148" s="13">
        <f>IF($B1148="","",SUMIFS('Secondary Details by Grade '!$I:$I,'Secondary Details by Grade '!$A:$A,$A1148,'Secondary Details by Grade '!$E:$E,$D1148,'Secondary Details by Grade '!$C:$C,$C1148,'Secondary Details by Grade '!$D:$D,N$1,'Secondary Details by Grade '!$G:$G,'Secondary Student Counts'!$F1148))</f>
        <v>0</v>
      </c>
      <c r="O1148" s="13">
        <f t="shared" si="51"/>
        <v>30</v>
      </c>
      <c r="P1148" s="13">
        <f t="shared" si="52"/>
        <v>0</v>
      </c>
      <c r="Q1148" s="13" t="str">
        <f t="shared" si="53"/>
        <v>6-8</v>
      </c>
    </row>
    <row r="1149" spans="1:17" ht="14" outlineLevel="4">
      <c r="A1149" s="32">
        <v>228</v>
      </c>
      <c r="B1149" s="33" t="s">
        <v>354</v>
      </c>
      <c r="C1149" s="33" t="s">
        <v>13</v>
      </c>
      <c r="D1149" s="32">
        <v>245</v>
      </c>
      <c r="E1149" s="33" t="s">
        <v>362</v>
      </c>
      <c r="F1149" s="32">
        <v>7</v>
      </c>
      <c r="G1149" s="32">
        <v>27</v>
      </c>
      <c r="H1149" s="13">
        <f>IF($B1149="","",SUMIFS('Secondary Details by Grade '!$I:$I,'Secondary Details by Grade '!$A:$A,$A1149,'Secondary Details by Grade '!$E:$E,$D1149,'Secondary Details by Grade '!$C:$C,$C1149,'Secondary Details by Grade '!$D:$D,H$1,'Secondary Details by Grade '!$G:$G,'Secondary Student Counts'!$F1149))</f>
        <v>27</v>
      </c>
      <c r="I1149" s="13">
        <f>IF($B1149="","",SUMIFS('Secondary Details by Grade '!$I:$I,'Secondary Details by Grade '!$A:$A,$A1149,'Secondary Details by Grade '!$E:$E,$D1149,'Secondary Details by Grade '!$C:$C,$C1149,'Secondary Details by Grade '!$D:$D,I$1,'Secondary Details by Grade '!$G:$G,'Secondary Student Counts'!$F1149))</f>
        <v>0</v>
      </c>
      <c r="J1149" s="13">
        <f>IF($B1149="","",SUMIFS('Secondary Details by Grade '!$I:$I,'Secondary Details by Grade '!$A:$A,$A1149,'Secondary Details by Grade '!$E:$E,$D1149,'Secondary Details by Grade '!$C:$C,$C1149,'Secondary Details by Grade '!$D:$D,J$1,'Secondary Details by Grade '!$G:$G,'Secondary Student Counts'!$F1149))</f>
        <v>0</v>
      </c>
      <c r="K1149" s="13">
        <f>IF($B1149="","",SUMIFS('Secondary Details by Grade '!$I:$I,'Secondary Details by Grade '!$A:$A,$A1149,'Secondary Details by Grade '!$E:$E,$D1149,'Secondary Details by Grade '!$C:$C,$C1149,'Secondary Details by Grade '!$D:$D,K$1,'Secondary Details by Grade '!$G:$G,'Secondary Student Counts'!$F1149))</f>
        <v>0</v>
      </c>
      <c r="L1149" s="13">
        <f>IF($B1149="","",SUMIFS('Secondary Details by Grade '!$I:$I,'Secondary Details by Grade '!$A:$A,$A1149,'Secondary Details by Grade '!$E:$E,$D1149,'Secondary Details by Grade '!$C:$C,$C1149,'Secondary Details by Grade '!$D:$D,L$1,'Secondary Details by Grade '!$G:$G,'Secondary Student Counts'!$F1149))</f>
        <v>0</v>
      </c>
      <c r="M1149" s="13">
        <f>IF($B1149="","",SUMIFS('Secondary Details by Grade '!$I:$I,'Secondary Details by Grade '!$A:$A,$A1149,'Secondary Details by Grade '!$E:$E,$D1149,'Secondary Details by Grade '!$C:$C,$C1149,'Secondary Details by Grade '!$D:$D,M$1,'Secondary Details by Grade '!$G:$G,'Secondary Student Counts'!$F1149))</f>
        <v>0</v>
      </c>
      <c r="N1149" s="13">
        <f>IF($B1149="","",SUMIFS('Secondary Details by Grade '!$I:$I,'Secondary Details by Grade '!$A:$A,$A1149,'Secondary Details by Grade '!$E:$E,$D1149,'Secondary Details by Grade '!$C:$C,$C1149,'Secondary Details by Grade '!$D:$D,N$1,'Secondary Details by Grade '!$G:$G,'Secondary Student Counts'!$F1149))</f>
        <v>0</v>
      </c>
      <c r="O1149" s="13">
        <f t="shared" si="51"/>
        <v>27</v>
      </c>
      <c r="P1149" s="13">
        <f t="shared" si="52"/>
        <v>0</v>
      </c>
      <c r="Q1149" s="13" t="str">
        <f t="shared" si="53"/>
        <v>6-8</v>
      </c>
    </row>
    <row r="1150" spans="1:17" ht="14" outlineLevel="4">
      <c r="A1150" s="32">
        <v>228</v>
      </c>
      <c r="B1150" s="33" t="s">
        <v>354</v>
      </c>
      <c r="C1150" s="33" t="s">
        <v>13</v>
      </c>
      <c r="D1150" s="32">
        <v>280</v>
      </c>
      <c r="E1150" s="33" t="s">
        <v>365</v>
      </c>
      <c r="F1150" s="32">
        <v>1</v>
      </c>
      <c r="G1150" s="32">
        <v>25</v>
      </c>
      <c r="H1150" s="13">
        <f>IF($B1150="","",SUMIFS('Secondary Details by Grade '!$I:$I,'Secondary Details by Grade '!$A:$A,$A1150,'Secondary Details by Grade '!$E:$E,$D1150,'Secondary Details by Grade '!$C:$C,$C1150,'Secondary Details by Grade '!$D:$D,H$1,'Secondary Details by Grade '!$G:$G,'Secondary Student Counts'!$F1150))</f>
        <v>0</v>
      </c>
      <c r="I1150" s="13">
        <f>IF($B1150="","",SUMIFS('Secondary Details by Grade '!$I:$I,'Secondary Details by Grade '!$A:$A,$A1150,'Secondary Details by Grade '!$E:$E,$D1150,'Secondary Details by Grade '!$C:$C,$C1150,'Secondary Details by Grade '!$D:$D,I$1,'Secondary Details by Grade '!$G:$G,'Secondary Student Counts'!$F1150))</f>
        <v>25</v>
      </c>
      <c r="J1150" s="13">
        <f>IF($B1150="","",SUMIFS('Secondary Details by Grade '!$I:$I,'Secondary Details by Grade '!$A:$A,$A1150,'Secondary Details by Grade '!$E:$E,$D1150,'Secondary Details by Grade '!$C:$C,$C1150,'Secondary Details by Grade '!$D:$D,J$1,'Secondary Details by Grade '!$G:$G,'Secondary Student Counts'!$F1150))</f>
        <v>0</v>
      </c>
      <c r="K1150" s="13">
        <f>IF($B1150="","",SUMIFS('Secondary Details by Grade '!$I:$I,'Secondary Details by Grade '!$A:$A,$A1150,'Secondary Details by Grade '!$E:$E,$D1150,'Secondary Details by Grade '!$C:$C,$C1150,'Secondary Details by Grade '!$D:$D,K$1,'Secondary Details by Grade '!$G:$G,'Secondary Student Counts'!$F1150))</f>
        <v>0</v>
      </c>
      <c r="L1150" s="13">
        <f>IF($B1150="","",SUMIFS('Secondary Details by Grade '!$I:$I,'Secondary Details by Grade '!$A:$A,$A1150,'Secondary Details by Grade '!$E:$E,$D1150,'Secondary Details by Grade '!$C:$C,$C1150,'Secondary Details by Grade '!$D:$D,L$1,'Secondary Details by Grade '!$G:$G,'Secondary Student Counts'!$F1150))</f>
        <v>0</v>
      </c>
      <c r="M1150" s="13">
        <f>IF($B1150="","",SUMIFS('Secondary Details by Grade '!$I:$I,'Secondary Details by Grade '!$A:$A,$A1150,'Secondary Details by Grade '!$E:$E,$D1150,'Secondary Details by Grade '!$C:$C,$C1150,'Secondary Details by Grade '!$D:$D,M$1,'Secondary Details by Grade '!$G:$G,'Secondary Student Counts'!$F1150))</f>
        <v>0</v>
      </c>
      <c r="N1150" s="13">
        <f>IF($B1150="","",SUMIFS('Secondary Details by Grade '!$I:$I,'Secondary Details by Grade '!$A:$A,$A1150,'Secondary Details by Grade '!$E:$E,$D1150,'Secondary Details by Grade '!$C:$C,$C1150,'Secondary Details by Grade '!$D:$D,N$1,'Secondary Details by Grade '!$G:$G,'Secondary Student Counts'!$F1150))</f>
        <v>0</v>
      </c>
      <c r="O1150" s="13">
        <f t="shared" si="51"/>
        <v>25</v>
      </c>
      <c r="P1150" s="13">
        <f t="shared" si="52"/>
        <v>0</v>
      </c>
      <c r="Q1150" s="13" t="str">
        <f t="shared" si="53"/>
        <v>6-8</v>
      </c>
    </row>
    <row r="1151" spans="1:17" ht="14" outlineLevel="4">
      <c r="A1151" s="32">
        <v>228</v>
      </c>
      <c r="B1151" s="33" t="s">
        <v>354</v>
      </c>
      <c r="C1151" s="33" t="s">
        <v>13</v>
      </c>
      <c r="D1151" s="32">
        <v>280</v>
      </c>
      <c r="E1151" s="33" t="s">
        <v>365</v>
      </c>
      <c r="F1151" s="32">
        <v>2</v>
      </c>
      <c r="G1151" s="32">
        <v>11</v>
      </c>
      <c r="H1151" s="13">
        <f>IF($B1151="","",SUMIFS('Secondary Details by Grade '!$I:$I,'Secondary Details by Grade '!$A:$A,$A1151,'Secondary Details by Grade '!$E:$E,$D1151,'Secondary Details by Grade '!$C:$C,$C1151,'Secondary Details by Grade '!$D:$D,H$1,'Secondary Details by Grade '!$G:$G,'Secondary Student Counts'!$F1151))</f>
        <v>0</v>
      </c>
      <c r="I1151" s="13">
        <f>IF($B1151="","",SUMIFS('Secondary Details by Grade '!$I:$I,'Secondary Details by Grade '!$A:$A,$A1151,'Secondary Details by Grade '!$E:$E,$D1151,'Secondary Details by Grade '!$C:$C,$C1151,'Secondary Details by Grade '!$D:$D,I$1,'Secondary Details by Grade '!$G:$G,'Secondary Student Counts'!$F1151))</f>
        <v>11</v>
      </c>
      <c r="J1151" s="13">
        <f>IF($B1151="","",SUMIFS('Secondary Details by Grade '!$I:$I,'Secondary Details by Grade '!$A:$A,$A1151,'Secondary Details by Grade '!$E:$E,$D1151,'Secondary Details by Grade '!$C:$C,$C1151,'Secondary Details by Grade '!$D:$D,J$1,'Secondary Details by Grade '!$G:$G,'Secondary Student Counts'!$F1151))</f>
        <v>0</v>
      </c>
      <c r="K1151" s="13">
        <f>IF($B1151="","",SUMIFS('Secondary Details by Grade '!$I:$I,'Secondary Details by Grade '!$A:$A,$A1151,'Secondary Details by Grade '!$E:$E,$D1151,'Secondary Details by Grade '!$C:$C,$C1151,'Secondary Details by Grade '!$D:$D,K$1,'Secondary Details by Grade '!$G:$G,'Secondary Student Counts'!$F1151))</f>
        <v>0</v>
      </c>
      <c r="L1151" s="13">
        <f>IF($B1151="","",SUMIFS('Secondary Details by Grade '!$I:$I,'Secondary Details by Grade '!$A:$A,$A1151,'Secondary Details by Grade '!$E:$E,$D1151,'Secondary Details by Grade '!$C:$C,$C1151,'Secondary Details by Grade '!$D:$D,L$1,'Secondary Details by Grade '!$G:$G,'Secondary Student Counts'!$F1151))</f>
        <v>0</v>
      </c>
      <c r="M1151" s="13">
        <f>IF($B1151="","",SUMIFS('Secondary Details by Grade '!$I:$I,'Secondary Details by Grade '!$A:$A,$A1151,'Secondary Details by Grade '!$E:$E,$D1151,'Secondary Details by Grade '!$C:$C,$C1151,'Secondary Details by Grade '!$D:$D,M$1,'Secondary Details by Grade '!$G:$G,'Secondary Student Counts'!$F1151))</f>
        <v>0</v>
      </c>
      <c r="N1151" s="13">
        <f>IF($B1151="","",SUMIFS('Secondary Details by Grade '!$I:$I,'Secondary Details by Grade '!$A:$A,$A1151,'Secondary Details by Grade '!$E:$E,$D1151,'Secondary Details by Grade '!$C:$C,$C1151,'Secondary Details by Grade '!$D:$D,N$1,'Secondary Details by Grade '!$G:$G,'Secondary Student Counts'!$F1151))</f>
        <v>0</v>
      </c>
      <c r="O1151" s="13">
        <f t="shared" si="51"/>
        <v>11</v>
      </c>
      <c r="P1151" s="13">
        <f t="shared" si="52"/>
        <v>0</v>
      </c>
      <c r="Q1151" s="13" t="str">
        <f t="shared" si="53"/>
        <v>6-8</v>
      </c>
    </row>
    <row r="1152" spans="1:17" ht="14" outlineLevel="4">
      <c r="A1152" s="32">
        <v>228</v>
      </c>
      <c r="B1152" s="33" t="s">
        <v>354</v>
      </c>
      <c r="C1152" s="33" t="s">
        <v>13</v>
      </c>
      <c r="D1152" s="32">
        <v>280</v>
      </c>
      <c r="E1152" s="33" t="s">
        <v>365</v>
      </c>
      <c r="F1152" s="32">
        <v>3</v>
      </c>
      <c r="G1152" s="32">
        <v>23</v>
      </c>
      <c r="H1152" s="13">
        <f>IF($B1152="","",SUMIFS('Secondary Details by Grade '!$I:$I,'Secondary Details by Grade '!$A:$A,$A1152,'Secondary Details by Grade '!$E:$E,$D1152,'Secondary Details by Grade '!$C:$C,$C1152,'Secondary Details by Grade '!$D:$D,H$1,'Secondary Details by Grade '!$G:$G,'Secondary Student Counts'!$F1152))</f>
        <v>0</v>
      </c>
      <c r="I1152" s="13">
        <f>IF($B1152="","",SUMIFS('Secondary Details by Grade '!$I:$I,'Secondary Details by Grade '!$A:$A,$A1152,'Secondary Details by Grade '!$E:$E,$D1152,'Secondary Details by Grade '!$C:$C,$C1152,'Secondary Details by Grade '!$D:$D,I$1,'Secondary Details by Grade '!$G:$G,'Secondary Student Counts'!$F1152))</f>
        <v>23</v>
      </c>
      <c r="J1152" s="13">
        <f>IF($B1152="","",SUMIFS('Secondary Details by Grade '!$I:$I,'Secondary Details by Grade '!$A:$A,$A1152,'Secondary Details by Grade '!$E:$E,$D1152,'Secondary Details by Grade '!$C:$C,$C1152,'Secondary Details by Grade '!$D:$D,J$1,'Secondary Details by Grade '!$G:$G,'Secondary Student Counts'!$F1152))</f>
        <v>0</v>
      </c>
      <c r="K1152" s="13">
        <f>IF($B1152="","",SUMIFS('Secondary Details by Grade '!$I:$I,'Secondary Details by Grade '!$A:$A,$A1152,'Secondary Details by Grade '!$E:$E,$D1152,'Secondary Details by Grade '!$C:$C,$C1152,'Secondary Details by Grade '!$D:$D,K$1,'Secondary Details by Grade '!$G:$G,'Secondary Student Counts'!$F1152))</f>
        <v>0</v>
      </c>
      <c r="L1152" s="13">
        <f>IF($B1152="","",SUMIFS('Secondary Details by Grade '!$I:$I,'Secondary Details by Grade '!$A:$A,$A1152,'Secondary Details by Grade '!$E:$E,$D1152,'Secondary Details by Grade '!$C:$C,$C1152,'Secondary Details by Grade '!$D:$D,L$1,'Secondary Details by Grade '!$G:$G,'Secondary Student Counts'!$F1152))</f>
        <v>0</v>
      </c>
      <c r="M1152" s="13">
        <f>IF($B1152="","",SUMIFS('Secondary Details by Grade '!$I:$I,'Secondary Details by Grade '!$A:$A,$A1152,'Secondary Details by Grade '!$E:$E,$D1152,'Secondary Details by Grade '!$C:$C,$C1152,'Secondary Details by Grade '!$D:$D,M$1,'Secondary Details by Grade '!$G:$G,'Secondary Student Counts'!$F1152))</f>
        <v>0</v>
      </c>
      <c r="N1152" s="13">
        <f>IF($B1152="","",SUMIFS('Secondary Details by Grade '!$I:$I,'Secondary Details by Grade '!$A:$A,$A1152,'Secondary Details by Grade '!$E:$E,$D1152,'Secondary Details by Grade '!$C:$C,$C1152,'Secondary Details by Grade '!$D:$D,N$1,'Secondary Details by Grade '!$G:$G,'Secondary Student Counts'!$F1152))</f>
        <v>0</v>
      </c>
      <c r="O1152" s="13">
        <f t="shared" si="51"/>
        <v>23</v>
      </c>
      <c r="P1152" s="13">
        <f t="shared" si="52"/>
        <v>0</v>
      </c>
      <c r="Q1152" s="13" t="str">
        <f t="shared" si="53"/>
        <v>6-8</v>
      </c>
    </row>
    <row r="1153" spans="1:17" ht="14" outlineLevel="4">
      <c r="A1153" s="32">
        <v>228</v>
      </c>
      <c r="B1153" s="33" t="s">
        <v>354</v>
      </c>
      <c r="C1153" s="33" t="s">
        <v>13</v>
      </c>
      <c r="D1153" s="32">
        <v>280</v>
      </c>
      <c r="E1153" s="33" t="s">
        <v>365</v>
      </c>
      <c r="F1153" s="32">
        <v>4</v>
      </c>
      <c r="G1153" s="32">
        <v>29</v>
      </c>
      <c r="H1153" s="13">
        <f>IF($B1153="","",SUMIFS('Secondary Details by Grade '!$I:$I,'Secondary Details by Grade '!$A:$A,$A1153,'Secondary Details by Grade '!$E:$E,$D1153,'Secondary Details by Grade '!$C:$C,$C1153,'Secondary Details by Grade '!$D:$D,H$1,'Secondary Details by Grade '!$G:$G,'Secondary Student Counts'!$F1153))</f>
        <v>0</v>
      </c>
      <c r="I1153" s="13">
        <f>IF($B1153="","",SUMIFS('Secondary Details by Grade '!$I:$I,'Secondary Details by Grade '!$A:$A,$A1153,'Secondary Details by Grade '!$E:$E,$D1153,'Secondary Details by Grade '!$C:$C,$C1153,'Secondary Details by Grade '!$D:$D,I$1,'Secondary Details by Grade '!$G:$G,'Secondary Student Counts'!$F1153))</f>
        <v>29</v>
      </c>
      <c r="J1153" s="13">
        <f>IF($B1153="","",SUMIFS('Secondary Details by Grade '!$I:$I,'Secondary Details by Grade '!$A:$A,$A1153,'Secondary Details by Grade '!$E:$E,$D1153,'Secondary Details by Grade '!$C:$C,$C1153,'Secondary Details by Grade '!$D:$D,J$1,'Secondary Details by Grade '!$G:$G,'Secondary Student Counts'!$F1153))</f>
        <v>0</v>
      </c>
      <c r="K1153" s="13">
        <f>IF($B1153="","",SUMIFS('Secondary Details by Grade '!$I:$I,'Secondary Details by Grade '!$A:$A,$A1153,'Secondary Details by Grade '!$E:$E,$D1153,'Secondary Details by Grade '!$C:$C,$C1153,'Secondary Details by Grade '!$D:$D,K$1,'Secondary Details by Grade '!$G:$G,'Secondary Student Counts'!$F1153))</f>
        <v>0</v>
      </c>
      <c r="L1153" s="13">
        <f>IF($B1153="","",SUMIFS('Secondary Details by Grade '!$I:$I,'Secondary Details by Grade '!$A:$A,$A1153,'Secondary Details by Grade '!$E:$E,$D1153,'Secondary Details by Grade '!$C:$C,$C1153,'Secondary Details by Grade '!$D:$D,L$1,'Secondary Details by Grade '!$G:$G,'Secondary Student Counts'!$F1153))</f>
        <v>0</v>
      </c>
      <c r="M1153" s="13">
        <f>IF($B1153="","",SUMIFS('Secondary Details by Grade '!$I:$I,'Secondary Details by Grade '!$A:$A,$A1153,'Secondary Details by Grade '!$E:$E,$D1153,'Secondary Details by Grade '!$C:$C,$C1153,'Secondary Details by Grade '!$D:$D,M$1,'Secondary Details by Grade '!$G:$G,'Secondary Student Counts'!$F1153))</f>
        <v>0</v>
      </c>
      <c r="N1153" s="13">
        <f>IF($B1153="","",SUMIFS('Secondary Details by Grade '!$I:$I,'Secondary Details by Grade '!$A:$A,$A1153,'Secondary Details by Grade '!$E:$E,$D1153,'Secondary Details by Grade '!$C:$C,$C1153,'Secondary Details by Grade '!$D:$D,N$1,'Secondary Details by Grade '!$G:$G,'Secondary Student Counts'!$F1153))</f>
        <v>0</v>
      </c>
      <c r="O1153" s="13">
        <f t="shared" si="51"/>
        <v>29</v>
      </c>
      <c r="P1153" s="13">
        <f t="shared" si="52"/>
        <v>0</v>
      </c>
      <c r="Q1153" s="13" t="str">
        <f t="shared" si="53"/>
        <v>6-8</v>
      </c>
    </row>
    <row r="1154" spans="1:17" ht="14" outlineLevel="4">
      <c r="A1154" s="32">
        <v>228</v>
      </c>
      <c r="B1154" s="33" t="s">
        <v>354</v>
      </c>
      <c r="C1154" s="33" t="s">
        <v>13</v>
      </c>
      <c r="D1154" s="32">
        <v>280</v>
      </c>
      <c r="E1154" s="33" t="s">
        <v>365</v>
      </c>
      <c r="F1154" s="32">
        <v>8</v>
      </c>
      <c r="G1154" s="32">
        <v>30</v>
      </c>
      <c r="H1154" s="13">
        <f>IF($B1154="","",SUMIFS('Secondary Details by Grade '!$I:$I,'Secondary Details by Grade '!$A:$A,$A1154,'Secondary Details by Grade '!$E:$E,$D1154,'Secondary Details by Grade '!$C:$C,$C1154,'Secondary Details by Grade '!$D:$D,H$1,'Secondary Details by Grade '!$G:$G,'Secondary Student Counts'!$F1154))</f>
        <v>0</v>
      </c>
      <c r="I1154" s="13">
        <f>IF($B1154="","",SUMIFS('Secondary Details by Grade '!$I:$I,'Secondary Details by Grade '!$A:$A,$A1154,'Secondary Details by Grade '!$E:$E,$D1154,'Secondary Details by Grade '!$C:$C,$C1154,'Secondary Details by Grade '!$D:$D,I$1,'Secondary Details by Grade '!$G:$G,'Secondary Student Counts'!$F1154))</f>
        <v>30</v>
      </c>
      <c r="J1154" s="13">
        <f>IF($B1154="","",SUMIFS('Secondary Details by Grade '!$I:$I,'Secondary Details by Grade '!$A:$A,$A1154,'Secondary Details by Grade '!$E:$E,$D1154,'Secondary Details by Grade '!$C:$C,$C1154,'Secondary Details by Grade '!$D:$D,J$1,'Secondary Details by Grade '!$G:$G,'Secondary Student Counts'!$F1154))</f>
        <v>0</v>
      </c>
      <c r="K1154" s="13">
        <f>IF($B1154="","",SUMIFS('Secondary Details by Grade '!$I:$I,'Secondary Details by Grade '!$A:$A,$A1154,'Secondary Details by Grade '!$E:$E,$D1154,'Secondary Details by Grade '!$C:$C,$C1154,'Secondary Details by Grade '!$D:$D,K$1,'Secondary Details by Grade '!$G:$G,'Secondary Student Counts'!$F1154))</f>
        <v>0</v>
      </c>
      <c r="L1154" s="13">
        <f>IF($B1154="","",SUMIFS('Secondary Details by Grade '!$I:$I,'Secondary Details by Grade '!$A:$A,$A1154,'Secondary Details by Grade '!$E:$E,$D1154,'Secondary Details by Grade '!$C:$C,$C1154,'Secondary Details by Grade '!$D:$D,L$1,'Secondary Details by Grade '!$G:$G,'Secondary Student Counts'!$F1154))</f>
        <v>0</v>
      </c>
      <c r="M1154" s="13">
        <f>IF($B1154="","",SUMIFS('Secondary Details by Grade '!$I:$I,'Secondary Details by Grade '!$A:$A,$A1154,'Secondary Details by Grade '!$E:$E,$D1154,'Secondary Details by Grade '!$C:$C,$C1154,'Secondary Details by Grade '!$D:$D,M$1,'Secondary Details by Grade '!$G:$G,'Secondary Student Counts'!$F1154))</f>
        <v>0</v>
      </c>
      <c r="N1154" s="13">
        <f>IF($B1154="","",SUMIFS('Secondary Details by Grade '!$I:$I,'Secondary Details by Grade '!$A:$A,$A1154,'Secondary Details by Grade '!$E:$E,$D1154,'Secondary Details by Grade '!$C:$C,$C1154,'Secondary Details by Grade '!$D:$D,N$1,'Secondary Details by Grade '!$G:$G,'Secondary Student Counts'!$F1154))</f>
        <v>0</v>
      </c>
      <c r="O1154" s="13">
        <f t="shared" si="51"/>
        <v>30</v>
      </c>
      <c r="P1154" s="13">
        <f t="shared" si="52"/>
        <v>0</v>
      </c>
      <c r="Q1154" s="13" t="str">
        <f t="shared" si="53"/>
        <v>6-8</v>
      </c>
    </row>
    <row r="1155" spans="1:17" ht="14" outlineLevel="4">
      <c r="A1155" s="32">
        <v>228</v>
      </c>
      <c r="B1155" s="33" t="s">
        <v>354</v>
      </c>
      <c r="C1155" s="33" t="s">
        <v>13</v>
      </c>
      <c r="D1155" s="32">
        <v>160</v>
      </c>
      <c r="E1155" s="33" t="s">
        <v>368</v>
      </c>
      <c r="F1155" s="32">
        <v>2</v>
      </c>
      <c r="G1155" s="32">
        <v>31</v>
      </c>
      <c r="H1155" s="13">
        <f>IF($B1155="","",SUMIFS('Secondary Details by Grade '!$I:$I,'Secondary Details by Grade '!$A:$A,$A1155,'Secondary Details by Grade '!$E:$E,$D1155,'Secondary Details by Grade '!$C:$C,$C1155,'Secondary Details by Grade '!$D:$D,H$1,'Secondary Details by Grade '!$G:$G,'Secondary Student Counts'!$F1155))</f>
        <v>0</v>
      </c>
      <c r="I1155" s="13">
        <f>IF($B1155="","",SUMIFS('Secondary Details by Grade '!$I:$I,'Secondary Details by Grade '!$A:$A,$A1155,'Secondary Details by Grade '!$E:$E,$D1155,'Secondary Details by Grade '!$C:$C,$C1155,'Secondary Details by Grade '!$D:$D,I$1,'Secondary Details by Grade '!$G:$G,'Secondary Student Counts'!$F1155))</f>
        <v>0</v>
      </c>
      <c r="J1155" s="13">
        <f>IF($B1155="","",SUMIFS('Secondary Details by Grade '!$I:$I,'Secondary Details by Grade '!$A:$A,$A1155,'Secondary Details by Grade '!$E:$E,$D1155,'Secondary Details by Grade '!$C:$C,$C1155,'Secondary Details by Grade '!$D:$D,J$1,'Secondary Details by Grade '!$G:$G,'Secondary Student Counts'!$F1155))</f>
        <v>31</v>
      </c>
      <c r="K1155" s="13">
        <f>IF($B1155="","",SUMIFS('Secondary Details by Grade '!$I:$I,'Secondary Details by Grade '!$A:$A,$A1155,'Secondary Details by Grade '!$E:$E,$D1155,'Secondary Details by Grade '!$C:$C,$C1155,'Secondary Details by Grade '!$D:$D,K$1,'Secondary Details by Grade '!$G:$G,'Secondary Student Counts'!$F1155))</f>
        <v>0</v>
      </c>
      <c r="L1155" s="13">
        <f>IF($B1155="","",SUMIFS('Secondary Details by Grade '!$I:$I,'Secondary Details by Grade '!$A:$A,$A1155,'Secondary Details by Grade '!$E:$E,$D1155,'Secondary Details by Grade '!$C:$C,$C1155,'Secondary Details by Grade '!$D:$D,L$1,'Secondary Details by Grade '!$G:$G,'Secondary Student Counts'!$F1155))</f>
        <v>0</v>
      </c>
      <c r="M1155" s="13">
        <f>IF($B1155="","",SUMIFS('Secondary Details by Grade '!$I:$I,'Secondary Details by Grade '!$A:$A,$A1155,'Secondary Details by Grade '!$E:$E,$D1155,'Secondary Details by Grade '!$C:$C,$C1155,'Secondary Details by Grade '!$D:$D,M$1,'Secondary Details by Grade '!$G:$G,'Secondary Student Counts'!$F1155))</f>
        <v>0</v>
      </c>
      <c r="N1155" s="13">
        <f>IF($B1155="","",SUMIFS('Secondary Details by Grade '!$I:$I,'Secondary Details by Grade '!$A:$A,$A1155,'Secondary Details by Grade '!$E:$E,$D1155,'Secondary Details by Grade '!$C:$C,$C1155,'Secondary Details by Grade '!$D:$D,N$1,'Secondary Details by Grade '!$G:$G,'Secondary Student Counts'!$F1155))</f>
        <v>0</v>
      </c>
      <c r="O1155" s="13">
        <f t="shared" ref="O1155:O1218" si="54">IF(B1155&lt;&gt;"",SUM(H1155:J1155),"")</f>
        <v>31</v>
      </c>
      <c r="P1155" s="13">
        <f t="shared" ref="P1155:P1218" si="55">IF(B1155&lt;&gt;"",SUM(K1155:N1155),"")</f>
        <v>0</v>
      </c>
      <c r="Q1155" s="13" t="str">
        <f t="shared" ref="Q1155:Q1218" si="56">IF(O1155="","",IF(AND(O1155&gt;0,P1155=0),"6-8",IF(AND(O1155=0,P1155&gt;0),"9-12",IF(AND(O1155&gt;0,P1155&gt;0),"9-12 AND 6-8","Neither 9-12 or 6-8"))))</f>
        <v>6-8</v>
      </c>
    </row>
    <row r="1156" spans="1:17" ht="14" outlineLevel="4">
      <c r="A1156" s="32">
        <v>228</v>
      </c>
      <c r="B1156" s="33" t="s">
        <v>354</v>
      </c>
      <c r="C1156" s="33" t="s">
        <v>13</v>
      </c>
      <c r="D1156" s="32">
        <v>160</v>
      </c>
      <c r="E1156" s="33" t="s">
        <v>368</v>
      </c>
      <c r="F1156" s="32">
        <v>3</v>
      </c>
      <c r="G1156" s="32">
        <v>26</v>
      </c>
      <c r="H1156" s="13">
        <f>IF($B1156="","",SUMIFS('Secondary Details by Grade '!$I:$I,'Secondary Details by Grade '!$A:$A,$A1156,'Secondary Details by Grade '!$E:$E,$D1156,'Secondary Details by Grade '!$C:$C,$C1156,'Secondary Details by Grade '!$D:$D,H$1,'Secondary Details by Grade '!$G:$G,'Secondary Student Counts'!$F1156))</f>
        <v>0</v>
      </c>
      <c r="I1156" s="13">
        <f>IF($B1156="","",SUMIFS('Secondary Details by Grade '!$I:$I,'Secondary Details by Grade '!$A:$A,$A1156,'Secondary Details by Grade '!$E:$E,$D1156,'Secondary Details by Grade '!$C:$C,$C1156,'Secondary Details by Grade '!$D:$D,I$1,'Secondary Details by Grade '!$G:$G,'Secondary Student Counts'!$F1156))</f>
        <v>0</v>
      </c>
      <c r="J1156" s="13">
        <f>IF($B1156="","",SUMIFS('Secondary Details by Grade '!$I:$I,'Secondary Details by Grade '!$A:$A,$A1156,'Secondary Details by Grade '!$E:$E,$D1156,'Secondary Details by Grade '!$C:$C,$C1156,'Secondary Details by Grade '!$D:$D,J$1,'Secondary Details by Grade '!$G:$G,'Secondary Student Counts'!$F1156))</f>
        <v>26</v>
      </c>
      <c r="K1156" s="13">
        <f>IF($B1156="","",SUMIFS('Secondary Details by Grade '!$I:$I,'Secondary Details by Grade '!$A:$A,$A1156,'Secondary Details by Grade '!$E:$E,$D1156,'Secondary Details by Grade '!$C:$C,$C1156,'Secondary Details by Grade '!$D:$D,K$1,'Secondary Details by Grade '!$G:$G,'Secondary Student Counts'!$F1156))</f>
        <v>0</v>
      </c>
      <c r="L1156" s="13">
        <f>IF($B1156="","",SUMIFS('Secondary Details by Grade '!$I:$I,'Secondary Details by Grade '!$A:$A,$A1156,'Secondary Details by Grade '!$E:$E,$D1156,'Secondary Details by Grade '!$C:$C,$C1156,'Secondary Details by Grade '!$D:$D,L$1,'Secondary Details by Grade '!$G:$G,'Secondary Student Counts'!$F1156))</f>
        <v>0</v>
      </c>
      <c r="M1156" s="13">
        <f>IF($B1156="","",SUMIFS('Secondary Details by Grade '!$I:$I,'Secondary Details by Grade '!$A:$A,$A1156,'Secondary Details by Grade '!$E:$E,$D1156,'Secondary Details by Grade '!$C:$C,$C1156,'Secondary Details by Grade '!$D:$D,M$1,'Secondary Details by Grade '!$G:$G,'Secondary Student Counts'!$F1156))</f>
        <v>0</v>
      </c>
      <c r="N1156" s="13">
        <f>IF($B1156="","",SUMIFS('Secondary Details by Grade '!$I:$I,'Secondary Details by Grade '!$A:$A,$A1156,'Secondary Details by Grade '!$E:$E,$D1156,'Secondary Details by Grade '!$C:$C,$C1156,'Secondary Details by Grade '!$D:$D,N$1,'Secondary Details by Grade '!$G:$G,'Secondary Student Counts'!$F1156))</f>
        <v>0</v>
      </c>
      <c r="O1156" s="13">
        <f t="shared" si="54"/>
        <v>26</v>
      </c>
      <c r="P1156" s="13">
        <f t="shared" si="55"/>
        <v>0</v>
      </c>
      <c r="Q1156" s="13" t="str">
        <f t="shared" si="56"/>
        <v>6-8</v>
      </c>
    </row>
    <row r="1157" spans="1:17" ht="14" outlineLevel="4">
      <c r="A1157" s="32">
        <v>228</v>
      </c>
      <c r="B1157" s="33" t="s">
        <v>354</v>
      </c>
      <c r="C1157" s="33" t="s">
        <v>13</v>
      </c>
      <c r="D1157" s="32">
        <v>160</v>
      </c>
      <c r="E1157" s="33" t="s">
        <v>368</v>
      </c>
      <c r="F1157" s="32">
        <v>4</v>
      </c>
      <c r="G1157" s="32">
        <v>33</v>
      </c>
      <c r="H1157" s="13">
        <f>IF($B1157="","",SUMIFS('Secondary Details by Grade '!$I:$I,'Secondary Details by Grade '!$A:$A,$A1157,'Secondary Details by Grade '!$E:$E,$D1157,'Secondary Details by Grade '!$C:$C,$C1157,'Secondary Details by Grade '!$D:$D,H$1,'Secondary Details by Grade '!$G:$G,'Secondary Student Counts'!$F1157))</f>
        <v>0</v>
      </c>
      <c r="I1157" s="13">
        <f>IF($B1157="","",SUMIFS('Secondary Details by Grade '!$I:$I,'Secondary Details by Grade '!$A:$A,$A1157,'Secondary Details by Grade '!$E:$E,$D1157,'Secondary Details by Grade '!$C:$C,$C1157,'Secondary Details by Grade '!$D:$D,I$1,'Secondary Details by Grade '!$G:$G,'Secondary Student Counts'!$F1157))</f>
        <v>0</v>
      </c>
      <c r="J1157" s="13">
        <f>IF($B1157="","",SUMIFS('Secondary Details by Grade '!$I:$I,'Secondary Details by Grade '!$A:$A,$A1157,'Secondary Details by Grade '!$E:$E,$D1157,'Secondary Details by Grade '!$C:$C,$C1157,'Secondary Details by Grade '!$D:$D,J$1,'Secondary Details by Grade '!$G:$G,'Secondary Student Counts'!$F1157))</f>
        <v>33</v>
      </c>
      <c r="K1157" s="13">
        <f>IF($B1157="","",SUMIFS('Secondary Details by Grade '!$I:$I,'Secondary Details by Grade '!$A:$A,$A1157,'Secondary Details by Grade '!$E:$E,$D1157,'Secondary Details by Grade '!$C:$C,$C1157,'Secondary Details by Grade '!$D:$D,K$1,'Secondary Details by Grade '!$G:$G,'Secondary Student Counts'!$F1157))</f>
        <v>0</v>
      </c>
      <c r="L1157" s="13">
        <f>IF($B1157="","",SUMIFS('Secondary Details by Grade '!$I:$I,'Secondary Details by Grade '!$A:$A,$A1157,'Secondary Details by Grade '!$E:$E,$D1157,'Secondary Details by Grade '!$C:$C,$C1157,'Secondary Details by Grade '!$D:$D,L$1,'Secondary Details by Grade '!$G:$G,'Secondary Student Counts'!$F1157))</f>
        <v>0</v>
      </c>
      <c r="M1157" s="13">
        <f>IF($B1157="","",SUMIFS('Secondary Details by Grade '!$I:$I,'Secondary Details by Grade '!$A:$A,$A1157,'Secondary Details by Grade '!$E:$E,$D1157,'Secondary Details by Grade '!$C:$C,$C1157,'Secondary Details by Grade '!$D:$D,M$1,'Secondary Details by Grade '!$G:$G,'Secondary Student Counts'!$F1157))</f>
        <v>0</v>
      </c>
      <c r="N1157" s="13">
        <f>IF($B1157="","",SUMIFS('Secondary Details by Grade '!$I:$I,'Secondary Details by Grade '!$A:$A,$A1157,'Secondary Details by Grade '!$E:$E,$D1157,'Secondary Details by Grade '!$C:$C,$C1157,'Secondary Details by Grade '!$D:$D,N$1,'Secondary Details by Grade '!$G:$G,'Secondary Student Counts'!$F1157))</f>
        <v>0</v>
      </c>
      <c r="O1157" s="13">
        <f t="shared" si="54"/>
        <v>33</v>
      </c>
      <c r="P1157" s="13">
        <f t="shared" si="55"/>
        <v>0</v>
      </c>
      <c r="Q1157" s="13" t="str">
        <f t="shared" si="56"/>
        <v>6-8</v>
      </c>
    </row>
    <row r="1158" spans="1:17" ht="14" outlineLevel="4">
      <c r="A1158" s="32">
        <v>228</v>
      </c>
      <c r="B1158" s="33" t="s">
        <v>354</v>
      </c>
      <c r="C1158" s="33" t="s">
        <v>13</v>
      </c>
      <c r="D1158" s="32">
        <v>160</v>
      </c>
      <c r="E1158" s="33" t="s">
        <v>368</v>
      </c>
      <c r="F1158" s="32">
        <v>6</v>
      </c>
      <c r="G1158" s="32">
        <v>16</v>
      </c>
      <c r="H1158" s="13">
        <f>IF($B1158="","",SUMIFS('Secondary Details by Grade '!$I:$I,'Secondary Details by Grade '!$A:$A,$A1158,'Secondary Details by Grade '!$E:$E,$D1158,'Secondary Details by Grade '!$C:$C,$C1158,'Secondary Details by Grade '!$D:$D,H$1,'Secondary Details by Grade '!$G:$G,'Secondary Student Counts'!$F1158))</f>
        <v>0</v>
      </c>
      <c r="I1158" s="13">
        <f>IF($B1158="","",SUMIFS('Secondary Details by Grade '!$I:$I,'Secondary Details by Grade '!$A:$A,$A1158,'Secondary Details by Grade '!$E:$E,$D1158,'Secondary Details by Grade '!$C:$C,$C1158,'Secondary Details by Grade '!$D:$D,I$1,'Secondary Details by Grade '!$G:$G,'Secondary Student Counts'!$F1158))</f>
        <v>0</v>
      </c>
      <c r="J1158" s="13">
        <f>IF($B1158="","",SUMIFS('Secondary Details by Grade '!$I:$I,'Secondary Details by Grade '!$A:$A,$A1158,'Secondary Details by Grade '!$E:$E,$D1158,'Secondary Details by Grade '!$C:$C,$C1158,'Secondary Details by Grade '!$D:$D,J$1,'Secondary Details by Grade '!$G:$G,'Secondary Student Counts'!$F1158))</f>
        <v>16</v>
      </c>
      <c r="K1158" s="13">
        <f>IF($B1158="","",SUMIFS('Secondary Details by Grade '!$I:$I,'Secondary Details by Grade '!$A:$A,$A1158,'Secondary Details by Grade '!$E:$E,$D1158,'Secondary Details by Grade '!$C:$C,$C1158,'Secondary Details by Grade '!$D:$D,K$1,'Secondary Details by Grade '!$G:$G,'Secondary Student Counts'!$F1158))</f>
        <v>0</v>
      </c>
      <c r="L1158" s="13">
        <f>IF($B1158="","",SUMIFS('Secondary Details by Grade '!$I:$I,'Secondary Details by Grade '!$A:$A,$A1158,'Secondary Details by Grade '!$E:$E,$D1158,'Secondary Details by Grade '!$C:$C,$C1158,'Secondary Details by Grade '!$D:$D,L$1,'Secondary Details by Grade '!$G:$G,'Secondary Student Counts'!$F1158))</f>
        <v>0</v>
      </c>
      <c r="M1158" s="13">
        <f>IF($B1158="","",SUMIFS('Secondary Details by Grade '!$I:$I,'Secondary Details by Grade '!$A:$A,$A1158,'Secondary Details by Grade '!$E:$E,$D1158,'Secondary Details by Grade '!$C:$C,$C1158,'Secondary Details by Grade '!$D:$D,M$1,'Secondary Details by Grade '!$G:$G,'Secondary Student Counts'!$F1158))</f>
        <v>0</v>
      </c>
      <c r="N1158" s="13">
        <f>IF($B1158="","",SUMIFS('Secondary Details by Grade '!$I:$I,'Secondary Details by Grade '!$A:$A,$A1158,'Secondary Details by Grade '!$E:$E,$D1158,'Secondary Details by Grade '!$C:$C,$C1158,'Secondary Details by Grade '!$D:$D,N$1,'Secondary Details by Grade '!$G:$G,'Secondary Student Counts'!$F1158))</f>
        <v>0</v>
      </c>
      <c r="O1158" s="13">
        <f t="shared" si="54"/>
        <v>16</v>
      </c>
      <c r="P1158" s="13">
        <f t="shared" si="55"/>
        <v>0</v>
      </c>
      <c r="Q1158" s="13" t="str">
        <f t="shared" si="56"/>
        <v>6-8</v>
      </c>
    </row>
    <row r="1159" spans="1:17" ht="14" outlineLevel="4">
      <c r="A1159" s="32">
        <v>228</v>
      </c>
      <c r="B1159" s="33" t="s">
        <v>354</v>
      </c>
      <c r="C1159" s="33" t="s">
        <v>13</v>
      </c>
      <c r="D1159" s="32">
        <v>160</v>
      </c>
      <c r="E1159" s="33" t="s">
        <v>368</v>
      </c>
      <c r="F1159" s="32">
        <v>8</v>
      </c>
      <c r="G1159" s="32">
        <v>34</v>
      </c>
      <c r="H1159" s="13">
        <f>IF($B1159="","",SUMIFS('Secondary Details by Grade '!$I:$I,'Secondary Details by Grade '!$A:$A,$A1159,'Secondary Details by Grade '!$E:$E,$D1159,'Secondary Details by Grade '!$C:$C,$C1159,'Secondary Details by Grade '!$D:$D,H$1,'Secondary Details by Grade '!$G:$G,'Secondary Student Counts'!$F1159))</f>
        <v>0</v>
      </c>
      <c r="I1159" s="13">
        <f>IF($B1159="","",SUMIFS('Secondary Details by Grade '!$I:$I,'Secondary Details by Grade '!$A:$A,$A1159,'Secondary Details by Grade '!$E:$E,$D1159,'Secondary Details by Grade '!$C:$C,$C1159,'Secondary Details by Grade '!$D:$D,I$1,'Secondary Details by Grade '!$G:$G,'Secondary Student Counts'!$F1159))</f>
        <v>0</v>
      </c>
      <c r="J1159" s="13">
        <f>IF($B1159="","",SUMIFS('Secondary Details by Grade '!$I:$I,'Secondary Details by Grade '!$A:$A,$A1159,'Secondary Details by Grade '!$E:$E,$D1159,'Secondary Details by Grade '!$C:$C,$C1159,'Secondary Details by Grade '!$D:$D,J$1,'Secondary Details by Grade '!$G:$G,'Secondary Student Counts'!$F1159))</f>
        <v>34</v>
      </c>
      <c r="K1159" s="13">
        <f>IF($B1159="","",SUMIFS('Secondary Details by Grade '!$I:$I,'Secondary Details by Grade '!$A:$A,$A1159,'Secondary Details by Grade '!$E:$E,$D1159,'Secondary Details by Grade '!$C:$C,$C1159,'Secondary Details by Grade '!$D:$D,K$1,'Secondary Details by Grade '!$G:$G,'Secondary Student Counts'!$F1159))</f>
        <v>0</v>
      </c>
      <c r="L1159" s="13">
        <f>IF($B1159="","",SUMIFS('Secondary Details by Grade '!$I:$I,'Secondary Details by Grade '!$A:$A,$A1159,'Secondary Details by Grade '!$E:$E,$D1159,'Secondary Details by Grade '!$C:$C,$C1159,'Secondary Details by Grade '!$D:$D,L$1,'Secondary Details by Grade '!$G:$G,'Secondary Student Counts'!$F1159))</f>
        <v>0</v>
      </c>
      <c r="M1159" s="13">
        <f>IF($B1159="","",SUMIFS('Secondary Details by Grade '!$I:$I,'Secondary Details by Grade '!$A:$A,$A1159,'Secondary Details by Grade '!$E:$E,$D1159,'Secondary Details by Grade '!$C:$C,$C1159,'Secondary Details by Grade '!$D:$D,M$1,'Secondary Details by Grade '!$G:$G,'Secondary Student Counts'!$F1159))</f>
        <v>0</v>
      </c>
      <c r="N1159" s="13">
        <f>IF($B1159="","",SUMIFS('Secondary Details by Grade '!$I:$I,'Secondary Details by Grade '!$A:$A,$A1159,'Secondary Details by Grade '!$E:$E,$D1159,'Secondary Details by Grade '!$C:$C,$C1159,'Secondary Details by Grade '!$D:$D,N$1,'Secondary Details by Grade '!$G:$G,'Secondary Student Counts'!$F1159))</f>
        <v>0</v>
      </c>
      <c r="O1159" s="13">
        <f t="shared" si="54"/>
        <v>34</v>
      </c>
      <c r="P1159" s="13">
        <f t="shared" si="55"/>
        <v>0</v>
      </c>
      <c r="Q1159" s="13" t="str">
        <f t="shared" si="56"/>
        <v>6-8</v>
      </c>
    </row>
    <row r="1160" spans="1:17" ht="14" outlineLevel="4">
      <c r="A1160" s="32">
        <v>228</v>
      </c>
      <c r="B1160" s="33" t="s">
        <v>354</v>
      </c>
      <c r="C1160" s="33" t="s">
        <v>13</v>
      </c>
      <c r="D1160" s="32">
        <v>292</v>
      </c>
      <c r="E1160" s="33" t="s">
        <v>369</v>
      </c>
      <c r="F1160" s="32">
        <v>7</v>
      </c>
      <c r="G1160" s="32">
        <v>26</v>
      </c>
      <c r="H1160" s="13">
        <f>IF($B1160="","",SUMIFS('Secondary Details by Grade '!$I:$I,'Secondary Details by Grade '!$A:$A,$A1160,'Secondary Details by Grade '!$E:$E,$D1160,'Secondary Details by Grade '!$C:$C,$C1160,'Secondary Details by Grade '!$D:$D,H$1,'Secondary Details by Grade '!$G:$G,'Secondary Student Counts'!$F1160))</f>
        <v>0</v>
      </c>
      <c r="I1160" s="13">
        <f>IF($B1160="","",SUMIFS('Secondary Details by Grade '!$I:$I,'Secondary Details by Grade '!$A:$A,$A1160,'Secondary Details by Grade '!$E:$E,$D1160,'Secondary Details by Grade '!$C:$C,$C1160,'Secondary Details by Grade '!$D:$D,I$1,'Secondary Details by Grade '!$G:$G,'Secondary Student Counts'!$F1160))</f>
        <v>0</v>
      </c>
      <c r="J1160" s="13">
        <f>IF($B1160="","",SUMIFS('Secondary Details by Grade '!$I:$I,'Secondary Details by Grade '!$A:$A,$A1160,'Secondary Details by Grade '!$E:$E,$D1160,'Secondary Details by Grade '!$C:$C,$C1160,'Secondary Details by Grade '!$D:$D,J$1,'Secondary Details by Grade '!$G:$G,'Secondary Student Counts'!$F1160))</f>
        <v>26</v>
      </c>
      <c r="K1160" s="13">
        <f>IF($B1160="","",SUMIFS('Secondary Details by Grade '!$I:$I,'Secondary Details by Grade '!$A:$A,$A1160,'Secondary Details by Grade '!$E:$E,$D1160,'Secondary Details by Grade '!$C:$C,$C1160,'Secondary Details by Grade '!$D:$D,K$1,'Secondary Details by Grade '!$G:$G,'Secondary Student Counts'!$F1160))</f>
        <v>0</v>
      </c>
      <c r="L1160" s="13">
        <f>IF($B1160="","",SUMIFS('Secondary Details by Grade '!$I:$I,'Secondary Details by Grade '!$A:$A,$A1160,'Secondary Details by Grade '!$E:$E,$D1160,'Secondary Details by Grade '!$C:$C,$C1160,'Secondary Details by Grade '!$D:$D,L$1,'Secondary Details by Grade '!$G:$G,'Secondary Student Counts'!$F1160))</f>
        <v>0</v>
      </c>
      <c r="M1160" s="13">
        <f>IF($B1160="","",SUMIFS('Secondary Details by Grade '!$I:$I,'Secondary Details by Grade '!$A:$A,$A1160,'Secondary Details by Grade '!$E:$E,$D1160,'Secondary Details by Grade '!$C:$C,$C1160,'Secondary Details by Grade '!$D:$D,M$1,'Secondary Details by Grade '!$G:$G,'Secondary Student Counts'!$F1160))</f>
        <v>0</v>
      </c>
      <c r="N1160" s="13">
        <f>IF($B1160="","",SUMIFS('Secondary Details by Grade '!$I:$I,'Secondary Details by Grade '!$A:$A,$A1160,'Secondary Details by Grade '!$E:$E,$D1160,'Secondary Details by Grade '!$C:$C,$C1160,'Secondary Details by Grade '!$D:$D,N$1,'Secondary Details by Grade '!$G:$G,'Secondary Student Counts'!$F1160))</f>
        <v>0</v>
      </c>
      <c r="O1160" s="13">
        <f t="shared" si="54"/>
        <v>26</v>
      </c>
      <c r="P1160" s="13">
        <f t="shared" si="55"/>
        <v>0</v>
      </c>
      <c r="Q1160" s="13" t="str">
        <f t="shared" si="56"/>
        <v>6-8</v>
      </c>
    </row>
    <row r="1161" spans="1:17" ht="28" outlineLevel="3">
      <c r="A1161" s="32"/>
      <c r="B1161" s="33"/>
      <c r="C1161" s="34" t="s">
        <v>1780</v>
      </c>
      <c r="D1161" s="32"/>
      <c r="E1161" s="33"/>
      <c r="F1161" s="32"/>
      <c r="G1161" s="32">
        <f>SUBTOTAL(1,G1146:G1160)</f>
        <v>26.4</v>
      </c>
      <c r="H1161" s="13" t="str">
        <f>IF($B1161="","",SUMIFS('Secondary Details by Grade '!$I:$I,'Secondary Details by Grade '!$A:$A,$A1161,'Secondary Details by Grade '!$E:$E,$D1161,'Secondary Details by Grade '!$C:$C,$C1161,'Secondary Details by Grade '!$D:$D,H$1,'Secondary Details by Grade '!$G:$G,'Secondary Student Counts'!$F1161))</f>
        <v/>
      </c>
      <c r="I1161" s="13" t="str">
        <f>IF($B1161="","",SUMIFS('Secondary Details by Grade '!$I:$I,'Secondary Details by Grade '!$A:$A,$A1161,'Secondary Details by Grade '!$E:$E,$D1161,'Secondary Details by Grade '!$C:$C,$C1161,'Secondary Details by Grade '!$D:$D,I$1,'Secondary Details by Grade '!$G:$G,'Secondary Student Counts'!$F1161))</f>
        <v/>
      </c>
      <c r="J1161" s="13" t="str">
        <f>IF($B1161="","",SUMIFS('Secondary Details by Grade '!$I:$I,'Secondary Details by Grade '!$A:$A,$A1161,'Secondary Details by Grade '!$E:$E,$D1161,'Secondary Details by Grade '!$C:$C,$C1161,'Secondary Details by Grade '!$D:$D,J$1,'Secondary Details by Grade '!$G:$G,'Secondary Student Counts'!$F1161))</f>
        <v/>
      </c>
      <c r="K1161" s="13" t="str">
        <f>IF($B1161="","",SUMIFS('Secondary Details by Grade '!$I:$I,'Secondary Details by Grade '!$A:$A,$A1161,'Secondary Details by Grade '!$E:$E,$D1161,'Secondary Details by Grade '!$C:$C,$C1161,'Secondary Details by Grade '!$D:$D,K$1,'Secondary Details by Grade '!$G:$G,'Secondary Student Counts'!$F1161))</f>
        <v/>
      </c>
      <c r="L1161" s="13" t="str">
        <f>IF($B1161="","",SUMIFS('Secondary Details by Grade '!$I:$I,'Secondary Details by Grade '!$A:$A,$A1161,'Secondary Details by Grade '!$E:$E,$D1161,'Secondary Details by Grade '!$C:$C,$C1161,'Secondary Details by Grade '!$D:$D,L$1,'Secondary Details by Grade '!$G:$G,'Secondary Student Counts'!$F1161))</f>
        <v/>
      </c>
      <c r="M1161" s="13" t="str">
        <f>IF($B1161="","",SUMIFS('Secondary Details by Grade '!$I:$I,'Secondary Details by Grade '!$A:$A,$A1161,'Secondary Details by Grade '!$E:$E,$D1161,'Secondary Details by Grade '!$C:$C,$C1161,'Secondary Details by Grade '!$D:$D,M$1,'Secondary Details by Grade '!$G:$G,'Secondary Student Counts'!$F1161))</f>
        <v/>
      </c>
      <c r="N1161" s="13" t="str">
        <f>IF($B1161="","",SUMIFS('Secondary Details by Grade '!$I:$I,'Secondary Details by Grade '!$A:$A,$A1161,'Secondary Details by Grade '!$E:$E,$D1161,'Secondary Details by Grade '!$C:$C,$C1161,'Secondary Details by Grade '!$D:$D,N$1,'Secondary Details by Grade '!$G:$G,'Secondary Student Counts'!$F1161))</f>
        <v/>
      </c>
      <c r="O1161" s="13" t="str">
        <f t="shared" si="54"/>
        <v/>
      </c>
      <c r="P1161" s="13" t="str">
        <f t="shared" si="55"/>
        <v/>
      </c>
      <c r="Q1161" s="13" t="str">
        <f t="shared" si="56"/>
        <v/>
      </c>
    </row>
    <row r="1162" spans="1:17" ht="14" outlineLevel="4">
      <c r="A1162" s="32">
        <v>228</v>
      </c>
      <c r="B1162" s="33" t="s">
        <v>354</v>
      </c>
      <c r="C1162" s="33" t="s">
        <v>16</v>
      </c>
      <c r="D1162" s="32">
        <v>110</v>
      </c>
      <c r="E1162" s="33" t="s">
        <v>361</v>
      </c>
      <c r="F1162" s="32">
        <v>2</v>
      </c>
      <c r="G1162" s="32">
        <v>28</v>
      </c>
      <c r="H1162" s="13">
        <f>IF($B1162="","",SUMIFS('Secondary Details by Grade '!$I:$I,'Secondary Details by Grade '!$A:$A,$A1162,'Secondary Details by Grade '!$E:$E,$D1162,'Secondary Details by Grade '!$C:$C,$C1162,'Secondary Details by Grade '!$D:$D,H$1,'Secondary Details by Grade '!$G:$G,'Secondary Student Counts'!$F1162))</f>
        <v>28</v>
      </c>
      <c r="I1162" s="13">
        <f>IF($B1162="","",SUMIFS('Secondary Details by Grade '!$I:$I,'Secondary Details by Grade '!$A:$A,$A1162,'Secondary Details by Grade '!$E:$E,$D1162,'Secondary Details by Grade '!$C:$C,$C1162,'Secondary Details by Grade '!$D:$D,I$1,'Secondary Details by Grade '!$G:$G,'Secondary Student Counts'!$F1162))</f>
        <v>0</v>
      </c>
      <c r="J1162" s="13">
        <f>IF($B1162="","",SUMIFS('Secondary Details by Grade '!$I:$I,'Secondary Details by Grade '!$A:$A,$A1162,'Secondary Details by Grade '!$E:$E,$D1162,'Secondary Details by Grade '!$C:$C,$C1162,'Secondary Details by Grade '!$D:$D,J$1,'Secondary Details by Grade '!$G:$G,'Secondary Student Counts'!$F1162))</f>
        <v>0</v>
      </c>
      <c r="K1162" s="13">
        <f>IF($B1162="","",SUMIFS('Secondary Details by Grade '!$I:$I,'Secondary Details by Grade '!$A:$A,$A1162,'Secondary Details by Grade '!$E:$E,$D1162,'Secondary Details by Grade '!$C:$C,$C1162,'Secondary Details by Grade '!$D:$D,K$1,'Secondary Details by Grade '!$G:$G,'Secondary Student Counts'!$F1162))</f>
        <v>0</v>
      </c>
      <c r="L1162" s="13">
        <f>IF($B1162="","",SUMIFS('Secondary Details by Grade '!$I:$I,'Secondary Details by Grade '!$A:$A,$A1162,'Secondary Details by Grade '!$E:$E,$D1162,'Secondary Details by Grade '!$C:$C,$C1162,'Secondary Details by Grade '!$D:$D,L$1,'Secondary Details by Grade '!$G:$G,'Secondary Student Counts'!$F1162))</f>
        <v>0</v>
      </c>
      <c r="M1162" s="13">
        <f>IF($B1162="","",SUMIFS('Secondary Details by Grade '!$I:$I,'Secondary Details by Grade '!$A:$A,$A1162,'Secondary Details by Grade '!$E:$E,$D1162,'Secondary Details by Grade '!$C:$C,$C1162,'Secondary Details by Grade '!$D:$D,M$1,'Secondary Details by Grade '!$G:$G,'Secondary Student Counts'!$F1162))</f>
        <v>0</v>
      </c>
      <c r="N1162" s="13">
        <f>IF($B1162="","",SUMIFS('Secondary Details by Grade '!$I:$I,'Secondary Details by Grade '!$A:$A,$A1162,'Secondary Details by Grade '!$E:$E,$D1162,'Secondary Details by Grade '!$C:$C,$C1162,'Secondary Details by Grade '!$D:$D,N$1,'Secondary Details by Grade '!$G:$G,'Secondary Student Counts'!$F1162))</f>
        <v>0</v>
      </c>
      <c r="O1162" s="13">
        <f t="shared" si="54"/>
        <v>28</v>
      </c>
      <c r="P1162" s="13">
        <f t="shared" si="55"/>
        <v>0</v>
      </c>
      <c r="Q1162" s="13" t="str">
        <f t="shared" si="56"/>
        <v>6-8</v>
      </c>
    </row>
    <row r="1163" spans="1:17" ht="14" outlineLevel="4">
      <c r="A1163" s="32">
        <v>228</v>
      </c>
      <c r="B1163" s="33" t="s">
        <v>354</v>
      </c>
      <c r="C1163" s="33" t="s">
        <v>16</v>
      </c>
      <c r="D1163" s="32">
        <v>110</v>
      </c>
      <c r="E1163" s="33" t="s">
        <v>361</v>
      </c>
      <c r="F1163" s="32">
        <v>6</v>
      </c>
      <c r="G1163" s="32">
        <v>27</v>
      </c>
      <c r="H1163" s="13">
        <f>IF($B1163="","",SUMIFS('Secondary Details by Grade '!$I:$I,'Secondary Details by Grade '!$A:$A,$A1163,'Secondary Details by Grade '!$E:$E,$D1163,'Secondary Details by Grade '!$C:$C,$C1163,'Secondary Details by Grade '!$D:$D,H$1,'Secondary Details by Grade '!$G:$G,'Secondary Student Counts'!$F1163))</f>
        <v>27</v>
      </c>
      <c r="I1163" s="13">
        <f>IF($B1163="","",SUMIFS('Secondary Details by Grade '!$I:$I,'Secondary Details by Grade '!$A:$A,$A1163,'Secondary Details by Grade '!$E:$E,$D1163,'Secondary Details by Grade '!$C:$C,$C1163,'Secondary Details by Grade '!$D:$D,I$1,'Secondary Details by Grade '!$G:$G,'Secondary Student Counts'!$F1163))</f>
        <v>0</v>
      </c>
      <c r="J1163" s="13">
        <f>IF($B1163="","",SUMIFS('Secondary Details by Grade '!$I:$I,'Secondary Details by Grade '!$A:$A,$A1163,'Secondary Details by Grade '!$E:$E,$D1163,'Secondary Details by Grade '!$C:$C,$C1163,'Secondary Details by Grade '!$D:$D,J$1,'Secondary Details by Grade '!$G:$G,'Secondary Student Counts'!$F1163))</f>
        <v>0</v>
      </c>
      <c r="K1163" s="13">
        <f>IF($B1163="","",SUMIFS('Secondary Details by Grade '!$I:$I,'Secondary Details by Grade '!$A:$A,$A1163,'Secondary Details by Grade '!$E:$E,$D1163,'Secondary Details by Grade '!$C:$C,$C1163,'Secondary Details by Grade '!$D:$D,K$1,'Secondary Details by Grade '!$G:$G,'Secondary Student Counts'!$F1163))</f>
        <v>0</v>
      </c>
      <c r="L1163" s="13">
        <f>IF($B1163="","",SUMIFS('Secondary Details by Grade '!$I:$I,'Secondary Details by Grade '!$A:$A,$A1163,'Secondary Details by Grade '!$E:$E,$D1163,'Secondary Details by Grade '!$C:$C,$C1163,'Secondary Details by Grade '!$D:$D,L$1,'Secondary Details by Grade '!$G:$G,'Secondary Student Counts'!$F1163))</f>
        <v>0</v>
      </c>
      <c r="M1163" s="13">
        <f>IF($B1163="","",SUMIFS('Secondary Details by Grade '!$I:$I,'Secondary Details by Grade '!$A:$A,$A1163,'Secondary Details by Grade '!$E:$E,$D1163,'Secondary Details by Grade '!$C:$C,$C1163,'Secondary Details by Grade '!$D:$D,M$1,'Secondary Details by Grade '!$G:$G,'Secondary Student Counts'!$F1163))</f>
        <v>0</v>
      </c>
      <c r="N1163" s="13">
        <f>IF($B1163="","",SUMIFS('Secondary Details by Grade '!$I:$I,'Secondary Details by Grade '!$A:$A,$A1163,'Secondary Details by Grade '!$E:$E,$D1163,'Secondary Details by Grade '!$C:$C,$C1163,'Secondary Details by Grade '!$D:$D,N$1,'Secondary Details by Grade '!$G:$G,'Secondary Student Counts'!$F1163))</f>
        <v>0</v>
      </c>
      <c r="O1163" s="13">
        <f t="shared" si="54"/>
        <v>27</v>
      </c>
      <c r="P1163" s="13">
        <f t="shared" si="55"/>
        <v>0</v>
      </c>
      <c r="Q1163" s="13" t="str">
        <f t="shared" si="56"/>
        <v>6-8</v>
      </c>
    </row>
    <row r="1164" spans="1:17" ht="14" outlineLevel="4">
      <c r="A1164" s="32">
        <v>228</v>
      </c>
      <c r="B1164" s="33" t="s">
        <v>354</v>
      </c>
      <c r="C1164" s="33" t="s">
        <v>16</v>
      </c>
      <c r="D1164" s="32">
        <v>245</v>
      </c>
      <c r="E1164" s="33" t="s">
        <v>362</v>
      </c>
      <c r="F1164" s="32">
        <v>2</v>
      </c>
      <c r="G1164" s="32">
        <v>30</v>
      </c>
      <c r="H1164" s="13">
        <f>IF($B1164="","",SUMIFS('Secondary Details by Grade '!$I:$I,'Secondary Details by Grade '!$A:$A,$A1164,'Secondary Details by Grade '!$E:$E,$D1164,'Secondary Details by Grade '!$C:$C,$C1164,'Secondary Details by Grade '!$D:$D,H$1,'Secondary Details by Grade '!$G:$G,'Secondary Student Counts'!$F1164))</f>
        <v>30</v>
      </c>
      <c r="I1164" s="13">
        <f>IF($B1164="","",SUMIFS('Secondary Details by Grade '!$I:$I,'Secondary Details by Grade '!$A:$A,$A1164,'Secondary Details by Grade '!$E:$E,$D1164,'Secondary Details by Grade '!$C:$C,$C1164,'Secondary Details by Grade '!$D:$D,I$1,'Secondary Details by Grade '!$G:$G,'Secondary Student Counts'!$F1164))</f>
        <v>0</v>
      </c>
      <c r="J1164" s="13">
        <f>IF($B1164="","",SUMIFS('Secondary Details by Grade '!$I:$I,'Secondary Details by Grade '!$A:$A,$A1164,'Secondary Details by Grade '!$E:$E,$D1164,'Secondary Details by Grade '!$C:$C,$C1164,'Secondary Details by Grade '!$D:$D,J$1,'Secondary Details by Grade '!$G:$G,'Secondary Student Counts'!$F1164))</f>
        <v>0</v>
      </c>
      <c r="K1164" s="13">
        <f>IF($B1164="","",SUMIFS('Secondary Details by Grade '!$I:$I,'Secondary Details by Grade '!$A:$A,$A1164,'Secondary Details by Grade '!$E:$E,$D1164,'Secondary Details by Grade '!$C:$C,$C1164,'Secondary Details by Grade '!$D:$D,K$1,'Secondary Details by Grade '!$G:$G,'Secondary Student Counts'!$F1164))</f>
        <v>0</v>
      </c>
      <c r="L1164" s="13">
        <f>IF($B1164="","",SUMIFS('Secondary Details by Grade '!$I:$I,'Secondary Details by Grade '!$A:$A,$A1164,'Secondary Details by Grade '!$E:$E,$D1164,'Secondary Details by Grade '!$C:$C,$C1164,'Secondary Details by Grade '!$D:$D,L$1,'Secondary Details by Grade '!$G:$G,'Secondary Student Counts'!$F1164))</f>
        <v>0</v>
      </c>
      <c r="M1164" s="13">
        <f>IF($B1164="","",SUMIFS('Secondary Details by Grade '!$I:$I,'Secondary Details by Grade '!$A:$A,$A1164,'Secondary Details by Grade '!$E:$E,$D1164,'Secondary Details by Grade '!$C:$C,$C1164,'Secondary Details by Grade '!$D:$D,M$1,'Secondary Details by Grade '!$G:$G,'Secondary Student Counts'!$F1164))</f>
        <v>0</v>
      </c>
      <c r="N1164" s="13">
        <f>IF($B1164="","",SUMIFS('Secondary Details by Grade '!$I:$I,'Secondary Details by Grade '!$A:$A,$A1164,'Secondary Details by Grade '!$E:$E,$D1164,'Secondary Details by Grade '!$C:$C,$C1164,'Secondary Details by Grade '!$D:$D,N$1,'Secondary Details by Grade '!$G:$G,'Secondary Student Counts'!$F1164))</f>
        <v>0</v>
      </c>
      <c r="O1164" s="13">
        <f t="shared" si="54"/>
        <v>30</v>
      </c>
      <c r="P1164" s="13">
        <f t="shared" si="55"/>
        <v>0</v>
      </c>
      <c r="Q1164" s="13" t="str">
        <f t="shared" si="56"/>
        <v>6-8</v>
      </c>
    </row>
    <row r="1165" spans="1:17" ht="14" outlineLevel="4">
      <c r="A1165" s="32">
        <v>228</v>
      </c>
      <c r="B1165" s="33" t="s">
        <v>354</v>
      </c>
      <c r="C1165" s="33" t="s">
        <v>16</v>
      </c>
      <c r="D1165" s="32">
        <v>245</v>
      </c>
      <c r="E1165" s="33" t="s">
        <v>362</v>
      </c>
      <c r="F1165" s="32">
        <v>6</v>
      </c>
      <c r="G1165" s="32">
        <v>27</v>
      </c>
      <c r="H1165" s="13">
        <f>IF($B1165="","",SUMIFS('Secondary Details by Grade '!$I:$I,'Secondary Details by Grade '!$A:$A,$A1165,'Secondary Details by Grade '!$E:$E,$D1165,'Secondary Details by Grade '!$C:$C,$C1165,'Secondary Details by Grade '!$D:$D,H$1,'Secondary Details by Grade '!$G:$G,'Secondary Student Counts'!$F1165))</f>
        <v>27</v>
      </c>
      <c r="I1165" s="13">
        <f>IF($B1165="","",SUMIFS('Secondary Details by Grade '!$I:$I,'Secondary Details by Grade '!$A:$A,$A1165,'Secondary Details by Grade '!$E:$E,$D1165,'Secondary Details by Grade '!$C:$C,$C1165,'Secondary Details by Grade '!$D:$D,I$1,'Secondary Details by Grade '!$G:$G,'Secondary Student Counts'!$F1165))</f>
        <v>0</v>
      </c>
      <c r="J1165" s="13">
        <f>IF($B1165="","",SUMIFS('Secondary Details by Grade '!$I:$I,'Secondary Details by Grade '!$A:$A,$A1165,'Secondary Details by Grade '!$E:$E,$D1165,'Secondary Details by Grade '!$C:$C,$C1165,'Secondary Details by Grade '!$D:$D,J$1,'Secondary Details by Grade '!$G:$G,'Secondary Student Counts'!$F1165))</f>
        <v>0</v>
      </c>
      <c r="K1165" s="13">
        <f>IF($B1165="","",SUMIFS('Secondary Details by Grade '!$I:$I,'Secondary Details by Grade '!$A:$A,$A1165,'Secondary Details by Grade '!$E:$E,$D1165,'Secondary Details by Grade '!$C:$C,$C1165,'Secondary Details by Grade '!$D:$D,K$1,'Secondary Details by Grade '!$G:$G,'Secondary Student Counts'!$F1165))</f>
        <v>0</v>
      </c>
      <c r="L1165" s="13">
        <f>IF($B1165="","",SUMIFS('Secondary Details by Grade '!$I:$I,'Secondary Details by Grade '!$A:$A,$A1165,'Secondary Details by Grade '!$E:$E,$D1165,'Secondary Details by Grade '!$C:$C,$C1165,'Secondary Details by Grade '!$D:$D,L$1,'Secondary Details by Grade '!$G:$G,'Secondary Student Counts'!$F1165))</f>
        <v>0</v>
      </c>
      <c r="M1165" s="13">
        <f>IF($B1165="","",SUMIFS('Secondary Details by Grade '!$I:$I,'Secondary Details by Grade '!$A:$A,$A1165,'Secondary Details by Grade '!$E:$E,$D1165,'Secondary Details by Grade '!$C:$C,$C1165,'Secondary Details by Grade '!$D:$D,M$1,'Secondary Details by Grade '!$G:$G,'Secondary Student Counts'!$F1165))</f>
        <v>0</v>
      </c>
      <c r="N1165" s="13">
        <f>IF($B1165="","",SUMIFS('Secondary Details by Grade '!$I:$I,'Secondary Details by Grade '!$A:$A,$A1165,'Secondary Details by Grade '!$E:$E,$D1165,'Secondary Details by Grade '!$C:$C,$C1165,'Secondary Details by Grade '!$D:$D,N$1,'Secondary Details by Grade '!$G:$G,'Secondary Student Counts'!$F1165))</f>
        <v>0</v>
      </c>
      <c r="O1165" s="13">
        <f t="shared" si="54"/>
        <v>27</v>
      </c>
      <c r="P1165" s="13">
        <f t="shared" si="55"/>
        <v>0</v>
      </c>
      <c r="Q1165" s="13" t="str">
        <f t="shared" si="56"/>
        <v>6-8</v>
      </c>
    </row>
    <row r="1166" spans="1:17" ht="14" outlineLevel="4">
      <c r="A1166" s="32">
        <v>228</v>
      </c>
      <c r="B1166" s="33" t="s">
        <v>354</v>
      </c>
      <c r="C1166" s="33" t="s">
        <v>16</v>
      </c>
      <c r="D1166" s="32">
        <v>317</v>
      </c>
      <c r="E1166" s="33" t="s">
        <v>366</v>
      </c>
      <c r="F1166" s="32">
        <v>1</v>
      </c>
      <c r="G1166" s="32">
        <v>28</v>
      </c>
      <c r="H1166" s="13">
        <f>IF($B1166="","",SUMIFS('Secondary Details by Grade '!$I:$I,'Secondary Details by Grade '!$A:$A,$A1166,'Secondary Details by Grade '!$E:$E,$D1166,'Secondary Details by Grade '!$C:$C,$C1166,'Secondary Details by Grade '!$D:$D,H$1,'Secondary Details by Grade '!$G:$G,'Secondary Student Counts'!$F1166))</f>
        <v>0</v>
      </c>
      <c r="I1166" s="13">
        <f>IF($B1166="","",SUMIFS('Secondary Details by Grade '!$I:$I,'Secondary Details by Grade '!$A:$A,$A1166,'Secondary Details by Grade '!$E:$E,$D1166,'Secondary Details by Grade '!$C:$C,$C1166,'Secondary Details by Grade '!$D:$D,I$1,'Secondary Details by Grade '!$G:$G,'Secondary Student Counts'!$F1166))</f>
        <v>28</v>
      </c>
      <c r="J1166" s="13">
        <f>IF($B1166="","",SUMIFS('Secondary Details by Grade '!$I:$I,'Secondary Details by Grade '!$A:$A,$A1166,'Secondary Details by Grade '!$E:$E,$D1166,'Secondary Details by Grade '!$C:$C,$C1166,'Secondary Details by Grade '!$D:$D,J$1,'Secondary Details by Grade '!$G:$G,'Secondary Student Counts'!$F1166))</f>
        <v>0</v>
      </c>
      <c r="K1166" s="13">
        <f>IF($B1166="","",SUMIFS('Secondary Details by Grade '!$I:$I,'Secondary Details by Grade '!$A:$A,$A1166,'Secondary Details by Grade '!$E:$E,$D1166,'Secondary Details by Grade '!$C:$C,$C1166,'Secondary Details by Grade '!$D:$D,K$1,'Secondary Details by Grade '!$G:$G,'Secondary Student Counts'!$F1166))</f>
        <v>0</v>
      </c>
      <c r="L1166" s="13">
        <f>IF($B1166="","",SUMIFS('Secondary Details by Grade '!$I:$I,'Secondary Details by Grade '!$A:$A,$A1166,'Secondary Details by Grade '!$E:$E,$D1166,'Secondary Details by Grade '!$C:$C,$C1166,'Secondary Details by Grade '!$D:$D,L$1,'Secondary Details by Grade '!$G:$G,'Secondary Student Counts'!$F1166))</f>
        <v>0</v>
      </c>
      <c r="M1166" s="13">
        <f>IF($B1166="","",SUMIFS('Secondary Details by Grade '!$I:$I,'Secondary Details by Grade '!$A:$A,$A1166,'Secondary Details by Grade '!$E:$E,$D1166,'Secondary Details by Grade '!$C:$C,$C1166,'Secondary Details by Grade '!$D:$D,M$1,'Secondary Details by Grade '!$G:$G,'Secondary Student Counts'!$F1166))</f>
        <v>0</v>
      </c>
      <c r="N1166" s="13">
        <f>IF($B1166="","",SUMIFS('Secondary Details by Grade '!$I:$I,'Secondary Details by Grade '!$A:$A,$A1166,'Secondary Details by Grade '!$E:$E,$D1166,'Secondary Details by Grade '!$C:$C,$C1166,'Secondary Details by Grade '!$D:$D,N$1,'Secondary Details by Grade '!$G:$G,'Secondary Student Counts'!$F1166))</f>
        <v>0</v>
      </c>
      <c r="O1166" s="13">
        <f t="shared" si="54"/>
        <v>28</v>
      </c>
      <c r="P1166" s="13">
        <f t="shared" si="55"/>
        <v>0</v>
      </c>
      <c r="Q1166" s="13" t="str">
        <f t="shared" si="56"/>
        <v>6-8</v>
      </c>
    </row>
    <row r="1167" spans="1:17" ht="14" outlineLevel="4">
      <c r="A1167" s="32">
        <v>228</v>
      </c>
      <c r="B1167" s="33" t="s">
        <v>354</v>
      </c>
      <c r="C1167" s="33" t="s">
        <v>16</v>
      </c>
      <c r="D1167" s="32">
        <v>317</v>
      </c>
      <c r="E1167" s="33" t="s">
        <v>366</v>
      </c>
      <c r="F1167" s="32">
        <v>3</v>
      </c>
      <c r="G1167" s="32">
        <v>26</v>
      </c>
      <c r="H1167" s="13">
        <f>IF($B1167="","",SUMIFS('Secondary Details by Grade '!$I:$I,'Secondary Details by Grade '!$A:$A,$A1167,'Secondary Details by Grade '!$E:$E,$D1167,'Secondary Details by Grade '!$C:$C,$C1167,'Secondary Details by Grade '!$D:$D,H$1,'Secondary Details by Grade '!$G:$G,'Secondary Student Counts'!$F1167))</f>
        <v>0</v>
      </c>
      <c r="I1167" s="13">
        <f>IF($B1167="","",SUMIFS('Secondary Details by Grade '!$I:$I,'Secondary Details by Grade '!$A:$A,$A1167,'Secondary Details by Grade '!$E:$E,$D1167,'Secondary Details by Grade '!$C:$C,$C1167,'Secondary Details by Grade '!$D:$D,I$1,'Secondary Details by Grade '!$G:$G,'Secondary Student Counts'!$F1167))</f>
        <v>26</v>
      </c>
      <c r="J1167" s="13">
        <f>IF($B1167="","",SUMIFS('Secondary Details by Grade '!$I:$I,'Secondary Details by Grade '!$A:$A,$A1167,'Secondary Details by Grade '!$E:$E,$D1167,'Secondary Details by Grade '!$C:$C,$C1167,'Secondary Details by Grade '!$D:$D,J$1,'Secondary Details by Grade '!$G:$G,'Secondary Student Counts'!$F1167))</f>
        <v>0</v>
      </c>
      <c r="K1167" s="13">
        <f>IF($B1167="","",SUMIFS('Secondary Details by Grade '!$I:$I,'Secondary Details by Grade '!$A:$A,$A1167,'Secondary Details by Grade '!$E:$E,$D1167,'Secondary Details by Grade '!$C:$C,$C1167,'Secondary Details by Grade '!$D:$D,K$1,'Secondary Details by Grade '!$G:$G,'Secondary Student Counts'!$F1167))</f>
        <v>0</v>
      </c>
      <c r="L1167" s="13">
        <f>IF($B1167="","",SUMIFS('Secondary Details by Grade '!$I:$I,'Secondary Details by Grade '!$A:$A,$A1167,'Secondary Details by Grade '!$E:$E,$D1167,'Secondary Details by Grade '!$C:$C,$C1167,'Secondary Details by Grade '!$D:$D,L$1,'Secondary Details by Grade '!$G:$G,'Secondary Student Counts'!$F1167))</f>
        <v>0</v>
      </c>
      <c r="M1167" s="13">
        <f>IF($B1167="","",SUMIFS('Secondary Details by Grade '!$I:$I,'Secondary Details by Grade '!$A:$A,$A1167,'Secondary Details by Grade '!$E:$E,$D1167,'Secondary Details by Grade '!$C:$C,$C1167,'Secondary Details by Grade '!$D:$D,M$1,'Secondary Details by Grade '!$G:$G,'Secondary Student Counts'!$F1167))</f>
        <v>0</v>
      </c>
      <c r="N1167" s="13">
        <f>IF($B1167="","",SUMIFS('Secondary Details by Grade '!$I:$I,'Secondary Details by Grade '!$A:$A,$A1167,'Secondary Details by Grade '!$E:$E,$D1167,'Secondary Details by Grade '!$C:$C,$C1167,'Secondary Details by Grade '!$D:$D,N$1,'Secondary Details by Grade '!$G:$G,'Secondary Student Counts'!$F1167))</f>
        <v>0</v>
      </c>
      <c r="O1167" s="13">
        <f t="shared" si="54"/>
        <v>26</v>
      </c>
      <c r="P1167" s="13">
        <f t="shared" si="55"/>
        <v>0</v>
      </c>
      <c r="Q1167" s="13" t="str">
        <f t="shared" si="56"/>
        <v>6-8</v>
      </c>
    </row>
    <row r="1168" spans="1:17" ht="14" outlineLevel="4">
      <c r="A1168" s="32">
        <v>228</v>
      </c>
      <c r="B1168" s="33" t="s">
        <v>354</v>
      </c>
      <c r="C1168" s="33" t="s">
        <v>16</v>
      </c>
      <c r="D1168" s="32">
        <v>317</v>
      </c>
      <c r="E1168" s="33" t="s">
        <v>366</v>
      </c>
      <c r="F1168" s="32">
        <v>4</v>
      </c>
      <c r="G1168" s="32">
        <v>29</v>
      </c>
      <c r="H1168" s="13">
        <f>IF($B1168="","",SUMIFS('Secondary Details by Grade '!$I:$I,'Secondary Details by Grade '!$A:$A,$A1168,'Secondary Details by Grade '!$E:$E,$D1168,'Secondary Details by Grade '!$C:$C,$C1168,'Secondary Details by Grade '!$D:$D,H$1,'Secondary Details by Grade '!$G:$G,'Secondary Student Counts'!$F1168))</f>
        <v>0</v>
      </c>
      <c r="I1168" s="13">
        <f>IF($B1168="","",SUMIFS('Secondary Details by Grade '!$I:$I,'Secondary Details by Grade '!$A:$A,$A1168,'Secondary Details by Grade '!$E:$E,$D1168,'Secondary Details by Grade '!$C:$C,$C1168,'Secondary Details by Grade '!$D:$D,I$1,'Secondary Details by Grade '!$G:$G,'Secondary Student Counts'!$F1168))</f>
        <v>29</v>
      </c>
      <c r="J1168" s="13">
        <f>IF($B1168="","",SUMIFS('Secondary Details by Grade '!$I:$I,'Secondary Details by Grade '!$A:$A,$A1168,'Secondary Details by Grade '!$E:$E,$D1168,'Secondary Details by Grade '!$C:$C,$C1168,'Secondary Details by Grade '!$D:$D,J$1,'Secondary Details by Grade '!$G:$G,'Secondary Student Counts'!$F1168))</f>
        <v>0</v>
      </c>
      <c r="K1168" s="13">
        <f>IF($B1168="","",SUMIFS('Secondary Details by Grade '!$I:$I,'Secondary Details by Grade '!$A:$A,$A1168,'Secondary Details by Grade '!$E:$E,$D1168,'Secondary Details by Grade '!$C:$C,$C1168,'Secondary Details by Grade '!$D:$D,K$1,'Secondary Details by Grade '!$G:$G,'Secondary Student Counts'!$F1168))</f>
        <v>0</v>
      </c>
      <c r="L1168" s="13">
        <f>IF($B1168="","",SUMIFS('Secondary Details by Grade '!$I:$I,'Secondary Details by Grade '!$A:$A,$A1168,'Secondary Details by Grade '!$E:$E,$D1168,'Secondary Details by Grade '!$C:$C,$C1168,'Secondary Details by Grade '!$D:$D,L$1,'Secondary Details by Grade '!$G:$G,'Secondary Student Counts'!$F1168))</f>
        <v>0</v>
      </c>
      <c r="M1168" s="13">
        <f>IF($B1168="","",SUMIFS('Secondary Details by Grade '!$I:$I,'Secondary Details by Grade '!$A:$A,$A1168,'Secondary Details by Grade '!$E:$E,$D1168,'Secondary Details by Grade '!$C:$C,$C1168,'Secondary Details by Grade '!$D:$D,M$1,'Secondary Details by Grade '!$G:$G,'Secondary Student Counts'!$F1168))</f>
        <v>0</v>
      </c>
      <c r="N1168" s="13">
        <f>IF($B1168="","",SUMIFS('Secondary Details by Grade '!$I:$I,'Secondary Details by Grade '!$A:$A,$A1168,'Secondary Details by Grade '!$E:$E,$D1168,'Secondary Details by Grade '!$C:$C,$C1168,'Secondary Details by Grade '!$D:$D,N$1,'Secondary Details by Grade '!$G:$G,'Secondary Student Counts'!$F1168))</f>
        <v>0</v>
      </c>
      <c r="O1168" s="13">
        <f t="shared" si="54"/>
        <v>29</v>
      </c>
      <c r="P1168" s="13">
        <f t="shared" si="55"/>
        <v>0</v>
      </c>
      <c r="Q1168" s="13" t="str">
        <f t="shared" si="56"/>
        <v>6-8</v>
      </c>
    </row>
    <row r="1169" spans="1:17" ht="14" outlineLevel="4">
      <c r="A1169" s="32">
        <v>228</v>
      </c>
      <c r="B1169" s="33" t="s">
        <v>354</v>
      </c>
      <c r="C1169" s="33" t="s">
        <v>16</v>
      </c>
      <c r="D1169" s="32">
        <v>317</v>
      </c>
      <c r="E1169" s="33" t="s">
        <v>366</v>
      </c>
      <c r="F1169" s="32">
        <v>8</v>
      </c>
      <c r="G1169" s="32">
        <v>24</v>
      </c>
      <c r="H1169" s="13">
        <f>IF($B1169="","",SUMIFS('Secondary Details by Grade '!$I:$I,'Secondary Details by Grade '!$A:$A,$A1169,'Secondary Details by Grade '!$E:$E,$D1169,'Secondary Details by Grade '!$C:$C,$C1169,'Secondary Details by Grade '!$D:$D,H$1,'Secondary Details by Grade '!$G:$G,'Secondary Student Counts'!$F1169))</f>
        <v>0</v>
      </c>
      <c r="I1169" s="13">
        <f>IF($B1169="","",SUMIFS('Secondary Details by Grade '!$I:$I,'Secondary Details by Grade '!$A:$A,$A1169,'Secondary Details by Grade '!$E:$E,$D1169,'Secondary Details by Grade '!$C:$C,$C1169,'Secondary Details by Grade '!$D:$D,I$1,'Secondary Details by Grade '!$G:$G,'Secondary Student Counts'!$F1169))</f>
        <v>24</v>
      </c>
      <c r="J1169" s="13">
        <f>IF($B1169="","",SUMIFS('Secondary Details by Grade '!$I:$I,'Secondary Details by Grade '!$A:$A,$A1169,'Secondary Details by Grade '!$E:$E,$D1169,'Secondary Details by Grade '!$C:$C,$C1169,'Secondary Details by Grade '!$D:$D,J$1,'Secondary Details by Grade '!$G:$G,'Secondary Student Counts'!$F1169))</f>
        <v>0</v>
      </c>
      <c r="K1169" s="13">
        <f>IF($B1169="","",SUMIFS('Secondary Details by Grade '!$I:$I,'Secondary Details by Grade '!$A:$A,$A1169,'Secondary Details by Grade '!$E:$E,$D1169,'Secondary Details by Grade '!$C:$C,$C1169,'Secondary Details by Grade '!$D:$D,K$1,'Secondary Details by Grade '!$G:$G,'Secondary Student Counts'!$F1169))</f>
        <v>0</v>
      </c>
      <c r="L1169" s="13">
        <f>IF($B1169="","",SUMIFS('Secondary Details by Grade '!$I:$I,'Secondary Details by Grade '!$A:$A,$A1169,'Secondary Details by Grade '!$E:$E,$D1169,'Secondary Details by Grade '!$C:$C,$C1169,'Secondary Details by Grade '!$D:$D,L$1,'Secondary Details by Grade '!$G:$G,'Secondary Student Counts'!$F1169))</f>
        <v>0</v>
      </c>
      <c r="M1169" s="13">
        <f>IF($B1169="","",SUMIFS('Secondary Details by Grade '!$I:$I,'Secondary Details by Grade '!$A:$A,$A1169,'Secondary Details by Grade '!$E:$E,$D1169,'Secondary Details by Grade '!$C:$C,$C1169,'Secondary Details by Grade '!$D:$D,M$1,'Secondary Details by Grade '!$G:$G,'Secondary Student Counts'!$F1169))</f>
        <v>0</v>
      </c>
      <c r="N1169" s="13">
        <f>IF($B1169="","",SUMIFS('Secondary Details by Grade '!$I:$I,'Secondary Details by Grade '!$A:$A,$A1169,'Secondary Details by Grade '!$E:$E,$D1169,'Secondary Details by Grade '!$C:$C,$C1169,'Secondary Details by Grade '!$D:$D,N$1,'Secondary Details by Grade '!$G:$G,'Secondary Student Counts'!$F1169))</f>
        <v>0</v>
      </c>
      <c r="O1169" s="13">
        <f t="shared" si="54"/>
        <v>24</v>
      </c>
      <c r="P1169" s="13">
        <f t="shared" si="55"/>
        <v>0</v>
      </c>
      <c r="Q1169" s="13" t="str">
        <f t="shared" si="56"/>
        <v>6-8</v>
      </c>
    </row>
    <row r="1170" spans="1:17" ht="14" outlineLevel="4">
      <c r="A1170" s="32">
        <v>228</v>
      </c>
      <c r="B1170" s="33" t="s">
        <v>354</v>
      </c>
      <c r="C1170" s="33" t="s">
        <v>16</v>
      </c>
      <c r="D1170" s="32">
        <v>292</v>
      </c>
      <c r="E1170" s="33" t="s">
        <v>369</v>
      </c>
      <c r="F1170" s="32">
        <v>3</v>
      </c>
      <c r="G1170" s="32">
        <v>36</v>
      </c>
      <c r="H1170" s="13">
        <f>IF($B1170="","",SUMIFS('Secondary Details by Grade '!$I:$I,'Secondary Details by Grade '!$A:$A,$A1170,'Secondary Details by Grade '!$E:$E,$D1170,'Secondary Details by Grade '!$C:$C,$C1170,'Secondary Details by Grade '!$D:$D,H$1,'Secondary Details by Grade '!$G:$G,'Secondary Student Counts'!$F1170))</f>
        <v>0</v>
      </c>
      <c r="I1170" s="13">
        <f>IF($B1170="","",SUMIFS('Secondary Details by Grade '!$I:$I,'Secondary Details by Grade '!$A:$A,$A1170,'Secondary Details by Grade '!$E:$E,$D1170,'Secondary Details by Grade '!$C:$C,$C1170,'Secondary Details by Grade '!$D:$D,I$1,'Secondary Details by Grade '!$G:$G,'Secondary Student Counts'!$F1170))</f>
        <v>0</v>
      </c>
      <c r="J1170" s="13">
        <f>IF($B1170="","",SUMIFS('Secondary Details by Grade '!$I:$I,'Secondary Details by Grade '!$A:$A,$A1170,'Secondary Details by Grade '!$E:$E,$D1170,'Secondary Details by Grade '!$C:$C,$C1170,'Secondary Details by Grade '!$D:$D,J$1,'Secondary Details by Grade '!$G:$G,'Secondary Student Counts'!$F1170))</f>
        <v>36</v>
      </c>
      <c r="K1170" s="13">
        <f>IF($B1170="","",SUMIFS('Secondary Details by Grade '!$I:$I,'Secondary Details by Grade '!$A:$A,$A1170,'Secondary Details by Grade '!$E:$E,$D1170,'Secondary Details by Grade '!$C:$C,$C1170,'Secondary Details by Grade '!$D:$D,K$1,'Secondary Details by Grade '!$G:$G,'Secondary Student Counts'!$F1170))</f>
        <v>0</v>
      </c>
      <c r="L1170" s="13">
        <f>IF($B1170="","",SUMIFS('Secondary Details by Grade '!$I:$I,'Secondary Details by Grade '!$A:$A,$A1170,'Secondary Details by Grade '!$E:$E,$D1170,'Secondary Details by Grade '!$C:$C,$C1170,'Secondary Details by Grade '!$D:$D,L$1,'Secondary Details by Grade '!$G:$G,'Secondary Student Counts'!$F1170))</f>
        <v>0</v>
      </c>
      <c r="M1170" s="13">
        <f>IF($B1170="","",SUMIFS('Secondary Details by Grade '!$I:$I,'Secondary Details by Grade '!$A:$A,$A1170,'Secondary Details by Grade '!$E:$E,$D1170,'Secondary Details by Grade '!$C:$C,$C1170,'Secondary Details by Grade '!$D:$D,M$1,'Secondary Details by Grade '!$G:$G,'Secondary Student Counts'!$F1170))</f>
        <v>0</v>
      </c>
      <c r="N1170" s="13">
        <f>IF($B1170="","",SUMIFS('Secondary Details by Grade '!$I:$I,'Secondary Details by Grade '!$A:$A,$A1170,'Secondary Details by Grade '!$E:$E,$D1170,'Secondary Details by Grade '!$C:$C,$C1170,'Secondary Details by Grade '!$D:$D,N$1,'Secondary Details by Grade '!$G:$G,'Secondary Student Counts'!$F1170))</f>
        <v>0</v>
      </c>
      <c r="O1170" s="13">
        <f t="shared" si="54"/>
        <v>36</v>
      </c>
      <c r="P1170" s="13">
        <f t="shared" si="55"/>
        <v>0</v>
      </c>
      <c r="Q1170" s="13" t="str">
        <f t="shared" si="56"/>
        <v>6-8</v>
      </c>
    </row>
    <row r="1171" spans="1:17" ht="14" outlineLevel="4">
      <c r="A1171" s="32">
        <v>228</v>
      </c>
      <c r="B1171" s="33" t="s">
        <v>354</v>
      </c>
      <c r="C1171" s="33" t="s">
        <v>16</v>
      </c>
      <c r="D1171" s="32">
        <v>292</v>
      </c>
      <c r="E1171" s="33" t="s">
        <v>369</v>
      </c>
      <c r="F1171" s="32">
        <v>4</v>
      </c>
      <c r="G1171" s="32">
        <v>34</v>
      </c>
      <c r="H1171" s="13">
        <f>IF($B1171="","",SUMIFS('Secondary Details by Grade '!$I:$I,'Secondary Details by Grade '!$A:$A,$A1171,'Secondary Details by Grade '!$E:$E,$D1171,'Secondary Details by Grade '!$C:$C,$C1171,'Secondary Details by Grade '!$D:$D,H$1,'Secondary Details by Grade '!$G:$G,'Secondary Student Counts'!$F1171))</f>
        <v>0</v>
      </c>
      <c r="I1171" s="13">
        <f>IF($B1171="","",SUMIFS('Secondary Details by Grade '!$I:$I,'Secondary Details by Grade '!$A:$A,$A1171,'Secondary Details by Grade '!$E:$E,$D1171,'Secondary Details by Grade '!$C:$C,$C1171,'Secondary Details by Grade '!$D:$D,I$1,'Secondary Details by Grade '!$G:$G,'Secondary Student Counts'!$F1171))</f>
        <v>0</v>
      </c>
      <c r="J1171" s="13">
        <f>IF($B1171="","",SUMIFS('Secondary Details by Grade '!$I:$I,'Secondary Details by Grade '!$A:$A,$A1171,'Secondary Details by Grade '!$E:$E,$D1171,'Secondary Details by Grade '!$C:$C,$C1171,'Secondary Details by Grade '!$D:$D,J$1,'Secondary Details by Grade '!$G:$G,'Secondary Student Counts'!$F1171))</f>
        <v>34</v>
      </c>
      <c r="K1171" s="13">
        <f>IF($B1171="","",SUMIFS('Secondary Details by Grade '!$I:$I,'Secondary Details by Grade '!$A:$A,$A1171,'Secondary Details by Grade '!$E:$E,$D1171,'Secondary Details by Grade '!$C:$C,$C1171,'Secondary Details by Grade '!$D:$D,K$1,'Secondary Details by Grade '!$G:$G,'Secondary Student Counts'!$F1171))</f>
        <v>0</v>
      </c>
      <c r="L1171" s="13">
        <f>IF($B1171="","",SUMIFS('Secondary Details by Grade '!$I:$I,'Secondary Details by Grade '!$A:$A,$A1171,'Secondary Details by Grade '!$E:$E,$D1171,'Secondary Details by Grade '!$C:$C,$C1171,'Secondary Details by Grade '!$D:$D,L$1,'Secondary Details by Grade '!$G:$G,'Secondary Student Counts'!$F1171))</f>
        <v>0</v>
      </c>
      <c r="M1171" s="13">
        <f>IF($B1171="","",SUMIFS('Secondary Details by Grade '!$I:$I,'Secondary Details by Grade '!$A:$A,$A1171,'Secondary Details by Grade '!$E:$E,$D1171,'Secondary Details by Grade '!$C:$C,$C1171,'Secondary Details by Grade '!$D:$D,M$1,'Secondary Details by Grade '!$G:$G,'Secondary Student Counts'!$F1171))</f>
        <v>0</v>
      </c>
      <c r="N1171" s="13">
        <f>IF($B1171="","",SUMIFS('Secondary Details by Grade '!$I:$I,'Secondary Details by Grade '!$A:$A,$A1171,'Secondary Details by Grade '!$E:$E,$D1171,'Secondary Details by Grade '!$C:$C,$C1171,'Secondary Details by Grade '!$D:$D,N$1,'Secondary Details by Grade '!$G:$G,'Secondary Student Counts'!$F1171))</f>
        <v>0</v>
      </c>
      <c r="O1171" s="13">
        <f t="shared" si="54"/>
        <v>34</v>
      </c>
      <c r="P1171" s="13">
        <f t="shared" si="55"/>
        <v>0</v>
      </c>
      <c r="Q1171" s="13" t="str">
        <f t="shared" si="56"/>
        <v>6-8</v>
      </c>
    </row>
    <row r="1172" spans="1:17" ht="14" outlineLevel="4">
      <c r="A1172" s="32">
        <v>228</v>
      </c>
      <c r="B1172" s="33" t="s">
        <v>354</v>
      </c>
      <c r="C1172" s="33" t="s">
        <v>16</v>
      </c>
      <c r="D1172" s="32">
        <v>292</v>
      </c>
      <c r="E1172" s="33" t="s">
        <v>369</v>
      </c>
      <c r="F1172" s="32">
        <v>6</v>
      </c>
      <c r="G1172" s="32">
        <v>33</v>
      </c>
      <c r="H1172" s="13">
        <f>IF($B1172="","",SUMIFS('Secondary Details by Grade '!$I:$I,'Secondary Details by Grade '!$A:$A,$A1172,'Secondary Details by Grade '!$E:$E,$D1172,'Secondary Details by Grade '!$C:$C,$C1172,'Secondary Details by Grade '!$D:$D,H$1,'Secondary Details by Grade '!$G:$G,'Secondary Student Counts'!$F1172))</f>
        <v>0</v>
      </c>
      <c r="I1172" s="13">
        <f>IF($B1172="","",SUMIFS('Secondary Details by Grade '!$I:$I,'Secondary Details by Grade '!$A:$A,$A1172,'Secondary Details by Grade '!$E:$E,$D1172,'Secondary Details by Grade '!$C:$C,$C1172,'Secondary Details by Grade '!$D:$D,I$1,'Secondary Details by Grade '!$G:$G,'Secondary Student Counts'!$F1172))</f>
        <v>0</v>
      </c>
      <c r="J1172" s="13">
        <f>IF($B1172="","",SUMIFS('Secondary Details by Grade '!$I:$I,'Secondary Details by Grade '!$A:$A,$A1172,'Secondary Details by Grade '!$E:$E,$D1172,'Secondary Details by Grade '!$C:$C,$C1172,'Secondary Details by Grade '!$D:$D,J$1,'Secondary Details by Grade '!$G:$G,'Secondary Student Counts'!$F1172))</f>
        <v>33</v>
      </c>
      <c r="K1172" s="13">
        <f>IF($B1172="","",SUMIFS('Secondary Details by Grade '!$I:$I,'Secondary Details by Grade '!$A:$A,$A1172,'Secondary Details by Grade '!$E:$E,$D1172,'Secondary Details by Grade '!$C:$C,$C1172,'Secondary Details by Grade '!$D:$D,K$1,'Secondary Details by Grade '!$G:$G,'Secondary Student Counts'!$F1172))</f>
        <v>0</v>
      </c>
      <c r="L1172" s="13">
        <f>IF($B1172="","",SUMIFS('Secondary Details by Grade '!$I:$I,'Secondary Details by Grade '!$A:$A,$A1172,'Secondary Details by Grade '!$E:$E,$D1172,'Secondary Details by Grade '!$C:$C,$C1172,'Secondary Details by Grade '!$D:$D,L$1,'Secondary Details by Grade '!$G:$G,'Secondary Student Counts'!$F1172))</f>
        <v>0</v>
      </c>
      <c r="M1172" s="13">
        <f>IF($B1172="","",SUMIFS('Secondary Details by Grade '!$I:$I,'Secondary Details by Grade '!$A:$A,$A1172,'Secondary Details by Grade '!$E:$E,$D1172,'Secondary Details by Grade '!$C:$C,$C1172,'Secondary Details by Grade '!$D:$D,M$1,'Secondary Details by Grade '!$G:$G,'Secondary Student Counts'!$F1172))</f>
        <v>0</v>
      </c>
      <c r="N1172" s="13">
        <f>IF($B1172="","",SUMIFS('Secondary Details by Grade '!$I:$I,'Secondary Details by Grade '!$A:$A,$A1172,'Secondary Details by Grade '!$E:$E,$D1172,'Secondary Details by Grade '!$C:$C,$C1172,'Secondary Details by Grade '!$D:$D,N$1,'Secondary Details by Grade '!$G:$G,'Secondary Student Counts'!$F1172))</f>
        <v>0</v>
      </c>
      <c r="O1172" s="13">
        <f t="shared" si="54"/>
        <v>33</v>
      </c>
      <c r="P1172" s="13">
        <f t="shared" si="55"/>
        <v>0</v>
      </c>
      <c r="Q1172" s="13" t="str">
        <f t="shared" si="56"/>
        <v>6-8</v>
      </c>
    </row>
    <row r="1173" spans="1:17" ht="14" outlineLevel="4">
      <c r="A1173" s="32">
        <v>228</v>
      </c>
      <c r="B1173" s="33" t="s">
        <v>354</v>
      </c>
      <c r="C1173" s="33" t="s">
        <v>16</v>
      </c>
      <c r="D1173" s="32">
        <v>292</v>
      </c>
      <c r="E1173" s="33" t="s">
        <v>369</v>
      </c>
      <c r="F1173" s="32">
        <v>8</v>
      </c>
      <c r="G1173" s="32">
        <v>25</v>
      </c>
      <c r="H1173" s="13">
        <f>IF($B1173="","",SUMIFS('Secondary Details by Grade '!$I:$I,'Secondary Details by Grade '!$A:$A,$A1173,'Secondary Details by Grade '!$E:$E,$D1173,'Secondary Details by Grade '!$C:$C,$C1173,'Secondary Details by Grade '!$D:$D,H$1,'Secondary Details by Grade '!$G:$G,'Secondary Student Counts'!$F1173))</f>
        <v>0</v>
      </c>
      <c r="I1173" s="13">
        <f>IF($B1173="","",SUMIFS('Secondary Details by Grade '!$I:$I,'Secondary Details by Grade '!$A:$A,$A1173,'Secondary Details by Grade '!$E:$E,$D1173,'Secondary Details by Grade '!$C:$C,$C1173,'Secondary Details by Grade '!$D:$D,I$1,'Secondary Details by Grade '!$G:$G,'Secondary Student Counts'!$F1173))</f>
        <v>0</v>
      </c>
      <c r="J1173" s="13">
        <f>IF($B1173="","",SUMIFS('Secondary Details by Grade '!$I:$I,'Secondary Details by Grade '!$A:$A,$A1173,'Secondary Details by Grade '!$E:$E,$D1173,'Secondary Details by Grade '!$C:$C,$C1173,'Secondary Details by Grade '!$D:$D,J$1,'Secondary Details by Grade '!$G:$G,'Secondary Student Counts'!$F1173))</f>
        <v>25</v>
      </c>
      <c r="K1173" s="13">
        <f>IF($B1173="","",SUMIFS('Secondary Details by Grade '!$I:$I,'Secondary Details by Grade '!$A:$A,$A1173,'Secondary Details by Grade '!$E:$E,$D1173,'Secondary Details by Grade '!$C:$C,$C1173,'Secondary Details by Grade '!$D:$D,K$1,'Secondary Details by Grade '!$G:$G,'Secondary Student Counts'!$F1173))</f>
        <v>0</v>
      </c>
      <c r="L1173" s="13">
        <f>IF($B1173="","",SUMIFS('Secondary Details by Grade '!$I:$I,'Secondary Details by Grade '!$A:$A,$A1173,'Secondary Details by Grade '!$E:$E,$D1173,'Secondary Details by Grade '!$C:$C,$C1173,'Secondary Details by Grade '!$D:$D,L$1,'Secondary Details by Grade '!$G:$G,'Secondary Student Counts'!$F1173))</f>
        <v>0</v>
      </c>
      <c r="M1173" s="13">
        <f>IF($B1173="","",SUMIFS('Secondary Details by Grade '!$I:$I,'Secondary Details by Grade '!$A:$A,$A1173,'Secondary Details by Grade '!$E:$E,$D1173,'Secondary Details by Grade '!$C:$C,$C1173,'Secondary Details by Grade '!$D:$D,M$1,'Secondary Details by Grade '!$G:$G,'Secondary Student Counts'!$F1173))</f>
        <v>0</v>
      </c>
      <c r="N1173" s="13">
        <f>IF($B1173="","",SUMIFS('Secondary Details by Grade '!$I:$I,'Secondary Details by Grade '!$A:$A,$A1173,'Secondary Details by Grade '!$E:$E,$D1173,'Secondary Details by Grade '!$C:$C,$C1173,'Secondary Details by Grade '!$D:$D,N$1,'Secondary Details by Grade '!$G:$G,'Secondary Student Counts'!$F1173))</f>
        <v>0</v>
      </c>
      <c r="O1173" s="13">
        <f t="shared" si="54"/>
        <v>25</v>
      </c>
      <c r="P1173" s="13">
        <f t="shared" si="55"/>
        <v>0</v>
      </c>
      <c r="Q1173" s="13" t="str">
        <f t="shared" si="56"/>
        <v>6-8</v>
      </c>
    </row>
    <row r="1174" spans="1:17" ht="14" outlineLevel="3">
      <c r="A1174" s="32"/>
      <c r="B1174" s="33"/>
      <c r="C1174" s="34" t="s">
        <v>1781</v>
      </c>
      <c r="D1174" s="32"/>
      <c r="E1174" s="33"/>
      <c r="F1174" s="32"/>
      <c r="G1174" s="32">
        <f>SUBTOTAL(1,G1162:G1173)</f>
        <v>28.916666666666668</v>
      </c>
      <c r="H1174" s="13" t="str">
        <f>IF($B1174="","",SUMIFS('Secondary Details by Grade '!$I:$I,'Secondary Details by Grade '!$A:$A,$A1174,'Secondary Details by Grade '!$E:$E,$D1174,'Secondary Details by Grade '!$C:$C,$C1174,'Secondary Details by Grade '!$D:$D,H$1,'Secondary Details by Grade '!$G:$G,'Secondary Student Counts'!$F1174))</f>
        <v/>
      </c>
      <c r="I1174" s="13" t="str">
        <f>IF($B1174="","",SUMIFS('Secondary Details by Grade '!$I:$I,'Secondary Details by Grade '!$A:$A,$A1174,'Secondary Details by Grade '!$E:$E,$D1174,'Secondary Details by Grade '!$C:$C,$C1174,'Secondary Details by Grade '!$D:$D,I$1,'Secondary Details by Grade '!$G:$G,'Secondary Student Counts'!$F1174))</f>
        <v/>
      </c>
      <c r="J1174" s="13" t="str">
        <f>IF($B1174="","",SUMIFS('Secondary Details by Grade '!$I:$I,'Secondary Details by Grade '!$A:$A,$A1174,'Secondary Details by Grade '!$E:$E,$D1174,'Secondary Details by Grade '!$C:$C,$C1174,'Secondary Details by Grade '!$D:$D,J$1,'Secondary Details by Grade '!$G:$G,'Secondary Student Counts'!$F1174))</f>
        <v/>
      </c>
      <c r="K1174" s="13" t="str">
        <f>IF($B1174="","",SUMIFS('Secondary Details by Grade '!$I:$I,'Secondary Details by Grade '!$A:$A,$A1174,'Secondary Details by Grade '!$E:$E,$D1174,'Secondary Details by Grade '!$C:$C,$C1174,'Secondary Details by Grade '!$D:$D,K$1,'Secondary Details by Grade '!$G:$G,'Secondary Student Counts'!$F1174))</f>
        <v/>
      </c>
      <c r="L1174" s="13" t="str">
        <f>IF($B1174="","",SUMIFS('Secondary Details by Grade '!$I:$I,'Secondary Details by Grade '!$A:$A,$A1174,'Secondary Details by Grade '!$E:$E,$D1174,'Secondary Details by Grade '!$C:$C,$C1174,'Secondary Details by Grade '!$D:$D,L$1,'Secondary Details by Grade '!$G:$G,'Secondary Student Counts'!$F1174))</f>
        <v/>
      </c>
      <c r="M1174" s="13" t="str">
        <f>IF($B1174="","",SUMIFS('Secondary Details by Grade '!$I:$I,'Secondary Details by Grade '!$A:$A,$A1174,'Secondary Details by Grade '!$E:$E,$D1174,'Secondary Details by Grade '!$C:$C,$C1174,'Secondary Details by Grade '!$D:$D,M$1,'Secondary Details by Grade '!$G:$G,'Secondary Student Counts'!$F1174))</f>
        <v/>
      </c>
      <c r="N1174" s="13" t="str">
        <f>IF($B1174="","",SUMIFS('Secondary Details by Grade '!$I:$I,'Secondary Details by Grade '!$A:$A,$A1174,'Secondary Details by Grade '!$E:$E,$D1174,'Secondary Details by Grade '!$C:$C,$C1174,'Secondary Details by Grade '!$D:$D,N$1,'Secondary Details by Grade '!$G:$G,'Secondary Student Counts'!$F1174))</f>
        <v/>
      </c>
      <c r="O1174" s="13" t="str">
        <f t="shared" si="54"/>
        <v/>
      </c>
      <c r="P1174" s="13" t="str">
        <f t="shared" si="55"/>
        <v/>
      </c>
      <c r="Q1174" s="13" t="str">
        <f t="shared" si="56"/>
        <v/>
      </c>
    </row>
    <row r="1175" spans="1:17" ht="14" outlineLevel="4">
      <c r="A1175" s="32">
        <v>228</v>
      </c>
      <c r="B1175" s="33" t="s">
        <v>354</v>
      </c>
      <c r="C1175" s="33" t="s">
        <v>18</v>
      </c>
      <c r="D1175" s="32">
        <v>130</v>
      </c>
      <c r="E1175" s="33" t="s">
        <v>356</v>
      </c>
      <c r="F1175" s="32">
        <v>2</v>
      </c>
      <c r="G1175" s="32">
        <v>27</v>
      </c>
      <c r="H1175" s="13">
        <f>IF($B1175="","",SUMIFS('Secondary Details by Grade '!$I:$I,'Secondary Details by Grade '!$A:$A,$A1175,'Secondary Details by Grade '!$E:$E,$D1175,'Secondary Details by Grade '!$C:$C,$C1175,'Secondary Details by Grade '!$D:$D,H$1,'Secondary Details by Grade '!$G:$G,'Secondary Student Counts'!$F1175))</f>
        <v>27</v>
      </c>
      <c r="I1175" s="13">
        <f>IF($B1175="","",SUMIFS('Secondary Details by Grade '!$I:$I,'Secondary Details by Grade '!$A:$A,$A1175,'Secondary Details by Grade '!$E:$E,$D1175,'Secondary Details by Grade '!$C:$C,$C1175,'Secondary Details by Grade '!$D:$D,I$1,'Secondary Details by Grade '!$G:$G,'Secondary Student Counts'!$F1175))</f>
        <v>0</v>
      </c>
      <c r="J1175" s="13">
        <f>IF($B1175="","",SUMIFS('Secondary Details by Grade '!$I:$I,'Secondary Details by Grade '!$A:$A,$A1175,'Secondary Details by Grade '!$E:$E,$D1175,'Secondary Details by Grade '!$C:$C,$C1175,'Secondary Details by Grade '!$D:$D,J$1,'Secondary Details by Grade '!$G:$G,'Secondary Student Counts'!$F1175))</f>
        <v>0</v>
      </c>
      <c r="K1175" s="13">
        <f>IF($B1175="","",SUMIFS('Secondary Details by Grade '!$I:$I,'Secondary Details by Grade '!$A:$A,$A1175,'Secondary Details by Grade '!$E:$E,$D1175,'Secondary Details by Grade '!$C:$C,$C1175,'Secondary Details by Grade '!$D:$D,K$1,'Secondary Details by Grade '!$G:$G,'Secondary Student Counts'!$F1175))</f>
        <v>0</v>
      </c>
      <c r="L1175" s="13">
        <f>IF($B1175="","",SUMIFS('Secondary Details by Grade '!$I:$I,'Secondary Details by Grade '!$A:$A,$A1175,'Secondary Details by Grade '!$E:$E,$D1175,'Secondary Details by Grade '!$C:$C,$C1175,'Secondary Details by Grade '!$D:$D,L$1,'Secondary Details by Grade '!$G:$G,'Secondary Student Counts'!$F1175))</f>
        <v>0</v>
      </c>
      <c r="M1175" s="13">
        <f>IF($B1175="","",SUMIFS('Secondary Details by Grade '!$I:$I,'Secondary Details by Grade '!$A:$A,$A1175,'Secondary Details by Grade '!$E:$E,$D1175,'Secondary Details by Grade '!$C:$C,$C1175,'Secondary Details by Grade '!$D:$D,M$1,'Secondary Details by Grade '!$G:$G,'Secondary Student Counts'!$F1175))</f>
        <v>0</v>
      </c>
      <c r="N1175" s="13">
        <f>IF($B1175="","",SUMIFS('Secondary Details by Grade '!$I:$I,'Secondary Details by Grade '!$A:$A,$A1175,'Secondary Details by Grade '!$E:$E,$D1175,'Secondary Details by Grade '!$C:$C,$C1175,'Secondary Details by Grade '!$D:$D,N$1,'Secondary Details by Grade '!$G:$G,'Secondary Student Counts'!$F1175))</f>
        <v>0</v>
      </c>
      <c r="O1175" s="13">
        <f t="shared" si="54"/>
        <v>27</v>
      </c>
      <c r="P1175" s="13">
        <f t="shared" si="55"/>
        <v>0</v>
      </c>
      <c r="Q1175" s="13" t="str">
        <f t="shared" si="56"/>
        <v>6-8</v>
      </c>
    </row>
    <row r="1176" spans="1:17" ht="14" outlineLevel="4">
      <c r="A1176" s="32">
        <v>228</v>
      </c>
      <c r="B1176" s="33" t="s">
        <v>354</v>
      </c>
      <c r="C1176" s="33" t="s">
        <v>18</v>
      </c>
      <c r="D1176" s="32">
        <v>130</v>
      </c>
      <c r="E1176" s="33" t="s">
        <v>356</v>
      </c>
      <c r="F1176" s="32">
        <v>6</v>
      </c>
      <c r="G1176" s="32">
        <v>29</v>
      </c>
      <c r="H1176" s="13">
        <f>IF($B1176="","",SUMIFS('Secondary Details by Grade '!$I:$I,'Secondary Details by Grade '!$A:$A,$A1176,'Secondary Details by Grade '!$E:$E,$D1176,'Secondary Details by Grade '!$C:$C,$C1176,'Secondary Details by Grade '!$D:$D,H$1,'Secondary Details by Grade '!$G:$G,'Secondary Student Counts'!$F1176))</f>
        <v>29</v>
      </c>
      <c r="I1176" s="13">
        <f>IF($B1176="","",SUMIFS('Secondary Details by Grade '!$I:$I,'Secondary Details by Grade '!$A:$A,$A1176,'Secondary Details by Grade '!$E:$E,$D1176,'Secondary Details by Grade '!$C:$C,$C1176,'Secondary Details by Grade '!$D:$D,I$1,'Secondary Details by Grade '!$G:$G,'Secondary Student Counts'!$F1176))</f>
        <v>0</v>
      </c>
      <c r="J1176" s="13">
        <f>IF($B1176="","",SUMIFS('Secondary Details by Grade '!$I:$I,'Secondary Details by Grade '!$A:$A,$A1176,'Secondary Details by Grade '!$E:$E,$D1176,'Secondary Details by Grade '!$C:$C,$C1176,'Secondary Details by Grade '!$D:$D,J$1,'Secondary Details by Grade '!$G:$G,'Secondary Student Counts'!$F1176))</f>
        <v>0</v>
      </c>
      <c r="K1176" s="13">
        <f>IF($B1176="","",SUMIFS('Secondary Details by Grade '!$I:$I,'Secondary Details by Grade '!$A:$A,$A1176,'Secondary Details by Grade '!$E:$E,$D1176,'Secondary Details by Grade '!$C:$C,$C1176,'Secondary Details by Grade '!$D:$D,K$1,'Secondary Details by Grade '!$G:$G,'Secondary Student Counts'!$F1176))</f>
        <v>0</v>
      </c>
      <c r="L1176" s="13">
        <f>IF($B1176="","",SUMIFS('Secondary Details by Grade '!$I:$I,'Secondary Details by Grade '!$A:$A,$A1176,'Secondary Details by Grade '!$E:$E,$D1176,'Secondary Details by Grade '!$C:$C,$C1176,'Secondary Details by Grade '!$D:$D,L$1,'Secondary Details by Grade '!$G:$G,'Secondary Student Counts'!$F1176))</f>
        <v>0</v>
      </c>
      <c r="M1176" s="13">
        <f>IF($B1176="","",SUMIFS('Secondary Details by Grade '!$I:$I,'Secondary Details by Grade '!$A:$A,$A1176,'Secondary Details by Grade '!$E:$E,$D1176,'Secondary Details by Grade '!$C:$C,$C1176,'Secondary Details by Grade '!$D:$D,M$1,'Secondary Details by Grade '!$G:$G,'Secondary Student Counts'!$F1176))</f>
        <v>0</v>
      </c>
      <c r="N1176" s="13">
        <f>IF($B1176="","",SUMIFS('Secondary Details by Grade '!$I:$I,'Secondary Details by Grade '!$A:$A,$A1176,'Secondary Details by Grade '!$E:$E,$D1176,'Secondary Details by Grade '!$C:$C,$C1176,'Secondary Details by Grade '!$D:$D,N$1,'Secondary Details by Grade '!$G:$G,'Secondary Student Counts'!$F1176))</f>
        <v>0</v>
      </c>
      <c r="O1176" s="13">
        <f t="shared" si="54"/>
        <v>29</v>
      </c>
      <c r="P1176" s="13">
        <f t="shared" si="55"/>
        <v>0</v>
      </c>
      <c r="Q1176" s="13" t="str">
        <f t="shared" si="56"/>
        <v>6-8</v>
      </c>
    </row>
    <row r="1177" spans="1:17" ht="14" outlineLevel="4">
      <c r="A1177" s="32">
        <v>228</v>
      </c>
      <c r="B1177" s="33" t="s">
        <v>354</v>
      </c>
      <c r="C1177" s="33" t="s">
        <v>18</v>
      </c>
      <c r="D1177" s="32">
        <v>313</v>
      </c>
      <c r="E1177" s="33" t="s">
        <v>363</v>
      </c>
      <c r="F1177" s="32">
        <v>1</v>
      </c>
      <c r="G1177" s="32">
        <v>27</v>
      </c>
      <c r="H1177" s="13">
        <f>IF($B1177="","",SUMIFS('Secondary Details by Grade '!$I:$I,'Secondary Details by Grade '!$A:$A,$A1177,'Secondary Details by Grade '!$E:$E,$D1177,'Secondary Details by Grade '!$C:$C,$C1177,'Secondary Details by Grade '!$D:$D,H$1,'Secondary Details by Grade '!$G:$G,'Secondary Student Counts'!$F1177))</f>
        <v>0</v>
      </c>
      <c r="I1177" s="13">
        <f>IF($B1177="","",SUMIFS('Secondary Details by Grade '!$I:$I,'Secondary Details by Grade '!$A:$A,$A1177,'Secondary Details by Grade '!$E:$E,$D1177,'Secondary Details by Grade '!$C:$C,$C1177,'Secondary Details by Grade '!$D:$D,I$1,'Secondary Details by Grade '!$G:$G,'Secondary Student Counts'!$F1177))</f>
        <v>27</v>
      </c>
      <c r="J1177" s="13">
        <f>IF($B1177="","",SUMIFS('Secondary Details by Grade '!$I:$I,'Secondary Details by Grade '!$A:$A,$A1177,'Secondary Details by Grade '!$E:$E,$D1177,'Secondary Details by Grade '!$C:$C,$C1177,'Secondary Details by Grade '!$D:$D,J$1,'Secondary Details by Grade '!$G:$G,'Secondary Student Counts'!$F1177))</f>
        <v>0</v>
      </c>
      <c r="K1177" s="13">
        <f>IF($B1177="","",SUMIFS('Secondary Details by Grade '!$I:$I,'Secondary Details by Grade '!$A:$A,$A1177,'Secondary Details by Grade '!$E:$E,$D1177,'Secondary Details by Grade '!$C:$C,$C1177,'Secondary Details by Grade '!$D:$D,K$1,'Secondary Details by Grade '!$G:$G,'Secondary Student Counts'!$F1177))</f>
        <v>0</v>
      </c>
      <c r="L1177" s="13">
        <f>IF($B1177="","",SUMIFS('Secondary Details by Grade '!$I:$I,'Secondary Details by Grade '!$A:$A,$A1177,'Secondary Details by Grade '!$E:$E,$D1177,'Secondary Details by Grade '!$C:$C,$C1177,'Secondary Details by Grade '!$D:$D,L$1,'Secondary Details by Grade '!$G:$G,'Secondary Student Counts'!$F1177))</f>
        <v>0</v>
      </c>
      <c r="M1177" s="13">
        <f>IF($B1177="","",SUMIFS('Secondary Details by Grade '!$I:$I,'Secondary Details by Grade '!$A:$A,$A1177,'Secondary Details by Grade '!$E:$E,$D1177,'Secondary Details by Grade '!$C:$C,$C1177,'Secondary Details by Grade '!$D:$D,M$1,'Secondary Details by Grade '!$G:$G,'Secondary Student Counts'!$F1177))</f>
        <v>0</v>
      </c>
      <c r="N1177" s="13">
        <f>IF($B1177="","",SUMIFS('Secondary Details by Grade '!$I:$I,'Secondary Details by Grade '!$A:$A,$A1177,'Secondary Details by Grade '!$E:$E,$D1177,'Secondary Details by Grade '!$C:$C,$C1177,'Secondary Details by Grade '!$D:$D,N$1,'Secondary Details by Grade '!$G:$G,'Secondary Student Counts'!$F1177))</f>
        <v>0</v>
      </c>
      <c r="O1177" s="13">
        <f t="shared" si="54"/>
        <v>27</v>
      </c>
      <c r="P1177" s="13">
        <f t="shared" si="55"/>
        <v>0</v>
      </c>
      <c r="Q1177" s="13" t="str">
        <f t="shared" si="56"/>
        <v>6-8</v>
      </c>
    </row>
    <row r="1178" spans="1:17" ht="14" outlineLevel="4">
      <c r="A1178" s="32">
        <v>228</v>
      </c>
      <c r="B1178" s="33" t="s">
        <v>354</v>
      </c>
      <c r="C1178" s="33" t="s">
        <v>18</v>
      </c>
      <c r="D1178" s="32">
        <v>313</v>
      </c>
      <c r="E1178" s="33" t="s">
        <v>363</v>
      </c>
      <c r="F1178" s="32">
        <v>8</v>
      </c>
      <c r="G1178" s="32">
        <v>25</v>
      </c>
      <c r="H1178" s="13">
        <f>IF($B1178="","",SUMIFS('Secondary Details by Grade '!$I:$I,'Secondary Details by Grade '!$A:$A,$A1178,'Secondary Details by Grade '!$E:$E,$D1178,'Secondary Details by Grade '!$C:$C,$C1178,'Secondary Details by Grade '!$D:$D,H$1,'Secondary Details by Grade '!$G:$G,'Secondary Student Counts'!$F1178))</f>
        <v>0</v>
      </c>
      <c r="I1178" s="13">
        <f>IF($B1178="","",SUMIFS('Secondary Details by Grade '!$I:$I,'Secondary Details by Grade '!$A:$A,$A1178,'Secondary Details by Grade '!$E:$E,$D1178,'Secondary Details by Grade '!$C:$C,$C1178,'Secondary Details by Grade '!$D:$D,I$1,'Secondary Details by Grade '!$G:$G,'Secondary Student Counts'!$F1178))</f>
        <v>25</v>
      </c>
      <c r="J1178" s="13">
        <f>IF($B1178="","",SUMIFS('Secondary Details by Grade '!$I:$I,'Secondary Details by Grade '!$A:$A,$A1178,'Secondary Details by Grade '!$E:$E,$D1178,'Secondary Details by Grade '!$C:$C,$C1178,'Secondary Details by Grade '!$D:$D,J$1,'Secondary Details by Grade '!$G:$G,'Secondary Student Counts'!$F1178))</f>
        <v>0</v>
      </c>
      <c r="K1178" s="13">
        <f>IF($B1178="","",SUMIFS('Secondary Details by Grade '!$I:$I,'Secondary Details by Grade '!$A:$A,$A1178,'Secondary Details by Grade '!$E:$E,$D1178,'Secondary Details by Grade '!$C:$C,$C1178,'Secondary Details by Grade '!$D:$D,K$1,'Secondary Details by Grade '!$G:$G,'Secondary Student Counts'!$F1178))</f>
        <v>0</v>
      </c>
      <c r="L1178" s="13">
        <f>IF($B1178="","",SUMIFS('Secondary Details by Grade '!$I:$I,'Secondary Details by Grade '!$A:$A,$A1178,'Secondary Details by Grade '!$E:$E,$D1178,'Secondary Details by Grade '!$C:$C,$C1178,'Secondary Details by Grade '!$D:$D,L$1,'Secondary Details by Grade '!$G:$G,'Secondary Student Counts'!$F1178))</f>
        <v>0</v>
      </c>
      <c r="M1178" s="13">
        <f>IF($B1178="","",SUMIFS('Secondary Details by Grade '!$I:$I,'Secondary Details by Grade '!$A:$A,$A1178,'Secondary Details by Grade '!$E:$E,$D1178,'Secondary Details by Grade '!$C:$C,$C1178,'Secondary Details by Grade '!$D:$D,M$1,'Secondary Details by Grade '!$G:$G,'Secondary Student Counts'!$F1178))</f>
        <v>0</v>
      </c>
      <c r="N1178" s="13">
        <f>IF($B1178="","",SUMIFS('Secondary Details by Grade '!$I:$I,'Secondary Details by Grade '!$A:$A,$A1178,'Secondary Details by Grade '!$E:$E,$D1178,'Secondary Details by Grade '!$C:$C,$C1178,'Secondary Details by Grade '!$D:$D,N$1,'Secondary Details by Grade '!$G:$G,'Secondary Student Counts'!$F1178))</f>
        <v>0</v>
      </c>
      <c r="O1178" s="13">
        <f t="shared" si="54"/>
        <v>25</v>
      </c>
      <c r="P1178" s="13">
        <f t="shared" si="55"/>
        <v>0</v>
      </c>
      <c r="Q1178" s="13" t="str">
        <f t="shared" si="56"/>
        <v>6-8</v>
      </c>
    </row>
    <row r="1179" spans="1:17" ht="14" outlineLevel="4">
      <c r="A1179" s="32">
        <v>228</v>
      </c>
      <c r="B1179" s="33" t="s">
        <v>354</v>
      </c>
      <c r="C1179" s="33" t="s">
        <v>18</v>
      </c>
      <c r="D1179" s="32">
        <v>240</v>
      </c>
      <c r="E1179" s="33" t="s">
        <v>367</v>
      </c>
      <c r="F1179" s="32">
        <v>2</v>
      </c>
      <c r="G1179" s="32">
        <v>29</v>
      </c>
      <c r="H1179" s="13">
        <f>IF($B1179="","",SUMIFS('Secondary Details by Grade '!$I:$I,'Secondary Details by Grade '!$A:$A,$A1179,'Secondary Details by Grade '!$E:$E,$D1179,'Secondary Details by Grade '!$C:$C,$C1179,'Secondary Details by Grade '!$D:$D,H$1,'Secondary Details by Grade '!$G:$G,'Secondary Student Counts'!$F1179))</f>
        <v>0</v>
      </c>
      <c r="I1179" s="13">
        <f>IF($B1179="","",SUMIFS('Secondary Details by Grade '!$I:$I,'Secondary Details by Grade '!$A:$A,$A1179,'Secondary Details by Grade '!$E:$E,$D1179,'Secondary Details by Grade '!$C:$C,$C1179,'Secondary Details by Grade '!$D:$D,I$1,'Secondary Details by Grade '!$G:$G,'Secondary Student Counts'!$F1179))</f>
        <v>0</v>
      </c>
      <c r="J1179" s="13">
        <f>IF($B1179="","",SUMIFS('Secondary Details by Grade '!$I:$I,'Secondary Details by Grade '!$A:$A,$A1179,'Secondary Details by Grade '!$E:$E,$D1179,'Secondary Details by Grade '!$C:$C,$C1179,'Secondary Details by Grade '!$D:$D,J$1,'Secondary Details by Grade '!$G:$G,'Secondary Student Counts'!$F1179))</f>
        <v>29</v>
      </c>
      <c r="K1179" s="13">
        <f>IF($B1179="","",SUMIFS('Secondary Details by Grade '!$I:$I,'Secondary Details by Grade '!$A:$A,$A1179,'Secondary Details by Grade '!$E:$E,$D1179,'Secondary Details by Grade '!$C:$C,$C1179,'Secondary Details by Grade '!$D:$D,K$1,'Secondary Details by Grade '!$G:$G,'Secondary Student Counts'!$F1179))</f>
        <v>0</v>
      </c>
      <c r="L1179" s="13">
        <f>IF($B1179="","",SUMIFS('Secondary Details by Grade '!$I:$I,'Secondary Details by Grade '!$A:$A,$A1179,'Secondary Details by Grade '!$E:$E,$D1179,'Secondary Details by Grade '!$C:$C,$C1179,'Secondary Details by Grade '!$D:$D,L$1,'Secondary Details by Grade '!$G:$G,'Secondary Student Counts'!$F1179))</f>
        <v>0</v>
      </c>
      <c r="M1179" s="13">
        <f>IF($B1179="","",SUMIFS('Secondary Details by Grade '!$I:$I,'Secondary Details by Grade '!$A:$A,$A1179,'Secondary Details by Grade '!$E:$E,$D1179,'Secondary Details by Grade '!$C:$C,$C1179,'Secondary Details by Grade '!$D:$D,M$1,'Secondary Details by Grade '!$G:$G,'Secondary Student Counts'!$F1179))</f>
        <v>0</v>
      </c>
      <c r="N1179" s="13">
        <f>IF($B1179="","",SUMIFS('Secondary Details by Grade '!$I:$I,'Secondary Details by Grade '!$A:$A,$A1179,'Secondary Details by Grade '!$E:$E,$D1179,'Secondary Details by Grade '!$C:$C,$C1179,'Secondary Details by Grade '!$D:$D,N$1,'Secondary Details by Grade '!$G:$G,'Secondary Student Counts'!$F1179))</f>
        <v>0</v>
      </c>
      <c r="O1179" s="13">
        <f t="shared" si="54"/>
        <v>29</v>
      </c>
      <c r="P1179" s="13">
        <f t="shared" si="55"/>
        <v>0</v>
      </c>
      <c r="Q1179" s="13" t="str">
        <f t="shared" si="56"/>
        <v>6-8</v>
      </c>
    </row>
    <row r="1180" spans="1:17" ht="14" outlineLevel="4">
      <c r="A1180" s="32">
        <v>228</v>
      </c>
      <c r="B1180" s="33" t="s">
        <v>354</v>
      </c>
      <c r="C1180" s="33" t="s">
        <v>18</v>
      </c>
      <c r="D1180" s="32">
        <v>240</v>
      </c>
      <c r="E1180" s="33" t="s">
        <v>367</v>
      </c>
      <c r="F1180" s="32">
        <v>8</v>
      </c>
      <c r="G1180" s="32">
        <v>33</v>
      </c>
      <c r="H1180" s="13">
        <f>IF($B1180="","",SUMIFS('Secondary Details by Grade '!$I:$I,'Secondary Details by Grade '!$A:$A,$A1180,'Secondary Details by Grade '!$E:$E,$D1180,'Secondary Details by Grade '!$C:$C,$C1180,'Secondary Details by Grade '!$D:$D,H$1,'Secondary Details by Grade '!$G:$G,'Secondary Student Counts'!$F1180))</f>
        <v>0</v>
      </c>
      <c r="I1180" s="13">
        <f>IF($B1180="","",SUMIFS('Secondary Details by Grade '!$I:$I,'Secondary Details by Grade '!$A:$A,$A1180,'Secondary Details by Grade '!$E:$E,$D1180,'Secondary Details by Grade '!$C:$C,$C1180,'Secondary Details by Grade '!$D:$D,I$1,'Secondary Details by Grade '!$G:$G,'Secondary Student Counts'!$F1180))</f>
        <v>0</v>
      </c>
      <c r="J1180" s="13">
        <f>IF($B1180="","",SUMIFS('Secondary Details by Grade '!$I:$I,'Secondary Details by Grade '!$A:$A,$A1180,'Secondary Details by Grade '!$E:$E,$D1180,'Secondary Details by Grade '!$C:$C,$C1180,'Secondary Details by Grade '!$D:$D,J$1,'Secondary Details by Grade '!$G:$G,'Secondary Student Counts'!$F1180))</f>
        <v>33</v>
      </c>
      <c r="K1180" s="13">
        <f>IF($B1180="","",SUMIFS('Secondary Details by Grade '!$I:$I,'Secondary Details by Grade '!$A:$A,$A1180,'Secondary Details by Grade '!$E:$E,$D1180,'Secondary Details by Grade '!$C:$C,$C1180,'Secondary Details by Grade '!$D:$D,K$1,'Secondary Details by Grade '!$G:$G,'Secondary Student Counts'!$F1180))</f>
        <v>0</v>
      </c>
      <c r="L1180" s="13">
        <f>IF($B1180="","",SUMIFS('Secondary Details by Grade '!$I:$I,'Secondary Details by Grade '!$A:$A,$A1180,'Secondary Details by Grade '!$E:$E,$D1180,'Secondary Details by Grade '!$C:$C,$C1180,'Secondary Details by Grade '!$D:$D,L$1,'Secondary Details by Grade '!$G:$G,'Secondary Student Counts'!$F1180))</f>
        <v>0</v>
      </c>
      <c r="M1180" s="13">
        <f>IF($B1180="","",SUMIFS('Secondary Details by Grade '!$I:$I,'Secondary Details by Grade '!$A:$A,$A1180,'Secondary Details by Grade '!$E:$E,$D1180,'Secondary Details by Grade '!$C:$C,$C1180,'Secondary Details by Grade '!$D:$D,M$1,'Secondary Details by Grade '!$G:$G,'Secondary Student Counts'!$F1180))</f>
        <v>0</v>
      </c>
      <c r="N1180" s="13">
        <f>IF($B1180="","",SUMIFS('Secondary Details by Grade '!$I:$I,'Secondary Details by Grade '!$A:$A,$A1180,'Secondary Details by Grade '!$E:$E,$D1180,'Secondary Details by Grade '!$C:$C,$C1180,'Secondary Details by Grade '!$D:$D,N$1,'Secondary Details by Grade '!$G:$G,'Secondary Student Counts'!$F1180))</f>
        <v>0</v>
      </c>
      <c r="O1180" s="13">
        <f t="shared" si="54"/>
        <v>33</v>
      </c>
      <c r="P1180" s="13">
        <f t="shared" si="55"/>
        <v>0</v>
      </c>
      <c r="Q1180" s="13" t="str">
        <f t="shared" si="56"/>
        <v>6-8</v>
      </c>
    </row>
    <row r="1181" spans="1:17" ht="14" outlineLevel="4">
      <c r="A1181" s="32">
        <v>228</v>
      </c>
      <c r="B1181" s="33" t="s">
        <v>354</v>
      </c>
      <c r="C1181" s="33" t="s">
        <v>18</v>
      </c>
      <c r="D1181" s="32">
        <v>72</v>
      </c>
      <c r="E1181" s="33" t="s">
        <v>358</v>
      </c>
      <c r="F1181" s="32">
        <v>2</v>
      </c>
      <c r="G1181" s="32">
        <v>27</v>
      </c>
      <c r="H1181" s="13">
        <f>IF($B1181="","",SUMIFS('Secondary Details by Grade '!$I:$I,'Secondary Details by Grade '!$A:$A,$A1181,'Secondary Details by Grade '!$E:$E,$D1181,'Secondary Details by Grade '!$C:$C,$C1181,'Secondary Details by Grade '!$D:$D,H$1,'Secondary Details by Grade '!$G:$G,'Secondary Student Counts'!$F1181))</f>
        <v>27</v>
      </c>
      <c r="I1181" s="13">
        <f>IF($B1181="","",SUMIFS('Secondary Details by Grade '!$I:$I,'Secondary Details by Grade '!$A:$A,$A1181,'Secondary Details by Grade '!$E:$E,$D1181,'Secondary Details by Grade '!$C:$C,$C1181,'Secondary Details by Grade '!$D:$D,I$1,'Secondary Details by Grade '!$G:$G,'Secondary Student Counts'!$F1181))</f>
        <v>0</v>
      </c>
      <c r="J1181" s="13">
        <f>IF($B1181="","",SUMIFS('Secondary Details by Grade '!$I:$I,'Secondary Details by Grade '!$A:$A,$A1181,'Secondary Details by Grade '!$E:$E,$D1181,'Secondary Details by Grade '!$C:$C,$C1181,'Secondary Details by Grade '!$D:$D,J$1,'Secondary Details by Grade '!$G:$G,'Secondary Student Counts'!$F1181))</f>
        <v>0</v>
      </c>
      <c r="K1181" s="13">
        <f>IF($B1181="","",SUMIFS('Secondary Details by Grade '!$I:$I,'Secondary Details by Grade '!$A:$A,$A1181,'Secondary Details by Grade '!$E:$E,$D1181,'Secondary Details by Grade '!$C:$C,$C1181,'Secondary Details by Grade '!$D:$D,K$1,'Secondary Details by Grade '!$G:$G,'Secondary Student Counts'!$F1181))</f>
        <v>0</v>
      </c>
      <c r="L1181" s="13">
        <f>IF($B1181="","",SUMIFS('Secondary Details by Grade '!$I:$I,'Secondary Details by Grade '!$A:$A,$A1181,'Secondary Details by Grade '!$E:$E,$D1181,'Secondary Details by Grade '!$C:$C,$C1181,'Secondary Details by Grade '!$D:$D,L$1,'Secondary Details by Grade '!$G:$G,'Secondary Student Counts'!$F1181))</f>
        <v>0</v>
      </c>
      <c r="M1181" s="13">
        <f>IF($B1181="","",SUMIFS('Secondary Details by Grade '!$I:$I,'Secondary Details by Grade '!$A:$A,$A1181,'Secondary Details by Grade '!$E:$E,$D1181,'Secondary Details by Grade '!$C:$C,$C1181,'Secondary Details by Grade '!$D:$D,M$1,'Secondary Details by Grade '!$G:$G,'Secondary Student Counts'!$F1181))</f>
        <v>0</v>
      </c>
      <c r="N1181" s="13">
        <f>IF($B1181="","",SUMIFS('Secondary Details by Grade '!$I:$I,'Secondary Details by Grade '!$A:$A,$A1181,'Secondary Details by Grade '!$E:$E,$D1181,'Secondary Details by Grade '!$C:$C,$C1181,'Secondary Details by Grade '!$D:$D,N$1,'Secondary Details by Grade '!$G:$G,'Secondary Student Counts'!$F1181))</f>
        <v>0</v>
      </c>
      <c r="O1181" s="13">
        <f t="shared" si="54"/>
        <v>27</v>
      </c>
      <c r="P1181" s="13">
        <f t="shared" si="55"/>
        <v>0</v>
      </c>
      <c r="Q1181" s="13" t="str">
        <f t="shared" si="56"/>
        <v>6-8</v>
      </c>
    </row>
    <row r="1182" spans="1:17" ht="14" outlineLevel="4">
      <c r="A1182" s="32">
        <v>228</v>
      </c>
      <c r="B1182" s="33" t="s">
        <v>354</v>
      </c>
      <c r="C1182" s="33" t="s">
        <v>18</v>
      </c>
      <c r="D1182" s="32">
        <v>72</v>
      </c>
      <c r="E1182" s="33" t="s">
        <v>358</v>
      </c>
      <c r="F1182" s="32">
        <v>6</v>
      </c>
      <c r="G1182" s="32">
        <v>28</v>
      </c>
      <c r="H1182" s="13">
        <f>IF($B1182="","",SUMIFS('Secondary Details by Grade '!$I:$I,'Secondary Details by Grade '!$A:$A,$A1182,'Secondary Details by Grade '!$E:$E,$D1182,'Secondary Details by Grade '!$C:$C,$C1182,'Secondary Details by Grade '!$D:$D,H$1,'Secondary Details by Grade '!$G:$G,'Secondary Student Counts'!$F1182))</f>
        <v>28</v>
      </c>
      <c r="I1182" s="13">
        <f>IF($B1182="","",SUMIFS('Secondary Details by Grade '!$I:$I,'Secondary Details by Grade '!$A:$A,$A1182,'Secondary Details by Grade '!$E:$E,$D1182,'Secondary Details by Grade '!$C:$C,$C1182,'Secondary Details by Grade '!$D:$D,I$1,'Secondary Details by Grade '!$G:$G,'Secondary Student Counts'!$F1182))</f>
        <v>0</v>
      </c>
      <c r="J1182" s="13">
        <f>IF($B1182="","",SUMIFS('Secondary Details by Grade '!$I:$I,'Secondary Details by Grade '!$A:$A,$A1182,'Secondary Details by Grade '!$E:$E,$D1182,'Secondary Details by Grade '!$C:$C,$C1182,'Secondary Details by Grade '!$D:$D,J$1,'Secondary Details by Grade '!$G:$G,'Secondary Student Counts'!$F1182))</f>
        <v>0</v>
      </c>
      <c r="K1182" s="13">
        <f>IF($B1182="","",SUMIFS('Secondary Details by Grade '!$I:$I,'Secondary Details by Grade '!$A:$A,$A1182,'Secondary Details by Grade '!$E:$E,$D1182,'Secondary Details by Grade '!$C:$C,$C1182,'Secondary Details by Grade '!$D:$D,K$1,'Secondary Details by Grade '!$G:$G,'Secondary Student Counts'!$F1182))</f>
        <v>0</v>
      </c>
      <c r="L1182" s="13">
        <f>IF($B1182="","",SUMIFS('Secondary Details by Grade '!$I:$I,'Secondary Details by Grade '!$A:$A,$A1182,'Secondary Details by Grade '!$E:$E,$D1182,'Secondary Details by Grade '!$C:$C,$C1182,'Secondary Details by Grade '!$D:$D,L$1,'Secondary Details by Grade '!$G:$G,'Secondary Student Counts'!$F1182))</f>
        <v>0</v>
      </c>
      <c r="M1182" s="13">
        <f>IF($B1182="","",SUMIFS('Secondary Details by Grade '!$I:$I,'Secondary Details by Grade '!$A:$A,$A1182,'Secondary Details by Grade '!$E:$E,$D1182,'Secondary Details by Grade '!$C:$C,$C1182,'Secondary Details by Grade '!$D:$D,M$1,'Secondary Details by Grade '!$G:$G,'Secondary Student Counts'!$F1182))</f>
        <v>0</v>
      </c>
      <c r="N1182" s="13">
        <f>IF($B1182="","",SUMIFS('Secondary Details by Grade '!$I:$I,'Secondary Details by Grade '!$A:$A,$A1182,'Secondary Details by Grade '!$E:$E,$D1182,'Secondary Details by Grade '!$C:$C,$C1182,'Secondary Details by Grade '!$D:$D,N$1,'Secondary Details by Grade '!$G:$G,'Secondary Student Counts'!$F1182))</f>
        <v>0</v>
      </c>
      <c r="O1182" s="13">
        <f t="shared" si="54"/>
        <v>28</v>
      </c>
      <c r="P1182" s="13">
        <f t="shared" si="55"/>
        <v>0</v>
      </c>
      <c r="Q1182" s="13" t="str">
        <f t="shared" si="56"/>
        <v>6-8</v>
      </c>
    </row>
    <row r="1183" spans="1:17" ht="14" outlineLevel="4">
      <c r="A1183" s="32">
        <v>228</v>
      </c>
      <c r="B1183" s="33" t="s">
        <v>354</v>
      </c>
      <c r="C1183" s="33" t="s">
        <v>18</v>
      </c>
      <c r="D1183" s="32">
        <v>282</v>
      </c>
      <c r="E1183" s="33" t="s">
        <v>364</v>
      </c>
      <c r="F1183" s="32">
        <v>2</v>
      </c>
      <c r="G1183" s="32">
        <v>30</v>
      </c>
      <c r="H1183" s="13">
        <f>IF($B1183="","",SUMIFS('Secondary Details by Grade '!$I:$I,'Secondary Details by Grade '!$A:$A,$A1183,'Secondary Details by Grade '!$E:$E,$D1183,'Secondary Details by Grade '!$C:$C,$C1183,'Secondary Details by Grade '!$D:$D,H$1,'Secondary Details by Grade '!$G:$G,'Secondary Student Counts'!$F1183))</f>
        <v>0</v>
      </c>
      <c r="I1183" s="13">
        <f>IF($B1183="","",SUMIFS('Secondary Details by Grade '!$I:$I,'Secondary Details by Grade '!$A:$A,$A1183,'Secondary Details by Grade '!$E:$E,$D1183,'Secondary Details by Grade '!$C:$C,$C1183,'Secondary Details by Grade '!$D:$D,I$1,'Secondary Details by Grade '!$G:$G,'Secondary Student Counts'!$F1183))</f>
        <v>0</v>
      </c>
      <c r="J1183" s="13">
        <f>IF($B1183="","",SUMIFS('Secondary Details by Grade '!$I:$I,'Secondary Details by Grade '!$A:$A,$A1183,'Secondary Details by Grade '!$E:$E,$D1183,'Secondary Details by Grade '!$C:$C,$C1183,'Secondary Details by Grade '!$D:$D,J$1,'Secondary Details by Grade '!$G:$G,'Secondary Student Counts'!$F1183))</f>
        <v>30</v>
      </c>
      <c r="K1183" s="13">
        <f>IF($B1183="","",SUMIFS('Secondary Details by Grade '!$I:$I,'Secondary Details by Grade '!$A:$A,$A1183,'Secondary Details by Grade '!$E:$E,$D1183,'Secondary Details by Grade '!$C:$C,$C1183,'Secondary Details by Grade '!$D:$D,K$1,'Secondary Details by Grade '!$G:$G,'Secondary Student Counts'!$F1183))</f>
        <v>0</v>
      </c>
      <c r="L1183" s="13">
        <f>IF($B1183="","",SUMIFS('Secondary Details by Grade '!$I:$I,'Secondary Details by Grade '!$A:$A,$A1183,'Secondary Details by Grade '!$E:$E,$D1183,'Secondary Details by Grade '!$C:$C,$C1183,'Secondary Details by Grade '!$D:$D,L$1,'Secondary Details by Grade '!$G:$G,'Secondary Student Counts'!$F1183))</f>
        <v>0</v>
      </c>
      <c r="M1183" s="13">
        <f>IF($B1183="","",SUMIFS('Secondary Details by Grade '!$I:$I,'Secondary Details by Grade '!$A:$A,$A1183,'Secondary Details by Grade '!$E:$E,$D1183,'Secondary Details by Grade '!$C:$C,$C1183,'Secondary Details by Grade '!$D:$D,M$1,'Secondary Details by Grade '!$G:$G,'Secondary Student Counts'!$F1183))</f>
        <v>0</v>
      </c>
      <c r="N1183" s="13">
        <f>IF($B1183="","",SUMIFS('Secondary Details by Grade '!$I:$I,'Secondary Details by Grade '!$A:$A,$A1183,'Secondary Details by Grade '!$E:$E,$D1183,'Secondary Details by Grade '!$C:$C,$C1183,'Secondary Details by Grade '!$D:$D,N$1,'Secondary Details by Grade '!$G:$G,'Secondary Student Counts'!$F1183))</f>
        <v>0</v>
      </c>
      <c r="O1183" s="13">
        <f t="shared" si="54"/>
        <v>30</v>
      </c>
      <c r="P1183" s="13">
        <f t="shared" si="55"/>
        <v>0</v>
      </c>
      <c r="Q1183" s="13" t="str">
        <f t="shared" si="56"/>
        <v>6-8</v>
      </c>
    </row>
    <row r="1184" spans="1:17" ht="14" outlineLevel="4">
      <c r="A1184" s="32">
        <v>228</v>
      </c>
      <c r="B1184" s="33" t="s">
        <v>354</v>
      </c>
      <c r="C1184" s="33" t="s">
        <v>18</v>
      </c>
      <c r="D1184" s="32">
        <v>282</v>
      </c>
      <c r="E1184" s="33" t="s">
        <v>364</v>
      </c>
      <c r="F1184" s="32">
        <v>8</v>
      </c>
      <c r="G1184" s="32">
        <v>31</v>
      </c>
      <c r="H1184" s="13">
        <f>IF($B1184="","",SUMIFS('Secondary Details by Grade '!$I:$I,'Secondary Details by Grade '!$A:$A,$A1184,'Secondary Details by Grade '!$E:$E,$D1184,'Secondary Details by Grade '!$C:$C,$C1184,'Secondary Details by Grade '!$D:$D,H$1,'Secondary Details by Grade '!$G:$G,'Secondary Student Counts'!$F1184))</f>
        <v>0</v>
      </c>
      <c r="I1184" s="13">
        <f>IF($B1184="","",SUMIFS('Secondary Details by Grade '!$I:$I,'Secondary Details by Grade '!$A:$A,$A1184,'Secondary Details by Grade '!$E:$E,$D1184,'Secondary Details by Grade '!$C:$C,$C1184,'Secondary Details by Grade '!$D:$D,I$1,'Secondary Details by Grade '!$G:$G,'Secondary Student Counts'!$F1184))</f>
        <v>0</v>
      </c>
      <c r="J1184" s="13">
        <f>IF($B1184="","",SUMIFS('Secondary Details by Grade '!$I:$I,'Secondary Details by Grade '!$A:$A,$A1184,'Secondary Details by Grade '!$E:$E,$D1184,'Secondary Details by Grade '!$C:$C,$C1184,'Secondary Details by Grade '!$D:$D,J$1,'Secondary Details by Grade '!$G:$G,'Secondary Student Counts'!$F1184))</f>
        <v>31</v>
      </c>
      <c r="K1184" s="13">
        <f>IF($B1184="","",SUMIFS('Secondary Details by Grade '!$I:$I,'Secondary Details by Grade '!$A:$A,$A1184,'Secondary Details by Grade '!$E:$E,$D1184,'Secondary Details by Grade '!$C:$C,$C1184,'Secondary Details by Grade '!$D:$D,K$1,'Secondary Details by Grade '!$G:$G,'Secondary Student Counts'!$F1184))</f>
        <v>0</v>
      </c>
      <c r="L1184" s="13">
        <f>IF($B1184="","",SUMIFS('Secondary Details by Grade '!$I:$I,'Secondary Details by Grade '!$A:$A,$A1184,'Secondary Details by Grade '!$E:$E,$D1184,'Secondary Details by Grade '!$C:$C,$C1184,'Secondary Details by Grade '!$D:$D,L$1,'Secondary Details by Grade '!$G:$G,'Secondary Student Counts'!$F1184))</f>
        <v>0</v>
      </c>
      <c r="M1184" s="13">
        <f>IF($B1184="","",SUMIFS('Secondary Details by Grade '!$I:$I,'Secondary Details by Grade '!$A:$A,$A1184,'Secondary Details by Grade '!$E:$E,$D1184,'Secondary Details by Grade '!$C:$C,$C1184,'Secondary Details by Grade '!$D:$D,M$1,'Secondary Details by Grade '!$G:$G,'Secondary Student Counts'!$F1184))</f>
        <v>0</v>
      </c>
      <c r="N1184" s="13">
        <f>IF($B1184="","",SUMIFS('Secondary Details by Grade '!$I:$I,'Secondary Details by Grade '!$A:$A,$A1184,'Secondary Details by Grade '!$E:$E,$D1184,'Secondary Details by Grade '!$C:$C,$C1184,'Secondary Details by Grade '!$D:$D,N$1,'Secondary Details by Grade '!$G:$G,'Secondary Student Counts'!$F1184))</f>
        <v>0</v>
      </c>
      <c r="O1184" s="13">
        <f t="shared" si="54"/>
        <v>31</v>
      </c>
      <c r="P1184" s="13">
        <f t="shared" si="55"/>
        <v>0</v>
      </c>
      <c r="Q1184" s="13" t="str">
        <f t="shared" si="56"/>
        <v>6-8</v>
      </c>
    </row>
    <row r="1185" spans="1:17" ht="14" outlineLevel="4">
      <c r="A1185" s="32">
        <v>228</v>
      </c>
      <c r="B1185" s="33" t="s">
        <v>354</v>
      </c>
      <c r="C1185" s="33" t="s">
        <v>18</v>
      </c>
      <c r="D1185" s="32">
        <v>312</v>
      </c>
      <c r="E1185" s="33" t="s">
        <v>360</v>
      </c>
      <c r="F1185" s="32">
        <v>1</v>
      </c>
      <c r="G1185" s="32">
        <v>27</v>
      </c>
      <c r="H1185" s="13">
        <f>IF($B1185="","",SUMIFS('Secondary Details by Grade '!$I:$I,'Secondary Details by Grade '!$A:$A,$A1185,'Secondary Details by Grade '!$E:$E,$D1185,'Secondary Details by Grade '!$C:$C,$C1185,'Secondary Details by Grade '!$D:$D,H$1,'Secondary Details by Grade '!$G:$G,'Secondary Student Counts'!$F1185))</f>
        <v>0</v>
      </c>
      <c r="I1185" s="13">
        <f>IF($B1185="","",SUMIFS('Secondary Details by Grade '!$I:$I,'Secondary Details by Grade '!$A:$A,$A1185,'Secondary Details by Grade '!$E:$E,$D1185,'Secondary Details by Grade '!$C:$C,$C1185,'Secondary Details by Grade '!$D:$D,I$1,'Secondary Details by Grade '!$G:$G,'Secondary Student Counts'!$F1185))</f>
        <v>27</v>
      </c>
      <c r="J1185" s="13">
        <f>IF($B1185="","",SUMIFS('Secondary Details by Grade '!$I:$I,'Secondary Details by Grade '!$A:$A,$A1185,'Secondary Details by Grade '!$E:$E,$D1185,'Secondary Details by Grade '!$C:$C,$C1185,'Secondary Details by Grade '!$D:$D,J$1,'Secondary Details by Grade '!$G:$G,'Secondary Student Counts'!$F1185))</f>
        <v>0</v>
      </c>
      <c r="K1185" s="13">
        <f>IF($B1185="","",SUMIFS('Secondary Details by Grade '!$I:$I,'Secondary Details by Grade '!$A:$A,$A1185,'Secondary Details by Grade '!$E:$E,$D1185,'Secondary Details by Grade '!$C:$C,$C1185,'Secondary Details by Grade '!$D:$D,K$1,'Secondary Details by Grade '!$G:$G,'Secondary Student Counts'!$F1185))</f>
        <v>0</v>
      </c>
      <c r="L1185" s="13">
        <f>IF($B1185="","",SUMIFS('Secondary Details by Grade '!$I:$I,'Secondary Details by Grade '!$A:$A,$A1185,'Secondary Details by Grade '!$E:$E,$D1185,'Secondary Details by Grade '!$C:$C,$C1185,'Secondary Details by Grade '!$D:$D,L$1,'Secondary Details by Grade '!$G:$G,'Secondary Student Counts'!$F1185))</f>
        <v>0</v>
      </c>
      <c r="M1185" s="13">
        <f>IF($B1185="","",SUMIFS('Secondary Details by Grade '!$I:$I,'Secondary Details by Grade '!$A:$A,$A1185,'Secondary Details by Grade '!$E:$E,$D1185,'Secondary Details by Grade '!$C:$C,$C1185,'Secondary Details by Grade '!$D:$D,M$1,'Secondary Details by Grade '!$G:$G,'Secondary Student Counts'!$F1185))</f>
        <v>0</v>
      </c>
      <c r="N1185" s="13">
        <f>IF($B1185="","",SUMIFS('Secondary Details by Grade '!$I:$I,'Secondary Details by Grade '!$A:$A,$A1185,'Secondary Details by Grade '!$E:$E,$D1185,'Secondary Details by Grade '!$C:$C,$C1185,'Secondary Details by Grade '!$D:$D,N$1,'Secondary Details by Grade '!$G:$G,'Secondary Student Counts'!$F1185))</f>
        <v>0</v>
      </c>
      <c r="O1185" s="13">
        <f t="shared" si="54"/>
        <v>27</v>
      </c>
      <c r="P1185" s="13">
        <f t="shared" si="55"/>
        <v>0</v>
      </c>
      <c r="Q1185" s="13" t="str">
        <f t="shared" si="56"/>
        <v>6-8</v>
      </c>
    </row>
    <row r="1186" spans="1:17" ht="14" outlineLevel="4">
      <c r="A1186" s="32">
        <v>228</v>
      </c>
      <c r="B1186" s="33" t="s">
        <v>354</v>
      </c>
      <c r="C1186" s="33" t="s">
        <v>18</v>
      </c>
      <c r="D1186" s="32">
        <v>312</v>
      </c>
      <c r="E1186" s="33" t="s">
        <v>360</v>
      </c>
      <c r="F1186" s="32">
        <v>8</v>
      </c>
      <c r="G1186" s="32">
        <v>28</v>
      </c>
      <c r="H1186" s="13">
        <f>IF($B1186="","",SUMIFS('Secondary Details by Grade '!$I:$I,'Secondary Details by Grade '!$A:$A,$A1186,'Secondary Details by Grade '!$E:$E,$D1186,'Secondary Details by Grade '!$C:$C,$C1186,'Secondary Details by Grade '!$D:$D,H$1,'Secondary Details by Grade '!$G:$G,'Secondary Student Counts'!$F1186))</f>
        <v>0</v>
      </c>
      <c r="I1186" s="13">
        <f>IF($B1186="","",SUMIFS('Secondary Details by Grade '!$I:$I,'Secondary Details by Grade '!$A:$A,$A1186,'Secondary Details by Grade '!$E:$E,$D1186,'Secondary Details by Grade '!$C:$C,$C1186,'Secondary Details by Grade '!$D:$D,I$1,'Secondary Details by Grade '!$G:$G,'Secondary Student Counts'!$F1186))</f>
        <v>28</v>
      </c>
      <c r="J1186" s="13">
        <f>IF($B1186="","",SUMIFS('Secondary Details by Grade '!$I:$I,'Secondary Details by Grade '!$A:$A,$A1186,'Secondary Details by Grade '!$E:$E,$D1186,'Secondary Details by Grade '!$C:$C,$C1186,'Secondary Details by Grade '!$D:$D,J$1,'Secondary Details by Grade '!$G:$G,'Secondary Student Counts'!$F1186))</f>
        <v>0</v>
      </c>
      <c r="K1186" s="13">
        <f>IF($B1186="","",SUMIFS('Secondary Details by Grade '!$I:$I,'Secondary Details by Grade '!$A:$A,$A1186,'Secondary Details by Grade '!$E:$E,$D1186,'Secondary Details by Grade '!$C:$C,$C1186,'Secondary Details by Grade '!$D:$D,K$1,'Secondary Details by Grade '!$G:$G,'Secondary Student Counts'!$F1186))</f>
        <v>0</v>
      </c>
      <c r="L1186" s="13">
        <f>IF($B1186="","",SUMIFS('Secondary Details by Grade '!$I:$I,'Secondary Details by Grade '!$A:$A,$A1186,'Secondary Details by Grade '!$E:$E,$D1186,'Secondary Details by Grade '!$C:$C,$C1186,'Secondary Details by Grade '!$D:$D,L$1,'Secondary Details by Grade '!$G:$G,'Secondary Student Counts'!$F1186))</f>
        <v>0</v>
      </c>
      <c r="M1186" s="13">
        <f>IF($B1186="","",SUMIFS('Secondary Details by Grade '!$I:$I,'Secondary Details by Grade '!$A:$A,$A1186,'Secondary Details by Grade '!$E:$E,$D1186,'Secondary Details by Grade '!$C:$C,$C1186,'Secondary Details by Grade '!$D:$D,M$1,'Secondary Details by Grade '!$G:$G,'Secondary Student Counts'!$F1186))</f>
        <v>0</v>
      </c>
      <c r="N1186" s="13">
        <f>IF($B1186="","",SUMIFS('Secondary Details by Grade '!$I:$I,'Secondary Details by Grade '!$A:$A,$A1186,'Secondary Details by Grade '!$E:$E,$D1186,'Secondary Details by Grade '!$C:$C,$C1186,'Secondary Details by Grade '!$D:$D,N$1,'Secondary Details by Grade '!$G:$G,'Secondary Student Counts'!$F1186))</f>
        <v>0</v>
      </c>
      <c r="O1186" s="13">
        <f t="shared" si="54"/>
        <v>28</v>
      </c>
      <c r="P1186" s="13">
        <f t="shared" si="55"/>
        <v>0</v>
      </c>
      <c r="Q1186" s="13" t="str">
        <f t="shared" si="56"/>
        <v>6-8</v>
      </c>
    </row>
    <row r="1187" spans="1:17" ht="28" outlineLevel="3">
      <c r="A1187" s="32"/>
      <c r="B1187" s="33"/>
      <c r="C1187" s="34" t="s">
        <v>1782</v>
      </c>
      <c r="D1187" s="32"/>
      <c r="E1187" s="33"/>
      <c r="F1187" s="32"/>
      <c r="G1187" s="32">
        <f>SUBTOTAL(1,G1175:G1186)</f>
        <v>28.416666666666668</v>
      </c>
      <c r="H1187" s="13" t="str">
        <f>IF($B1187="","",SUMIFS('Secondary Details by Grade '!$I:$I,'Secondary Details by Grade '!$A:$A,$A1187,'Secondary Details by Grade '!$E:$E,$D1187,'Secondary Details by Grade '!$C:$C,$C1187,'Secondary Details by Grade '!$D:$D,H$1,'Secondary Details by Grade '!$G:$G,'Secondary Student Counts'!$F1187))</f>
        <v/>
      </c>
      <c r="I1187" s="13" t="str">
        <f>IF($B1187="","",SUMIFS('Secondary Details by Grade '!$I:$I,'Secondary Details by Grade '!$A:$A,$A1187,'Secondary Details by Grade '!$E:$E,$D1187,'Secondary Details by Grade '!$C:$C,$C1187,'Secondary Details by Grade '!$D:$D,I$1,'Secondary Details by Grade '!$G:$G,'Secondary Student Counts'!$F1187))</f>
        <v/>
      </c>
      <c r="J1187" s="13" t="str">
        <f>IF($B1187="","",SUMIFS('Secondary Details by Grade '!$I:$I,'Secondary Details by Grade '!$A:$A,$A1187,'Secondary Details by Grade '!$E:$E,$D1187,'Secondary Details by Grade '!$C:$C,$C1187,'Secondary Details by Grade '!$D:$D,J$1,'Secondary Details by Grade '!$G:$G,'Secondary Student Counts'!$F1187))</f>
        <v/>
      </c>
      <c r="K1187" s="13" t="str">
        <f>IF($B1187="","",SUMIFS('Secondary Details by Grade '!$I:$I,'Secondary Details by Grade '!$A:$A,$A1187,'Secondary Details by Grade '!$E:$E,$D1187,'Secondary Details by Grade '!$C:$C,$C1187,'Secondary Details by Grade '!$D:$D,K$1,'Secondary Details by Grade '!$G:$G,'Secondary Student Counts'!$F1187))</f>
        <v/>
      </c>
      <c r="L1187" s="13" t="str">
        <f>IF($B1187="","",SUMIFS('Secondary Details by Grade '!$I:$I,'Secondary Details by Grade '!$A:$A,$A1187,'Secondary Details by Grade '!$E:$E,$D1187,'Secondary Details by Grade '!$C:$C,$C1187,'Secondary Details by Grade '!$D:$D,L$1,'Secondary Details by Grade '!$G:$G,'Secondary Student Counts'!$F1187))</f>
        <v/>
      </c>
      <c r="M1187" s="13" t="str">
        <f>IF($B1187="","",SUMIFS('Secondary Details by Grade '!$I:$I,'Secondary Details by Grade '!$A:$A,$A1187,'Secondary Details by Grade '!$E:$E,$D1187,'Secondary Details by Grade '!$C:$C,$C1187,'Secondary Details by Grade '!$D:$D,M$1,'Secondary Details by Grade '!$G:$G,'Secondary Student Counts'!$F1187))</f>
        <v/>
      </c>
      <c r="N1187" s="13" t="str">
        <f>IF($B1187="","",SUMIFS('Secondary Details by Grade '!$I:$I,'Secondary Details by Grade '!$A:$A,$A1187,'Secondary Details by Grade '!$E:$E,$D1187,'Secondary Details by Grade '!$C:$C,$C1187,'Secondary Details by Grade '!$D:$D,N$1,'Secondary Details by Grade '!$G:$G,'Secondary Student Counts'!$F1187))</f>
        <v/>
      </c>
      <c r="O1187" s="13" t="str">
        <f t="shared" si="54"/>
        <v/>
      </c>
      <c r="P1187" s="13" t="str">
        <f t="shared" si="55"/>
        <v/>
      </c>
      <c r="Q1187" s="13" t="str">
        <f t="shared" si="56"/>
        <v/>
      </c>
    </row>
    <row r="1188" spans="1:17" ht="14" outlineLevel="4">
      <c r="A1188" s="32">
        <v>228</v>
      </c>
      <c r="B1188" s="33" t="s">
        <v>354</v>
      </c>
      <c r="C1188" s="33" t="s">
        <v>76</v>
      </c>
      <c r="D1188" s="32">
        <v>300</v>
      </c>
      <c r="E1188" s="33" t="s">
        <v>355</v>
      </c>
      <c r="F1188" s="32">
        <v>4</v>
      </c>
      <c r="G1188" s="32">
        <v>16</v>
      </c>
      <c r="H1188" s="13">
        <f>IF($B1188="","",SUMIFS('Secondary Details by Grade '!$I:$I,'Secondary Details by Grade '!$A:$A,$A1188,'Secondary Details by Grade '!$E:$E,$D1188,'Secondary Details by Grade '!$C:$C,$C1188,'Secondary Details by Grade '!$D:$D,H$1,'Secondary Details by Grade '!$G:$G,'Secondary Student Counts'!$F1188))</f>
        <v>0</v>
      </c>
      <c r="I1188" s="13">
        <f>IF($B1188="","",SUMIFS('Secondary Details by Grade '!$I:$I,'Secondary Details by Grade '!$A:$A,$A1188,'Secondary Details by Grade '!$E:$E,$D1188,'Secondary Details by Grade '!$C:$C,$C1188,'Secondary Details by Grade '!$D:$D,I$1,'Secondary Details by Grade '!$G:$G,'Secondary Student Counts'!$F1188))</f>
        <v>0</v>
      </c>
      <c r="J1188" s="13">
        <f>IF($B1188="","",SUMIFS('Secondary Details by Grade '!$I:$I,'Secondary Details by Grade '!$A:$A,$A1188,'Secondary Details by Grade '!$E:$E,$D1188,'Secondary Details by Grade '!$C:$C,$C1188,'Secondary Details by Grade '!$D:$D,J$1,'Secondary Details by Grade '!$G:$G,'Secondary Student Counts'!$F1188))</f>
        <v>16</v>
      </c>
      <c r="K1188" s="13">
        <f>IF($B1188="","",SUMIFS('Secondary Details by Grade '!$I:$I,'Secondary Details by Grade '!$A:$A,$A1188,'Secondary Details by Grade '!$E:$E,$D1188,'Secondary Details by Grade '!$C:$C,$C1188,'Secondary Details by Grade '!$D:$D,K$1,'Secondary Details by Grade '!$G:$G,'Secondary Student Counts'!$F1188))</f>
        <v>0</v>
      </c>
      <c r="L1188" s="13">
        <f>IF($B1188="","",SUMIFS('Secondary Details by Grade '!$I:$I,'Secondary Details by Grade '!$A:$A,$A1188,'Secondary Details by Grade '!$E:$E,$D1188,'Secondary Details by Grade '!$C:$C,$C1188,'Secondary Details by Grade '!$D:$D,L$1,'Secondary Details by Grade '!$G:$G,'Secondary Student Counts'!$F1188))</f>
        <v>0</v>
      </c>
      <c r="M1188" s="13">
        <f>IF($B1188="","",SUMIFS('Secondary Details by Grade '!$I:$I,'Secondary Details by Grade '!$A:$A,$A1188,'Secondary Details by Grade '!$E:$E,$D1188,'Secondary Details by Grade '!$C:$C,$C1188,'Secondary Details by Grade '!$D:$D,M$1,'Secondary Details by Grade '!$G:$G,'Secondary Student Counts'!$F1188))</f>
        <v>0</v>
      </c>
      <c r="N1188" s="13">
        <f>IF($B1188="","",SUMIFS('Secondary Details by Grade '!$I:$I,'Secondary Details by Grade '!$A:$A,$A1188,'Secondary Details by Grade '!$E:$E,$D1188,'Secondary Details by Grade '!$C:$C,$C1188,'Secondary Details by Grade '!$D:$D,N$1,'Secondary Details by Grade '!$G:$G,'Secondary Student Counts'!$F1188))</f>
        <v>0</v>
      </c>
      <c r="O1188" s="13">
        <f t="shared" si="54"/>
        <v>16</v>
      </c>
      <c r="P1188" s="13">
        <f t="shared" si="55"/>
        <v>0</v>
      </c>
      <c r="Q1188" s="13" t="str">
        <f t="shared" si="56"/>
        <v>6-8</v>
      </c>
    </row>
    <row r="1189" spans="1:17" ht="14" outlineLevel="4">
      <c r="A1189" s="32">
        <v>228</v>
      </c>
      <c r="B1189" s="33" t="s">
        <v>354</v>
      </c>
      <c r="C1189" s="33" t="s">
        <v>76</v>
      </c>
      <c r="D1189" s="32">
        <v>313</v>
      </c>
      <c r="E1189" s="33" t="s">
        <v>363</v>
      </c>
      <c r="F1189" s="32">
        <v>4</v>
      </c>
      <c r="G1189" s="32">
        <v>9</v>
      </c>
      <c r="H1189" s="13">
        <f>IF($B1189="","",SUMIFS('Secondary Details by Grade '!$I:$I,'Secondary Details by Grade '!$A:$A,$A1189,'Secondary Details by Grade '!$E:$E,$D1189,'Secondary Details by Grade '!$C:$C,$C1189,'Secondary Details by Grade '!$D:$D,H$1,'Secondary Details by Grade '!$G:$G,'Secondary Student Counts'!$F1189))</f>
        <v>0</v>
      </c>
      <c r="I1189" s="13">
        <f>IF($B1189="","",SUMIFS('Secondary Details by Grade '!$I:$I,'Secondary Details by Grade '!$A:$A,$A1189,'Secondary Details by Grade '!$E:$E,$D1189,'Secondary Details by Grade '!$C:$C,$C1189,'Secondary Details by Grade '!$D:$D,I$1,'Secondary Details by Grade '!$G:$G,'Secondary Student Counts'!$F1189))</f>
        <v>8</v>
      </c>
      <c r="J1189" s="13">
        <f>IF($B1189="","",SUMIFS('Secondary Details by Grade '!$I:$I,'Secondary Details by Grade '!$A:$A,$A1189,'Secondary Details by Grade '!$E:$E,$D1189,'Secondary Details by Grade '!$C:$C,$C1189,'Secondary Details by Grade '!$D:$D,J$1,'Secondary Details by Grade '!$G:$G,'Secondary Student Counts'!$F1189))</f>
        <v>1</v>
      </c>
      <c r="K1189" s="13">
        <f>IF($B1189="","",SUMIFS('Secondary Details by Grade '!$I:$I,'Secondary Details by Grade '!$A:$A,$A1189,'Secondary Details by Grade '!$E:$E,$D1189,'Secondary Details by Grade '!$C:$C,$C1189,'Secondary Details by Grade '!$D:$D,K$1,'Secondary Details by Grade '!$G:$G,'Secondary Student Counts'!$F1189))</f>
        <v>0</v>
      </c>
      <c r="L1189" s="13">
        <f>IF($B1189="","",SUMIFS('Secondary Details by Grade '!$I:$I,'Secondary Details by Grade '!$A:$A,$A1189,'Secondary Details by Grade '!$E:$E,$D1189,'Secondary Details by Grade '!$C:$C,$C1189,'Secondary Details by Grade '!$D:$D,L$1,'Secondary Details by Grade '!$G:$G,'Secondary Student Counts'!$F1189))</f>
        <v>0</v>
      </c>
      <c r="M1189" s="13">
        <f>IF($B1189="","",SUMIFS('Secondary Details by Grade '!$I:$I,'Secondary Details by Grade '!$A:$A,$A1189,'Secondary Details by Grade '!$E:$E,$D1189,'Secondary Details by Grade '!$C:$C,$C1189,'Secondary Details by Grade '!$D:$D,M$1,'Secondary Details by Grade '!$G:$G,'Secondary Student Counts'!$F1189))</f>
        <v>0</v>
      </c>
      <c r="N1189" s="13">
        <f>IF($B1189="","",SUMIFS('Secondary Details by Grade '!$I:$I,'Secondary Details by Grade '!$A:$A,$A1189,'Secondary Details by Grade '!$E:$E,$D1189,'Secondary Details by Grade '!$C:$C,$C1189,'Secondary Details by Grade '!$D:$D,N$1,'Secondary Details by Grade '!$G:$G,'Secondary Student Counts'!$F1189))</f>
        <v>0</v>
      </c>
      <c r="O1189" s="13">
        <f t="shared" si="54"/>
        <v>9</v>
      </c>
      <c r="P1189" s="13">
        <f t="shared" si="55"/>
        <v>0</v>
      </c>
      <c r="Q1189" s="13" t="str">
        <f t="shared" si="56"/>
        <v>6-8</v>
      </c>
    </row>
    <row r="1190" spans="1:17" ht="14" outlineLevel="4">
      <c r="A1190" s="32">
        <v>228</v>
      </c>
      <c r="B1190" s="33" t="s">
        <v>354</v>
      </c>
      <c r="C1190" s="33" t="s">
        <v>76</v>
      </c>
      <c r="D1190" s="32">
        <v>72</v>
      </c>
      <c r="E1190" s="33" t="s">
        <v>358</v>
      </c>
      <c r="F1190" s="32">
        <v>3</v>
      </c>
      <c r="G1190" s="32">
        <v>8</v>
      </c>
      <c r="H1190" s="13">
        <f>IF($B1190="","",SUMIFS('Secondary Details by Grade '!$I:$I,'Secondary Details by Grade '!$A:$A,$A1190,'Secondary Details by Grade '!$E:$E,$D1190,'Secondary Details by Grade '!$C:$C,$C1190,'Secondary Details by Grade '!$D:$D,H$1,'Secondary Details by Grade '!$G:$G,'Secondary Student Counts'!$F1190))</f>
        <v>7</v>
      </c>
      <c r="I1190" s="13">
        <f>IF($B1190="","",SUMIFS('Secondary Details by Grade '!$I:$I,'Secondary Details by Grade '!$A:$A,$A1190,'Secondary Details by Grade '!$E:$E,$D1190,'Secondary Details by Grade '!$C:$C,$C1190,'Secondary Details by Grade '!$D:$D,I$1,'Secondary Details by Grade '!$G:$G,'Secondary Student Counts'!$F1190))</f>
        <v>0</v>
      </c>
      <c r="J1190" s="13">
        <f>IF($B1190="","",SUMIFS('Secondary Details by Grade '!$I:$I,'Secondary Details by Grade '!$A:$A,$A1190,'Secondary Details by Grade '!$E:$E,$D1190,'Secondary Details by Grade '!$C:$C,$C1190,'Secondary Details by Grade '!$D:$D,J$1,'Secondary Details by Grade '!$G:$G,'Secondary Student Counts'!$F1190))</f>
        <v>1</v>
      </c>
      <c r="K1190" s="13">
        <f>IF($B1190="","",SUMIFS('Secondary Details by Grade '!$I:$I,'Secondary Details by Grade '!$A:$A,$A1190,'Secondary Details by Grade '!$E:$E,$D1190,'Secondary Details by Grade '!$C:$C,$C1190,'Secondary Details by Grade '!$D:$D,K$1,'Secondary Details by Grade '!$G:$G,'Secondary Student Counts'!$F1190))</f>
        <v>0</v>
      </c>
      <c r="L1190" s="13">
        <f>IF($B1190="","",SUMIFS('Secondary Details by Grade '!$I:$I,'Secondary Details by Grade '!$A:$A,$A1190,'Secondary Details by Grade '!$E:$E,$D1190,'Secondary Details by Grade '!$C:$C,$C1190,'Secondary Details by Grade '!$D:$D,L$1,'Secondary Details by Grade '!$G:$G,'Secondary Student Counts'!$F1190))</f>
        <v>0</v>
      </c>
      <c r="M1190" s="13">
        <f>IF($B1190="","",SUMIFS('Secondary Details by Grade '!$I:$I,'Secondary Details by Grade '!$A:$A,$A1190,'Secondary Details by Grade '!$E:$E,$D1190,'Secondary Details by Grade '!$C:$C,$C1190,'Secondary Details by Grade '!$D:$D,M$1,'Secondary Details by Grade '!$G:$G,'Secondary Student Counts'!$F1190))</f>
        <v>0</v>
      </c>
      <c r="N1190" s="13">
        <f>IF($B1190="","",SUMIFS('Secondary Details by Grade '!$I:$I,'Secondary Details by Grade '!$A:$A,$A1190,'Secondary Details by Grade '!$E:$E,$D1190,'Secondary Details by Grade '!$C:$C,$C1190,'Secondary Details by Grade '!$D:$D,N$1,'Secondary Details by Grade '!$G:$G,'Secondary Student Counts'!$F1190))</f>
        <v>0</v>
      </c>
      <c r="O1190" s="13">
        <f t="shared" si="54"/>
        <v>8</v>
      </c>
      <c r="P1190" s="13">
        <f t="shared" si="55"/>
        <v>0</v>
      </c>
      <c r="Q1190" s="13" t="str">
        <f t="shared" si="56"/>
        <v>6-8</v>
      </c>
    </row>
    <row r="1191" spans="1:17" ht="14" outlineLevel="3">
      <c r="A1191" s="32"/>
      <c r="B1191" s="33"/>
      <c r="C1191" s="34" t="s">
        <v>1784</v>
      </c>
      <c r="D1191" s="32"/>
      <c r="E1191" s="33"/>
      <c r="F1191" s="32"/>
      <c r="G1191" s="32">
        <f>SUBTOTAL(1,G1188:G1190)</f>
        <v>11</v>
      </c>
      <c r="H1191" s="13" t="str">
        <f>IF($B1191="","",SUMIFS('Secondary Details by Grade '!$I:$I,'Secondary Details by Grade '!$A:$A,$A1191,'Secondary Details by Grade '!$E:$E,$D1191,'Secondary Details by Grade '!$C:$C,$C1191,'Secondary Details by Grade '!$D:$D,H$1,'Secondary Details by Grade '!$G:$G,'Secondary Student Counts'!$F1191))</f>
        <v/>
      </c>
      <c r="I1191" s="13" t="str">
        <f>IF($B1191="","",SUMIFS('Secondary Details by Grade '!$I:$I,'Secondary Details by Grade '!$A:$A,$A1191,'Secondary Details by Grade '!$E:$E,$D1191,'Secondary Details by Grade '!$C:$C,$C1191,'Secondary Details by Grade '!$D:$D,I$1,'Secondary Details by Grade '!$G:$G,'Secondary Student Counts'!$F1191))</f>
        <v/>
      </c>
      <c r="J1191" s="13" t="str">
        <f>IF($B1191="","",SUMIFS('Secondary Details by Grade '!$I:$I,'Secondary Details by Grade '!$A:$A,$A1191,'Secondary Details by Grade '!$E:$E,$D1191,'Secondary Details by Grade '!$C:$C,$C1191,'Secondary Details by Grade '!$D:$D,J$1,'Secondary Details by Grade '!$G:$G,'Secondary Student Counts'!$F1191))</f>
        <v/>
      </c>
      <c r="K1191" s="13" t="str">
        <f>IF($B1191="","",SUMIFS('Secondary Details by Grade '!$I:$I,'Secondary Details by Grade '!$A:$A,$A1191,'Secondary Details by Grade '!$E:$E,$D1191,'Secondary Details by Grade '!$C:$C,$C1191,'Secondary Details by Grade '!$D:$D,K$1,'Secondary Details by Grade '!$G:$G,'Secondary Student Counts'!$F1191))</f>
        <v/>
      </c>
      <c r="L1191" s="13" t="str">
        <f>IF($B1191="","",SUMIFS('Secondary Details by Grade '!$I:$I,'Secondary Details by Grade '!$A:$A,$A1191,'Secondary Details by Grade '!$E:$E,$D1191,'Secondary Details by Grade '!$C:$C,$C1191,'Secondary Details by Grade '!$D:$D,L$1,'Secondary Details by Grade '!$G:$G,'Secondary Student Counts'!$F1191))</f>
        <v/>
      </c>
      <c r="M1191" s="13" t="str">
        <f>IF($B1191="","",SUMIFS('Secondary Details by Grade '!$I:$I,'Secondary Details by Grade '!$A:$A,$A1191,'Secondary Details by Grade '!$E:$E,$D1191,'Secondary Details by Grade '!$C:$C,$C1191,'Secondary Details by Grade '!$D:$D,M$1,'Secondary Details by Grade '!$G:$G,'Secondary Student Counts'!$F1191))</f>
        <v/>
      </c>
      <c r="N1191" s="13" t="str">
        <f>IF($B1191="","",SUMIFS('Secondary Details by Grade '!$I:$I,'Secondary Details by Grade '!$A:$A,$A1191,'Secondary Details by Grade '!$E:$E,$D1191,'Secondary Details by Grade '!$C:$C,$C1191,'Secondary Details by Grade '!$D:$D,N$1,'Secondary Details by Grade '!$G:$G,'Secondary Student Counts'!$F1191))</f>
        <v/>
      </c>
      <c r="O1191" s="13" t="str">
        <f t="shared" si="54"/>
        <v/>
      </c>
      <c r="P1191" s="13" t="str">
        <f t="shared" si="55"/>
        <v/>
      </c>
      <c r="Q1191" s="13" t="str">
        <f t="shared" si="56"/>
        <v/>
      </c>
    </row>
    <row r="1192" spans="1:17" ht="28" outlineLevel="2">
      <c r="A1192" s="35" t="s">
        <v>1796</v>
      </c>
      <c r="B1192" s="33"/>
      <c r="C1192" s="33"/>
      <c r="D1192" s="32"/>
      <c r="E1192" s="33"/>
      <c r="F1192" s="32"/>
      <c r="G1192" s="32">
        <f>SUBTOTAL(1,G1122:G1190)</f>
        <v>24.953846153846154</v>
      </c>
      <c r="H1192" s="13" t="str">
        <f>IF($B1192="","",SUMIFS('Secondary Details by Grade '!$I:$I,'Secondary Details by Grade '!$A:$A,$A1192,'Secondary Details by Grade '!$E:$E,$D1192,'Secondary Details by Grade '!$C:$C,$C1192,'Secondary Details by Grade '!$D:$D,H$1,'Secondary Details by Grade '!$G:$G,'Secondary Student Counts'!$F1192))</f>
        <v/>
      </c>
      <c r="I1192" s="13" t="str">
        <f>IF($B1192="","",SUMIFS('Secondary Details by Grade '!$I:$I,'Secondary Details by Grade '!$A:$A,$A1192,'Secondary Details by Grade '!$E:$E,$D1192,'Secondary Details by Grade '!$C:$C,$C1192,'Secondary Details by Grade '!$D:$D,I$1,'Secondary Details by Grade '!$G:$G,'Secondary Student Counts'!$F1192))</f>
        <v/>
      </c>
      <c r="J1192" s="13" t="str">
        <f>IF($B1192="","",SUMIFS('Secondary Details by Grade '!$I:$I,'Secondary Details by Grade '!$A:$A,$A1192,'Secondary Details by Grade '!$E:$E,$D1192,'Secondary Details by Grade '!$C:$C,$C1192,'Secondary Details by Grade '!$D:$D,J$1,'Secondary Details by Grade '!$G:$G,'Secondary Student Counts'!$F1192))</f>
        <v/>
      </c>
      <c r="K1192" s="13" t="str">
        <f>IF($B1192="","",SUMIFS('Secondary Details by Grade '!$I:$I,'Secondary Details by Grade '!$A:$A,$A1192,'Secondary Details by Grade '!$E:$E,$D1192,'Secondary Details by Grade '!$C:$C,$C1192,'Secondary Details by Grade '!$D:$D,K$1,'Secondary Details by Grade '!$G:$G,'Secondary Student Counts'!$F1192))</f>
        <v/>
      </c>
      <c r="L1192" s="13" t="str">
        <f>IF($B1192="","",SUMIFS('Secondary Details by Grade '!$I:$I,'Secondary Details by Grade '!$A:$A,$A1192,'Secondary Details by Grade '!$E:$E,$D1192,'Secondary Details by Grade '!$C:$C,$C1192,'Secondary Details by Grade '!$D:$D,L$1,'Secondary Details by Grade '!$G:$G,'Secondary Student Counts'!$F1192))</f>
        <v/>
      </c>
      <c r="M1192" s="13" t="str">
        <f>IF($B1192="","",SUMIFS('Secondary Details by Grade '!$I:$I,'Secondary Details by Grade '!$A:$A,$A1192,'Secondary Details by Grade '!$E:$E,$D1192,'Secondary Details by Grade '!$C:$C,$C1192,'Secondary Details by Grade '!$D:$D,M$1,'Secondary Details by Grade '!$G:$G,'Secondary Student Counts'!$F1192))</f>
        <v/>
      </c>
      <c r="N1192" s="13" t="str">
        <f>IF($B1192="","",SUMIFS('Secondary Details by Grade '!$I:$I,'Secondary Details by Grade '!$A:$A,$A1192,'Secondary Details by Grade '!$E:$E,$D1192,'Secondary Details by Grade '!$C:$C,$C1192,'Secondary Details by Grade '!$D:$D,N$1,'Secondary Details by Grade '!$G:$G,'Secondary Student Counts'!$F1192))</f>
        <v/>
      </c>
      <c r="O1192" s="13" t="str">
        <f t="shared" si="54"/>
        <v/>
      </c>
      <c r="P1192" s="13" t="str">
        <f t="shared" si="55"/>
        <v/>
      </c>
      <c r="Q1192" s="13" t="str">
        <f t="shared" si="56"/>
        <v/>
      </c>
    </row>
    <row r="1193" spans="1:17" ht="28" outlineLevel="4">
      <c r="A1193" s="32">
        <v>232</v>
      </c>
      <c r="B1193" s="33" t="s">
        <v>370</v>
      </c>
      <c r="C1193" s="33" t="s">
        <v>10</v>
      </c>
      <c r="D1193" s="32">
        <v>70</v>
      </c>
      <c r="E1193" s="33" t="s">
        <v>389</v>
      </c>
      <c r="F1193" s="32">
        <v>1</v>
      </c>
      <c r="G1193" s="32">
        <v>32</v>
      </c>
      <c r="H1193" s="13">
        <f>IF($B1193="","",SUMIFS('Secondary Details by Grade '!$I:$I,'Secondary Details by Grade '!$A:$A,$A1193,'Secondary Details by Grade '!$E:$E,$D1193,'Secondary Details by Grade '!$C:$C,$C1193,'Secondary Details by Grade '!$D:$D,H$1,'Secondary Details by Grade '!$G:$G,'Secondary Student Counts'!$F1193))</f>
        <v>0</v>
      </c>
      <c r="I1193" s="13">
        <f>IF($B1193="","",SUMIFS('Secondary Details by Grade '!$I:$I,'Secondary Details by Grade '!$A:$A,$A1193,'Secondary Details by Grade '!$E:$E,$D1193,'Secondary Details by Grade '!$C:$C,$C1193,'Secondary Details by Grade '!$D:$D,I$1,'Secondary Details by Grade '!$G:$G,'Secondary Student Counts'!$F1193))</f>
        <v>0</v>
      </c>
      <c r="J1193" s="13">
        <f>IF($B1193="","",SUMIFS('Secondary Details by Grade '!$I:$I,'Secondary Details by Grade '!$A:$A,$A1193,'Secondary Details by Grade '!$E:$E,$D1193,'Secondary Details by Grade '!$C:$C,$C1193,'Secondary Details by Grade '!$D:$D,J$1,'Secondary Details by Grade '!$G:$G,'Secondary Student Counts'!$F1193))</f>
        <v>0</v>
      </c>
      <c r="K1193" s="13">
        <f>IF($B1193="","",SUMIFS('Secondary Details by Grade '!$I:$I,'Secondary Details by Grade '!$A:$A,$A1193,'Secondary Details by Grade '!$E:$E,$D1193,'Secondary Details by Grade '!$C:$C,$C1193,'Secondary Details by Grade '!$D:$D,K$1,'Secondary Details by Grade '!$G:$G,'Secondary Student Counts'!$F1193))</f>
        <v>0</v>
      </c>
      <c r="L1193" s="13">
        <f>IF($B1193="","",SUMIFS('Secondary Details by Grade '!$I:$I,'Secondary Details by Grade '!$A:$A,$A1193,'Secondary Details by Grade '!$E:$E,$D1193,'Secondary Details by Grade '!$C:$C,$C1193,'Secondary Details by Grade '!$D:$D,L$1,'Secondary Details by Grade '!$G:$G,'Secondary Student Counts'!$F1193))</f>
        <v>0</v>
      </c>
      <c r="M1193" s="13">
        <f>IF($B1193="","",SUMIFS('Secondary Details by Grade '!$I:$I,'Secondary Details by Grade '!$A:$A,$A1193,'Secondary Details by Grade '!$E:$E,$D1193,'Secondary Details by Grade '!$C:$C,$C1193,'Secondary Details by Grade '!$D:$D,M$1,'Secondary Details by Grade '!$G:$G,'Secondary Student Counts'!$F1193))</f>
        <v>0</v>
      </c>
      <c r="N1193" s="13">
        <f>IF($B1193="","",SUMIFS('Secondary Details by Grade '!$I:$I,'Secondary Details by Grade '!$A:$A,$A1193,'Secondary Details by Grade '!$E:$E,$D1193,'Secondary Details by Grade '!$C:$C,$C1193,'Secondary Details by Grade '!$D:$D,N$1,'Secondary Details by Grade '!$G:$G,'Secondary Student Counts'!$F1193))</f>
        <v>32</v>
      </c>
      <c r="O1193" s="13">
        <f t="shared" si="54"/>
        <v>0</v>
      </c>
      <c r="P1193" s="13">
        <f t="shared" si="55"/>
        <v>32</v>
      </c>
      <c r="Q1193" s="13" t="str">
        <f t="shared" si="56"/>
        <v>9-12</v>
      </c>
    </row>
    <row r="1194" spans="1:17" ht="28" outlineLevel="4">
      <c r="A1194" s="32">
        <v>232</v>
      </c>
      <c r="B1194" s="33" t="s">
        <v>370</v>
      </c>
      <c r="C1194" s="33" t="s">
        <v>10</v>
      </c>
      <c r="D1194" s="32">
        <v>70</v>
      </c>
      <c r="E1194" s="33" t="s">
        <v>389</v>
      </c>
      <c r="F1194" s="32">
        <v>2</v>
      </c>
      <c r="G1194" s="32">
        <v>32</v>
      </c>
      <c r="H1194" s="13">
        <f>IF($B1194="","",SUMIFS('Secondary Details by Grade '!$I:$I,'Secondary Details by Grade '!$A:$A,$A1194,'Secondary Details by Grade '!$E:$E,$D1194,'Secondary Details by Grade '!$C:$C,$C1194,'Secondary Details by Grade '!$D:$D,H$1,'Secondary Details by Grade '!$G:$G,'Secondary Student Counts'!$F1194))</f>
        <v>0</v>
      </c>
      <c r="I1194" s="13">
        <f>IF($B1194="","",SUMIFS('Secondary Details by Grade '!$I:$I,'Secondary Details by Grade '!$A:$A,$A1194,'Secondary Details by Grade '!$E:$E,$D1194,'Secondary Details by Grade '!$C:$C,$C1194,'Secondary Details by Grade '!$D:$D,I$1,'Secondary Details by Grade '!$G:$G,'Secondary Student Counts'!$F1194))</f>
        <v>0</v>
      </c>
      <c r="J1194" s="13">
        <f>IF($B1194="","",SUMIFS('Secondary Details by Grade '!$I:$I,'Secondary Details by Grade '!$A:$A,$A1194,'Secondary Details by Grade '!$E:$E,$D1194,'Secondary Details by Grade '!$C:$C,$C1194,'Secondary Details by Grade '!$D:$D,J$1,'Secondary Details by Grade '!$G:$G,'Secondary Student Counts'!$F1194))</f>
        <v>0</v>
      </c>
      <c r="K1194" s="13">
        <f>IF($B1194="","",SUMIFS('Secondary Details by Grade '!$I:$I,'Secondary Details by Grade '!$A:$A,$A1194,'Secondary Details by Grade '!$E:$E,$D1194,'Secondary Details by Grade '!$C:$C,$C1194,'Secondary Details by Grade '!$D:$D,K$1,'Secondary Details by Grade '!$G:$G,'Secondary Student Counts'!$F1194))</f>
        <v>0</v>
      </c>
      <c r="L1194" s="13">
        <f>IF($B1194="","",SUMIFS('Secondary Details by Grade '!$I:$I,'Secondary Details by Grade '!$A:$A,$A1194,'Secondary Details by Grade '!$E:$E,$D1194,'Secondary Details by Grade '!$C:$C,$C1194,'Secondary Details by Grade '!$D:$D,L$1,'Secondary Details by Grade '!$G:$G,'Secondary Student Counts'!$F1194))</f>
        <v>0</v>
      </c>
      <c r="M1194" s="13">
        <f>IF($B1194="","",SUMIFS('Secondary Details by Grade '!$I:$I,'Secondary Details by Grade '!$A:$A,$A1194,'Secondary Details by Grade '!$E:$E,$D1194,'Secondary Details by Grade '!$C:$C,$C1194,'Secondary Details by Grade '!$D:$D,M$1,'Secondary Details by Grade '!$G:$G,'Secondary Student Counts'!$F1194))</f>
        <v>0</v>
      </c>
      <c r="N1194" s="13">
        <f>IF($B1194="","",SUMIFS('Secondary Details by Grade '!$I:$I,'Secondary Details by Grade '!$A:$A,$A1194,'Secondary Details by Grade '!$E:$E,$D1194,'Secondary Details by Grade '!$C:$C,$C1194,'Secondary Details by Grade '!$D:$D,N$1,'Secondary Details by Grade '!$G:$G,'Secondary Student Counts'!$F1194))</f>
        <v>32</v>
      </c>
      <c r="O1194" s="13">
        <f t="shared" si="54"/>
        <v>0</v>
      </c>
      <c r="P1194" s="13">
        <f t="shared" si="55"/>
        <v>32</v>
      </c>
      <c r="Q1194" s="13" t="str">
        <f t="shared" si="56"/>
        <v>9-12</v>
      </c>
    </row>
    <row r="1195" spans="1:17" ht="28" outlineLevel="4">
      <c r="A1195" s="32">
        <v>232</v>
      </c>
      <c r="B1195" s="33" t="s">
        <v>370</v>
      </c>
      <c r="C1195" s="33" t="s">
        <v>10</v>
      </c>
      <c r="D1195" s="32">
        <v>70</v>
      </c>
      <c r="E1195" s="33" t="s">
        <v>389</v>
      </c>
      <c r="F1195" s="32">
        <v>3</v>
      </c>
      <c r="G1195" s="32">
        <v>30</v>
      </c>
      <c r="H1195" s="13">
        <f>IF($B1195="","",SUMIFS('Secondary Details by Grade '!$I:$I,'Secondary Details by Grade '!$A:$A,$A1195,'Secondary Details by Grade '!$E:$E,$D1195,'Secondary Details by Grade '!$C:$C,$C1195,'Secondary Details by Grade '!$D:$D,H$1,'Secondary Details by Grade '!$G:$G,'Secondary Student Counts'!$F1195))</f>
        <v>0</v>
      </c>
      <c r="I1195" s="13">
        <f>IF($B1195="","",SUMIFS('Secondary Details by Grade '!$I:$I,'Secondary Details by Grade '!$A:$A,$A1195,'Secondary Details by Grade '!$E:$E,$D1195,'Secondary Details by Grade '!$C:$C,$C1195,'Secondary Details by Grade '!$D:$D,I$1,'Secondary Details by Grade '!$G:$G,'Secondary Student Counts'!$F1195))</f>
        <v>0</v>
      </c>
      <c r="J1195" s="13">
        <f>IF($B1195="","",SUMIFS('Secondary Details by Grade '!$I:$I,'Secondary Details by Grade '!$A:$A,$A1195,'Secondary Details by Grade '!$E:$E,$D1195,'Secondary Details by Grade '!$C:$C,$C1195,'Secondary Details by Grade '!$D:$D,J$1,'Secondary Details by Grade '!$G:$G,'Secondary Student Counts'!$F1195))</f>
        <v>0</v>
      </c>
      <c r="K1195" s="13">
        <f>IF($B1195="","",SUMIFS('Secondary Details by Grade '!$I:$I,'Secondary Details by Grade '!$A:$A,$A1195,'Secondary Details by Grade '!$E:$E,$D1195,'Secondary Details by Grade '!$C:$C,$C1195,'Secondary Details by Grade '!$D:$D,K$1,'Secondary Details by Grade '!$G:$G,'Secondary Student Counts'!$F1195))</f>
        <v>0</v>
      </c>
      <c r="L1195" s="13">
        <f>IF($B1195="","",SUMIFS('Secondary Details by Grade '!$I:$I,'Secondary Details by Grade '!$A:$A,$A1195,'Secondary Details by Grade '!$E:$E,$D1195,'Secondary Details by Grade '!$C:$C,$C1195,'Secondary Details by Grade '!$D:$D,L$1,'Secondary Details by Grade '!$G:$G,'Secondary Student Counts'!$F1195))</f>
        <v>0</v>
      </c>
      <c r="M1195" s="13">
        <f>IF($B1195="","",SUMIFS('Secondary Details by Grade '!$I:$I,'Secondary Details by Grade '!$A:$A,$A1195,'Secondary Details by Grade '!$E:$E,$D1195,'Secondary Details by Grade '!$C:$C,$C1195,'Secondary Details by Grade '!$D:$D,M$1,'Secondary Details by Grade '!$G:$G,'Secondary Student Counts'!$F1195))</f>
        <v>29</v>
      </c>
      <c r="N1195" s="13">
        <f>IF($B1195="","",SUMIFS('Secondary Details by Grade '!$I:$I,'Secondary Details by Grade '!$A:$A,$A1195,'Secondary Details by Grade '!$E:$E,$D1195,'Secondary Details by Grade '!$C:$C,$C1195,'Secondary Details by Grade '!$D:$D,N$1,'Secondary Details by Grade '!$G:$G,'Secondary Student Counts'!$F1195))</f>
        <v>1</v>
      </c>
      <c r="O1195" s="13">
        <f t="shared" si="54"/>
        <v>0</v>
      </c>
      <c r="P1195" s="13">
        <f t="shared" si="55"/>
        <v>30</v>
      </c>
      <c r="Q1195" s="13" t="str">
        <f t="shared" si="56"/>
        <v>9-12</v>
      </c>
    </row>
    <row r="1196" spans="1:17" ht="28" outlineLevel="4">
      <c r="A1196" s="32">
        <v>232</v>
      </c>
      <c r="B1196" s="33" t="s">
        <v>370</v>
      </c>
      <c r="C1196" s="33" t="s">
        <v>10</v>
      </c>
      <c r="D1196" s="32">
        <v>70</v>
      </c>
      <c r="E1196" s="33" t="s">
        <v>389</v>
      </c>
      <c r="F1196" s="32">
        <v>4</v>
      </c>
      <c r="G1196" s="32">
        <v>33</v>
      </c>
      <c r="H1196" s="13">
        <f>IF($B1196="","",SUMIFS('Secondary Details by Grade '!$I:$I,'Secondary Details by Grade '!$A:$A,$A1196,'Secondary Details by Grade '!$E:$E,$D1196,'Secondary Details by Grade '!$C:$C,$C1196,'Secondary Details by Grade '!$D:$D,H$1,'Secondary Details by Grade '!$G:$G,'Secondary Student Counts'!$F1196))</f>
        <v>0</v>
      </c>
      <c r="I1196" s="13">
        <f>IF($B1196="","",SUMIFS('Secondary Details by Grade '!$I:$I,'Secondary Details by Grade '!$A:$A,$A1196,'Secondary Details by Grade '!$E:$E,$D1196,'Secondary Details by Grade '!$C:$C,$C1196,'Secondary Details by Grade '!$D:$D,I$1,'Secondary Details by Grade '!$G:$G,'Secondary Student Counts'!$F1196))</f>
        <v>0</v>
      </c>
      <c r="J1196" s="13">
        <f>IF($B1196="","",SUMIFS('Secondary Details by Grade '!$I:$I,'Secondary Details by Grade '!$A:$A,$A1196,'Secondary Details by Grade '!$E:$E,$D1196,'Secondary Details by Grade '!$C:$C,$C1196,'Secondary Details by Grade '!$D:$D,J$1,'Secondary Details by Grade '!$G:$G,'Secondary Student Counts'!$F1196))</f>
        <v>0</v>
      </c>
      <c r="K1196" s="13">
        <f>IF($B1196="","",SUMIFS('Secondary Details by Grade '!$I:$I,'Secondary Details by Grade '!$A:$A,$A1196,'Secondary Details by Grade '!$E:$E,$D1196,'Secondary Details by Grade '!$C:$C,$C1196,'Secondary Details by Grade '!$D:$D,K$1,'Secondary Details by Grade '!$G:$G,'Secondary Student Counts'!$F1196))</f>
        <v>0</v>
      </c>
      <c r="L1196" s="13">
        <f>IF($B1196="","",SUMIFS('Secondary Details by Grade '!$I:$I,'Secondary Details by Grade '!$A:$A,$A1196,'Secondary Details by Grade '!$E:$E,$D1196,'Secondary Details by Grade '!$C:$C,$C1196,'Secondary Details by Grade '!$D:$D,L$1,'Secondary Details by Grade '!$G:$G,'Secondary Student Counts'!$F1196))</f>
        <v>0</v>
      </c>
      <c r="M1196" s="13">
        <f>IF($B1196="","",SUMIFS('Secondary Details by Grade '!$I:$I,'Secondary Details by Grade '!$A:$A,$A1196,'Secondary Details by Grade '!$E:$E,$D1196,'Secondary Details by Grade '!$C:$C,$C1196,'Secondary Details by Grade '!$D:$D,M$1,'Secondary Details by Grade '!$G:$G,'Secondary Student Counts'!$F1196))</f>
        <v>33</v>
      </c>
      <c r="N1196" s="13">
        <f>IF($B1196="","",SUMIFS('Secondary Details by Grade '!$I:$I,'Secondary Details by Grade '!$A:$A,$A1196,'Secondary Details by Grade '!$E:$E,$D1196,'Secondary Details by Grade '!$C:$C,$C1196,'Secondary Details by Grade '!$D:$D,N$1,'Secondary Details by Grade '!$G:$G,'Secondary Student Counts'!$F1196))</f>
        <v>0</v>
      </c>
      <c r="O1196" s="13">
        <f t="shared" si="54"/>
        <v>0</v>
      </c>
      <c r="P1196" s="13">
        <f t="shared" si="55"/>
        <v>33</v>
      </c>
      <c r="Q1196" s="13" t="str">
        <f t="shared" si="56"/>
        <v>9-12</v>
      </c>
    </row>
    <row r="1197" spans="1:17" ht="28" outlineLevel="4">
      <c r="A1197" s="32">
        <v>232</v>
      </c>
      <c r="B1197" s="33" t="s">
        <v>370</v>
      </c>
      <c r="C1197" s="33" t="s">
        <v>10</v>
      </c>
      <c r="D1197" s="32">
        <v>97</v>
      </c>
      <c r="E1197" s="33" t="s">
        <v>371</v>
      </c>
      <c r="F1197" s="32">
        <v>3</v>
      </c>
      <c r="G1197" s="32">
        <v>11</v>
      </c>
      <c r="H1197" s="13">
        <f>IF($B1197="","",SUMIFS('Secondary Details by Grade '!$I:$I,'Secondary Details by Grade '!$A:$A,$A1197,'Secondary Details by Grade '!$E:$E,$D1197,'Secondary Details by Grade '!$C:$C,$C1197,'Secondary Details by Grade '!$D:$D,H$1,'Secondary Details by Grade '!$G:$G,'Secondary Student Counts'!$F1197))</f>
        <v>2</v>
      </c>
      <c r="I1197" s="13">
        <f>IF($B1197="","",SUMIFS('Secondary Details by Grade '!$I:$I,'Secondary Details by Grade '!$A:$A,$A1197,'Secondary Details by Grade '!$E:$E,$D1197,'Secondary Details by Grade '!$C:$C,$C1197,'Secondary Details by Grade '!$D:$D,I$1,'Secondary Details by Grade '!$G:$G,'Secondary Student Counts'!$F1197))</f>
        <v>9</v>
      </c>
      <c r="J1197" s="13">
        <f>IF($B1197="","",SUMIFS('Secondary Details by Grade '!$I:$I,'Secondary Details by Grade '!$A:$A,$A1197,'Secondary Details by Grade '!$E:$E,$D1197,'Secondary Details by Grade '!$C:$C,$C1197,'Secondary Details by Grade '!$D:$D,J$1,'Secondary Details by Grade '!$G:$G,'Secondary Student Counts'!$F1197))</f>
        <v>0</v>
      </c>
      <c r="K1197" s="13">
        <f>IF($B1197="","",SUMIFS('Secondary Details by Grade '!$I:$I,'Secondary Details by Grade '!$A:$A,$A1197,'Secondary Details by Grade '!$E:$E,$D1197,'Secondary Details by Grade '!$C:$C,$C1197,'Secondary Details by Grade '!$D:$D,K$1,'Secondary Details by Grade '!$G:$G,'Secondary Student Counts'!$F1197))</f>
        <v>0</v>
      </c>
      <c r="L1197" s="13">
        <f>IF($B1197="","",SUMIFS('Secondary Details by Grade '!$I:$I,'Secondary Details by Grade '!$A:$A,$A1197,'Secondary Details by Grade '!$E:$E,$D1197,'Secondary Details by Grade '!$C:$C,$C1197,'Secondary Details by Grade '!$D:$D,L$1,'Secondary Details by Grade '!$G:$G,'Secondary Student Counts'!$F1197))</f>
        <v>0</v>
      </c>
      <c r="M1197" s="13">
        <f>IF($B1197="","",SUMIFS('Secondary Details by Grade '!$I:$I,'Secondary Details by Grade '!$A:$A,$A1197,'Secondary Details by Grade '!$E:$E,$D1197,'Secondary Details by Grade '!$C:$C,$C1197,'Secondary Details by Grade '!$D:$D,M$1,'Secondary Details by Grade '!$G:$G,'Secondary Student Counts'!$F1197))</f>
        <v>0</v>
      </c>
      <c r="N1197" s="13">
        <f>IF($B1197="","",SUMIFS('Secondary Details by Grade '!$I:$I,'Secondary Details by Grade '!$A:$A,$A1197,'Secondary Details by Grade '!$E:$E,$D1197,'Secondary Details by Grade '!$C:$C,$C1197,'Secondary Details by Grade '!$D:$D,N$1,'Secondary Details by Grade '!$G:$G,'Secondary Student Counts'!$F1197))</f>
        <v>0</v>
      </c>
      <c r="O1197" s="13">
        <f t="shared" si="54"/>
        <v>11</v>
      </c>
      <c r="P1197" s="13">
        <f t="shared" si="55"/>
        <v>0</v>
      </c>
      <c r="Q1197" s="13" t="str">
        <f t="shared" si="56"/>
        <v>6-8</v>
      </c>
    </row>
    <row r="1198" spans="1:17" ht="28" outlineLevel="4">
      <c r="A1198" s="32">
        <v>232</v>
      </c>
      <c r="B1198" s="33" t="s">
        <v>370</v>
      </c>
      <c r="C1198" s="33" t="s">
        <v>10</v>
      </c>
      <c r="D1198" s="32">
        <v>97</v>
      </c>
      <c r="E1198" s="33" t="s">
        <v>371</v>
      </c>
      <c r="F1198" s="32">
        <v>4</v>
      </c>
      <c r="G1198" s="32">
        <v>11</v>
      </c>
      <c r="H1198" s="13">
        <f>IF($B1198="","",SUMIFS('Secondary Details by Grade '!$I:$I,'Secondary Details by Grade '!$A:$A,$A1198,'Secondary Details by Grade '!$E:$E,$D1198,'Secondary Details by Grade '!$C:$C,$C1198,'Secondary Details by Grade '!$D:$D,H$1,'Secondary Details by Grade '!$G:$G,'Secondary Student Counts'!$F1198))</f>
        <v>2</v>
      </c>
      <c r="I1198" s="13">
        <f>IF($B1198="","",SUMIFS('Secondary Details by Grade '!$I:$I,'Secondary Details by Grade '!$A:$A,$A1198,'Secondary Details by Grade '!$E:$E,$D1198,'Secondary Details by Grade '!$C:$C,$C1198,'Secondary Details by Grade '!$D:$D,I$1,'Secondary Details by Grade '!$G:$G,'Secondary Student Counts'!$F1198))</f>
        <v>9</v>
      </c>
      <c r="J1198" s="13">
        <f>IF($B1198="","",SUMIFS('Secondary Details by Grade '!$I:$I,'Secondary Details by Grade '!$A:$A,$A1198,'Secondary Details by Grade '!$E:$E,$D1198,'Secondary Details by Grade '!$C:$C,$C1198,'Secondary Details by Grade '!$D:$D,J$1,'Secondary Details by Grade '!$G:$G,'Secondary Student Counts'!$F1198))</f>
        <v>0</v>
      </c>
      <c r="K1198" s="13">
        <f>IF($B1198="","",SUMIFS('Secondary Details by Grade '!$I:$I,'Secondary Details by Grade '!$A:$A,$A1198,'Secondary Details by Grade '!$E:$E,$D1198,'Secondary Details by Grade '!$C:$C,$C1198,'Secondary Details by Grade '!$D:$D,K$1,'Secondary Details by Grade '!$G:$G,'Secondary Student Counts'!$F1198))</f>
        <v>0</v>
      </c>
      <c r="L1198" s="13">
        <f>IF($B1198="","",SUMIFS('Secondary Details by Grade '!$I:$I,'Secondary Details by Grade '!$A:$A,$A1198,'Secondary Details by Grade '!$E:$E,$D1198,'Secondary Details by Grade '!$C:$C,$C1198,'Secondary Details by Grade '!$D:$D,L$1,'Secondary Details by Grade '!$G:$G,'Secondary Student Counts'!$F1198))</f>
        <v>0</v>
      </c>
      <c r="M1198" s="13">
        <f>IF($B1198="","",SUMIFS('Secondary Details by Grade '!$I:$I,'Secondary Details by Grade '!$A:$A,$A1198,'Secondary Details by Grade '!$E:$E,$D1198,'Secondary Details by Grade '!$C:$C,$C1198,'Secondary Details by Grade '!$D:$D,M$1,'Secondary Details by Grade '!$G:$G,'Secondary Student Counts'!$F1198))</f>
        <v>0</v>
      </c>
      <c r="N1198" s="13">
        <f>IF($B1198="","",SUMIFS('Secondary Details by Grade '!$I:$I,'Secondary Details by Grade '!$A:$A,$A1198,'Secondary Details by Grade '!$E:$E,$D1198,'Secondary Details by Grade '!$C:$C,$C1198,'Secondary Details by Grade '!$D:$D,N$1,'Secondary Details by Grade '!$G:$G,'Secondary Student Counts'!$F1198))</f>
        <v>0</v>
      </c>
      <c r="O1198" s="13">
        <f t="shared" si="54"/>
        <v>11</v>
      </c>
      <c r="P1198" s="13">
        <f t="shared" si="55"/>
        <v>0</v>
      </c>
      <c r="Q1198" s="13" t="str">
        <f t="shared" si="56"/>
        <v>6-8</v>
      </c>
    </row>
    <row r="1199" spans="1:17" ht="28" outlineLevel="4">
      <c r="A1199" s="32">
        <v>232</v>
      </c>
      <c r="B1199" s="33" t="s">
        <v>370</v>
      </c>
      <c r="C1199" s="33" t="s">
        <v>10</v>
      </c>
      <c r="D1199" s="32">
        <v>97</v>
      </c>
      <c r="E1199" s="33" t="s">
        <v>371</v>
      </c>
      <c r="F1199" s="32">
        <v>7</v>
      </c>
      <c r="G1199" s="32">
        <v>19</v>
      </c>
      <c r="H1199" s="13">
        <f>IF($B1199="","",SUMIFS('Secondary Details by Grade '!$I:$I,'Secondary Details by Grade '!$A:$A,$A1199,'Secondary Details by Grade '!$E:$E,$D1199,'Secondary Details by Grade '!$C:$C,$C1199,'Secondary Details by Grade '!$D:$D,H$1,'Secondary Details by Grade '!$G:$G,'Secondary Student Counts'!$F1199))</f>
        <v>0</v>
      </c>
      <c r="I1199" s="13">
        <f>IF($B1199="","",SUMIFS('Secondary Details by Grade '!$I:$I,'Secondary Details by Grade '!$A:$A,$A1199,'Secondary Details by Grade '!$E:$E,$D1199,'Secondary Details by Grade '!$C:$C,$C1199,'Secondary Details by Grade '!$D:$D,I$1,'Secondary Details by Grade '!$G:$G,'Secondary Student Counts'!$F1199))</f>
        <v>0</v>
      </c>
      <c r="J1199" s="13">
        <f>IF($B1199="","",SUMIFS('Secondary Details by Grade '!$I:$I,'Secondary Details by Grade '!$A:$A,$A1199,'Secondary Details by Grade '!$E:$E,$D1199,'Secondary Details by Grade '!$C:$C,$C1199,'Secondary Details by Grade '!$D:$D,J$1,'Secondary Details by Grade '!$G:$G,'Secondary Student Counts'!$F1199))</f>
        <v>19</v>
      </c>
      <c r="K1199" s="13">
        <f>IF($B1199="","",SUMIFS('Secondary Details by Grade '!$I:$I,'Secondary Details by Grade '!$A:$A,$A1199,'Secondary Details by Grade '!$E:$E,$D1199,'Secondary Details by Grade '!$C:$C,$C1199,'Secondary Details by Grade '!$D:$D,K$1,'Secondary Details by Grade '!$G:$G,'Secondary Student Counts'!$F1199))</f>
        <v>0</v>
      </c>
      <c r="L1199" s="13">
        <f>IF($B1199="","",SUMIFS('Secondary Details by Grade '!$I:$I,'Secondary Details by Grade '!$A:$A,$A1199,'Secondary Details by Grade '!$E:$E,$D1199,'Secondary Details by Grade '!$C:$C,$C1199,'Secondary Details by Grade '!$D:$D,L$1,'Secondary Details by Grade '!$G:$G,'Secondary Student Counts'!$F1199))</f>
        <v>0</v>
      </c>
      <c r="M1199" s="13">
        <f>IF($B1199="","",SUMIFS('Secondary Details by Grade '!$I:$I,'Secondary Details by Grade '!$A:$A,$A1199,'Secondary Details by Grade '!$E:$E,$D1199,'Secondary Details by Grade '!$C:$C,$C1199,'Secondary Details by Grade '!$D:$D,M$1,'Secondary Details by Grade '!$G:$G,'Secondary Student Counts'!$F1199))</f>
        <v>0</v>
      </c>
      <c r="N1199" s="13">
        <f>IF($B1199="","",SUMIFS('Secondary Details by Grade '!$I:$I,'Secondary Details by Grade '!$A:$A,$A1199,'Secondary Details by Grade '!$E:$E,$D1199,'Secondary Details by Grade '!$C:$C,$C1199,'Secondary Details by Grade '!$D:$D,N$1,'Secondary Details by Grade '!$G:$G,'Secondary Student Counts'!$F1199))</f>
        <v>0</v>
      </c>
      <c r="O1199" s="13">
        <f t="shared" si="54"/>
        <v>19</v>
      </c>
      <c r="P1199" s="13">
        <f t="shared" si="55"/>
        <v>0</v>
      </c>
      <c r="Q1199" s="13" t="str">
        <f t="shared" si="56"/>
        <v>6-8</v>
      </c>
    </row>
    <row r="1200" spans="1:17" ht="28" outlineLevel="4">
      <c r="A1200" s="32">
        <v>232</v>
      </c>
      <c r="B1200" s="33" t="s">
        <v>370</v>
      </c>
      <c r="C1200" s="33" t="s">
        <v>10</v>
      </c>
      <c r="D1200" s="32">
        <v>76</v>
      </c>
      <c r="E1200" s="33" t="s">
        <v>372</v>
      </c>
      <c r="F1200" s="32">
        <v>1</v>
      </c>
      <c r="G1200" s="32">
        <v>35</v>
      </c>
      <c r="H1200" s="13">
        <f>IF($B1200="","",SUMIFS('Secondary Details by Grade '!$I:$I,'Secondary Details by Grade '!$A:$A,$A1200,'Secondary Details by Grade '!$E:$E,$D1200,'Secondary Details by Grade '!$C:$C,$C1200,'Secondary Details by Grade '!$D:$D,H$1,'Secondary Details by Grade '!$G:$G,'Secondary Student Counts'!$F1200))</f>
        <v>0</v>
      </c>
      <c r="I1200" s="13">
        <f>IF($B1200="","",SUMIFS('Secondary Details by Grade '!$I:$I,'Secondary Details by Grade '!$A:$A,$A1200,'Secondary Details by Grade '!$E:$E,$D1200,'Secondary Details by Grade '!$C:$C,$C1200,'Secondary Details by Grade '!$D:$D,I$1,'Secondary Details by Grade '!$G:$G,'Secondary Student Counts'!$F1200))</f>
        <v>35</v>
      </c>
      <c r="J1200" s="13">
        <f>IF($B1200="","",SUMIFS('Secondary Details by Grade '!$I:$I,'Secondary Details by Grade '!$A:$A,$A1200,'Secondary Details by Grade '!$E:$E,$D1200,'Secondary Details by Grade '!$C:$C,$C1200,'Secondary Details by Grade '!$D:$D,J$1,'Secondary Details by Grade '!$G:$G,'Secondary Student Counts'!$F1200))</f>
        <v>0</v>
      </c>
      <c r="K1200" s="13">
        <f>IF($B1200="","",SUMIFS('Secondary Details by Grade '!$I:$I,'Secondary Details by Grade '!$A:$A,$A1200,'Secondary Details by Grade '!$E:$E,$D1200,'Secondary Details by Grade '!$C:$C,$C1200,'Secondary Details by Grade '!$D:$D,K$1,'Secondary Details by Grade '!$G:$G,'Secondary Student Counts'!$F1200))</f>
        <v>0</v>
      </c>
      <c r="L1200" s="13">
        <f>IF($B1200="","",SUMIFS('Secondary Details by Grade '!$I:$I,'Secondary Details by Grade '!$A:$A,$A1200,'Secondary Details by Grade '!$E:$E,$D1200,'Secondary Details by Grade '!$C:$C,$C1200,'Secondary Details by Grade '!$D:$D,L$1,'Secondary Details by Grade '!$G:$G,'Secondary Student Counts'!$F1200))</f>
        <v>0</v>
      </c>
      <c r="M1200" s="13">
        <f>IF($B1200="","",SUMIFS('Secondary Details by Grade '!$I:$I,'Secondary Details by Grade '!$A:$A,$A1200,'Secondary Details by Grade '!$E:$E,$D1200,'Secondary Details by Grade '!$C:$C,$C1200,'Secondary Details by Grade '!$D:$D,M$1,'Secondary Details by Grade '!$G:$G,'Secondary Student Counts'!$F1200))</f>
        <v>0</v>
      </c>
      <c r="N1200" s="13">
        <f>IF($B1200="","",SUMIFS('Secondary Details by Grade '!$I:$I,'Secondary Details by Grade '!$A:$A,$A1200,'Secondary Details by Grade '!$E:$E,$D1200,'Secondary Details by Grade '!$C:$C,$C1200,'Secondary Details by Grade '!$D:$D,N$1,'Secondary Details by Grade '!$G:$G,'Secondary Student Counts'!$F1200))</f>
        <v>0</v>
      </c>
      <c r="O1200" s="13">
        <f t="shared" si="54"/>
        <v>35</v>
      </c>
      <c r="P1200" s="13">
        <f t="shared" si="55"/>
        <v>0</v>
      </c>
      <c r="Q1200" s="13" t="str">
        <f t="shared" si="56"/>
        <v>6-8</v>
      </c>
    </row>
    <row r="1201" spans="1:17" ht="28" outlineLevel="4">
      <c r="A1201" s="32">
        <v>232</v>
      </c>
      <c r="B1201" s="33" t="s">
        <v>370</v>
      </c>
      <c r="C1201" s="33" t="s">
        <v>10</v>
      </c>
      <c r="D1201" s="32">
        <v>76</v>
      </c>
      <c r="E1201" s="33" t="s">
        <v>372</v>
      </c>
      <c r="F1201" s="32">
        <v>2</v>
      </c>
      <c r="G1201" s="32">
        <v>32</v>
      </c>
      <c r="H1201" s="13">
        <f>IF($B1201="","",SUMIFS('Secondary Details by Grade '!$I:$I,'Secondary Details by Grade '!$A:$A,$A1201,'Secondary Details by Grade '!$E:$E,$D1201,'Secondary Details by Grade '!$C:$C,$C1201,'Secondary Details by Grade '!$D:$D,H$1,'Secondary Details by Grade '!$G:$G,'Secondary Student Counts'!$F1201))</f>
        <v>0</v>
      </c>
      <c r="I1201" s="13">
        <f>IF($B1201="","",SUMIFS('Secondary Details by Grade '!$I:$I,'Secondary Details by Grade '!$A:$A,$A1201,'Secondary Details by Grade '!$E:$E,$D1201,'Secondary Details by Grade '!$C:$C,$C1201,'Secondary Details by Grade '!$D:$D,I$1,'Secondary Details by Grade '!$G:$G,'Secondary Student Counts'!$F1201))</f>
        <v>32</v>
      </c>
      <c r="J1201" s="13">
        <f>IF($B1201="","",SUMIFS('Secondary Details by Grade '!$I:$I,'Secondary Details by Grade '!$A:$A,$A1201,'Secondary Details by Grade '!$E:$E,$D1201,'Secondary Details by Grade '!$C:$C,$C1201,'Secondary Details by Grade '!$D:$D,J$1,'Secondary Details by Grade '!$G:$G,'Secondary Student Counts'!$F1201))</f>
        <v>0</v>
      </c>
      <c r="K1201" s="13">
        <f>IF($B1201="","",SUMIFS('Secondary Details by Grade '!$I:$I,'Secondary Details by Grade '!$A:$A,$A1201,'Secondary Details by Grade '!$E:$E,$D1201,'Secondary Details by Grade '!$C:$C,$C1201,'Secondary Details by Grade '!$D:$D,K$1,'Secondary Details by Grade '!$G:$G,'Secondary Student Counts'!$F1201))</f>
        <v>0</v>
      </c>
      <c r="L1201" s="13">
        <f>IF($B1201="","",SUMIFS('Secondary Details by Grade '!$I:$I,'Secondary Details by Grade '!$A:$A,$A1201,'Secondary Details by Grade '!$E:$E,$D1201,'Secondary Details by Grade '!$C:$C,$C1201,'Secondary Details by Grade '!$D:$D,L$1,'Secondary Details by Grade '!$G:$G,'Secondary Student Counts'!$F1201))</f>
        <v>0</v>
      </c>
      <c r="M1201" s="13">
        <f>IF($B1201="","",SUMIFS('Secondary Details by Grade '!$I:$I,'Secondary Details by Grade '!$A:$A,$A1201,'Secondary Details by Grade '!$E:$E,$D1201,'Secondary Details by Grade '!$C:$C,$C1201,'Secondary Details by Grade '!$D:$D,M$1,'Secondary Details by Grade '!$G:$G,'Secondary Student Counts'!$F1201))</f>
        <v>0</v>
      </c>
      <c r="N1201" s="13">
        <f>IF($B1201="","",SUMIFS('Secondary Details by Grade '!$I:$I,'Secondary Details by Grade '!$A:$A,$A1201,'Secondary Details by Grade '!$E:$E,$D1201,'Secondary Details by Grade '!$C:$C,$C1201,'Secondary Details by Grade '!$D:$D,N$1,'Secondary Details by Grade '!$G:$G,'Secondary Student Counts'!$F1201))</f>
        <v>0</v>
      </c>
      <c r="O1201" s="13">
        <f t="shared" si="54"/>
        <v>32</v>
      </c>
      <c r="P1201" s="13">
        <f t="shared" si="55"/>
        <v>0</v>
      </c>
      <c r="Q1201" s="13" t="str">
        <f t="shared" si="56"/>
        <v>6-8</v>
      </c>
    </row>
    <row r="1202" spans="1:17" ht="28" outlineLevel="4">
      <c r="A1202" s="32">
        <v>232</v>
      </c>
      <c r="B1202" s="33" t="s">
        <v>370</v>
      </c>
      <c r="C1202" s="33" t="s">
        <v>10</v>
      </c>
      <c r="D1202" s="32">
        <v>76</v>
      </c>
      <c r="E1202" s="33" t="s">
        <v>372</v>
      </c>
      <c r="F1202" s="32">
        <v>6</v>
      </c>
      <c r="G1202" s="32">
        <v>34</v>
      </c>
      <c r="H1202" s="13">
        <f>IF($B1202="","",SUMIFS('Secondary Details by Grade '!$I:$I,'Secondary Details by Grade '!$A:$A,$A1202,'Secondary Details by Grade '!$E:$E,$D1202,'Secondary Details by Grade '!$C:$C,$C1202,'Secondary Details by Grade '!$D:$D,H$1,'Secondary Details by Grade '!$G:$G,'Secondary Student Counts'!$F1202))</f>
        <v>34</v>
      </c>
      <c r="I1202" s="13">
        <f>IF($B1202="","",SUMIFS('Secondary Details by Grade '!$I:$I,'Secondary Details by Grade '!$A:$A,$A1202,'Secondary Details by Grade '!$E:$E,$D1202,'Secondary Details by Grade '!$C:$C,$C1202,'Secondary Details by Grade '!$D:$D,I$1,'Secondary Details by Grade '!$G:$G,'Secondary Student Counts'!$F1202))</f>
        <v>0</v>
      </c>
      <c r="J1202" s="13">
        <f>IF($B1202="","",SUMIFS('Secondary Details by Grade '!$I:$I,'Secondary Details by Grade '!$A:$A,$A1202,'Secondary Details by Grade '!$E:$E,$D1202,'Secondary Details by Grade '!$C:$C,$C1202,'Secondary Details by Grade '!$D:$D,J$1,'Secondary Details by Grade '!$G:$G,'Secondary Student Counts'!$F1202))</f>
        <v>0</v>
      </c>
      <c r="K1202" s="13">
        <f>IF($B1202="","",SUMIFS('Secondary Details by Grade '!$I:$I,'Secondary Details by Grade '!$A:$A,$A1202,'Secondary Details by Grade '!$E:$E,$D1202,'Secondary Details by Grade '!$C:$C,$C1202,'Secondary Details by Grade '!$D:$D,K$1,'Secondary Details by Grade '!$G:$G,'Secondary Student Counts'!$F1202))</f>
        <v>0</v>
      </c>
      <c r="L1202" s="13">
        <f>IF($B1202="","",SUMIFS('Secondary Details by Grade '!$I:$I,'Secondary Details by Grade '!$A:$A,$A1202,'Secondary Details by Grade '!$E:$E,$D1202,'Secondary Details by Grade '!$C:$C,$C1202,'Secondary Details by Grade '!$D:$D,L$1,'Secondary Details by Grade '!$G:$G,'Secondary Student Counts'!$F1202))</f>
        <v>0</v>
      </c>
      <c r="M1202" s="13">
        <f>IF($B1202="","",SUMIFS('Secondary Details by Grade '!$I:$I,'Secondary Details by Grade '!$A:$A,$A1202,'Secondary Details by Grade '!$E:$E,$D1202,'Secondary Details by Grade '!$C:$C,$C1202,'Secondary Details by Grade '!$D:$D,M$1,'Secondary Details by Grade '!$G:$G,'Secondary Student Counts'!$F1202))</f>
        <v>0</v>
      </c>
      <c r="N1202" s="13">
        <f>IF($B1202="","",SUMIFS('Secondary Details by Grade '!$I:$I,'Secondary Details by Grade '!$A:$A,$A1202,'Secondary Details by Grade '!$E:$E,$D1202,'Secondary Details by Grade '!$C:$C,$C1202,'Secondary Details by Grade '!$D:$D,N$1,'Secondary Details by Grade '!$G:$G,'Secondary Student Counts'!$F1202))</f>
        <v>0</v>
      </c>
      <c r="O1202" s="13">
        <f t="shared" si="54"/>
        <v>34</v>
      </c>
      <c r="P1202" s="13">
        <f t="shared" si="55"/>
        <v>0</v>
      </c>
      <c r="Q1202" s="13" t="str">
        <f t="shared" si="56"/>
        <v>6-8</v>
      </c>
    </row>
    <row r="1203" spans="1:17" ht="28" outlineLevel="4">
      <c r="A1203" s="32">
        <v>232</v>
      </c>
      <c r="B1203" s="33" t="s">
        <v>370</v>
      </c>
      <c r="C1203" s="33" t="s">
        <v>10</v>
      </c>
      <c r="D1203" s="32">
        <v>76</v>
      </c>
      <c r="E1203" s="33" t="s">
        <v>372</v>
      </c>
      <c r="F1203" s="32">
        <v>7</v>
      </c>
      <c r="G1203" s="32">
        <v>34</v>
      </c>
      <c r="H1203" s="13">
        <f>IF($B1203="","",SUMIFS('Secondary Details by Grade '!$I:$I,'Secondary Details by Grade '!$A:$A,$A1203,'Secondary Details by Grade '!$E:$E,$D1203,'Secondary Details by Grade '!$C:$C,$C1203,'Secondary Details by Grade '!$D:$D,H$1,'Secondary Details by Grade '!$G:$G,'Secondary Student Counts'!$F1203))</f>
        <v>34</v>
      </c>
      <c r="I1203" s="13">
        <f>IF($B1203="","",SUMIFS('Secondary Details by Grade '!$I:$I,'Secondary Details by Grade '!$A:$A,$A1203,'Secondary Details by Grade '!$E:$E,$D1203,'Secondary Details by Grade '!$C:$C,$C1203,'Secondary Details by Grade '!$D:$D,I$1,'Secondary Details by Grade '!$G:$G,'Secondary Student Counts'!$F1203))</f>
        <v>0</v>
      </c>
      <c r="J1203" s="13">
        <f>IF($B1203="","",SUMIFS('Secondary Details by Grade '!$I:$I,'Secondary Details by Grade '!$A:$A,$A1203,'Secondary Details by Grade '!$E:$E,$D1203,'Secondary Details by Grade '!$C:$C,$C1203,'Secondary Details by Grade '!$D:$D,J$1,'Secondary Details by Grade '!$G:$G,'Secondary Student Counts'!$F1203))</f>
        <v>0</v>
      </c>
      <c r="K1203" s="13">
        <f>IF($B1203="","",SUMIFS('Secondary Details by Grade '!$I:$I,'Secondary Details by Grade '!$A:$A,$A1203,'Secondary Details by Grade '!$E:$E,$D1203,'Secondary Details by Grade '!$C:$C,$C1203,'Secondary Details by Grade '!$D:$D,K$1,'Secondary Details by Grade '!$G:$G,'Secondary Student Counts'!$F1203))</f>
        <v>0</v>
      </c>
      <c r="L1203" s="13">
        <f>IF($B1203="","",SUMIFS('Secondary Details by Grade '!$I:$I,'Secondary Details by Grade '!$A:$A,$A1203,'Secondary Details by Grade '!$E:$E,$D1203,'Secondary Details by Grade '!$C:$C,$C1203,'Secondary Details by Grade '!$D:$D,L$1,'Secondary Details by Grade '!$G:$G,'Secondary Student Counts'!$F1203))</f>
        <v>0</v>
      </c>
      <c r="M1203" s="13">
        <f>IF($B1203="","",SUMIFS('Secondary Details by Grade '!$I:$I,'Secondary Details by Grade '!$A:$A,$A1203,'Secondary Details by Grade '!$E:$E,$D1203,'Secondary Details by Grade '!$C:$C,$C1203,'Secondary Details by Grade '!$D:$D,M$1,'Secondary Details by Grade '!$G:$G,'Secondary Student Counts'!$F1203))</f>
        <v>0</v>
      </c>
      <c r="N1203" s="13">
        <f>IF($B1203="","",SUMIFS('Secondary Details by Grade '!$I:$I,'Secondary Details by Grade '!$A:$A,$A1203,'Secondary Details by Grade '!$E:$E,$D1203,'Secondary Details by Grade '!$C:$C,$C1203,'Secondary Details by Grade '!$D:$D,N$1,'Secondary Details by Grade '!$G:$G,'Secondary Student Counts'!$F1203))</f>
        <v>0</v>
      </c>
      <c r="O1203" s="13">
        <f t="shared" si="54"/>
        <v>34</v>
      </c>
      <c r="P1203" s="13">
        <f t="shared" si="55"/>
        <v>0</v>
      </c>
      <c r="Q1203" s="13" t="str">
        <f t="shared" si="56"/>
        <v>6-8</v>
      </c>
    </row>
    <row r="1204" spans="1:17" ht="28" outlineLevel="4">
      <c r="A1204" s="32">
        <v>232</v>
      </c>
      <c r="B1204" s="33" t="s">
        <v>370</v>
      </c>
      <c r="C1204" s="33" t="s">
        <v>10</v>
      </c>
      <c r="D1204" s="32">
        <v>99</v>
      </c>
      <c r="E1204" s="33" t="s">
        <v>385</v>
      </c>
      <c r="F1204" s="32">
        <v>3</v>
      </c>
      <c r="G1204" s="32">
        <v>34</v>
      </c>
      <c r="H1204" s="13">
        <f>IF($B1204="","",SUMIFS('Secondary Details by Grade '!$I:$I,'Secondary Details by Grade '!$A:$A,$A1204,'Secondary Details by Grade '!$E:$E,$D1204,'Secondary Details by Grade '!$C:$C,$C1204,'Secondary Details by Grade '!$D:$D,H$1,'Secondary Details by Grade '!$G:$G,'Secondary Student Counts'!$F1204))</f>
        <v>0</v>
      </c>
      <c r="I1204" s="13">
        <f>IF($B1204="","",SUMIFS('Secondary Details by Grade '!$I:$I,'Secondary Details by Grade '!$A:$A,$A1204,'Secondary Details by Grade '!$E:$E,$D1204,'Secondary Details by Grade '!$C:$C,$C1204,'Secondary Details by Grade '!$D:$D,I$1,'Secondary Details by Grade '!$G:$G,'Secondary Student Counts'!$F1204))</f>
        <v>0</v>
      </c>
      <c r="J1204" s="13">
        <f>IF($B1204="","",SUMIFS('Secondary Details by Grade '!$I:$I,'Secondary Details by Grade '!$A:$A,$A1204,'Secondary Details by Grade '!$E:$E,$D1204,'Secondary Details by Grade '!$C:$C,$C1204,'Secondary Details by Grade '!$D:$D,J$1,'Secondary Details by Grade '!$G:$G,'Secondary Student Counts'!$F1204))</f>
        <v>0</v>
      </c>
      <c r="K1204" s="13">
        <f>IF($B1204="","",SUMIFS('Secondary Details by Grade '!$I:$I,'Secondary Details by Grade '!$A:$A,$A1204,'Secondary Details by Grade '!$E:$E,$D1204,'Secondary Details by Grade '!$C:$C,$C1204,'Secondary Details by Grade '!$D:$D,K$1,'Secondary Details by Grade '!$G:$G,'Secondary Student Counts'!$F1204))</f>
        <v>0</v>
      </c>
      <c r="L1204" s="13">
        <f>IF($B1204="","",SUMIFS('Secondary Details by Grade '!$I:$I,'Secondary Details by Grade '!$A:$A,$A1204,'Secondary Details by Grade '!$E:$E,$D1204,'Secondary Details by Grade '!$C:$C,$C1204,'Secondary Details by Grade '!$D:$D,L$1,'Secondary Details by Grade '!$G:$G,'Secondary Student Counts'!$F1204))</f>
        <v>34</v>
      </c>
      <c r="M1204" s="13">
        <f>IF($B1204="","",SUMIFS('Secondary Details by Grade '!$I:$I,'Secondary Details by Grade '!$A:$A,$A1204,'Secondary Details by Grade '!$E:$E,$D1204,'Secondary Details by Grade '!$C:$C,$C1204,'Secondary Details by Grade '!$D:$D,M$1,'Secondary Details by Grade '!$G:$G,'Secondary Student Counts'!$F1204))</f>
        <v>0</v>
      </c>
      <c r="N1204" s="13">
        <f>IF($B1204="","",SUMIFS('Secondary Details by Grade '!$I:$I,'Secondary Details by Grade '!$A:$A,$A1204,'Secondary Details by Grade '!$E:$E,$D1204,'Secondary Details by Grade '!$C:$C,$C1204,'Secondary Details by Grade '!$D:$D,N$1,'Secondary Details by Grade '!$G:$G,'Secondary Student Counts'!$F1204))</f>
        <v>0</v>
      </c>
      <c r="O1204" s="13">
        <f t="shared" si="54"/>
        <v>0</v>
      </c>
      <c r="P1204" s="13">
        <f t="shared" si="55"/>
        <v>34</v>
      </c>
      <c r="Q1204" s="13" t="str">
        <f t="shared" si="56"/>
        <v>9-12</v>
      </c>
    </row>
    <row r="1205" spans="1:17" ht="28" outlineLevel="4">
      <c r="A1205" s="32">
        <v>232</v>
      </c>
      <c r="B1205" s="33" t="s">
        <v>370</v>
      </c>
      <c r="C1205" s="33" t="s">
        <v>10</v>
      </c>
      <c r="D1205" s="32">
        <v>99</v>
      </c>
      <c r="E1205" s="33" t="s">
        <v>385</v>
      </c>
      <c r="F1205" s="32">
        <v>5</v>
      </c>
      <c r="G1205" s="32">
        <v>33</v>
      </c>
      <c r="H1205" s="13">
        <f>IF($B1205="","",SUMIFS('Secondary Details by Grade '!$I:$I,'Secondary Details by Grade '!$A:$A,$A1205,'Secondary Details by Grade '!$E:$E,$D1205,'Secondary Details by Grade '!$C:$C,$C1205,'Secondary Details by Grade '!$D:$D,H$1,'Secondary Details by Grade '!$G:$G,'Secondary Student Counts'!$F1205))</f>
        <v>0</v>
      </c>
      <c r="I1205" s="13">
        <f>IF($B1205="","",SUMIFS('Secondary Details by Grade '!$I:$I,'Secondary Details by Grade '!$A:$A,$A1205,'Secondary Details by Grade '!$E:$E,$D1205,'Secondary Details by Grade '!$C:$C,$C1205,'Secondary Details by Grade '!$D:$D,I$1,'Secondary Details by Grade '!$G:$G,'Secondary Student Counts'!$F1205))</f>
        <v>0</v>
      </c>
      <c r="J1205" s="13">
        <f>IF($B1205="","",SUMIFS('Secondary Details by Grade '!$I:$I,'Secondary Details by Grade '!$A:$A,$A1205,'Secondary Details by Grade '!$E:$E,$D1205,'Secondary Details by Grade '!$C:$C,$C1205,'Secondary Details by Grade '!$D:$D,J$1,'Secondary Details by Grade '!$G:$G,'Secondary Student Counts'!$F1205))</f>
        <v>0</v>
      </c>
      <c r="K1205" s="13">
        <f>IF($B1205="","",SUMIFS('Secondary Details by Grade '!$I:$I,'Secondary Details by Grade '!$A:$A,$A1205,'Secondary Details by Grade '!$E:$E,$D1205,'Secondary Details by Grade '!$C:$C,$C1205,'Secondary Details by Grade '!$D:$D,K$1,'Secondary Details by Grade '!$G:$G,'Secondary Student Counts'!$F1205))</f>
        <v>0</v>
      </c>
      <c r="L1205" s="13">
        <f>IF($B1205="","",SUMIFS('Secondary Details by Grade '!$I:$I,'Secondary Details by Grade '!$A:$A,$A1205,'Secondary Details by Grade '!$E:$E,$D1205,'Secondary Details by Grade '!$C:$C,$C1205,'Secondary Details by Grade '!$D:$D,L$1,'Secondary Details by Grade '!$G:$G,'Secondary Student Counts'!$F1205))</f>
        <v>33</v>
      </c>
      <c r="M1205" s="13">
        <f>IF($B1205="","",SUMIFS('Secondary Details by Grade '!$I:$I,'Secondary Details by Grade '!$A:$A,$A1205,'Secondary Details by Grade '!$E:$E,$D1205,'Secondary Details by Grade '!$C:$C,$C1205,'Secondary Details by Grade '!$D:$D,M$1,'Secondary Details by Grade '!$G:$G,'Secondary Student Counts'!$F1205))</f>
        <v>0</v>
      </c>
      <c r="N1205" s="13">
        <f>IF($B1205="","",SUMIFS('Secondary Details by Grade '!$I:$I,'Secondary Details by Grade '!$A:$A,$A1205,'Secondary Details by Grade '!$E:$E,$D1205,'Secondary Details by Grade '!$C:$C,$C1205,'Secondary Details by Grade '!$D:$D,N$1,'Secondary Details by Grade '!$G:$G,'Secondary Student Counts'!$F1205))</f>
        <v>0</v>
      </c>
      <c r="O1205" s="13">
        <f t="shared" si="54"/>
        <v>0</v>
      </c>
      <c r="P1205" s="13">
        <f t="shared" si="55"/>
        <v>33</v>
      </c>
      <c r="Q1205" s="13" t="str">
        <f t="shared" si="56"/>
        <v>9-12</v>
      </c>
    </row>
    <row r="1206" spans="1:17" ht="28" outlineLevel="4">
      <c r="A1206" s="32">
        <v>232</v>
      </c>
      <c r="B1206" s="33" t="s">
        <v>370</v>
      </c>
      <c r="C1206" s="33" t="s">
        <v>10</v>
      </c>
      <c r="D1206" s="32">
        <v>86</v>
      </c>
      <c r="E1206" s="33" t="s">
        <v>377</v>
      </c>
      <c r="F1206" s="32">
        <v>1</v>
      </c>
      <c r="G1206" s="32">
        <v>34</v>
      </c>
      <c r="H1206" s="13">
        <f>IF($B1206="","",SUMIFS('Secondary Details by Grade '!$I:$I,'Secondary Details by Grade '!$A:$A,$A1206,'Secondary Details by Grade '!$E:$E,$D1206,'Secondary Details by Grade '!$C:$C,$C1206,'Secondary Details by Grade '!$D:$D,H$1,'Secondary Details by Grade '!$G:$G,'Secondary Student Counts'!$F1206))</f>
        <v>0</v>
      </c>
      <c r="I1206" s="13">
        <f>IF($B1206="","",SUMIFS('Secondary Details by Grade '!$I:$I,'Secondary Details by Grade '!$A:$A,$A1206,'Secondary Details by Grade '!$E:$E,$D1206,'Secondary Details by Grade '!$C:$C,$C1206,'Secondary Details by Grade '!$D:$D,I$1,'Secondary Details by Grade '!$G:$G,'Secondary Student Counts'!$F1206))</f>
        <v>0</v>
      </c>
      <c r="J1206" s="13">
        <f>IF($B1206="","",SUMIFS('Secondary Details by Grade '!$I:$I,'Secondary Details by Grade '!$A:$A,$A1206,'Secondary Details by Grade '!$E:$E,$D1206,'Secondary Details by Grade '!$C:$C,$C1206,'Secondary Details by Grade '!$D:$D,J$1,'Secondary Details by Grade '!$G:$G,'Secondary Student Counts'!$F1206))</f>
        <v>34</v>
      </c>
      <c r="K1206" s="13">
        <f>IF($B1206="","",SUMIFS('Secondary Details by Grade '!$I:$I,'Secondary Details by Grade '!$A:$A,$A1206,'Secondary Details by Grade '!$E:$E,$D1206,'Secondary Details by Grade '!$C:$C,$C1206,'Secondary Details by Grade '!$D:$D,K$1,'Secondary Details by Grade '!$G:$G,'Secondary Student Counts'!$F1206))</f>
        <v>0</v>
      </c>
      <c r="L1206" s="13">
        <f>IF($B1206="","",SUMIFS('Secondary Details by Grade '!$I:$I,'Secondary Details by Grade '!$A:$A,$A1206,'Secondary Details by Grade '!$E:$E,$D1206,'Secondary Details by Grade '!$C:$C,$C1206,'Secondary Details by Grade '!$D:$D,L$1,'Secondary Details by Grade '!$G:$G,'Secondary Student Counts'!$F1206))</f>
        <v>0</v>
      </c>
      <c r="M1206" s="13">
        <f>IF($B1206="","",SUMIFS('Secondary Details by Grade '!$I:$I,'Secondary Details by Grade '!$A:$A,$A1206,'Secondary Details by Grade '!$E:$E,$D1206,'Secondary Details by Grade '!$C:$C,$C1206,'Secondary Details by Grade '!$D:$D,M$1,'Secondary Details by Grade '!$G:$G,'Secondary Student Counts'!$F1206))</f>
        <v>0</v>
      </c>
      <c r="N1206" s="13">
        <f>IF($B1206="","",SUMIFS('Secondary Details by Grade '!$I:$I,'Secondary Details by Grade '!$A:$A,$A1206,'Secondary Details by Grade '!$E:$E,$D1206,'Secondary Details by Grade '!$C:$C,$C1206,'Secondary Details by Grade '!$D:$D,N$1,'Secondary Details by Grade '!$G:$G,'Secondary Student Counts'!$F1206))</f>
        <v>0</v>
      </c>
      <c r="O1206" s="13">
        <f t="shared" si="54"/>
        <v>34</v>
      </c>
      <c r="P1206" s="13">
        <f t="shared" si="55"/>
        <v>0</v>
      </c>
      <c r="Q1206" s="13" t="str">
        <f t="shared" si="56"/>
        <v>6-8</v>
      </c>
    </row>
    <row r="1207" spans="1:17" ht="28" outlineLevel="4">
      <c r="A1207" s="32">
        <v>232</v>
      </c>
      <c r="B1207" s="33" t="s">
        <v>370</v>
      </c>
      <c r="C1207" s="33" t="s">
        <v>10</v>
      </c>
      <c r="D1207" s="32">
        <v>86</v>
      </c>
      <c r="E1207" s="33" t="s">
        <v>377</v>
      </c>
      <c r="F1207" s="32">
        <v>2</v>
      </c>
      <c r="G1207" s="32">
        <v>30</v>
      </c>
      <c r="H1207" s="13">
        <f>IF($B1207="","",SUMIFS('Secondary Details by Grade '!$I:$I,'Secondary Details by Grade '!$A:$A,$A1207,'Secondary Details by Grade '!$E:$E,$D1207,'Secondary Details by Grade '!$C:$C,$C1207,'Secondary Details by Grade '!$D:$D,H$1,'Secondary Details by Grade '!$G:$G,'Secondary Student Counts'!$F1207))</f>
        <v>0</v>
      </c>
      <c r="I1207" s="13">
        <f>IF($B1207="","",SUMIFS('Secondary Details by Grade '!$I:$I,'Secondary Details by Grade '!$A:$A,$A1207,'Secondary Details by Grade '!$E:$E,$D1207,'Secondary Details by Grade '!$C:$C,$C1207,'Secondary Details by Grade '!$D:$D,I$1,'Secondary Details by Grade '!$G:$G,'Secondary Student Counts'!$F1207))</f>
        <v>0</v>
      </c>
      <c r="J1207" s="13">
        <f>IF($B1207="","",SUMIFS('Secondary Details by Grade '!$I:$I,'Secondary Details by Grade '!$A:$A,$A1207,'Secondary Details by Grade '!$E:$E,$D1207,'Secondary Details by Grade '!$C:$C,$C1207,'Secondary Details by Grade '!$D:$D,J$1,'Secondary Details by Grade '!$G:$G,'Secondary Student Counts'!$F1207))</f>
        <v>30</v>
      </c>
      <c r="K1207" s="13">
        <f>IF($B1207="","",SUMIFS('Secondary Details by Grade '!$I:$I,'Secondary Details by Grade '!$A:$A,$A1207,'Secondary Details by Grade '!$E:$E,$D1207,'Secondary Details by Grade '!$C:$C,$C1207,'Secondary Details by Grade '!$D:$D,K$1,'Secondary Details by Grade '!$G:$G,'Secondary Student Counts'!$F1207))</f>
        <v>0</v>
      </c>
      <c r="L1207" s="13">
        <f>IF($B1207="","",SUMIFS('Secondary Details by Grade '!$I:$I,'Secondary Details by Grade '!$A:$A,$A1207,'Secondary Details by Grade '!$E:$E,$D1207,'Secondary Details by Grade '!$C:$C,$C1207,'Secondary Details by Grade '!$D:$D,L$1,'Secondary Details by Grade '!$G:$G,'Secondary Student Counts'!$F1207))</f>
        <v>0</v>
      </c>
      <c r="M1207" s="13">
        <f>IF($B1207="","",SUMIFS('Secondary Details by Grade '!$I:$I,'Secondary Details by Grade '!$A:$A,$A1207,'Secondary Details by Grade '!$E:$E,$D1207,'Secondary Details by Grade '!$C:$C,$C1207,'Secondary Details by Grade '!$D:$D,M$1,'Secondary Details by Grade '!$G:$G,'Secondary Student Counts'!$F1207))</f>
        <v>0</v>
      </c>
      <c r="N1207" s="13">
        <f>IF($B1207="","",SUMIFS('Secondary Details by Grade '!$I:$I,'Secondary Details by Grade '!$A:$A,$A1207,'Secondary Details by Grade '!$E:$E,$D1207,'Secondary Details by Grade '!$C:$C,$C1207,'Secondary Details by Grade '!$D:$D,N$1,'Secondary Details by Grade '!$G:$G,'Secondary Student Counts'!$F1207))</f>
        <v>0</v>
      </c>
      <c r="O1207" s="13">
        <f t="shared" si="54"/>
        <v>30</v>
      </c>
      <c r="P1207" s="13">
        <f t="shared" si="55"/>
        <v>0</v>
      </c>
      <c r="Q1207" s="13" t="str">
        <f t="shared" si="56"/>
        <v>6-8</v>
      </c>
    </row>
    <row r="1208" spans="1:17" ht="28" outlineLevel="4">
      <c r="A1208" s="32">
        <v>232</v>
      </c>
      <c r="B1208" s="33" t="s">
        <v>370</v>
      </c>
      <c r="C1208" s="33" t="s">
        <v>10</v>
      </c>
      <c r="D1208" s="32">
        <v>86</v>
      </c>
      <c r="E1208" s="33" t="s">
        <v>377</v>
      </c>
      <c r="F1208" s="32">
        <v>3</v>
      </c>
      <c r="G1208" s="32">
        <v>35</v>
      </c>
      <c r="H1208" s="13">
        <f>IF($B1208="","",SUMIFS('Secondary Details by Grade '!$I:$I,'Secondary Details by Grade '!$A:$A,$A1208,'Secondary Details by Grade '!$E:$E,$D1208,'Secondary Details by Grade '!$C:$C,$C1208,'Secondary Details by Grade '!$D:$D,H$1,'Secondary Details by Grade '!$G:$G,'Secondary Student Counts'!$F1208))</f>
        <v>0</v>
      </c>
      <c r="I1208" s="13">
        <f>IF($B1208="","",SUMIFS('Secondary Details by Grade '!$I:$I,'Secondary Details by Grade '!$A:$A,$A1208,'Secondary Details by Grade '!$E:$E,$D1208,'Secondary Details by Grade '!$C:$C,$C1208,'Secondary Details by Grade '!$D:$D,I$1,'Secondary Details by Grade '!$G:$G,'Secondary Student Counts'!$F1208))</f>
        <v>0</v>
      </c>
      <c r="J1208" s="13">
        <f>IF($B1208="","",SUMIFS('Secondary Details by Grade '!$I:$I,'Secondary Details by Grade '!$A:$A,$A1208,'Secondary Details by Grade '!$E:$E,$D1208,'Secondary Details by Grade '!$C:$C,$C1208,'Secondary Details by Grade '!$D:$D,J$1,'Secondary Details by Grade '!$G:$G,'Secondary Student Counts'!$F1208))</f>
        <v>0</v>
      </c>
      <c r="K1208" s="13">
        <f>IF($B1208="","",SUMIFS('Secondary Details by Grade '!$I:$I,'Secondary Details by Grade '!$A:$A,$A1208,'Secondary Details by Grade '!$E:$E,$D1208,'Secondary Details by Grade '!$C:$C,$C1208,'Secondary Details by Grade '!$D:$D,K$1,'Secondary Details by Grade '!$G:$G,'Secondary Student Counts'!$F1208))</f>
        <v>35</v>
      </c>
      <c r="L1208" s="13">
        <f>IF($B1208="","",SUMIFS('Secondary Details by Grade '!$I:$I,'Secondary Details by Grade '!$A:$A,$A1208,'Secondary Details by Grade '!$E:$E,$D1208,'Secondary Details by Grade '!$C:$C,$C1208,'Secondary Details by Grade '!$D:$D,L$1,'Secondary Details by Grade '!$G:$G,'Secondary Student Counts'!$F1208))</f>
        <v>0</v>
      </c>
      <c r="M1208" s="13">
        <f>IF($B1208="","",SUMIFS('Secondary Details by Grade '!$I:$I,'Secondary Details by Grade '!$A:$A,$A1208,'Secondary Details by Grade '!$E:$E,$D1208,'Secondary Details by Grade '!$C:$C,$C1208,'Secondary Details by Grade '!$D:$D,M$1,'Secondary Details by Grade '!$G:$G,'Secondary Student Counts'!$F1208))</f>
        <v>0</v>
      </c>
      <c r="N1208" s="13">
        <f>IF($B1208="","",SUMIFS('Secondary Details by Grade '!$I:$I,'Secondary Details by Grade '!$A:$A,$A1208,'Secondary Details by Grade '!$E:$E,$D1208,'Secondary Details by Grade '!$C:$C,$C1208,'Secondary Details by Grade '!$D:$D,N$1,'Secondary Details by Grade '!$G:$G,'Secondary Student Counts'!$F1208))</f>
        <v>0</v>
      </c>
      <c r="O1208" s="13">
        <f t="shared" si="54"/>
        <v>0</v>
      </c>
      <c r="P1208" s="13">
        <f t="shared" si="55"/>
        <v>35</v>
      </c>
      <c r="Q1208" s="13" t="str">
        <f t="shared" si="56"/>
        <v>9-12</v>
      </c>
    </row>
    <row r="1209" spans="1:17" ht="28" outlineLevel="4">
      <c r="A1209" s="32">
        <v>232</v>
      </c>
      <c r="B1209" s="33" t="s">
        <v>370</v>
      </c>
      <c r="C1209" s="33" t="s">
        <v>10</v>
      </c>
      <c r="D1209" s="32">
        <v>86</v>
      </c>
      <c r="E1209" s="33" t="s">
        <v>377</v>
      </c>
      <c r="F1209" s="32">
        <v>4</v>
      </c>
      <c r="G1209" s="32">
        <v>33</v>
      </c>
      <c r="H1209" s="13">
        <f>IF($B1209="","",SUMIFS('Secondary Details by Grade '!$I:$I,'Secondary Details by Grade '!$A:$A,$A1209,'Secondary Details by Grade '!$E:$E,$D1209,'Secondary Details by Grade '!$C:$C,$C1209,'Secondary Details by Grade '!$D:$D,H$1,'Secondary Details by Grade '!$G:$G,'Secondary Student Counts'!$F1209))</f>
        <v>0</v>
      </c>
      <c r="I1209" s="13">
        <f>IF($B1209="","",SUMIFS('Secondary Details by Grade '!$I:$I,'Secondary Details by Grade '!$A:$A,$A1209,'Secondary Details by Grade '!$E:$E,$D1209,'Secondary Details by Grade '!$C:$C,$C1209,'Secondary Details by Grade '!$D:$D,I$1,'Secondary Details by Grade '!$G:$G,'Secondary Student Counts'!$F1209))</f>
        <v>0</v>
      </c>
      <c r="J1209" s="13">
        <f>IF($B1209="","",SUMIFS('Secondary Details by Grade '!$I:$I,'Secondary Details by Grade '!$A:$A,$A1209,'Secondary Details by Grade '!$E:$E,$D1209,'Secondary Details by Grade '!$C:$C,$C1209,'Secondary Details by Grade '!$D:$D,J$1,'Secondary Details by Grade '!$G:$G,'Secondary Student Counts'!$F1209))</f>
        <v>0</v>
      </c>
      <c r="K1209" s="13">
        <f>IF($B1209="","",SUMIFS('Secondary Details by Grade '!$I:$I,'Secondary Details by Grade '!$A:$A,$A1209,'Secondary Details by Grade '!$E:$E,$D1209,'Secondary Details by Grade '!$C:$C,$C1209,'Secondary Details by Grade '!$D:$D,K$1,'Secondary Details by Grade '!$G:$G,'Secondary Student Counts'!$F1209))</f>
        <v>33</v>
      </c>
      <c r="L1209" s="13">
        <f>IF($B1209="","",SUMIFS('Secondary Details by Grade '!$I:$I,'Secondary Details by Grade '!$A:$A,$A1209,'Secondary Details by Grade '!$E:$E,$D1209,'Secondary Details by Grade '!$C:$C,$C1209,'Secondary Details by Grade '!$D:$D,L$1,'Secondary Details by Grade '!$G:$G,'Secondary Student Counts'!$F1209))</f>
        <v>0</v>
      </c>
      <c r="M1209" s="13">
        <f>IF($B1209="","",SUMIFS('Secondary Details by Grade '!$I:$I,'Secondary Details by Grade '!$A:$A,$A1209,'Secondary Details by Grade '!$E:$E,$D1209,'Secondary Details by Grade '!$C:$C,$C1209,'Secondary Details by Grade '!$D:$D,M$1,'Secondary Details by Grade '!$G:$G,'Secondary Student Counts'!$F1209))</f>
        <v>0</v>
      </c>
      <c r="N1209" s="13">
        <f>IF($B1209="","",SUMIFS('Secondary Details by Grade '!$I:$I,'Secondary Details by Grade '!$A:$A,$A1209,'Secondary Details by Grade '!$E:$E,$D1209,'Secondary Details by Grade '!$C:$C,$C1209,'Secondary Details by Grade '!$D:$D,N$1,'Secondary Details by Grade '!$G:$G,'Secondary Student Counts'!$F1209))</f>
        <v>0</v>
      </c>
      <c r="O1209" s="13">
        <f t="shared" si="54"/>
        <v>0</v>
      </c>
      <c r="P1209" s="13">
        <f t="shared" si="55"/>
        <v>33</v>
      </c>
      <c r="Q1209" s="13" t="str">
        <f t="shared" si="56"/>
        <v>9-12</v>
      </c>
    </row>
    <row r="1210" spans="1:17" ht="28" outlineLevel="4">
      <c r="A1210" s="32">
        <v>232</v>
      </c>
      <c r="B1210" s="33" t="s">
        <v>370</v>
      </c>
      <c r="C1210" s="33" t="s">
        <v>10</v>
      </c>
      <c r="D1210" s="32">
        <v>100</v>
      </c>
      <c r="E1210" s="33" t="s">
        <v>373</v>
      </c>
      <c r="F1210" s="32">
        <v>3</v>
      </c>
      <c r="G1210" s="32">
        <v>13</v>
      </c>
      <c r="H1210" s="13">
        <f>IF($B1210="","",SUMIFS('Secondary Details by Grade '!$I:$I,'Secondary Details by Grade '!$A:$A,$A1210,'Secondary Details by Grade '!$E:$E,$D1210,'Secondary Details by Grade '!$C:$C,$C1210,'Secondary Details by Grade '!$D:$D,H$1,'Secondary Details by Grade '!$G:$G,'Secondary Student Counts'!$F1210))</f>
        <v>11</v>
      </c>
      <c r="I1210" s="13">
        <f>IF($B1210="","",SUMIFS('Secondary Details by Grade '!$I:$I,'Secondary Details by Grade '!$A:$A,$A1210,'Secondary Details by Grade '!$E:$E,$D1210,'Secondary Details by Grade '!$C:$C,$C1210,'Secondary Details by Grade '!$D:$D,I$1,'Secondary Details by Grade '!$G:$G,'Secondary Student Counts'!$F1210))</f>
        <v>2</v>
      </c>
      <c r="J1210" s="13">
        <f>IF($B1210="","",SUMIFS('Secondary Details by Grade '!$I:$I,'Secondary Details by Grade '!$A:$A,$A1210,'Secondary Details by Grade '!$E:$E,$D1210,'Secondary Details by Grade '!$C:$C,$C1210,'Secondary Details by Grade '!$D:$D,J$1,'Secondary Details by Grade '!$G:$G,'Secondary Student Counts'!$F1210))</f>
        <v>0</v>
      </c>
      <c r="K1210" s="13">
        <f>IF($B1210="","",SUMIFS('Secondary Details by Grade '!$I:$I,'Secondary Details by Grade '!$A:$A,$A1210,'Secondary Details by Grade '!$E:$E,$D1210,'Secondary Details by Grade '!$C:$C,$C1210,'Secondary Details by Grade '!$D:$D,K$1,'Secondary Details by Grade '!$G:$G,'Secondary Student Counts'!$F1210))</f>
        <v>0</v>
      </c>
      <c r="L1210" s="13">
        <f>IF($B1210="","",SUMIFS('Secondary Details by Grade '!$I:$I,'Secondary Details by Grade '!$A:$A,$A1210,'Secondary Details by Grade '!$E:$E,$D1210,'Secondary Details by Grade '!$C:$C,$C1210,'Secondary Details by Grade '!$D:$D,L$1,'Secondary Details by Grade '!$G:$G,'Secondary Student Counts'!$F1210))</f>
        <v>0</v>
      </c>
      <c r="M1210" s="13">
        <f>IF($B1210="","",SUMIFS('Secondary Details by Grade '!$I:$I,'Secondary Details by Grade '!$A:$A,$A1210,'Secondary Details by Grade '!$E:$E,$D1210,'Secondary Details by Grade '!$C:$C,$C1210,'Secondary Details by Grade '!$D:$D,M$1,'Secondary Details by Grade '!$G:$G,'Secondary Student Counts'!$F1210))</f>
        <v>0</v>
      </c>
      <c r="N1210" s="13">
        <f>IF($B1210="","",SUMIFS('Secondary Details by Grade '!$I:$I,'Secondary Details by Grade '!$A:$A,$A1210,'Secondary Details by Grade '!$E:$E,$D1210,'Secondary Details by Grade '!$C:$C,$C1210,'Secondary Details by Grade '!$D:$D,N$1,'Secondary Details by Grade '!$G:$G,'Secondary Student Counts'!$F1210))</f>
        <v>0</v>
      </c>
      <c r="O1210" s="13">
        <f t="shared" si="54"/>
        <v>13</v>
      </c>
      <c r="P1210" s="13">
        <f t="shared" si="55"/>
        <v>0</v>
      </c>
      <c r="Q1210" s="13" t="str">
        <f t="shared" si="56"/>
        <v>6-8</v>
      </c>
    </row>
    <row r="1211" spans="1:17" ht="28" outlineLevel="4">
      <c r="A1211" s="32">
        <v>232</v>
      </c>
      <c r="B1211" s="33" t="s">
        <v>370</v>
      </c>
      <c r="C1211" s="33" t="s">
        <v>10</v>
      </c>
      <c r="D1211" s="32">
        <v>100</v>
      </c>
      <c r="E1211" s="33" t="s">
        <v>373</v>
      </c>
      <c r="F1211" s="32">
        <v>4</v>
      </c>
      <c r="G1211" s="32">
        <v>12</v>
      </c>
      <c r="H1211" s="13">
        <f>IF($B1211="","",SUMIFS('Secondary Details by Grade '!$I:$I,'Secondary Details by Grade '!$A:$A,$A1211,'Secondary Details by Grade '!$E:$E,$D1211,'Secondary Details by Grade '!$C:$C,$C1211,'Secondary Details by Grade '!$D:$D,H$1,'Secondary Details by Grade '!$G:$G,'Secondary Student Counts'!$F1211))</f>
        <v>8</v>
      </c>
      <c r="I1211" s="13">
        <f>IF($B1211="","",SUMIFS('Secondary Details by Grade '!$I:$I,'Secondary Details by Grade '!$A:$A,$A1211,'Secondary Details by Grade '!$E:$E,$D1211,'Secondary Details by Grade '!$C:$C,$C1211,'Secondary Details by Grade '!$D:$D,I$1,'Secondary Details by Grade '!$G:$G,'Secondary Student Counts'!$F1211))</f>
        <v>4</v>
      </c>
      <c r="J1211" s="13">
        <f>IF($B1211="","",SUMIFS('Secondary Details by Grade '!$I:$I,'Secondary Details by Grade '!$A:$A,$A1211,'Secondary Details by Grade '!$E:$E,$D1211,'Secondary Details by Grade '!$C:$C,$C1211,'Secondary Details by Grade '!$D:$D,J$1,'Secondary Details by Grade '!$G:$G,'Secondary Student Counts'!$F1211))</f>
        <v>0</v>
      </c>
      <c r="K1211" s="13">
        <f>IF($B1211="","",SUMIFS('Secondary Details by Grade '!$I:$I,'Secondary Details by Grade '!$A:$A,$A1211,'Secondary Details by Grade '!$E:$E,$D1211,'Secondary Details by Grade '!$C:$C,$C1211,'Secondary Details by Grade '!$D:$D,K$1,'Secondary Details by Grade '!$G:$G,'Secondary Student Counts'!$F1211))</f>
        <v>0</v>
      </c>
      <c r="L1211" s="13">
        <f>IF($B1211="","",SUMIFS('Secondary Details by Grade '!$I:$I,'Secondary Details by Grade '!$A:$A,$A1211,'Secondary Details by Grade '!$E:$E,$D1211,'Secondary Details by Grade '!$C:$C,$C1211,'Secondary Details by Grade '!$D:$D,L$1,'Secondary Details by Grade '!$G:$G,'Secondary Student Counts'!$F1211))</f>
        <v>0</v>
      </c>
      <c r="M1211" s="13">
        <f>IF($B1211="","",SUMIFS('Secondary Details by Grade '!$I:$I,'Secondary Details by Grade '!$A:$A,$A1211,'Secondary Details by Grade '!$E:$E,$D1211,'Secondary Details by Grade '!$C:$C,$C1211,'Secondary Details by Grade '!$D:$D,M$1,'Secondary Details by Grade '!$G:$G,'Secondary Student Counts'!$F1211))</f>
        <v>0</v>
      </c>
      <c r="N1211" s="13">
        <f>IF($B1211="","",SUMIFS('Secondary Details by Grade '!$I:$I,'Secondary Details by Grade '!$A:$A,$A1211,'Secondary Details by Grade '!$E:$E,$D1211,'Secondary Details by Grade '!$C:$C,$C1211,'Secondary Details by Grade '!$D:$D,N$1,'Secondary Details by Grade '!$G:$G,'Secondary Student Counts'!$F1211))</f>
        <v>0</v>
      </c>
      <c r="O1211" s="13">
        <f t="shared" si="54"/>
        <v>12</v>
      </c>
      <c r="P1211" s="13">
        <f t="shared" si="55"/>
        <v>0</v>
      </c>
      <c r="Q1211" s="13" t="str">
        <f t="shared" si="56"/>
        <v>6-8</v>
      </c>
    </row>
    <row r="1212" spans="1:17" ht="28" outlineLevel="4">
      <c r="A1212" s="32">
        <v>232</v>
      </c>
      <c r="B1212" s="33" t="s">
        <v>370</v>
      </c>
      <c r="C1212" s="33" t="s">
        <v>10</v>
      </c>
      <c r="D1212" s="32">
        <v>100</v>
      </c>
      <c r="E1212" s="33" t="s">
        <v>373</v>
      </c>
      <c r="F1212" s="32">
        <v>7</v>
      </c>
      <c r="G1212" s="32">
        <v>13</v>
      </c>
      <c r="H1212" s="13">
        <f>IF($B1212="","",SUMIFS('Secondary Details by Grade '!$I:$I,'Secondary Details by Grade '!$A:$A,$A1212,'Secondary Details by Grade '!$E:$E,$D1212,'Secondary Details by Grade '!$C:$C,$C1212,'Secondary Details by Grade '!$D:$D,H$1,'Secondary Details by Grade '!$G:$G,'Secondary Student Counts'!$F1212))</f>
        <v>0</v>
      </c>
      <c r="I1212" s="13">
        <f>IF($B1212="","",SUMIFS('Secondary Details by Grade '!$I:$I,'Secondary Details by Grade '!$A:$A,$A1212,'Secondary Details by Grade '!$E:$E,$D1212,'Secondary Details by Grade '!$C:$C,$C1212,'Secondary Details by Grade '!$D:$D,I$1,'Secondary Details by Grade '!$G:$G,'Secondary Student Counts'!$F1212))</f>
        <v>0</v>
      </c>
      <c r="J1212" s="13">
        <f>IF($B1212="","",SUMIFS('Secondary Details by Grade '!$I:$I,'Secondary Details by Grade '!$A:$A,$A1212,'Secondary Details by Grade '!$E:$E,$D1212,'Secondary Details by Grade '!$C:$C,$C1212,'Secondary Details by Grade '!$D:$D,J$1,'Secondary Details by Grade '!$G:$G,'Secondary Student Counts'!$F1212))</f>
        <v>13</v>
      </c>
      <c r="K1212" s="13">
        <f>IF($B1212="","",SUMIFS('Secondary Details by Grade '!$I:$I,'Secondary Details by Grade '!$A:$A,$A1212,'Secondary Details by Grade '!$E:$E,$D1212,'Secondary Details by Grade '!$C:$C,$C1212,'Secondary Details by Grade '!$D:$D,K$1,'Secondary Details by Grade '!$G:$G,'Secondary Student Counts'!$F1212))</f>
        <v>0</v>
      </c>
      <c r="L1212" s="13">
        <f>IF($B1212="","",SUMIFS('Secondary Details by Grade '!$I:$I,'Secondary Details by Grade '!$A:$A,$A1212,'Secondary Details by Grade '!$E:$E,$D1212,'Secondary Details by Grade '!$C:$C,$C1212,'Secondary Details by Grade '!$D:$D,L$1,'Secondary Details by Grade '!$G:$G,'Secondary Student Counts'!$F1212))</f>
        <v>0</v>
      </c>
      <c r="M1212" s="13">
        <f>IF($B1212="","",SUMIFS('Secondary Details by Grade '!$I:$I,'Secondary Details by Grade '!$A:$A,$A1212,'Secondary Details by Grade '!$E:$E,$D1212,'Secondary Details by Grade '!$C:$C,$C1212,'Secondary Details by Grade '!$D:$D,M$1,'Secondary Details by Grade '!$G:$G,'Secondary Student Counts'!$F1212))</f>
        <v>0</v>
      </c>
      <c r="N1212" s="13">
        <f>IF($B1212="","",SUMIFS('Secondary Details by Grade '!$I:$I,'Secondary Details by Grade '!$A:$A,$A1212,'Secondary Details by Grade '!$E:$E,$D1212,'Secondary Details by Grade '!$C:$C,$C1212,'Secondary Details by Grade '!$D:$D,N$1,'Secondary Details by Grade '!$G:$G,'Secondary Student Counts'!$F1212))</f>
        <v>0</v>
      </c>
      <c r="O1212" s="13">
        <f t="shared" si="54"/>
        <v>13</v>
      </c>
      <c r="P1212" s="13">
        <f t="shared" si="55"/>
        <v>0</v>
      </c>
      <c r="Q1212" s="13" t="str">
        <f t="shared" si="56"/>
        <v>6-8</v>
      </c>
    </row>
    <row r="1213" spans="1:17" ht="14" outlineLevel="3">
      <c r="A1213" s="32"/>
      <c r="B1213" s="33"/>
      <c r="C1213" s="34" t="s">
        <v>1779</v>
      </c>
      <c r="D1213" s="32"/>
      <c r="E1213" s="33"/>
      <c r="F1213" s="32"/>
      <c r="G1213" s="32">
        <f>SUBTOTAL(1,G1193:G1212)</f>
        <v>27</v>
      </c>
      <c r="H1213" s="13" t="str">
        <f>IF($B1213="","",SUMIFS('Secondary Details by Grade '!$I:$I,'Secondary Details by Grade '!$A:$A,$A1213,'Secondary Details by Grade '!$E:$E,$D1213,'Secondary Details by Grade '!$C:$C,$C1213,'Secondary Details by Grade '!$D:$D,H$1,'Secondary Details by Grade '!$G:$G,'Secondary Student Counts'!$F1213))</f>
        <v/>
      </c>
      <c r="I1213" s="13" t="str">
        <f>IF($B1213="","",SUMIFS('Secondary Details by Grade '!$I:$I,'Secondary Details by Grade '!$A:$A,$A1213,'Secondary Details by Grade '!$E:$E,$D1213,'Secondary Details by Grade '!$C:$C,$C1213,'Secondary Details by Grade '!$D:$D,I$1,'Secondary Details by Grade '!$G:$G,'Secondary Student Counts'!$F1213))</f>
        <v/>
      </c>
      <c r="J1213" s="13" t="str">
        <f>IF($B1213="","",SUMIFS('Secondary Details by Grade '!$I:$I,'Secondary Details by Grade '!$A:$A,$A1213,'Secondary Details by Grade '!$E:$E,$D1213,'Secondary Details by Grade '!$C:$C,$C1213,'Secondary Details by Grade '!$D:$D,J$1,'Secondary Details by Grade '!$G:$G,'Secondary Student Counts'!$F1213))</f>
        <v/>
      </c>
      <c r="K1213" s="13" t="str">
        <f>IF($B1213="","",SUMIFS('Secondary Details by Grade '!$I:$I,'Secondary Details by Grade '!$A:$A,$A1213,'Secondary Details by Grade '!$E:$E,$D1213,'Secondary Details by Grade '!$C:$C,$C1213,'Secondary Details by Grade '!$D:$D,K$1,'Secondary Details by Grade '!$G:$G,'Secondary Student Counts'!$F1213))</f>
        <v/>
      </c>
      <c r="L1213" s="13" t="str">
        <f>IF($B1213="","",SUMIFS('Secondary Details by Grade '!$I:$I,'Secondary Details by Grade '!$A:$A,$A1213,'Secondary Details by Grade '!$E:$E,$D1213,'Secondary Details by Grade '!$C:$C,$C1213,'Secondary Details by Grade '!$D:$D,L$1,'Secondary Details by Grade '!$G:$G,'Secondary Student Counts'!$F1213))</f>
        <v/>
      </c>
      <c r="M1213" s="13" t="str">
        <f>IF($B1213="","",SUMIFS('Secondary Details by Grade '!$I:$I,'Secondary Details by Grade '!$A:$A,$A1213,'Secondary Details by Grade '!$E:$E,$D1213,'Secondary Details by Grade '!$C:$C,$C1213,'Secondary Details by Grade '!$D:$D,M$1,'Secondary Details by Grade '!$G:$G,'Secondary Student Counts'!$F1213))</f>
        <v/>
      </c>
      <c r="N1213" s="13" t="str">
        <f>IF($B1213="","",SUMIFS('Secondary Details by Grade '!$I:$I,'Secondary Details by Grade '!$A:$A,$A1213,'Secondary Details by Grade '!$E:$E,$D1213,'Secondary Details by Grade '!$C:$C,$C1213,'Secondary Details by Grade '!$D:$D,N$1,'Secondary Details by Grade '!$G:$G,'Secondary Student Counts'!$F1213))</f>
        <v/>
      </c>
      <c r="O1213" s="13" t="str">
        <f t="shared" si="54"/>
        <v/>
      </c>
      <c r="P1213" s="13" t="str">
        <f t="shared" si="55"/>
        <v/>
      </c>
      <c r="Q1213" s="13" t="str">
        <f t="shared" si="56"/>
        <v/>
      </c>
    </row>
    <row r="1214" spans="1:17" ht="28" outlineLevel="4">
      <c r="A1214" s="32">
        <v>232</v>
      </c>
      <c r="B1214" s="33" t="s">
        <v>370</v>
      </c>
      <c r="C1214" s="33" t="s">
        <v>13</v>
      </c>
      <c r="D1214" s="32">
        <v>43</v>
      </c>
      <c r="E1214" s="33" t="s">
        <v>381</v>
      </c>
      <c r="F1214" s="32">
        <v>2</v>
      </c>
      <c r="G1214" s="32">
        <v>14</v>
      </c>
      <c r="H1214" s="13">
        <f>IF($B1214="","",SUMIFS('Secondary Details by Grade '!$I:$I,'Secondary Details by Grade '!$A:$A,$A1214,'Secondary Details by Grade '!$E:$E,$D1214,'Secondary Details by Grade '!$C:$C,$C1214,'Secondary Details by Grade '!$D:$D,H$1,'Secondary Details by Grade '!$G:$G,'Secondary Student Counts'!$F1214))</f>
        <v>0</v>
      </c>
      <c r="I1214" s="13">
        <f>IF($B1214="","",SUMIFS('Secondary Details by Grade '!$I:$I,'Secondary Details by Grade '!$A:$A,$A1214,'Secondary Details by Grade '!$E:$E,$D1214,'Secondary Details by Grade '!$C:$C,$C1214,'Secondary Details by Grade '!$D:$D,I$1,'Secondary Details by Grade '!$G:$G,'Secondary Student Counts'!$F1214))</f>
        <v>0</v>
      </c>
      <c r="J1214" s="13">
        <f>IF($B1214="","",SUMIFS('Secondary Details by Grade '!$I:$I,'Secondary Details by Grade '!$A:$A,$A1214,'Secondary Details by Grade '!$E:$E,$D1214,'Secondary Details by Grade '!$C:$C,$C1214,'Secondary Details by Grade '!$D:$D,J$1,'Secondary Details by Grade '!$G:$G,'Secondary Student Counts'!$F1214))</f>
        <v>0</v>
      </c>
      <c r="K1214" s="13">
        <f>IF($B1214="","",SUMIFS('Secondary Details by Grade '!$I:$I,'Secondary Details by Grade '!$A:$A,$A1214,'Secondary Details by Grade '!$E:$E,$D1214,'Secondary Details by Grade '!$C:$C,$C1214,'Secondary Details by Grade '!$D:$D,K$1,'Secondary Details by Grade '!$G:$G,'Secondary Student Counts'!$F1214))</f>
        <v>3</v>
      </c>
      <c r="L1214" s="13">
        <f>IF($B1214="","",SUMIFS('Secondary Details by Grade '!$I:$I,'Secondary Details by Grade '!$A:$A,$A1214,'Secondary Details by Grade '!$E:$E,$D1214,'Secondary Details by Grade '!$C:$C,$C1214,'Secondary Details by Grade '!$D:$D,L$1,'Secondary Details by Grade '!$G:$G,'Secondary Student Counts'!$F1214))</f>
        <v>11</v>
      </c>
      <c r="M1214" s="13">
        <f>IF($B1214="","",SUMIFS('Secondary Details by Grade '!$I:$I,'Secondary Details by Grade '!$A:$A,$A1214,'Secondary Details by Grade '!$E:$E,$D1214,'Secondary Details by Grade '!$C:$C,$C1214,'Secondary Details by Grade '!$D:$D,M$1,'Secondary Details by Grade '!$G:$G,'Secondary Student Counts'!$F1214))</f>
        <v>0</v>
      </c>
      <c r="N1214" s="13">
        <f>IF($B1214="","",SUMIFS('Secondary Details by Grade '!$I:$I,'Secondary Details by Grade '!$A:$A,$A1214,'Secondary Details by Grade '!$E:$E,$D1214,'Secondary Details by Grade '!$C:$C,$C1214,'Secondary Details by Grade '!$D:$D,N$1,'Secondary Details by Grade '!$G:$G,'Secondary Student Counts'!$F1214))</f>
        <v>0</v>
      </c>
      <c r="O1214" s="13">
        <f t="shared" si="54"/>
        <v>0</v>
      </c>
      <c r="P1214" s="13">
        <f t="shared" si="55"/>
        <v>14</v>
      </c>
      <c r="Q1214" s="13" t="str">
        <f t="shared" si="56"/>
        <v>9-12</v>
      </c>
    </row>
    <row r="1215" spans="1:17" ht="28" outlineLevel="4">
      <c r="A1215" s="32">
        <v>232</v>
      </c>
      <c r="B1215" s="33" t="s">
        <v>370</v>
      </c>
      <c r="C1215" s="33" t="s">
        <v>13</v>
      </c>
      <c r="D1215" s="32">
        <v>91</v>
      </c>
      <c r="E1215" s="33" t="s">
        <v>390</v>
      </c>
      <c r="F1215" s="32">
        <v>1</v>
      </c>
      <c r="G1215" s="32">
        <v>15</v>
      </c>
      <c r="H1215" s="13">
        <f>IF($B1215="","",SUMIFS('Secondary Details by Grade '!$I:$I,'Secondary Details by Grade '!$A:$A,$A1215,'Secondary Details by Grade '!$E:$E,$D1215,'Secondary Details by Grade '!$C:$C,$C1215,'Secondary Details by Grade '!$D:$D,H$1,'Secondary Details by Grade '!$G:$G,'Secondary Student Counts'!$F1215))</f>
        <v>0</v>
      </c>
      <c r="I1215" s="13">
        <f>IF($B1215="","",SUMIFS('Secondary Details by Grade '!$I:$I,'Secondary Details by Grade '!$A:$A,$A1215,'Secondary Details by Grade '!$E:$E,$D1215,'Secondary Details by Grade '!$C:$C,$C1215,'Secondary Details by Grade '!$D:$D,I$1,'Secondary Details by Grade '!$G:$G,'Secondary Student Counts'!$F1215))</f>
        <v>0</v>
      </c>
      <c r="J1215" s="13">
        <f>IF($B1215="","",SUMIFS('Secondary Details by Grade '!$I:$I,'Secondary Details by Grade '!$A:$A,$A1215,'Secondary Details by Grade '!$E:$E,$D1215,'Secondary Details by Grade '!$C:$C,$C1215,'Secondary Details by Grade '!$D:$D,J$1,'Secondary Details by Grade '!$G:$G,'Secondary Student Counts'!$F1215))</f>
        <v>0</v>
      </c>
      <c r="K1215" s="13">
        <f>IF($B1215="","",SUMIFS('Secondary Details by Grade '!$I:$I,'Secondary Details by Grade '!$A:$A,$A1215,'Secondary Details by Grade '!$E:$E,$D1215,'Secondary Details by Grade '!$C:$C,$C1215,'Secondary Details by Grade '!$D:$D,K$1,'Secondary Details by Grade '!$G:$G,'Secondary Student Counts'!$F1215))</f>
        <v>0</v>
      </c>
      <c r="L1215" s="13">
        <f>IF($B1215="","",SUMIFS('Secondary Details by Grade '!$I:$I,'Secondary Details by Grade '!$A:$A,$A1215,'Secondary Details by Grade '!$E:$E,$D1215,'Secondary Details by Grade '!$C:$C,$C1215,'Secondary Details by Grade '!$D:$D,L$1,'Secondary Details by Grade '!$G:$G,'Secondary Student Counts'!$F1215))</f>
        <v>0</v>
      </c>
      <c r="M1215" s="13">
        <f>IF($B1215="","",SUMIFS('Secondary Details by Grade '!$I:$I,'Secondary Details by Grade '!$A:$A,$A1215,'Secondary Details by Grade '!$E:$E,$D1215,'Secondary Details by Grade '!$C:$C,$C1215,'Secondary Details by Grade '!$D:$D,M$1,'Secondary Details by Grade '!$G:$G,'Secondary Student Counts'!$F1215))</f>
        <v>15</v>
      </c>
      <c r="N1215" s="13">
        <f>IF($B1215="","",SUMIFS('Secondary Details by Grade '!$I:$I,'Secondary Details by Grade '!$A:$A,$A1215,'Secondary Details by Grade '!$E:$E,$D1215,'Secondary Details by Grade '!$C:$C,$C1215,'Secondary Details by Grade '!$D:$D,N$1,'Secondary Details by Grade '!$G:$G,'Secondary Student Counts'!$F1215))</f>
        <v>0</v>
      </c>
      <c r="O1215" s="13">
        <f t="shared" si="54"/>
        <v>0</v>
      </c>
      <c r="P1215" s="13">
        <f t="shared" si="55"/>
        <v>15</v>
      </c>
      <c r="Q1215" s="13" t="str">
        <f t="shared" si="56"/>
        <v>9-12</v>
      </c>
    </row>
    <row r="1216" spans="1:17" ht="28" outlineLevel="4">
      <c r="A1216" s="32">
        <v>232</v>
      </c>
      <c r="B1216" s="33" t="s">
        <v>370</v>
      </c>
      <c r="C1216" s="33" t="s">
        <v>13</v>
      </c>
      <c r="D1216" s="32">
        <v>91</v>
      </c>
      <c r="E1216" s="33" t="s">
        <v>390</v>
      </c>
      <c r="F1216" s="32">
        <v>2</v>
      </c>
      <c r="G1216" s="32">
        <v>15</v>
      </c>
      <c r="H1216" s="13">
        <f>IF($B1216="","",SUMIFS('Secondary Details by Grade '!$I:$I,'Secondary Details by Grade '!$A:$A,$A1216,'Secondary Details by Grade '!$E:$E,$D1216,'Secondary Details by Grade '!$C:$C,$C1216,'Secondary Details by Grade '!$D:$D,H$1,'Secondary Details by Grade '!$G:$G,'Secondary Student Counts'!$F1216))</f>
        <v>0</v>
      </c>
      <c r="I1216" s="13">
        <f>IF($B1216="","",SUMIFS('Secondary Details by Grade '!$I:$I,'Secondary Details by Grade '!$A:$A,$A1216,'Secondary Details by Grade '!$E:$E,$D1216,'Secondary Details by Grade '!$C:$C,$C1216,'Secondary Details by Grade '!$D:$D,I$1,'Secondary Details by Grade '!$G:$G,'Secondary Student Counts'!$F1216))</f>
        <v>0</v>
      </c>
      <c r="J1216" s="13">
        <f>IF($B1216="","",SUMIFS('Secondary Details by Grade '!$I:$I,'Secondary Details by Grade '!$A:$A,$A1216,'Secondary Details by Grade '!$E:$E,$D1216,'Secondary Details by Grade '!$C:$C,$C1216,'Secondary Details by Grade '!$D:$D,J$1,'Secondary Details by Grade '!$G:$G,'Secondary Student Counts'!$F1216))</f>
        <v>0</v>
      </c>
      <c r="K1216" s="13">
        <f>IF($B1216="","",SUMIFS('Secondary Details by Grade '!$I:$I,'Secondary Details by Grade '!$A:$A,$A1216,'Secondary Details by Grade '!$E:$E,$D1216,'Secondary Details by Grade '!$C:$C,$C1216,'Secondary Details by Grade '!$D:$D,K$1,'Secondary Details by Grade '!$G:$G,'Secondary Student Counts'!$F1216))</f>
        <v>0</v>
      </c>
      <c r="L1216" s="13">
        <f>IF($B1216="","",SUMIFS('Secondary Details by Grade '!$I:$I,'Secondary Details by Grade '!$A:$A,$A1216,'Secondary Details by Grade '!$E:$E,$D1216,'Secondary Details by Grade '!$C:$C,$C1216,'Secondary Details by Grade '!$D:$D,L$1,'Secondary Details by Grade '!$G:$G,'Secondary Student Counts'!$F1216))</f>
        <v>0</v>
      </c>
      <c r="M1216" s="13">
        <f>IF($B1216="","",SUMIFS('Secondary Details by Grade '!$I:$I,'Secondary Details by Grade '!$A:$A,$A1216,'Secondary Details by Grade '!$E:$E,$D1216,'Secondary Details by Grade '!$C:$C,$C1216,'Secondary Details by Grade '!$D:$D,M$1,'Secondary Details by Grade '!$G:$G,'Secondary Student Counts'!$F1216))</f>
        <v>15</v>
      </c>
      <c r="N1216" s="13">
        <f>IF($B1216="","",SUMIFS('Secondary Details by Grade '!$I:$I,'Secondary Details by Grade '!$A:$A,$A1216,'Secondary Details by Grade '!$E:$E,$D1216,'Secondary Details by Grade '!$C:$C,$C1216,'Secondary Details by Grade '!$D:$D,N$1,'Secondary Details by Grade '!$G:$G,'Secondary Student Counts'!$F1216))</f>
        <v>0</v>
      </c>
      <c r="O1216" s="13">
        <f t="shared" si="54"/>
        <v>0</v>
      </c>
      <c r="P1216" s="13">
        <f t="shared" si="55"/>
        <v>15</v>
      </c>
      <c r="Q1216" s="13" t="str">
        <f t="shared" si="56"/>
        <v>9-12</v>
      </c>
    </row>
    <row r="1217" spans="1:17" ht="28" outlineLevel="4">
      <c r="A1217" s="32">
        <v>232</v>
      </c>
      <c r="B1217" s="33" t="s">
        <v>370</v>
      </c>
      <c r="C1217" s="33" t="s">
        <v>13</v>
      </c>
      <c r="D1217" s="32">
        <v>112</v>
      </c>
      <c r="E1217" s="33" t="s">
        <v>374</v>
      </c>
      <c r="F1217" s="32">
        <v>1</v>
      </c>
      <c r="G1217" s="32">
        <v>34</v>
      </c>
      <c r="H1217" s="13">
        <f>IF($B1217="","",SUMIFS('Secondary Details by Grade '!$I:$I,'Secondary Details by Grade '!$A:$A,$A1217,'Secondary Details by Grade '!$E:$E,$D1217,'Secondary Details by Grade '!$C:$C,$C1217,'Secondary Details by Grade '!$D:$D,H$1,'Secondary Details by Grade '!$G:$G,'Secondary Student Counts'!$F1217))</f>
        <v>34</v>
      </c>
      <c r="I1217" s="13">
        <f>IF($B1217="","",SUMIFS('Secondary Details by Grade '!$I:$I,'Secondary Details by Grade '!$A:$A,$A1217,'Secondary Details by Grade '!$E:$E,$D1217,'Secondary Details by Grade '!$C:$C,$C1217,'Secondary Details by Grade '!$D:$D,I$1,'Secondary Details by Grade '!$G:$G,'Secondary Student Counts'!$F1217))</f>
        <v>0</v>
      </c>
      <c r="J1217" s="13">
        <f>IF($B1217="","",SUMIFS('Secondary Details by Grade '!$I:$I,'Secondary Details by Grade '!$A:$A,$A1217,'Secondary Details by Grade '!$E:$E,$D1217,'Secondary Details by Grade '!$C:$C,$C1217,'Secondary Details by Grade '!$D:$D,J$1,'Secondary Details by Grade '!$G:$G,'Secondary Student Counts'!$F1217))</f>
        <v>0</v>
      </c>
      <c r="K1217" s="13">
        <f>IF($B1217="","",SUMIFS('Secondary Details by Grade '!$I:$I,'Secondary Details by Grade '!$A:$A,$A1217,'Secondary Details by Grade '!$E:$E,$D1217,'Secondary Details by Grade '!$C:$C,$C1217,'Secondary Details by Grade '!$D:$D,K$1,'Secondary Details by Grade '!$G:$G,'Secondary Student Counts'!$F1217))</f>
        <v>0</v>
      </c>
      <c r="L1217" s="13">
        <f>IF($B1217="","",SUMIFS('Secondary Details by Grade '!$I:$I,'Secondary Details by Grade '!$A:$A,$A1217,'Secondary Details by Grade '!$E:$E,$D1217,'Secondary Details by Grade '!$C:$C,$C1217,'Secondary Details by Grade '!$D:$D,L$1,'Secondary Details by Grade '!$G:$G,'Secondary Student Counts'!$F1217))</f>
        <v>0</v>
      </c>
      <c r="M1217" s="13">
        <f>IF($B1217="","",SUMIFS('Secondary Details by Grade '!$I:$I,'Secondary Details by Grade '!$A:$A,$A1217,'Secondary Details by Grade '!$E:$E,$D1217,'Secondary Details by Grade '!$C:$C,$C1217,'Secondary Details by Grade '!$D:$D,M$1,'Secondary Details by Grade '!$G:$G,'Secondary Student Counts'!$F1217))</f>
        <v>0</v>
      </c>
      <c r="N1217" s="13">
        <f>IF($B1217="","",SUMIFS('Secondary Details by Grade '!$I:$I,'Secondary Details by Grade '!$A:$A,$A1217,'Secondary Details by Grade '!$E:$E,$D1217,'Secondary Details by Grade '!$C:$C,$C1217,'Secondary Details by Grade '!$D:$D,N$1,'Secondary Details by Grade '!$G:$G,'Secondary Student Counts'!$F1217))</f>
        <v>0</v>
      </c>
      <c r="O1217" s="13">
        <f t="shared" si="54"/>
        <v>34</v>
      </c>
      <c r="P1217" s="13">
        <f t="shared" si="55"/>
        <v>0</v>
      </c>
      <c r="Q1217" s="13" t="str">
        <f t="shared" si="56"/>
        <v>6-8</v>
      </c>
    </row>
    <row r="1218" spans="1:17" ht="28" outlineLevel="4">
      <c r="A1218" s="32">
        <v>232</v>
      </c>
      <c r="B1218" s="33" t="s">
        <v>370</v>
      </c>
      <c r="C1218" s="33" t="s">
        <v>13</v>
      </c>
      <c r="D1218" s="32">
        <v>112</v>
      </c>
      <c r="E1218" s="33" t="s">
        <v>374</v>
      </c>
      <c r="F1218" s="32">
        <v>2</v>
      </c>
      <c r="G1218" s="32">
        <v>34</v>
      </c>
      <c r="H1218" s="13">
        <f>IF($B1218="","",SUMIFS('Secondary Details by Grade '!$I:$I,'Secondary Details by Grade '!$A:$A,$A1218,'Secondary Details by Grade '!$E:$E,$D1218,'Secondary Details by Grade '!$C:$C,$C1218,'Secondary Details by Grade '!$D:$D,H$1,'Secondary Details by Grade '!$G:$G,'Secondary Student Counts'!$F1218))</f>
        <v>34</v>
      </c>
      <c r="I1218" s="13">
        <f>IF($B1218="","",SUMIFS('Secondary Details by Grade '!$I:$I,'Secondary Details by Grade '!$A:$A,$A1218,'Secondary Details by Grade '!$E:$E,$D1218,'Secondary Details by Grade '!$C:$C,$C1218,'Secondary Details by Grade '!$D:$D,I$1,'Secondary Details by Grade '!$G:$G,'Secondary Student Counts'!$F1218))</f>
        <v>0</v>
      </c>
      <c r="J1218" s="13">
        <f>IF($B1218="","",SUMIFS('Secondary Details by Grade '!$I:$I,'Secondary Details by Grade '!$A:$A,$A1218,'Secondary Details by Grade '!$E:$E,$D1218,'Secondary Details by Grade '!$C:$C,$C1218,'Secondary Details by Grade '!$D:$D,J$1,'Secondary Details by Grade '!$G:$G,'Secondary Student Counts'!$F1218))</f>
        <v>0</v>
      </c>
      <c r="K1218" s="13">
        <f>IF($B1218="","",SUMIFS('Secondary Details by Grade '!$I:$I,'Secondary Details by Grade '!$A:$A,$A1218,'Secondary Details by Grade '!$E:$E,$D1218,'Secondary Details by Grade '!$C:$C,$C1218,'Secondary Details by Grade '!$D:$D,K$1,'Secondary Details by Grade '!$G:$G,'Secondary Student Counts'!$F1218))</f>
        <v>0</v>
      </c>
      <c r="L1218" s="13">
        <f>IF($B1218="","",SUMIFS('Secondary Details by Grade '!$I:$I,'Secondary Details by Grade '!$A:$A,$A1218,'Secondary Details by Grade '!$E:$E,$D1218,'Secondary Details by Grade '!$C:$C,$C1218,'Secondary Details by Grade '!$D:$D,L$1,'Secondary Details by Grade '!$G:$G,'Secondary Student Counts'!$F1218))</f>
        <v>0</v>
      </c>
      <c r="M1218" s="13">
        <f>IF($B1218="","",SUMIFS('Secondary Details by Grade '!$I:$I,'Secondary Details by Grade '!$A:$A,$A1218,'Secondary Details by Grade '!$E:$E,$D1218,'Secondary Details by Grade '!$C:$C,$C1218,'Secondary Details by Grade '!$D:$D,M$1,'Secondary Details by Grade '!$G:$G,'Secondary Student Counts'!$F1218))</f>
        <v>0</v>
      </c>
      <c r="N1218" s="13">
        <f>IF($B1218="","",SUMIFS('Secondary Details by Grade '!$I:$I,'Secondary Details by Grade '!$A:$A,$A1218,'Secondary Details by Grade '!$E:$E,$D1218,'Secondary Details by Grade '!$C:$C,$C1218,'Secondary Details by Grade '!$D:$D,N$1,'Secondary Details by Grade '!$G:$G,'Secondary Student Counts'!$F1218))</f>
        <v>0</v>
      </c>
      <c r="O1218" s="13">
        <f t="shared" si="54"/>
        <v>34</v>
      </c>
      <c r="P1218" s="13">
        <f t="shared" si="55"/>
        <v>0</v>
      </c>
      <c r="Q1218" s="13" t="str">
        <f t="shared" si="56"/>
        <v>6-8</v>
      </c>
    </row>
    <row r="1219" spans="1:17" ht="28" outlineLevel="4">
      <c r="A1219" s="32">
        <v>232</v>
      </c>
      <c r="B1219" s="33" t="s">
        <v>370</v>
      </c>
      <c r="C1219" s="33" t="s">
        <v>13</v>
      </c>
      <c r="D1219" s="32">
        <v>112</v>
      </c>
      <c r="E1219" s="33" t="s">
        <v>374</v>
      </c>
      <c r="F1219" s="32">
        <v>6</v>
      </c>
      <c r="G1219" s="32">
        <v>36</v>
      </c>
      <c r="H1219" s="13">
        <f>IF($B1219="","",SUMIFS('Secondary Details by Grade '!$I:$I,'Secondary Details by Grade '!$A:$A,$A1219,'Secondary Details by Grade '!$E:$E,$D1219,'Secondary Details by Grade '!$C:$C,$C1219,'Secondary Details by Grade '!$D:$D,H$1,'Secondary Details by Grade '!$G:$G,'Secondary Student Counts'!$F1219))</f>
        <v>0</v>
      </c>
      <c r="I1219" s="13">
        <f>IF($B1219="","",SUMIFS('Secondary Details by Grade '!$I:$I,'Secondary Details by Grade '!$A:$A,$A1219,'Secondary Details by Grade '!$E:$E,$D1219,'Secondary Details by Grade '!$C:$C,$C1219,'Secondary Details by Grade '!$D:$D,I$1,'Secondary Details by Grade '!$G:$G,'Secondary Student Counts'!$F1219))</f>
        <v>36</v>
      </c>
      <c r="J1219" s="13">
        <f>IF($B1219="","",SUMIFS('Secondary Details by Grade '!$I:$I,'Secondary Details by Grade '!$A:$A,$A1219,'Secondary Details by Grade '!$E:$E,$D1219,'Secondary Details by Grade '!$C:$C,$C1219,'Secondary Details by Grade '!$D:$D,J$1,'Secondary Details by Grade '!$G:$G,'Secondary Student Counts'!$F1219))</f>
        <v>0</v>
      </c>
      <c r="K1219" s="13">
        <f>IF($B1219="","",SUMIFS('Secondary Details by Grade '!$I:$I,'Secondary Details by Grade '!$A:$A,$A1219,'Secondary Details by Grade '!$E:$E,$D1219,'Secondary Details by Grade '!$C:$C,$C1219,'Secondary Details by Grade '!$D:$D,K$1,'Secondary Details by Grade '!$G:$G,'Secondary Student Counts'!$F1219))</f>
        <v>0</v>
      </c>
      <c r="L1219" s="13">
        <f>IF($B1219="","",SUMIFS('Secondary Details by Grade '!$I:$I,'Secondary Details by Grade '!$A:$A,$A1219,'Secondary Details by Grade '!$E:$E,$D1219,'Secondary Details by Grade '!$C:$C,$C1219,'Secondary Details by Grade '!$D:$D,L$1,'Secondary Details by Grade '!$G:$G,'Secondary Student Counts'!$F1219))</f>
        <v>0</v>
      </c>
      <c r="M1219" s="13">
        <f>IF($B1219="","",SUMIFS('Secondary Details by Grade '!$I:$I,'Secondary Details by Grade '!$A:$A,$A1219,'Secondary Details by Grade '!$E:$E,$D1219,'Secondary Details by Grade '!$C:$C,$C1219,'Secondary Details by Grade '!$D:$D,M$1,'Secondary Details by Grade '!$G:$G,'Secondary Student Counts'!$F1219))</f>
        <v>0</v>
      </c>
      <c r="N1219" s="13">
        <f>IF($B1219="","",SUMIFS('Secondary Details by Grade '!$I:$I,'Secondary Details by Grade '!$A:$A,$A1219,'Secondary Details by Grade '!$E:$E,$D1219,'Secondary Details by Grade '!$C:$C,$C1219,'Secondary Details by Grade '!$D:$D,N$1,'Secondary Details by Grade '!$G:$G,'Secondary Student Counts'!$F1219))</f>
        <v>0</v>
      </c>
      <c r="O1219" s="13">
        <f t="shared" ref="O1219:O1282" si="57">IF(B1219&lt;&gt;"",SUM(H1219:J1219),"")</f>
        <v>36</v>
      </c>
      <c r="P1219" s="13">
        <f t="shared" ref="P1219:P1282" si="58">IF(B1219&lt;&gt;"",SUM(K1219:N1219),"")</f>
        <v>0</v>
      </c>
      <c r="Q1219" s="13" t="str">
        <f t="shared" ref="Q1219:Q1282" si="59">IF(O1219="","",IF(AND(O1219&gt;0,P1219=0),"6-8",IF(AND(O1219=0,P1219&gt;0),"9-12",IF(AND(O1219&gt;0,P1219&gt;0),"9-12 AND 6-8","Neither 9-12 or 6-8"))))</f>
        <v>6-8</v>
      </c>
    </row>
    <row r="1220" spans="1:17" ht="28" outlineLevel="4">
      <c r="A1220" s="32">
        <v>232</v>
      </c>
      <c r="B1220" s="33" t="s">
        <v>370</v>
      </c>
      <c r="C1220" s="33" t="s">
        <v>13</v>
      </c>
      <c r="D1220" s="32">
        <v>112</v>
      </c>
      <c r="E1220" s="33" t="s">
        <v>374</v>
      </c>
      <c r="F1220" s="32">
        <v>7</v>
      </c>
      <c r="G1220" s="32">
        <v>35</v>
      </c>
      <c r="H1220" s="13">
        <f>IF($B1220="","",SUMIFS('Secondary Details by Grade '!$I:$I,'Secondary Details by Grade '!$A:$A,$A1220,'Secondary Details by Grade '!$E:$E,$D1220,'Secondary Details by Grade '!$C:$C,$C1220,'Secondary Details by Grade '!$D:$D,H$1,'Secondary Details by Grade '!$G:$G,'Secondary Student Counts'!$F1220))</f>
        <v>0</v>
      </c>
      <c r="I1220" s="13">
        <f>IF($B1220="","",SUMIFS('Secondary Details by Grade '!$I:$I,'Secondary Details by Grade '!$A:$A,$A1220,'Secondary Details by Grade '!$E:$E,$D1220,'Secondary Details by Grade '!$C:$C,$C1220,'Secondary Details by Grade '!$D:$D,I$1,'Secondary Details by Grade '!$G:$G,'Secondary Student Counts'!$F1220))</f>
        <v>35</v>
      </c>
      <c r="J1220" s="13">
        <f>IF($B1220="","",SUMIFS('Secondary Details by Grade '!$I:$I,'Secondary Details by Grade '!$A:$A,$A1220,'Secondary Details by Grade '!$E:$E,$D1220,'Secondary Details by Grade '!$C:$C,$C1220,'Secondary Details by Grade '!$D:$D,J$1,'Secondary Details by Grade '!$G:$G,'Secondary Student Counts'!$F1220))</f>
        <v>0</v>
      </c>
      <c r="K1220" s="13">
        <f>IF($B1220="","",SUMIFS('Secondary Details by Grade '!$I:$I,'Secondary Details by Grade '!$A:$A,$A1220,'Secondary Details by Grade '!$E:$E,$D1220,'Secondary Details by Grade '!$C:$C,$C1220,'Secondary Details by Grade '!$D:$D,K$1,'Secondary Details by Grade '!$G:$G,'Secondary Student Counts'!$F1220))</f>
        <v>0</v>
      </c>
      <c r="L1220" s="13">
        <f>IF($B1220="","",SUMIFS('Secondary Details by Grade '!$I:$I,'Secondary Details by Grade '!$A:$A,$A1220,'Secondary Details by Grade '!$E:$E,$D1220,'Secondary Details by Grade '!$C:$C,$C1220,'Secondary Details by Grade '!$D:$D,L$1,'Secondary Details by Grade '!$G:$G,'Secondary Student Counts'!$F1220))</f>
        <v>0</v>
      </c>
      <c r="M1220" s="13">
        <f>IF($B1220="","",SUMIFS('Secondary Details by Grade '!$I:$I,'Secondary Details by Grade '!$A:$A,$A1220,'Secondary Details by Grade '!$E:$E,$D1220,'Secondary Details by Grade '!$C:$C,$C1220,'Secondary Details by Grade '!$D:$D,M$1,'Secondary Details by Grade '!$G:$G,'Secondary Student Counts'!$F1220))</f>
        <v>0</v>
      </c>
      <c r="N1220" s="13">
        <f>IF($B1220="","",SUMIFS('Secondary Details by Grade '!$I:$I,'Secondary Details by Grade '!$A:$A,$A1220,'Secondary Details by Grade '!$E:$E,$D1220,'Secondary Details by Grade '!$C:$C,$C1220,'Secondary Details by Grade '!$D:$D,N$1,'Secondary Details by Grade '!$G:$G,'Secondary Student Counts'!$F1220))</f>
        <v>0</v>
      </c>
      <c r="O1220" s="13">
        <f t="shared" si="57"/>
        <v>35</v>
      </c>
      <c r="P1220" s="13">
        <f t="shared" si="58"/>
        <v>0</v>
      </c>
      <c r="Q1220" s="13" t="str">
        <f t="shared" si="59"/>
        <v>6-8</v>
      </c>
    </row>
    <row r="1221" spans="1:17" ht="28" outlineLevel="4">
      <c r="A1221" s="32">
        <v>232</v>
      </c>
      <c r="B1221" s="33" t="s">
        <v>370</v>
      </c>
      <c r="C1221" s="33" t="s">
        <v>13</v>
      </c>
      <c r="D1221" s="32">
        <v>59</v>
      </c>
      <c r="E1221" s="33" t="s">
        <v>386</v>
      </c>
      <c r="F1221" s="32">
        <v>1</v>
      </c>
      <c r="G1221" s="32">
        <v>28</v>
      </c>
      <c r="H1221" s="13">
        <f>IF($B1221="","",SUMIFS('Secondary Details by Grade '!$I:$I,'Secondary Details by Grade '!$A:$A,$A1221,'Secondary Details by Grade '!$E:$E,$D1221,'Secondary Details by Grade '!$C:$C,$C1221,'Secondary Details by Grade '!$D:$D,H$1,'Secondary Details by Grade '!$G:$G,'Secondary Student Counts'!$F1221))</f>
        <v>0</v>
      </c>
      <c r="I1221" s="13">
        <f>IF($B1221="","",SUMIFS('Secondary Details by Grade '!$I:$I,'Secondary Details by Grade '!$A:$A,$A1221,'Secondary Details by Grade '!$E:$E,$D1221,'Secondary Details by Grade '!$C:$C,$C1221,'Secondary Details by Grade '!$D:$D,I$1,'Secondary Details by Grade '!$G:$G,'Secondary Student Counts'!$F1221))</f>
        <v>0</v>
      </c>
      <c r="J1221" s="13">
        <f>IF($B1221="","",SUMIFS('Secondary Details by Grade '!$I:$I,'Secondary Details by Grade '!$A:$A,$A1221,'Secondary Details by Grade '!$E:$E,$D1221,'Secondary Details by Grade '!$C:$C,$C1221,'Secondary Details by Grade '!$D:$D,J$1,'Secondary Details by Grade '!$G:$G,'Secondary Student Counts'!$F1221))</f>
        <v>0</v>
      </c>
      <c r="K1221" s="13">
        <f>IF($B1221="","",SUMIFS('Secondary Details by Grade '!$I:$I,'Secondary Details by Grade '!$A:$A,$A1221,'Secondary Details by Grade '!$E:$E,$D1221,'Secondary Details by Grade '!$C:$C,$C1221,'Secondary Details by Grade '!$D:$D,K$1,'Secondary Details by Grade '!$G:$G,'Secondary Student Counts'!$F1221))</f>
        <v>0</v>
      </c>
      <c r="L1221" s="13">
        <f>IF($B1221="","",SUMIFS('Secondary Details by Grade '!$I:$I,'Secondary Details by Grade '!$A:$A,$A1221,'Secondary Details by Grade '!$E:$E,$D1221,'Secondary Details by Grade '!$C:$C,$C1221,'Secondary Details by Grade '!$D:$D,L$1,'Secondary Details by Grade '!$G:$G,'Secondary Student Counts'!$F1221))</f>
        <v>28</v>
      </c>
      <c r="M1221" s="13">
        <f>IF($B1221="","",SUMIFS('Secondary Details by Grade '!$I:$I,'Secondary Details by Grade '!$A:$A,$A1221,'Secondary Details by Grade '!$E:$E,$D1221,'Secondary Details by Grade '!$C:$C,$C1221,'Secondary Details by Grade '!$D:$D,M$1,'Secondary Details by Grade '!$G:$G,'Secondary Student Counts'!$F1221))</f>
        <v>0</v>
      </c>
      <c r="N1221" s="13">
        <f>IF($B1221="","",SUMIFS('Secondary Details by Grade '!$I:$I,'Secondary Details by Grade '!$A:$A,$A1221,'Secondary Details by Grade '!$E:$E,$D1221,'Secondary Details by Grade '!$C:$C,$C1221,'Secondary Details by Grade '!$D:$D,N$1,'Secondary Details by Grade '!$G:$G,'Secondary Student Counts'!$F1221))</f>
        <v>0</v>
      </c>
      <c r="O1221" s="13">
        <f t="shared" si="57"/>
        <v>0</v>
      </c>
      <c r="P1221" s="13">
        <f t="shared" si="58"/>
        <v>28</v>
      </c>
      <c r="Q1221" s="13" t="str">
        <f t="shared" si="59"/>
        <v>9-12</v>
      </c>
    </row>
    <row r="1222" spans="1:17" ht="28" outlineLevel="4">
      <c r="A1222" s="32">
        <v>232</v>
      </c>
      <c r="B1222" s="33" t="s">
        <v>370</v>
      </c>
      <c r="C1222" s="33" t="s">
        <v>13</v>
      </c>
      <c r="D1222" s="32">
        <v>59</v>
      </c>
      <c r="E1222" s="33" t="s">
        <v>386</v>
      </c>
      <c r="F1222" s="32">
        <v>2</v>
      </c>
      <c r="G1222" s="32">
        <v>25</v>
      </c>
      <c r="H1222" s="13">
        <f>IF($B1222="","",SUMIFS('Secondary Details by Grade '!$I:$I,'Secondary Details by Grade '!$A:$A,$A1222,'Secondary Details by Grade '!$E:$E,$D1222,'Secondary Details by Grade '!$C:$C,$C1222,'Secondary Details by Grade '!$D:$D,H$1,'Secondary Details by Grade '!$G:$G,'Secondary Student Counts'!$F1222))</f>
        <v>0</v>
      </c>
      <c r="I1222" s="13">
        <f>IF($B1222="","",SUMIFS('Secondary Details by Grade '!$I:$I,'Secondary Details by Grade '!$A:$A,$A1222,'Secondary Details by Grade '!$E:$E,$D1222,'Secondary Details by Grade '!$C:$C,$C1222,'Secondary Details by Grade '!$D:$D,I$1,'Secondary Details by Grade '!$G:$G,'Secondary Student Counts'!$F1222))</f>
        <v>0</v>
      </c>
      <c r="J1222" s="13">
        <f>IF($B1222="","",SUMIFS('Secondary Details by Grade '!$I:$I,'Secondary Details by Grade '!$A:$A,$A1222,'Secondary Details by Grade '!$E:$E,$D1222,'Secondary Details by Grade '!$C:$C,$C1222,'Secondary Details by Grade '!$D:$D,J$1,'Secondary Details by Grade '!$G:$G,'Secondary Student Counts'!$F1222))</f>
        <v>0</v>
      </c>
      <c r="K1222" s="13">
        <f>IF($B1222="","",SUMIFS('Secondary Details by Grade '!$I:$I,'Secondary Details by Grade '!$A:$A,$A1222,'Secondary Details by Grade '!$E:$E,$D1222,'Secondary Details by Grade '!$C:$C,$C1222,'Secondary Details by Grade '!$D:$D,K$1,'Secondary Details by Grade '!$G:$G,'Secondary Student Counts'!$F1222))</f>
        <v>0</v>
      </c>
      <c r="L1222" s="13">
        <f>IF($B1222="","",SUMIFS('Secondary Details by Grade '!$I:$I,'Secondary Details by Grade '!$A:$A,$A1222,'Secondary Details by Grade '!$E:$E,$D1222,'Secondary Details by Grade '!$C:$C,$C1222,'Secondary Details by Grade '!$D:$D,L$1,'Secondary Details by Grade '!$G:$G,'Secondary Student Counts'!$F1222))</f>
        <v>24</v>
      </c>
      <c r="M1222" s="13">
        <f>IF($B1222="","",SUMIFS('Secondary Details by Grade '!$I:$I,'Secondary Details by Grade '!$A:$A,$A1222,'Secondary Details by Grade '!$E:$E,$D1222,'Secondary Details by Grade '!$C:$C,$C1222,'Secondary Details by Grade '!$D:$D,M$1,'Secondary Details by Grade '!$G:$G,'Secondary Student Counts'!$F1222))</f>
        <v>1</v>
      </c>
      <c r="N1222" s="13">
        <f>IF($B1222="","",SUMIFS('Secondary Details by Grade '!$I:$I,'Secondary Details by Grade '!$A:$A,$A1222,'Secondary Details by Grade '!$E:$E,$D1222,'Secondary Details by Grade '!$C:$C,$C1222,'Secondary Details by Grade '!$D:$D,N$1,'Secondary Details by Grade '!$G:$G,'Secondary Student Counts'!$F1222))</f>
        <v>0</v>
      </c>
      <c r="O1222" s="13">
        <f t="shared" si="57"/>
        <v>0</v>
      </c>
      <c r="P1222" s="13">
        <f t="shared" si="58"/>
        <v>25</v>
      </c>
      <c r="Q1222" s="13" t="str">
        <f t="shared" si="59"/>
        <v>9-12</v>
      </c>
    </row>
    <row r="1223" spans="1:17" ht="28" outlineLevel="4">
      <c r="A1223" s="32">
        <v>232</v>
      </c>
      <c r="B1223" s="33" t="s">
        <v>370</v>
      </c>
      <c r="C1223" s="33" t="s">
        <v>13</v>
      </c>
      <c r="D1223" s="32">
        <v>59</v>
      </c>
      <c r="E1223" s="33" t="s">
        <v>386</v>
      </c>
      <c r="F1223" s="32">
        <v>3</v>
      </c>
      <c r="G1223" s="32">
        <v>16</v>
      </c>
      <c r="H1223" s="13">
        <f>IF($B1223="","",SUMIFS('Secondary Details by Grade '!$I:$I,'Secondary Details by Grade '!$A:$A,$A1223,'Secondary Details by Grade '!$E:$E,$D1223,'Secondary Details by Grade '!$C:$C,$C1223,'Secondary Details by Grade '!$D:$D,H$1,'Secondary Details by Grade '!$G:$G,'Secondary Student Counts'!$F1223))</f>
        <v>0</v>
      </c>
      <c r="I1223" s="13">
        <f>IF($B1223="","",SUMIFS('Secondary Details by Grade '!$I:$I,'Secondary Details by Grade '!$A:$A,$A1223,'Secondary Details by Grade '!$E:$E,$D1223,'Secondary Details by Grade '!$C:$C,$C1223,'Secondary Details by Grade '!$D:$D,I$1,'Secondary Details by Grade '!$G:$G,'Secondary Student Counts'!$F1223))</f>
        <v>0</v>
      </c>
      <c r="J1223" s="13">
        <f>IF($B1223="","",SUMIFS('Secondary Details by Grade '!$I:$I,'Secondary Details by Grade '!$A:$A,$A1223,'Secondary Details by Grade '!$E:$E,$D1223,'Secondary Details by Grade '!$C:$C,$C1223,'Secondary Details by Grade '!$D:$D,J$1,'Secondary Details by Grade '!$G:$G,'Secondary Student Counts'!$F1223))</f>
        <v>0</v>
      </c>
      <c r="K1223" s="13">
        <f>IF($B1223="","",SUMIFS('Secondary Details by Grade '!$I:$I,'Secondary Details by Grade '!$A:$A,$A1223,'Secondary Details by Grade '!$E:$E,$D1223,'Secondary Details by Grade '!$C:$C,$C1223,'Secondary Details by Grade '!$D:$D,K$1,'Secondary Details by Grade '!$G:$G,'Secondary Student Counts'!$F1223))</f>
        <v>0</v>
      </c>
      <c r="L1223" s="13">
        <f>IF($B1223="","",SUMIFS('Secondary Details by Grade '!$I:$I,'Secondary Details by Grade '!$A:$A,$A1223,'Secondary Details by Grade '!$E:$E,$D1223,'Secondary Details by Grade '!$C:$C,$C1223,'Secondary Details by Grade '!$D:$D,L$1,'Secondary Details by Grade '!$G:$G,'Secondary Student Counts'!$F1223))</f>
        <v>0</v>
      </c>
      <c r="M1223" s="13">
        <f>IF($B1223="","",SUMIFS('Secondary Details by Grade '!$I:$I,'Secondary Details by Grade '!$A:$A,$A1223,'Secondary Details by Grade '!$E:$E,$D1223,'Secondary Details by Grade '!$C:$C,$C1223,'Secondary Details by Grade '!$D:$D,M$1,'Secondary Details by Grade '!$G:$G,'Secondary Student Counts'!$F1223))</f>
        <v>0</v>
      </c>
      <c r="N1223" s="13">
        <f>IF($B1223="","",SUMIFS('Secondary Details by Grade '!$I:$I,'Secondary Details by Grade '!$A:$A,$A1223,'Secondary Details by Grade '!$E:$E,$D1223,'Secondary Details by Grade '!$C:$C,$C1223,'Secondary Details by Grade '!$D:$D,N$1,'Secondary Details by Grade '!$G:$G,'Secondary Student Counts'!$F1223))</f>
        <v>16</v>
      </c>
      <c r="O1223" s="13">
        <f t="shared" si="57"/>
        <v>0</v>
      </c>
      <c r="P1223" s="13">
        <f t="shared" si="58"/>
        <v>16</v>
      </c>
      <c r="Q1223" s="13" t="str">
        <f t="shared" si="59"/>
        <v>9-12</v>
      </c>
    </row>
    <row r="1224" spans="1:17" ht="28" outlineLevel="4">
      <c r="A1224" s="32">
        <v>232</v>
      </c>
      <c r="B1224" s="33" t="s">
        <v>370</v>
      </c>
      <c r="C1224" s="33" t="s">
        <v>13</v>
      </c>
      <c r="D1224" s="32">
        <v>59</v>
      </c>
      <c r="E1224" s="33" t="s">
        <v>386</v>
      </c>
      <c r="F1224" s="32">
        <v>4</v>
      </c>
      <c r="G1224" s="32">
        <v>19</v>
      </c>
      <c r="H1224" s="13">
        <f>IF($B1224="","",SUMIFS('Secondary Details by Grade '!$I:$I,'Secondary Details by Grade '!$A:$A,$A1224,'Secondary Details by Grade '!$E:$E,$D1224,'Secondary Details by Grade '!$C:$C,$C1224,'Secondary Details by Grade '!$D:$D,H$1,'Secondary Details by Grade '!$G:$G,'Secondary Student Counts'!$F1224))</f>
        <v>0</v>
      </c>
      <c r="I1224" s="13">
        <f>IF($B1224="","",SUMIFS('Secondary Details by Grade '!$I:$I,'Secondary Details by Grade '!$A:$A,$A1224,'Secondary Details by Grade '!$E:$E,$D1224,'Secondary Details by Grade '!$C:$C,$C1224,'Secondary Details by Grade '!$D:$D,I$1,'Secondary Details by Grade '!$G:$G,'Secondary Student Counts'!$F1224))</f>
        <v>0</v>
      </c>
      <c r="J1224" s="13">
        <f>IF($B1224="","",SUMIFS('Secondary Details by Grade '!$I:$I,'Secondary Details by Grade '!$A:$A,$A1224,'Secondary Details by Grade '!$E:$E,$D1224,'Secondary Details by Grade '!$C:$C,$C1224,'Secondary Details by Grade '!$D:$D,J$1,'Secondary Details by Grade '!$G:$G,'Secondary Student Counts'!$F1224))</f>
        <v>0</v>
      </c>
      <c r="K1224" s="13">
        <f>IF($B1224="","",SUMIFS('Secondary Details by Grade '!$I:$I,'Secondary Details by Grade '!$A:$A,$A1224,'Secondary Details by Grade '!$E:$E,$D1224,'Secondary Details by Grade '!$C:$C,$C1224,'Secondary Details by Grade '!$D:$D,K$1,'Secondary Details by Grade '!$G:$G,'Secondary Student Counts'!$F1224))</f>
        <v>0</v>
      </c>
      <c r="L1224" s="13">
        <f>IF($B1224="","",SUMIFS('Secondary Details by Grade '!$I:$I,'Secondary Details by Grade '!$A:$A,$A1224,'Secondary Details by Grade '!$E:$E,$D1224,'Secondary Details by Grade '!$C:$C,$C1224,'Secondary Details by Grade '!$D:$D,L$1,'Secondary Details by Grade '!$G:$G,'Secondary Student Counts'!$F1224))</f>
        <v>0</v>
      </c>
      <c r="M1224" s="13">
        <f>IF($B1224="","",SUMIFS('Secondary Details by Grade '!$I:$I,'Secondary Details by Grade '!$A:$A,$A1224,'Secondary Details by Grade '!$E:$E,$D1224,'Secondary Details by Grade '!$C:$C,$C1224,'Secondary Details by Grade '!$D:$D,M$1,'Secondary Details by Grade '!$G:$G,'Secondary Student Counts'!$F1224))</f>
        <v>0</v>
      </c>
      <c r="N1224" s="13">
        <f>IF($B1224="","",SUMIFS('Secondary Details by Grade '!$I:$I,'Secondary Details by Grade '!$A:$A,$A1224,'Secondary Details by Grade '!$E:$E,$D1224,'Secondary Details by Grade '!$C:$C,$C1224,'Secondary Details by Grade '!$D:$D,N$1,'Secondary Details by Grade '!$G:$G,'Secondary Student Counts'!$F1224))</f>
        <v>19</v>
      </c>
      <c r="O1224" s="13">
        <f t="shared" si="57"/>
        <v>0</v>
      </c>
      <c r="P1224" s="13">
        <f t="shared" si="58"/>
        <v>19</v>
      </c>
      <c r="Q1224" s="13" t="str">
        <f t="shared" si="59"/>
        <v>9-12</v>
      </c>
    </row>
    <row r="1225" spans="1:17" ht="28" outlineLevel="4">
      <c r="A1225" s="32">
        <v>232</v>
      </c>
      <c r="B1225" s="33" t="s">
        <v>370</v>
      </c>
      <c r="C1225" s="33" t="s">
        <v>13</v>
      </c>
      <c r="D1225" s="32">
        <v>73</v>
      </c>
      <c r="E1225" s="33" t="s">
        <v>382</v>
      </c>
      <c r="F1225" s="32">
        <v>1</v>
      </c>
      <c r="G1225" s="32">
        <v>19</v>
      </c>
      <c r="H1225" s="13">
        <f>IF($B1225="","",SUMIFS('Secondary Details by Grade '!$I:$I,'Secondary Details by Grade '!$A:$A,$A1225,'Secondary Details by Grade '!$E:$E,$D1225,'Secondary Details by Grade '!$C:$C,$C1225,'Secondary Details by Grade '!$D:$D,H$1,'Secondary Details by Grade '!$G:$G,'Secondary Student Counts'!$F1225))</f>
        <v>0</v>
      </c>
      <c r="I1225" s="13">
        <f>IF($B1225="","",SUMIFS('Secondary Details by Grade '!$I:$I,'Secondary Details by Grade '!$A:$A,$A1225,'Secondary Details by Grade '!$E:$E,$D1225,'Secondary Details by Grade '!$C:$C,$C1225,'Secondary Details by Grade '!$D:$D,I$1,'Secondary Details by Grade '!$G:$G,'Secondary Student Counts'!$F1225))</f>
        <v>0</v>
      </c>
      <c r="J1225" s="13">
        <f>IF($B1225="","",SUMIFS('Secondary Details by Grade '!$I:$I,'Secondary Details by Grade '!$A:$A,$A1225,'Secondary Details by Grade '!$E:$E,$D1225,'Secondary Details by Grade '!$C:$C,$C1225,'Secondary Details by Grade '!$D:$D,J$1,'Secondary Details by Grade '!$G:$G,'Secondary Student Counts'!$F1225))</f>
        <v>0</v>
      </c>
      <c r="K1225" s="13">
        <f>IF($B1225="","",SUMIFS('Secondary Details by Grade '!$I:$I,'Secondary Details by Grade '!$A:$A,$A1225,'Secondary Details by Grade '!$E:$E,$D1225,'Secondary Details by Grade '!$C:$C,$C1225,'Secondary Details by Grade '!$D:$D,K$1,'Secondary Details by Grade '!$G:$G,'Secondary Student Counts'!$F1225))</f>
        <v>0</v>
      </c>
      <c r="L1225" s="13">
        <f>IF($B1225="","",SUMIFS('Secondary Details by Grade '!$I:$I,'Secondary Details by Grade '!$A:$A,$A1225,'Secondary Details by Grade '!$E:$E,$D1225,'Secondary Details by Grade '!$C:$C,$C1225,'Secondary Details by Grade '!$D:$D,L$1,'Secondary Details by Grade '!$G:$G,'Secondary Student Counts'!$F1225))</f>
        <v>0</v>
      </c>
      <c r="M1225" s="13">
        <f>IF($B1225="","",SUMIFS('Secondary Details by Grade '!$I:$I,'Secondary Details by Grade '!$A:$A,$A1225,'Secondary Details by Grade '!$E:$E,$D1225,'Secondary Details by Grade '!$C:$C,$C1225,'Secondary Details by Grade '!$D:$D,M$1,'Secondary Details by Grade '!$G:$G,'Secondary Student Counts'!$F1225))</f>
        <v>19</v>
      </c>
      <c r="N1225" s="13">
        <f>IF($B1225="","",SUMIFS('Secondary Details by Grade '!$I:$I,'Secondary Details by Grade '!$A:$A,$A1225,'Secondary Details by Grade '!$E:$E,$D1225,'Secondary Details by Grade '!$C:$C,$C1225,'Secondary Details by Grade '!$D:$D,N$1,'Secondary Details by Grade '!$G:$G,'Secondary Student Counts'!$F1225))</f>
        <v>0</v>
      </c>
      <c r="O1225" s="13">
        <f t="shared" si="57"/>
        <v>0</v>
      </c>
      <c r="P1225" s="13">
        <f t="shared" si="58"/>
        <v>19</v>
      </c>
      <c r="Q1225" s="13" t="str">
        <f t="shared" si="59"/>
        <v>9-12</v>
      </c>
    </row>
    <row r="1226" spans="1:17" ht="28" outlineLevel="4">
      <c r="A1226" s="32">
        <v>232</v>
      </c>
      <c r="B1226" s="33" t="s">
        <v>370</v>
      </c>
      <c r="C1226" s="33" t="s">
        <v>13</v>
      </c>
      <c r="D1226" s="32">
        <v>73</v>
      </c>
      <c r="E1226" s="33" t="s">
        <v>382</v>
      </c>
      <c r="F1226" s="32">
        <v>2</v>
      </c>
      <c r="G1226" s="32">
        <v>17</v>
      </c>
      <c r="H1226" s="13">
        <f>IF($B1226="","",SUMIFS('Secondary Details by Grade '!$I:$I,'Secondary Details by Grade '!$A:$A,$A1226,'Secondary Details by Grade '!$E:$E,$D1226,'Secondary Details by Grade '!$C:$C,$C1226,'Secondary Details by Grade '!$D:$D,H$1,'Secondary Details by Grade '!$G:$G,'Secondary Student Counts'!$F1226))</f>
        <v>0</v>
      </c>
      <c r="I1226" s="13">
        <f>IF($B1226="","",SUMIFS('Secondary Details by Grade '!$I:$I,'Secondary Details by Grade '!$A:$A,$A1226,'Secondary Details by Grade '!$E:$E,$D1226,'Secondary Details by Grade '!$C:$C,$C1226,'Secondary Details by Grade '!$D:$D,I$1,'Secondary Details by Grade '!$G:$G,'Secondary Student Counts'!$F1226))</f>
        <v>0</v>
      </c>
      <c r="J1226" s="13">
        <f>IF($B1226="","",SUMIFS('Secondary Details by Grade '!$I:$I,'Secondary Details by Grade '!$A:$A,$A1226,'Secondary Details by Grade '!$E:$E,$D1226,'Secondary Details by Grade '!$C:$C,$C1226,'Secondary Details by Grade '!$D:$D,J$1,'Secondary Details by Grade '!$G:$G,'Secondary Student Counts'!$F1226))</f>
        <v>0</v>
      </c>
      <c r="K1226" s="13">
        <f>IF($B1226="","",SUMIFS('Secondary Details by Grade '!$I:$I,'Secondary Details by Grade '!$A:$A,$A1226,'Secondary Details by Grade '!$E:$E,$D1226,'Secondary Details by Grade '!$C:$C,$C1226,'Secondary Details by Grade '!$D:$D,K$1,'Secondary Details by Grade '!$G:$G,'Secondary Student Counts'!$F1226))</f>
        <v>0</v>
      </c>
      <c r="L1226" s="13">
        <f>IF($B1226="","",SUMIFS('Secondary Details by Grade '!$I:$I,'Secondary Details by Grade '!$A:$A,$A1226,'Secondary Details by Grade '!$E:$E,$D1226,'Secondary Details by Grade '!$C:$C,$C1226,'Secondary Details by Grade '!$D:$D,L$1,'Secondary Details by Grade '!$G:$G,'Secondary Student Counts'!$F1226))</f>
        <v>0</v>
      </c>
      <c r="M1226" s="13">
        <f>IF($B1226="","",SUMIFS('Secondary Details by Grade '!$I:$I,'Secondary Details by Grade '!$A:$A,$A1226,'Secondary Details by Grade '!$E:$E,$D1226,'Secondary Details by Grade '!$C:$C,$C1226,'Secondary Details by Grade '!$D:$D,M$1,'Secondary Details by Grade '!$G:$G,'Secondary Student Counts'!$F1226))</f>
        <v>17</v>
      </c>
      <c r="N1226" s="13">
        <f>IF($B1226="","",SUMIFS('Secondary Details by Grade '!$I:$I,'Secondary Details by Grade '!$A:$A,$A1226,'Secondary Details by Grade '!$E:$E,$D1226,'Secondary Details by Grade '!$C:$C,$C1226,'Secondary Details by Grade '!$D:$D,N$1,'Secondary Details by Grade '!$G:$G,'Secondary Student Counts'!$F1226))</f>
        <v>0</v>
      </c>
      <c r="O1226" s="13">
        <f t="shared" si="57"/>
        <v>0</v>
      </c>
      <c r="P1226" s="13">
        <f t="shared" si="58"/>
        <v>17</v>
      </c>
      <c r="Q1226" s="13" t="str">
        <f t="shared" si="59"/>
        <v>9-12</v>
      </c>
    </row>
    <row r="1227" spans="1:17" ht="28" outlineLevel="4">
      <c r="A1227" s="32">
        <v>232</v>
      </c>
      <c r="B1227" s="33" t="s">
        <v>370</v>
      </c>
      <c r="C1227" s="33" t="s">
        <v>13</v>
      </c>
      <c r="D1227" s="32">
        <v>73</v>
      </c>
      <c r="E1227" s="33" t="s">
        <v>382</v>
      </c>
      <c r="F1227" s="32">
        <v>7</v>
      </c>
      <c r="G1227" s="32">
        <v>28</v>
      </c>
      <c r="H1227" s="13">
        <f>IF($B1227="","",SUMIFS('Secondary Details by Grade '!$I:$I,'Secondary Details by Grade '!$A:$A,$A1227,'Secondary Details by Grade '!$E:$E,$D1227,'Secondary Details by Grade '!$C:$C,$C1227,'Secondary Details by Grade '!$D:$D,H$1,'Secondary Details by Grade '!$G:$G,'Secondary Student Counts'!$F1227))</f>
        <v>0</v>
      </c>
      <c r="I1227" s="13">
        <f>IF($B1227="","",SUMIFS('Secondary Details by Grade '!$I:$I,'Secondary Details by Grade '!$A:$A,$A1227,'Secondary Details by Grade '!$E:$E,$D1227,'Secondary Details by Grade '!$C:$C,$C1227,'Secondary Details by Grade '!$D:$D,I$1,'Secondary Details by Grade '!$G:$G,'Secondary Student Counts'!$F1227))</f>
        <v>0</v>
      </c>
      <c r="J1227" s="13">
        <f>IF($B1227="","",SUMIFS('Secondary Details by Grade '!$I:$I,'Secondary Details by Grade '!$A:$A,$A1227,'Secondary Details by Grade '!$E:$E,$D1227,'Secondary Details by Grade '!$C:$C,$C1227,'Secondary Details by Grade '!$D:$D,J$1,'Secondary Details by Grade '!$G:$G,'Secondary Student Counts'!$F1227))</f>
        <v>0</v>
      </c>
      <c r="K1227" s="13">
        <f>IF($B1227="","",SUMIFS('Secondary Details by Grade '!$I:$I,'Secondary Details by Grade '!$A:$A,$A1227,'Secondary Details by Grade '!$E:$E,$D1227,'Secondary Details by Grade '!$C:$C,$C1227,'Secondary Details by Grade '!$D:$D,K$1,'Secondary Details by Grade '!$G:$G,'Secondary Student Counts'!$F1227))</f>
        <v>28</v>
      </c>
      <c r="L1227" s="13">
        <f>IF($B1227="","",SUMIFS('Secondary Details by Grade '!$I:$I,'Secondary Details by Grade '!$A:$A,$A1227,'Secondary Details by Grade '!$E:$E,$D1227,'Secondary Details by Grade '!$C:$C,$C1227,'Secondary Details by Grade '!$D:$D,L$1,'Secondary Details by Grade '!$G:$G,'Secondary Student Counts'!$F1227))</f>
        <v>0</v>
      </c>
      <c r="M1227" s="13">
        <f>IF($B1227="","",SUMIFS('Secondary Details by Grade '!$I:$I,'Secondary Details by Grade '!$A:$A,$A1227,'Secondary Details by Grade '!$E:$E,$D1227,'Secondary Details by Grade '!$C:$C,$C1227,'Secondary Details by Grade '!$D:$D,M$1,'Secondary Details by Grade '!$G:$G,'Secondary Student Counts'!$F1227))</f>
        <v>0</v>
      </c>
      <c r="N1227" s="13">
        <f>IF($B1227="","",SUMIFS('Secondary Details by Grade '!$I:$I,'Secondary Details by Grade '!$A:$A,$A1227,'Secondary Details by Grade '!$E:$E,$D1227,'Secondary Details by Grade '!$C:$C,$C1227,'Secondary Details by Grade '!$D:$D,N$1,'Secondary Details by Grade '!$G:$G,'Secondary Student Counts'!$F1227))</f>
        <v>0</v>
      </c>
      <c r="O1227" s="13">
        <f t="shared" si="57"/>
        <v>0</v>
      </c>
      <c r="P1227" s="13">
        <f t="shared" si="58"/>
        <v>28</v>
      </c>
      <c r="Q1227" s="13" t="str">
        <f t="shared" si="59"/>
        <v>9-12</v>
      </c>
    </row>
    <row r="1228" spans="1:17" ht="28" outlineLevel="4">
      <c r="A1228" s="32">
        <v>232</v>
      </c>
      <c r="B1228" s="33" t="s">
        <v>370</v>
      </c>
      <c r="C1228" s="33" t="s">
        <v>13</v>
      </c>
      <c r="D1228" s="32">
        <v>93</v>
      </c>
      <c r="E1228" s="33" t="s">
        <v>378</v>
      </c>
      <c r="F1228" s="32">
        <v>1</v>
      </c>
      <c r="G1228" s="32">
        <v>34</v>
      </c>
      <c r="H1228" s="13">
        <f>IF($B1228="","",SUMIFS('Secondary Details by Grade '!$I:$I,'Secondary Details by Grade '!$A:$A,$A1228,'Secondary Details by Grade '!$E:$E,$D1228,'Secondary Details by Grade '!$C:$C,$C1228,'Secondary Details by Grade '!$D:$D,H$1,'Secondary Details by Grade '!$G:$G,'Secondary Student Counts'!$F1228))</f>
        <v>0</v>
      </c>
      <c r="I1228" s="13">
        <f>IF($B1228="","",SUMIFS('Secondary Details by Grade '!$I:$I,'Secondary Details by Grade '!$A:$A,$A1228,'Secondary Details by Grade '!$E:$E,$D1228,'Secondary Details by Grade '!$C:$C,$C1228,'Secondary Details by Grade '!$D:$D,I$1,'Secondary Details by Grade '!$G:$G,'Secondary Student Counts'!$F1228))</f>
        <v>0</v>
      </c>
      <c r="J1228" s="13">
        <f>IF($B1228="","",SUMIFS('Secondary Details by Grade '!$I:$I,'Secondary Details by Grade '!$A:$A,$A1228,'Secondary Details by Grade '!$E:$E,$D1228,'Secondary Details by Grade '!$C:$C,$C1228,'Secondary Details by Grade '!$D:$D,J$1,'Secondary Details by Grade '!$G:$G,'Secondary Student Counts'!$F1228))</f>
        <v>34</v>
      </c>
      <c r="K1228" s="13">
        <f>IF($B1228="","",SUMIFS('Secondary Details by Grade '!$I:$I,'Secondary Details by Grade '!$A:$A,$A1228,'Secondary Details by Grade '!$E:$E,$D1228,'Secondary Details by Grade '!$C:$C,$C1228,'Secondary Details by Grade '!$D:$D,K$1,'Secondary Details by Grade '!$G:$G,'Secondary Student Counts'!$F1228))</f>
        <v>0</v>
      </c>
      <c r="L1228" s="13">
        <f>IF($B1228="","",SUMIFS('Secondary Details by Grade '!$I:$I,'Secondary Details by Grade '!$A:$A,$A1228,'Secondary Details by Grade '!$E:$E,$D1228,'Secondary Details by Grade '!$C:$C,$C1228,'Secondary Details by Grade '!$D:$D,L$1,'Secondary Details by Grade '!$G:$G,'Secondary Student Counts'!$F1228))</f>
        <v>0</v>
      </c>
      <c r="M1228" s="13">
        <f>IF($B1228="","",SUMIFS('Secondary Details by Grade '!$I:$I,'Secondary Details by Grade '!$A:$A,$A1228,'Secondary Details by Grade '!$E:$E,$D1228,'Secondary Details by Grade '!$C:$C,$C1228,'Secondary Details by Grade '!$D:$D,M$1,'Secondary Details by Grade '!$G:$G,'Secondary Student Counts'!$F1228))</f>
        <v>0</v>
      </c>
      <c r="N1228" s="13">
        <f>IF($B1228="","",SUMIFS('Secondary Details by Grade '!$I:$I,'Secondary Details by Grade '!$A:$A,$A1228,'Secondary Details by Grade '!$E:$E,$D1228,'Secondary Details by Grade '!$C:$C,$C1228,'Secondary Details by Grade '!$D:$D,N$1,'Secondary Details by Grade '!$G:$G,'Secondary Student Counts'!$F1228))</f>
        <v>0</v>
      </c>
      <c r="O1228" s="13">
        <f t="shared" si="57"/>
        <v>34</v>
      </c>
      <c r="P1228" s="13">
        <f t="shared" si="58"/>
        <v>0</v>
      </c>
      <c r="Q1228" s="13" t="str">
        <f t="shared" si="59"/>
        <v>6-8</v>
      </c>
    </row>
    <row r="1229" spans="1:17" ht="28" outlineLevel="4">
      <c r="A1229" s="32">
        <v>232</v>
      </c>
      <c r="B1229" s="33" t="s">
        <v>370</v>
      </c>
      <c r="C1229" s="33" t="s">
        <v>13</v>
      </c>
      <c r="D1229" s="32">
        <v>93</v>
      </c>
      <c r="E1229" s="33" t="s">
        <v>378</v>
      </c>
      <c r="F1229" s="32">
        <v>2</v>
      </c>
      <c r="G1229" s="32">
        <v>34</v>
      </c>
      <c r="H1229" s="13">
        <f>IF($B1229="","",SUMIFS('Secondary Details by Grade '!$I:$I,'Secondary Details by Grade '!$A:$A,$A1229,'Secondary Details by Grade '!$E:$E,$D1229,'Secondary Details by Grade '!$C:$C,$C1229,'Secondary Details by Grade '!$D:$D,H$1,'Secondary Details by Grade '!$G:$G,'Secondary Student Counts'!$F1229))</f>
        <v>0</v>
      </c>
      <c r="I1229" s="13">
        <f>IF($B1229="","",SUMIFS('Secondary Details by Grade '!$I:$I,'Secondary Details by Grade '!$A:$A,$A1229,'Secondary Details by Grade '!$E:$E,$D1229,'Secondary Details by Grade '!$C:$C,$C1229,'Secondary Details by Grade '!$D:$D,I$1,'Secondary Details by Grade '!$G:$G,'Secondary Student Counts'!$F1229))</f>
        <v>0</v>
      </c>
      <c r="J1229" s="13">
        <f>IF($B1229="","",SUMIFS('Secondary Details by Grade '!$I:$I,'Secondary Details by Grade '!$A:$A,$A1229,'Secondary Details by Grade '!$E:$E,$D1229,'Secondary Details by Grade '!$C:$C,$C1229,'Secondary Details by Grade '!$D:$D,J$1,'Secondary Details by Grade '!$G:$G,'Secondary Student Counts'!$F1229))</f>
        <v>34</v>
      </c>
      <c r="K1229" s="13">
        <f>IF($B1229="","",SUMIFS('Secondary Details by Grade '!$I:$I,'Secondary Details by Grade '!$A:$A,$A1229,'Secondary Details by Grade '!$E:$E,$D1229,'Secondary Details by Grade '!$C:$C,$C1229,'Secondary Details by Grade '!$D:$D,K$1,'Secondary Details by Grade '!$G:$G,'Secondary Student Counts'!$F1229))</f>
        <v>0</v>
      </c>
      <c r="L1229" s="13">
        <f>IF($B1229="","",SUMIFS('Secondary Details by Grade '!$I:$I,'Secondary Details by Grade '!$A:$A,$A1229,'Secondary Details by Grade '!$E:$E,$D1229,'Secondary Details by Grade '!$C:$C,$C1229,'Secondary Details by Grade '!$D:$D,L$1,'Secondary Details by Grade '!$G:$G,'Secondary Student Counts'!$F1229))</f>
        <v>0</v>
      </c>
      <c r="M1229" s="13">
        <f>IF($B1229="","",SUMIFS('Secondary Details by Grade '!$I:$I,'Secondary Details by Grade '!$A:$A,$A1229,'Secondary Details by Grade '!$E:$E,$D1229,'Secondary Details by Grade '!$C:$C,$C1229,'Secondary Details by Grade '!$D:$D,M$1,'Secondary Details by Grade '!$G:$G,'Secondary Student Counts'!$F1229))</f>
        <v>0</v>
      </c>
      <c r="N1229" s="13">
        <f>IF($B1229="","",SUMIFS('Secondary Details by Grade '!$I:$I,'Secondary Details by Grade '!$A:$A,$A1229,'Secondary Details by Grade '!$E:$E,$D1229,'Secondary Details by Grade '!$C:$C,$C1229,'Secondary Details by Grade '!$D:$D,N$1,'Secondary Details by Grade '!$G:$G,'Secondary Student Counts'!$F1229))</f>
        <v>0</v>
      </c>
      <c r="O1229" s="13">
        <f t="shared" si="57"/>
        <v>34</v>
      </c>
      <c r="P1229" s="13">
        <f t="shared" si="58"/>
        <v>0</v>
      </c>
      <c r="Q1229" s="13" t="str">
        <f t="shared" si="59"/>
        <v>6-8</v>
      </c>
    </row>
    <row r="1230" spans="1:17" ht="28" outlineLevel="4">
      <c r="A1230" s="32">
        <v>232</v>
      </c>
      <c r="B1230" s="33" t="s">
        <v>370</v>
      </c>
      <c r="C1230" s="33" t="s">
        <v>13</v>
      </c>
      <c r="D1230" s="32">
        <v>93</v>
      </c>
      <c r="E1230" s="33" t="s">
        <v>378</v>
      </c>
      <c r="F1230" s="32">
        <v>3</v>
      </c>
      <c r="G1230" s="32">
        <v>33</v>
      </c>
      <c r="H1230" s="13">
        <f>IF($B1230="","",SUMIFS('Secondary Details by Grade '!$I:$I,'Secondary Details by Grade '!$A:$A,$A1230,'Secondary Details by Grade '!$E:$E,$D1230,'Secondary Details by Grade '!$C:$C,$C1230,'Secondary Details by Grade '!$D:$D,H$1,'Secondary Details by Grade '!$G:$G,'Secondary Student Counts'!$F1230))</f>
        <v>0</v>
      </c>
      <c r="I1230" s="13">
        <f>IF($B1230="","",SUMIFS('Secondary Details by Grade '!$I:$I,'Secondary Details by Grade '!$A:$A,$A1230,'Secondary Details by Grade '!$E:$E,$D1230,'Secondary Details by Grade '!$C:$C,$C1230,'Secondary Details by Grade '!$D:$D,I$1,'Secondary Details by Grade '!$G:$G,'Secondary Student Counts'!$F1230))</f>
        <v>0</v>
      </c>
      <c r="J1230" s="13">
        <f>IF($B1230="","",SUMIFS('Secondary Details by Grade '!$I:$I,'Secondary Details by Grade '!$A:$A,$A1230,'Secondary Details by Grade '!$E:$E,$D1230,'Secondary Details by Grade '!$C:$C,$C1230,'Secondary Details by Grade '!$D:$D,J$1,'Secondary Details by Grade '!$G:$G,'Secondary Student Counts'!$F1230))</f>
        <v>0</v>
      </c>
      <c r="K1230" s="13">
        <f>IF($B1230="","",SUMIFS('Secondary Details by Grade '!$I:$I,'Secondary Details by Grade '!$A:$A,$A1230,'Secondary Details by Grade '!$E:$E,$D1230,'Secondary Details by Grade '!$C:$C,$C1230,'Secondary Details by Grade '!$D:$D,K$1,'Secondary Details by Grade '!$G:$G,'Secondary Student Counts'!$F1230))</f>
        <v>33</v>
      </c>
      <c r="L1230" s="13">
        <f>IF($B1230="","",SUMIFS('Secondary Details by Grade '!$I:$I,'Secondary Details by Grade '!$A:$A,$A1230,'Secondary Details by Grade '!$E:$E,$D1230,'Secondary Details by Grade '!$C:$C,$C1230,'Secondary Details by Grade '!$D:$D,L$1,'Secondary Details by Grade '!$G:$G,'Secondary Student Counts'!$F1230))</f>
        <v>0</v>
      </c>
      <c r="M1230" s="13">
        <f>IF($B1230="","",SUMIFS('Secondary Details by Grade '!$I:$I,'Secondary Details by Grade '!$A:$A,$A1230,'Secondary Details by Grade '!$E:$E,$D1230,'Secondary Details by Grade '!$C:$C,$C1230,'Secondary Details by Grade '!$D:$D,M$1,'Secondary Details by Grade '!$G:$G,'Secondary Student Counts'!$F1230))</f>
        <v>0</v>
      </c>
      <c r="N1230" s="13">
        <f>IF($B1230="","",SUMIFS('Secondary Details by Grade '!$I:$I,'Secondary Details by Grade '!$A:$A,$A1230,'Secondary Details by Grade '!$E:$E,$D1230,'Secondary Details by Grade '!$C:$C,$C1230,'Secondary Details by Grade '!$D:$D,N$1,'Secondary Details by Grade '!$G:$G,'Secondary Student Counts'!$F1230))</f>
        <v>0</v>
      </c>
      <c r="O1230" s="13">
        <f t="shared" si="57"/>
        <v>0</v>
      </c>
      <c r="P1230" s="13">
        <f t="shared" si="58"/>
        <v>33</v>
      </c>
      <c r="Q1230" s="13" t="str">
        <f t="shared" si="59"/>
        <v>9-12</v>
      </c>
    </row>
    <row r="1231" spans="1:17" ht="28" outlineLevel="4">
      <c r="A1231" s="32">
        <v>232</v>
      </c>
      <c r="B1231" s="33" t="s">
        <v>370</v>
      </c>
      <c r="C1231" s="33" t="s">
        <v>13</v>
      </c>
      <c r="D1231" s="32">
        <v>93</v>
      </c>
      <c r="E1231" s="33" t="s">
        <v>378</v>
      </c>
      <c r="F1231" s="32">
        <v>4</v>
      </c>
      <c r="G1231" s="32">
        <v>31</v>
      </c>
      <c r="H1231" s="13">
        <f>IF($B1231="","",SUMIFS('Secondary Details by Grade '!$I:$I,'Secondary Details by Grade '!$A:$A,$A1231,'Secondary Details by Grade '!$E:$E,$D1231,'Secondary Details by Grade '!$C:$C,$C1231,'Secondary Details by Grade '!$D:$D,H$1,'Secondary Details by Grade '!$G:$G,'Secondary Student Counts'!$F1231))</f>
        <v>0</v>
      </c>
      <c r="I1231" s="13">
        <f>IF($B1231="","",SUMIFS('Secondary Details by Grade '!$I:$I,'Secondary Details by Grade '!$A:$A,$A1231,'Secondary Details by Grade '!$E:$E,$D1231,'Secondary Details by Grade '!$C:$C,$C1231,'Secondary Details by Grade '!$D:$D,I$1,'Secondary Details by Grade '!$G:$G,'Secondary Student Counts'!$F1231))</f>
        <v>0</v>
      </c>
      <c r="J1231" s="13">
        <f>IF($B1231="","",SUMIFS('Secondary Details by Grade '!$I:$I,'Secondary Details by Grade '!$A:$A,$A1231,'Secondary Details by Grade '!$E:$E,$D1231,'Secondary Details by Grade '!$C:$C,$C1231,'Secondary Details by Grade '!$D:$D,J$1,'Secondary Details by Grade '!$G:$G,'Secondary Student Counts'!$F1231))</f>
        <v>0</v>
      </c>
      <c r="K1231" s="13">
        <f>IF($B1231="","",SUMIFS('Secondary Details by Grade '!$I:$I,'Secondary Details by Grade '!$A:$A,$A1231,'Secondary Details by Grade '!$E:$E,$D1231,'Secondary Details by Grade '!$C:$C,$C1231,'Secondary Details by Grade '!$D:$D,K$1,'Secondary Details by Grade '!$G:$G,'Secondary Student Counts'!$F1231))</f>
        <v>31</v>
      </c>
      <c r="L1231" s="13">
        <f>IF($B1231="","",SUMIFS('Secondary Details by Grade '!$I:$I,'Secondary Details by Grade '!$A:$A,$A1231,'Secondary Details by Grade '!$E:$E,$D1231,'Secondary Details by Grade '!$C:$C,$C1231,'Secondary Details by Grade '!$D:$D,L$1,'Secondary Details by Grade '!$G:$G,'Secondary Student Counts'!$F1231))</f>
        <v>0</v>
      </c>
      <c r="M1231" s="13">
        <f>IF($B1231="","",SUMIFS('Secondary Details by Grade '!$I:$I,'Secondary Details by Grade '!$A:$A,$A1231,'Secondary Details by Grade '!$E:$E,$D1231,'Secondary Details by Grade '!$C:$C,$C1231,'Secondary Details by Grade '!$D:$D,M$1,'Secondary Details by Grade '!$G:$G,'Secondary Student Counts'!$F1231))</f>
        <v>0</v>
      </c>
      <c r="N1231" s="13">
        <f>IF($B1231="","",SUMIFS('Secondary Details by Grade '!$I:$I,'Secondary Details by Grade '!$A:$A,$A1231,'Secondary Details by Grade '!$E:$E,$D1231,'Secondary Details by Grade '!$C:$C,$C1231,'Secondary Details by Grade '!$D:$D,N$1,'Secondary Details by Grade '!$G:$G,'Secondary Student Counts'!$F1231))</f>
        <v>0</v>
      </c>
      <c r="O1231" s="13">
        <f t="shared" si="57"/>
        <v>0</v>
      </c>
      <c r="P1231" s="13">
        <f t="shared" si="58"/>
        <v>31</v>
      </c>
      <c r="Q1231" s="13" t="str">
        <f t="shared" si="59"/>
        <v>9-12</v>
      </c>
    </row>
    <row r="1232" spans="1:17" ht="28" outlineLevel="3">
      <c r="A1232" s="32"/>
      <c r="B1232" s="33"/>
      <c r="C1232" s="34" t="s">
        <v>1780</v>
      </c>
      <c r="D1232" s="32"/>
      <c r="E1232" s="33"/>
      <c r="F1232" s="32"/>
      <c r="G1232" s="32">
        <f>SUBTOTAL(1,G1214:G1231)</f>
        <v>25.944444444444443</v>
      </c>
      <c r="H1232" s="13" t="str">
        <f>IF($B1232="","",SUMIFS('Secondary Details by Grade '!$I:$I,'Secondary Details by Grade '!$A:$A,$A1232,'Secondary Details by Grade '!$E:$E,$D1232,'Secondary Details by Grade '!$C:$C,$C1232,'Secondary Details by Grade '!$D:$D,H$1,'Secondary Details by Grade '!$G:$G,'Secondary Student Counts'!$F1232))</f>
        <v/>
      </c>
      <c r="I1232" s="13" t="str">
        <f>IF($B1232="","",SUMIFS('Secondary Details by Grade '!$I:$I,'Secondary Details by Grade '!$A:$A,$A1232,'Secondary Details by Grade '!$E:$E,$D1232,'Secondary Details by Grade '!$C:$C,$C1232,'Secondary Details by Grade '!$D:$D,I$1,'Secondary Details by Grade '!$G:$G,'Secondary Student Counts'!$F1232))</f>
        <v/>
      </c>
      <c r="J1232" s="13" t="str">
        <f>IF($B1232="","",SUMIFS('Secondary Details by Grade '!$I:$I,'Secondary Details by Grade '!$A:$A,$A1232,'Secondary Details by Grade '!$E:$E,$D1232,'Secondary Details by Grade '!$C:$C,$C1232,'Secondary Details by Grade '!$D:$D,J$1,'Secondary Details by Grade '!$G:$G,'Secondary Student Counts'!$F1232))</f>
        <v/>
      </c>
      <c r="K1232" s="13" t="str">
        <f>IF($B1232="","",SUMIFS('Secondary Details by Grade '!$I:$I,'Secondary Details by Grade '!$A:$A,$A1232,'Secondary Details by Grade '!$E:$E,$D1232,'Secondary Details by Grade '!$C:$C,$C1232,'Secondary Details by Grade '!$D:$D,K$1,'Secondary Details by Grade '!$G:$G,'Secondary Student Counts'!$F1232))</f>
        <v/>
      </c>
      <c r="L1232" s="13" t="str">
        <f>IF($B1232="","",SUMIFS('Secondary Details by Grade '!$I:$I,'Secondary Details by Grade '!$A:$A,$A1232,'Secondary Details by Grade '!$E:$E,$D1232,'Secondary Details by Grade '!$C:$C,$C1232,'Secondary Details by Grade '!$D:$D,L$1,'Secondary Details by Grade '!$G:$G,'Secondary Student Counts'!$F1232))</f>
        <v/>
      </c>
      <c r="M1232" s="13" t="str">
        <f>IF($B1232="","",SUMIFS('Secondary Details by Grade '!$I:$I,'Secondary Details by Grade '!$A:$A,$A1232,'Secondary Details by Grade '!$E:$E,$D1232,'Secondary Details by Grade '!$C:$C,$C1232,'Secondary Details by Grade '!$D:$D,M$1,'Secondary Details by Grade '!$G:$G,'Secondary Student Counts'!$F1232))</f>
        <v/>
      </c>
      <c r="N1232" s="13" t="str">
        <f>IF($B1232="","",SUMIFS('Secondary Details by Grade '!$I:$I,'Secondary Details by Grade '!$A:$A,$A1232,'Secondary Details by Grade '!$E:$E,$D1232,'Secondary Details by Grade '!$C:$C,$C1232,'Secondary Details by Grade '!$D:$D,N$1,'Secondary Details by Grade '!$G:$G,'Secondary Student Counts'!$F1232))</f>
        <v/>
      </c>
      <c r="O1232" s="13" t="str">
        <f t="shared" si="57"/>
        <v/>
      </c>
      <c r="P1232" s="13" t="str">
        <f t="shared" si="58"/>
        <v/>
      </c>
      <c r="Q1232" s="13" t="str">
        <f t="shared" si="59"/>
        <v/>
      </c>
    </row>
    <row r="1233" spans="1:17" ht="28" outlineLevel="4">
      <c r="A1233" s="32">
        <v>232</v>
      </c>
      <c r="B1233" s="33" t="s">
        <v>370</v>
      </c>
      <c r="C1233" s="33" t="s">
        <v>16</v>
      </c>
      <c r="D1233" s="32">
        <v>18</v>
      </c>
      <c r="E1233" s="33" t="s">
        <v>375</v>
      </c>
      <c r="F1233" s="32">
        <v>1</v>
      </c>
      <c r="G1233" s="32">
        <v>34</v>
      </c>
      <c r="H1233" s="13">
        <f>IF($B1233="","",SUMIFS('Secondary Details by Grade '!$I:$I,'Secondary Details by Grade '!$A:$A,$A1233,'Secondary Details by Grade '!$E:$E,$D1233,'Secondary Details by Grade '!$C:$C,$C1233,'Secondary Details by Grade '!$D:$D,H$1,'Secondary Details by Grade '!$G:$G,'Secondary Student Counts'!$F1233))</f>
        <v>34</v>
      </c>
      <c r="I1233" s="13">
        <f>IF($B1233="","",SUMIFS('Secondary Details by Grade '!$I:$I,'Secondary Details by Grade '!$A:$A,$A1233,'Secondary Details by Grade '!$E:$E,$D1233,'Secondary Details by Grade '!$C:$C,$C1233,'Secondary Details by Grade '!$D:$D,I$1,'Secondary Details by Grade '!$G:$G,'Secondary Student Counts'!$F1233))</f>
        <v>0</v>
      </c>
      <c r="J1233" s="13">
        <f>IF($B1233="","",SUMIFS('Secondary Details by Grade '!$I:$I,'Secondary Details by Grade '!$A:$A,$A1233,'Secondary Details by Grade '!$E:$E,$D1233,'Secondary Details by Grade '!$C:$C,$C1233,'Secondary Details by Grade '!$D:$D,J$1,'Secondary Details by Grade '!$G:$G,'Secondary Student Counts'!$F1233))</f>
        <v>0</v>
      </c>
      <c r="K1233" s="13">
        <f>IF($B1233="","",SUMIFS('Secondary Details by Grade '!$I:$I,'Secondary Details by Grade '!$A:$A,$A1233,'Secondary Details by Grade '!$E:$E,$D1233,'Secondary Details by Grade '!$C:$C,$C1233,'Secondary Details by Grade '!$D:$D,K$1,'Secondary Details by Grade '!$G:$G,'Secondary Student Counts'!$F1233))</f>
        <v>0</v>
      </c>
      <c r="L1233" s="13">
        <f>IF($B1233="","",SUMIFS('Secondary Details by Grade '!$I:$I,'Secondary Details by Grade '!$A:$A,$A1233,'Secondary Details by Grade '!$E:$E,$D1233,'Secondary Details by Grade '!$C:$C,$C1233,'Secondary Details by Grade '!$D:$D,L$1,'Secondary Details by Grade '!$G:$G,'Secondary Student Counts'!$F1233))</f>
        <v>0</v>
      </c>
      <c r="M1233" s="13">
        <f>IF($B1233="","",SUMIFS('Secondary Details by Grade '!$I:$I,'Secondary Details by Grade '!$A:$A,$A1233,'Secondary Details by Grade '!$E:$E,$D1233,'Secondary Details by Grade '!$C:$C,$C1233,'Secondary Details by Grade '!$D:$D,M$1,'Secondary Details by Grade '!$G:$G,'Secondary Student Counts'!$F1233))</f>
        <v>0</v>
      </c>
      <c r="N1233" s="13">
        <f>IF($B1233="","",SUMIFS('Secondary Details by Grade '!$I:$I,'Secondary Details by Grade '!$A:$A,$A1233,'Secondary Details by Grade '!$E:$E,$D1233,'Secondary Details by Grade '!$C:$C,$C1233,'Secondary Details by Grade '!$D:$D,N$1,'Secondary Details by Grade '!$G:$G,'Secondary Student Counts'!$F1233))</f>
        <v>0</v>
      </c>
      <c r="O1233" s="13">
        <f t="shared" si="57"/>
        <v>34</v>
      </c>
      <c r="P1233" s="13">
        <f t="shared" si="58"/>
        <v>0</v>
      </c>
      <c r="Q1233" s="13" t="str">
        <f t="shared" si="59"/>
        <v>6-8</v>
      </c>
    </row>
    <row r="1234" spans="1:17" ht="28" outlineLevel="4">
      <c r="A1234" s="32">
        <v>232</v>
      </c>
      <c r="B1234" s="33" t="s">
        <v>370</v>
      </c>
      <c r="C1234" s="33" t="s">
        <v>16</v>
      </c>
      <c r="D1234" s="32">
        <v>18</v>
      </c>
      <c r="E1234" s="33" t="s">
        <v>375</v>
      </c>
      <c r="F1234" s="32">
        <v>2</v>
      </c>
      <c r="G1234" s="32">
        <v>29</v>
      </c>
      <c r="H1234" s="13">
        <f>IF($B1234="","",SUMIFS('Secondary Details by Grade '!$I:$I,'Secondary Details by Grade '!$A:$A,$A1234,'Secondary Details by Grade '!$E:$E,$D1234,'Secondary Details by Grade '!$C:$C,$C1234,'Secondary Details by Grade '!$D:$D,H$1,'Secondary Details by Grade '!$G:$G,'Secondary Student Counts'!$F1234))</f>
        <v>29</v>
      </c>
      <c r="I1234" s="13">
        <f>IF($B1234="","",SUMIFS('Secondary Details by Grade '!$I:$I,'Secondary Details by Grade '!$A:$A,$A1234,'Secondary Details by Grade '!$E:$E,$D1234,'Secondary Details by Grade '!$C:$C,$C1234,'Secondary Details by Grade '!$D:$D,I$1,'Secondary Details by Grade '!$G:$G,'Secondary Student Counts'!$F1234))</f>
        <v>0</v>
      </c>
      <c r="J1234" s="13">
        <f>IF($B1234="","",SUMIFS('Secondary Details by Grade '!$I:$I,'Secondary Details by Grade '!$A:$A,$A1234,'Secondary Details by Grade '!$E:$E,$D1234,'Secondary Details by Grade '!$C:$C,$C1234,'Secondary Details by Grade '!$D:$D,J$1,'Secondary Details by Grade '!$G:$G,'Secondary Student Counts'!$F1234))</f>
        <v>0</v>
      </c>
      <c r="K1234" s="13">
        <f>IF($B1234="","",SUMIFS('Secondary Details by Grade '!$I:$I,'Secondary Details by Grade '!$A:$A,$A1234,'Secondary Details by Grade '!$E:$E,$D1234,'Secondary Details by Grade '!$C:$C,$C1234,'Secondary Details by Grade '!$D:$D,K$1,'Secondary Details by Grade '!$G:$G,'Secondary Student Counts'!$F1234))</f>
        <v>0</v>
      </c>
      <c r="L1234" s="13">
        <f>IF($B1234="","",SUMIFS('Secondary Details by Grade '!$I:$I,'Secondary Details by Grade '!$A:$A,$A1234,'Secondary Details by Grade '!$E:$E,$D1234,'Secondary Details by Grade '!$C:$C,$C1234,'Secondary Details by Grade '!$D:$D,L$1,'Secondary Details by Grade '!$G:$G,'Secondary Student Counts'!$F1234))</f>
        <v>0</v>
      </c>
      <c r="M1234" s="13">
        <f>IF($B1234="","",SUMIFS('Secondary Details by Grade '!$I:$I,'Secondary Details by Grade '!$A:$A,$A1234,'Secondary Details by Grade '!$E:$E,$D1234,'Secondary Details by Grade '!$C:$C,$C1234,'Secondary Details by Grade '!$D:$D,M$1,'Secondary Details by Grade '!$G:$G,'Secondary Student Counts'!$F1234))</f>
        <v>0</v>
      </c>
      <c r="N1234" s="13">
        <f>IF($B1234="","",SUMIFS('Secondary Details by Grade '!$I:$I,'Secondary Details by Grade '!$A:$A,$A1234,'Secondary Details by Grade '!$E:$E,$D1234,'Secondary Details by Grade '!$C:$C,$C1234,'Secondary Details by Grade '!$D:$D,N$1,'Secondary Details by Grade '!$G:$G,'Secondary Student Counts'!$F1234))</f>
        <v>0</v>
      </c>
      <c r="O1234" s="13">
        <f t="shared" si="57"/>
        <v>29</v>
      </c>
      <c r="P1234" s="13">
        <f t="shared" si="58"/>
        <v>0</v>
      </c>
      <c r="Q1234" s="13" t="str">
        <f t="shared" si="59"/>
        <v>6-8</v>
      </c>
    </row>
    <row r="1235" spans="1:17" ht="28" outlineLevel="4">
      <c r="A1235" s="32">
        <v>232</v>
      </c>
      <c r="B1235" s="33" t="s">
        <v>370</v>
      </c>
      <c r="C1235" s="33" t="s">
        <v>16</v>
      </c>
      <c r="D1235" s="32">
        <v>18</v>
      </c>
      <c r="E1235" s="33" t="s">
        <v>375</v>
      </c>
      <c r="F1235" s="32">
        <v>6</v>
      </c>
      <c r="G1235" s="32">
        <v>35</v>
      </c>
      <c r="H1235" s="13">
        <f>IF($B1235="","",SUMIFS('Secondary Details by Grade '!$I:$I,'Secondary Details by Grade '!$A:$A,$A1235,'Secondary Details by Grade '!$E:$E,$D1235,'Secondary Details by Grade '!$C:$C,$C1235,'Secondary Details by Grade '!$D:$D,H$1,'Secondary Details by Grade '!$G:$G,'Secondary Student Counts'!$F1235))</f>
        <v>0</v>
      </c>
      <c r="I1235" s="13">
        <f>IF($B1235="","",SUMIFS('Secondary Details by Grade '!$I:$I,'Secondary Details by Grade '!$A:$A,$A1235,'Secondary Details by Grade '!$E:$E,$D1235,'Secondary Details by Grade '!$C:$C,$C1235,'Secondary Details by Grade '!$D:$D,I$1,'Secondary Details by Grade '!$G:$G,'Secondary Student Counts'!$F1235))</f>
        <v>35</v>
      </c>
      <c r="J1235" s="13">
        <f>IF($B1235="","",SUMIFS('Secondary Details by Grade '!$I:$I,'Secondary Details by Grade '!$A:$A,$A1235,'Secondary Details by Grade '!$E:$E,$D1235,'Secondary Details by Grade '!$C:$C,$C1235,'Secondary Details by Grade '!$D:$D,J$1,'Secondary Details by Grade '!$G:$G,'Secondary Student Counts'!$F1235))</f>
        <v>0</v>
      </c>
      <c r="K1235" s="13">
        <f>IF($B1235="","",SUMIFS('Secondary Details by Grade '!$I:$I,'Secondary Details by Grade '!$A:$A,$A1235,'Secondary Details by Grade '!$E:$E,$D1235,'Secondary Details by Grade '!$C:$C,$C1235,'Secondary Details by Grade '!$D:$D,K$1,'Secondary Details by Grade '!$G:$G,'Secondary Student Counts'!$F1235))</f>
        <v>0</v>
      </c>
      <c r="L1235" s="13">
        <f>IF($B1235="","",SUMIFS('Secondary Details by Grade '!$I:$I,'Secondary Details by Grade '!$A:$A,$A1235,'Secondary Details by Grade '!$E:$E,$D1235,'Secondary Details by Grade '!$C:$C,$C1235,'Secondary Details by Grade '!$D:$D,L$1,'Secondary Details by Grade '!$G:$G,'Secondary Student Counts'!$F1235))</f>
        <v>0</v>
      </c>
      <c r="M1235" s="13">
        <f>IF($B1235="","",SUMIFS('Secondary Details by Grade '!$I:$I,'Secondary Details by Grade '!$A:$A,$A1235,'Secondary Details by Grade '!$E:$E,$D1235,'Secondary Details by Grade '!$C:$C,$C1235,'Secondary Details by Grade '!$D:$D,M$1,'Secondary Details by Grade '!$G:$G,'Secondary Student Counts'!$F1235))</f>
        <v>0</v>
      </c>
      <c r="N1235" s="13">
        <f>IF($B1235="","",SUMIFS('Secondary Details by Grade '!$I:$I,'Secondary Details by Grade '!$A:$A,$A1235,'Secondary Details by Grade '!$E:$E,$D1235,'Secondary Details by Grade '!$C:$C,$C1235,'Secondary Details by Grade '!$D:$D,N$1,'Secondary Details by Grade '!$G:$G,'Secondary Student Counts'!$F1235))</f>
        <v>0</v>
      </c>
      <c r="O1235" s="13">
        <f t="shared" si="57"/>
        <v>35</v>
      </c>
      <c r="P1235" s="13">
        <f t="shared" si="58"/>
        <v>0</v>
      </c>
      <c r="Q1235" s="13" t="str">
        <f t="shared" si="59"/>
        <v>6-8</v>
      </c>
    </row>
    <row r="1236" spans="1:17" ht="28" outlineLevel="4">
      <c r="A1236" s="32">
        <v>232</v>
      </c>
      <c r="B1236" s="33" t="s">
        <v>370</v>
      </c>
      <c r="C1236" s="33" t="s">
        <v>16</v>
      </c>
      <c r="D1236" s="32">
        <v>18</v>
      </c>
      <c r="E1236" s="33" t="s">
        <v>375</v>
      </c>
      <c r="F1236" s="32">
        <v>7</v>
      </c>
      <c r="G1236" s="32">
        <v>35</v>
      </c>
      <c r="H1236" s="13">
        <f>IF($B1236="","",SUMIFS('Secondary Details by Grade '!$I:$I,'Secondary Details by Grade '!$A:$A,$A1236,'Secondary Details by Grade '!$E:$E,$D1236,'Secondary Details by Grade '!$C:$C,$C1236,'Secondary Details by Grade '!$D:$D,H$1,'Secondary Details by Grade '!$G:$G,'Secondary Student Counts'!$F1236))</f>
        <v>0</v>
      </c>
      <c r="I1236" s="13">
        <f>IF($B1236="","",SUMIFS('Secondary Details by Grade '!$I:$I,'Secondary Details by Grade '!$A:$A,$A1236,'Secondary Details by Grade '!$E:$E,$D1236,'Secondary Details by Grade '!$C:$C,$C1236,'Secondary Details by Grade '!$D:$D,I$1,'Secondary Details by Grade '!$G:$G,'Secondary Student Counts'!$F1236))</f>
        <v>35</v>
      </c>
      <c r="J1236" s="13">
        <f>IF($B1236="","",SUMIFS('Secondary Details by Grade '!$I:$I,'Secondary Details by Grade '!$A:$A,$A1236,'Secondary Details by Grade '!$E:$E,$D1236,'Secondary Details by Grade '!$C:$C,$C1236,'Secondary Details by Grade '!$D:$D,J$1,'Secondary Details by Grade '!$G:$G,'Secondary Student Counts'!$F1236))</f>
        <v>0</v>
      </c>
      <c r="K1236" s="13">
        <f>IF($B1236="","",SUMIFS('Secondary Details by Grade '!$I:$I,'Secondary Details by Grade '!$A:$A,$A1236,'Secondary Details by Grade '!$E:$E,$D1236,'Secondary Details by Grade '!$C:$C,$C1236,'Secondary Details by Grade '!$D:$D,K$1,'Secondary Details by Grade '!$G:$G,'Secondary Student Counts'!$F1236))</f>
        <v>0</v>
      </c>
      <c r="L1236" s="13">
        <f>IF($B1236="","",SUMIFS('Secondary Details by Grade '!$I:$I,'Secondary Details by Grade '!$A:$A,$A1236,'Secondary Details by Grade '!$E:$E,$D1236,'Secondary Details by Grade '!$C:$C,$C1236,'Secondary Details by Grade '!$D:$D,L$1,'Secondary Details by Grade '!$G:$G,'Secondary Student Counts'!$F1236))</f>
        <v>0</v>
      </c>
      <c r="M1236" s="13">
        <f>IF($B1236="","",SUMIFS('Secondary Details by Grade '!$I:$I,'Secondary Details by Grade '!$A:$A,$A1236,'Secondary Details by Grade '!$E:$E,$D1236,'Secondary Details by Grade '!$C:$C,$C1236,'Secondary Details by Grade '!$D:$D,M$1,'Secondary Details by Grade '!$G:$G,'Secondary Student Counts'!$F1236))</f>
        <v>0</v>
      </c>
      <c r="N1236" s="13">
        <f>IF($B1236="","",SUMIFS('Secondary Details by Grade '!$I:$I,'Secondary Details by Grade '!$A:$A,$A1236,'Secondary Details by Grade '!$E:$E,$D1236,'Secondary Details by Grade '!$C:$C,$C1236,'Secondary Details by Grade '!$D:$D,N$1,'Secondary Details by Grade '!$G:$G,'Secondary Student Counts'!$F1236))</f>
        <v>0</v>
      </c>
      <c r="O1236" s="13">
        <f t="shared" si="57"/>
        <v>35</v>
      </c>
      <c r="P1236" s="13">
        <f t="shared" si="58"/>
        <v>0</v>
      </c>
      <c r="Q1236" s="13" t="str">
        <f t="shared" si="59"/>
        <v>6-8</v>
      </c>
    </row>
    <row r="1237" spans="1:17" ht="28" outlineLevel="4">
      <c r="A1237" s="32">
        <v>232</v>
      </c>
      <c r="B1237" s="33" t="s">
        <v>370</v>
      </c>
      <c r="C1237" s="33" t="s">
        <v>16</v>
      </c>
      <c r="D1237" s="32">
        <v>91</v>
      </c>
      <c r="E1237" s="33" t="s">
        <v>390</v>
      </c>
      <c r="F1237" s="32">
        <v>3</v>
      </c>
      <c r="G1237" s="32">
        <v>20</v>
      </c>
      <c r="H1237" s="13">
        <f>IF($B1237="","",SUMIFS('Secondary Details by Grade '!$I:$I,'Secondary Details by Grade '!$A:$A,$A1237,'Secondary Details by Grade '!$E:$E,$D1237,'Secondary Details by Grade '!$C:$C,$C1237,'Secondary Details by Grade '!$D:$D,H$1,'Secondary Details by Grade '!$G:$G,'Secondary Student Counts'!$F1237))</f>
        <v>0</v>
      </c>
      <c r="I1237" s="13">
        <f>IF($B1237="","",SUMIFS('Secondary Details by Grade '!$I:$I,'Secondary Details by Grade '!$A:$A,$A1237,'Secondary Details by Grade '!$E:$E,$D1237,'Secondary Details by Grade '!$C:$C,$C1237,'Secondary Details by Grade '!$D:$D,I$1,'Secondary Details by Grade '!$G:$G,'Secondary Student Counts'!$F1237))</f>
        <v>0</v>
      </c>
      <c r="J1237" s="13">
        <f>IF($B1237="","",SUMIFS('Secondary Details by Grade '!$I:$I,'Secondary Details by Grade '!$A:$A,$A1237,'Secondary Details by Grade '!$E:$E,$D1237,'Secondary Details by Grade '!$C:$C,$C1237,'Secondary Details by Grade '!$D:$D,J$1,'Secondary Details by Grade '!$G:$G,'Secondary Student Counts'!$F1237))</f>
        <v>0</v>
      </c>
      <c r="K1237" s="13">
        <f>IF($B1237="","",SUMIFS('Secondary Details by Grade '!$I:$I,'Secondary Details by Grade '!$A:$A,$A1237,'Secondary Details by Grade '!$E:$E,$D1237,'Secondary Details by Grade '!$C:$C,$C1237,'Secondary Details by Grade '!$D:$D,K$1,'Secondary Details by Grade '!$G:$G,'Secondary Student Counts'!$F1237))</f>
        <v>0</v>
      </c>
      <c r="L1237" s="13">
        <f>IF($B1237="","",SUMIFS('Secondary Details by Grade '!$I:$I,'Secondary Details by Grade '!$A:$A,$A1237,'Secondary Details by Grade '!$E:$E,$D1237,'Secondary Details by Grade '!$C:$C,$C1237,'Secondary Details by Grade '!$D:$D,L$1,'Secondary Details by Grade '!$G:$G,'Secondary Student Counts'!$F1237))</f>
        <v>0</v>
      </c>
      <c r="M1237" s="13">
        <f>IF($B1237="","",SUMIFS('Secondary Details by Grade '!$I:$I,'Secondary Details by Grade '!$A:$A,$A1237,'Secondary Details by Grade '!$E:$E,$D1237,'Secondary Details by Grade '!$C:$C,$C1237,'Secondary Details by Grade '!$D:$D,M$1,'Secondary Details by Grade '!$G:$G,'Secondary Student Counts'!$F1237))</f>
        <v>0</v>
      </c>
      <c r="N1237" s="13">
        <f>IF($B1237="","",SUMIFS('Secondary Details by Grade '!$I:$I,'Secondary Details by Grade '!$A:$A,$A1237,'Secondary Details by Grade '!$E:$E,$D1237,'Secondary Details by Grade '!$C:$C,$C1237,'Secondary Details by Grade '!$D:$D,N$1,'Secondary Details by Grade '!$G:$G,'Secondary Student Counts'!$F1237))</f>
        <v>20</v>
      </c>
      <c r="O1237" s="13">
        <f t="shared" si="57"/>
        <v>0</v>
      </c>
      <c r="P1237" s="13">
        <f t="shared" si="58"/>
        <v>20</v>
      </c>
      <c r="Q1237" s="13" t="str">
        <f t="shared" si="59"/>
        <v>9-12</v>
      </c>
    </row>
    <row r="1238" spans="1:17" ht="28" outlineLevel="4">
      <c r="A1238" s="32">
        <v>232</v>
      </c>
      <c r="B1238" s="33" t="s">
        <v>370</v>
      </c>
      <c r="C1238" s="33" t="s">
        <v>16</v>
      </c>
      <c r="D1238" s="32">
        <v>91</v>
      </c>
      <c r="E1238" s="33" t="s">
        <v>390</v>
      </c>
      <c r="F1238" s="32">
        <v>4</v>
      </c>
      <c r="G1238" s="32">
        <v>21</v>
      </c>
      <c r="H1238" s="13">
        <f>IF($B1238="","",SUMIFS('Secondary Details by Grade '!$I:$I,'Secondary Details by Grade '!$A:$A,$A1238,'Secondary Details by Grade '!$E:$E,$D1238,'Secondary Details by Grade '!$C:$C,$C1238,'Secondary Details by Grade '!$D:$D,H$1,'Secondary Details by Grade '!$G:$G,'Secondary Student Counts'!$F1238))</f>
        <v>0</v>
      </c>
      <c r="I1238" s="13">
        <f>IF($B1238="","",SUMIFS('Secondary Details by Grade '!$I:$I,'Secondary Details by Grade '!$A:$A,$A1238,'Secondary Details by Grade '!$E:$E,$D1238,'Secondary Details by Grade '!$C:$C,$C1238,'Secondary Details by Grade '!$D:$D,I$1,'Secondary Details by Grade '!$G:$G,'Secondary Student Counts'!$F1238))</f>
        <v>0</v>
      </c>
      <c r="J1238" s="13">
        <f>IF($B1238="","",SUMIFS('Secondary Details by Grade '!$I:$I,'Secondary Details by Grade '!$A:$A,$A1238,'Secondary Details by Grade '!$E:$E,$D1238,'Secondary Details by Grade '!$C:$C,$C1238,'Secondary Details by Grade '!$D:$D,J$1,'Secondary Details by Grade '!$G:$G,'Secondary Student Counts'!$F1238))</f>
        <v>0</v>
      </c>
      <c r="K1238" s="13">
        <f>IF($B1238="","",SUMIFS('Secondary Details by Grade '!$I:$I,'Secondary Details by Grade '!$A:$A,$A1238,'Secondary Details by Grade '!$E:$E,$D1238,'Secondary Details by Grade '!$C:$C,$C1238,'Secondary Details by Grade '!$D:$D,K$1,'Secondary Details by Grade '!$G:$G,'Secondary Student Counts'!$F1238))</f>
        <v>0</v>
      </c>
      <c r="L1238" s="13">
        <f>IF($B1238="","",SUMIFS('Secondary Details by Grade '!$I:$I,'Secondary Details by Grade '!$A:$A,$A1238,'Secondary Details by Grade '!$E:$E,$D1238,'Secondary Details by Grade '!$C:$C,$C1238,'Secondary Details by Grade '!$D:$D,L$1,'Secondary Details by Grade '!$G:$G,'Secondary Student Counts'!$F1238))</f>
        <v>0</v>
      </c>
      <c r="M1238" s="13">
        <f>IF($B1238="","",SUMIFS('Secondary Details by Grade '!$I:$I,'Secondary Details by Grade '!$A:$A,$A1238,'Secondary Details by Grade '!$E:$E,$D1238,'Secondary Details by Grade '!$C:$C,$C1238,'Secondary Details by Grade '!$D:$D,M$1,'Secondary Details by Grade '!$G:$G,'Secondary Student Counts'!$F1238))</f>
        <v>0</v>
      </c>
      <c r="N1238" s="13">
        <f>IF($B1238="","",SUMIFS('Secondary Details by Grade '!$I:$I,'Secondary Details by Grade '!$A:$A,$A1238,'Secondary Details by Grade '!$E:$E,$D1238,'Secondary Details by Grade '!$C:$C,$C1238,'Secondary Details by Grade '!$D:$D,N$1,'Secondary Details by Grade '!$G:$G,'Secondary Student Counts'!$F1238))</f>
        <v>21</v>
      </c>
      <c r="O1238" s="13">
        <f t="shared" si="57"/>
        <v>0</v>
      </c>
      <c r="P1238" s="13">
        <f t="shared" si="58"/>
        <v>21</v>
      </c>
      <c r="Q1238" s="13" t="str">
        <f t="shared" si="59"/>
        <v>9-12</v>
      </c>
    </row>
    <row r="1239" spans="1:17" ht="28" outlineLevel="4">
      <c r="A1239" s="32">
        <v>232</v>
      </c>
      <c r="B1239" s="33" t="s">
        <v>370</v>
      </c>
      <c r="C1239" s="33" t="s">
        <v>16</v>
      </c>
      <c r="D1239" s="32">
        <v>87</v>
      </c>
      <c r="E1239" s="33" t="s">
        <v>379</v>
      </c>
      <c r="F1239" s="32">
        <v>1</v>
      </c>
      <c r="G1239" s="32">
        <v>34</v>
      </c>
      <c r="H1239" s="13">
        <f>IF($B1239="","",SUMIFS('Secondary Details by Grade '!$I:$I,'Secondary Details by Grade '!$A:$A,$A1239,'Secondary Details by Grade '!$E:$E,$D1239,'Secondary Details by Grade '!$C:$C,$C1239,'Secondary Details by Grade '!$D:$D,H$1,'Secondary Details by Grade '!$G:$G,'Secondary Student Counts'!$F1239))</f>
        <v>0</v>
      </c>
      <c r="I1239" s="13">
        <f>IF($B1239="","",SUMIFS('Secondary Details by Grade '!$I:$I,'Secondary Details by Grade '!$A:$A,$A1239,'Secondary Details by Grade '!$E:$E,$D1239,'Secondary Details by Grade '!$C:$C,$C1239,'Secondary Details by Grade '!$D:$D,I$1,'Secondary Details by Grade '!$G:$G,'Secondary Student Counts'!$F1239))</f>
        <v>0</v>
      </c>
      <c r="J1239" s="13">
        <f>IF($B1239="","",SUMIFS('Secondary Details by Grade '!$I:$I,'Secondary Details by Grade '!$A:$A,$A1239,'Secondary Details by Grade '!$E:$E,$D1239,'Secondary Details by Grade '!$C:$C,$C1239,'Secondary Details by Grade '!$D:$D,J$1,'Secondary Details by Grade '!$G:$G,'Secondary Student Counts'!$F1239))</f>
        <v>0</v>
      </c>
      <c r="K1239" s="13">
        <f>IF($B1239="","",SUMIFS('Secondary Details by Grade '!$I:$I,'Secondary Details by Grade '!$A:$A,$A1239,'Secondary Details by Grade '!$E:$E,$D1239,'Secondary Details by Grade '!$C:$C,$C1239,'Secondary Details by Grade '!$D:$D,K$1,'Secondary Details by Grade '!$G:$G,'Secondary Student Counts'!$F1239))</f>
        <v>34</v>
      </c>
      <c r="L1239" s="13">
        <f>IF($B1239="","",SUMIFS('Secondary Details by Grade '!$I:$I,'Secondary Details by Grade '!$A:$A,$A1239,'Secondary Details by Grade '!$E:$E,$D1239,'Secondary Details by Grade '!$C:$C,$C1239,'Secondary Details by Grade '!$D:$D,L$1,'Secondary Details by Grade '!$G:$G,'Secondary Student Counts'!$F1239))</f>
        <v>0</v>
      </c>
      <c r="M1239" s="13">
        <f>IF($B1239="","",SUMIFS('Secondary Details by Grade '!$I:$I,'Secondary Details by Grade '!$A:$A,$A1239,'Secondary Details by Grade '!$E:$E,$D1239,'Secondary Details by Grade '!$C:$C,$C1239,'Secondary Details by Grade '!$D:$D,M$1,'Secondary Details by Grade '!$G:$G,'Secondary Student Counts'!$F1239))</f>
        <v>0</v>
      </c>
      <c r="N1239" s="13">
        <f>IF($B1239="","",SUMIFS('Secondary Details by Grade '!$I:$I,'Secondary Details by Grade '!$A:$A,$A1239,'Secondary Details by Grade '!$E:$E,$D1239,'Secondary Details by Grade '!$C:$C,$C1239,'Secondary Details by Grade '!$D:$D,N$1,'Secondary Details by Grade '!$G:$G,'Secondary Student Counts'!$F1239))</f>
        <v>0</v>
      </c>
      <c r="O1239" s="13">
        <f t="shared" si="57"/>
        <v>0</v>
      </c>
      <c r="P1239" s="13">
        <f t="shared" si="58"/>
        <v>34</v>
      </c>
      <c r="Q1239" s="13" t="str">
        <f t="shared" si="59"/>
        <v>9-12</v>
      </c>
    </row>
    <row r="1240" spans="1:17" ht="28" outlineLevel="4">
      <c r="A1240" s="32">
        <v>232</v>
      </c>
      <c r="B1240" s="33" t="s">
        <v>370</v>
      </c>
      <c r="C1240" s="33" t="s">
        <v>16</v>
      </c>
      <c r="D1240" s="32">
        <v>87</v>
      </c>
      <c r="E1240" s="33" t="s">
        <v>379</v>
      </c>
      <c r="F1240" s="32">
        <v>2</v>
      </c>
      <c r="G1240" s="32">
        <v>31</v>
      </c>
      <c r="H1240" s="13">
        <f>IF($B1240="","",SUMIFS('Secondary Details by Grade '!$I:$I,'Secondary Details by Grade '!$A:$A,$A1240,'Secondary Details by Grade '!$E:$E,$D1240,'Secondary Details by Grade '!$C:$C,$C1240,'Secondary Details by Grade '!$D:$D,H$1,'Secondary Details by Grade '!$G:$G,'Secondary Student Counts'!$F1240))</f>
        <v>0</v>
      </c>
      <c r="I1240" s="13">
        <f>IF($B1240="","",SUMIFS('Secondary Details by Grade '!$I:$I,'Secondary Details by Grade '!$A:$A,$A1240,'Secondary Details by Grade '!$E:$E,$D1240,'Secondary Details by Grade '!$C:$C,$C1240,'Secondary Details by Grade '!$D:$D,I$1,'Secondary Details by Grade '!$G:$G,'Secondary Student Counts'!$F1240))</f>
        <v>0</v>
      </c>
      <c r="J1240" s="13">
        <f>IF($B1240="","",SUMIFS('Secondary Details by Grade '!$I:$I,'Secondary Details by Grade '!$A:$A,$A1240,'Secondary Details by Grade '!$E:$E,$D1240,'Secondary Details by Grade '!$C:$C,$C1240,'Secondary Details by Grade '!$D:$D,J$1,'Secondary Details by Grade '!$G:$G,'Secondary Student Counts'!$F1240))</f>
        <v>0</v>
      </c>
      <c r="K1240" s="13">
        <f>IF($B1240="","",SUMIFS('Secondary Details by Grade '!$I:$I,'Secondary Details by Grade '!$A:$A,$A1240,'Secondary Details by Grade '!$E:$E,$D1240,'Secondary Details by Grade '!$C:$C,$C1240,'Secondary Details by Grade '!$D:$D,K$1,'Secondary Details by Grade '!$G:$G,'Secondary Student Counts'!$F1240))</f>
        <v>31</v>
      </c>
      <c r="L1240" s="13">
        <f>IF($B1240="","",SUMIFS('Secondary Details by Grade '!$I:$I,'Secondary Details by Grade '!$A:$A,$A1240,'Secondary Details by Grade '!$E:$E,$D1240,'Secondary Details by Grade '!$C:$C,$C1240,'Secondary Details by Grade '!$D:$D,L$1,'Secondary Details by Grade '!$G:$G,'Secondary Student Counts'!$F1240))</f>
        <v>0</v>
      </c>
      <c r="M1240" s="13">
        <f>IF($B1240="","",SUMIFS('Secondary Details by Grade '!$I:$I,'Secondary Details by Grade '!$A:$A,$A1240,'Secondary Details by Grade '!$E:$E,$D1240,'Secondary Details by Grade '!$C:$C,$C1240,'Secondary Details by Grade '!$D:$D,M$1,'Secondary Details by Grade '!$G:$G,'Secondary Student Counts'!$F1240))</f>
        <v>0</v>
      </c>
      <c r="N1240" s="13">
        <f>IF($B1240="","",SUMIFS('Secondary Details by Grade '!$I:$I,'Secondary Details by Grade '!$A:$A,$A1240,'Secondary Details by Grade '!$E:$E,$D1240,'Secondary Details by Grade '!$C:$C,$C1240,'Secondary Details by Grade '!$D:$D,N$1,'Secondary Details by Grade '!$G:$G,'Secondary Student Counts'!$F1240))</f>
        <v>0</v>
      </c>
      <c r="O1240" s="13">
        <f t="shared" si="57"/>
        <v>0</v>
      </c>
      <c r="P1240" s="13">
        <f t="shared" si="58"/>
        <v>31</v>
      </c>
      <c r="Q1240" s="13" t="str">
        <f t="shared" si="59"/>
        <v>9-12</v>
      </c>
    </row>
    <row r="1241" spans="1:17" ht="28" outlineLevel="4">
      <c r="A1241" s="32">
        <v>232</v>
      </c>
      <c r="B1241" s="33" t="s">
        <v>370</v>
      </c>
      <c r="C1241" s="33" t="s">
        <v>16</v>
      </c>
      <c r="D1241" s="32">
        <v>87</v>
      </c>
      <c r="E1241" s="33" t="s">
        <v>379</v>
      </c>
      <c r="F1241" s="32">
        <v>3</v>
      </c>
      <c r="G1241" s="32">
        <v>35</v>
      </c>
      <c r="H1241" s="13">
        <f>IF($B1241="","",SUMIFS('Secondary Details by Grade '!$I:$I,'Secondary Details by Grade '!$A:$A,$A1241,'Secondary Details by Grade '!$E:$E,$D1241,'Secondary Details by Grade '!$C:$C,$C1241,'Secondary Details by Grade '!$D:$D,H$1,'Secondary Details by Grade '!$G:$G,'Secondary Student Counts'!$F1241))</f>
        <v>0</v>
      </c>
      <c r="I1241" s="13">
        <f>IF($B1241="","",SUMIFS('Secondary Details by Grade '!$I:$I,'Secondary Details by Grade '!$A:$A,$A1241,'Secondary Details by Grade '!$E:$E,$D1241,'Secondary Details by Grade '!$C:$C,$C1241,'Secondary Details by Grade '!$D:$D,I$1,'Secondary Details by Grade '!$G:$G,'Secondary Student Counts'!$F1241))</f>
        <v>0</v>
      </c>
      <c r="J1241" s="13">
        <f>IF($B1241="","",SUMIFS('Secondary Details by Grade '!$I:$I,'Secondary Details by Grade '!$A:$A,$A1241,'Secondary Details by Grade '!$E:$E,$D1241,'Secondary Details by Grade '!$C:$C,$C1241,'Secondary Details by Grade '!$D:$D,J$1,'Secondary Details by Grade '!$G:$G,'Secondary Student Counts'!$F1241))</f>
        <v>35</v>
      </c>
      <c r="K1241" s="13">
        <f>IF($B1241="","",SUMIFS('Secondary Details by Grade '!$I:$I,'Secondary Details by Grade '!$A:$A,$A1241,'Secondary Details by Grade '!$E:$E,$D1241,'Secondary Details by Grade '!$C:$C,$C1241,'Secondary Details by Grade '!$D:$D,K$1,'Secondary Details by Grade '!$G:$G,'Secondary Student Counts'!$F1241))</f>
        <v>0</v>
      </c>
      <c r="L1241" s="13">
        <f>IF($B1241="","",SUMIFS('Secondary Details by Grade '!$I:$I,'Secondary Details by Grade '!$A:$A,$A1241,'Secondary Details by Grade '!$E:$E,$D1241,'Secondary Details by Grade '!$C:$C,$C1241,'Secondary Details by Grade '!$D:$D,L$1,'Secondary Details by Grade '!$G:$G,'Secondary Student Counts'!$F1241))</f>
        <v>0</v>
      </c>
      <c r="M1241" s="13">
        <f>IF($B1241="","",SUMIFS('Secondary Details by Grade '!$I:$I,'Secondary Details by Grade '!$A:$A,$A1241,'Secondary Details by Grade '!$E:$E,$D1241,'Secondary Details by Grade '!$C:$C,$C1241,'Secondary Details by Grade '!$D:$D,M$1,'Secondary Details by Grade '!$G:$G,'Secondary Student Counts'!$F1241))</f>
        <v>0</v>
      </c>
      <c r="N1241" s="13">
        <f>IF($B1241="","",SUMIFS('Secondary Details by Grade '!$I:$I,'Secondary Details by Grade '!$A:$A,$A1241,'Secondary Details by Grade '!$E:$E,$D1241,'Secondary Details by Grade '!$C:$C,$C1241,'Secondary Details by Grade '!$D:$D,N$1,'Secondary Details by Grade '!$G:$G,'Secondary Student Counts'!$F1241))</f>
        <v>0</v>
      </c>
      <c r="O1241" s="13">
        <f t="shared" si="57"/>
        <v>35</v>
      </c>
      <c r="P1241" s="13">
        <f t="shared" si="58"/>
        <v>0</v>
      </c>
      <c r="Q1241" s="13" t="str">
        <f t="shared" si="59"/>
        <v>6-8</v>
      </c>
    </row>
    <row r="1242" spans="1:17" ht="28" outlineLevel="4">
      <c r="A1242" s="32">
        <v>232</v>
      </c>
      <c r="B1242" s="33" t="s">
        <v>370</v>
      </c>
      <c r="C1242" s="33" t="s">
        <v>16</v>
      </c>
      <c r="D1242" s="32">
        <v>87</v>
      </c>
      <c r="E1242" s="33" t="s">
        <v>379</v>
      </c>
      <c r="F1242" s="32">
        <v>4</v>
      </c>
      <c r="G1242" s="32">
        <v>33</v>
      </c>
      <c r="H1242" s="13">
        <f>IF($B1242="","",SUMIFS('Secondary Details by Grade '!$I:$I,'Secondary Details by Grade '!$A:$A,$A1242,'Secondary Details by Grade '!$E:$E,$D1242,'Secondary Details by Grade '!$C:$C,$C1242,'Secondary Details by Grade '!$D:$D,H$1,'Secondary Details by Grade '!$G:$G,'Secondary Student Counts'!$F1242))</f>
        <v>0</v>
      </c>
      <c r="I1242" s="13">
        <f>IF($B1242="","",SUMIFS('Secondary Details by Grade '!$I:$I,'Secondary Details by Grade '!$A:$A,$A1242,'Secondary Details by Grade '!$E:$E,$D1242,'Secondary Details by Grade '!$C:$C,$C1242,'Secondary Details by Grade '!$D:$D,I$1,'Secondary Details by Grade '!$G:$G,'Secondary Student Counts'!$F1242))</f>
        <v>0</v>
      </c>
      <c r="J1242" s="13">
        <f>IF($B1242="","",SUMIFS('Secondary Details by Grade '!$I:$I,'Secondary Details by Grade '!$A:$A,$A1242,'Secondary Details by Grade '!$E:$E,$D1242,'Secondary Details by Grade '!$C:$C,$C1242,'Secondary Details by Grade '!$D:$D,J$1,'Secondary Details by Grade '!$G:$G,'Secondary Student Counts'!$F1242))</f>
        <v>33</v>
      </c>
      <c r="K1242" s="13">
        <f>IF($B1242="","",SUMIFS('Secondary Details by Grade '!$I:$I,'Secondary Details by Grade '!$A:$A,$A1242,'Secondary Details by Grade '!$E:$E,$D1242,'Secondary Details by Grade '!$C:$C,$C1242,'Secondary Details by Grade '!$D:$D,K$1,'Secondary Details by Grade '!$G:$G,'Secondary Student Counts'!$F1242))</f>
        <v>0</v>
      </c>
      <c r="L1242" s="13">
        <f>IF($B1242="","",SUMIFS('Secondary Details by Grade '!$I:$I,'Secondary Details by Grade '!$A:$A,$A1242,'Secondary Details by Grade '!$E:$E,$D1242,'Secondary Details by Grade '!$C:$C,$C1242,'Secondary Details by Grade '!$D:$D,L$1,'Secondary Details by Grade '!$G:$G,'Secondary Student Counts'!$F1242))</f>
        <v>0</v>
      </c>
      <c r="M1242" s="13">
        <f>IF($B1242="","",SUMIFS('Secondary Details by Grade '!$I:$I,'Secondary Details by Grade '!$A:$A,$A1242,'Secondary Details by Grade '!$E:$E,$D1242,'Secondary Details by Grade '!$C:$C,$C1242,'Secondary Details by Grade '!$D:$D,M$1,'Secondary Details by Grade '!$G:$G,'Secondary Student Counts'!$F1242))</f>
        <v>0</v>
      </c>
      <c r="N1242" s="13">
        <f>IF($B1242="","",SUMIFS('Secondary Details by Grade '!$I:$I,'Secondary Details by Grade '!$A:$A,$A1242,'Secondary Details by Grade '!$E:$E,$D1242,'Secondary Details by Grade '!$C:$C,$C1242,'Secondary Details by Grade '!$D:$D,N$1,'Secondary Details by Grade '!$G:$G,'Secondary Student Counts'!$F1242))</f>
        <v>0</v>
      </c>
      <c r="O1242" s="13">
        <f t="shared" si="57"/>
        <v>33</v>
      </c>
      <c r="P1242" s="13">
        <f t="shared" si="58"/>
        <v>0</v>
      </c>
      <c r="Q1242" s="13" t="str">
        <f t="shared" si="59"/>
        <v>6-8</v>
      </c>
    </row>
    <row r="1243" spans="1:17" ht="28" outlineLevel="4">
      <c r="A1243" s="32">
        <v>232</v>
      </c>
      <c r="B1243" s="33" t="s">
        <v>370</v>
      </c>
      <c r="C1243" s="33" t="s">
        <v>16</v>
      </c>
      <c r="D1243" s="32">
        <v>111</v>
      </c>
      <c r="E1243" s="33" t="s">
        <v>387</v>
      </c>
      <c r="F1243" s="32">
        <v>1</v>
      </c>
      <c r="G1243" s="32">
        <v>33</v>
      </c>
      <c r="H1243" s="13">
        <f>IF($B1243="","",SUMIFS('Secondary Details by Grade '!$I:$I,'Secondary Details by Grade '!$A:$A,$A1243,'Secondary Details by Grade '!$E:$E,$D1243,'Secondary Details by Grade '!$C:$C,$C1243,'Secondary Details by Grade '!$D:$D,H$1,'Secondary Details by Grade '!$G:$G,'Secondary Student Counts'!$F1243))</f>
        <v>0</v>
      </c>
      <c r="I1243" s="13">
        <f>IF($B1243="","",SUMIFS('Secondary Details by Grade '!$I:$I,'Secondary Details by Grade '!$A:$A,$A1243,'Secondary Details by Grade '!$E:$E,$D1243,'Secondary Details by Grade '!$C:$C,$C1243,'Secondary Details by Grade '!$D:$D,I$1,'Secondary Details by Grade '!$G:$G,'Secondary Student Counts'!$F1243))</f>
        <v>0</v>
      </c>
      <c r="J1243" s="13">
        <f>IF($B1243="","",SUMIFS('Secondary Details by Grade '!$I:$I,'Secondary Details by Grade '!$A:$A,$A1243,'Secondary Details by Grade '!$E:$E,$D1243,'Secondary Details by Grade '!$C:$C,$C1243,'Secondary Details by Grade '!$D:$D,J$1,'Secondary Details by Grade '!$G:$G,'Secondary Student Counts'!$F1243))</f>
        <v>0</v>
      </c>
      <c r="K1243" s="13">
        <f>IF($B1243="","",SUMIFS('Secondary Details by Grade '!$I:$I,'Secondary Details by Grade '!$A:$A,$A1243,'Secondary Details by Grade '!$E:$E,$D1243,'Secondary Details by Grade '!$C:$C,$C1243,'Secondary Details by Grade '!$D:$D,K$1,'Secondary Details by Grade '!$G:$G,'Secondary Student Counts'!$F1243))</f>
        <v>0</v>
      </c>
      <c r="L1243" s="13">
        <f>IF($B1243="","",SUMIFS('Secondary Details by Grade '!$I:$I,'Secondary Details by Grade '!$A:$A,$A1243,'Secondary Details by Grade '!$E:$E,$D1243,'Secondary Details by Grade '!$C:$C,$C1243,'Secondary Details by Grade '!$D:$D,L$1,'Secondary Details by Grade '!$G:$G,'Secondary Student Counts'!$F1243))</f>
        <v>0</v>
      </c>
      <c r="M1243" s="13">
        <f>IF($B1243="","",SUMIFS('Secondary Details by Grade '!$I:$I,'Secondary Details by Grade '!$A:$A,$A1243,'Secondary Details by Grade '!$E:$E,$D1243,'Secondary Details by Grade '!$C:$C,$C1243,'Secondary Details by Grade '!$D:$D,M$1,'Secondary Details by Grade '!$G:$G,'Secondary Student Counts'!$F1243))</f>
        <v>33</v>
      </c>
      <c r="N1243" s="13">
        <f>IF($B1243="","",SUMIFS('Secondary Details by Grade '!$I:$I,'Secondary Details by Grade '!$A:$A,$A1243,'Secondary Details by Grade '!$E:$E,$D1243,'Secondary Details by Grade '!$C:$C,$C1243,'Secondary Details by Grade '!$D:$D,N$1,'Secondary Details by Grade '!$G:$G,'Secondary Student Counts'!$F1243))</f>
        <v>0</v>
      </c>
      <c r="O1243" s="13">
        <f t="shared" si="57"/>
        <v>0</v>
      </c>
      <c r="P1243" s="13">
        <f t="shared" si="58"/>
        <v>33</v>
      </c>
      <c r="Q1243" s="13" t="str">
        <f t="shared" si="59"/>
        <v>9-12</v>
      </c>
    </row>
    <row r="1244" spans="1:17" ht="28" outlineLevel="4">
      <c r="A1244" s="32">
        <v>232</v>
      </c>
      <c r="B1244" s="33" t="s">
        <v>370</v>
      </c>
      <c r="C1244" s="33" t="s">
        <v>16</v>
      </c>
      <c r="D1244" s="32">
        <v>111</v>
      </c>
      <c r="E1244" s="33" t="s">
        <v>387</v>
      </c>
      <c r="F1244" s="32">
        <v>2</v>
      </c>
      <c r="G1244" s="32">
        <v>34</v>
      </c>
      <c r="H1244" s="13">
        <f>IF($B1244="","",SUMIFS('Secondary Details by Grade '!$I:$I,'Secondary Details by Grade '!$A:$A,$A1244,'Secondary Details by Grade '!$E:$E,$D1244,'Secondary Details by Grade '!$C:$C,$C1244,'Secondary Details by Grade '!$D:$D,H$1,'Secondary Details by Grade '!$G:$G,'Secondary Student Counts'!$F1244))</f>
        <v>0</v>
      </c>
      <c r="I1244" s="13">
        <f>IF($B1244="","",SUMIFS('Secondary Details by Grade '!$I:$I,'Secondary Details by Grade '!$A:$A,$A1244,'Secondary Details by Grade '!$E:$E,$D1244,'Secondary Details by Grade '!$C:$C,$C1244,'Secondary Details by Grade '!$D:$D,I$1,'Secondary Details by Grade '!$G:$G,'Secondary Student Counts'!$F1244))</f>
        <v>0</v>
      </c>
      <c r="J1244" s="13">
        <f>IF($B1244="","",SUMIFS('Secondary Details by Grade '!$I:$I,'Secondary Details by Grade '!$A:$A,$A1244,'Secondary Details by Grade '!$E:$E,$D1244,'Secondary Details by Grade '!$C:$C,$C1244,'Secondary Details by Grade '!$D:$D,J$1,'Secondary Details by Grade '!$G:$G,'Secondary Student Counts'!$F1244))</f>
        <v>0</v>
      </c>
      <c r="K1244" s="13">
        <f>IF($B1244="","",SUMIFS('Secondary Details by Grade '!$I:$I,'Secondary Details by Grade '!$A:$A,$A1244,'Secondary Details by Grade '!$E:$E,$D1244,'Secondary Details by Grade '!$C:$C,$C1244,'Secondary Details by Grade '!$D:$D,K$1,'Secondary Details by Grade '!$G:$G,'Secondary Student Counts'!$F1244))</f>
        <v>0</v>
      </c>
      <c r="L1244" s="13">
        <f>IF($B1244="","",SUMIFS('Secondary Details by Grade '!$I:$I,'Secondary Details by Grade '!$A:$A,$A1244,'Secondary Details by Grade '!$E:$E,$D1244,'Secondary Details by Grade '!$C:$C,$C1244,'Secondary Details by Grade '!$D:$D,L$1,'Secondary Details by Grade '!$G:$G,'Secondary Student Counts'!$F1244))</f>
        <v>0</v>
      </c>
      <c r="M1244" s="13">
        <f>IF($B1244="","",SUMIFS('Secondary Details by Grade '!$I:$I,'Secondary Details by Grade '!$A:$A,$A1244,'Secondary Details by Grade '!$E:$E,$D1244,'Secondary Details by Grade '!$C:$C,$C1244,'Secondary Details by Grade '!$D:$D,M$1,'Secondary Details by Grade '!$G:$G,'Secondary Student Counts'!$F1244))</f>
        <v>34</v>
      </c>
      <c r="N1244" s="13">
        <f>IF($B1244="","",SUMIFS('Secondary Details by Grade '!$I:$I,'Secondary Details by Grade '!$A:$A,$A1244,'Secondary Details by Grade '!$E:$E,$D1244,'Secondary Details by Grade '!$C:$C,$C1244,'Secondary Details by Grade '!$D:$D,N$1,'Secondary Details by Grade '!$G:$G,'Secondary Student Counts'!$F1244))</f>
        <v>0</v>
      </c>
      <c r="O1244" s="13">
        <f t="shared" si="57"/>
        <v>0</v>
      </c>
      <c r="P1244" s="13">
        <f t="shared" si="58"/>
        <v>34</v>
      </c>
      <c r="Q1244" s="13" t="str">
        <f t="shared" si="59"/>
        <v>9-12</v>
      </c>
    </row>
    <row r="1245" spans="1:17" ht="28" outlineLevel="4">
      <c r="A1245" s="32">
        <v>232</v>
      </c>
      <c r="B1245" s="33" t="s">
        <v>370</v>
      </c>
      <c r="C1245" s="33" t="s">
        <v>16</v>
      </c>
      <c r="D1245" s="32">
        <v>111</v>
      </c>
      <c r="E1245" s="33" t="s">
        <v>387</v>
      </c>
      <c r="F1245" s="32">
        <v>3</v>
      </c>
      <c r="G1245" s="32">
        <v>33</v>
      </c>
      <c r="H1245" s="13">
        <f>IF($B1245="","",SUMIFS('Secondary Details by Grade '!$I:$I,'Secondary Details by Grade '!$A:$A,$A1245,'Secondary Details by Grade '!$E:$E,$D1245,'Secondary Details by Grade '!$C:$C,$C1245,'Secondary Details by Grade '!$D:$D,H$1,'Secondary Details by Grade '!$G:$G,'Secondary Student Counts'!$F1245))</f>
        <v>0</v>
      </c>
      <c r="I1245" s="13">
        <f>IF($B1245="","",SUMIFS('Secondary Details by Grade '!$I:$I,'Secondary Details by Grade '!$A:$A,$A1245,'Secondary Details by Grade '!$E:$E,$D1245,'Secondary Details by Grade '!$C:$C,$C1245,'Secondary Details by Grade '!$D:$D,I$1,'Secondary Details by Grade '!$G:$G,'Secondary Student Counts'!$F1245))</f>
        <v>0</v>
      </c>
      <c r="J1245" s="13">
        <f>IF($B1245="","",SUMIFS('Secondary Details by Grade '!$I:$I,'Secondary Details by Grade '!$A:$A,$A1245,'Secondary Details by Grade '!$E:$E,$D1245,'Secondary Details by Grade '!$C:$C,$C1245,'Secondary Details by Grade '!$D:$D,J$1,'Secondary Details by Grade '!$G:$G,'Secondary Student Counts'!$F1245))</f>
        <v>0</v>
      </c>
      <c r="K1245" s="13">
        <f>IF($B1245="","",SUMIFS('Secondary Details by Grade '!$I:$I,'Secondary Details by Grade '!$A:$A,$A1245,'Secondary Details by Grade '!$E:$E,$D1245,'Secondary Details by Grade '!$C:$C,$C1245,'Secondary Details by Grade '!$D:$D,K$1,'Secondary Details by Grade '!$G:$G,'Secondary Student Counts'!$F1245))</f>
        <v>0</v>
      </c>
      <c r="L1245" s="13">
        <f>IF($B1245="","",SUMIFS('Secondary Details by Grade '!$I:$I,'Secondary Details by Grade '!$A:$A,$A1245,'Secondary Details by Grade '!$E:$E,$D1245,'Secondary Details by Grade '!$C:$C,$C1245,'Secondary Details by Grade '!$D:$D,L$1,'Secondary Details by Grade '!$G:$G,'Secondary Student Counts'!$F1245))</f>
        <v>33</v>
      </c>
      <c r="M1245" s="13">
        <f>IF($B1245="","",SUMIFS('Secondary Details by Grade '!$I:$I,'Secondary Details by Grade '!$A:$A,$A1245,'Secondary Details by Grade '!$E:$E,$D1245,'Secondary Details by Grade '!$C:$C,$C1245,'Secondary Details by Grade '!$D:$D,M$1,'Secondary Details by Grade '!$G:$G,'Secondary Student Counts'!$F1245))</f>
        <v>0</v>
      </c>
      <c r="N1245" s="13">
        <f>IF($B1245="","",SUMIFS('Secondary Details by Grade '!$I:$I,'Secondary Details by Grade '!$A:$A,$A1245,'Secondary Details by Grade '!$E:$E,$D1245,'Secondary Details by Grade '!$C:$C,$C1245,'Secondary Details by Grade '!$D:$D,N$1,'Secondary Details by Grade '!$G:$G,'Secondary Student Counts'!$F1245))</f>
        <v>0</v>
      </c>
      <c r="O1245" s="13">
        <f t="shared" si="57"/>
        <v>0</v>
      </c>
      <c r="P1245" s="13">
        <f t="shared" si="58"/>
        <v>33</v>
      </c>
      <c r="Q1245" s="13" t="str">
        <f t="shared" si="59"/>
        <v>9-12</v>
      </c>
    </row>
    <row r="1246" spans="1:17" ht="28" outlineLevel="4">
      <c r="A1246" s="32">
        <v>232</v>
      </c>
      <c r="B1246" s="33" t="s">
        <v>370</v>
      </c>
      <c r="C1246" s="33" t="s">
        <v>16</v>
      </c>
      <c r="D1246" s="32">
        <v>111</v>
      </c>
      <c r="E1246" s="33" t="s">
        <v>387</v>
      </c>
      <c r="F1246" s="32">
        <v>4</v>
      </c>
      <c r="G1246" s="32">
        <v>36</v>
      </c>
      <c r="H1246" s="13">
        <f>IF($B1246="","",SUMIFS('Secondary Details by Grade '!$I:$I,'Secondary Details by Grade '!$A:$A,$A1246,'Secondary Details by Grade '!$E:$E,$D1246,'Secondary Details by Grade '!$C:$C,$C1246,'Secondary Details by Grade '!$D:$D,H$1,'Secondary Details by Grade '!$G:$G,'Secondary Student Counts'!$F1246))</f>
        <v>0</v>
      </c>
      <c r="I1246" s="13">
        <f>IF($B1246="","",SUMIFS('Secondary Details by Grade '!$I:$I,'Secondary Details by Grade '!$A:$A,$A1246,'Secondary Details by Grade '!$E:$E,$D1246,'Secondary Details by Grade '!$C:$C,$C1246,'Secondary Details by Grade '!$D:$D,I$1,'Secondary Details by Grade '!$G:$G,'Secondary Student Counts'!$F1246))</f>
        <v>0</v>
      </c>
      <c r="J1246" s="13">
        <f>IF($B1246="","",SUMIFS('Secondary Details by Grade '!$I:$I,'Secondary Details by Grade '!$A:$A,$A1246,'Secondary Details by Grade '!$E:$E,$D1246,'Secondary Details by Grade '!$C:$C,$C1246,'Secondary Details by Grade '!$D:$D,J$1,'Secondary Details by Grade '!$G:$G,'Secondary Student Counts'!$F1246))</f>
        <v>0</v>
      </c>
      <c r="K1246" s="13">
        <f>IF($B1246="","",SUMIFS('Secondary Details by Grade '!$I:$I,'Secondary Details by Grade '!$A:$A,$A1246,'Secondary Details by Grade '!$E:$E,$D1246,'Secondary Details by Grade '!$C:$C,$C1246,'Secondary Details by Grade '!$D:$D,K$1,'Secondary Details by Grade '!$G:$G,'Secondary Student Counts'!$F1246))</f>
        <v>0</v>
      </c>
      <c r="L1246" s="13">
        <f>IF($B1246="","",SUMIFS('Secondary Details by Grade '!$I:$I,'Secondary Details by Grade '!$A:$A,$A1246,'Secondary Details by Grade '!$E:$E,$D1246,'Secondary Details by Grade '!$C:$C,$C1246,'Secondary Details by Grade '!$D:$D,L$1,'Secondary Details by Grade '!$G:$G,'Secondary Student Counts'!$F1246))</f>
        <v>36</v>
      </c>
      <c r="M1246" s="13">
        <f>IF($B1246="","",SUMIFS('Secondary Details by Grade '!$I:$I,'Secondary Details by Grade '!$A:$A,$A1246,'Secondary Details by Grade '!$E:$E,$D1246,'Secondary Details by Grade '!$C:$C,$C1246,'Secondary Details by Grade '!$D:$D,M$1,'Secondary Details by Grade '!$G:$G,'Secondary Student Counts'!$F1246))</f>
        <v>0</v>
      </c>
      <c r="N1246" s="13">
        <f>IF($B1246="","",SUMIFS('Secondary Details by Grade '!$I:$I,'Secondary Details by Grade '!$A:$A,$A1246,'Secondary Details by Grade '!$E:$E,$D1246,'Secondary Details by Grade '!$C:$C,$C1246,'Secondary Details by Grade '!$D:$D,N$1,'Secondary Details by Grade '!$G:$G,'Secondary Student Counts'!$F1246))</f>
        <v>0</v>
      </c>
      <c r="O1246" s="13">
        <f t="shared" si="57"/>
        <v>0</v>
      </c>
      <c r="P1246" s="13">
        <f t="shared" si="58"/>
        <v>36</v>
      </c>
      <c r="Q1246" s="13" t="str">
        <f t="shared" si="59"/>
        <v>9-12</v>
      </c>
    </row>
    <row r="1247" spans="1:17" ht="14" outlineLevel="3">
      <c r="A1247" s="32"/>
      <c r="B1247" s="33"/>
      <c r="C1247" s="34" t="s">
        <v>1781</v>
      </c>
      <c r="D1247" s="32"/>
      <c r="E1247" s="33"/>
      <c r="F1247" s="32"/>
      <c r="G1247" s="32">
        <f>SUBTOTAL(1,G1233:G1246)</f>
        <v>31.642857142857142</v>
      </c>
      <c r="H1247" s="13" t="str">
        <f>IF($B1247="","",SUMIFS('Secondary Details by Grade '!$I:$I,'Secondary Details by Grade '!$A:$A,$A1247,'Secondary Details by Grade '!$E:$E,$D1247,'Secondary Details by Grade '!$C:$C,$C1247,'Secondary Details by Grade '!$D:$D,H$1,'Secondary Details by Grade '!$G:$G,'Secondary Student Counts'!$F1247))</f>
        <v/>
      </c>
      <c r="I1247" s="13" t="str">
        <f>IF($B1247="","",SUMIFS('Secondary Details by Grade '!$I:$I,'Secondary Details by Grade '!$A:$A,$A1247,'Secondary Details by Grade '!$E:$E,$D1247,'Secondary Details by Grade '!$C:$C,$C1247,'Secondary Details by Grade '!$D:$D,I$1,'Secondary Details by Grade '!$G:$G,'Secondary Student Counts'!$F1247))</f>
        <v/>
      </c>
      <c r="J1247" s="13" t="str">
        <f>IF($B1247="","",SUMIFS('Secondary Details by Grade '!$I:$I,'Secondary Details by Grade '!$A:$A,$A1247,'Secondary Details by Grade '!$E:$E,$D1247,'Secondary Details by Grade '!$C:$C,$C1247,'Secondary Details by Grade '!$D:$D,J$1,'Secondary Details by Grade '!$G:$G,'Secondary Student Counts'!$F1247))</f>
        <v/>
      </c>
      <c r="K1247" s="13" t="str">
        <f>IF($B1247="","",SUMIFS('Secondary Details by Grade '!$I:$I,'Secondary Details by Grade '!$A:$A,$A1247,'Secondary Details by Grade '!$E:$E,$D1247,'Secondary Details by Grade '!$C:$C,$C1247,'Secondary Details by Grade '!$D:$D,K$1,'Secondary Details by Grade '!$G:$G,'Secondary Student Counts'!$F1247))</f>
        <v/>
      </c>
      <c r="L1247" s="13" t="str">
        <f>IF($B1247="","",SUMIFS('Secondary Details by Grade '!$I:$I,'Secondary Details by Grade '!$A:$A,$A1247,'Secondary Details by Grade '!$E:$E,$D1247,'Secondary Details by Grade '!$C:$C,$C1247,'Secondary Details by Grade '!$D:$D,L$1,'Secondary Details by Grade '!$G:$G,'Secondary Student Counts'!$F1247))</f>
        <v/>
      </c>
      <c r="M1247" s="13" t="str">
        <f>IF($B1247="","",SUMIFS('Secondary Details by Grade '!$I:$I,'Secondary Details by Grade '!$A:$A,$A1247,'Secondary Details by Grade '!$E:$E,$D1247,'Secondary Details by Grade '!$C:$C,$C1247,'Secondary Details by Grade '!$D:$D,M$1,'Secondary Details by Grade '!$G:$G,'Secondary Student Counts'!$F1247))</f>
        <v/>
      </c>
      <c r="N1247" s="13" t="str">
        <f>IF($B1247="","",SUMIFS('Secondary Details by Grade '!$I:$I,'Secondary Details by Grade '!$A:$A,$A1247,'Secondary Details by Grade '!$E:$E,$D1247,'Secondary Details by Grade '!$C:$C,$C1247,'Secondary Details by Grade '!$D:$D,N$1,'Secondary Details by Grade '!$G:$G,'Secondary Student Counts'!$F1247))</f>
        <v/>
      </c>
      <c r="O1247" s="13" t="str">
        <f t="shared" si="57"/>
        <v/>
      </c>
      <c r="P1247" s="13" t="str">
        <f t="shared" si="58"/>
        <v/>
      </c>
      <c r="Q1247" s="13" t="str">
        <f t="shared" si="59"/>
        <v/>
      </c>
    </row>
    <row r="1248" spans="1:17" ht="28" outlineLevel="4">
      <c r="A1248" s="32">
        <v>232</v>
      </c>
      <c r="B1248" s="33" t="s">
        <v>370</v>
      </c>
      <c r="C1248" s="33" t="s">
        <v>18</v>
      </c>
      <c r="D1248" s="32">
        <v>63</v>
      </c>
      <c r="E1248" s="33" t="s">
        <v>383</v>
      </c>
      <c r="F1248" s="32">
        <v>5</v>
      </c>
      <c r="G1248" s="32">
        <v>16</v>
      </c>
      <c r="H1248" s="13">
        <f>IF($B1248="","",SUMIFS('Secondary Details by Grade '!$I:$I,'Secondary Details by Grade '!$A:$A,$A1248,'Secondary Details by Grade '!$E:$E,$D1248,'Secondary Details by Grade '!$C:$C,$C1248,'Secondary Details by Grade '!$D:$D,H$1,'Secondary Details by Grade '!$G:$G,'Secondary Student Counts'!$F1248))</f>
        <v>0</v>
      </c>
      <c r="I1248" s="13">
        <f>IF($B1248="","",SUMIFS('Secondary Details by Grade '!$I:$I,'Secondary Details by Grade '!$A:$A,$A1248,'Secondary Details by Grade '!$E:$E,$D1248,'Secondary Details by Grade '!$C:$C,$C1248,'Secondary Details by Grade '!$D:$D,I$1,'Secondary Details by Grade '!$G:$G,'Secondary Student Counts'!$F1248))</f>
        <v>0</v>
      </c>
      <c r="J1248" s="13">
        <f>IF($B1248="","",SUMIFS('Secondary Details by Grade '!$I:$I,'Secondary Details by Grade '!$A:$A,$A1248,'Secondary Details by Grade '!$E:$E,$D1248,'Secondary Details by Grade '!$C:$C,$C1248,'Secondary Details by Grade '!$D:$D,J$1,'Secondary Details by Grade '!$G:$G,'Secondary Student Counts'!$F1248))</f>
        <v>0</v>
      </c>
      <c r="K1248" s="13">
        <f>IF($B1248="","",SUMIFS('Secondary Details by Grade '!$I:$I,'Secondary Details by Grade '!$A:$A,$A1248,'Secondary Details by Grade '!$E:$E,$D1248,'Secondary Details by Grade '!$C:$C,$C1248,'Secondary Details by Grade '!$D:$D,K$1,'Secondary Details by Grade '!$G:$G,'Secondary Student Counts'!$F1248))</f>
        <v>16</v>
      </c>
      <c r="L1248" s="13">
        <f>IF($B1248="","",SUMIFS('Secondary Details by Grade '!$I:$I,'Secondary Details by Grade '!$A:$A,$A1248,'Secondary Details by Grade '!$E:$E,$D1248,'Secondary Details by Grade '!$C:$C,$C1248,'Secondary Details by Grade '!$D:$D,L$1,'Secondary Details by Grade '!$G:$G,'Secondary Student Counts'!$F1248))</f>
        <v>0</v>
      </c>
      <c r="M1248" s="13">
        <f>IF($B1248="","",SUMIFS('Secondary Details by Grade '!$I:$I,'Secondary Details by Grade '!$A:$A,$A1248,'Secondary Details by Grade '!$E:$E,$D1248,'Secondary Details by Grade '!$C:$C,$C1248,'Secondary Details by Grade '!$D:$D,M$1,'Secondary Details by Grade '!$G:$G,'Secondary Student Counts'!$F1248))</f>
        <v>0</v>
      </c>
      <c r="N1248" s="13">
        <f>IF($B1248="","",SUMIFS('Secondary Details by Grade '!$I:$I,'Secondary Details by Grade '!$A:$A,$A1248,'Secondary Details by Grade '!$E:$E,$D1248,'Secondary Details by Grade '!$C:$C,$C1248,'Secondary Details by Grade '!$D:$D,N$1,'Secondary Details by Grade '!$G:$G,'Secondary Student Counts'!$F1248))</f>
        <v>0</v>
      </c>
      <c r="O1248" s="13">
        <f t="shared" si="57"/>
        <v>0</v>
      </c>
      <c r="P1248" s="13">
        <f t="shared" si="58"/>
        <v>16</v>
      </c>
      <c r="Q1248" s="13" t="str">
        <f t="shared" si="59"/>
        <v>9-12</v>
      </c>
    </row>
    <row r="1249" spans="1:17" ht="28" outlineLevel="4">
      <c r="A1249" s="32">
        <v>232</v>
      </c>
      <c r="B1249" s="33" t="s">
        <v>370</v>
      </c>
      <c r="C1249" s="33" t="s">
        <v>18</v>
      </c>
      <c r="D1249" s="32">
        <v>63</v>
      </c>
      <c r="E1249" s="33" t="s">
        <v>383</v>
      </c>
      <c r="F1249" s="32">
        <v>7</v>
      </c>
      <c r="G1249" s="32">
        <v>21</v>
      </c>
      <c r="H1249" s="13">
        <f>IF($B1249="","",SUMIFS('Secondary Details by Grade '!$I:$I,'Secondary Details by Grade '!$A:$A,$A1249,'Secondary Details by Grade '!$E:$E,$D1249,'Secondary Details by Grade '!$C:$C,$C1249,'Secondary Details by Grade '!$D:$D,H$1,'Secondary Details by Grade '!$G:$G,'Secondary Student Counts'!$F1249))</f>
        <v>0</v>
      </c>
      <c r="I1249" s="13">
        <f>IF($B1249="","",SUMIFS('Secondary Details by Grade '!$I:$I,'Secondary Details by Grade '!$A:$A,$A1249,'Secondary Details by Grade '!$E:$E,$D1249,'Secondary Details by Grade '!$C:$C,$C1249,'Secondary Details by Grade '!$D:$D,I$1,'Secondary Details by Grade '!$G:$G,'Secondary Student Counts'!$F1249))</f>
        <v>0</v>
      </c>
      <c r="J1249" s="13">
        <f>IF($B1249="","",SUMIFS('Secondary Details by Grade '!$I:$I,'Secondary Details by Grade '!$A:$A,$A1249,'Secondary Details by Grade '!$E:$E,$D1249,'Secondary Details by Grade '!$C:$C,$C1249,'Secondary Details by Grade '!$D:$D,J$1,'Secondary Details by Grade '!$G:$G,'Secondary Student Counts'!$F1249))</f>
        <v>0</v>
      </c>
      <c r="K1249" s="13">
        <f>IF($B1249="","",SUMIFS('Secondary Details by Grade '!$I:$I,'Secondary Details by Grade '!$A:$A,$A1249,'Secondary Details by Grade '!$E:$E,$D1249,'Secondary Details by Grade '!$C:$C,$C1249,'Secondary Details by Grade '!$D:$D,K$1,'Secondary Details by Grade '!$G:$G,'Secondary Student Counts'!$F1249))</f>
        <v>0</v>
      </c>
      <c r="L1249" s="13">
        <f>IF($B1249="","",SUMIFS('Secondary Details by Grade '!$I:$I,'Secondary Details by Grade '!$A:$A,$A1249,'Secondary Details by Grade '!$E:$E,$D1249,'Secondary Details by Grade '!$C:$C,$C1249,'Secondary Details by Grade '!$D:$D,L$1,'Secondary Details by Grade '!$G:$G,'Secondary Student Counts'!$F1249))</f>
        <v>21</v>
      </c>
      <c r="M1249" s="13">
        <f>IF($B1249="","",SUMIFS('Secondary Details by Grade '!$I:$I,'Secondary Details by Grade '!$A:$A,$A1249,'Secondary Details by Grade '!$E:$E,$D1249,'Secondary Details by Grade '!$C:$C,$C1249,'Secondary Details by Grade '!$D:$D,M$1,'Secondary Details by Grade '!$G:$G,'Secondary Student Counts'!$F1249))</f>
        <v>0</v>
      </c>
      <c r="N1249" s="13">
        <f>IF($B1249="","",SUMIFS('Secondary Details by Grade '!$I:$I,'Secondary Details by Grade '!$A:$A,$A1249,'Secondary Details by Grade '!$E:$E,$D1249,'Secondary Details by Grade '!$C:$C,$C1249,'Secondary Details by Grade '!$D:$D,N$1,'Secondary Details by Grade '!$G:$G,'Secondary Student Counts'!$F1249))</f>
        <v>0</v>
      </c>
      <c r="O1249" s="13">
        <f t="shared" si="57"/>
        <v>0</v>
      </c>
      <c r="P1249" s="13">
        <f t="shared" si="58"/>
        <v>21</v>
      </c>
      <c r="Q1249" s="13" t="str">
        <f t="shared" si="59"/>
        <v>9-12</v>
      </c>
    </row>
    <row r="1250" spans="1:17" ht="28" outlineLevel="4">
      <c r="A1250" s="32">
        <v>232</v>
      </c>
      <c r="B1250" s="33" t="s">
        <v>370</v>
      </c>
      <c r="C1250" s="33" t="s">
        <v>18</v>
      </c>
      <c r="D1250" s="32">
        <v>90</v>
      </c>
      <c r="E1250" s="33" t="s">
        <v>392</v>
      </c>
      <c r="F1250" s="32">
        <v>1</v>
      </c>
      <c r="G1250" s="32">
        <v>32</v>
      </c>
      <c r="H1250" s="13">
        <f>IF($B1250="","",SUMIFS('Secondary Details by Grade '!$I:$I,'Secondary Details by Grade '!$A:$A,$A1250,'Secondary Details by Grade '!$E:$E,$D1250,'Secondary Details by Grade '!$C:$C,$C1250,'Secondary Details by Grade '!$D:$D,H$1,'Secondary Details by Grade '!$G:$G,'Secondary Student Counts'!$F1250))</f>
        <v>0</v>
      </c>
      <c r="I1250" s="13">
        <f>IF($B1250="","",SUMIFS('Secondary Details by Grade '!$I:$I,'Secondary Details by Grade '!$A:$A,$A1250,'Secondary Details by Grade '!$E:$E,$D1250,'Secondary Details by Grade '!$C:$C,$C1250,'Secondary Details by Grade '!$D:$D,I$1,'Secondary Details by Grade '!$G:$G,'Secondary Student Counts'!$F1250))</f>
        <v>0</v>
      </c>
      <c r="J1250" s="13">
        <f>IF($B1250="","",SUMIFS('Secondary Details by Grade '!$I:$I,'Secondary Details by Grade '!$A:$A,$A1250,'Secondary Details by Grade '!$E:$E,$D1250,'Secondary Details by Grade '!$C:$C,$C1250,'Secondary Details by Grade '!$D:$D,J$1,'Secondary Details by Grade '!$G:$G,'Secondary Student Counts'!$F1250))</f>
        <v>0</v>
      </c>
      <c r="K1250" s="13">
        <f>IF($B1250="","",SUMIFS('Secondary Details by Grade '!$I:$I,'Secondary Details by Grade '!$A:$A,$A1250,'Secondary Details by Grade '!$E:$E,$D1250,'Secondary Details by Grade '!$C:$C,$C1250,'Secondary Details by Grade '!$D:$D,K$1,'Secondary Details by Grade '!$G:$G,'Secondary Student Counts'!$F1250))</f>
        <v>0</v>
      </c>
      <c r="L1250" s="13">
        <f>IF($B1250="","",SUMIFS('Secondary Details by Grade '!$I:$I,'Secondary Details by Grade '!$A:$A,$A1250,'Secondary Details by Grade '!$E:$E,$D1250,'Secondary Details by Grade '!$C:$C,$C1250,'Secondary Details by Grade '!$D:$D,L$1,'Secondary Details by Grade '!$G:$G,'Secondary Student Counts'!$F1250))</f>
        <v>0</v>
      </c>
      <c r="M1250" s="13">
        <f>IF($B1250="","",SUMIFS('Secondary Details by Grade '!$I:$I,'Secondary Details by Grade '!$A:$A,$A1250,'Secondary Details by Grade '!$E:$E,$D1250,'Secondary Details by Grade '!$C:$C,$C1250,'Secondary Details by Grade '!$D:$D,M$1,'Secondary Details by Grade '!$G:$G,'Secondary Student Counts'!$F1250))</f>
        <v>0</v>
      </c>
      <c r="N1250" s="13">
        <f>IF($B1250="","",SUMIFS('Secondary Details by Grade '!$I:$I,'Secondary Details by Grade '!$A:$A,$A1250,'Secondary Details by Grade '!$E:$E,$D1250,'Secondary Details by Grade '!$C:$C,$C1250,'Secondary Details by Grade '!$D:$D,N$1,'Secondary Details by Grade '!$G:$G,'Secondary Student Counts'!$F1250))</f>
        <v>32</v>
      </c>
      <c r="O1250" s="13">
        <f t="shared" si="57"/>
        <v>0</v>
      </c>
      <c r="P1250" s="13">
        <f t="shared" si="58"/>
        <v>32</v>
      </c>
      <c r="Q1250" s="13" t="str">
        <f t="shared" si="59"/>
        <v>9-12</v>
      </c>
    </row>
    <row r="1251" spans="1:17" ht="28" outlineLevel="4">
      <c r="A1251" s="32">
        <v>232</v>
      </c>
      <c r="B1251" s="33" t="s">
        <v>370</v>
      </c>
      <c r="C1251" s="33" t="s">
        <v>18</v>
      </c>
      <c r="D1251" s="32">
        <v>90</v>
      </c>
      <c r="E1251" s="33" t="s">
        <v>392</v>
      </c>
      <c r="F1251" s="32">
        <v>2</v>
      </c>
      <c r="G1251" s="32">
        <v>32</v>
      </c>
      <c r="H1251" s="13">
        <f>IF($B1251="","",SUMIFS('Secondary Details by Grade '!$I:$I,'Secondary Details by Grade '!$A:$A,$A1251,'Secondary Details by Grade '!$E:$E,$D1251,'Secondary Details by Grade '!$C:$C,$C1251,'Secondary Details by Grade '!$D:$D,H$1,'Secondary Details by Grade '!$G:$G,'Secondary Student Counts'!$F1251))</f>
        <v>0</v>
      </c>
      <c r="I1251" s="13">
        <f>IF($B1251="","",SUMIFS('Secondary Details by Grade '!$I:$I,'Secondary Details by Grade '!$A:$A,$A1251,'Secondary Details by Grade '!$E:$E,$D1251,'Secondary Details by Grade '!$C:$C,$C1251,'Secondary Details by Grade '!$D:$D,I$1,'Secondary Details by Grade '!$G:$G,'Secondary Student Counts'!$F1251))</f>
        <v>0</v>
      </c>
      <c r="J1251" s="13">
        <f>IF($B1251="","",SUMIFS('Secondary Details by Grade '!$I:$I,'Secondary Details by Grade '!$A:$A,$A1251,'Secondary Details by Grade '!$E:$E,$D1251,'Secondary Details by Grade '!$C:$C,$C1251,'Secondary Details by Grade '!$D:$D,J$1,'Secondary Details by Grade '!$G:$G,'Secondary Student Counts'!$F1251))</f>
        <v>0</v>
      </c>
      <c r="K1251" s="13">
        <f>IF($B1251="","",SUMIFS('Secondary Details by Grade '!$I:$I,'Secondary Details by Grade '!$A:$A,$A1251,'Secondary Details by Grade '!$E:$E,$D1251,'Secondary Details by Grade '!$C:$C,$C1251,'Secondary Details by Grade '!$D:$D,K$1,'Secondary Details by Grade '!$G:$G,'Secondary Student Counts'!$F1251))</f>
        <v>0</v>
      </c>
      <c r="L1251" s="13">
        <f>IF($B1251="","",SUMIFS('Secondary Details by Grade '!$I:$I,'Secondary Details by Grade '!$A:$A,$A1251,'Secondary Details by Grade '!$E:$E,$D1251,'Secondary Details by Grade '!$C:$C,$C1251,'Secondary Details by Grade '!$D:$D,L$1,'Secondary Details by Grade '!$G:$G,'Secondary Student Counts'!$F1251))</f>
        <v>0</v>
      </c>
      <c r="M1251" s="13">
        <f>IF($B1251="","",SUMIFS('Secondary Details by Grade '!$I:$I,'Secondary Details by Grade '!$A:$A,$A1251,'Secondary Details by Grade '!$E:$E,$D1251,'Secondary Details by Grade '!$C:$C,$C1251,'Secondary Details by Grade '!$D:$D,M$1,'Secondary Details by Grade '!$G:$G,'Secondary Student Counts'!$F1251))</f>
        <v>0</v>
      </c>
      <c r="N1251" s="13">
        <f>IF($B1251="","",SUMIFS('Secondary Details by Grade '!$I:$I,'Secondary Details by Grade '!$A:$A,$A1251,'Secondary Details by Grade '!$E:$E,$D1251,'Secondary Details by Grade '!$C:$C,$C1251,'Secondary Details by Grade '!$D:$D,N$1,'Secondary Details by Grade '!$G:$G,'Secondary Student Counts'!$F1251))</f>
        <v>32</v>
      </c>
      <c r="O1251" s="13">
        <f t="shared" si="57"/>
        <v>0</v>
      </c>
      <c r="P1251" s="13">
        <f t="shared" si="58"/>
        <v>32</v>
      </c>
      <c r="Q1251" s="13" t="str">
        <f t="shared" si="59"/>
        <v>9-12</v>
      </c>
    </row>
    <row r="1252" spans="1:17" ht="28" outlineLevel="4">
      <c r="A1252" s="32">
        <v>232</v>
      </c>
      <c r="B1252" s="33" t="s">
        <v>370</v>
      </c>
      <c r="C1252" s="33" t="s">
        <v>18</v>
      </c>
      <c r="D1252" s="32">
        <v>98</v>
      </c>
      <c r="E1252" s="33" t="s">
        <v>384</v>
      </c>
      <c r="F1252" s="32">
        <v>5</v>
      </c>
      <c r="G1252" s="32">
        <v>21</v>
      </c>
      <c r="H1252" s="13">
        <f>IF($B1252="","",SUMIFS('Secondary Details by Grade '!$I:$I,'Secondary Details by Grade '!$A:$A,$A1252,'Secondary Details by Grade '!$E:$E,$D1252,'Secondary Details by Grade '!$C:$C,$C1252,'Secondary Details by Grade '!$D:$D,H$1,'Secondary Details by Grade '!$G:$G,'Secondary Student Counts'!$F1252))</f>
        <v>0</v>
      </c>
      <c r="I1252" s="13">
        <f>IF($B1252="","",SUMIFS('Secondary Details by Grade '!$I:$I,'Secondary Details by Grade '!$A:$A,$A1252,'Secondary Details by Grade '!$E:$E,$D1252,'Secondary Details by Grade '!$C:$C,$C1252,'Secondary Details by Grade '!$D:$D,I$1,'Secondary Details by Grade '!$G:$G,'Secondary Student Counts'!$F1252))</f>
        <v>0</v>
      </c>
      <c r="J1252" s="13">
        <f>IF($B1252="","",SUMIFS('Secondary Details by Grade '!$I:$I,'Secondary Details by Grade '!$A:$A,$A1252,'Secondary Details by Grade '!$E:$E,$D1252,'Secondary Details by Grade '!$C:$C,$C1252,'Secondary Details by Grade '!$D:$D,J$1,'Secondary Details by Grade '!$G:$G,'Secondary Student Counts'!$F1252))</f>
        <v>0</v>
      </c>
      <c r="K1252" s="13">
        <f>IF($B1252="","",SUMIFS('Secondary Details by Grade '!$I:$I,'Secondary Details by Grade '!$A:$A,$A1252,'Secondary Details by Grade '!$E:$E,$D1252,'Secondary Details by Grade '!$C:$C,$C1252,'Secondary Details by Grade '!$D:$D,K$1,'Secondary Details by Grade '!$G:$G,'Secondary Student Counts'!$F1252))</f>
        <v>21</v>
      </c>
      <c r="L1252" s="13">
        <f>IF($B1252="","",SUMIFS('Secondary Details by Grade '!$I:$I,'Secondary Details by Grade '!$A:$A,$A1252,'Secondary Details by Grade '!$E:$E,$D1252,'Secondary Details by Grade '!$C:$C,$C1252,'Secondary Details by Grade '!$D:$D,L$1,'Secondary Details by Grade '!$G:$G,'Secondary Student Counts'!$F1252))</f>
        <v>0</v>
      </c>
      <c r="M1252" s="13">
        <f>IF($B1252="","",SUMIFS('Secondary Details by Grade '!$I:$I,'Secondary Details by Grade '!$A:$A,$A1252,'Secondary Details by Grade '!$E:$E,$D1252,'Secondary Details by Grade '!$C:$C,$C1252,'Secondary Details by Grade '!$D:$D,M$1,'Secondary Details by Grade '!$G:$G,'Secondary Student Counts'!$F1252))</f>
        <v>0</v>
      </c>
      <c r="N1252" s="13">
        <f>IF($B1252="","",SUMIFS('Secondary Details by Grade '!$I:$I,'Secondary Details by Grade '!$A:$A,$A1252,'Secondary Details by Grade '!$E:$E,$D1252,'Secondary Details by Grade '!$C:$C,$C1252,'Secondary Details by Grade '!$D:$D,N$1,'Secondary Details by Grade '!$G:$G,'Secondary Student Counts'!$F1252))</f>
        <v>0</v>
      </c>
      <c r="O1252" s="13">
        <f t="shared" si="57"/>
        <v>0</v>
      </c>
      <c r="P1252" s="13">
        <f t="shared" si="58"/>
        <v>21</v>
      </c>
      <c r="Q1252" s="13" t="str">
        <f t="shared" si="59"/>
        <v>9-12</v>
      </c>
    </row>
    <row r="1253" spans="1:17" ht="28" outlineLevel="4">
      <c r="A1253" s="32">
        <v>232</v>
      </c>
      <c r="B1253" s="33" t="s">
        <v>370</v>
      </c>
      <c r="C1253" s="33" t="s">
        <v>18</v>
      </c>
      <c r="D1253" s="32">
        <v>89</v>
      </c>
      <c r="E1253" s="33" t="s">
        <v>391</v>
      </c>
      <c r="F1253" s="32">
        <v>3</v>
      </c>
      <c r="G1253" s="32">
        <v>33</v>
      </c>
      <c r="H1253" s="13">
        <f>IF($B1253="","",SUMIFS('Secondary Details by Grade '!$I:$I,'Secondary Details by Grade '!$A:$A,$A1253,'Secondary Details by Grade '!$E:$E,$D1253,'Secondary Details by Grade '!$C:$C,$C1253,'Secondary Details by Grade '!$D:$D,H$1,'Secondary Details by Grade '!$G:$G,'Secondary Student Counts'!$F1253))</f>
        <v>0</v>
      </c>
      <c r="I1253" s="13">
        <f>IF($B1253="","",SUMIFS('Secondary Details by Grade '!$I:$I,'Secondary Details by Grade '!$A:$A,$A1253,'Secondary Details by Grade '!$E:$E,$D1253,'Secondary Details by Grade '!$C:$C,$C1253,'Secondary Details by Grade '!$D:$D,I$1,'Secondary Details by Grade '!$G:$G,'Secondary Student Counts'!$F1253))</f>
        <v>0</v>
      </c>
      <c r="J1253" s="13">
        <f>IF($B1253="","",SUMIFS('Secondary Details by Grade '!$I:$I,'Secondary Details by Grade '!$A:$A,$A1253,'Secondary Details by Grade '!$E:$E,$D1253,'Secondary Details by Grade '!$C:$C,$C1253,'Secondary Details by Grade '!$D:$D,J$1,'Secondary Details by Grade '!$G:$G,'Secondary Student Counts'!$F1253))</f>
        <v>0</v>
      </c>
      <c r="K1253" s="13">
        <f>IF($B1253="","",SUMIFS('Secondary Details by Grade '!$I:$I,'Secondary Details by Grade '!$A:$A,$A1253,'Secondary Details by Grade '!$E:$E,$D1253,'Secondary Details by Grade '!$C:$C,$C1253,'Secondary Details by Grade '!$D:$D,K$1,'Secondary Details by Grade '!$G:$G,'Secondary Student Counts'!$F1253))</f>
        <v>0</v>
      </c>
      <c r="L1253" s="13">
        <f>IF($B1253="","",SUMIFS('Secondary Details by Grade '!$I:$I,'Secondary Details by Grade '!$A:$A,$A1253,'Secondary Details by Grade '!$E:$E,$D1253,'Secondary Details by Grade '!$C:$C,$C1253,'Secondary Details by Grade '!$D:$D,L$1,'Secondary Details by Grade '!$G:$G,'Secondary Student Counts'!$F1253))</f>
        <v>0</v>
      </c>
      <c r="M1253" s="13">
        <f>IF($B1253="","",SUMIFS('Secondary Details by Grade '!$I:$I,'Secondary Details by Grade '!$A:$A,$A1253,'Secondary Details by Grade '!$E:$E,$D1253,'Secondary Details by Grade '!$C:$C,$C1253,'Secondary Details by Grade '!$D:$D,M$1,'Secondary Details by Grade '!$G:$G,'Secondary Student Counts'!$F1253))</f>
        <v>33</v>
      </c>
      <c r="N1253" s="13">
        <f>IF($B1253="","",SUMIFS('Secondary Details by Grade '!$I:$I,'Secondary Details by Grade '!$A:$A,$A1253,'Secondary Details by Grade '!$E:$E,$D1253,'Secondary Details by Grade '!$C:$C,$C1253,'Secondary Details by Grade '!$D:$D,N$1,'Secondary Details by Grade '!$G:$G,'Secondary Student Counts'!$F1253))</f>
        <v>0</v>
      </c>
      <c r="O1253" s="13">
        <f t="shared" si="57"/>
        <v>0</v>
      </c>
      <c r="P1253" s="13">
        <f t="shared" si="58"/>
        <v>33</v>
      </c>
      <c r="Q1253" s="13" t="str">
        <f t="shared" si="59"/>
        <v>9-12</v>
      </c>
    </row>
    <row r="1254" spans="1:17" ht="28" outlineLevel="4">
      <c r="A1254" s="32">
        <v>232</v>
      </c>
      <c r="B1254" s="33" t="s">
        <v>370</v>
      </c>
      <c r="C1254" s="33" t="s">
        <v>18</v>
      </c>
      <c r="D1254" s="32">
        <v>89</v>
      </c>
      <c r="E1254" s="33" t="s">
        <v>391</v>
      </c>
      <c r="F1254" s="32">
        <v>4</v>
      </c>
      <c r="G1254" s="32">
        <v>34</v>
      </c>
      <c r="H1254" s="13">
        <f>IF($B1254="","",SUMIFS('Secondary Details by Grade '!$I:$I,'Secondary Details by Grade '!$A:$A,$A1254,'Secondary Details by Grade '!$E:$E,$D1254,'Secondary Details by Grade '!$C:$C,$C1254,'Secondary Details by Grade '!$D:$D,H$1,'Secondary Details by Grade '!$G:$G,'Secondary Student Counts'!$F1254))</f>
        <v>0</v>
      </c>
      <c r="I1254" s="13">
        <f>IF($B1254="","",SUMIFS('Secondary Details by Grade '!$I:$I,'Secondary Details by Grade '!$A:$A,$A1254,'Secondary Details by Grade '!$E:$E,$D1254,'Secondary Details by Grade '!$C:$C,$C1254,'Secondary Details by Grade '!$D:$D,I$1,'Secondary Details by Grade '!$G:$G,'Secondary Student Counts'!$F1254))</f>
        <v>0</v>
      </c>
      <c r="J1254" s="13">
        <f>IF($B1254="","",SUMIFS('Secondary Details by Grade '!$I:$I,'Secondary Details by Grade '!$A:$A,$A1254,'Secondary Details by Grade '!$E:$E,$D1254,'Secondary Details by Grade '!$C:$C,$C1254,'Secondary Details by Grade '!$D:$D,J$1,'Secondary Details by Grade '!$G:$G,'Secondary Student Counts'!$F1254))</f>
        <v>0</v>
      </c>
      <c r="K1254" s="13">
        <f>IF($B1254="","",SUMIFS('Secondary Details by Grade '!$I:$I,'Secondary Details by Grade '!$A:$A,$A1254,'Secondary Details by Grade '!$E:$E,$D1254,'Secondary Details by Grade '!$C:$C,$C1254,'Secondary Details by Grade '!$D:$D,K$1,'Secondary Details by Grade '!$G:$G,'Secondary Student Counts'!$F1254))</f>
        <v>0</v>
      </c>
      <c r="L1254" s="13">
        <f>IF($B1254="","",SUMIFS('Secondary Details by Grade '!$I:$I,'Secondary Details by Grade '!$A:$A,$A1254,'Secondary Details by Grade '!$E:$E,$D1254,'Secondary Details by Grade '!$C:$C,$C1254,'Secondary Details by Grade '!$D:$D,L$1,'Secondary Details by Grade '!$G:$G,'Secondary Student Counts'!$F1254))</f>
        <v>0</v>
      </c>
      <c r="M1254" s="13">
        <f>IF($B1254="","",SUMIFS('Secondary Details by Grade '!$I:$I,'Secondary Details by Grade '!$A:$A,$A1254,'Secondary Details by Grade '!$E:$E,$D1254,'Secondary Details by Grade '!$C:$C,$C1254,'Secondary Details by Grade '!$D:$D,M$1,'Secondary Details by Grade '!$G:$G,'Secondary Student Counts'!$F1254))</f>
        <v>34</v>
      </c>
      <c r="N1254" s="13">
        <f>IF($B1254="","",SUMIFS('Secondary Details by Grade '!$I:$I,'Secondary Details by Grade '!$A:$A,$A1254,'Secondary Details by Grade '!$E:$E,$D1254,'Secondary Details by Grade '!$C:$C,$C1254,'Secondary Details by Grade '!$D:$D,N$1,'Secondary Details by Grade '!$G:$G,'Secondary Student Counts'!$F1254))</f>
        <v>0</v>
      </c>
      <c r="O1254" s="13">
        <f t="shared" si="57"/>
        <v>0</v>
      </c>
      <c r="P1254" s="13">
        <f t="shared" si="58"/>
        <v>34</v>
      </c>
      <c r="Q1254" s="13" t="str">
        <f t="shared" si="59"/>
        <v>9-12</v>
      </c>
    </row>
    <row r="1255" spans="1:17" ht="28" outlineLevel="4">
      <c r="A1255" s="32">
        <v>232</v>
      </c>
      <c r="B1255" s="33" t="s">
        <v>370</v>
      </c>
      <c r="C1255" s="33" t="s">
        <v>18</v>
      </c>
      <c r="D1255" s="32">
        <v>49</v>
      </c>
      <c r="E1255" s="33" t="s">
        <v>380</v>
      </c>
      <c r="F1255" s="32">
        <v>1</v>
      </c>
      <c r="G1255" s="32">
        <v>35</v>
      </c>
      <c r="H1255" s="13">
        <f>IF($B1255="","",SUMIFS('Secondary Details by Grade '!$I:$I,'Secondary Details by Grade '!$A:$A,$A1255,'Secondary Details by Grade '!$E:$E,$D1255,'Secondary Details by Grade '!$C:$C,$C1255,'Secondary Details by Grade '!$D:$D,H$1,'Secondary Details by Grade '!$G:$G,'Secondary Student Counts'!$F1255))</f>
        <v>0</v>
      </c>
      <c r="I1255" s="13">
        <f>IF($B1255="","",SUMIFS('Secondary Details by Grade '!$I:$I,'Secondary Details by Grade '!$A:$A,$A1255,'Secondary Details by Grade '!$E:$E,$D1255,'Secondary Details by Grade '!$C:$C,$C1255,'Secondary Details by Grade '!$D:$D,I$1,'Secondary Details by Grade '!$G:$G,'Secondary Student Counts'!$F1255))</f>
        <v>0</v>
      </c>
      <c r="J1255" s="13">
        <f>IF($B1255="","",SUMIFS('Secondary Details by Grade '!$I:$I,'Secondary Details by Grade '!$A:$A,$A1255,'Secondary Details by Grade '!$E:$E,$D1255,'Secondary Details by Grade '!$C:$C,$C1255,'Secondary Details by Grade '!$D:$D,J$1,'Secondary Details by Grade '!$G:$G,'Secondary Student Counts'!$F1255))</f>
        <v>0</v>
      </c>
      <c r="K1255" s="13">
        <f>IF($B1255="","",SUMIFS('Secondary Details by Grade '!$I:$I,'Secondary Details by Grade '!$A:$A,$A1255,'Secondary Details by Grade '!$E:$E,$D1255,'Secondary Details by Grade '!$C:$C,$C1255,'Secondary Details by Grade '!$D:$D,K$1,'Secondary Details by Grade '!$G:$G,'Secondary Student Counts'!$F1255))</f>
        <v>0</v>
      </c>
      <c r="L1255" s="13">
        <f>IF($B1255="","",SUMIFS('Secondary Details by Grade '!$I:$I,'Secondary Details by Grade '!$A:$A,$A1255,'Secondary Details by Grade '!$E:$E,$D1255,'Secondary Details by Grade '!$C:$C,$C1255,'Secondary Details by Grade '!$D:$D,L$1,'Secondary Details by Grade '!$G:$G,'Secondary Student Counts'!$F1255))</f>
        <v>35</v>
      </c>
      <c r="M1255" s="13">
        <f>IF($B1255="","",SUMIFS('Secondary Details by Grade '!$I:$I,'Secondary Details by Grade '!$A:$A,$A1255,'Secondary Details by Grade '!$E:$E,$D1255,'Secondary Details by Grade '!$C:$C,$C1255,'Secondary Details by Grade '!$D:$D,M$1,'Secondary Details by Grade '!$G:$G,'Secondary Student Counts'!$F1255))</f>
        <v>0</v>
      </c>
      <c r="N1255" s="13">
        <f>IF($B1255="","",SUMIFS('Secondary Details by Grade '!$I:$I,'Secondary Details by Grade '!$A:$A,$A1255,'Secondary Details by Grade '!$E:$E,$D1255,'Secondary Details by Grade '!$C:$C,$C1255,'Secondary Details by Grade '!$D:$D,N$1,'Secondary Details by Grade '!$G:$G,'Secondary Student Counts'!$F1255))</f>
        <v>0</v>
      </c>
      <c r="O1255" s="13">
        <f t="shared" si="57"/>
        <v>0</v>
      </c>
      <c r="P1255" s="13">
        <f t="shared" si="58"/>
        <v>35</v>
      </c>
      <c r="Q1255" s="13" t="str">
        <f t="shared" si="59"/>
        <v>9-12</v>
      </c>
    </row>
    <row r="1256" spans="1:17" ht="28" outlineLevel="4">
      <c r="A1256" s="32">
        <v>232</v>
      </c>
      <c r="B1256" s="33" t="s">
        <v>370</v>
      </c>
      <c r="C1256" s="33" t="s">
        <v>18</v>
      </c>
      <c r="D1256" s="32">
        <v>49</v>
      </c>
      <c r="E1256" s="33" t="s">
        <v>380</v>
      </c>
      <c r="F1256" s="32">
        <v>2</v>
      </c>
      <c r="G1256" s="32">
        <v>34</v>
      </c>
      <c r="H1256" s="13">
        <f>IF($B1256="","",SUMIFS('Secondary Details by Grade '!$I:$I,'Secondary Details by Grade '!$A:$A,$A1256,'Secondary Details by Grade '!$E:$E,$D1256,'Secondary Details by Grade '!$C:$C,$C1256,'Secondary Details by Grade '!$D:$D,H$1,'Secondary Details by Grade '!$G:$G,'Secondary Student Counts'!$F1256))</f>
        <v>0</v>
      </c>
      <c r="I1256" s="13">
        <f>IF($B1256="","",SUMIFS('Secondary Details by Grade '!$I:$I,'Secondary Details by Grade '!$A:$A,$A1256,'Secondary Details by Grade '!$E:$E,$D1256,'Secondary Details by Grade '!$C:$C,$C1256,'Secondary Details by Grade '!$D:$D,I$1,'Secondary Details by Grade '!$G:$G,'Secondary Student Counts'!$F1256))</f>
        <v>0</v>
      </c>
      <c r="J1256" s="13">
        <f>IF($B1256="","",SUMIFS('Secondary Details by Grade '!$I:$I,'Secondary Details by Grade '!$A:$A,$A1256,'Secondary Details by Grade '!$E:$E,$D1256,'Secondary Details by Grade '!$C:$C,$C1256,'Secondary Details by Grade '!$D:$D,J$1,'Secondary Details by Grade '!$G:$G,'Secondary Student Counts'!$F1256))</f>
        <v>0</v>
      </c>
      <c r="K1256" s="13">
        <f>IF($B1256="","",SUMIFS('Secondary Details by Grade '!$I:$I,'Secondary Details by Grade '!$A:$A,$A1256,'Secondary Details by Grade '!$E:$E,$D1256,'Secondary Details by Grade '!$C:$C,$C1256,'Secondary Details by Grade '!$D:$D,K$1,'Secondary Details by Grade '!$G:$G,'Secondary Student Counts'!$F1256))</f>
        <v>0</v>
      </c>
      <c r="L1256" s="13">
        <f>IF($B1256="","",SUMIFS('Secondary Details by Grade '!$I:$I,'Secondary Details by Grade '!$A:$A,$A1256,'Secondary Details by Grade '!$E:$E,$D1256,'Secondary Details by Grade '!$C:$C,$C1256,'Secondary Details by Grade '!$D:$D,L$1,'Secondary Details by Grade '!$G:$G,'Secondary Student Counts'!$F1256))</f>
        <v>34</v>
      </c>
      <c r="M1256" s="13">
        <f>IF($B1256="","",SUMIFS('Secondary Details by Grade '!$I:$I,'Secondary Details by Grade '!$A:$A,$A1256,'Secondary Details by Grade '!$E:$E,$D1256,'Secondary Details by Grade '!$C:$C,$C1256,'Secondary Details by Grade '!$D:$D,M$1,'Secondary Details by Grade '!$G:$G,'Secondary Student Counts'!$F1256))</f>
        <v>0</v>
      </c>
      <c r="N1256" s="13">
        <f>IF($B1256="","",SUMIFS('Secondary Details by Grade '!$I:$I,'Secondary Details by Grade '!$A:$A,$A1256,'Secondary Details by Grade '!$E:$E,$D1256,'Secondary Details by Grade '!$C:$C,$C1256,'Secondary Details by Grade '!$D:$D,N$1,'Secondary Details by Grade '!$G:$G,'Secondary Student Counts'!$F1256))</f>
        <v>0</v>
      </c>
      <c r="O1256" s="13">
        <f t="shared" si="57"/>
        <v>0</v>
      </c>
      <c r="P1256" s="13">
        <f t="shared" si="58"/>
        <v>34</v>
      </c>
      <c r="Q1256" s="13" t="str">
        <f t="shared" si="59"/>
        <v>9-12</v>
      </c>
    </row>
    <row r="1257" spans="1:17" ht="28" outlineLevel="4">
      <c r="A1257" s="32">
        <v>232</v>
      </c>
      <c r="B1257" s="33" t="s">
        <v>370</v>
      </c>
      <c r="C1257" s="33" t="s">
        <v>18</v>
      </c>
      <c r="D1257" s="32">
        <v>49</v>
      </c>
      <c r="E1257" s="33" t="s">
        <v>380</v>
      </c>
      <c r="F1257" s="32">
        <v>3</v>
      </c>
      <c r="G1257" s="32">
        <v>33</v>
      </c>
      <c r="H1257" s="13">
        <f>IF($B1257="","",SUMIFS('Secondary Details by Grade '!$I:$I,'Secondary Details by Grade '!$A:$A,$A1257,'Secondary Details by Grade '!$E:$E,$D1257,'Secondary Details by Grade '!$C:$C,$C1257,'Secondary Details by Grade '!$D:$D,H$1,'Secondary Details by Grade '!$G:$G,'Secondary Student Counts'!$F1257))</f>
        <v>0</v>
      </c>
      <c r="I1257" s="13">
        <f>IF($B1257="","",SUMIFS('Secondary Details by Grade '!$I:$I,'Secondary Details by Grade '!$A:$A,$A1257,'Secondary Details by Grade '!$E:$E,$D1257,'Secondary Details by Grade '!$C:$C,$C1257,'Secondary Details by Grade '!$D:$D,I$1,'Secondary Details by Grade '!$G:$G,'Secondary Student Counts'!$F1257))</f>
        <v>0</v>
      </c>
      <c r="J1257" s="13">
        <f>IF($B1257="","",SUMIFS('Secondary Details by Grade '!$I:$I,'Secondary Details by Grade '!$A:$A,$A1257,'Secondary Details by Grade '!$E:$E,$D1257,'Secondary Details by Grade '!$C:$C,$C1257,'Secondary Details by Grade '!$D:$D,J$1,'Secondary Details by Grade '!$G:$G,'Secondary Student Counts'!$F1257))</f>
        <v>33</v>
      </c>
      <c r="K1257" s="13">
        <f>IF($B1257="","",SUMIFS('Secondary Details by Grade '!$I:$I,'Secondary Details by Grade '!$A:$A,$A1257,'Secondary Details by Grade '!$E:$E,$D1257,'Secondary Details by Grade '!$C:$C,$C1257,'Secondary Details by Grade '!$D:$D,K$1,'Secondary Details by Grade '!$G:$G,'Secondary Student Counts'!$F1257))</f>
        <v>0</v>
      </c>
      <c r="L1257" s="13">
        <f>IF($B1257="","",SUMIFS('Secondary Details by Grade '!$I:$I,'Secondary Details by Grade '!$A:$A,$A1257,'Secondary Details by Grade '!$E:$E,$D1257,'Secondary Details by Grade '!$C:$C,$C1257,'Secondary Details by Grade '!$D:$D,L$1,'Secondary Details by Grade '!$G:$G,'Secondary Student Counts'!$F1257))</f>
        <v>0</v>
      </c>
      <c r="M1257" s="13">
        <f>IF($B1257="","",SUMIFS('Secondary Details by Grade '!$I:$I,'Secondary Details by Grade '!$A:$A,$A1257,'Secondary Details by Grade '!$E:$E,$D1257,'Secondary Details by Grade '!$C:$C,$C1257,'Secondary Details by Grade '!$D:$D,M$1,'Secondary Details by Grade '!$G:$G,'Secondary Student Counts'!$F1257))</f>
        <v>0</v>
      </c>
      <c r="N1257" s="13">
        <f>IF($B1257="","",SUMIFS('Secondary Details by Grade '!$I:$I,'Secondary Details by Grade '!$A:$A,$A1257,'Secondary Details by Grade '!$E:$E,$D1257,'Secondary Details by Grade '!$C:$C,$C1257,'Secondary Details by Grade '!$D:$D,N$1,'Secondary Details by Grade '!$G:$G,'Secondary Student Counts'!$F1257))</f>
        <v>0</v>
      </c>
      <c r="O1257" s="13">
        <f t="shared" si="57"/>
        <v>33</v>
      </c>
      <c r="P1257" s="13">
        <f t="shared" si="58"/>
        <v>0</v>
      </c>
      <c r="Q1257" s="13" t="str">
        <f t="shared" si="59"/>
        <v>6-8</v>
      </c>
    </row>
    <row r="1258" spans="1:17" ht="28" outlineLevel="4">
      <c r="A1258" s="32">
        <v>232</v>
      </c>
      <c r="B1258" s="33" t="s">
        <v>370</v>
      </c>
      <c r="C1258" s="33" t="s">
        <v>18</v>
      </c>
      <c r="D1258" s="32">
        <v>49</v>
      </c>
      <c r="E1258" s="33" t="s">
        <v>380</v>
      </c>
      <c r="F1258" s="32">
        <v>4</v>
      </c>
      <c r="G1258" s="32">
        <v>35</v>
      </c>
      <c r="H1258" s="13">
        <f>IF($B1258="","",SUMIFS('Secondary Details by Grade '!$I:$I,'Secondary Details by Grade '!$A:$A,$A1258,'Secondary Details by Grade '!$E:$E,$D1258,'Secondary Details by Grade '!$C:$C,$C1258,'Secondary Details by Grade '!$D:$D,H$1,'Secondary Details by Grade '!$G:$G,'Secondary Student Counts'!$F1258))</f>
        <v>0</v>
      </c>
      <c r="I1258" s="13">
        <f>IF($B1258="","",SUMIFS('Secondary Details by Grade '!$I:$I,'Secondary Details by Grade '!$A:$A,$A1258,'Secondary Details by Grade '!$E:$E,$D1258,'Secondary Details by Grade '!$C:$C,$C1258,'Secondary Details by Grade '!$D:$D,I$1,'Secondary Details by Grade '!$G:$G,'Secondary Student Counts'!$F1258))</f>
        <v>0</v>
      </c>
      <c r="J1258" s="13">
        <f>IF($B1258="","",SUMIFS('Secondary Details by Grade '!$I:$I,'Secondary Details by Grade '!$A:$A,$A1258,'Secondary Details by Grade '!$E:$E,$D1258,'Secondary Details by Grade '!$C:$C,$C1258,'Secondary Details by Grade '!$D:$D,J$1,'Secondary Details by Grade '!$G:$G,'Secondary Student Counts'!$F1258))</f>
        <v>35</v>
      </c>
      <c r="K1258" s="13">
        <f>IF($B1258="","",SUMIFS('Secondary Details by Grade '!$I:$I,'Secondary Details by Grade '!$A:$A,$A1258,'Secondary Details by Grade '!$E:$E,$D1258,'Secondary Details by Grade '!$C:$C,$C1258,'Secondary Details by Grade '!$D:$D,K$1,'Secondary Details by Grade '!$G:$G,'Secondary Student Counts'!$F1258))</f>
        <v>0</v>
      </c>
      <c r="L1258" s="13">
        <f>IF($B1258="","",SUMIFS('Secondary Details by Grade '!$I:$I,'Secondary Details by Grade '!$A:$A,$A1258,'Secondary Details by Grade '!$E:$E,$D1258,'Secondary Details by Grade '!$C:$C,$C1258,'Secondary Details by Grade '!$D:$D,L$1,'Secondary Details by Grade '!$G:$G,'Secondary Student Counts'!$F1258))</f>
        <v>0</v>
      </c>
      <c r="M1258" s="13">
        <f>IF($B1258="","",SUMIFS('Secondary Details by Grade '!$I:$I,'Secondary Details by Grade '!$A:$A,$A1258,'Secondary Details by Grade '!$E:$E,$D1258,'Secondary Details by Grade '!$C:$C,$C1258,'Secondary Details by Grade '!$D:$D,M$1,'Secondary Details by Grade '!$G:$G,'Secondary Student Counts'!$F1258))</f>
        <v>0</v>
      </c>
      <c r="N1258" s="13">
        <f>IF($B1258="","",SUMIFS('Secondary Details by Grade '!$I:$I,'Secondary Details by Grade '!$A:$A,$A1258,'Secondary Details by Grade '!$E:$E,$D1258,'Secondary Details by Grade '!$C:$C,$C1258,'Secondary Details by Grade '!$D:$D,N$1,'Secondary Details by Grade '!$G:$G,'Secondary Student Counts'!$F1258))</f>
        <v>0</v>
      </c>
      <c r="O1258" s="13">
        <f t="shared" si="57"/>
        <v>35</v>
      </c>
      <c r="P1258" s="13">
        <f t="shared" si="58"/>
        <v>0</v>
      </c>
      <c r="Q1258" s="13" t="str">
        <f t="shared" si="59"/>
        <v>6-8</v>
      </c>
    </row>
    <row r="1259" spans="1:17" ht="28" outlineLevel="4">
      <c r="A1259" s="32">
        <v>232</v>
      </c>
      <c r="B1259" s="33" t="s">
        <v>370</v>
      </c>
      <c r="C1259" s="33" t="s">
        <v>18</v>
      </c>
      <c r="D1259" s="32">
        <v>75</v>
      </c>
      <c r="E1259" s="33" t="s">
        <v>376</v>
      </c>
      <c r="F1259" s="32">
        <v>1</v>
      </c>
      <c r="G1259" s="32">
        <v>36</v>
      </c>
      <c r="H1259" s="13">
        <f>IF($B1259="","",SUMIFS('Secondary Details by Grade '!$I:$I,'Secondary Details by Grade '!$A:$A,$A1259,'Secondary Details by Grade '!$E:$E,$D1259,'Secondary Details by Grade '!$C:$C,$C1259,'Secondary Details by Grade '!$D:$D,H$1,'Secondary Details by Grade '!$G:$G,'Secondary Student Counts'!$F1259))</f>
        <v>0</v>
      </c>
      <c r="I1259" s="13">
        <f>IF($B1259="","",SUMIFS('Secondary Details by Grade '!$I:$I,'Secondary Details by Grade '!$A:$A,$A1259,'Secondary Details by Grade '!$E:$E,$D1259,'Secondary Details by Grade '!$C:$C,$C1259,'Secondary Details by Grade '!$D:$D,I$1,'Secondary Details by Grade '!$G:$G,'Secondary Student Counts'!$F1259))</f>
        <v>36</v>
      </c>
      <c r="J1259" s="13">
        <f>IF($B1259="","",SUMIFS('Secondary Details by Grade '!$I:$I,'Secondary Details by Grade '!$A:$A,$A1259,'Secondary Details by Grade '!$E:$E,$D1259,'Secondary Details by Grade '!$C:$C,$C1259,'Secondary Details by Grade '!$D:$D,J$1,'Secondary Details by Grade '!$G:$G,'Secondary Student Counts'!$F1259))</f>
        <v>0</v>
      </c>
      <c r="K1259" s="13">
        <f>IF($B1259="","",SUMIFS('Secondary Details by Grade '!$I:$I,'Secondary Details by Grade '!$A:$A,$A1259,'Secondary Details by Grade '!$E:$E,$D1259,'Secondary Details by Grade '!$C:$C,$C1259,'Secondary Details by Grade '!$D:$D,K$1,'Secondary Details by Grade '!$G:$G,'Secondary Student Counts'!$F1259))</f>
        <v>0</v>
      </c>
      <c r="L1259" s="13">
        <f>IF($B1259="","",SUMIFS('Secondary Details by Grade '!$I:$I,'Secondary Details by Grade '!$A:$A,$A1259,'Secondary Details by Grade '!$E:$E,$D1259,'Secondary Details by Grade '!$C:$C,$C1259,'Secondary Details by Grade '!$D:$D,L$1,'Secondary Details by Grade '!$G:$G,'Secondary Student Counts'!$F1259))</f>
        <v>0</v>
      </c>
      <c r="M1259" s="13">
        <f>IF($B1259="","",SUMIFS('Secondary Details by Grade '!$I:$I,'Secondary Details by Grade '!$A:$A,$A1259,'Secondary Details by Grade '!$E:$E,$D1259,'Secondary Details by Grade '!$C:$C,$C1259,'Secondary Details by Grade '!$D:$D,M$1,'Secondary Details by Grade '!$G:$G,'Secondary Student Counts'!$F1259))</f>
        <v>0</v>
      </c>
      <c r="N1259" s="13">
        <f>IF($B1259="","",SUMIFS('Secondary Details by Grade '!$I:$I,'Secondary Details by Grade '!$A:$A,$A1259,'Secondary Details by Grade '!$E:$E,$D1259,'Secondary Details by Grade '!$C:$C,$C1259,'Secondary Details by Grade '!$D:$D,N$1,'Secondary Details by Grade '!$G:$G,'Secondary Student Counts'!$F1259))</f>
        <v>0</v>
      </c>
      <c r="O1259" s="13">
        <f t="shared" si="57"/>
        <v>36</v>
      </c>
      <c r="P1259" s="13">
        <f t="shared" si="58"/>
        <v>0</v>
      </c>
      <c r="Q1259" s="13" t="str">
        <f t="shared" si="59"/>
        <v>6-8</v>
      </c>
    </row>
    <row r="1260" spans="1:17" ht="28" outlineLevel="4">
      <c r="A1260" s="32">
        <v>232</v>
      </c>
      <c r="B1260" s="33" t="s">
        <v>370</v>
      </c>
      <c r="C1260" s="33" t="s">
        <v>18</v>
      </c>
      <c r="D1260" s="32">
        <v>75</v>
      </c>
      <c r="E1260" s="33" t="s">
        <v>376</v>
      </c>
      <c r="F1260" s="32">
        <v>2</v>
      </c>
      <c r="G1260" s="32">
        <v>35</v>
      </c>
      <c r="H1260" s="13">
        <f>IF($B1260="","",SUMIFS('Secondary Details by Grade '!$I:$I,'Secondary Details by Grade '!$A:$A,$A1260,'Secondary Details by Grade '!$E:$E,$D1260,'Secondary Details by Grade '!$C:$C,$C1260,'Secondary Details by Grade '!$D:$D,H$1,'Secondary Details by Grade '!$G:$G,'Secondary Student Counts'!$F1260))</f>
        <v>0</v>
      </c>
      <c r="I1260" s="13">
        <f>IF($B1260="","",SUMIFS('Secondary Details by Grade '!$I:$I,'Secondary Details by Grade '!$A:$A,$A1260,'Secondary Details by Grade '!$E:$E,$D1260,'Secondary Details by Grade '!$C:$C,$C1260,'Secondary Details by Grade '!$D:$D,I$1,'Secondary Details by Grade '!$G:$G,'Secondary Student Counts'!$F1260))</f>
        <v>35</v>
      </c>
      <c r="J1260" s="13">
        <f>IF($B1260="","",SUMIFS('Secondary Details by Grade '!$I:$I,'Secondary Details by Grade '!$A:$A,$A1260,'Secondary Details by Grade '!$E:$E,$D1260,'Secondary Details by Grade '!$C:$C,$C1260,'Secondary Details by Grade '!$D:$D,J$1,'Secondary Details by Grade '!$G:$G,'Secondary Student Counts'!$F1260))</f>
        <v>0</v>
      </c>
      <c r="K1260" s="13">
        <f>IF($B1260="","",SUMIFS('Secondary Details by Grade '!$I:$I,'Secondary Details by Grade '!$A:$A,$A1260,'Secondary Details by Grade '!$E:$E,$D1260,'Secondary Details by Grade '!$C:$C,$C1260,'Secondary Details by Grade '!$D:$D,K$1,'Secondary Details by Grade '!$G:$G,'Secondary Student Counts'!$F1260))</f>
        <v>0</v>
      </c>
      <c r="L1260" s="13">
        <f>IF($B1260="","",SUMIFS('Secondary Details by Grade '!$I:$I,'Secondary Details by Grade '!$A:$A,$A1260,'Secondary Details by Grade '!$E:$E,$D1260,'Secondary Details by Grade '!$C:$C,$C1260,'Secondary Details by Grade '!$D:$D,L$1,'Secondary Details by Grade '!$G:$G,'Secondary Student Counts'!$F1260))</f>
        <v>0</v>
      </c>
      <c r="M1260" s="13">
        <f>IF($B1260="","",SUMIFS('Secondary Details by Grade '!$I:$I,'Secondary Details by Grade '!$A:$A,$A1260,'Secondary Details by Grade '!$E:$E,$D1260,'Secondary Details by Grade '!$C:$C,$C1260,'Secondary Details by Grade '!$D:$D,M$1,'Secondary Details by Grade '!$G:$G,'Secondary Student Counts'!$F1260))</f>
        <v>0</v>
      </c>
      <c r="N1260" s="13">
        <f>IF($B1260="","",SUMIFS('Secondary Details by Grade '!$I:$I,'Secondary Details by Grade '!$A:$A,$A1260,'Secondary Details by Grade '!$E:$E,$D1260,'Secondary Details by Grade '!$C:$C,$C1260,'Secondary Details by Grade '!$D:$D,N$1,'Secondary Details by Grade '!$G:$G,'Secondary Student Counts'!$F1260))</f>
        <v>0</v>
      </c>
      <c r="O1260" s="13">
        <f t="shared" si="57"/>
        <v>35</v>
      </c>
      <c r="P1260" s="13">
        <f t="shared" si="58"/>
        <v>0</v>
      </c>
      <c r="Q1260" s="13" t="str">
        <f t="shared" si="59"/>
        <v>6-8</v>
      </c>
    </row>
    <row r="1261" spans="1:17" ht="28" outlineLevel="4">
      <c r="A1261" s="32">
        <v>232</v>
      </c>
      <c r="B1261" s="33" t="s">
        <v>370</v>
      </c>
      <c r="C1261" s="33" t="s">
        <v>18</v>
      </c>
      <c r="D1261" s="32">
        <v>75</v>
      </c>
      <c r="E1261" s="33" t="s">
        <v>376</v>
      </c>
      <c r="F1261" s="32">
        <v>6</v>
      </c>
      <c r="G1261" s="32">
        <v>34</v>
      </c>
      <c r="H1261" s="13">
        <f>IF($B1261="","",SUMIFS('Secondary Details by Grade '!$I:$I,'Secondary Details by Grade '!$A:$A,$A1261,'Secondary Details by Grade '!$E:$E,$D1261,'Secondary Details by Grade '!$C:$C,$C1261,'Secondary Details by Grade '!$D:$D,H$1,'Secondary Details by Grade '!$G:$G,'Secondary Student Counts'!$F1261))</f>
        <v>34</v>
      </c>
      <c r="I1261" s="13">
        <f>IF($B1261="","",SUMIFS('Secondary Details by Grade '!$I:$I,'Secondary Details by Grade '!$A:$A,$A1261,'Secondary Details by Grade '!$E:$E,$D1261,'Secondary Details by Grade '!$C:$C,$C1261,'Secondary Details by Grade '!$D:$D,I$1,'Secondary Details by Grade '!$G:$G,'Secondary Student Counts'!$F1261))</f>
        <v>0</v>
      </c>
      <c r="J1261" s="13">
        <f>IF($B1261="","",SUMIFS('Secondary Details by Grade '!$I:$I,'Secondary Details by Grade '!$A:$A,$A1261,'Secondary Details by Grade '!$E:$E,$D1261,'Secondary Details by Grade '!$C:$C,$C1261,'Secondary Details by Grade '!$D:$D,J$1,'Secondary Details by Grade '!$G:$G,'Secondary Student Counts'!$F1261))</f>
        <v>0</v>
      </c>
      <c r="K1261" s="13">
        <f>IF($B1261="","",SUMIFS('Secondary Details by Grade '!$I:$I,'Secondary Details by Grade '!$A:$A,$A1261,'Secondary Details by Grade '!$E:$E,$D1261,'Secondary Details by Grade '!$C:$C,$C1261,'Secondary Details by Grade '!$D:$D,K$1,'Secondary Details by Grade '!$G:$G,'Secondary Student Counts'!$F1261))</f>
        <v>0</v>
      </c>
      <c r="L1261" s="13">
        <f>IF($B1261="","",SUMIFS('Secondary Details by Grade '!$I:$I,'Secondary Details by Grade '!$A:$A,$A1261,'Secondary Details by Grade '!$E:$E,$D1261,'Secondary Details by Grade '!$C:$C,$C1261,'Secondary Details by Grade '!$D:$D,L$1,'Secondary Details by Grade '!$G:$G,'Secondary Student Counts'!$F1261))</f>
        <v>0</v>
      </c>
      <c r="M1261" s="13">
        <f>IF($B1261="","",SUMIFS('Secondary Details by Grade '!$I:$I,'Secondary Details by Grade '!$A:$A,$A1261,'Secondary Details by Grade '!$E:$E,$D1261,'Secondary Details by Grade '!$C:$C,$C1261,'Secondary Details by Grade '!$D:$D,M$1,'Secondary Details by Grade '!$G:$G,'Secondary Student Counts'!$F1261))</f>
        <v>0</v>
      </c>
      <c r="N1261" s="13">
        <f>IF($B1261="","",SUMIFS('Secondary Details by Grade '!$I:$I,'Secondary Details by Grade '!$A:$A,$A1261,'Secondary Details by Grade '!$E:$E,$D1261,'Secondary Details by Grade '!$C:$C,$C1261,'Secondary Details by Grade '!$D:$D,N$1,'Secondary Details by Grade '!$G:$G,'Secondary Student Counts'!$F1261))</f>
        <v>0</v>
      </c>
      <c r="O1261" s="13">
        <f t="shared" si="57"/>
        <v>34</v>
      </c>
      <c r="P1261" s="13">
        <f t="shared" si="58"/>
        <v>0</v>
      </c>
      <c r="Q1261" s="13" t="str">
        <f t="shared" si="59"/>
        <v>6-8</v>
      </c>
    </row>
    <row r="1262" spans="1:17" ht="28" outlineLevel="4">
      <c r="A1262" s="32">
        <v>232</v>
      </c>
      <c r="B1262" s="33" t="s">
        <v>370</v>
      </c>
      <c r="C1262" s="33" t="s">
        <v>18</v>
      </c>
      <c r="D1262" s="32">
        <v>75</v>
      </c>
      <c r="E1262" s="33" t="s">
        <v>376</v>
      </c>
      <c r="F1262" s="32">
        <v>7</v>
      </c>
      <c r="G1262" s="32">
        <v>33</v>
      </c>
      <c r="H1262" s="13">
        <f>IF($B1262="","",SUMIFS('Secondary Details by Grade '!$I:$I,'Secondary Details by Grade '!$A:$A,$A1262,'Secondary Details by Grade '!$E:$E,$D1262,'Secondary Details by Grade '!$C:$C,$C1262,'Secondary Details by Grade '!$D:$D,H$1,'Secondary Details by Grade '!$G:$G,'Secondary Student Counts'!$F1262))</f>
        <v>33</v>
      </c>
      <c r="I1262" s="13">
        <f>IF($B1262="","",SUMIFS('Secondary Details by Grade '!$I:$I,'Secondary Details by Grade '!$A:$A,$A1262,'Secondary Details by Grade '!$E:$E,$D1262,'Secondary Details by Grade '!$C:$C,$C1262,'Secondary Details by Grade '!$D:$D,I$1,'Secondary Details by Grade '!$G:$G,'Secondary Student Counts'!$F1262))</f>
        <v>0</v>
      </c>
      <c r="J1262" s="13">
        <f>IF($B1262="","",SUMIFS('Secondary Details by Grade '!$I:$I,'Secondary Details by Grade '!$A:$A,$A1262,'Secondary Details by Grade '!$E:$E,$D1262,'Secondary Details by Grade '!$C:$C,$C1262,'Secondary Details by Grade '!$D:$D,J$1,'Secondary Details by Grade '!$G:$G,'Secondary Student Counts'!$F1262))</f>
        <v>0</v>
      </c>
      <c r="K1262" s="13">
        <f>IF($B1262="","",SUMIFS('Secondary Details by Grade '!$I:$I,'Secondary Details by Grade '!$A:$A,$A1262,'Secondary Details by Grade '!$E:$E,$D1262,'Secondary Details by Grade '!$C:$C,$C1262,'Secondary Details by Grade '!$D:$D,K$1,'Secondary Details by Grade '!$G:$G,'Secondary Student Counts'!$F1262))</f>
        <v>0</v>
      </c>
      <c r="L1262" s="13">
        <f>IF($B1262="","",SUMIFS('Secondary Details by Grade '!$I:$I,'Secondary Details by Grade '!$A:$A,$A1262,'Secondary Details by Grade '!$E:$E,$D1262,'Secondary Details by Grade '!$C:$C,$C1262,'Secondary Details by Grade '!$D:$D,L$1,'Secondary Details by Grade '!$G:$G,'Secondary Student Counts'!$F1262))</f>
        <v>0</v>
      </c>
      <c r="M1262" s="13">
        <f>IF($B1262="","",SUMIFS('Secondary Details by Grade '!$I:$I,'Secondary Details by Grade '!$A:$A,$A1262,'Secondary Details by Grade '!$E:$E,$D1262,'Secondary Details by Grade '!$C:$C,$C1262,'Secondary Details by Grade '!$D:$D,M$1,'Secondary Details by Grade '!$G:$G,'Secondary Student Counts'!$F1262))</f>
        <v>0</v>
      </c>
      <c r="N1262" s="13">
        <f>IF($B1262="","",SUMIFS('Secondary Details by Grade '!$I:$I,'Secondary Details by Grade '!$A:$A,$A1262,'Secondary Details by Grade '!$E:$E,$D1262,'Secondary Details by Grade '!$C:$C,$C1262,'Secondary Details by Grade '!$D:$D,N$1,'Secondary Details by Grade '!$G:$G,'Secondary Student Counts'!$F1262))</f>
        <v>0</v>
      </c>
      <c r="O1262" s="13">
        <f t="shared" si="57"/>
        <v>33</v>
      </c>
      <c r="P1262" s="13">
        <f t="shared" si="58"/>
        <v>0</v>
      </c>
      <c r="Q1262" s="13" t="str">
        <f t="shared" si="59"/>
        <v>6-8</v>
      </c>
    </row>
    <row r="1263" spans="1:17" ht="28" outlineLevel="3">
      <c r="A1263" s="32"/>
      <c r="B1263" s="33"/>
      <c r="C1263" s="34" t="s">
        <v>1782</v>
      </c>
      <c r="D1263" s="32"/>
      <c r="E1263" s="33"/>
      <c r="F1263" s="32"/>
      <c r="G1263" s="32">
        <f>SUBTOTAL(1,G1248:G1262)</f>
        <v>30.933333333333334</v>
      </c>
      <c r="H1263" s="13" t="str">
        <f>IF($B1263="","",SUMIFS('Secondary Details by Grade '!$I:$I,'Secondary Details by Grade '!$A:$A,$A1263,'Secondary Details by Grade '!$E:$E,$D1263,'Secondary Details by Grade '!$C:$C,$C1263,'Secondary Details by Grade '!$D:$D,H$1,'Secondary Details by Grade '!$G:$G,'Secondary Student Counts'!$F1263))</f>
        <v/>
      </c>
      <c r="I1263" s="13" t="str">
        <f>IF($B1263="","",SUMIFS('Secondary Details by Grade '!$I:$I,'Secondary Details by Grade '!$A:$A,$A1263,'Secondary Details by Grade '!$E:$E,$D1263,'Secondary Details by Grade '!$C:$C,$C1263,'Secondary Details by Grade '!$D:$D,I$1,'Secondary Details by Grade '!$G:$G,'Secondary Student Counts'!$F1263))</f>
        <v/>
      </c>
      <c r="J1263" s="13" t="str">
        <f>IF($B1263="","",SUMIFS('Secondary Details by Grade '!$I:$I,'Secondary Details by Grade '!$A:$A,$A1263,'Secondary Details by Grade '!$E:$E,$D1263,'Secondary Details by Grade '!$C:$C,$C1263,'Secondary Details by Grade '!$D:$D,J$1,'Secondary Details by Grade '!$G:$G,'Secondary Student Counts'!$F1263))</f>
        <v/>
      </c>
      <c r="K1263" s="13" t="str">
        <f>IF($B1263="","",SUMIFS('Secondary Details by Grade '!$I:$I,'Secondary Details by Grade '!$A:$A,$A1263,'Secondary Details by Grade '!$E:$E,$D1263,'Secondary Details by Grade '!$C:$C,$C1263,'Secondary Details by Grade '!$D:$D,K$1,'Secondary Details by Grade '!$G:$G,'Secondary Student Counts'!$F1263))</f>
        <v/>
      </c>
      <c r="L1263" s="13" t="str">
        <f>IF($B1263="","",SUMIFS('Secondary Details by Grade '!$I:$I,'Secondary Details by Grade '!$A:$A,$A1263,'Secondary Details by Grade '!$E:$E,$D1263,'Secondary Details by Grade '!$C:$C,$C1263,'Secondary Details by Grade '!$D:$D,L$1,'Secondary Details by Grade '!$G:$G,'Secondary Student Counts'!$F1263))</f>
        <v/>
      </c>
      <c r="M1263" s="13" t="str">
        <f>IF($B1263="","",SUMIFS('Secondary Details by Grade '!$I:$I,'Secondary Details by Grade '!$A:$A,$A1263,'Secondary Details by Grade '!$E:$E,$D1263,'Secondary Details by Grade '!$C:$C,$C1263,'Secondary Details by Grade '!$D:$D,M$1,'Secondary Details by Grade '!$G:$G,'Secondary Student Counts'!$F1263))</f>
        <v/>
      </c>
      <c r="N1263" s="13" t="str">
        <f>IF($B1263="","",SUMIFS('Secondary Details by Grade '!$I:$I,'Secondary Details by Grade '!$A:$A,$A1263,'Secondary Details by Grade '!$E:$E,$D1263,'Secondary Details by Grade '!$C:$C,$C1263,'Secondary Details by Grade '!$D:$D,N$1,'Secondary Details by Grade '!$G:$G,'Secondary Student Counts'!$F1263))</f>
        <v/>
      </c>
      <c r="O1263" s="13" t="str">
        <f t="shared" si="57"/>
        <v/>
      </c>
      <c r="P1263" s="13" t="str">
        <f t="shared" si="58"/>
        <v/>
      </c>
      <c r="Q1263" s="13" t="str">
        <f t="shared" si="59"/>
        <v/>
      </c>
    </row>
    <row r="1264" spans="1:17" ht="28" outlineLevel="2">
      <c r="A1264" s="35" t="s">
        <v>1797</v>
      </c>
      <c r="B1264" s="33"/>
      <c r="C1264" s="33"/>
      <c r="D1264" s="32"/>
      <c r="E1264" s="33"/>
      <c r="F1264" s="32"/>
      <c r="G1264" s="32">
        <f>SUBTOTAL(1,G1193:G1262)</f>
        <v>28.567164179104477</v>
      </c>
      <c r="H1264" s="13" t="str">
        <f>IF($B1264="","",SUMIFS('Secondary Details by Grade '!$I:$I,'Secondary Details by Grade '!$A:$A,$A1264,'Secondary Details by Grade '!$E:$E,$D1264,'Secondary Details by Grade '!$C:$C,$C1264,'Secondary Details by Grade '!$D:$D,H$1,'Secondary Details by Grade '!$G:$G,'Secondary Student Counts'!$F1264))</f>
        <v/>
      </c>
      <c r="I1264" s="13" t="str">
        <f>IF($B1264="","",SUMIFS('Secondary Details by Grade '!$I:$I,'Secondary Details by Grade '!$A:$A,$A1264,'Secondary Details by Grade '!$E:$E,$D1264,'Secondary Details by Grade '!$C:$C,$C1264,'Secondary Details by Grade '!$D:$D,I$1,'Secondary Details by Grade '!$G:$G,'Secondary Student Counts'!$F1264))</f>
        <v/>
      </c>
      <c r="J1264" s="13" t="str">
        <f>IF($B1264="","",SUMIFS('Secondary Details by Grade '!$I:$I,'Secondary Details by Grade '!$A:$A,$A1264,'Secondary Details by Grade '!$E:$E,$D1264,'Secondary Details by Grade '!$C:$C,$C1264,'Secondary Details by Grade '!$D:$D,J$1,'Secondary Details by Grade '!$G:$G,'Secondary Student Counts'!$F1264))</f>
        <v/>
      </c>
      <c r="K1264" s="13" t="str">
        <f>IF($B1264="","",SUMIFS('Secondary Details by Grade '!$I:$I,'Secondary Details by Grade '!$A:$A,$A1264,'Secondary Details by Grade '!$E:$E,$D1264,'Secondary Details by Grade '!$C:$C,$C1264,'Secondary Details by Grade '!$D:$D,K$1,'Secondary Details by Grade '!$G:$G,'Secondary Student Counts'!$F1264))</f>
        <v/>
      </c>
      <c r="L1264" s="13" t="str">
        <f>IF($B1264="","",SUMIFS('Secondary Details by Grade '!$I:$I,'Secondary Details by Grade '!$A:$A,$A1264,'Secondary Details by Grade '!$E:$E,$D1264,'Secondary Details by Grade '!$C:$C,$C1264,'Secondary Details by Grade '!$D:$D,L$1,'Secondary Details by Grade '!$G:$G,'Secondary Student Counts'!$F1264))</f>
        <v/>
      </c>
      <c r="M1264" s="13" t="str">
        <f>IF($B1264="","",SUMIFS('Secondary Details by Grade '!$I:$I,'Secondary Details by Grade '!$A:$A,$A1264,'Secondary Details by Grade '!$E:$E,$D1264,'Secondary Details by Grade '!$C:$C,$C1264,'Secondary Details by Grade '!$D:$D,M$1,'Secondary Details by Grade '!$G:$G,'Secondary Student Counts'!$F1264))</f>
        <v/>
      </c>
      <c r="N1264" s="13" t="str">
        <f>IF($B1264="","",SUMIFS('Secondary Details by Grade '!$I:$I,'Secondary Details by Grade '!$A:$A,$A1264,'Secondary Details by Grade '!$E:$E,$D1264,'Secondary Details by Grade '!$C:$C,$C1264,'Secondary Details by Grade '!$D:$D,N$1,'Secondary Details by Grade '!$G:$G,'Secondary Student Counts'!$F1264))</f>
        <v/>
      </c>
      <c r="O1264" s="13" t="str">
        <f t="shared" si="57"/>
        <v/>
      </c>
      <c r="P1264" s="13" t="str">
        <f t="shared" si="58"/>
        <v/>
      </c>
      <c r="Q1264" s="13" t="str">
        <f t="shared" si="59"/>
        <v/>
      </c>
    </row>
    <row r="1265" spans="1:17" ht="14" outlineLevel="4">
      <c r="A1265" s="32">
        <v>235</v>
      </c>
      <c r="B1265" s="33" t="s">
        <v>393</v>
      </c>
      <c r="C1265" s="33" t="s">
        <v>10</v>
      </c>
      <c r="D1265" s="32">
        <v>332</v>
      </c>
      <c r="E1265" s="33" t="s">
        <v>394</v>
      </c>
      <c r="F1265" s="32">
        <v>3</v>
      </c>
      <c r="G1265" s="32">
        <v>28</v>
      </c>
      <c r="H1265" s="13">
        <f>IF($B1265="","",SUMIFS('Secondary Details by Grade '!$I:$I,'Secondary Details by Grade '!$A:$A,$A1265,'Secondary Details by Grade '!$E:$E,$D1265,'Secondary Details by Grade '!$C:$C,$C1265,'Secondary Details by Grade '!$D:$D,H$1,'Secondary Details by Grade '!$G:$G,'Secondary Student Counts'!$F1265))</f>
        <v>28</v>
      </c>
      <c r="I1265" s="13">
        <f>IF($B1265="","",SUMIFS('Secondary Details by Grade '!$I:$I,'Secondary Details by Grade '!$A:$A,$A1265,'Secondary Details by Grade '!$E:$E,$D1265,'Secondary Details by Grade '!$C:$C,$C1265,'Secondary Details by Grade '!$D:$D,I$1,'Secondary Details by Grade '!$G:$G,'Secondary Student Counts'!$F1265))</f>
        <v>0</v>
      </c>
      <c r="J1265" s="13">
        <f>IF($B1265="","",SUMIFS('Secondary Details by Grade '!$I:$I,'Secondary Details by Grade '!$A:$A,$A1265,'Secondary Details by Grade '!$E:$E,$D1265,'Secondary Details by Grade '!$C:$C,$C1265,'Secondary Details by Grade '!$D:$D,J$1,'Secondary Details by Grade '!$G:$G,'Secondary Student Counts'!$F1265))</f>
        <v>0</v>
      </c>
      <c r="K1265" s="13">
        <f>IF($B1265="","",SUMIFS('Secondary Details by Grade '!$I:$I,'Secondary Details by Grade '!$A:$A,$A1265,'Secondary Details by Grade '!$E:$E,$D1265,'Secondary Details by Grade '!$C:$C,$C1265,'Secondary Details by Grade '!$D:$D,K$1,'Secondary Details by Grade '!$G:$G,'Secondary Student Counts'!$F1265))</f>
        <v>0</v>
      </c>
      <c r="L1265" s="13">
        <f>IF($B1265="","",SUMIFS('Secondary Details by Grade '!$I:$I,'Secondary Details by Grade '!$A:$A,$A1265,'Secondary Details by Grade '!$E:$E,$D1265,'Secondary Details by Grade '!$C:$C,$C1265,'Secondary Details by Grade '!$D:$D,L$1,'Secondary Details by Grade '!$G:$G,'Secondary Student Counts'!$F1265))</f>
        <v>0</v>
      </c>
      <c r="M1265" s="13">
        <f>IF($B1265="","",SUMIFS('Secondary Details by Grade '!$I:$I,'Secondary Details by Grade '!$A:$A,$A1265,'Secondary Details by Grade '!$E:$E,$D1265,'Secondary Details by Grade '!$C:$C,$C1265,'Secondary Details by Grade '!$D:$D,M$1,'Secondary Details by Grade '!$G:$G,'Secondary Student Counts'!$F1265))</f>
        <v>0</v>
      </c>
      <c r="N1265" s="13">
        <f>IF($B1265="","",SUMIFS('Secondary Details by Grade '!$I:$I,'Secondary Details by Grade '!$A:$A,$A1265,'Secondary Details by Grade '!$E:$E,$D1265,'Secondary Details by Grade '!$C:$C,$C1265,'Secondary Details by Grade '!$D:$D,N$1,'Secondary Details by Grade '!$G:$G,'Secondary Student Counts'!$F1265))</f>
        <v>0</v>
      </c>
      <c r="O1265" s="13">
        <f t="shared" si="57"/>
        <v>28</v>
      </c>
      <c r="P1265" s="13">
        <f t="shared" si="58"/>
        <v>0</v>
      </c>
      <c r="Q1265" s="13" t="str">
        <f t="shared" si="59"/>
        <v>6-8</v>
      </c>
    </row>
    <row r="1266" spans="1:17" ht="14" outlineLevel="4">
      <c r="A1266" s="32">
        <v>235</v>
      </c>
      <c r="B1266" s="33" t="s">
        <v>393</v>
      </c>
      <c r="C1266" s="33" t="s">
        <v>10</v>
      </c>
      <c r="D1266" s="32">
        <v>368</v>
      </c>
      <c r="E1266" s="33" t="s">
        <v>398</v>
      </c>
      <c r="F1266" s="32">
        <v>1</v>
      </c>
      <c r="G1266" s="32">
        <v>22</v>
      </c>
      <c r="H1266" s="13">
        <f>IF($B1266="","",SUMIFS('Secondary Details by Grade '!$I:$I,'Secondary Details by Grade '!$A:$A,$A1266,'Secondary Details by Grade '!$E:$E,$D1266,'Secondary Details by Grade '!$C:$C,$C1266,'Secondary Details by Grade '!$D:$D,H$1,'Secondary Details by Grade '!$G:$G,'Secondary Student Counts'!$F1266))</f>
        <v>0</v>
      </c>
      <c r="I1266" s="13">
        <f>IF($B1266="","",SUMIFS('Secondary Details by Grade '!$I:$I,'Secondary Details by Grade '!$A:$A,$A1266,'Secondary Details by Grade '!$E:$E,$D1266,'Secondary Details by Grade '!$C:$C,$C1266,'Secondary Details by Grade '!$D:$D,I$1,'Secondary Details by Grade '!$G:$G,'Secondary Student Counts'!$F1266))</f>
        <v>22</v>
      </c>
      <c r="J1266" s="13">
        <f>IF($B1266="","",SUMIFS('Secondary Details by Grade '!$I:$I,'Secondary Details by Grade '!$A:$A,$A1266,'Secondary Details by Grade '!$E:$E,$D1266,'Secondary Details by Grade '!$C:$C,$C1266,'Secondary Details by Grade '!$D:$D,J$1,'Secondary Details by Grade '!$G:$G,'Secondary Student Counts'!$F1266))</f>
        <v>0</v>
      </c>
      <c r="K1266" s="13">
        <f>IF($B1266="","",SUMIFS('Secondary Details by Grade '!$I:$I,'Secondary Details by Grade '!$A:$A,$A1266,'Secondary Details by Grade '!$E:$E,$D1266,'Secondary Details by Grade '!$C:$C,$C1266,'Secondary Details by Grade '!$D:$D,K$1,'Secondary Details by Grade '!$G:$G,'Secondary Student Counts'!$F1266))</f>
        <v>0</v>
      </c>
      <c r="L1266" s="13">
        <f>IF($B1266="","",SUMIFS('Secondary Details by Grade '!$I:$I,'Secondary Details by Grade '!$A:$A,$A1266,'Secondary Details by Grade '!$E:$E,$D1266,'Secondary Details by Grade '!$C:$C,$C1266,'Secondary Details by Grade '!$D:$D,L$1,'Secondary Details by Grade '!$G:$G,'Secondary Student Counts'!$F1266))</f>
        <v>0</v>
      </c>
      <c r="M1266" s="13">
        <f>IF($B1266="","",SUMIFS('Secondary Details by Grade '!$I:$I,'Secondary Details by Grade '!$A:$A,$A1266,'Secondary Details by Grade '!$E:$E,$D1266,'Secondary Details by Grade '!$C:$C,$C1266,'Secondary Details by Grade '!$D:$D,M$1,'Secondary Details by Grade '!$G:$G,'Secondary Student Counts'!$F1266))</f>
        <v>0</v>
      </c>
      <c r="N1266" s="13">
        <f>IF($B1266="","",SUMIFS('Secondary Details by Grade '!$I:$I,'Secondary Details by Grade '!$A:$A,$A1266,'Secondary Details by Grade '!$E:$E,$D1266,'Secondary Details by Grade '!$C:$C,$C1266,'Secondary Details by Grade '!$D:$D,N$1,'Secondary Details by Grade '!$G:$G,'Secondary Student Counts'!$F1266))</f>
        <v>0</v>
      </c>
      <c r="O1266" s="13">
        <f t="shared" si="57"/>
        <v>22</v>
      </c>
      <c r="P1266" s="13">
        <f t="shared" si="58"/>
        <v>0</v>
      </c>
      <c r="Q1266" s="13" t="str">
        <f t="shared" si="59"/>
        <v>6-8</v>
      </c>
    </row>
    <row r="1267" spans="1:17" ht="14" outlineLevel="4">
      <c r="A1267" s="32">
        <v>235</v>
      </c>
      <c r="B1267" s="33" t="s">
        <v>393</v>
      </c>
      <c r="C1267" s="33" t="s">
        <v>10</v>
      </c>
      <c r="D1267" s="32">
        <v>368</v>
      </c>
      <c r="E1267" s="33" t="s">
        <v>398</v>
      </c>
      <c r="F1267" s="32">
        <v>3</v>
      </c>
      <c r="G1267" s="32">
        <v>22</v>
      </c>
      <c r="H1267" s="13">
        <f>IF($B1267="","",SUMIFS('Secondary Details by Grade '!$I:$I,'Secondary Details by Grade '!$A:$A,$A1267,'Secondary Details by Grade '!$E:$E,$D1267,'Secondary Details by Grade '!$C:$C,$C1267,'Secondary Details by Grade '!$D:$D,H$1,'Secondary Details by Grade '!$G:$G,'Secondary Student Counts'!$F1267))</f>
        <v>0</v>
      </c>
      <c r="I1267" s="13">
        <f>IF($B1267="","",SUMIFS('Secondary Details by Grade '!$I:$I,'Secondary Details by Grade '!$A:$A,$A1267,'Secondary Details by Grade '!$E:$E,$D1267,'Secondary Details by Grade '!$C:$C,$C1267,'Secondary Details by Grade '!$D:$D,I$1,'Secondary Details by Grade '!$G:$G,'Secondary Student Counts'!$F1267))</f>
        <v>22</v>
      </c>
      <c r="J1267" s="13">
        <f>IF($B1267="","",SUMIFS('Secondary Details by Grade '!$I:$I,'Secondary Details by Grade '!$A:$A,$A1267,'Secondary Details by Grade '!$E:$E,$D1267,'Secondary Details by Grade '!$C:$C,$C1267,'Secondary Details by Grade '!$D:$D,J$1,'Secondary Details by Grade '!$G:$G,'Secondary Student Counts'!$F1267))</f>
        <v>0</v>
      </c>
      <c r="K1267" s="13">
        <f>IF($B1267="","",SUMIFS('Secondary Details by Grade '!$I:$I,'Secondary Details by Grade '!$A:$A,$A1267,'Secondary Details by Grade '!$E:$E,$D1267,'Secondary Details by Grade '!$C:$C,$C1267,'Secondary Details by Grade '!$D:$D,K$1,'Secondary Details by Grade '!$G:$G,'Secondary Student Counts'!$F1267))</f>
        <v>0</v>
      </c>
      <c r="L1267" s="13">
        <f>IF($B1267="","",SUMIFS('Secondary Details by Grade '!$I:$I,'Secondary Details by Grade '!$A:$A,$A1267,'Secondary Details by Grade '!$E:$E,$D1267,'Secondary Details by Grade '!$C:$C,$C1267,'Secondary Details by Grade '!$D:$D,L$1,'Secondary Details by Grade '!$G:$G,'Secondary Student Counts'!$F1267))</f>
        <v>0</v>
      </c>
      <c r="M1267" s="13">
        <f>IF($B1267="","",SUMIFS('Secondary Details by Grade '!$I:$I,'Secondary Details by Grade '!$A:$A,$A1267,'Secondary Details by Grade '!$E:$E,$D1267,'Secondary Details by Grade '!$C:$C,$C1267,'Secondary Details by Grade '!$D:$D,M$1,'Secondary Details by Grade '!$G:$G,'Secondary Student Counts'!$F1267))</f>
        <v>0</v>
      </c>
      <c r="N1267" s="13">
        <f>IF($B1267="","",SUMIFS('Secondary Details by Grade '!$I:$I,'Secondary Details by Grade '!$A:$A,$A1267,'Secondary Details by Grade '!$E:$E,$D1267,'Secondary Details by Grade '!$C:$C,$C1267,'Secondary Details by Grade '!$D:$D,N$1,'Secondary Details by Grade '!$G:$G,'Secondary Student Counts'!$F1267))</f>
        <v>0</v>
      </c>
      <c r="O1267" s="13">
        <f t="shared" si="57"/>
        <v>22</v>
      </c>
      <c r="P1267" s="13">
        <f t="shared" si="58"/>
        <v>0</v>
      </c>
      <c r="Q1267" s="13" t="str">
        <f t="shared" si="59"/>
        <v>6-8</v>
      </c>
    </row>
    <row r="1268" spans="1:17" ht="14" outlineLevel="4">
      <c r="A1268" s="32">
        <v>235</v>
      </c>
      <c r="B1268" s="33" t="s">
        <v>393</v>
      </c>
      <c r="C1268" s="33" t="s">
        <v>10</v>
      </c>
      <c r="D1268" s="32">
        <v>368</v>
      </c>
      <c r="E1268" s="33" t="s">
        <v>398</v>
      </c>
      <c r="F1268" s="32">
        <v>6</v>
      </c>
      <c r="G1268" s="32">
        <v>7</v>
      </c>
      <c r="H1268" s="13">
        <f>IF($B1268="","",SUMIFS('Secondary Details by Grade '!$I:$I,'Secondary Details by Grade '!$A:$A,$A1268,'Secondary Details by Grade '!$E:$E,$D1268,'Secondary Details by Grade '!$C:$C,$C1268,'Secondary Details by Grade '!$D:$D,H$1,'Secondary Details by Grade '!$G:$G,'Secondary Student Counts'!$F1268))</f>
        <v>0</v>
      </c>
      <c r="I1268" s="13">
        <f>IF($B1268="","",SUMIFS('Secondary Details by Grade '!$I:$I,'Secondary Details by Grade '!$A:$A,$A1268,'Secondary Details by Grade '!$E:$E,$D1268,'Secondary Details by Grade '!$C:$C,$C1268,'Secondary Details by Grade '!$D:$D,I$1,'Secondary Details by Grade '!$G:$G,'Secondary Student Counts'!$F1268))</f>
        <v>7</v>
      </c>
      <c r="J1268" s="13">
        <f>IF($B1268="","",SUMIFS('Secondary Details by Grade '!$I:$I,'Secondary Details by Grade '!$A:$A,$A1268,'Secondary Details by Grade '!$E:$E,$D1268,'Secondary Details by Grade '!$C:$C,$C1268,'Secondary Details by Grade '!$D:$D,J$1,'Secondary Details by Grade '!$G:$G,'Secondary Student Counts'!$F1268))</f>
        <v>0</v>
      </c>
      <c r="K1268" s="13">
        <f>IF($B1268="","",SUMIFS('Secondary Details by Grade '!$I:$I,'Secondary Details by Grade '!$A:$A,$A1268,'Secondary Details by Grade '!$E:$E,$D1268,'Secondary Details by Grade '!$C:$C,$C1268,'Secondary Details by Grade '!$D:$D,K$1,'Secondary Details by Grade '!$G:$G,'Secondary Student Counts'!$F1268))</f>
        <v>0</v>
      </c>
      <c r="L1268" s="13">
        <f>IF($B1268="","",SUMIFS('Secondary Details by Grade '!$I:$I,'Secondary Details by Grade '!$A:$A,$A1268,'Secondary Details by Grade '!$E:$E,$D1268,'Secondary Details by Grade '!$C:$C,$C1268,'Secondary Details by Grade '!$D:$D,L$1,'Secondary Details by Grade '!$G:$G,'Secondary Student Counts'!$F1268))</f>
        <v>0</v>
      </c>
      <c r="M1268" s="13">
        <f>IF($B1268="","",SUMIFS('Secondary Details by Grade '!$I:$I,'Secondary Details by Grade '!$A:$A,$A1268,'Secondary Details by Grade '!$E:$E,$D1268,'Secondary Details by Grade '!$C:$C,$C1268,'Secondary Details by Grade '!$D:$D,M$1,'Secondary Details by Grade '!$G:$G,'Secondary Student Counts'!$F1268))</f>
        <v>0</v>
      </c>
      <c r="N1268" s="13">
        <f>IF($B1268="","",SUMIFS('Secondary Details by Grade '!$I:$I,'Secondary Details by Grade '!$A:$A,$A1268,'Secondary Details by Grade '!$E:$E,$D1268,'Secondary Details by Grade '!$C:$C,$C1268,'Secondary Details by Grade '!$D:$D,N$1,'Secondary Details by Grade '!$G:$G,'Secondary Student Counts'!$F1268))</f>
        <v>0</v>
      </c>
      <c r="O1268" s="13">
        <f t="shared" si="57"/>
        <v>7</v>
      </c>
      <c r="P1268" s="13">
        <f t="shared" si="58"/>
        <v>0</v>
      </c>
      <c r="Q1268" s="13" t="str">
        <f t="shared" si="59"/>
        <v>6-8</v>
      </c>
    </row>
    <row r="1269" spans="1:17" ht="14" outlineLevel="4">
      <c r="A1269" s="32">
        <v>235</v>
      </c>
      <c r="B1269" s="33" t="s">
        <v>393</v>
      </c>
      <c r="C1269" s="33" t="s">
        <v>10</v>
      </c>
      <c r="D1269" s="32">
        <v>368</v>
      </c>
      <c r="E1269" s="33" t="s">
        <v>398</v>
      </c>
      <c r="F1269" s="32">
        <v>7</v>
      </c>
      <c r="G1269" s="32">
        <v>6</v>
      </c>
      <c r="H1269" s="13">
        <f>IF($B1269="","",SUMIFS('Secondary Details by Grade '!$I:$I,'Secondary Details by Grade '!$A:$A,$A1269,'Secondary Details by Grade '!$E:$E,$D1269,'Secondary Details by Grade '!$C:$C,$C1269,'Secondary Details by Grade '!$D:$D,H$1,'Secondary Details by Grade '!$G:$G,'Secondary Student Counts'!$F1269))</f>
        <v>0</v>
      </c>
      <c r="I1269" s="13">
        <f>IF($B1269="","",SUMIFS('Secondary Details by Grade '!$I:$I,'Secondary Details by Grade '!$A:$A,$A1269,'Secondary Details by Grade '!$E:$E,$D1269,'Secondary Details by Grade '!$C:$C,$C1269,'Secondary Details by Grade '!$D:$D,I$1,'Secondary Details by Grade '!$G:$G,'Secondary Student Counts'!$F1269))</f>
        <v>6</v>
      </c>
      <c r="J1269" s="13">
        <f>IF($B1269="","",SUMIFS('Secondary Details by Grade '!$I:$I,'Secondary Details by Grade '!$A:$A,$A1269,'Secondary Details by Grade '!$E:$E,$D1269,'Secondary Details by Grade '!$C:$C,$C1269,'Secondary Details by Grade '!$D:$D,J$1,'Secondary Details by Grade '!$G:$G,'Secondary Student Counts'!$F1269))</f>
        <v>0</v>
      </c>
      <c r="K1269" s="13">
        <f>IF($B1269="","",SUMIFS('Secondary Details by Grade '!$I:$I,'Secondary Details by Grade '!$A:$A,$A1269,'Secondary Details by Grade '!$E:$E,$D1269,'Secondary Details by Grade '!$C:$C,$C1269,'Secondary Details by Grade '!$D:$D,K$1,'Secondary Details by Grade '!$G:$G,'Secondary Student Counts'!$F1269))</f>
        <v>0</v>
      </c>
      <c r="L1269" s="13">
        <f>IF($B1269="","",SUMIFS('Secondary Details by Grade '!$I:$I,'Secondary Details by Grade '!$A:$A,$A1269,'Secondary Details by Grade '!$E:$E,$D1269,'Secondary Details by Grade '!$C:$C,$C1269,'Secondary Details by Grade '!$D:$D,L$1,'Secondary Details by Grade '!$G:$G,'Secondary Student Counts'!$F1269))</f>
        <v>0</v>
      </c>
      <c r="M1269" s="13">
        <f>IF($B1269="","",SUMIFS('Secondary Details by Grade '!$I:$I,'Secondary Details by Grade '!$A:$A,$A1269,'Secondary Details by Grade '!$E:$E,$D1269,'Secondary Details by Grade '!$C:$C,$C1269,'Secondary Details by Grade '!$D:$D,M$1,'Secondary Details by Grade '!$G:$G,'Secondary Student Counts'!$F1269))</f>
        <v>0</v>
      </c>
      <c r="N1269" s="13">
        <f>IF($B1269="","",SUMIFS('Secondary Details by Grade '!$I:$I,'Secondary Details by Grade '!$A:$A,$A1269,'Secondary Details by Grade '!$E:$E,$D1269,'Secondary Details by Grade '!$C:$C,$C1269,'Secondary Details by Grade '!$D:$D,N$1,'Secondary Details by Grade '!$G:$G,'Secondary Student Counts'!$F1269))</f>
        <v>0</v>
      </c>
      <c r="O1269" s="13">
        <f t="shared" si="57"/>
        <v>6</v>
      </c>
      <c r="P1269" s="13">
        <f t="shared" si="58"/>
        <v>0</v>
      </c>
      <c r="Q1269" s="13" t="str">
        <f t="shared" si="59"/>
        <v>6-8</v>
      </c>
    </row>
    <row r="1270" spans="1:17" ht="14" outlineLevel="4">
      <c r="A1270" s="32">
        <v>235</v>
      </c>
      <c r="B1270" s="33" t="s">
        <v>393</v>
      </c>
      <c r="C1270" s="33" t="s">
        <v>10</v>
      </c>
      <c r="D1270" s="32">
        <v>361</v>
      </c>
      <c r="E1270" s="33" t="s">
        <v>395</v>
      </c>
      <c r="F1270" s="32">
        <v>1</v>
      </c>
      <c r="G1270" s="32">
        <v>14</v>
      </c>
      <c r="H1270" s="13">
        <f>IF($B1270="","",SUMIFS('Secondary Details by Grade '!$I:$I,'Secondary Details by Grade '!$A:$A,$A1270,'Secondary Details by Grade '!$E:$E,$D1270,'Secondary Details by Grade '!$C:$C,$C1270,'Secondary Details by Grade '!$D:$D,H$1,'Secondary Details by Grade '!$G:$G,'Secondary Student Counts'!$F1270))</f>
        <v>14</v>
      </c>
      <c r="I1270" s="13">
        <f>IF($B1270="","",SUMIFS('Secondary Details by Grade '!$I:$I,'Secondary Details by Grade '!$A:$A,$A1270,'Secondary Details by Grade '!$E:$E,$D1270,'Secondary Details by Grade '!$C:$C,$C1270,'Secondary Details by Grade '!$D:$D,I$1,'Secondary Details by Grade '!$G:$G,'Secondary Student Counts'!$F1270))</f>
        <v>0</v>
      </c>
      <c r="J1270" s="13">
        <f>IF($B1270="","",SUMIFS('Secondary Details by Grade '!$I:$I,'Secondary Details by Grade '!$A:$A,$A1270,'Secondary Details by Grade '!$E:$E,$D1270,'Secondary Details by Grade '!$C:$C,$C1270,'Secondary Details by Grade '!$D:$D,J$1,'Secondary Details by Grade '!$G:$G,'Secondary Student Counts'!$F1270))</f>
        <v>0</v>
      </c>
      <c r="K1270" s="13">
        <f>IF($B1270="","",SUMIFS('Secondary Details by Grade '!$I:$I,'Secondary Details by Grade '!$A:$A,$A1270,'Secondary Details by Grade '!$E:$E,$D1270,'Secondary Details by Grade '!$C:$C,$C1270,'Secondary Details by Grade '!$D:$D,K$1,'Secondary Details by Grade '!$G:$G,'Secondary Student Counts'!$F1270))</f>
        <v>0</v>
      </c>
      <c r="L1270" s="13">
        <f>IF($B1270="","",SUMIFS('Secondary Details by Grade '!$I:$I,'Secondary Details by Grade '!$A:$A,$A1270,'Secondary Details by Grade '!$E:$E,$D1270,'Secondary Details by Grade '!$C:$C,$C1270,'Secondary Details by Grade '!$D:$D,L$1,'Secondary Details by Grade '!$G:$G,'Secondary Student Counts'!$F1270))</f>
        <v>0</v>
      </c>
      <c r="M1270" s="13">
        <f>IF($B1270="","",SUMIFS('Secondary Details by Grade '!$I:$I,'Secondary Details by Grade '!$A:$A,$A1270,'Secondary Details by Grade '!$E:$E,$D1270,'Secondary Details by Grade '!$C:$C,$C1270,'Secondary Details by Grade '!$D:$D,M$1,'Secondary Details by Grade '!$G:$G,'Secondary Student Counts'!$F1270))</f>
        <v>0</v>
      </c>
      <c r="N1270" s="13">
        <f>IF($B1270="","",SUMIFS('Secondary Details by Grade '!$I:$I,'Secondary Details by Grade '!$A:$A,$A1270,'Secondary Details by Grade '!$E:$E,$D1270,'Secondary Details by Grade '!$C:$C,$C1270,'Secondary Details by Grade '!$D:$D,N$1,'Secondary Details by Grade '!$G:$G,'Secondary Student Counts'!$F1270))</f>
        <v>0</v>
      </c>
      <c r="O1270" s="13">
        <f t="shared" si="57"/>
        <v>14</v>
      </c>
      <c r="P1270" s="13">
        <f t="shared" si="58"/>
        <v>0</v>
      </c>
      <c r="Q1270" s="13" t="str">
        <f t="shared" si="59"/>
        <v>6-8</v>
      </c>
    </row>
    <row r="1271" spans="1:17" ht="14" outlineLevel="4">
      <c r="A1271" s="32">
        <v>235</v>
      </c>
      <c r="B1271" s="33" t="s">
        <v>393</v>
      </c>
      <c r="C1271" s="33" t="s">
        <v>10</v>
      </c>
      <c r="D1271" s="32">
        <v>361</v>
      </c>
      <c r="E1271" s="33" t="s">
        <v>395</v>
      </c>
      <c r="F1271" s="32">
        <v>6</v>
      </c>
      <c r="G1271" s="32">
        <v>23</v>
      </c>
      <c r="H1271" s="13">
        <f>IF($B1271="","",SUMIFS('Secondary Details by Grade '!$I:$I,'Secondary Details by Grade '!$A:$A,$A1271,'Secondary Details by Grade '!$E:$E,$D1271,'Secondary Details by Grade '!$C:$C,$C1271,'Secondary Details by Grade '!$D:$D,H$1,'Secondary Details by Grade '!$G:$G,'Secondary Student Counts'!$F1271))</f>
        <v>23</v>
      </c>
      <c r="I1271" s="13">
        <f>IF($B1271="","",SUMIFS('Secondary Details by Grade '!$I:$I,'Secondary Details by Grade '!$A:$A,$A1271,'Secondary Details by Grade '!$E:$E,$D1271,'Secondary Details by Grade '!$C:$C,$C1271,'Secondary Details by Grade '!$D:$D,I$1,'Secondary Details by Grade '!$G:$G,'Secondary Student Counts'!$F1271))</f>
        <v>0</v>
      </c>
      <c r="J1271" s="13">
        <f>IF($B1271="","",SUMIFS('Secondary Details by Grade '!$I:$I,'Secondary Details by Grade '!$A:$A,$A1271,'Secondary Details by Grade '!$E:$E,$D1271,'Secondary Details by Grade '!$C:$C,$C1271,'Secondary Details by Grade '!$D:$D,J$1,'Secondary Details by Grade '!$G:$G,'Secondary Student Counts'!$F1271))</f>
        <v>0</v>
      </c>
      <c r="K1271" s="13">
        <f>IF($B1271="","",SUMIFS('Secondary Details by Grade '!$I:$I,'Secondary Details by Grade '!$A:$A,$A1271,'Secondary Details by Grade '!$E:$E,$D1271,'Secondary Details by Grade '!$C:$C,$C1271,'Secondary Details by Grade '!$D:$D,K$1,'Secondary Details by Grade '!$G:$G,'Secondary Student Counts'!$F1271))</f>
        <v>0</v>
      </c>
      <c r="L1271" s="13">
        <f>IF($B1271="","",SUMIFS('Secondary Details by Grade '!$I:$I,'Secondary Details by Grade '!$A:$A,$A1271,'Secondary Details by Grade '!$E:$E,$D1271,'Secondary Details by Grade '!$C:$C,$C1271,'Secondary Details by Grade '!$D:$D,L$1,'Secondary Details by Grade '!$G:$G,'Secondary Student Counts'!$F1271))</f>
        <v>0</v>
      </c>
      <c r="M1271" s="13">
        <f>IF($B1271="","",SUMIFS('Secondary Details by Grade '!$I:$I,'Secondary Details by Grade '!$A:$A,$A1271,'Secondary Details by Grade '!$E:$E,$D1271,'Secondary Details by Grade '!$C:$C,$C1271,'Secondary Details by Grade '!$D:$D,M$1,'Secondary Details by Grade '!$G:$G,'Secondary Student Counts'!$F1271))</f>
        <v>0</v>
      </c>
      <c r="N1271" s="13">
        <f>IF($B1271="","",SUMIFS('Secondary Details by Grade '!$I:$I,'Secondary Details by Grade '!$A:$A,$A1271,'Secondary Details by Grade '!$E:$E,$D1271,'Secondary Details by Grade '!$C:$C,$C1271,'Secondary Details by Grade '!$D:$D,N$1,'Secondary Details by Grade '!$G:$G,'Secondary Student Counts'!$F1271))</f>
        <v>0</v>
      </c>
      <c r="O1271" s="13">
        <f t="shared" si="57"/>
        <v>23</v>
      </c>
      <c r="P1271" s="13">
        <f t="shared" si="58"/>
        <v>0</v>
      </c>
      <c r="Q1271" s="13" t="str">
        <f t="shared" si="59"/>
        <v>6-8</v>
      </c>
    </row>
    <row r="1272" spans="1:17" ht="14" outlineLevel="4">
      <c r="A1272" s="32">
        <v>235</v>
      </c>
      <c r="B1272" s="33" t="s">
        <v>393</v>
      </c>
      <c r="C1272" s="33" t="s">
        <v>10</v>
      </c>
      <c r="D1272" s="32">
        <v>381</v>
      </c>
      <c r="E1272" s="33" t="s">
        <v>399</v>
      </c>
      <c r="F1272" s="32">
        <v>6</v>
      </c>
      <c r="G1272" s="32">
        <v>16</v>
      </c>
      <c r="H1272" s="13">
        <f>IF($B1272="","",SUMIFS('Secondary Details by Grade '!$I:$I,'Secondary Details by Grade '!$A:$A,$A1272,'Secondary Details by Grade '!$E:$E,$D1272,'Secondary Details by Grade '!$C:$C,$C1272,'Secondary Details by Grade '!$D:$D,H$1,'Secondary Details by Grade '!$G:$G,'Secondary Student Counts'!$F1272))</f>
        <v>0</v>
      </c>
      <c r="I1272" s="13">
        <f>IF($B1272="","",SUMIFS('Secondary Details by Grade '!$I:$I,'Secondary Details by Grade '!$A:$A,$A1272,'Secondary Details by Grade '!$E:$E,$D1272,'Secondary Details by Grade '!$C:$C,$C1272,'Secondary Details by Grade '!$D:$D,I$1,'Secondary Details by Grade '!$G:$G,'Secondary Student Counts'!$F1272))</f>
        <v>12</v>
      </c>
      <c r="J1272" s="13">
        <f>IF($B1272="","",SUMIFS('Secondary Details by Grade '!$I:$I,'Secondary Details by Grade '!$A:$A,$A1272,'Secondary Details by Grade '!$E:$E,$D1272,'Secondary Details by Grade '!$C:$C,$C1272,'Secondary Details by Grade '!$D:$D,J$1,'Secondary Details by Grade '!$G:$G,'Secondary Student Counts'!$F1272))</f>
        <v>4</v>
      </c>
      <c r="K1272" s="13">
        <f>IF($B1272="","",SUMIFS('Secondary Details by Grade '!$I:$I,'Secondary Details by Grade '!$A:$A,$A1272,'Secondary Details by Grade '!$E:$E,$D1272,'Secondary Details by Grade '!$C:$C,$C1272,'Secondary Details by Grade '!$D:$D,K$1,'Secondary Details by Grade '!$G:$G,'Secondary Student Counts'!$F1272))</f>
        <v>0</v>
      </c>
      <c r="L1272" s="13">
        <f>IF($B1272="","",SUMIFS('Secondary Details by Grade '!$I:$I,'Secondary Details by Grade '!$A:$A,$A1272,'Secondary Details by Grade '!$E:$E,$D1272,'Secondary Details by Grade '!$C:$C,$C1272,'Secondary Details by Grade '!$D:$D,L$1,'Secondary Details by Grade '!$G:$G,'Secondary Student Counts'!$F1272))</f>
        <v>0</v>
      </c>
      <c r="M1272" s="13">
        <f>IF($B1272="","",SUMIFS('Secondary Details by Grade '!$I:$I,'Secondary Details by Grade '!$A:$A,$A1272,'Secondary Details by Grade '!$E:$E,$D1272,'Secondary Details by Grade '!$C:$C,$C1272,'Secondary Details by Grade '!$D:$D,M$1,'Secondary Details by Grade '!$G:$G,'Secondary Student Counts'!$F1272))</f>
        <v>0</v>
      </c>
      <c r="N1272" s="13">
        <f>IF($B1272="","",SUMIFS('Secondary Details by Grade '!$I:$I,'Secondary Details by Grade '!$A:$A,$A1272,'Secondary Details by Grade '!$E:$E,$D1272,'Secondary Details by Grade '!$C:$C,$C1272,'Secondary Details by Grade '!$D:$D,N$1,'Secondary Details by Grade '!$G:$G,'Secondary Student Counts'!$F1272))</f>
        <v>0</v>
      </c>
      <c r="O1272" s="13">
        <f t="shared" si="57"/>
        <v>16</v>
      </c>
      <c r="P1272" s="13">
        <f t="shared" si="58"/>
        <v>0</v>
      </c>
      <c r="Q1272" s="13" t="str">
        <f t="shared" si="59"/>
        <v>6-8</v>
      </c>
    </row>
    <row r="1273" spans="1:17" ht="14" outlineLevel="4">
      <c r="A1273" s="32">
        <v>235</v>
      </c>
      <c r="B1273" s="33" t="s">
        <v>393</v>
      </c>
      <c r="C1273" s="33" t="s">
        <v>10</v>
      </c>
      <c r="D1273" s="32">
        <v>381</v>
      </c>
      <c r="E1273" s="33" t="s">
        <v>399</v>
      </c>
      <c r="F1273" s="32">
        <v>7</v>
      </c>
      <c r="G1273" s="32">
        <v>13</v>
      </c>
      <c r="H1273" s="13">
        <f>IF($B1273="","",SUMIFS('Secondary Details by Grade '!$I:$I,'Secondary Details by Grade '!$A:$A,$A1273,'Secondary Details by Grade '!$E:$E,$D1273,'Secondary Details by Grade '!$C:$C,$C1273,'Secondary Details by Grade '!$D:$D,H$1,'Secondary Details by Grade '!$G:$G,'Secondary Student Counts'!$F1273))</f>
        <v>0</v>
      </c>
      <c r="I1273" s="13">
        <f>IF($B1273="","",SUMIFS('Secondary Details by Grade '!$I:$I,'Secondary Details by Grade '!$A:$A,$A1273,'Secondary Details by Grade '!$E:$E,$D1273,'Secondary Details by Grade '!$C:$C,$C1273,'Secondary Details by Grade '!$D:$D,I$1,'Secondary Details by Grade '!$G:$G,'Secondary Student Counts'!$F1273))</f>
        <v>13</v>
      </c>
      <c r="J1273" s="13">
        <f>IF($B1273="","",SUMIFS('Secondary Details by Grade '!$I:$I,'Secondary Details by Grade '!$A:$A,$A1273,'Secondary Details by Grade '!$E:$E,$D1273,'Secondary Details by Grade '!$C:$C,$C1273,'Secondary Details by Grade '!$D:$D,J$1,'Secondary Details by Grade '!$G:$G,'Secondary Student Counts'!$F1273))</f>
        <v>0</v>
      </c>
      <c r="K1273" s="13">
        <f>IF($B1273="","",SUMIFS('Secondary Details by Grade '!$I:$I,'Secondary Details by Grade '!$A:$A,$A1273,'Secondary Details by Grade '!$E:$E,$D1273,'Secondary Details by Grade '!$C:$C,$C1273,'Secondary Details by Grade '!$D:$D,K$1,'Secondary Details by Grade '!$G:$G,'Secondary Student Counts'!$F1273))</f>
        <v>0</v>
      </c>
      <c r="L1273" s="13">
        <f>IF($B1273="","",SUMIFS('Secondary Details by Grade '!$I:$I,'Secondary Details by Grade '!$A:$A,$A1273,'Secondary Details by Grade '!$E:$E,$D1273,'Secondary Details by Grade '!$C:$C,$C1273,'Secondary Details by Grade '!$D:$D,L$1,'Secondary Details by Grade '!$G:$G,'Secondary Student Counts'!$F1273))</f>
        <v>0</v>
      </c>
      <c r="M1273" s="13">
        <f>IF($B1273="","",SUMIFS('Secondary Details by Grade '!$I:$I,'Secondary Details by Grade '!$A:$A,$A1273,'Secondary Details by Grade '!$E:$E,$D1273,'Secondary Details by Grade '!$C:$C,$C1273,'Secondary Details by Grade '!$D:$D,M$1,'Secondary Details by Grade '!$G:$G,'Secondary Student Counts'!$F1273))</f>
        <v>0</v>
      </c>
      <c r="N1273" s="13">
        <f>IF($B1273="","",SUMIFS('Secondary Details by Grade '!$I:$I,'Secondary Details by Grade '!$A:$A,$A1273,'Secondary Details by Grade '!$E:$E,$D1273,'Secondary Details by Grade '!$C:$C,$C1273,'Secondary Details by Grade '!$D:$D,N$1,'Secondary Details by Grade '!$G:$G,'Secondary Student Counts'!$F1273))</f>
        <v>0</v>
      </c>
      <c r="O1273" s="13">
        <f t="shared" si="57"/>
        <v>13</v>
      </c>
      <c r="P1273" s="13">
        <f t="shared" si="58"/>
        <v>0</v>
      </c>
      <c r="Q1273" s="13" t="str">
        <f t="shared" si="59"/>
        <v>6-8</v>
      </c>
    </row>
    <row r="1274" spans="1:17" ht="14" outlineLevel="4">
      <c r="A1274" s="32">
        <v>235</v>
      </c>
      <c r="B1274" s="33" t="s">
        <v>393</v>
      </c>
      <c r="C1274" s="33" t="s">
        <v>10</v>
      </c>
      <c r="D1274" s="32">
        <v>351</v>
      </c>
      <c r="E1274" s="33" t="s">
        <v>401</v>
      </c>
      <c r="F1274" s="32">
        <v>1</v>
      </c>
      <c r="G1274" s="32">
        <v>26</v>
      </c>
      <c r="H1274" s="13">
        <f>IF($B1274="","",SUMIFS('Secondary Details by Grade '!$I:$I,'Secondary Details by Grade '!$A:$A,$A1274,'Secondary Details by Grade '!$E:$E,$D1274,'Secondary Details by Grade '!$C:$C,$C1274,'Secondary Details by Grade '!$D:$D,H$1,'Secondary Details by Grade '!$G:$G,'Secondary Student Counts'!$F1274))</f>
        <v>0</v>
      </c>
      <c r="I1274" s="13">
        <f>IF($B1274="","",SUMIFS('Secondary Details by Grade '!$I:$I,'Secondary Details by Grade '!$A:$A,$A1274,'Secondary Details by Grade '!$E:$E,$D1274,'Secondary Details by Grade '!$C:$C,$C1274,'Secondary Details by Grade '!$D:$D,I$1,'Secondary Details by Grade '!$G:$G,'Secondary Student Counts'!$F1274))</f>
        <v>0</v>
      </c>
      <c r="J1274" s="13">
        <f>IF($B1274="","",SUMIFS('Secondary Details by Grade '!$I:$I,'Secondary Details by Grade '!$A:$A,$A1274,'Secondary Details by Grade '!$E:$E,$D1274,'Secondary Details by Grade '!$C:$C,$C1274,'Secondary Details by Grade '!$D:$D,J$1,'Secondary Details by Grade '!$G:$G,'Secondary Student Counts'!$F1274))</f>
        <v>26</v>
      </c>
      <c r="K1274" s="13">
        <f>IF($B1274="","",SUMIFS('Secondary Details by Grade '!$I:$I,'Secondary Details by Grade '!$A:$A,$A1274,'Secondary Details by Grade '!$E:$E,$D1274,'Secondary Details by Grade '!$C:$C,$C1274,'Secondary Details by Grade '!$D:$D,K$1,'Secondary Details by Grade '!$G:$G,'Secondary Student Counts'!$F1274))</f>
        <v>0</v>
      </c>
      <c r="L1274" s="13">
        <f>IF($B1274="","",SUMIFS('Secondary Details by Grade '!$I:$I,'Secondary Details by Grade '!$A:$A,$A1274,'Secondary Details by Grade '!$E:$E,$D1274,'Secondary Details by Grade '!$C:$C,$C1274,'Secondary Details by Grade '!$D:$D,L$1,'Secondary Details by Grade '!$G:$G,'Secondary Student Counts'!$F1274))</f>
        <v>0</v>
      </c>
      <c r="M1274" s="13">
        <f>IF($B1274="","",SUMIFS('Secondary Details by Grade '!$I:$I,'Secondary Details by Grade '!$A:$A,$A1274,'Secondary Details by Grade '!$E:$E,$D1274,'Secondary Details by Grade '!$C:$C,$C1274,'Secondary Details by Grade '!$D:$D,M$1,'Secondary Details by Grade '!$G:$G,'Secondary Student Counts'!$F1274))</f>
        <v>0</v>
      </c>
      <c r="N1274" s="13">
        <f>IF($B1274="","",SUMIFS('Secondary Details by Grade '!$I:$I,'Secondary Details by Grade '!$A:$A,$A1274,'Secondary Details by Grade '!$E:$E,$D1274,'Secondary Details by Grade '!$C:$C,$C1274,'Secondary Details by Grade '!$D:$D,N$1,'Secondary Details by Grade '!$G:$G,'Secondary Student Counts'!$F1274))</f>
        <v>0</v>
      </c>
      <c r="O1274" s="13">
        <f t="shared" si="57"/>
        <v>26</v>
      </c>
      <c r="P1274" s="13">
        <f t="shared" si="58"/>
        <v>0</v>
      </c>
      <c r="Q1274" s="13" t="str">
        <f t="shared" si="59"/>
        <v>6-8</v>
      </c>
    </row>
    <row r="1275" spans="1:17" ht="14" outlineLevel="4">
      <c r="A1275" s="32">
        <v>235</v>
      </c>
      <c r="B1275" s="33" t="s">
        <v>393</v>
      </c>
      <c r="C1275" s="33" t="s">
        <v>10</v>
      </c>
      <c r="D1275" s="32">
        <v>351</v>
      </c>
      <c r="E1275" s="33" t="s">
        <v>401</v>
      </c>
      <c r="F1275" s="32">
        <v>4</v>
      </c>
      <c r="G1275" s="32">
        <v>28</v>
      </c>
      <c r="H1275" s="13">
        <f>IF($B1275="","",SUMIFS('Secondary Details by Grade '!$I:$I,'Secondary Details by Grade '!$A:$A,$A1275,'Secondary Details by Grade '!$E:$E,$D1275,'Secondary Details by Grade '!$C:$C,$C1275,'Secondary Details by Grade '!$D:$D,H$1,'Secondary Details by Grade '!$G:$G,'Secondary Student Counts'!$F1275))</f>
        <v>0</v>
      </c>
      <c r="I1275" s="13">
        <f>IF($B1275="","",SUMIFS('Secondary Details by Grade '!$I:$I,'Secondary Details by Grade '!$A:$A,$A1275,'Secondary Details by Grade '!$E:$E,$D1275,'Secondary Details by Grade '!$C:$C,$C1275,'Secondary Details by Grade '!$D:$D,I$1,'Secondary Details by Grade '!$G:$G,'Secondary Student Counts'!$F1275))</f>
        <v>0</v>
      </c>
      <c r="J1275" s="13">
        <f>IF($B1275="","",SUMIFS('Secondary Details by Grade '!$I:$I,'Secondary Details by Grade '!$A:$A,$A1275,'Secondary Details by Grade '!$E:$E,$D1275,'Secondary Details by Grade '!$C:$C,$C1275,'Secondary Details by Grade '!$D:$D,J$1,'Secondary Details by Grade '!$G:$G,'Secondary Student Counts'!$F1275))</f>
        <v>28</v>
      </c>
      <c r="K1275" s="13">
        <f>IF($B1275="","",SUMIFS('Secondary Details by Grade '!$I:$I,'Secondary Details by Grade '!$A:$A,$A1275,'Secondary Details by Grade '!$E:$E,$D1275,'Secondary Details by Grade '!$C:$C,$C1275,'Secondary Details by Grade '!$D:$D,K$1,'Secondary Details by Grade '!$G:$G,'Secondary Student Counts'!$F1275))</f>
        <v>0</v>
      </c>
      <c r="L1275" s="13">
        <f>IF($B1275="","",SUMIFS('Secondary Details by Grade '!$I:$I,'Secondary Details by Grade '!$A:$A,$A1275,'Secondary Details by Grade '!$E:$E,$D1275,'Secondary Details by Grade '!$C:$C,$C1275,'Secondary Details by Grade '!$D:$D,L$1,'Secondary Details by Grade '!$G:$G,'Secondary Student Counts'!$F1275))</f>
        <v>0</v>
      </c>
      <c r="M1275" s="13">
        <f>IF($B1275="","",SUMIFS('Secondary Details by Grade '!$I:$I,'Secondary Details by Grade '!$A:$A,$A1275,'Secondary Details by Grade '!$E:$E,$D1275,'Secondary Details by Grade '!$C:$C,$C1275,'Secondary Details by Grade '!$D:$D,M$1,'Secondary Details by Grade '!$G:$G,'Secondary Student Counts'!$F1275))</f>
        <v>0</v>
      </c>
      <c r="N1275" s="13">
        <f>IF($B1275="","",SUMIFS('Secondary Details by Grade '!$I:$I,'Secondary Details by Grade '!$A:$A,$A1275,'Secondary Details by Grade '!$E:$E,$D1275,'Secondary Details by Grade '!$C:$C,$C1275,'Secondary Details by Grade '!$D:$D,N$1,'Secondary Details by Grade '!$G:$G,'Secondary Student Counts'!$F1275))</f>
        <v>0</v>
      </c>
      <c r="O1275" s="13">
        <f t="shared" si="57"/>
        <v>28</v>
      </c>
      <c r="P1275" s="13">
        <f t="shared" si="58"/>
        <v>0</v>
      </c>
      <c r="Q1275" s="13" t="str">
        <f t="shared" si="59"/>
        <v>6-8</v>
      </c>
    </row>
    <row r="1276" spans="1:17" ht="14" outlineLevel="4">
      <c r="A1276" s="32">
        <v>235</v>
      </c>
      <c r="B1276" s="33" t="s">
        <v>393</v>
      </c>
      <c r="C1276" s="33" t="s">
        <v>10</v>
      </c>
      <c r="D1276" s="32">
        <v>351</v>
      </c>
      <c r="E1276" s="33" t="s">
        <v>401</v>
      </c>
      <c r="F1276" s="32">
        <v>6</v>
      </c>
      <c r="G1276" s="32">
        <v>16</v>
      </c>
      <c r="H1276" s="13">
        <f>IF($B1276="","",SUMIFS('Secondary Details by Grade '!$I:$I,'Secondary Details by Grade '!$A:$A,$A1276,'Secondary Details by Grade '!$E:$E,$D1276,'Secondary Details by Grade '!$C:$C,$C1276,'Secondary Details by Grade '!$D:$D,H$1,'Secondary Details by Grade '!$G:$G,'Secondary Student Counts'!$F1276))</f>
        <v>0</v>
      </c>
      <c r="I1276" s="13">
        <f>IF($B1276="","",SUMIFS('Secondary Details by Grade '!$I:$I,'Secondary Details by Grade '!$A:$A,$A1276,'Secondary Details by Grade '!$E:$E,$D1276,'Secondary Details by Grade '!$C:$C,$C1276,'Secondary Details by Grade '!$D:$D,I$1,'Secondary Details by Grade '!$G:$G,'Secondary Student Counts'!$F1276))</f>
        <v>0</v>
      </c>
      <c r="J1276" s="13">
        <f>IF($B1276="","",SUMIFS('Secondary Details by Grade '!$I:$I,'Secondary Details by Grade '!$A:$A,$A1276,'Secondary Details by Grade '!$E:$E,$D1276,'Secondary Details by Grade '!$C:$C,$C1276,'Secondary Details by Grade '!$D:$D,J$1,'Secondary Details by Grade '!$G:$G,'Secondary Student Counts'!$F1276))</f>
        <v>16</v>
      </c>
      <c r="K1276" s="13">
        <f>IF($B1276="","",SUMIFS('Secondary Details by Grade '!$I:$I,'Secondary Details by Grade '!$A:$A,$A1276,'Secondary Details by Grade '!$E:$E,$D1276,'Secondary Details by Grade '!$C:$C,$C1276,'Secondary Details by Grade '!$D:$D,K$1,'Secondary Details by Grade '!$G:$G,'Secondary Student Counts'!$F1276))</f>
        <v>0</v>
      </c>
      <c r="L1276" s="13">
        <f>IF($B1276="","",SUMIFS('Secondary Details by Grade '!$I:$I,'Secondary Details by Grade '!$A:$A,$A1276,'Secondary Details by Grade '!$E:$E,$D1276,'Secondary Details by Grade '!$C:$C,$C1276,'Secondary Details by Grade '!$D:$D,L$1,'Secondary Details by Grade '!$G:$G,'Secondary Student Counts'!$F1276))</f>
        <v>0</v>
      </c>
      <c r="M1276" s="13">
        <f>IF($B1276="","",SUMIFS('Secondary Details by Grade '!$I:$I,'Secondary Details by Grade '!$A:$A,$A1276,'Secondary Details by Grade '!$E:$E,$D1276,'Secondary Details by Grade '!$C:$C,$C1276,'Secondary Details by Grade '!$D:$D,M$1,'Secondary Details by Grade '!$G:$G,'Secondary Student Counts'!$F1276))</f>
        <v>0</v>
      </c>
      <c r="N1276" s="13">
        <f>IF($B1276="","",SUMIFS('Secondary Details by Grade '!$I:$I,'Secondary Details by Grade '!$A:$A,$A1276,'Secondary Details by Grade '!$E:$E,$D1276,'Secondary Details by Grade '!$C:$C,$C1276,'Secondary Details by Grade '!$D:$D,N$1,'Secondary Details by Grade '!$G:$G,'Secondary Student Counts'!$F1276))</f>
        <v>0</v>
      </c>
      <c r="O1276" s="13">
        <f t="shared" si="57"/>
        <v>16</v>
      </c>
      <c r="P1276" s="13">
        <f t="shared" si="58"/>
        <v>0</v>
      </c>
      <c r="Q1276" s="13" t="str">
        <f t="shared" si="59"/>
        <v>6-8</v>
      </c>
    </row>
    <row r="1277" spans="1:17" ht="14" outlineLevel="3">
      <c r="A1277" s="32"/>
      <c r="B1277" s="33"/>
      <c r="C1277" s="34" t="s">
        <v>1779</v>
      </c>
      <c r="D1277" s="32"/>
      <c r="E1277" s="33"/>
      <c r="F1277" s="32"/>
      <c r="G1277" s="32">
        <f>SUBTOTAL(1,G1265:G1276)</f>
        <v>18.416666666666668</v>
      </c>
      <c r="H1277" s="13" t="str">
        <f>IF($B1277="","",SUMIFS('Secondary Details by Grade '!$I:$I,'Secondary Details by Grade '!$A:$A,$A1277,'Secondary Details by Grade '!$E:$E,$D1277,'Secondary Details by Grade '!$C:$C,$C1277,'Secondary Details by Grade '!$D:$D,H$1,'Secondary Details by Grade '!$G:$G,'Secondary Student Counts'!$F1277))</f>
        <v/>
      </c>
      <c r="I1277" s="13" t="str">
        <f>IF($B1277="","",SUMIFS('Secondary Details by Grade '!$I:$I,'Secondary Details by Grade '!$A:$A,$A1277,'Secondary Details by Grade '!$E:$E,$D1277,'Secondary Details by Grade '!$C:$C,$C1277,'Secondary Details by Grade '!$D:$D,I$1,'Secondary Details by Grade '!$G:$G,'Secondary Student Counts'!$F1277))</f>
        <v/>
      </c>
      <c r="J1277" s="13" t="str">
        <f>IF($B1277="","",SUMIFS('Secondary Details by Grade '!$I:$I,'Secondary Details by Grade '!$A:$A,$A1277,'Secondary Details by Grade '!$E:$E,$D1277,'Secondary Details by Grade '!$C:$C,$C1277,'Secondary Details by Grade '!$D:$D,J$1,'Secondary Details by Grade '!$G:$G,'Secondary Student Counts'!$F1277))</f>
        <v/>
      </c>
      <c r="K1277" s="13" t="str">
        <f>IF($B1277="","",SUMIFS('Secondary Details by Grade '!$I:$I,'Secondary Details by Grade '!$A:$A,$A1277,'Secondary Details by Grade '!$E:$E,$D1277,'Secondary Details by Grade '!$C:$C,$C1277,'Secondary Details by Grade '!$D:$D,K$1,'Secondary Details by Grade '!$G:$G,'Secondary Student Counts'!$F1277))</f>
        <v/>
      </c>
      <c r="L1277" s="13" t="str">
        <f>IF($B1277="","",SUMIFS('Secondary Details by Grade '!$I:$I,'Secondary Details by Grade '!$A:$A,$A1277,'Secondary Details by Grade '!$E:$E,$D1277,'Secondary Details by Grade '!$C:$C,$C1277,'Secondary Details by Grade '!$D:$D,L$1,'Secondary Details by Grade '!$G:$G,'Secondary Student Counts'!$F1277))</f>
        <v/>
      </c>
      <c r="M1277" s="13" t="str">
        <f>IF($B1277="","",SUMIFS('Secondary Details by Grade '!$I:$I,'Secondary Details by Grade '!$A:$A,$A1277,'Secondary Details by Grade '!$E:$E,$D1277,'Secondary Details by Grade '!$C:$C,$C1277,'Secondary Details by Grade '!$D:$D,M$1,'Secondary Details by Grade '!$G:$G,'Secondary Student Counts'!$F1277))</f>
        <v/>
      </c>
      <c r="N1277" s="13" t="str">
        <f>IF($B1277="","",SUMIFS('Secondary Details by Grade '!$I:$I,'Secondary Details by Grade '!$A:$A,$A1277,'Secondary Details by Grade '!$E:$E,$D1277,'Secondary Details by Grade '!$C:$C,$C1277,'Secondary Details by Grade '!$D:$D,N$1,'Secondary Details by Grade '!$G:$G,'Secondary Student Counts'!$F1277))</f>
        <v/>
      </c>
      <c r="O1277" s="13" t="str">
        <f t="shared" si="57"/>
        <v/>
      </c>
      <c r="P1277" s="13" t="str">
        <f t="shared" si="58"/>
        <v/>
      </c>
      <c r="Q1277" s="13" t="str">
        <f t="shared" si="59"/>
        <v/>
      </c>
    </row>
    <row r="1278" spans="1:17" ht="14" outlineLevel="4">
      <c r="A1278" s="32">
        <v>235</v>
      </c>
      <c r="B1278" s="33" t="s">
        <v>393</v>
      </c>
      <c r="C1278" s="33" t="s">
        <v>13</v>
      </c>
      <c r="D1278" s="32">
        <v>373</v>
      </c>
      <c r="E1278" s="33" t="s">
        <v>402</v>
      </c>
      <c r="F1278" s="32">
        <v>1</v>
      </c>
      <c r="G1278" s="32">
        <v>20</v>
      </c>
      <c r="H1278" s="13">
        <f>IF($B1278="","",SUMIFS('Secondary Details by Grade '!$I:$I,'Secondary Details by Grade '!$A:$A,$A1278,'Secondary Details by Grade '!$E:$E,$D1278,'Secondary Details by Grade '!$C:$C,$C1278,'Secondary Details by Grade '!$D:$D,H$1,'Secondary Details by Grade '!$G:$G,'Secondary Student Counts'!$F1278))</f>
        <v>0</v>
      </c>
      <c r="I1278" s="13">
        <f>IF($B1278="","",SUMIFS('Secondary Details by Grade '!$I:$I,'Secondary Details by Grade '!$A:$A,$A1278,'Secondary Details by Grade '!$E:$E,$D1278,'Secondary Details by Grade '!$C:$C,$C1278,'Secondary Details by Grade '!$D:$D,I$1,'Secondary Details by Grade '!$G:$G,'Secondary Student Counts'!$F1278))</f>
        <v>0</v>
      </c>
      <c r="J1278" s="13">
        <f>IF($B1278="","",SUMIFS('Secondary Details by Grade '!$I:$I,'Secondary Details by Grade '!$A:$A,$A1278,'Secondary Details by Grade '!$E:$E,$D1278,'Secondary Details by Grade '!$C:$C,$C1278,'Secondary Details by Grade '!$D:$D,J$1,'Secondary Details by Grade '!$G:$G,'Secondary Student Counts'!$F1278))</f>
        <v>20</v>
      </c>
      <c r="K1278" s="13">
        <f>IF($B1278="","",SUMIFS('Secondary Details by Grade '!$I:$I,'Secondary Details by Grade '!$A:$A,$A1278,'Secondary Details by Grade '!$E:$E,$D1278,'Secondary Details by Grade '!$C:$C,$C1278,'Secondary Details by Grade '!$D:$D,K$1,'Secondary Details by Grade '!$G:$G,'Secondary Student Counts'!$F1278))</f>
        <v>0</v>
      </c>
      <c r="L1278" s="13">
        <f>IF($B1278="","",SUMIFS('Secondary Details by Grade '!$I:$I,'Secondary Details by Grade '!$A:$A,$A1278,'Secondary Details by Grade '!$E:$E,$D1278,'Secondary Details by Grade '!$C:$C,$C1278,'Secondary Details by Grade '!$D:$D,L$1,'Secondary Details by Grade '!$G:$G,'Secondary Student Counts'!$F1278))</f>
        <v>0</v>
      </c>
      <c r="M1278" s="13">
        <f>IF($B1278="","",SUMIFS('Secondary Details by Grade '!$I:$I,'Secondary Details by Grade '!$A:$A,$A1278,'Secondary Details by Grade '!$E:$E,$D1278,'Secondary Details by Grade '!$C:$C,$C1278,'Secondary Details by Grade '!$D:$D,M$1,'Secondary Details by Grade '!$G:$G,'Secondary Student Counts'!$F1278))</f>
        <v>0</v>
      </c>
      <c r="N1278" s="13">
        <f>IF($B1278="","",SUMIFS('Secondary Details by Grade '!$I:$I,'Secondary Details by Grade '!$A:$A,$A1278,'Secondary Details by Grade '!$E:$E,$D1278,'Secondary Details by Grade '!$C:$C,$C1278,'Secondary Details by Grade '!$D:$D,N$1,'Secondary Details by Grade '!$G:$G,'Secondary Student Counts'!$F1278))</f>
        <v>0</v>
      </c>
      <c r="O1278" s="13">
        <f t="shared" si="57"/>
        <v>20</v>
      </c>
      <c r="P1278" s="13">
        <f t="shared" si="58"/>
        <v>0</v>
      </c>
      <c r="Q1278" s="13" t="str">
        <f t="shared" si="59"/>
        <v>6-8</v>
      </c>
    </row>
    <row r="1279" spans="1:17" ht="14" outlineLevel="4">
      <c r="A1279" s="32">
        <v>235</v>
      </c>
      <c r="B1279" s="33" t="s">
        <v>393</v>
      </c>
      <c r="C1279" s="33" t="s">
        <v>13</v>
      </c>
      <c r="D1279" s="32">
        <v>373</v>
      </c>
      <c r="E1279" s="33" t="s">
        <v>402</v>
      </c>
      <c r="F1279" s="32">
        <v>3</v>
      </c>
      <c r="G1279" s="32">
        <v>22</v>
      </c>
      <c r="H1279" s="13">
        <f>IF($B1279="","",SUMIFS('Secondary Details by Grade '!$I:$I,'Secondary Details by Grade '!$A:$A,$A1279,'Secondary Details by Grade '!$E:$E,$D1279,'Secondary Details by Grade '!$C:$C,$C1279,'Secondary Details by Grade '!$D:$D,H$1,'Secondary Details by Grade '!$G:$G,'Secondary Student Counts'!$F1279))</f>
        <v>0</v>
      </c>
      <c r="I1279" s="13">
        <f>IF($B1279="","",SUMIFS('Secondary Details by Grade '!$I:$I,'Secondary Details by Grade '!$A:$A,$A1279,'Secondary Details by Grade '!$E:$E,$D1279,'Secondary Details by Grade '!$C:$C,$C1279,'Secondary Details by Grade '!$D:$D,I$1,'Secondary Details by Grade '!$G:$G,'Secondary Student Counts'!$F1279))</f>
        <v>0</v>
      </c>
      <c r="J1279" s="13">
        <f>IF($B1279="","",SUMIFS('Secondary Details by Grade '!$I:$I,'Secondary Details by Grade '!$A:$A,$A1279,'Secondary Details by Grade '!$E:$E,$D1279,'Secondary Details by Grade '!$C:$C,$C1279,'Secondary Details by Grade '!$D:$D,J$1,'Secondary Details by Grade '!$G:$G,'Secondary Student Counts'!$F1279))</f>
        <v>22</v>
      </c>
      <c r="K1279" s="13">
        <f>IF($B1279="","",SUMIFS('Secondary Details by Grade '!$I:$I,'Secondary Details by Grade '!$A:$A,$A1279,'Secondary Details by Grade '!$E:$E,$D1279,'Secondary Details by Grade '!$C:$C,$C1279,'Secondary Details by Grade '!$D:$D,K$1,'Secondary Details by Grade '!$G:$G,'Secondary Student Counts'!$F1279))</f>
        <v>0</v>
      </c>
      <c r="L1279" s="13">
        <f>IF($B1279="","",SUMIFS('Secondary Details by Grade '!$I:$I,'Secondary Details by Grade '!$A:$A,$A1279,'Secondary Details by Grade '!$E:$E,$D1279,'Secondary Details by Grade '!$C:$C,$C1279,'Secondary Details by Grade '!$D:$D,L$1,'Secondary Details by Grade '!$G:$G,'Secondary Student Counts'!$F1279))</f>
        <v>0</v>
      </c>
      <c r="M1279" s="13">
        <f>IF($B1279="","",SUMIFS('Secondary Details by Grade '!$I:$I,'Secondary Details by Grade '!$A:$A,$A1279,'Secondary Details by Grade '!$E:$E,$D1279,'Secondary Details by Grade '!$C:$C,$C1279,'Secondary Details by Grade '!$D:$D,M$1,'Secondary Details by Grade '!$G:$G,'Secondary Student Counts'!$F1279))</f>
        <v>0</v>
      </c>
      <c r="N1279" s="13">
        <f>IF($B1279="","",SUMIFS('Secondary Details by Grade '!$I:$I,'Secondary Details by Grade '!$A:$A,$A1279,'Secondary Details by Grade '!$E:$E,$D1279,'Secondary Details by Grade '!$C:$C,$C1279,'Secondary Details by Grade '!$D:$D,N$1,'Secondary Details by Grade '!$G:$G,'Secondary Student Counts'!$F1279))</f>
        <v>0</v>
      </c>
      <c r="O1279" s="13">
        <f t="shared" si="57"/>
        <v>22</v>
      </c>
      <c r="P1279" s="13">
        <f t="shared" si="58"/>
        <v>0</v>
      </c>
      <c r="Q1279" s="13" t="str">
        <f t="shared" si="59"/>
        <v>6-8</v>
      </c>
    </row>
    <row r="1280" spans="1:17" ht="14" outlineLevel="4">
      <c r="A1280" s="32">
        <v>235</v>
      </c>
      <c r="B1280" s="33" t="s">
        <v>393</v>
      </c>
      <c r="C1280" s="33" t="s">
        <v>13</v>
      </c>
      <c r="D1280" s="32">
        <v>365</v>
      </c>
      <c r="E1280" s="33" t="s">
        <v>396</v>
      </c>
      <c r="F1280" s="32">
        <v>3</v>
      </c>
      <c r="G1280" s="32">
        <v>28</v>
      </c>
      <c r="H1280" s="13">
        <f>IF($B1280="","",SUMIFS('Secondary Details by Grade '!$I:$I,'Secondary Details by Grade '!$A:$A,$A1280,'Secondary Details by Grade '!$E:$E,$D1280,'Secondary Details by Grade '!$C:$C,$C1280,'Secondary Details by Grade '!$D:$D,H$1,'Secondary Details by Grade '!$G:$G,'Secondary Student Counts'!$F1280))</f>
        <v>0</v>
      </c>
      <c r="I1280" s="13">
        <f>IF($B1280="","",SUMIFS('Secondary Details by Grade '!$I:$I,'Secondary Details by Grade '!$A:$A,$A1280,'Secondary Details by Grade '!$E:$E,$D1280,'Secondary Details by Grade '!$C:$C,$C1280,'Secondary Details by Grade '!$D:$D,I$1,'Secondary Details by Grade '!$G:$G,'Secondary Student Counts'!$F1280))</f>
        <v>28</v>
      </c>
      <c r="J1280" s="13">
        <f>IF($B1280="","",SUMIFS('Secondary Details by Grade '!$I:$I,'Secondary Details by Grade '!$A:$A,$A1280,'Secondary Details by Grade '!$E:$E,$D1280,'Secondary Details by Grade '!$C:$C,$C1280,'Secondary Details by Grade '!$D:$D,J$1,'Secondary Details by Grade '!$G:$G,'Secondary Student Counts'!$F1280))</f>
        <v>0</v>
      </c>
      <c r="K1280" s="13">
        <f>IF($B1280="","",SUMIFS('Secondary Details by Grade '!$I:$I,'Secondary Details by Grade '!$A:$A,$A1280,'Secondary Details by Grade '!$E:$E,$D1280,'Secondary Details by Grade '!$C:$C,$C1280,'Secondary Details by Grade '!$D:$D,K$1,'Secondary Details by Grade '!$G:$G,'Secondary Student Counts'!$F1280))</f>
        <v>0</v>
      </c>
      <c r="L1280" s="13">
        <f>IF($B1280="","",SUMIFS('Secondary Details by Grade '!$I:$I,'Secondary Details by Grade '!$A:$A,$A1280,'Secondary Details by Grade '!$E:$E,$D1280,'Secondary Details by Grade '!$C:$C,$C1280,'Secondary Details by Grade '!$D:$D,L$1,'Secondary Details by Grade '!$G:$G,'Secondary Student Counts'!$F1280))</f>
        <v>0</v>
      </c>
      <c r="M1280" s="13">
        <f>IF($B1280="","",SUMIFS('Secondary Details by Grade '!$I:$I,'Secondary Details by Grade '!$A:$A,$A1280,'Secondary Details by Grade '!$E:$E,$D1280,'Secondary Details by Grade '!$C:$C,$C1280,'Secondary Details by Grade '!$D:$D,M$1,'Secondary Details by Grade '!$G:$G,'Secondary Student Counts'!$F1280))</f>
        <v>0</v>
      </c>
      <c r="N1280" s="13">
        <f>IF($B1280="","",SUMIFS('Secondary Details by Grade '!$I:$I,'Secondary Details by Grade '!$A:$A,$A1280,'Secondary Details by Grade '!$E:$E,$D1280,'Secondary Details by Grade '!$C:$C,$C1280,'Secondary Details by Grade '!$D:$D,N$1,'Secondary Details by Grade '!$G:$G,'Secondary Student Counts'!$F1280))</f>
        <v>0</v>
      </c>
      <c r="O1280" s="13">
        <f t="shared" si="57"/>
        <v>28</v>
      </c>
      <c r="P1280" s="13">
        <f t="shared" si="58"/>
        <v>0</v>
      </c>
      <c r="Q1280" s="13" t="str">
        <f t="shared" si="59"/>
        <v>6-8</v>
      </c>
    </row>
    <row r="1281" spans="1:17" ht="14" outlineLevel="4">
      <c r="A1281" s="32">
        <v>235</v>
      </c>
      <c r="B1281" s="33" t="s">
        <v>393</v>
      </c>
      <c r="C1281" s="33" t="s">
        <v>13</v>
      </c>
      <c r="D1281" s="32">
        <v>365</v>
      </c>
      <c r="E1281" s="33" t="s">
        <v>396</v>
      </c>
      <c r="F1281" s="32">
        <v>4</v>
      </c>
      <c r="G1281" s="32">
        <v>26</v>
      </c>
      <c r="H1281" s="13">
        <f>IF($B1281="","",SUMIFS('Secondary Details by Grade '!$I:$I,'Secondary Details by Grade '!$A:$A,$A1281,'Secondary Details by Grade '!$E:$E,$D1281,'Secondary Details by Grade '!$C:$C,$C1281,'Secondary Details by Grade '!$D:$D,H$1,'Secondary Details by Grade '!$G:$G,'Secondary Student Counts'!$F1281))</f>
        <v>26</v>
      </c>
      <c r="I1281" s="13">
        <f>IF($B1281="","",SUMIFS('Secondary Details by Grade '!$I:$I,'Secondary Details by Grade '!$A:$A,$A1281,'Secondary Details by Grade '!$E:$E,$D1281,'Secondary Details by Grade '!$C:$C,$C1281,'Secondary Details by Grade '!$D:$D,I$1,'Secondary Details by Grade '!$G:$G,'Secondary Student Counts'!$F1281))</f>
        <v>0</v>
      </c>
      <c r="J1281" s="13">
        <f>IF($B1281="","",SUMIFS('Secondary Details by Grade '!$I:$I,'Secondary Details by Grade '!$A:$A,$A1281,'Secondary Details by Grade '!$E:$E,$D1281,'Secondary Details by Grade '!$C:$C,$C1281,'Secondary Details by Grade '!$D:$D,J$1,'Secondary Details by Grade '!$G:$G,'Secondary Student Counts'!$F1281))</f>
        <v>0</v>
      </c>
      <c r="K1281" s="13">
        <f>IF($B1281="","",SUMIFS('Secondary Details by Grade '!$I:$I,'Secondary Details by Grade '!$A:$A,$A1281,'Secondary Details by Grade '!$E:$E,$D1281,'Secondary Details by Grade '!$C:$C,$C1281,'Secondary Details by Grade '!$D:$D,K$1,'Secondary Details by Grade '!$G:$G,'Secondary Student Counts'!$F1281))</f>
        <v>0</v>
      </c>
      <c r="L1281" s="13">
        <f>IF($B1281="","",SUMIFS('Secondary Details by Grade '!$I:$I,'Secondary Details by Grade '!$A:$A,$A1281,'Secondary Details by Grade '!$E:$E,$D1281,'Secondary Details by Grade '!$C:$C,$C1281,'Secondary Details by Grade '!$D:$D,L$1,'Secondary Details by Grade '!$G:$G,'Secondary Student Counts'!$F1281))</f>
        <v>0</v>
      </c>
      <c r="M1281" s="13">
        <f>IF($B1281="","",SUMIFS('Secondary Details by Grade '!$I:$I,'Secondary Details by Grade '!$A:$A,$A1281,'Secondary Details by Grade '!$E:$E,$D1281,'Secondary Details by Grade '!$C:$C,$C1281,'Secondary Details by Grade '!$D:$D,M$1,'Secondary Details by Grade '!$G:$G,'Secondary Student Counts'!$F1281))</f>
        <v>0</v>
      </c>
      <c r="N1281" s="13">
        <f>IF($B1281="","",SUMIFS('Secondary Details by Grade '!$I:$I,'Secondary Details by Grade '!$A:$A,$A1281,'Secondary Details by Grade '!$E:$E,$D1281,'Secondary Details by Grade '!$C:$C,$C1281,'Secondary Details by Grade '!$D:$D,N$1,'Secondary Details by Grade '!$G:$G,'Secondary Student Counts'!$F1281))</f>
        <v>0</v>
      </c>
      <c r="O1281" s="13">
        <f t="shared" si="57"/>
        <v>26</v>
      </c>
      <c r="P1281" s="13">
        <f t="shared" si="58"/>
        <v>0</v>
      </c>
      <c r="Q1281" s="13" t="str">
        <f t="shared" si="59"/>
        <v>6-8</v>
      </c>
    </row>
    <row r="1282" spans="1:17" ht="14" outlineLevel="4">
      <c r="A1282" s="32">
        <v>235</v>
      </c>
      <c r="B1282" s="33" t="s">
        <v>393</v>
      </c>
      <c r="C1282" s="33" t="s">
        <v>13</v>
      </c>
      <c r="D1282" s="32">
        <v>365</v>
      </c>
      <c r="E1282" s="33" t="s">
        <v>396</v>
      </c>
      <c r="F1282" s="32">
        <v>5</v>
      </c>
      <c r="G1282" s="32">
        <v>22</v>
      </c>
      <c r="H1282" s="13">
        <f>IF($B1282="","",SUMIFS('Secondary Details by Grade '!$I:$I,'Secondary Details by Grade '!$A:$A,$A1282,'Secondary Details by Grade '!$E:$E,$D1282,'Secondary Details by Grade '!$C:$C,$C1282,'Secondary Details by Grade '!$D:$D,H$1,'Secondary Details by Grade '!$G:$G,'Secondary Student Counts'!$F1282))</f>
        <v>0</v>
      </c>
      <c r="I1282" s="13">
        <f>IF($B1282="","",SUMIFS('Secondary Details by Grade '!$I:$I,'Secondary Details by Grade '!$A:$A,$A1282,'Secondary Details by Grade '!$E:$E,$D1282,'Secondary Details by Grade '!$C:$C,$C1282,'Secondary Details by Grade '!$D:$D,I$1,'Secondary Details by Grade '!$G:$G,'Secondary Student Counts'!$F1282))</f>
        <v>22</v>
      </c>
      <c r="J1282" s="13">
        <f>IF($B1282="","",SUMIFS('Secondary Details by Grade '!$I:$I,'Secondary Details by Grade '!$A:$A,$A1282,'Secondary Details by Grade '!$E:$E,$D1282,'Secondary Details by Grade '!$C:$C,$C1282,'Secondary Details by Grade '!$D:$D,J$1,'Secondary Details by Grade '!$G:$G,'Secondary Student Counts'!$F1282))</f>
        <v>0</v>
      </c>
      <c r="K1282" s="13">
        <f>IF($B1282="","",SUMIFS('Secondary Details by Grade '!$I:$I,'Secondary Details by Grade '!$A:$A,$A1282,'Secondary Details by Grade '!$E:$E,$D1282,'Secondary Details by Grade '!$C:$C,$C1282,'Secondary Details by Grade '!$D:$D,K$1,'Secondary Details by Grade '!$G:$G,'Secondary Student Counts'!$F1282))</f>
        <v>0</v>
      </c>
      <c r="L1282" s="13">
        <f>IF($B1282="","",SUMIFS('Secondary Details by Grade '!$I:$I,'Secondary Details by Grade '!$A:$A,$A1282,'Secondary Details by Grade '!$E:$E,$D1282,'Secondary Details by Grade '!$C:$C,$C1282,'Secondary Details by Grade '!$D:$D,L$1,'Secondary Details by Grade '!$G:$G,'Secondary Student Counts'!$F1282))</f>
        <v>0</v>
      </c>
      <c r="M1282" s="13">
        <f>IF($B1282="","",SUMIFS('Secondary Details by Grade '!$I:$I,'Secondary Details by Grade '!$A:$A,$A1282,'Secondary Details by Grade '!$E:$E,$D1282,'Secondary Details by Grade '!$C:$C,$C1282,'Secondary Details by Grade '!$D:$D,M$1,'Secondary Details by Grade '!$G:$G,'Secondary Student Counts'!$F1282))</f>
        <v>0</v>
      </c>
      <c r="N1282" s="13">
        <f>IF($B1282="","",SUMIFS('Secondary Details by Grade '!$I:$I,'Secondary Details by Grade '!$A:$A,$A1282,'Secondary Details by Grade '!$E:$E,$D1282,'Secondary Details by Grade '!$C:$C,$C1282,'Secondary Details by Grade '!$D:$D,N$1,'Secondary Details by Grade '!$G:$G,'Secondary Student Counts'!$F1282))</f>
        <v>0</v>
      </c>
      <c r="O1282" s="13">
        <f t="shared" si="57"/>
        <v>22</v>
      </c>
      <c r="P1282" s="13">
        <f t="shared" si="58"/>
        <v>0</v>
      </c>
      <c r="Q1282" s="13" t="str">
        <f t="shared" si="59"/>
        <v>6-8</v>
      </c>
    </row>
    <row r="1283" spans="1:17" ht="14" outlineLevel="4">
      <c r="A1283" s="32">
        <v>235</v>
      </c>
      <c r="B1283" s="33" t="s">
        <v>393</v>
      </c>
      <c r="C1283" s="33" t="s">
        <v>13</v>
      </c>
      <c r="D1283" s="32">
        <v>365</v>
      </c>
      <c r="E1283" s="33" t="s">
        <v>396</v>
      </c>
      <c r="F1283" s="32">
        <v>7</v>
      </c>
      <c r="G1283" s="32">
        <v>25</v>
      </c>
      <c r="H1283" s="13">
        <f>IF($B1283="","",SUMIFS('Secondary Details by Grade '!$I:$I,'Secondary Details by Grade '!$A:$A,$A1283,'Secondary Details by Grade '!$E:$E,$D1283,'Secondary Details by Grade '!$C:$C,$C1283,'Secondary Details by Grade '!$D:$D,H$1,'Secondary Details by Grade '!$G:$G,'Secondary Student Counts'!$F1283))</f>
        <v>25</v>
      </c>
      <c r="I1283" s="13">
        <f>IF($B1283="","",SUMIFS('Secondary Details by Grade '!$I:$I,'Secondary Details by Grade '!$A:$A,$A1283,'Secondary Details by Grade '!$E:$E,$D1283,'Secondary Details by Grade '!$C:$C,$C1283,'Secondary Details by Grade '!$D:$D,I$1,'Secondary Details by Grade '!$G:$G,'Secondary Student Counts'!$F1283))</f>
        <v>0</v>
      </c>
      <c r="J1283" s="13">
        <f>IF($B1283="","",SUMIFS('Secondary Details by Grade '!$I:$I,'Secondary Details by Grade '!$A:$A,$A1283,'Secondary Details by Grade '!$E:$E,$D1283,'Secondary Details by Grade '!$C:$C,$C1283,'Secondary Details by Grade '!$D:$D,J$1,'Secondary Details by Grade '!$G:$G,'Secondary Student Counts'!$F1283))</f>
        <v>0</v>
      </c>
      <c r="K1283" s="13">
        <f>IF($B1283="","",SUMIFS('Secondary Details by Grade '!$I:$I,'Secondary Details by Grade '!$A:$A,$A1283,'Secondary Details by Grade '!$E:$E,$D1283,'Secondary Details by Grade '!$C:$C,$C1283,'Secondary Details by Grade '!$D:$D,K$1,'Secondary Details by Grade '!$G:$G,'Secondary Student Counts'!$F1283))</f>
        <v>0</v>
      </c>
      <c r="L1283" s="13">
        <f>IF($B1283="","",SUMIFS('Secondary Details by Grade '!$I:$I,'Secondary Details by Grade '!$A:$A,$A1283,'Secondary Details by Grade '!$E:$E,$D1283,'Secondary Details by Grade '!$C:$C,$C1283,'Secondary Details by Grade '!$D:$D,L$1,'Secondary Details by Grade '!$G:$G,'Secondary Student Counts'!$F1283))</f>
        <v>0</v>
      </c>
      <c r="M1283" s="13">
        <f>IF($B1283="","",SUMIFS('Secondary Details by Grade '!$I:$I,'Secondary Details by Grade '!$A:$A,$A1283,'Secondary Details by Grade '!$E:$E,$D1283,'Secondary Details by Grade '!$C:$C,$C1283,'Secondary Details by Grade '!$D:$D,M$1,'Secondary Details by Grade '!$G:$G,'Secondary Student Counts'!$F1283))</f>
        <v>0</v>
      </c>
      <c r="N1283" s="13">
        <f>IF($B1283="","",SUMIFS('Secondary Details by Grade '!$I:$I,'Secondary Details by Grade '!$A:$A,$A1283,'Secondary Details by Grade '!$E:$E,$D1283,'Secondary Details by Grade '!$C:$C,$C1283,'Secondary Details by Grade '!$D:$D,N$1,'Secondary Details by Grade '!$G:$G,'Secondary Student Counts'!$F1283))</f>
        <v>0</v>
      </c>
      <c r="O1283" s="13">
        <f t="shared" ref="O1283:O1346" si="60">IF(B1283&lt;&gt;"",SUM(H1283:J1283),"")</f>
        <v>25</v>
      </c>
      <c r="P1283" s="13">
        <f t="shared" ref="P1283:P1346" si="61">IF(B1283&lt;&gt;"",SUM(K1283:N1283),"")</f>
        <v>0</v>
      </c>
      <c r="Q1283" s="13" t="str">
        <f t="shared" ref="Q1283:Q1346" si="62">IF(O1283="","",IF(AND(O1283&gt;0,P1283=0),"6-8",IF(AND(O1283=0,P1283&gt;0),"9-12",IF(AND(O1283&gt;0,P1283&gt;0),"9-12 AND 6-8","Neither 9-12 or 6-8"))))</f>
        <v>6-8</v>
      </c>
    </row>
    <row r="1284" spans="1:17" ht="28" outlineLevel="3">
      <c r="A1284" s="32"/>
      <c r="B1284" s="33"/>
      <c r="C1284" s="34" t="s">
        <v>1780</v>
      </c>
      <c r="D1284" s="32"/>
      <c r="E1284" s="33"/>
      <c r="F1284" s="32"/>
      <c r="G1284" s="32">
        <f>SUBTOTAL(1,G1278:G1283)</f>
        <v>23.833333333333332</v>
      </c>
      <c r="H1284" s="13" t="str">
        <f>IF($B1284="","",SUMIFS('Secondary Details by Grade '!$I:$I,'Secondary Details by Grade '!$A:$A,$A1284,'Secondary Details by Grade '!$E:$E,$D1284,'Secondary Details by Grade '!$C:$C,$C1284,'Secondary Details by Grade '!$D:$D,H$1,'Secondary Details by Grade '!$G:$G,'Secondary Student Counts'!$F1284))</f>
        <v/>
      </c>
      <c r="I1284" s="13" t="str">
        <f>IF($B1284="","",SUMIFS('Secondary Details by Grade '!$I:$I,'Secondary Details by Grade '!$A:$A,$A1284,'Secondary Details by Grade '!$E:$E,$D1284,'Secondary Details by Grade '!$C:$C,$C1284,'Secondary Details by Grade '!$D:$D,I$1,'Secondary Details by Grade '!$G:$G,'Secondary Student Counts'!$F1284))</f>
        <v/>
      </c>
      <c r="J1284" s="13" t="str">
        <f>IF($B1284="","",SUMIFS('Secondary Details by Grade '!$I:$I,'Secondary Details by Grade '!$A:$A,$A1284,'Secondary Details by Grade '!$E:$E,$D1284,'Secondary Details by Grade '!$C:$C,$C1284,'Secondary Details by Grade '!$D:$D,J$1,'Secondary Details by Grade '!$G:$G,'Secondary Student Counts'!$F1284))</f>
        <v/>
      </c>
      <c r="K1284" s="13" t="str">
        <f>IF($B1284="","",SUMIFS('Secondary Details by Grade '!$I:$I,'Secondary Details by Grade '!$A:$A,$A1284,'Secondary Details by Grade '!$E:$E,$D1284,'Secondary Details by Grade '!$C:$C,$C1284,'Secondary Details by Grade '!$D:$D,K$1,'Secondary Details by Grade '!$G:$G,'Secondary Student Counts'!$F1284))</f>
        <v/>
      </c>
      <c r="L1284" s="13" t="str">
        <f>IF($B1284="","",SUMIFS('Secondary Details by Grade '!$I:$I,'Secondary Details by Grade '!$A:$A,$A1284,'Secondary Details by Grade '!$E:$E,$D1284,'Secondary Details by Grade '!$C:$C,$C1284,'Secondary Details by Grade '!$D:$D,L$1,'Secondary Details by Grade '!$G:$G,'Secondary Student Counts'!$F1284))</f>
        <v/>
      </c>
      <c r="M1284" s="13" t="str">
        <f>IF($B1284="","",SUMIFS('Secondary Details by Grade '!$I:$I,'Secondary Details by Grade '!$A:$A,$A1284,'Secondary Details by Grade '!$E:$E,$D1284,'Secondary Details by Grade '!$C:$C,$C1284,'Secondary Details by Grade '!$D:$D,M$1,'Secondary Details by Grade '!$G:$G,'Secondary Student Counts'!$F1284))</f>
        <v/>
      </c>
      <c r="N1284" s="13" t="str">
        <f>IF($B1284="","",SUMIFS('Secondary Details by Grade '!$I:$I,'Secondary Details by Grade '!$A:$A,$A1284,'Secondary Details by Grade '!$E:$E,$D1284,'Secondary Details by Grade '!$C:$C,$C1284,'Secondary Details by Grade '!$D:$D,N$1,'Secondary Details by Grade '!$G:$G,'Secondary Student Counts'!$F1284))</f>
        <v/>
      </c>
      <c r="O1284" s="13" t="str">
        <f t="shared" si="60"/>
        <v/>
      </c>
      <c r="P1284" s="13" t="str">
        <f t="shared" si="61"/>
        <v/>
      </c>
      <c r="Q1284" s="13" t="str">
        <f t="shared" si="62"/>
        <v/>
      </c>
    </row>
    <row r="1285" spans="1:17" ht="14" outlineLevel="4">
      <c r="A1285" s="32">
        <v>235</v>
      </c>
      <c r="B1285" s="33" t="s">
        <v>393</v>
      </c>
      <c r="C1285" s="33" t="s">
        <v>16</v>
      </c>
      <c r="D1285" s="32">
        <v>373</v>
      </c>
      <c r="E1285" s="33" t="s">
        <v>402</v>
      </c>
      <c r="F1285" s="32">
        <v>2</v>
      </c>
      <c r="G1285" s="32">
        <v>20</v>
      </c>
      <c r="H1285" s="13">
        <f>IF($B1285="","",SUMIFS('Secondary Details by Grade '!$I:$I,'Secondary Details by Grade '!$A:$A,$A1285,'Secondary Details by Grade '!$E:$E,$D1285,'Secondary Details by Grade '!$C:$C,$C1285,'Secondary Details by Grade '!$D:$D,H$1,'Secondary Details by Grade '!$G:$G,'Secondary Student Counts'!$F1285))</f>
        <v>0</v>
      </c>
      <c r="I1285" s="13">
        <f>IF($B1285="","",SUMIFS('Secondary Details by Grade '!$I:$I,'Secondary Details by Grade '!$A:$A,$A1285,'Secondary Details by Grade '!$E:$E,$D1285,'Secondary Details by Grade '!$C:$C,$C1285,'Secondary Details by Grade '!$D:$D,I$1,'Secondary Details by Grade '!$G:$G,'Secondary Student Counts'!$F1285))</f>
        <v>0</v>
      </c>
      <c r="J1285" s="13">
        <f>IF($B1285="","",SUMIFS('Secondary Details by Grade '!$I:$I,'Secondary Details by Grade '!$A:$A,$A1285,'Secondary Details by Grade '!$E:$E,$D1285,'Secondary Details by Grade '!$C:$C,$C1285,'Secondary Details by Grade '!$D:$D,J$1,'Secondary Details by Grade '!$G:$G,'Secondary Student Counts'!$F1285))</f>
        <v>20</v>
      </c>
      <c r="K1285" s="13">
        <f>IF($B1285="","",SUMIFS('Secondary Details by Grade '!$I:$I,'Secondary Details by Grade '!$A:$A,$A1285,'Secondary Details by Grade '!$E:$E,$D1285,'Secondary Details by Grade '!$C:$C,$C1285,'Secondary Details by Grade '!$D:$D,K$1,'Secondary Details by Grade '!$G:$G,'Secondary Student Counts'!$F1285))</f>
        <v>0</v>
      </c>
      <c r="L1285" s="13">
        <f>IF($B1285="","",SUMIFS('Secondary Details by Grade '!$I:$I,'Secondary Details by Grade '!$A:$A,$A1285,'Secondary Details by Grade '!$E:$E,$D1285,'Secondary Details by Grade '!$C:$C,$C1285,'Secondary Details by Grade '!$D:$D,L$1,'Secondary Details by Grade '!$G:$G,'Secondary Student Counts'!$F1285))</f>
        <v>0</v>
      </c>
      <c r="M1285" s="13">
        <f>IF($B1285="","",SUMIFS('Secondary Details by Grade '!$I:$I,'Secondary Details by Grade '!$A:$A,$A1285,'Secondary Details by Grade '!$E:$E,$D1285,'Secondary Details by Grade '!$C:$C,$C1285,'Secondary Details by Grade '!$D:$D,M$1,'Secondary Details by Grade '!$G:$G,'Secondary Student Counts'!$F1285))</f>
        <v>0</v>
      </c>
      <c r="N1285" s="13">
        <f>IF($B1285="","",SUMIFS('Secondary Details by Grade '!$I:$I,'Secondary Details by Grade '!$A:$A,$A1285,'Secondary Details by Grade '!$E:$E,$D1285,'Secondary Details by Grade '!$C:$C,$C1285,'Secondary Details by Grade '!$D:$D,N$1,'Secondary Details by Grade '!$G:$G,'Secondary Student Counts'!$F1285))</f>
        <v>0</v>
      </c>
      <c r="O1285" s="13">
        <f t="shared" si="60"/>
        <v>20</v>
      </c>
      <c r="P1285" s="13">
        <f t="shared" si="61"/>
        <v>0</v>
      </c>
      <c r="Q1285" s="13" t="str">
        <f t="shared" si="62"/>
        <v>6-8</v>
      </c>
    </row>
    <row r="1286" spans="1:17" ht="14" outlineLevel="4">
      <c r="A1286" s="32">
        <v>235</v>
      </c>
      <c r="B1286" s="33" t="s">
        <v>393</v>
      </c>
      <c r="C1286" s="33" t="s">
        <v>16</v>
      </c>
      <c r="D1286" s="32">
        <v>373</v>
      </c>
      <c r="E1286" s="33" t="s">
        <v>402</v>
      </c>
      <c r="F1286" s="32">
        <v>4</v>
      </c>
      <c r="G1286" s="32">
        <v>22</v>
      </c>
      <c r="H1286" s="13">
        <f>IF($B1286="","",SUMIFS('Secondary Details by Grade '!$I:$I,'Secondary Details by Grade '!$A:$A,$A1286,'Secondary Details by Grade '!$E:$E,$D1286,'Secondary Details by Grade '!$C:$C,$C1286,'Secondary Details by Grade '!$D:$D,H$1,'Secondary Details by Grade '!$G:$G,'Secondary Student Counts'!$F1286))</f>
        <v>0</v>
      </c>
      <c r="I1286" s="13">
        <f>IF($B1286="","",SUMIFS('Secondary Details by Grade '!$I:$I,'Secondary Details by Grade '!$A:$A,$A1286,'Secondary Details by Grade '!$E:$E,$D1286,'Secondary Details by Grade '!$C:$C,$C1286,'Secondary Details by Grade '!$D:$D,I$1,'Secondary Details by Grade '!$G:$G,'Secondary Student Counts'!$F1286))</f>
        <v>0</v>
      </c>
      <c r="J1286" s="13">
        <f>IF($B1286="","",SUMIFS('Secondary Details by Grade '!$I:$I,'Secondary Details by Grade '!$A:$A,$A1286,'Secondary Details by Grade '!$E:$E,$D1286,'Secondary Details by Grade '!$C:$C,$C1286,'Secondary Details by Grade '!$D:$D,J$1,'Secondary Details by Grade '!$G:$G,'Secondary Student Counts'!$F1286))</f>
        <v>22</v>
      </c>
      <c r="K1286" s="13">
        <f>IF($B1286="","",SUMIFS('Secondary Details by Grade '!$I:$I,'Secondary Details by Grade '!$A:$A,$A1286,'Secondary Details by Grade '!$E:$E,$D1286,'Secondary Details by Grade '!$C:$C,$C1286,'Secondary Details by Grade '!$D:$D,K$1,'Secondary Details by Grade '!$G:$G,'Secondary Student Counts'!$F1286))</f>
        <v>0</v>
      </c>
      <c r="L1286" s="13">
        <f>IF($B1286="","",SUMIFS('Secondary Details by Grade '!$I:$I,'Secondary Details by Grade '!$A:$A,$A1286,'Secondary Details by Grade '!$E:$E,$D1286,'Secondary Details by Grade '!$C:$C,$C1286,'Secondary Details by Grade '!$D:$D,L$1,'Secondary Details by Grade '!$G:$G,'Secondary Student Counts'!$F1286))</f>
        <v>0</v>
      </c>
      <c r="M1286" s="13">
        <f>IF($B1286="","",SUMIFS('Secondary Details by Grade '!$I:$I,'Secondary Details by Grade '!$A:$A,$A1286,'Secondary Details by Grade '!$E:$E,$D1286,'Secondary Details by Grade '!$C:$C,$C1286,'Secondary Details by Grade '!$D:$D,M$1,'Secondary Details by Grade '!$G:$G,'Secondary Student Counts'!$F1286))</f>
        <v>0</v>
      </c>
      <c r="N1286" s="13">
        <f>IF($B1286="","",SUMIFS('Secondary Details by Grade '!$I:$I,'Secondary Details by Grade '!$A:$A,$A1286,'Secondary Details by Grade '!$E:$E,$D1286,'Secondary Details by Grade '!$C:$C,$C1286,'Secondary Details by Grade '!$D:$D,N$1,'Secondary Details by Grade '!$G:$G,'Secondary Student Counts'!$F1286))</f>
        <v>0</v>
      </c>
      <c r="O1286" s="13">
        <f t="shared" si="60"/>
        <v>22</v>
      </c>
      <c r="P1286" s="13">
        <f t="shared" si="61"/>
        <v>0</v>
      </c>
      <c r="Q1286" s="13" t="str">
        <f t="shared" si="62"/>
        <v>6-8</v>
      </c>
    </row>
    <row r="1287" spans="1:17" ht="14" outlineLevel="4">
      <c r="A1287" s="32">
        <v>235</v>
      </c>
      <c r="B1287" s="33" t="s">
        <v>393</v>
      </c>
      <c r="C1287" s="33" t="s">
        <v>16</v>
      </c>
      <c r="D1287" s="32">
        <v>332</v>
      </c>
      <c r="E1287" s="33" t="s">
        <v>394</v>
      </c>
      <c r="F1287" s="32">
        <v>2</v>
      </c>
      <c r="G1287" s="32">
        <v>28</v>
      </c>
      <c r="H1287" s="13">
        <f>IF($B1287="","",SUMIFS('Secondary Details by Grade '!$I:$I,'Secondary Details by Grade '!$A:$A,$A1287,'Secondary Details by Grade '!$E:$E,$D1287,'Secondary Details by Grade '!$C:$C,$C1287,'Secondary Details by Grade '!$D:$D,H$1,'Secondary Details by Grade '!$G:$G,'Secondary Student Counts'!$F1287))</f>
        <v>28</v>
      </c>
      <c r="I1287" s="13">
        <f>IF($B1287="","",SUMIFS('Secondary Details by Grade '!$I:$I,'Secondary Details by Grade '!$A:$A,$A1287,'Secondary Details by Grade '!$E:$E,$D1287,'Secondary Details by Grade '!$C:$C,$C1287,'Secondary Details by Grade '!$D:$D,I$1,'Secondary Details by Grade '!$G:$G,'Secondary Student Counts'!$F1287))</f>
        <v>0</v>
      </c>
      <c r="J1287" s="13">
        <f>IF($B1287="","",SUMIFS('Secondary Details by Grade '!$I:$I,'Secondary Details by Grade '!$A:$A,$A1287,'Secondary Details by Grade '!$E:$E,$D1287,'Secondary Details by Grade '!$C:$C,$C1287,'Secondary Details by Grade '!$D:$D,J$1,'Secondary Details by Grade '!$G:$G,'Secondary Student Counts'!$F1287))</f>
        <v>0</v>
      </c>
      <c r="K1287" s="13">
        <f>IF($B1287="","",SUMIFS('Secondary Details by Grade '!$I:$I,'Secondary Details by Grade '!$A:$A,$A1287,'Secondary Details by Grade '!$E:$E,$D1287,'Secondary Details by Grade '!$C:$C,$C1287,'Secondary Details by Grade '!$D:$D,K$1,'Secondary Details by Grade '!$G:$G,'Secondary Student Counts'!$F1287))</f>
        <v>0</v>
      </c>
      <c r="L1287" s="13">
        <f>IF($B1287="","",SUMIFS('Secondary Details by Grade '!$I:$I,'Secondary Details by Grade '!$A:$A,$A1287,'Secondary Details by Grade '!$E:$E,$D1287,'Secondary Details by Grade '!$C:$C,$C1287,'Secondary Details by Grade '!$D:$D,L$1,'Secondary Details by Grade '!$G:$G,'Secondary Student Counts'!$F1287))</f>
        <v>0</v>
      </c>
      <c r="M1287" s="13">
        <f>IF($B1287="","",SUMIFS('Secondary Details by Grade '!$I:$I,'Secondary Details by Grade '!$A:$A,$A1287,'Secondary Details by Grade '!$E:$E,$D1287,'Secondary Details by Grade '!$C:$C,$C1287,'Secondary Details by Grade '!$D:$D,M$1,'Secondary Details by Grade '!$G:$G,'Secondary Student Counts'!$F1287))</f>
        <v>0</v>
      </c>
      <c r="N1287" s="13">
        <f>IF($B1287="","",SUMIFS('Secondary Details by Grade '!$I:$I,'Secondary Details by Grade '!$A:$A,$A1287,'Secondary Details by Grade '!$E:$E,$D1287,'Secondary Details by Grade '!$C:$C,$C1287,'Secondary Details by Grade '!$D:$D,N$1,'Secondary Details by Grade '!$G:$G,'Secondary Student Counts'!$F1287))</f>
        <v>0</v>
      </c>
      <c r="O1287" s="13">
        <f t="shared" si="60"/>
        <v>28</v>
      </c>
      <c r="P1287" s="13">
        <f t="shared" si="61"/>
        <v>0</v>
      </c>
      <c r="Q1287" s="13" t="str">
        <f t="shared" si="62"/>
        <v>6-8</v>
      </c>
    </row>
    <row r="1288" spans="1:17" ht="14" outlineLevel="4">
      <c r="A1288" s="32">
        <v>235</v>
      </c>
      <c r="B1288" s="33" t="s">
        <v>393</v>
      </c>
      <c r="C1288" s="33" t="s">
        <v>16</v>
      </c>
      <c r="D1288" s="32">
        <v>368</v>
      </c>
      <c r="E1288" s="33" t="s">
        <v>398</v>
      </c>
      <c r="F1288" s="32">
        <v>2</v>
      </c>
      <c r="G1288" s="32">
        <v>23</v>
      </c>
      <c r="H1288" s="13">
        <f>IF($B1288="","",SUMIFS('Secondary Details by Grade '!$I:$I,'Secondary Details by Grade '!$A:$A,$A1288,'Secondary Details by Grade '!$E:$E,$D1288,'Secondary Details by Grade '!$C:$C,$C1288,'Secondary Details by Grade '!$D:$D,H$1,'Secondary Details by Grade '!$G:$G,'Secondary Student Counts'!$F1288))</f>
        <v>0</v>
      </c>
      <c r="I1288" s="13">
        <f>IF($B1288="","",SUMIFS('Secondary Details by Grade '!$I:$I,'Secondary Details by Grade '!$A:$A,$A1288,'Secondary Details by Grade '!$E:$E,$D1288,'Secondary Details by Grade '!$C:$C,$C1288,'Secondary Details by Grade '!$D:$D,I$1,'Secondary Details by Grade '!$G:$G,'Secondary Student Counts'!$F1288))</f>
        <v>23</v>
      </c>
      <c r="J1288" s="13">
        <f>IF($B1288="","",SUMIFS('Secondary Details by Grade '!$I:$I,'Secondary Details by Grade '!$A:$A,$A1288,'Secondary Details by Grade '!$E:$E,$D1288,'Secondary Details by Grade '!$C:$C,$C1288,'Secondary Details by Grade '!$D:$D,J$1,'Secondary Details by Grade '!$G:$G,'Secondary Student Counts'!$F1288))</f>
        <v>0</v>
      </c>
      <c r="K1288" s="13">
        <f>IF($B1288="","",SUMIFS('Secondary Details by Grade '!$I:$I,'Secondary Details by Grade '!$A:$A,$A1288,'Secondary Details by Grade '!$E:$E,$D1288,'Secondary Details by Grade '!$C:$C,$C1288,'Secondary Details by Grade '!$D:$D,K$1,'Secondary Details by Grade '!$G:$G,'Secondary Student Counts'!$F1288))</f>
        <v>0</v>
      </c>
      <c r="L1288" s="13">
        <f>IF($B1288="","",SUMIFS('Secondary Details by Grade '!$I:$I,'Secondary Details by Grade '!$A:$A,$A1288,'Secondary Details by Grade '!$E:$E,$D1288,'Secondary Details by Grade '!$C:$C,$C1288,'Secondary Details by Grade '!$D:$D,L$1,'Secondary Details by Grade '!$G:$G,'Secondary Student Counts'!$F1288))</f>
        <v>0</v>
      </c>
      <c r="M1288" s="13">
        <f>IF($B1288="","",SUMIFS('Secondary Details by Grade '!$I:$I,'Secondary Details by Grade '!$A:$A,$A1288,'Secondary Details by Grade '!$E:$E,$D1288,'Secondary Details by Grade '!$C:$C,$C1288,'Secondary Details by Grade '!$D:$D,M$1,'Secondary Details by Grade '!$G:$G,'Secondary Student Counts'!$F1288))</f>
        <v>0</v>
      </c>
      <c r="N1288" s="13">
        <f>IF($B1288="","",SUMIFS('Secondary Details by Grade '!$I:$I,'Secondary Details by Grade '!$A:$A,$A1288,'Secondary Details by Grade '!$E:$E,$D1288,'Secondary Details by Grade '!$C:$C,$C1288,'Secondary Details by Grade '!$D:$D,N$1,'Secondary Details by Grade '!$G:$G,'Secondary Student Counts'!$F1288))</f>
        <v>0</v>
      </c>
      <c r="O1288" s="13">
        <f t="shared" si="60"/>
        <v>23</v>
      </c>
      <c r="P1288" s="13">
        <f t="shared" si="61"/>
        <v>0</v>
      </c>
      <c r="Q1288" s="13" t="str">
        <f t="shared" si="62"/>
        <v>6-8</v>
      </c>
    </row>
    <row r="1289" spans="1:17" ht="14" outlineLevel="4">
      <c r="A1289" s="32">
        <v>235</v>
      </c>
      <c r="B1289" s="33" t="s">
        <v>393</v>
      </c>
      <c r="C1289" s="33" t="s">
        <v>16</v>
      </c>
      <c r="D1289" s="32">
        <v>368</v>
      </c>
      <c r="E1289" s="33" t="s">
        <v>398</v>
      </c>
      <c r="F1289" s="32">
        <v>4</v>
      </c>
      <c r="G1289" s="32">
        <v>22</v>
      </c>
      <c r="H1289" s="13">
        <f>IF($B1289="","",SUMIFS('Secondary Details by Grade '!$I:$I,'Secondary Details by Grade '!$A:$A,$A1289,'Secondary Details by Grade '!$E:$E,$D1289,'Secondary Details by Grade '!$C:$C,$C1289,'Secondary Details by Grade '!$D:$D,H$1,'Secondary Details by Grade '!$G:$G,'Secondary Student Counts'!$F1289))</f>
        <v>0</v>
      </c>
      <c r="I1289" s="13">
        <f>IF($B1289="","",SUMIFS('Secondary Details by Grade '!$I:$I,'Secondary Details by Grade '!$A:$A,$A1289,'Secondary Details by Grade '!$E:$E,$D1289,'Secondary Details by Grade '!$C:$C,$C1289,'Secondary Details by Grade '!$D:$D,I$1,'Secondary Details by Grade '!$G:$G,'Secondary Student Counts'!$F1289))</f>
        <v>22</v>
      </c>
      <c r="J1289" s="13">
        <f>IF($B1289="","",SUMIFS('Secondary Details by Grade '!$I:$I,'Secondary Details by Grade '!$A:$A,$A1289,'Secondary Details by Grade '!$E:$E,$D1289,'Secondary Details by Grade '!$C:$C,$C1289,'Secondary Details by Grade '!$D:$D,J$1,'Secondary Details by Grade '!$G:$G,'Secondary Student Counts'!$F1289))</f>
        <v>0</v>
      </c>
      <c r="K1289" s="13">
        <f>IF($B1289="","",SUMIFS('Secondary Details by Grade '!$I:$I,'Secondary Details by Grade '!$A:$A,$A1289,'Secondary Details by Grade '!$E:$E,$D1289,'Secondary Details by Grade '!$C:$C,$C1289,'Secondary Details by Grade '!$D:$D,K$1,'Secondary Details by Grade '!$G:$G,'Secondary Student Counts'!$F1289))</f>
        <v>0</v>
      </c>
      <c r="L1289" s="13">
        <f>IF($B1289="","",SUMIFS('Secondary Details by Grade '!$I:$I,'Secondary Details by Grade '!$A:$A,$A1289,'Secondary Details by Grade '!$E:$E,$D1289,'Secondary Details by Grade '!$C:$C,$C1289,'Secondary Details by Grade '!$D:$D,L$1,'Secondary Details by Grade '!$G:$G,'Secondary Student Counts'!$F1289))</f>
        <v>0</v>
      </c>
      <c r="M1289" s="13">
        <f>IF($B1289="","",SUMIFS('Secondary Details by Grade '!$I:$I,'Secondary Details by Grade '!$A:$A,$A1289,'Secondary Details by Grade '!$E:$E,$D1289,'Secondary Details by Grade '!$C:$C,$C1289,'Secondary Details by Grade '!$D:$D,M$1,'Secondary Details by Grade '!$G:$G,'Secondary Student Counts'!$F1289))</f>
        <v>0</v>
      </c>
      <c r="N1289" s="13">
        <f>IF($B1289="","",SUMIFS('Secondary Details by Grade '!$I:$I,'Secondary Details by Grade '!$A:$A,$A1289,'Secondary Details by Grade '!$E:$E,$D1289,'Secondary Details by Grade '!$C:$C,$C1289,'Secondary Details by Grade '!$D:$D,N$1,'Secondary Details by Grade '!$G:$G,'Secondary Student Counts'!$F1289))</f>
        <v>0</v>
      </c>
      <c r="O1289" s="13">
        <f t="shared" si="60"/>
        <v>22</v>
      </c>
      <c r="P1289" s="13">
        <f t="shared" si="61"/>
        <v>0</v>
      </c>
      <c r="Q1289" s="13" t="str">
        <f t="shared" si="62"/>
        <v>6-8</v>
      </c>
    </row>
    <row r="1290" spans="1:17" ht="14" outlineLevel="4">
      <c r="A1290" s="32">
        <v>235</v>
      </c>
      <c r="B1290" s="33" t="s">
        <v>393</v>
      </c>
      <c r="C1290" s="33" t="s">
        <v>16</v>
      </c>
      <c r="D1290" s="32">
        <v>361</v>
      </c>
      <c r="E1290" s="33" t="s">
        <v>395</v>
      </c>
      <c r="F1290" s="32">
        <v>5</v>
      </c>
      <c r="G1290" s="32">
        <v>23</v>
      </c>
      <c r="H1290" s="13">
        <f>IF($B1290="","",SUMIFS('Secondary Details by Grade '!$I:$I,'Secondary Details by Grade '!$A:$A,$A1290,'Secondary Details by Grade '!$E:$E,$D1290,'Secondary Details by Grade '!$C:$C,$C1290,'Secondary Details by Grade '!$D:$D,H$1,'Secondary Details by Grade '!$G:$G,'Secondary Student Counts'!$F1290))</f>
        <v>23</v>
      </c>
      <c r="I1290" s="13">
        <f>IF($B1290="","",SUMIFS('Secondary Details by Grade '!$I:$I,'Secondary Details by Grade '!$A:$A,$A1290,'Secondary Details by Grade '!$E:$E,$D1290,'Secondary Details by Grade '!$C:$C,$C1290,'Secondary Details by Grade '!$D:$D,I$1,'Secondary Details by Grade '!$G:$G,'Secondary Student Counts'!$F1290))</f>
        <v>0</v>
      </c>
      <c r="J1290" s="13">
        <f>IF($B1290="","",SUMIFS('Secondary Details by Grade '!$I:$I,'Secondary Details by Grade '!$A:$A,$A1290,'Secondary Details by Grade '!$E:$E,$D1290,'Secondary Details by Grade '!$C:$C,$C1290,'Secondary Details by Grade '!$D:$D,J$1,'Secondary Details by Grade '!$G:$G,'Secondary Student Counts'!$F1290))</f>
        <v>0</v>
      </c>
      <c r="K1290" s="13">
        <f>IF($B1290="","",SUMIFS('Secondary Details by Grade '!$I:$I,'Secondary Details by Grade '!$A:$A,$A1290,'Secondary Details by Grade '!$E:$E,$D1290,'Secondary Details by Grade '!$C:$C,$C1290,'Secondary Details by Grade '!$D:$D,K$1,'Secondary Details by Grade '!$G:$G,'Secondary Student Counts'!$F1290))</f>
        <v>0</v>
      </c>
      <c r="L1290" s="13">
        <f>IF($B1290="","",SUMIFS('Secondary Details by Grade '!$I:$I,'Secondary Details by Grade '!$A:$A,$A1290,'Secondary Details by Grade '!$E:$E,$D1290,'Secondary Details by Grade '!$C:$C,$C1290,'Secondary Details by Grade '!$D:$D,L$1,'Secondary Details by Grade '!$G:$G,'Secondary Student Counts'!$F1290))</f>
        <v>0</v>
      </c>
      <c r="M1290" s="13">
        <f>IF($B1290="","",SUMIFS('Secondary Details by Grade '!$I:$I,'Secondary Details by Grade '!$A:$A,$A1290,'Secondary Details by Grade '!$E:$E,$D1290,'Secondary Details by Grade '!$C:$C,$C1290,'Secondary Details by Grade '!$D:$D,M$1,'Secondary Details by Grade '!$G:$G,'Secondary Student Counts'!$F1290))</f>
        <v>0</v>
      </c>
      <c r="N1290" s="13">
        <f>IF($B1290="","",SUMIFS('Secondary Details by Grade '!$I:$I,'Secondary Details by Grade '!$A:$A,$A1290,'Secondary Details by Grade '!$E:$E,$D1290,'Secondary Details by Grade '!$C:$C,$C1290,'Secondary Details by Grade '!$D:$D,N$1,'Secondary Details by Grade '!$G:$G,'Secondary Student Counts'!$F1290))</f>
        <v>0</v>
      </c>
      <c r="O1290" s="13">
        <f t="shared" si="60"/>
        <v>23</v>
      </c>
      <c r="P1290" s="13">
        <f t="shared" si="61"/>
        <v>0</v>
      </c>
      <c r="Q1290" s="13" t="str">
        <f t="shared" si="62"/>
        <v>6-8</v>
      </c>
    </row>
    <row r="1291" spans="1:17" ht="14" outlineLevel="3">
      <c r="A1291" s="32"/>
      <c r="B1291" s="33"/>
      <c r="C1291" s="34" t="s">
        <v>1781</v>
      </c>
      <c r="D1291" s="32"/>
      <c r="E1291" s="33"/>
      <c r="F1291" s="32"/>
      <c r="G1291" s="32">
        <f>SUBTOTAL(1,G1285:G1290)</f>
        <v>23</v>
      </c>
      <c r="H1291" s="13" t="str">
        <f>IF($B1291="","",SUMIFS('Secondary Details by Grade '!$I:$I,'Secondary Details by Grade '!$A:$A,$A1291,'Secondary Details by Grade '!$E:$E,$D1291,'Secondary Details by Grade '!$C:$C,$C1291,'Secondary Details by Grade '!$D:$D,H$1,'Secondary Details by Grade '!$G:$G,'Secondary Student Counts'!$F1291))</f>
        <v/>
      </c>
      <c r="I1291" s="13" t="str">
        <f>IF($B1291="","",SUMIFS('Secondary Details by Grade '!$I:$I,'Secondary Details by Grade '!$A:$A,$A1291,'Secondary Details by Grade '!$E:$E,$D1291,'Secondary Details by Grade '!$C:$C,$C1291,'Secondary Details by Grade '!$D:$D,I$1,'Secondary Details by Grade '!$G:$G,'Secondary Student Counts'!$F1291))</f>
        <v/>
      </c>
      <c r="J1291" s="13" t="str">
        <f>IF($B1291="","",SUMIFS('Secondary Details by Grade '!$I:$I,'Secondary Details by Grade '!$A:$A,$A1291,'Secondary Details by Grade '!$E:$E,$D1291,'Secondary Details by Grade '!$C:$C,$C1291,'Secondary Details by Grade '!$D:$D,J$1,'Secondary Details by Grade '!$G:$G,'Secondary Student Counts'!$F1291))</f>
        <v/>
      </c>
      <c r="K1291" s="13" t="str">
        <f>IF($B1291="","",SUMIFS('Secondary Details by Grade '!$I:$I,'Secondary Details by Grade '!$A:$A,$A1291,'Secondary Details by Grade '!$E:$E,$D1291,'Secondary Details by Grade '!$C:$C,$C1291,'Secondary Details by Grade '!$D:$D,K$1,'Secondary Details by Grade '!$G:$G,'Secondary Student Counts'!$F1291))</f>
        <v/>
      </c>
      <c r="L1291" s="13" t="str">
        <f>IF($B1291="","",SUMIFS('Secondary Details by Grade '!$I:$I,'Secondary Details by Grade '!$A:$A,$A1291,'Secondary Details by Grade '!$E:$E,$D1291,'Secondary Details by Grade '!$C:$C,$C1291,'Secondary Details by Grade '!$D:$D,L$1,'Secondary Details by Grade '!$G:$G,'Secondary Student Counts'!$F1291))</f>
        <v/>
      </c>
      <c r="M1291" s="13" t="str">
        <f>IF($B1291="","",SUMIFS('Secondary Details by Grade '!$I:$I,'Secondary Details by Grade '!$A:$A,$A1291,'Secondary Details by Grade '!$E:$E,$D1291,'Secondary Details by Grade '!$C:$C,$C1291,'Secondary Details by Grade '!$D:$D,M$1,'Secondary Details by Grade '!$G:$G,'Secondary Student Counts'!$F1291))</f>
        <v/>
      </c>
      <c r="N1291" s="13" t="str">
        <f>IF($B1291="","",SUMIFS('Secondary Details by Grade '!$I:$I,'Secondary Details by Grade '!$A:$A,$A1291,'Secondary Details by Grade '!$E:$E,$D1291,'Secondary Details by Grade '!$C:$C,$C1291,'Secondary Details by Grade '!$D:$D,N$1,'Secondary Details by Grade '!$G:$G,'Secondary Student Counts'!$F1291))</f>
        <v/>
      </c>
      <c r="O1291" s="13" t="str">
        <f t="shared" si="60"/>
        <v/>
      </c>
      <c r="P1291" s="13" t="str">
        <f t="shared" si="61"/>
        <v/>
      </c>
      <c r="Q1291" s="13" t="str">
        <f t="shared" si="62"/>
        <v/>
      </c>
    </row>
    <row r="1292" spans="1:17" ht="14" outlineLevel="4">
      <c r="A1292" s="32">
        <v>235</v>
      </c>
      <c r="B1292" s="33" t="s">
        <v>393</v>
      </c>
      <c r="C1292" s="33" t="s">
        <v>18</v>
      </c>
      <c r="D1292" s="32">
        <v>382</v>
      </c>
      <c r="E1292" s="33" t="s">
        <v>397</v>
      </c>
      <c r="F1292" s="32">
        <v>2</v>
      </c>
      <c r="G1292" s="32">
        <v>22</v>
      </c>
      <c r="H1292" s="13">
        <f>IF($B1292="","",SUMIFS('Secondary Details by Grade '!$I:$I,'Secondary Details by Grade '!$A:$A,$A1292,'Secondary Details by Grade '!$E:$E,$D1292,'Secondary Details by Grade '!$C:$C,$C1292,'Secondary Details by Grade '!$D:$D,H$1,'Secondary Details by Grade '!$G:$G,'Secondary Student Counts'!$F1292))</f>
        <v>22</v>
      </c>
      <c r="I1292" s="13">
        <f>IF($B1292="","",SUMIFS('Secondary Details by Grade '!$I:$I,'Secondary Details by Grade '!$A:$A,$A1292,'Secondary Details by Grade '!$E:$E,$D1292,'Secondary Details by Grade '!$C:$C,$C1292,'Secondary Details by Grade '!$D:$D,I$1,'Secondary Details by Grade '!$G:$G,'Secondary Student Counts'!$F1292))</f>
        <v>0</v>
      </c>
      <c r="J1292" s="13">
        <f>IF($B1292="","",SUMIFS('Secondary Details by Grade '!$I:$I,'Secondary Details by Grade '!$A:$A,$A1292,'Secondary Details by Grade '!$E:$E,$D1292,'Secondary Details by Grade '!$C:$C,$C1292,'Secondary Details by Grade '!$D:$D,J$1,'Secondary Details by Grade '!$G:$G,'Secondary Student Counts'!$F1292))</f>
        <v>0</v>
      </c>
      <c r="K1292" s="13">
        <f>IF($B1292="","",SUMIFS('Secondary Details by Grade '!$I:$I,'Secondary Details by Grade '!$A:$A,$A1292,'Secondary Details by Grade '!$E:$E,$D1292,'Secondary Details by Grade '!$C:$C,$C1292,'Secondary Details by Grade '!$D:$D,K$1,'Secondary Details by Grade '!$G:$G,'Secondary Student Counts'!$F1292))</f>
        <v>0</v>
      </c>
      <c r="L1292" s="13">
        <f>IF($B1292="","",SUMIFS('Secondary Details by Grade '!$I:$I,'Secondary Details by Grade '!$A:$A,$A1292,'Secondary Details by Grade '!$E:$E,$D1292,'Secondary Details by Grade '!$C:$C,$C1292,'Secondary Details by Grade '!$D:$D,L$1,'Secondary Details by Grade '!$G:$G,'Secondary Student Counts'!$F1292))</f>
        <v>0</v>
      </c>
      <c r="M1292" s="13">
        <f>IF($B1292="","",SUMIFS('Secondary Details by Grade '!$I:$I,'Secondary Details by Grade '!$A:$A,$A1292,'Secondary Details by Grade '!$E:$E,$D1292,'Secondary Details by Grade '!$C:$C,$C1292,'Secondary Details by Grade '!$D:$D,M$1,'Secondary Details by Grade '!$G:$G,'Secondary Student Counts'!$F1292))</f>
        <v>0</v>
      </c>
      <c r="N1292" s="13">
        <f>IF($B1292="","",SUMIFS('Secondary Details by Grade '!$I:$I,'Secondary Details by Grade '!$A:$A,$A1292,'Secondary Details by Grade '!$E:$E,$D1292,'Secondary Details by Grade '!$C:$C,$C1292,'Secondary Details by Grade '!$D:$D,N$1,'Secondary Details by Grade '!$G:$G,'Secondary Student Counts'!$F1292))</f>
        <v>0</v>
      </c>
      <c r="O1292" s="13">
        <f t="shared" si="60"/>
        <v>22</v>
      </c>
      <c r="P1292" s="13">
        <f t="shared" si="61"/>
        <v>0</v>
      </c>
      <c r="Q1292" s="13" t="str">
        <f t="shared" si="62"/>
        <v>6-8</v>
      </c>
    </row>
    <row r="1293" spans="1:17" ht="14" outlineLevel="4">
      <c r="A1293" s="32">
        <v>235</v>
      </c>
      <c r="B1293" s="33" t="s">
        <v>393</v>
      </c>
      <c r="C1293" s="33" t="s">
        <v>18</v>
      </c>
      <c r="D1293" s="32">
        <v>382</v>
      </c>
      <c r="E1293" s="33" t="s">
        <v>397</v>
      </c>
      <c r="F1293" s="32">
        <v>5</v>
      </c>
      <c r="G1293" s="32">
        <v>28</v>
      </c>
      <c r="H1293" s="13">
        <f>IF($B1293="","",SUMIFS('Secondary Details by Grade '!$I:$I,'Secondary Details by Grade '!$A:$A,$A1293,'Secondary Details by Grade '!$E:$E,$D1293,'Secondary Details by Grade '!$C:$C,$C1293,'Secondary Details by Grade '!$D:$D,H$1,'Secondary Details by Grade '!$G:$G,'Secondary Student Counts'!$F1293))</f>
        <v>28</v>
      </c>
      <c r="I1293" s="13">
        <f>IF($B1293="","",SUMIFS('Secondary Details by Grade '!$I:$I,'Secondary Details by Grade '!$A:$A,$A1293,'Secondary Details by Grade '!$E:$E,$D1293,'Secondary Details by Grade '!$C:$C,$C1293,'Secondary Details by Grade '!$D:$D,I$1,'Secondary Details by Grade '!$G:$G,'Secondary Student Counts'!$F1293))</f>
        <v>0</v>
      </c>
      <c r="J1293" s="13">
        <f>IF($B1293="","",SUMIFS('Secondary Details by Grade '!$I:$I,'Secondary Details by Grade '!$A:$A,$A1293,'Secondary Details by Grade '!$E:$E,$D1293,'Secondary Details by Grade '!$C:$C,$C1293,'Secondary Details by Grade '!$D:$D,J$1,'Secondary Details by Grade '!$G:$G,'Secondary Student Counts'!$F1293))</f>
        <v>0</v>
      </c>
      <c r="K1293" s="13">
        <f>IF($B1293="","",SUMIFS('Secondary Details by Grade '!$I:$I,'Secondary Details by Grade '!$A:$A,$A1293,'Secondary Details by Grade '!$E:$E,$D1293,'Secondary Details by Grade '!$C:$C,$C1293,'Secondary Details by Grade '!$D:$D,K$1,'Secondary Details by Grade '!$G:$G,'Secondary Student Counts'!$F1293))</f>
        <v>0</v>
      </c>
      <c r="L1293" s="13">
        <f>IF($B1293="","",SUMIFS('Secondary Details by Grade '!$I:$I,'Secondary Details by Grade '!$A:$A,$A1293,'Secondary Details by Grade '!$E:$E,$D1293,'Secondary Details by Grade '!$C:$C,$C1293,'Secondary Details by Grade '!$D:$D,L$1,'Secondary Details by Grade '!$G:$G,'Secondary Student Counts'!$F1293))</f>
        <v>0</v>
      </c>
      <c r="M1293" s="13">
        <f>IF($B1293="","",SUMIFS('Secondary Details by Grade '!$I:$I,'Secondary Details by Grade '!$A:$A,$A1293,'Secondary Details by Grade '!$E:$E,$D1293,'Secondary Details by Grade '!$C:$C,$C1293,'Secondary Details by Grade '!$D:$D,M$1,'Secondary Details by Grade '!$G:$G,'Secondary Student Counts'!$F1293))</f>
        <v>0</v>
      </c>
      <c r="N1293" s="13">
        <f>IF($B1293="","",SUMIFS('Secondary Details by Grade '!$I:$I,'Secondary Details by Grade '!$A:$A,$A1293,'Secondary Details by Grade '!$E:$E,$D1293,'Secondary Details by Grade '!$C:$C,$C1293,'Secondary Details by Grade '!$D:$D,N$1,'Secondary Details by Grade '!$G:$G,'Secondary Student Counts'!$F1293))</f>
        <v>0</v>
      </c>
      <c r="O1293" s="13">
        <f t="shared" si="60"/>
        <v>28</v>
      </c>
      <c r="P1293" s="13">
        <f t="shared" si="61"/>
        <v>0</v>
      </c>
      <c r="Q1293" s="13" t="str">
        <f t="shared" si="62"/>
        <v>6-8</v>
      </c>
    </row>
    <row r="1294" spans="1:17" ht="14" outlineLevel="4">
      <c r="A1294" s="32">
        <v>235</v>
      </c>
      <c r="B1294" s="33" t="s">
        <v>393</v>
      </c>
      <c r="C1294" s="33" t="s">
        <v>18</v>
      </c>
      <c r="D1294" s="32">
        <v>381</v>
      </c>
      <c r="E1294" s="33" t="s">
        <v>399</v>
      </c>
      <c r="F1294" s="32">
        <v>1</v>
      </c>
      <c r="G1294" s="32">
        <v>27</v>
      </c>
      <c r="H1294" s="13">
        <f>IF($B1294="","",SUMIFS('Secondary Details by Grade '!$I:$I,'Secondary Details by Grade '!$A:$A,$A1294,'Secondary Details by Grade '!$E:$E,$D1294,'Secondary Details by Grade '!$C:$C,$C1294,'Secondary Details by Grade '!$D:$D,H$1,'Secondary Details by Grade '!$G:$G,'Secondary Student Counts'!$F1294))</f>
        <v>0</v>
      </c>
      <c r="I1294" s="13">
        <f>IF($B1294="","",SUMIFS('Secondary Details by Grade '!$I:$I,'Secondary Details by Grade '!$A:$A,$A1294,'Secondary Details by Grade '!$E:$E,$D1294,'Secondary Details by Grade '!$C:$C,$C1294,'Secondary Details by Grade '!$D:$D,I$1,'Secondary Details by Grade '!$G:$G,'Secondary Student Counts'!$F1294))</f>
        <v>27</v>
      </c>
      <c r="J1294" s="13">
        <f>IF($B1294="","",SUMIFS('Secondary Details by Grade '!$I:$I,'Secondary Details by Grade '!$A:$A,$A1294,'Secondary Details by Grade '!$E:$E,$D1294,'Secondary Details by Grade '!$C:$C,$C1294,'Secondary Details by Grade '!$D:$D,J$1,'Secondary Details by Grade '!$G:$G,'Secondary Student Counts'!$F1294))</f>
        <v>0</v>
      </c>
      <c r="K1294" s="13">
        <f>IF($B1294="","",SUMIFS('Secondary Details by Grade '!$I:$I,'Secondary Details by Grade '!$A:$A,$A1294,'Secondary Details by Grade '!$E:$E,$D1294,'Secondary Details by Grade '!$C:$C,$C1294,'Secondary Details by Grade '!$D:$D,K$1,'Secondary Details by Grade '!$G:$G,'Secondary Student Counts'!$F1294))</f>
        <v>0</v>
      </c>
      <c r="L1294" s="13">
        <f>IF($B1294="","",SUMIFS('Secondary Details by Grade '!$I:$I,'Secondary Details by Grade '!$A:$A,$A1294,'Secondary Details by Grade '!$E:$E,$D1294,'Secondary Details by Grade '!$C:$C,$C1294,'Secondary Details by Grade '!$D:$D,L$1,'Secondary Details by Grade '!$G:$G,'Secondary Student Counts'!$F1294))</f>
        <v>0</v>
      </c>
      <c r="M1294" s="13">
        <f>IF($B1294="","",SUMIFS('Secondary Details by Grade '!$I:$I,'Secondary Details by Grade '!$A:$A,$A1294,'Secondary Details by Grade '!$E:$E,$D1294,'Secondary Details by Grade '!$C:$C,$C1294,'Secondary Details by Grade '!$D:$D,M$1,'Secondary Details by Grade '!$G:$G,'Secondary Student Counts'!$F1294))</f>
        <v>0</v>
      </c>
      <c r="N1294" s="13">
        <f>IF($B1294="","",SUMIFS('Secondary Details by Grade '!$I:$I,'Secondary Details by Grade '!$A:$A,$A1294,'Secondary Details by Grade '!$E:$E,$D1294,'Secondary Details by Grade '!$C:$C,$C1294,'Secondary Details by Grade '!$D:$D,N$1,'Secondary Details by Grade '!$G:$G,'Secondary Student Counts'!$F1294))</f>
        <v>0</v>
      </c>
      <c r="O1294" s="13">
        <f t="shared" si="60"/>
        <v>27</v>
      </c>
      <c r="P1294" s="13">
        <f t="shared" si="61"/>
        <v>0</v>
      </c>
      <c r="Q1294" s="13" t="str">
        <f t="shared" si="62"/>
        <v>6-8</v>
      </c>
    </row>
    <row r="1295" spans="1:17" ht="14" outlineLevel="4">
      <c r="A1295" s="32">
        <v>235</v>
      </c>
      <c r="B1295" s="33" t="s">
        <v>393</v>
      </c>
      <c r="C1295" s="33" t="s">
        <v>18</v>
      </c>
      <c r="D1295" s="32">
        <v>381</v>
      </c>
      <c r="E1295" s="33" t="s">
        <v>399</v>
      </c>
      <c r="F1295" s="32">
        <v>4</v>
      </c>
      <c r="G1295" s="32">
        <v>28</v>
      </c>
      <c r="H1295" s="13">
        <f>IF($B1295="","",SUMIFS('Secondary Details by Grade '!$I:$I,'Secondary Details by Grade '!$A:$A,$A1295,'Secondary Details by Grade '!$E:$E,$D1295,'Secondary Details by Grade '!$C:$C,$C1295,'Secondary Details by Grade '!$D:$D,H$1,'Secondary Details by Grade '!$G:$G,'Secondary Student Counts'!$F1295))</f>
        <v>0</v>
      </c>
      <c r="I1295" s="13">
        <f>IF($B1295="","",SUMIFS('Secondary Details by Grade '!$I:$I,'Secondary Details by Grade '!$A:$A,$A1295,'Secondary Details by Grade '!$E:$E,$D1295,'Secondary Details by Grade '!$C:$C,$C1295,'Secondary Details by Grade '!$D:$D,I$1,'Secondary Details by Grade '!$G:$G,'Secondary Student Counts'!$F1295))</f>
        <v>28</v>
      </c>
      <c r="J1295" s="13">
        <f>IF($B1295="","",SUMIFS('Secondary Details by Grade '!$I:$I,'Secondary Details by Grade '!$A:$A,$A1295,'Secondary Details by Grade '!$E:$E,$D1295,'Secondary Details by Grade '!$C:$C,$C1295,'Secondary Details by Grade '!$D:$D,J$1,'Secondary Details by Grade '!$G:$G,'Secondary Student Counts'!$F1295))</f>
        <v>0</v>
      </c>
      <c r="K1295" s="13">
        <f>IF($B1295="","",SUMIFS('Secondary Details by Grade '!$I:$I,'Secondary Details by Grade '!$A:$A,$A1295,'Secondary Details by Grade '!$E:$E,$D1295,'Secondary Details by Grade '!$C:$C,$C1295,'Secondary Details by Grade '!$D:$D,K$1,'Secondary Details by Grade '!$G:$G,'Secondary Student Counts'!$F1295))</f>
        <v>0</v>
      </c>
      <c r="L1295" s="13">
        <f>IF($B1295="","",SUMIFS('Secondary Details by Grade '!$I:$I,'Secondary Details by Grade '!$A:$A,$A1295,'Secondary Details by Grade '!$E:$E,$D1295,'Secondary Details by Grade '!$C:$C,$C1295,'Secondary Details by Grade '!$D:$D,L$1,'Secondary Details by Grade '!$G:$G,'Secondary Student Counts'!$F1295))</f>
        <v>0</v>
      </c>
      <c r="M1295" s="13">
        <f>IF($B1295="","",SUMIFS('Secondary Details by Grade '!$I:$I,'Secondary Details by Grade '!$A:$A,$A1295,'Secondary Details by Grade '!$E:$E,$D1295,'Secondary Details by Grade '!$C:$C,$C1295,'Secondary Details by Grade '!$D:$D,M$1,'Secondary Details by Grade '!$G:$G,'Secondary Student Counts'!$F1295))</f>
        <v>0</v>
      </c>
      <c r="N1295" s="13">
        <f>IF($B1295="","",SUMIFS('Secondary Details by Grade '!$I:$I,'Secondary Details by Grade '!$A:$A,$A1295,'Secondary Details by Grade '!$E:$E,$D1295,'Secondary Details by Grade '!$C:$C,$C1295,'Secondary Details by Grade '!$D:$D,N$1,'Secondary Details by Grade '!$G:$G,'Secondary Student Counts'!$F1295))</f>
        <v>0</v>
      </c>
      <c r="O1295" s="13">
        <f t="shared" si="60"/>
        <v>28</v>
      </c>
      <c r="P1295" s="13">
        <f t="shared" si="61"/>
        <v>0</v>
      </c>
      <c r="Q1295" s="13" t="str">
        <f t="shared" si="62"/>
        <v>6-8</v>
      </c>
    </row>
    <row r="1296" spans="1:17" ht="14" outlineLevel="4">
      <c r="A1296" s="32">
        <v>235</v>
      </c>
      <c r="B1296" s="33" t="s">
        <v>393</v>
      </c>
      <c r="C1296" s="33" t="s">
        <v>18</v>
      </c>
      <c r="D1296" s="32">
        <v>351</v>
      </c>
      <c r="E1296" s="33" t="s">
        <v>401</v>
      </c>
      <c r="F1296" s="32">
        <v>2</v>
      </c>
      <c r="G1296" s="32">
        <v>26</v>
      </c>
      <c r="H1296" s="13">
        <f>IF($B1296="","",SUMIFS('Secondary Details by Grade '!$I:$I,'Secondary Details by Grade '!$A:$A,$A1296,'Secondary Details by Grade '!$E:$E,$D1296,'Secondary Details by Grade '!$C:$C,$C1296,'Secondary Details by Grade '!$D:$D,H$1,'Secondary Details by Grade '!$G:$G,'Secondary Student Counts'!$F1296))</f>
        <v>0</v>
      </c>
      <c r="I1296" s="13">
        <f>IF($B1296="","",SUMIFS('Secondary Details by Grade '!$I:$I,'Secondary Details by Grade '!$A:$A,$A1296,'Secondary Details by Grade '!$E:$E,$D1296,'Secondary Details by Grade '!$C:$C,$C1296,'Secondary Details by Grade '!$D:$D,I$1,'Secondary Details by Grade '!$G:$G,'Secondary Student Counts'!$F1296))</f>
        <v>0</v>
      </c>
      <c r="J1296" s="13">
        <f>IF($B1296="","",SUMIFS('Secondary Details by Grade '!$I:$I,'Secondary Details by Grade '!$A:$A,$A1296,'Secondary Details by Grade '!$E:$E,$D1296,'Secondary Details by Grade '!$C:$C,$C1296,'Secondary Details by Grade '!$D:$D,J$1,'Secondary Details by Grade '!$G:$G,'Secondary Student Counts'!$F1296))</f>
        <v>26</v>
      </c>
      <c r="K1296" s="13">
        <f>IF($B1296="","",SUMIFS('Secondary Details by Grade '!$I:$I,'Secondary Details by Grade '!$A:$A,$A1296,'Secondary Details by Grade '!$E:$E,$D1296,'Secondary Details by Grade '!$C:$C,$C1296,'Secondary Details by Grade '!$D:$D,K$1,'Secondary Details by Grade '!$G:$G,'Secondary Student Counts'!$F1296))</f>
        <v>0</v>
      </c>
      <c r="L1296" s="13">
        <f>IF($B1296="","",SUMIFS('Secondary Details by Grade '!$I:$I,'Secondary Details by Grade '!$A:$A,$A1296,'Secondary Details by Grade '!$E:$E,$D1296,'Secondary Details by Grade '!$C:$C,$C1296,'Secondary Details by Grade '!$D:$D,L$1,'Secondary Details by Grade '!$G:$G,'Secondary Student Counts'!$F1296))</f>
        <v>0</v>
      </c>
      <c r="M1296" s="13">
        <f>IF($B1296="","",SUMIFS('Secondary Details by Grade '!$I:$I,'Secondary Details by Grade '!$A:$A,$A1296,'Secondary Details by Grade '!$E:$E,$D1296,'Secondary Details by Grade '!$C:$C,$C1296,'Secondary Details by Grade '!$D:$D,M$1,'Secondary Details by Grade '!$G:$G,'Secondary Student Counts'!$F1296))</f>
        <v>0</v>
      </c>
      <c r="N1296" s="13">
        <f>IF($B1296="","",SUMIFS('Secondary Details by Grade '!$I:$I,'Secondary Details by Grade '!$A:$A,$A1296,'Secondary Details by Grade '!$E:$E,$D1296,'Secondary Details by Grade '!$C:$C,$C1296,'Secondary Details by Grade '!$D:$D,N$1,'Secondary Details by Grade '!$G:$G,'Secondary Student Counts'!$F1296))</f>
        <v>0</v>
      </c>
      <c r="O1296" s="13">
        <f t="shared" si="60"/>
        <v>26</v>
      </c>
      <c r="P1296" s="13">
        <f t="shared" si="61"/>
        <v>0</v>
      </c>
      <c r="Q1296" s="13" t="str">
        <f t="shared" si="62"/>
        <v>6-8</v>
      </c>
    </row>
    <row r="1297" spans="1:17" ht="14" outlineLevel="4">
      <c r="A1297" s="32">
        <v>235</v>
      </c>
      <c r="B1297" s="33" t="s">
        <v>393</v>
      </c>
      <c r="C1297" s="33" t="s">
        <v>18</v>
      </c>
      <c r="D1297" s="32">
        <v>351</v>
      </c>
      <c r="E1297" s="33" t="s">
        <v>401</v>
      </c>
      <c r="F1297" s="32">
        <v>5</v>
      </c>
      <c r="G1297" s="32">
        <v>28</v>
      </c>
      <c r="H1297" s="13">
        <f>IF($B1297="","",SUMIFS('Secondary Details by Grade '!$I:$I,'Secondary Details by Grade '!$A:$A,$A1297,'Secondary Details by Grade '!$E:$E,$D1297,'Secondary Details by Grade '!$C:$C,$C1297,'Secondary Details by Grade '!$D:$D,H$1,'Secondary Details by Grade '!$G:$G,'Secondary Student Counts'!$F1297))</f>
        <v>0</v>
      </c>
      <c r="I1297" s="13">
        <f>IF($B1297="","",SUMIFS('Secondary Details by Grade '!$I:$I,'Secondary Details by Grade '!$A:$A,$A1297,'Secondary Details by Grade '!$E:$E,$D1297,'Secondary Details by Grade '!$C:$C,$C1297,'Secondary Details by Grade '!$D:$D,I$1,'Secondary Details by Grade '!$G:$G,'Secondary Student Counts'!$F1297))</f>
        <v>0</v>
      </c>
      <c r="J1297" s="13">
        <f>IF($B1297="","",SUMIFS('Secondary Details by Grade '!$I:$I,'Secondary Details by Grade '!$A:$A,$A1297,'Secondary Details by Grade '!$E:$E,$D1297,'Secondary Details by Grade '!$C:$C,$C1297,'Secondary Details by Grade '!$D:$D,J$1,'Secondary Details by Grade '!$G:$G,'Secondary Student Counts'!$F1297))</f>
        <v>28</v>
      </c>
      <c r="K1297" s="13">
        <f>IF($B1297="","",SUMIFS('Secondary Details by Grade '!$I:$I,'Secondary Details by Grade '!$A:$A,$A1297,'Secondary Details by Grade '!$E:$E,$D1297,'Secondary Details by Grade '!$C:$C,$C1297,'Secondary Details by Grade '!$D:$D,K$1,'Secondary Details by Grade '!$G:$G,'Secondary Student Counts'!$F1297))</f>
        <v>0</v>
      </c>
      <c r="L1297" s="13">
        <f>IF($B1297="","",SUMIFS('Secondary Details by Grade '!$I:$I,'Secondary Details by Grade '!$A:$A,$A1297,'Secondary Details by Grade '!$E:$E,$D1297,'Secondary Details by Grade '!$C:$C,$C1297,'Secondary Details by Grade '!$D:$D,L$1,'Secondary Details by Grade '!$G:$G,'Secondary Student Counts'!$F1297))</f>
        <v>0</v>
      </c>
      <c r="M1297" s="13">
        <f>IF($B1297="","",SUMIFS('Secondary Details by Grade '!$I:$I,'Secondary Details by Grade '!$A:$A,$A1297,'Secondary Details by Grade '!$E:$E,$D1297,'Secondary Details by Grade '!$C:$C,$C1297,'Secondary Details by Grade '!$D:$D,M$1,'Secondary Details by Grade '!$G:$G,'Secondary Student Counts'!$F1297))</f>
        <v>0</v>
      </c>
      <c r="N1297" s="13">
        <f>IF($B1297="","",SUMIFS('Secondary Details by Grade '!$I:$I,'Secondary Details by Grade '!$A:$A,$A1297,'Secondary Details by Grade '!$E:$E,$D1297,'Secondary Details by Grade '!$C:$C,$C1297,'Secondary Details by Grade '!$D:$D,N$1,'Secondary Details by Grade '!$G:$G,'Secondary Student Counts'!$F1297))</f>
        <v>0</v>
      </c>
      <c r="O1297" s="13">
        <f t="shared" si="60"/>
        <v>28</v>
      </c>
      <c r="P1297" s="13">
        <f t="shared" si="61"/>
        <v>0</v>
      </c>
      <c r="Q1297" s="13" t="str">
        <f t="shared" si="62"/>
        <v>6-8</v>
      </c>
    </row>
    <row r="1298" spans="1:17" ht="28" outlineLevel="3">
      <c r="A1298" s="32"/>
      <c r="B1298" s="33"/>
      <c r="C1298" s="34" t="s">
        <v>1782</v>
      </c>
      <c r="D1298" s="32"/>
      <c r="E1298" s="33"/>
      <c r="F1298" s="32"/>
      <c r="G1298" s="32">
        <f>SUBTOTAL(1,G1292:G1297)</f>
        <v>26.5</v>
      </c>
      <c r="H1298" s="13" t="str">
        <f>IF($B1298="","",SUMIFS('Secondary Details by Grade '!$I:$I,'Secondary Details by Grade '!$A:$A,$A1298,'Secondary Details by Grade '!$E:$E,$D1298,'Secondary Details by Grade '!$C:$C,$C1298,'Secondary Details by Grade '!$D:$D,H$1,'Secondary Details by Grade '!$G:$G,'Secondary Student Counts'!$F1298))</f>
        <v/>
      </c>
      <c r="I1298" s="13" t="str">
        <f>IF($B1298="","",SUMIFS('Secondary Details by Grade '!$I:$I,'Secondary Details by Grade '!$A:$A,$A1298,'Secondary Details by Grade '!$E:$E,$D1298,'Secondary Details by Grade '!$C:$C,$C1298,'Secondary Details by Grade '!$D:$D,I$1,'Secondary Details by Grade '!$G:$G,'Secondary Student Counts'!$F1298))</f>
        <v/>
      </c>
      <c r="J1298" s="13" t="str">
        <f>IF($B1298="","",SUMIFS('Secondary Details by Grade '!$I:$I,'Secondary Details by Grade '!$A:$A,$A1298,'Secondary Details by Grade '!$E:$E,$D1298,'Secondary Details by Grade '!$C:$C,$C1298,'Secondary Details by Grade '!$D:$D,J$1,'Secondary Details by Grade '!$G:$G,'Secondary Student Counts'!$F1298))</f>
        <v/>
      </c>
      <c r="K1298" s="13" t="str">
        <f>IF($B1298="","",SUMIFS('Secondary Details by Grade '!$I:$I,'Secondary Details by Grade '!$A:$A,$A1298,'Secondary Details by Grade '!$E:$E,$D1298,'Secondary Details by Grade '!$C:$C,$C1298,'Secondary Details by Grade '!$D:$D,K$1,'Secondary Details by Grade '!$G:$G,'Secondary Student Counts'!$F1298))</f>
        <v/>
      </c>
      <c r="L1298" s="13" t="str">
        <f>IF($B1298="","",SUMIFS('Secondary Details by Grade '!$I:$I,'Secondary Details by Grade '!$A:$A,$A1298,'Secondary Details by Grade '!$E:$E,$D1298,'Secondary Details by Grade '!$C:$C,$C1298,'Secondary Details by Grade '!$D:$D,L$1,'Secondary Details by Grade '!$G:$G,'Secondary Student Counts'!$F1298))</f>
        <v/>
      </c>
      <c r="M1298" s="13" t="str">
        <f>IF($B1298="","",SUMIFS('Secondary Details by Grade '!$I:$I,'Secondary Details by Grade '!$A:$A,$A1298,'Secondary Details by Grade '!$E:$E,$D1298,'Secondary Details by Grade '!$C:$C,$C1298,'Secondary Details by Grade '!$D:$D,M$1,'Secondary Details by Grade '!$G:$G,'Secondary Student Counts'!$F1298))</f>
        <v/>
      </c>
      <c r="N1298" s="13" t="str">
        <f>IF($B1298="","",SUMIFS('Secondary Details by Grade '!$I:$I,'Secondary Details by Grade '!$A:$A,$A1298,'Secondary Details by Grade '!$E:$E,$D1298,'Secondary Details by Grade '!$C:$C,$C1298,'Secondary Details by Grade '!$D:$D,N$1,'Secondary Details by Grade '!$G:$G,'Secondary Student Counts'!$F1298))</f>
        <v/>
      </c>
      <c r="O1298" s="13" t="str">
        <f t="shared" si="60"/>
        <v/>
      </c>
      <c r="P1298" s="13" t="str">
        <f t="shared" si="61"/>
        <v/>
      </c>
      <c r="Q1298" s="13" t="str">
        <f t="shared" si="62"/>
        <v/>
      </c>
    </row>
    <row r="1299" spans="1:17" ht="14" outlineLevel="4">
      <c r="A1299" s="32">
        <v>235</v>
      </c>
      <c r="B1299" s="33" t="s">
        <v>393</v>
      </c>
      <c r="C1299" s="33" t="s">
        <v>76</v>
      </c>
      <c r="D1299" s="32">
        <v>332</v>
      </c>
      <c r="E1299" s="33" t="s">
        <v>394</v>
      </c>
      <c r="F1299" s="32">
        <v>1</v>
      </c>
      <c r="G1299" s="32">
        <v>5</v>
      </c>
      <c r="H1299" s="13">
        <f>IF($B1299="","",SUMIFS('Secondary Details by Grade '!$I:$I,'Secondary Details by Grade '!$A:$A,$A1299,'Secondary Details by Grade '!$E:$E,$D1299,'Secondary Details by Grade '!$C:$C,$C1299,'Secondary Details by Grade '!$D:$D,H$1,'Secondary Details by Grade '!$G:$G,'Secondary Student Counts'!$F1299))</f>
        <v>5</v>
      </c>
      <c r="I1299" s="13">
        <f>IF($B1299="","",SUMIFS('Secondary Details by Grade '!$I:$I,'Secondary Details by Grade '!$A:$A,$A1299,'Secondary Details by Grade '!$E:$E,$D1299,'Secondary Details by Grade '!$C:$C,$C1299,'Secondary Details by Grade '!$D:$D,I$1,'Secondary Details by Grade '!$G:$G,'Secondary Student Counts'!$F1299))</f>
        <v>0</v>
      </c>
      <c r="J1299" s="13">
        <f>IF($B1299="","",SUMIFS('Secondary Details by Grade '!$I:$I,'Secondary Details by Grade '!$A:$A,$A1299,'Secondary Details by Grade '!$E:$E,$D1299,'Secondary Details by Grade '!$C:$C,$C1299,'Secondary Details by Grade '!$D:$D,J$1,'Secondary Details by Grade '!$G:$G,'Secondary Student Counts'!$F1299))</f>
        <v>0</v>
      </c>
      <c r="K1299" s="13">
        <f>IF($B1299="","",SUMIFS('Secondary Details by Grade '!$I:$I,'Secondary Details by Grade '!$A:$A,$A1299,'Secondary Details by Grade '!$E:$E,$D1299,'Secondary Details by Grade '!$C:$C,$C1299,'Secondary Details by Grade '!$D:$D,K$1,'Secondary Details by Grade '!$G:$G,'Secondary Student Counts'!$F1299))</f>
        <v>0</v>
      </c>
      <c r="L1299" s="13">
        <f>IF($B1299="","",SUMIFS('Secondary Details by Grade '!$I:$I,'Secondary Details by Grade '!$A:$A,$A1299,'Secondary Details by Grade '!$E:$E,$D1299,'Secondary Details by Grade '!$C:$C,$C1299,'Secondary Details by Grade '!$D:$D,L$1,'Secondary Details by Grade '!$G:$G,'Secondary Student Counts'!$F1299))</f>
        <v>0</v>
      </c>
      <c r="M1299" s="13">
        <f>IF($B1299="","",SUMIFS('Secondary Details by Grade '!$I:$I,'Secondary Details by Grade '!$A:$A,$A1299,'Secondary Details by Grade '!$E:$E,$D1299,'Secondary Details by Grade '!$C:$C,$C1299,'Secondary Details by Grade '!$D:$D,M$1,'Secondary Details by Grade '!$G:$G,'Secondary Student Counts'!$F1299))</f>
        <v>0</v>
      </c>
      <c r="N1299" s="13">
        <f>IF($B1299="","",SUMIFS('Secondary Details by Grade '!$I:$I,'Secondary Details by Grade '!$A:$A,$A1299,'Secondary Details by Grade '!$E:$E,$D1299,'Secondary Details by Grade '!$C:$C,$C1299,'Secondary Details by Grade '!$D:$D,N$1,'Secondary Details by Grade '!$G:$G,'Secondary Student Counts'!$F1299))</f>
        <v>0</v>
      </c>
      <c r="O1299" s="13">
        <f t="shared" si="60"/>
        <v>5</v>
      </c>
      <c r="P1299" s="13">
        <f t="shared" si="61"/>
        <v>0</v>
      </c>
      <c r="Q1299" s="13" t="str">
        <f t="shared" si="62"/>
        <v>6-8</v>
      </c>
    </row>
    <row r="1300" spans="1:17" ht="14" outlineLevel="4">
      <c r="A1300" s="32">
        <v>235</v>
      </c>
      <c r="B1300" s="33" t="s">
        <v>393</v>
      </c>
      <c r="C1300" s="33" t="s">
        <v>76</v>
      </c>
      <c r="D1300" s="32">
        <v>102</v>
      </c>
      <c r="E1300" s="33" t="s">
        <v>400</v>
      </c>
      <c r="F1300" s="32">
        <v>1</v>
      </c>
      <c r="G1300" s="32">
        <v>13</v>
      </c>
      <c r="H1300" s="13">
        <f>IF($B1300="","",SUMIFS('Secondary Details by Grade '!$I:$I,'Secondary Details by Grade '!$A:$A,$A1300,'Secondary Details by Grade '!$E:$E,$D1300,'Secondary Details by Grade '!$C:$C,$C1300,'Secondary Details by Grade '!$D:$D,H$1,'Secondary Details by Grade '!$G:$G,'Secondary Student Counts'!$F1300))</f>
        <v>0</v>
      </c>
      <c r="I1300" s="13">
        <f>IF($B1300="","",SUMIFS('Secondary Details by Grade '!$I:$I,'Secondary Details by Grade '!$A:$A,$A1300,'Secondary Details by Grade '!$E:$E,$D1300,'Secondary Details by Grade '!$C:$C,$C1300,'Secondary Details by Grade '!$D:$D,I$1,'Secondary Details by Grade '!$G:$G,'Secondary Student Counts'!$F1300))</f>
        <v>5</v>
      </c>
      <c r="J1300" s="13">
        <f>IF($B1300="","",SUMIFS('Secondary Details by Grade '!$I:$I,'Secondary Details by Grade '!$A:$A,$A1300,'Secondary Details by Grade '!$E:$E,$D1300,'Secondary Details by Grade '!$C:$C,$C1300,'Secondary Details by Grade '!$D:$D,J$1,'Secondary Details by Grade '!$G:$G,'Secondary Student Counts'!$F1300))</f>
        <v>8</v>
      </c>
      <c r="K1300" s="13">
        <f>IF($B1300="","",SUMIFS('Secondary Details by Grade '!$I:$I,'Secondary Details by Grade '!$A:$A,$A1300,'Secondary Details by Grade '!$E:$E,$D1300,'Secondary Details by Grade '!$C:$C,$C1300,'Secondary Details by Grade '!$D:$D,K$1,'Secondary Details by Grade '!$G:$G,'Secondary Student Counts'!$F1300))</f>
        <v>0</v>
      </c>
      <c r="L1300" s="13">
        <f>IF($B1300="","",SUMIFS('Secondary Details by Grade '!$I:$I,'Secondary Details by Grade '!$A:$A,$A1300,'Secondary Details by Grade '!$E:$E,$D1300,'Secondary Details by Grade '!$C:$C,$C1300,'Secondary Details by Grade '!$D:$D,L$1,'Secondary Details by Grade '!$G:$G,'Secondary Student Counts'!$F1300))</f>
        <v>0</v>
      </c>
      <c r="M1300" s="13">
        <f>IF($B1300="","",SUMIFS('Secondary Details by Grade '!$I:$I,'Secondary Details by Grade '!$A:$A,$A1300,'Secondary Details by Grade '!$E:$E,$D1300,'Secondary Details by Grade '!$C:$C,$C1300,'Secondary Details by Grade '!$D:$D,M$1,'Secondary Details by Grade '!$G:$G,'Secondary Student Counts'!$F1300))</f>
        <v>0</v>
      </c>
      <c r="N1300" s="13">
        <f>IF($B1300="","",SUMIFS('Secondary Details by Grade '!$I:$I,'Secondary Details by Grade '!$A:$A,$A1300,'Secondary Details by Grade '!$E:$E,$D1300,'Secondary Details by Grade '!$C:$C,$C1300,'Secondary Details by Grade '!$D:$D,N$1,'Secondary Details by Grade '!$G:$G,'Secondary Student Counts'!$F1300))</f>
        <v>0</v>
      </c>
      <c r="O1300" s="13">
        <f t="shared" si="60"/>
        <v>13</v>
      </c>
      <c r="P1300" s="13">
        <f t="shared" si="61"/>
        <v>0</v>
      </c>
      <c r="Q1300" s="13" t="str">
        <f t="shared" si="62"/>
        <v>6-8</v>
      </c>
    </row>
    <row r="1301" spans="1:17" ht="14" outlineLevel="4">
      <c r="A1301" s="32">
        <v>235</v>
      </c>
      <c r="B1301" s="33" t="s">
        <v>393</v>
      </c>
      <c r="C1301" s="33" t="s">
        <v>76</v>
      </c>
      <c r="D1301" s="32">
        <v>102</v>
      </c>
      <c r="E1301" s="33" t="s">
        <v>400</v>
      </c>
      <c r="F1301" s="32">
        <v>2</v>
      </c>
      <c r="G1301" s="32">
        <v>13</v>
      </c>
      <c r="H1301" s="13">
        <f>IF($B1301="","",SUMIFS('Secondary Details by Grade '!$I:$I,'Secondary Details by Grade '!$A:$A,$A1301,'Secondary Details by Grade '!$E:$E,$D1301,'Secondary Details by Grade '!$C:$C,$C1301,'Secondary Details by Grade '!$D:$D,H$1,'Secondary Details by Grade '!$G:$G,'Secondary Student Counts'!$F1301))</f>
        <v>0</v>
      </c>
      <c r="I1301" s="13">
        <f>IF($B1301="","",SUMIFS('Secondary Details by Grade '!$I:$I,'Secondary Details by Grade '!$A:$A,$A1301,'Secondary Details by Grade '!$E:$E,$D1301,'Secondary Details by Grade '!$C:$C,$C1301,'Secondary Details by Grade '!$D:$D,I$1,'Secondary Details by Grade '!$G:$G,'Secondary Student Counts'!$F1301))</f>
        <v>5</v>
      </c>
      <c r="J1301" s="13">
        <f>IF($B1301="","",SUMIFS('Secondary Details by Grade '!$I:$I,'Secondary Details by Grade '!$A:$A,$A1301,'Secondary Details by Grade '!$E:$E,$D1301,'Secondary Details by Grade '!$C:$C,$C1301,'Secondary Details by Grade '!$D:$D,J$1,'Secondary Details by Grade '!$G:$G,'Secondary Student Counts'!$F1301))</f>
        <v>8</v>
      </c>
      <c r="K1301" s="13">
        <f>IF($B1301="","",SUMIFS('Secondary Details by Grade '!$I:$I,'Secondary Details by Grade '!$A:$A,$A1301,'Secondary Details by Grade '!$E:$E,$D1301,'Secondary Details by Grade '!$C:$C,$C1301,'Secondary Details by Grade '!$D:$D,K$1,'Secondary Details by Grade '!$G:$G,'Secondary Student Counts'!$F1301))</f>
        <v>0</v>
      </c>
      <c r="L1301" s="13">
        <f>IF($B1301="","",SUMIFS('Secondary Details by Grade '!$I:$I,'Secondary Details by Grade '!$A:$A,$A1301,'Secondary Details by Grade '!$E:$E,$D1301,'Secondary Details by Grade '!$C:$C,$C1301,'Secondary Details by Grade '!$D:$D,L$1,'Secondary Details by Grade '!$G:$G,'Secondary Student Counts'!$F1301))</f>
        <v>0</v>
      </c>
      <c r="M1301" s="13">
        <f>IF($B1301="","",SUMIFS('Secondary Details by Grade '!$I:$I,'Secondary Details by Grade '!$A:$A,$A1301,'Secondary Details by Grade '!$E:$E,$D1301,'Secondary Details by Grade '!$C:$C,$C1301,'Secondary Details by Grade '!$D:$D,M$1,'Secondary Details by Grade '!$G:$G,'Secondary Student Counts'!$F1301))</f>
        <v>0</v>
      </c>
      <c r="N1301" s="13">
        <f>IF($B1301="","",SUMIFS('Secondary Details by Grade '!$I:$I,'Secondary Details by Grade '!$A:$A,$A1301,'Secondary Details by Grade '!$E:$E,$D1301,'Secondary Details by Grade '!$C:$C,$C1301,'Secondary Details by Grade '!$D:$D,N$1,'Secondary Details by Grade '!$G:$G,'Secondary Student Counts'!$F1301))</f>
        <v>0</v>
      </c>
      <c r="O1301" s="13">
        <f t="shared" si="60"/>
        <v>13</v>
      </c>
      <c r="P1301" s="13">
        <f t="shared" si="61"/>
        <v>0</v>
      </c>
      <c r="Q1301" s="13" t="str">
        <f t="shared" si="62"/>
        <v>6-8</v>
      </c>
    </row>
    <row r="1302" spans="1:17" ht="14" outlineLevel="4">
      <c r="A1302" s="32">
        <v>235</v>
      </c>
      <c r="B1302" s="33" t="s">
        <v>393</v>
      </c>
      <c r="C1302" s="33" t="s">
        <v>76</v>
      </c>
      <c r="D1302" s="32">
        <v>102</v>
      </c>
      <c r="E1302" s="33" t="s">
        <v>400</v>
      </c>
      <c r="F1302" s="32">
        <v>3</v>
      </c>
      <c r="G1302" s="32">
        <v>9</v>
      </c>
      <c r="H1302" s="13">
        <f>IF($B1302="","",SUMIFS('Secondary Details by Grade '!$I:$I,'Secondary Details by Grade '!$A:$A,$A1302,'Secondary Details by Grade '!$E:$E,$D1302,'Secondary Details by Grade '!$C:$C,$C1302,'Secondary Details by Grade '!$D:$D,H$1,'Secondary Details by Grade '!$G:$G,'Secondary Student Counts'!$F1302))</f>
        <v>0</v>
      </c>
      <c r="I1302" s="13">
        <f>IF($B1302="","",SUMIFS('Secondary Details by Grade '!$I:$I,'Secondary Details by Grade '!$A:$A,$A1302,'Secondary Details by Grade '!$E:$E,$D1302,'Secondary Details by Grade '!$C:$C,$C1302,'Secondary Details by Grade '!$D:$D,I$1,'Secondary Details by Grade '!$G:$G,'Secondary Student Counts'!$F1302))</f>
        <v>5</v>
      </c>
      <c r="J1302" s="13">
        <f>IF($B1302="","",SUMIFS('Secondary Details by Grade '!$I:$I,'Secondary Details by Grade '!$A:$A,$A1302,'Secondary Details by Grade '!$E:$E,$D1302,'Secondary Details by Grade '!$C:$C,$C1302,'Secondary Details by Grade '!$D:$D,J$1,'Secondary Details by Grade '!$G:$G,'Secondary Student Counts'!$F1302))</f>
        <v>4</v>
      </c>
      <c r="K1302" s="13">
        <f>IF($B1302="","",SUMIFS('Secondary Details by Grade '!$I:$I,'Secondary Details by Grade '!$A:$A,$A1302,'Secondary Details by Grade '!$E:$E,$D1302,'Secondary Details by Grade '!$C:$C,$C1302,'Secondary Details by Grade '!$D:$D,K$1,'Secondary Details by Grade '!$G:$G,'Secondary Student Counts'!$F1302))</f>
        <v>0</v>
      </c>
      <c r="L1302" s="13">
        <f>IF($B1302="","",SUMIFS('Secondary Details by Grade '!$I:$I,'Secondary Details by Grade '!$A:$A,$A1302,'Secondary Details by Grade '!$E:$E,$D1302,'Secondary Details by Grade '!$C:$C,$C1302,'Secondary Details by Grade '!$D:$D,L$1,'Secondary Details by Grade '!$G:$G,'Secondary Student Counts'!$F1302))</f>
        <v>0</v>
      </c>
      <c r="M1302" s="13">
        <f>IF($B1302="","",SUMIFS('Secondary Details by Grade '!$I:$I,'Secondary Details by Grade '!$A:$A,$A1302,'Secondary Details by Grade '!$E:$E,$D1302,'Secondary Details by Grade '!$C:$C,$C1302,'Secondary Details by Grade '!$D:$D,M$1,'Secondary Details by Grade '!$G:$G,'Secondary Student Counts'!$F1302))</f>
        <v>0</v>
      </c>
      <c r="N1302" s="13">
        <f>IF($B1302="","",SUMIFS('Secondary Details by Grade '!$I:$I,'Secondary Details by Grade '!$A:$A,$A1302,'Secondary Details by Grade '!$E:$E,$D1302,'Secondary Details by Grade '!$C:$C,$C1302,'Secondary Details by Grade '!$D:$D,N$1,'Secondary Details by Grade '!$G:$G,'Secondary Student Counts'!$F1302))</f>
        <v>0</v>
      </c>
      <c r="O1302" s="13">
        <f t="shared" si="60"/>
        <v>9</v>
      </c>
      <c r="P1302" s="13">
        <f t="shared" si="61"/>
        <v>0</v>
      </c>
      <c r="Q1302" s="13" t="str">
        <f t="shared" si="62"/>
        <v>6-8</v>
      </c>
    </row>
    <row r="1303" spans="1:17" ht="14" outlineLevel="4">
      <c r="A1303" s="32">
        <v>235</v>
      </c>
      <c r="B1303" s="33" t="s">
        <v>393</v>
      </c>
      <c r="C1303" s="33" t="s">
        <v>76</v>
      </c>
      <c r="D1303" s="32">
        <v>102</v>
      </c>
      <c r="E1303" s="33" t="s">
        <v>400</v>
      </c>
      <c r="F1303" s="32">
        <v>4</v>
      </c>
      <c r="G1303" s="32">
        <v>9</v>
      </c>
      <c r="H1303" s="13">
        <f>IF($B1303="","",SUMIFS('Secondary Details by Grade '!$I:$I,'Secondary Details by Grade '!$A:$A,$A1303,'Secondary Details by Grade '!$E:$E,$D1303,'Secondary Details by Grade '!$C:$C,$C1303,'Secondary Details by Grade '!$D:$D,H$1,'Secondary Details by Grade '!$G:$G,'Secondary Student Counts'!$F1303))</f>
        <v>0</v>
      </c>
      <c r="I1303" s="13">
        <f>IF($B1303="","",SUMIFS('Secondary Details by Grade '!$I:$I,'Secondary Details by Grade '!$A:$A,$A1303,'Secondary Details by Grade '!$E:$E,$D1303,'Secondary Details by Grade '!$C:$C,$C1303,'Secondary Details by Grade '!$D:$D,I$1,'Secondary Details by Grade '!$G:$G,'Secondary Student Counts'!$F1303))</f>
        <v>5</v>
      </c>
      <c r="J1303" s="13">
        <f>IF($B1303="","",SUMIFS('Secondary Details by Grade '!$I:$I,'Secondary Details by Grade '!$A:$A,$A1303,'Secondary Details by Grade '!$E:$E,$D1303,'Secondary Details by Grade '!$C:$C,$C1303,'Secondary Details by Grade '!$D:$D,J$1,'Secondary Details by Grade '!$G:$G,'Secondary Student Counts'!$F1303))</f>
        <v>4</v>
      </c>
      <c r="K1303" s="13">
        <f>IF($B1303="","",SUMIFS('Secondary Details by Grade '!$I:$I,'Secondary Details by Grade '!$A:$A,$A1303,'Secondary Details by Grade '!$E:$E,$D1303,'Secondary Details by Grade '!$C:$C,$C1303,'Secondary Details by Grade '!$D:$D,K$1,'Secondary Details by Grade '!$G:$G,'Secondary Student Counts'!$F1303))</f>
        <v>0</v>
      </c>
      <c r="L1303" s="13">
        <f>IF($B1303="","",SUMIFS('Secondary Details by Grade '!$I:$I,'Secondary Details by Grade '!$A:$A,$A1303,'Secondary Details by Grade '!$E:$E,$D1303,'Secondary Details by Grade '!$C:$C,$C1303,'Secondary Details by Grade '!$D:$D,L$1,'Secondary Details by Grade '!$G:$G,'Secondary Student Counts'!$F1303))</f>
        <v>0</v>
      </c>
      <c r="M1303" s="13">
        <f>IF($B1303="","",SUMIFS('Secondary Details by Grade '!$I:$I,'Secondary Details by Grade '!$A:$A,$A1303,'Secondary Details by Grade '!$E:$E,$D1303,'Secondary Details by Grade '!$C:$C,$C1303,'Secondary Details by Grade '!$D:$D,M$1,'Secondary Details by Grade '!$G:$G,'Secondary Student Counts'!$F1303))</f>
        <v>0</v>
      </c>
      <c r="N1303" s="13">
        <f>IF($B1303="","",SUMIFS('Secondary Details by Grade '!$I:$I,'Secondary Details by Grade '!$A:$A,$A1303,'Secondary Details by Grade '!$E:$E,$D1303,'Secondary Details by Grade '!$C:$C,$C1303,'Secondary Details by Grade '!$D:$D,N$1,'Secondary Details by Grade '!$G:$G,'Secondary Student Counts'!$F1303))</f>
        <v>0</v>
      </c>
      <c r="O1303" s="13">
        <f t="shared" si="60"/>
        <v>9</v>
      </c>
      <c r="P1303" s="13">
        <f t="shared" si="61"/>
        <v>0</v>
      </c>
      <c r="Q1303" s="13" t="str">
        <f t="shared" si="62"/>
        <v>6-8</v>
      </c>
    </row>
    <row r="1304" spans="1:17" ht="14" outlineLevel="4">
      <c r="A1304" s="32">
        <v>235</v>
      </c>
      <c r="B1304" s="33" t="s">
        <v>393</v>
      </c>
      <c r="C1304" s="33" t="s">
        <v>76</v>
      </c>
      <c r="D1304" s="32">
        <v>102</v>
      </c>
      <c r="E1304" s="33" t="s">
        <v>400</v>
      </c>
      <c r="F1304" s="32">
        <v>5</v>
      </c>
      <c r="G1304" s="32">
        <v>5</v>
      </c>
      <c r="H1304" s="13">
        <f>IF($B1304="","",SUMIFS('Secondary Details by Grade '!$I:$I,'Secondary Details by Grade '!$A:$A,$A1304,'Secondary Details by Grade '!$E:$E,$D1304,'Secondary Details by Grade '!$C:$C,$C1304,'Secondary Details by Grade '!$D:$D,H$1,'Secondary Details by Grade '!$G:$G,'Secondary Student Counts'!$F1304))</f>
        <v>0</v>
      </c>
      <c r="I1304" s="13">
        <f>IF($B1304="","",SUMIFS('Secondary Details by Grade '!$I:$I,'Secondary Details by Grade '!$A:$A,$A1304,'Secondary Details by Grade '!$E:$E,$D1304,'Secondary Details by Grade '!$C:$C,$C1304,'Secondary Details by Grade '!$D:$D,I$1,'Secondary Details by Grade '!$G:$G,'Secondary Student Counts'!$F1304))</f>
        <v>5</v>
      </c>
      <c r="J1304" s="13">
        <f>IF($B1304="","",SUMIFS('Secondary Details by Grade '!$I:$I,'Secondary Details by Grade '!$A:$A,$A1304,'Secondary Details by Grade '!$E:$E,$D1304,'Secondary Details by Grade '!$C:$C,$C1304,'Secondary Details by Grade '!$D:$D,J$1,'Secondary Details by Grade '!$G:$G,'Secondary Student Counts'!$F1304))</f>
        <v>0</v>
      </c>
      <c r="K1304" s="13">
        <f>IF($B1304="","",SUMIFS('Secondary Details by Grade '!$I:$I,'Secondary Details by Grade '!$A:$A,$A1304,'Secondary Details by Grade '!$E:$E,$D1304,'Secondary Details by Grade '!$C:$C,$C1304,'Secondary Details by Grade '!$D:$D,K$1,'Secondary Details by Grade '!$G:$G,'Secondary Student Counts'!$F1304))</f>
        <v>0</v>
      </c>
      <c r="L1304" s="13">
        <f>IF($B1304="","",SUMIFS('Secondary Details by Grade '!$I:$I,'Secondary Details by Grade '!$A:$A,$A1304,'Secondary Details by Grade '!$E:$E,$D1304,'Secondary Details by Grade '!$C:$C,$C1304,'Secondary Details by Grade '!$D:$D,L$1,'Secondary Details by Grade '!$G:$G,'Secondary Student Counts'!$F1304))</f>
        <v>0</v>
      </c>
      <c r="M1304" s="13">
        <f>IF($B1304="","",SUMIFS('Secondary Details by Grade '!$I:$I,'Secondary Details by Grade '!$A:$A,$A1304,'Secondary Details by Grade '!$E:$E,$D1304,'Secondary Details by Grade '!$C:$C,$C1304,'Secondary Details by Grade '!$D:$D,M$1,'Secondary Details by Grade '!$G:$G,'Secondary Student Counts'!$F1304))</f>
        <v>0</v>
      </c>
      <c r="N1304" s="13">
        <f>IF($B1304="","",SUMIFS('Secondary Details by Grade '!$I:$I,'Secondary Details by Grade '!$A:$A,$A1304,'Secondary Details by Grade '!$E:$E,$D1304,'Secondary Details by Grade '!$C:$C,$C1304,'Secondary Details by Grade '!$D:$D,N$1,'Secondary Details by Grade '!$G:$G,'Secondary Student Counts'!$F1304))</f>
        <v>0</v>
      </c>
      <c r="O1304" s="13">
        <f t="shared" si="60"/>
        <v>5</v>
      </c>
      <c r="P1304" s="13">
        <f t="shared" si="61"/>
        <v>0</v>
      </c>
      <c r="Q1304" s="13" t="str">
        <f t="shared" si="62"/>
        <v>6-8</v>
      </c>
    </row>
    <row r="1305" spans="1:17" ht="14" outlineLevel="4">
      <c r="A1305" s="32">
        <v>235</v>
      </c>
      <c r="B1305" s="33" t="s">
        <v>393</v>
      </c>
      <c r="C1305" s="33" t="s">
        <v>76</v>
      </c>
      <c r="D1305" s="32">
        <v>102</v>
      </c>
      <c r="E1305" s="33" t="s">
        <v>400</v>
      </c>
      <c r="F1305" s="32">
        <v>6</v>
      </c>
      <c r="G1305" s="32">
        <v>12</v>
      </c>
      <c r="H1305" s="13">
        <f>IF($B1305="","",SUMIFS('Secondary Details by Grade '!$I:$I,'Secondary Details by Grade '!$A:$A,$A1305,'Secondary Details by Grade '!$E:$E,$D1305,'Secondary Details by Grade '!$C:$C,$C1305,'Secondary Details by Grade '!$D:$D,H$1,'Secondary Details by Grade '!$G:$G,'Secondary Student Counts'!$F1305))</f>
        <v>0</v>
      </c>
      <c r="I1305" s="13">
        <f>IF($B1305="","",SUMIFS('Secondary Details by Grade '!$I:$I,'Secondary Details by Grade '!$A:$A,$A1305,'Secondary Details by Grade '!$E:$E,$D1305,'Secondary Details by Grade '!$C:$C,$C1305,'Secondary Details by Grade '!$D:$D,I$1,'Secondary Details by Grade '!$G:$G,'Secondary Student Counts'!$F1305))</f>
        <v>0</v>
      </c>
      <c r="J1305" s="13">
        <f>IF($B1305="","",SUMIFS('Secondary Details by Grade '!$I:$I,'Secondary Details by Grade '!$A:$A,$A1305,'Secondary Details by Grade '!$E:$E,$D1305,'Secondary Details by Grade '!$C:$C,$C1305,'Secondary Details by Grade '!$D:$D,J$1,'Secondary Details by Grade '!$G:$G,'Secondary Student Counts'!$F1305))</f>
        <v>12</v>
      </c>
      <c r="K1305" s="13">
        <f>IF($B1305="","",SUMIFS('Secondary Details by Grade '!$I:$I,'Secondary Details by Grade '!$A:$A,$A1305,'Secondary Details by Grade '!$E:$E,$D1305,'Secondary Details by Grade '!$C:$C,$C1305,'Secondary Details by Grade '!$D:$D,K$1,'Secondary Details by Grade '!$G:$G,'Secondary Student Counts'!$F1305))</f>
        <v>0</v>
      </c>
      <c r="L1305" s="13">
        <f>IF($B1305="","",SUMIFS('Secondary Details by Grade '!$I:$I,'Secondary Details by Grade '!$A:$A,$A1305,'Secondary Details by Grade '!$E:$E,$D1305,'Secondary Details by Grade '!$C:$C,$C1305,'Secondary Details by Grade '!$D:$D,L$1,'Secondary Details by Grade '!$G:$G,'Secondary Student Counts'!$F1305))</f>
        <v>0</v>
      </c>
      <c r="M1305" s="13">
        <f>IF($B1305="","",SUMIFS('Secondary Details by Grade '!$I:$I,'Secondary Details by Grade '!$A:$A,$A1305,'Secondary Details by Grade '!$E:$E,$D1305,'Secondary Details by Grade '!$C:$C,$C1305,'Secondary Details by Grade '!$D:$D,M$1,'Secondary Details by Grade '!$G:$G,'Secondary Student Counts'!$F1305))</f>
        <v>0</v>
      </c>
      <c r="N1305" s="13">
        <f>IF($B1305="","",SUMIFS('Secondary Details by Grade '!$I:$I,'Secondary Details by Grade '!$A:$A,$A1305,'Secondary Details by Grade '!$E:$E,$D1305,'Secondary Details by Grade '!$C:$C,$C1305,'Secondary Details by Grade '!$D:$D,N$1,'Secondary Details by Grade '!$G:$G,'Secondary Student Counts'!$F1305))</f>
        <v>0</v>
      </c>
      <c r="O1305" s="13">
        <f t="shared" si="60"/>
        <v>12</v>
      </c>
      <c r="P1305" s="13">
        <f t="shared" si="61"/>
        <v>0</v>
      </c>
      <c r="Q1305" s="13" t="str">
        <f t="shared" si="62"/>
        <v>6-8</v>
      </c>
    </row>
    <row r="1306" spans="1:17" ht="14" outlineLevel="3">
      <c r="A1306" s="32"/>
      <c r="B1306" s="33"/>
      <c r="C1306" s="34" t="s">
        <v>1784</v>
      </c>
      <c r="D1306" s="32"/>
      <c r="E1306" s="33"/>
      <c r="F1306" s="32"/>
      <c r="G1306" s="32">
        <f>SUBTOTAL(1,G1299:G1305)</f>
        <v>9.4285714285714288</v>
      </c>
      <c r="H1306" s="13" t="str">
        <f>IF($B1306="","",SUMIFS('Secondary Details by Grade '!$I:$I,'Secondary Details by Grade '!$A:$A,$A1306,'Secondary Details by Grade '!$E:$E,$D1306,'Secondary Details by Grade '!$C:$C,$C1306,'Secondary Details by Grade '!$D:$D,H$1,'Secondary Details by Grade '!$G:$G,'Secondary Student Counts'!$F1306))</f>
        <v/>
      </c>
      <c r="I1306" s="13" t="str">
        <f>IF($B1306="","",SUMIFS('Secondary Details by Grade '!$I:$I,'Secondary Details by Grade '!$A:$A,$A1306,'Secondary Details by Grade '!$E:$E,$D1306,'Secondary Details by Grade '!$C:$C,$C1306,'Secondary Details by Grade '!$D:$D,I$1,'Secondary Details by Grade '!$G:$G,'Secondary Student Counts'!$F1306))</f>
        <v/>
      </c>
      <c r="J1306" s="13" t="str">
        <f>IF($B1306="","",SUMIFS('Secondary Details by Grade '!$I:$I,'Secondary Details by Grade '!$A:$A,$A1306,'Secondary Details by Grade '!$E:$E,$D1306,'Secondary Details by Grade '!$C:$C,$C1306,'Secondary Details by Grade '!$D:$D,J$1,'Secondary Details by Grade '!$G:$G,'Secondary Student Counts'!$F1306))</f>
        <v/>
      </c>
      <c r="K1306" s="13" t="str">
        <f>IF($B1306="","",SUMIFS('Secondary Details by Grade '!$I:$I,'Secondary Details by Grade '!$A:$A,$A1306,'Secondary Details by Grade '!$E:$E,$D1306,'Secondary Details by Grade '!$C:$C,$C1306,'Secondary Details by Grade '!$D:$D,K$1,'Secondary Details by Grade '!$G:$G,'Secondary Student Counts'!$F1306))</f>
        <v/>
      </c>
      <c r="L1306" s="13" t="str">
        <f>IF($B1306="","",SUMIFS('Secondary Details by Grade '!$I:$I,'Secondary Details by Grade '!$A:$A,$A1306,'Secondary Details by Grade '!$E:$E,$D1306,'Secondary Details by Grade '!$C:$C,$C1306,'Secondary Details by Grade '!$D:$D,L$1,'Secondary Details by Grade '!$G:$G,'Secondary Student Counts'!$F1306))</f>
        <v/>
      </c>
      <c r="M1306" s="13" t="str">
        <f>IF($B1306="","",SUMIFS('Secondary Details by Grade '!$I:$I,'Secondary Details by Grade '!$A:$A,$A1306,'Secondary Details by Grade '!$E:$E,$D1306,'Secondary Details by Grade '!$C:$C,$C1306,'Secondary Details by Grade '!$D:$D,M$1,'Secondary Details by Grade '!$G:$G,'Secondary Student Counts'!$F1306))</f>
        <v/>
      </c>
      <c r="N1306" s="13" t="str">
        <f>IF($B1306="","",SUMIFS('Secondary Details by Grade '!$I:$I,'Secondary Details by Grade '!$A:$A,$A1306,'Secondary Details by Grade '!$E:$E,$D1306,'Secondary Details by Grade '!$C:$C,$C1306,'Secondary Details by Grade '!$D:$D,N$1,'Secondary Details by Grade '!$G:$G,'Secondary Student Counts'!$F1306))</f>
        <v/>
      </c>
      <c r="O1306" s="13" t="str">
        <f t="shared" si="60"/>
        <v/>
      </c>
      <c r="P1306" s="13" t="str">
        <f t="shared" si="61"/>
        <v/>
      </c>
      <c r="Q1306" s="13" t="str">
        <f t="shared" si="62"/>
        <v/>
      </c>
    </row>
    <row r="1307" spans="1:17" ht="28" outlineLevel="2">
      <c r="A1307" s="35" t="s">
        <v>1777</v>
      </c>
      <c r="B1307" s="33"/>
      <c r="C1307" s="33"/>
      <c r="D1307" s="32"/>
      <c r="E1307" s="33"/>
      <c r="F1307" s="32"/>
      <c r="G1307" s="32">
        <f>SUBTOTAL(1,G1265:G1305)</f>
        <v>19.648648648648649</v>
      </c>
      <c r="H1307" s="13" t="str">
        <f>IF($B1307="","",SUMIFS('Secondary Details by Grade '!$I:$I,'Secondary Details by Grade '!$A:$A,$A1307,'Secondary Details by Grade '!$E:$E,$D1307,'Secondary Details by Grade '!$C:$C,$C1307,'Secondary Details by Grade '!$D:$D,H$1,'Secondary Details by Grade '!$G:$G,'Secondary Student Counts'!$F1307))</f>
        <v/>
      </c>
      <c r="I1307" s="13" t="str">
        <f>IF($B1307="","",SUMIFS('Secondary Details by Grade '!$I:$I,'Secondary Details by Grade '!$A:$A,$A1307,'Secondary Details by Grade '!$E:$E,$D1307,'Secondary Details by Grade '!$C:$C,$C1307,'Secondary Details by Grade '!$D:$D,I$1,'Secondary Details by Grade '!$G:$G,'Secondary Student Counts'!$F1307))</f>
        <v/>
      </c>
      <c r="J1307" s="13" t="str">
        <f>IF($B1307="","",SUMIFS('Secondary Details by Grade '!$I:$I,'Secondary Details by Grade '!$A:$A,$A1307,'Secondary Details by Grade '!$E:$E,$D1307,'Secondary Details by Grade '!$C:$C,$C1307,'Secondary Details by Grade '!$D:$D,J$1,'Secondary Details by Grade '!$G:$G,'Secondary Student Counts'!$F1307))</f>
        <v/>
      </c>
      <c r="K1307" s="13" t="str">
        <f>IF($B1307="","",SUMIFS('Secondary Details by Grade '!$I:$I,'Secondary Details by Grade '!$A:$A,$A1307,'Secondary Details by Grade '!$E:$E,$D1307,'Secondary Details by Grade '!$C:$C,$C1307,'Secondary Details by Grade '!$D:$D,K$1,'Secondary Details by Grade '!$G:$G,'Secondary Student Counts'!$F1307))</f>
        <v/>
      </c>
      <c r="L1307" s="13" t="str">
        <f>IF($B1307="","",SUMIFS('Secondary Details by Grade '!$I:$I,'Secondary Details by Grade '!$A:$A,$A1307,'Secondary Details by Grade '!$E:$E,$D1307,'Secondary Details by Grade '!$C:$C,$C1307,'Secondary Details by Grade '!$D:$D,L$1,'Secondary Details by Grade '!$G:$G,'Secondary Student Counts'!$F1307))</f>
        <v/>
      </c>
      <c r="M1307" s="13" t="str">
        <f>IF($B1307="","",SUMIFS('Secondary Details by Grade '!$I:$I,'Secondary Details by Grade '!$A:$A,$A1307,'Secondary Details by Grade '!$E:$E,$D1307,'Secondary Details by Grade '!$C:$C,$C1307,'Secondary Details by Grade '!$D:$D,M$1,'Secondary Details by Grade '!$G:$G,'Secondary Student Counts'!$F1307))</f>
        <v/>
      </c>
      <c r="N1307" s="13" t="str">
        <f>IF($B1307="","",SUMIFS('Secondary Details by Grade '!$I:$I,'Secondary Details by Grade '!$A:$A,$A1307,'Secondary Details by Grade '!$E:$E,$D1307,'Secondary Details by Grade '!$C:$C,$C1307,'Secondary Details by Grade '!$D:$D,N$1,'Secondary Details by Grade '!$G:$G,'Secondary Student Counts'!$F1307))</f>
        <v/>
      </c>
      <c r="O1307" s="13" t="str">
        <f t="shared" si="60"/>
        <v/>
      </c>
      <c r="P1307" s="13" t="str">
        <f t="shared" si="61"/>
        <v/>
      </c>
      <c r="Q1307" s="13" t="str">
        <f t="shared" si="62"/>
        <v/>
      </c>
    </row>
    <row r="1308" spans="1:17" ht="14" outlineLevel="4">
      <c r="A1308" s="32">
        <v>236</v>
      </c>
      <c r="B1308" s="33" t="s">
        <v>403</v>
      </c>
      <c r="C1308" s="33" t="s">
        <v>10</v>
      </c>
      <c r="D1308" s="32">
        <v>168</v>
      </c>
      <c r="E1308" s="33" t="s">
        <v>417</v>
      </c>
      <c r="F1308" s="32">
        <v>1</v>
      </c>
      <c r="G1308" s="32">
        <v>32</v>
      </c>
      <c r="H1308" s="13">
        <f>IF($B1308="","",SUMIFS('Secondary Details by Grade '!$I:$I,'Secondary Details by Grade '!$A:$A,$A1308,'Secondary Details by Grade '!$E:$E,$D1308,'Secondary Details by Grade '!$C:$C,$C1308,'Secondary Details by Grade '!$D:$D,H$1,'Secondary Details by Grade '!$G:$G,'Secondary Student Counts'!$F1308))</f>
        <v>0</v>
      </c>
      <c r="I1308" s="13">
        <f>IF($B1308="","",SUMIFS('Secondary Details by Grade '!$I:$I,'Secondary Details by Grade '!$A:$A,$A1308,'Secondary Details by Grade '!$E:$E,$D1308,'Secondary Details by Grade '!$C:$C,$C1308,'Secondary Details by Grade '!$D:$D,I$1,'Secondary Details by Grade '!$G:$G,'Secondary Student Counts'!$F1308))</f>
        <v>0</v>
      </c>
      <c r="J1308" s="13">
        <f>IF($B1308="","",SUMIFS('Secondary Details by Grade '!$I:$I,'Secondary Details by Grade '!$A:$A,$A1308,'Secondary Details by Grade '!$E:$E,$D1308,'Secondary Details by Grade '!$C:$C,$C1308,'Secondary Details by Grade '!$D:$D,J$1,'Secondary Details by Grade '!$G:$G,'Secondary Student Counts'!$F1308))</f>
        <v>32</v>
      </c>
      <c r="K1308" s="13">
        <f>IF($B1308="","",SUMIFS('Secondary Details by Grade '!$I:$I,'Secondary Details by Grade '!$A:$A,$A1308,'Secondary Details by Grade '!$E:$E,$D1308,'Secondary Details by Grade '!$C:$C,$C1308,'Secondary Details by Grade '!$D:$D,K$1,'Secondary Details by Grade '!$G:$G,'Secondary Student Counts'!$F1308))</f>
        <v>0</v>
      </c>
      <c r="L1308" s="13">
        <f>IF($B1308="","",SUMIFS('Secondary Details by Grade '!$I:$I,'Secondary Details by Grade '!$A:$A,$A1308,'Secondary Details by Grade '!$E:$E,$D1308,'Secondary Details by Grade '!$C:$C,$C1308,'Secondary Details by Grade '!$D:$D,L$1,'Secondary Details by Grade '!$G:$G,'Secondary Student Counts'!$F1308))</f>
        <v>0</v>
      </c>
      <c r="M1308" s="13">
        <f>IF($B1308="","",SUMIFS('Secondary Details by Grade '!$I:$I,'Secondary Details by Grade '!$A:$A,$A1308,'Secondary Details by Grade '!$E:$E,$D1308,'Secondary Details by Grade '!$C:$C,$C1308,'Secondary Details by Grade '!$D:$D,M$1,'Secondary Details by Grade '!$G:$G,'Secondary Student Counts'!$F1308))</f>
        <v>0</v>
      </c>
      <c r="N1308" s="13">
        <f>IF($B1308="","",SUMIFS('Secondary Details by Grade '!$I:$I,'Secondary Details by Grade '!$A:$A,$A1308,'Secondary Details by Grade '!$E:$E,$D1308,'Secondary Details by Grade '!$C:$C,$C1308,'Secondary Details by Grade '!$D:$D,N$1,'Secondary Details by Grade '!$G:$G,'Secondary Student Counts'!$F1308))</f>
        <v>0</v>
      </c>
      <c r="O1308" s="13">
        <f t="shared" si="60"/>
        <v>32</v>
      </c>
      <c r="P1308" s="13">
        <f t="shared" si="61"/>
        <v>0</v>
      </c>
      <c r="Q1308" s="13" t="str">
        <f t="shared" si="62"/>
        <v>6-8</v>
      </c>
    </row>
    <row r="1309" spans="1:17" ht="14" outlineLevel="4">
      <c r="A1309" s="32">
        <v>236</v>
      </c>
      <c r="B1309" s="33" t="s">
        <v>403</v>
      </c>
      <c r="C1309" s="33" t="s">
        <v>10</v>
      </c>
      <c r="D1309" s="32">
        <v>168</v>
      </c>
      <c r="E1309" s="33" t="s">
        <v>417</v>
      </c>
      <c r="F1309" s="32">
        <v>3</v>
      </c>
      <c r="G1309" s="32">
        <v>31</v>
      </c>
      <c r="H1309" s="13">
        <f>IF($B1309="","",SUMIFS('Secondary Details by Grade '!$I:$I,'Secondary Details by Grade '!$A:$A,$A1309,'Secondary Details by Grade '!$E:$E,$D1309,'Secondary Details by Grade '!$C:$C,$C1309,'Secondary Details by Grade '!$D:$D,H$1,'Secondary Details by Grade '!$G:$G,'Secondary Student Counts'!$F1309))</f>
        <v>0</v>
      </c>
      <c r="I1309" s="13">
        <f>IF($B1309="","",SUMIFS('Secondary Details by Grade '!$I:$I,'Secondary Details by Grade '!$A:$A,$A1309,'Secondary Details by Grade '!$E:$E,$D1309,'Secondary Details by Grade '!$C:$C,$C1309,'Secondary Details by Grade '!$D:$D,I$1,'Secondary Details by Grade '!$G:$G,'Secondary Student Counts'!$F1309))</f>
        <v>0</v>
      </c>
      <c r="J1309" s="13">
        <f>IF($B1309="","",SUMIFS('Secondary Details by Grade '!$I:$I,'Secondary Details by Grade '!$A:$A,$A1309,'Secondary Details by Grade '!$E:$E,$D1309,'Secondary Details by Grade '!$C:$C,$C1309,'Secondary Details by Grade '!$D:$D,J$1,'Secondary Details by Grade '!$G:$G,'Secondary Student Counts'!$F1309))</f>
        <v>31</v>
      </c>
      <c r="K1309" s="13">
        <f>IF($B1309="","",SUMIFS('Secondary Details by Grade '!$I:$I,'Secondary Details by Grade '!$A:$A,$A1309,'Secondary Details by Grade '!$E:$E,$D1309,'Secondary Details by Grade '!$C:$C,$C1309,'Secondary Details by Grade '!$D:$D,K$1,'Secondary Details by Grade '!$G:$G,'Secondary Student Counts'!$F1309))</f>
        <v>0</v>
      </c>
      <c r="L1309" s="13">
        <f>IF($B1309="","",SUMIFS('Secondary Details by Grade '!$I:$I,'Secondary Details by Grade '!$A:$A,$A1309,'Secondary Details by Grade '!$E:$E,$D1309,'Secondary Details by Grade '!$C:$C,$C1309,'Secondary Details by Grade '!$D:$D,L$1,'Secondary Details by Grade '!$G:$G,'Secondary Student Counts'!$F1309))</f>
        <v>0</v>
      </c>
      <c r="M1309" s="13">
        <f>IF($B1309="","",SUMIFS('Secondary Details by Grade '!$I:$I,'Secondary Details by Grade '!$A:$A,$A1309,'Secondary Details by Grade '!$E:$E,$D1309,'Secondary Details by Grade '!$C:$C,$C1309,'Secondary Details by Grade '!$D:$D,M$1,'Secondary Details by Grade '!$G:$G,'Secondary Student Counts'!$F1309))</f>
        <v>0</v>
      </c>
      <c r="N1309" s="13">
        <f>IF($B1309="","",SUMIFS('Secondary Details by Grade '!$I:$I,'Secondary Details by Grade '!$A:$A,$A1309,'Secondary Details by Grade '!$E:$E,$D1309,'Secondary Details by Grade '!$C:$C,$C1309,'Secondary Details by Grade '!$D:$D,N$1,'Secondary Details by Grade '!$G:$G,'Secondary Student Counts'!$F1309))</f>
        <v>0</v>
      </c>
      <c r="O1309" s="13">
        <f t="shared" si="60"/>
        <v>31</v>
      </c>
      <c r="P1309" s="13">
        <f t="shared" si="61"/>
        <v>0</v>
      </c>
      <c r="Q1309" s="13" t="str">
        <f t="shared" si="62"/>
        <v>6-8</v>
      </c>
    </row>
    <row r="1310" spans="1:17" ht="14" outlineLevel="4">
      <c r="A1310" s="32">
        <v>236</v>
      </c>
      <c r="B1310" s="33" t="s">
        <v>403</v>
      </c>
      <c r="C1310" s="33" t="s">
        <v>10</v>
      </c>
      <c r="D1310" s="32">
        <v>168</v>
      </c>
      <c r="E1310" s="33" t="s">
        <v>417</v>
      </c>
      <c r="F1310" s="32">
        <v>4</v>
      </c>
      <c r="G1310" s="32">
        <v>19</v>
      </c>
      <c r="H1310" s="13">
        <f>IF($B1310="","",SUMIFS('Secondary Details by Grade '!$I:$I,'Secondary Details by Grade '!$A:$A,$A1310,'Secondary Details by Grade '!$E:$E,$D1310,'Secondary Details by Grade '!$C:$C,$C1310,'Secondary Details by Grade '!$D:$D,H$1,'Secondary Details by Grade '!$G:$G,'Secondary Student Counts'!$F1310))</f>
        <v>0</v>
      </c>
      <c r="I1310" s="13">
        <f>IF($B1310="","",SUMIFS('Secondary Details by Grade '!$I:$I,'Secondary Details by Grade '!$A:$A,$A1310,'Secondary Details by Grade '!$E:$E,$D1310,'Secondary Details by Grade '!$C:$C,$C1310,'Secondary Details by Grade '!$D:$D,I$1,'Secondary Details by Grade '!$G:$G,'Secondary Student Counts'!$F1310))</f>
        <v>0</v>
      </c>
      <c r="J1310" s="13">
        <f>IF($B1310="","",SUMIFS('Secondary Details by Grade '!$I:$I,'Secondary Details by Grade '!$A:$A,$A1310,'Secondary Details by Grade '!$E:$E,$D1310,'Secondary Details by Grade '!$C:$C,$C1310,'Secondary Details by Grade '!$D:$D,J$1,'Secondary Details by Grade '!$G:$G,'Secondary Student Counts'!$F1310))</f>
        <v>19</v>
      </c>
      <c r="K1310" s="13">
        <f>IF($B1310="","",SUMIFS('Secondary Details by Grade '!$I:$I,'Secondary Details by Grade '!$A:$A,$A1310,'Secondary Details by Grade '!$E:$E,$D1310,'Secondary Details by Grade '!$C:$C,$C1310,'Secondary Details by Grade '!$D:$D,K$1,'Secondary Details by Grade '!$G:$G,'Secondary Student Counts'!$F1310))</f>
        <v>0</v>
      </c>
      <c r="L1310" s="13">
        <f>IF($B1310="","",SUMIFS('Secondary Details by Grade '!$I:$I,'Secondary Details by Grade '!$A:$A,$A1310,'Secondary Details by Grade '!$E:$E,$D1310,'Secondary Details by Grade '!$C:$C,$C1310,'Secondary Details by Grade '!$D:$D,L$1,'Secondary Details by Grade '!$G:$G,'Secondary Student Counts'!$F1310))</f>
        <v>0</v>
      </c>
      <c r="M1310" s="13">
        <f>IF($B1310="","",SUMIFS('Secondary Details by Grade '!$I:$I,'Secondary Details by Grade '!$A:$A,$A1310,'Secondary Details by Grade '!$E:$E,$D1310,'Secondary Details by Grade '!$C:$C,$C1310,'Secondary Details by Grade '!$D:$D,M$1,'Secondary Details by Grade '!$G:$G,'Secondary Student Counts'!$F1310))</f>
        <v>0</v>
      </c>
      <c r="N1310" s="13">
        <f>IF($B1310="","",SUMIFS('Secondary Details by Grade '!$I:$I,'Secondary Details by Grade '!$A:$A,$A1310,'Secondary Details by Grade '!$E:$E,$D1310,'Secondary Details by Grade '!$C:$C,$C1310,'Secondary Details by Grade '!$D:$D,N$1,'Secondary Details by Grade '!$G:$G,'Secondary Student Counts'!$F1310))</f>
        <v>0</v>
      </c>
      <c r="O1310" s="13">
        <f t="shared" si="60"/>
        <v>19</v>
      </c>
      <c r="P1310" s="13">
        <f t="shared" si="61"/>
        <v>0</v>
      </c>
      <c r="Q1310" s="13" t="str">
        <f t="shared" si="62"/>
        <v>6-8</v>
      </c>
    </row>
    <row r="1311" spans="1:17" ht="14" outlineLevel="4">
      <c r="A1311" s="32">
        <v>236</v>
      </c>
      <c r="B1311" s="33" t="s">
        <v>403</v>
      </c>
      <c r="C1311" s="33" t="s">
        <v>10</v>
      </c>
      <c r="D1311" s="32">
        <v>168</v>
      </c>
      <c r="E1311" s="33" t="s">
        <v>417</v>
      </c>
      <c r="F1311" s="32">
        <v>5</v>
      </c>
      <c r="G1311" s="32">
        <v>21</v>
      </c>
      <c r="H1311" s="13">
        <f>IF($B1311="","",SUMIFS('Secondary Details by Grade '!$I:$I,'Secondary Details by Grade '!$A:$A,$A1311,'Secondary Details by Grade '!$E:$E,$D1311,'Secondary Details by Grade '!$C:$C,$C1311,'Secondary Details by Grade '!$D:$D,H$1,'Secondary Details by Grade '!$G:$G,'Secondary Student Counts'!$F1311))</f>
        <v>0</v>
      </c>
      <c r="I1311" s="13">
        <f>IF($B1311="","",SUMIFS('Secondary Details by Grade '!$I:$I,'Secondary Details by Grade '!$A:$A,$A1311,'Secondary Details by Grade '!$E:$E,$D1311,'Secondary Details by Grade '!$C:$C,$C1311,'Secondary Details by Grade '!$D:$D,I$1,'Secondary Details by Grade '!$G:$G,'Secondary Student Counts'!$F1311))</f>
        <v>0</v>
      </c>
      <c r="J1311" s="13">
        <f>IF($B1311="","",SUMIFS('Secondary Details by Grade '!$I:$I,'Secondary Details by Grade '!$A:$A,$A1311,'Secondary Details by Grade '!$E:$E,$D1311,'Secondary Details by Grade '!$C:$C,$C1311,'Secondary Details by Grade '!$D:$D,J$1,'Secondary Details by Grade '!$G:$G,'Secondary Student Counts'!$F1311))</f>
        <v>21</v>
      </c>
      <c r="K1311" s="13">
        <f>IF($B1311="","",SUMIFS('Secondary Details by Grade '!$I:$I,'Secondary Details by Grade '!$A:$A,$A1311,'Secondary Details by Grade '!$E:$E,$D1311,'Secondary Details by Grade '!$C:$C,$C1311,'Secondary Details by Grade '!$D:$D,K$1,'Secondary Details by Grade '!$G:$G,'Secondary Student Counts'!$F1311))</f>
        <v>0</v>
      </c>
      <c r="L1311" s="13">
        <f>IF($B1311="","",SUMIFS('Secondary Details by Grade '!$I:$I,'Secondary Details by Grade '!$A:$A,$A1311,'Secondary Details by Grade '!$E:$E,$D1311,'Secondary Details by Grade '!$C:$C,$C1311,'Secondary Details by Grade '!$D:$D,L$1,'Secondary Details by Grade '!$G:$G,'Secondary Student Counts'!$F1311))</f>
        <v>0</v>
      </c>
      <c r="M1311" s="13">
        <f>IF($B1311="","",SUMIFS('Secondary Details by Grade '!$I:$I,'Secondary Details by Grade '!$A:$A,$A1311,'Secondary Details by Grade '!$E:$E,$D1311,'Secondary Details by Grade '!$C:$C,$C1311,'Secondary Details by Grade '!$D:$D,M$1,'Secondary Details by Grade '!$G:$G,'Secondary Student Counts'!$F1311))</f>
        <v>0</v>
      </c>
      <c r="N1311" s="13">
        <f>IF($B1311="","",SUMIFS('Secondary Details by Grade '!$I:$I,'Secondary Details by Grade '!$A:$A,$A1311,'Secondary Details by Grade '!$E:$E,$D1311,'Secondary Details by Grade '!$C:$C,$C1311,'Secondary Details by Grade '!$D:$D,N$1,'Secondary Details by Grade '!$G:$G,'Secondary Student Counts'!$F1311))</f>
        <v>0</v>
      </c>
      <c r="O1311" s="13">
        <f t="shared" si="60"/>
        <v>21</v>
      </c>
      <c r="P1311" s="13">
        <f t="shared" si="61"/>
        <v>0</v>
      </c>
      <c r="Q1311" s="13" t="str">
        <f t="shared" si="62"/>
        <v>6-8</v>
      </c>
    </row>
    <row r="1312" spans="1:17" ht="14" outlineLevel="4">
      <c r="A1312" s="32">
        <v>236</v>
      </c>
      <c r="B1312" s="33" t="s">
        <v>403</v>
      </c>
      <c r="C1312" s="33" t="s">
        <v>10</v>
      </c>
      <c r="D1312" s="32">
        <v>168</v>
      </c>
      <c r="E1312" s="33" t="s">
        <v>417</v>
      </c>
      <c r="F1312" s="32">
        <v>6</v>
      </c>
      <c r="G1312" s="32">
        <v>9</v>
      </c>
      <c r="H1312" s="13">
        <f>IF($B1312="","",SUMIFS('Secondary Details by Grade '!$I:$I,'Secondary Details by Grade '!$A:$A,$A1312,'Secondary Details by Grade '!$E:$E,$D1312,'Secondary Details by Grade '!$C:$C,$C1312,'Secondary Details by Grade '!$D:$D,H$1,'Secondary Details by Grade '!$G:$G,'Secondary Student Counts'!$F1312))</f>
        <v>0</v>
      </c>
      <c r="I1312" s="13">
        <f>IF($B1312="","",SUMIFS('Secondary Details by Grade '!$I:$I,'Secondary Details by Grade '!$A:$A,$A1312,'Secondary Details by Grade '!$E:$E,$D1312,'Secondary Details by Grade '!$C:$C,$C1312,'Secondary Details by Grade '!$D:$D,I$1,'Secondary Details by Grade '!$G:$G,'Secondary Student Counts'!$F1312))</f>
        <v>0</v>
      </c>
      <c r="J1312" s="13">
        <f>IF($B1312="","",SUMIFS('Secondary Details by Grade '!$I:$I,'Secondary Details by Grade '!$A:$A,$A1312,'Secondary Details by Grade '!$E:$E,$D1312,'Secondary Details by Grade '!$C:$C,$C1312,'Secondary Details by Grade '!$D:$D,J$1,'Secondary Details by Grade '!$G:$G,'Secondary Student Counts'!$F1312))</f>
        <v>9</v>
      </c>
      <c r="K1312" s="13">
        <f>IF($B1312="","",SUMIFS('Secondary Details by Grade '!$I:$I,'Secondary Details by Grade '!$A:$A,$A1312,'Secondary Details by Grade '!$E:$E,$D1312,'Secondary Details by Grade '!$C:$C,$C1312,'Secondary Details by Grade '!$D:$D,K$1,'Secondary Details by Grade '!$G:$G,'Secondary Student Counts'!$F1312))</f>
        <v>0</v>
      </c>
      <c r="L1312" s="13">
        <f>IF($B1312="","",SUMIFS('Secondary Details by Grade '!$I:$I,'Secondary Details by Grade '!$A:$A,$A1312,'Secondary Details by Grade '!$E:$E,$D1312,'Secondary Details by Grade '!$C:$C,$C1312,'Secondary Details by Grade '!$D:$D,L$1,'Secondary Details by Grade '!$G:$G,'Secondary Student Counts'!$F1312))</f>
        <v>0</v>
      </c>
      <c r="M1312" s="13">
        <f>IF($B1312="","",SUMIFS('Secondary Details by Grade '!$I:$I,'Secondary Details by Grade '!$A:$A,$A1312,'Secondary Details by Grade '!$E:$E,$D1312,'Secondary Details by Grade '!$C:$C,$C1312,'Secondary Details by Grade '!$D:$D,M$1,'Secondary Details by Grade '!$G:$G,'Secondary Student Counts'!$F1312))</f>
        <v>0</v>
      </c>
      <c r="N1312" s="13">
        <f>IF($B1312="","",SUMIFS('Secondary Details by Grade '!$I:$I,'Secondary Details by Grade '!$A:$A,$A1312,'Secondary Details by Grade '!$E:$E,$D1312,'Secondary Details by Grade '!$C:$C,$C1312,'Secondary Details by Grade '!$D:$D,N$1,'Secondary Details by Grade '!$G:$G,'Secondary Student Counts'!$F1312))</f>
        <v>0</v>
      </c>
      <c r="O1312" s="13">
        <f t="shared" si="60"/>
        <v>9</v>
      </c>
      <c r="P1312" s="13">
        <f t="shared" si="61"/>
        <v>0</v>
      </c>
      <c r="Q1312" s="13" t="str">
        <f t="shared" si="62"/>
        <v>6-8</v>
      </c>
    </row>
    <row r="1313" spans="1:17" ht="14" outlineLevel="4">
      <c r="A1313" s="32">
        <v>236</v>
      </c>
      <c r="B1313" s="33" t="s">
        <v>403</v>
      </c>
      <c r="C1313" s="33" t="s">
        <v>10</v>
      </c>
      <c r="D1313" s="32">
        <v>144</v>
      </c>
      <c r="E1313" s="33" t="s">
        <v>404</v>
      </c>
      <c r="F1313" s="32">
        <v>6</v>
      </c>
      <c r="G1313" s="32">
        <v>10</v>
      </c>
      <c r="H1313" s="13">
        <f>IF($B1313="","",SUMIFS('Secondary Details by Grade '!$I:$I,'Secondary Details by Grade '!$A:$A,$A1313,'Secondary Details by Grade '!$E:$E,$D1313,'Secondary Details by Grade '!$C:$C,$C1313,'Secondary Details by Grade '!$D:$D,H$1,'Secondary Details by Grade '!$G:$G,'Secondary Student Counts'!$F1313))</f>
        <v>10</v>
      </c>
      <c r="I1313" s="13">
        <f>IF($B1313="","",SUMIFS('Secondary Details by Grade '!$I:$I,'Secondary Details by Grade '!$A:$A,$A1313,'Secondary Details by Grade '!$E:$E,$D1313,'Secondary Details by Grade '!$C:$C,$C1313,'Secondary Details by Grade '!$D:$D,I$1,'Secondary Details by Grade '!$G:$G,'Secondary Student Counts'!$F1313))</f>
        <v>0</v>
      </c>
      <c r="J1313" s="13">
        <f>IF($B1313="","",SUMIFS('Secondary Details by Grade '!$I:$I,'Secondary Details by Grade '!$A:$A,$A1313,'Secondary Details by Grade '!$E:$E,$D1313,'Secondary Details by Grade '!$C:$C,$C1313,'Secondary Details by Grade '!$D:$D,J$1,'Secondary Details by Grade '!$G:$G,'Secondary Student Counts'!$F1313))</f>
        <v>0</v>
      </c>
      <c r="K1313" s="13">
        <f>IF($B1313="","",SUMIFS('Secondary Details by Grade '!$I:$I,'Secondary Details by Grade '!$A:$A,$A1313,'Secondary Details by Grade '!$E:$E,$D1313,'Secondary Details by Grade '!$C:$C,$C1313,'Secondary Details by Grade '!$D:$D,K$1,'Secondary Details by Grade '!$G:$G,'Secondary Student Counts'!$F1313))</f>
        <v>0</v>
      </c>
      <c r="L1313" s="13">
        <f>IF($B1313="","",SUMIFS('Secondary Details by Grade '!$I:$I,'Secondary Details by Grade '!$A:$A,$A1313,'Secondary Details by Grade '!$E:$E,$D1313,'Secondary Details by Grade '!$C:$C,$C1313,'Secondary Details by Grade '!$D:$D,L$1,'Secondary Details by Grade '!$G:$G,'Secondary Student Counts'!$F1313))</f>
        <v>0</v>
      </c>
      <c r="M1313" s="13">
        <f>IF($B1313="","",SUMIFS('Secondary Details by Grade '!$I:$I,'Secondary Details by Grade '!$A:$A,$A1313,'Secondary Details by Grade '!$E:$E,$D1313,'Secondary Details by Grade '!$C:$C,$C1313,'Secondary Details by Grade '!$D:$D,M$1,'Secondary Details by Grade '!$G:$G,'Secondary Student Counts'!$F1313))</f>
        <v>0</v>
      </c>
      <c r="N1313" s="13">
        <f>IF($B1313="","",SUMIFS('Secondary Details by Grade '!$I:$I,'Secondary Details by Grade '!$A:$A,$A1313,'Secondary Details by Grade '!$E:$E,$D1313,'Secondary Details by Grade '!$C:$C,$C1313,'Secondary Details by Grade '!$D:$D,N$1,'Secondary Details by Grade '!$G:$G,'Secondary Student Counts'!$F1313))</f>
        <v>0</v>
      </c>
      <c r="O1313" s="13">
        <f t="shared" si="60"/>
        <v>10</v>
      </c>
      <c r="P1313" s="13">
        <f t="shared" si="61"/>
        <v>0</v>
      </c>
      <c r="Q1313" s="13" t="str">
        <f t="shared" si="62"/>
        <v>6-8</v>
      </c>
    </row>
    <row r="1314" spans="1:17" ht="14" outlineLevel="4">
      <c r="A1314" s="32">
        <v>236</v>
      </c>
      <c r="B1314" s="33" t="s">
        <v>403</v>
      </c>
      <c r="C1314" s="33" t="s">
        <v>10</v>
      </c>
      <c r="D1314" s="32">
        <v>197</v>
      </c>
      <c r="E1314" s="33" t="s">
        <v>413</v>
      </c>
      <c r="F1314" s="32">
        <v>1</v>
      </c>
      <c r="G1314" s="32">
        <v>31</v>
      </c>
      <c r="H1314" s="13">
        <f>IF($B1314="","",SUMIFS('Secondary Details by Grade '!$I:$I,'Secondary Details by Grade '!$A:$A,$A1314,'Secondary Details by Grade '!$E:$E,$D1314,'Secondary Details by Grade '!$C:$C,$C1314,'Secondary Details by Grade '!$D:$D,H$1,'Secondary Details by Grade '!$G:$G,'Secondary Student Counts'!$F1314))</f>
        <v>0</v>
      </c>
      <c r="I1314" s="13">
        <f>IF($B1314="","",SUMIFS('Secondary Details by Grade '!$I:$I,'Secondary Details by Grade '!$A:$A,$A1314,'Secondary Details by Grade '!$E:$E,$D1314,'Secondary Details by Grade '!$C:$C,$C1314,'Secondary Details by Grade '!$D:$D,I$1,'Secondary Details by Grade '!$G:$G,'Secondary Student Counts'!$F1314))</f>
        <v>31</v>
      </c>
      <c r="J1314" s="13">
        <f>IF($B1314="","",SUMIFS('Secondary Details by Grade '!$I:$I,'Secondary Details by Grade '!$A:$A,$A1314,'Secondary Details by Grade '!$E:$E,$D1314,'Secondary Details by Grade '!$C:$C,$C1314,'Secondary Details by Grade '!$D:$D,J$1,'Secondary Details by Grade '!$G:$G,'Secondary Student Counts'!$F1314))</f>
        <v>0</v>
      </c>
      <c r="K1314" s="13">
        <f>IF($B1314="","",SUMIFS('Secondary Details by Grade '!$I:$I,'Secondary Details by Grade '!$A:$A,$A1314,'Secondary Details by Grade '!$E:$E,$D1314,'Secondary Details by Grade '!$C:$C,$C1314,'Secondary Details by Grade '!$D:$D,K$1,'Secondary Details by Grade '!$G:$G,'Secondary Student Counts'!$F1314))</f>
        <v>0</v>
      </c>
      <c r="L1314" s="13">
        <f>IF($B1314="","",SUMIFS('Secondary Details by Grade '!$I:$I,'Secondary Details by Grade '!$A:$A,$A1314,'Secondary Details by Grade '!$E:$E,$D1314,'Secondary Details by Grade '!$C:$C,$C1314,'Secondary Details by Grade '!$D:$D,L$1,'Secondary Details by Grade '!$G:$G,'Secondary Student Counts'!$F1314))</f>
        <v>0</v>
      </c>
      <c r="M1314" s="13">
        <f>IF($B1314="","",SUMIFS('Secondary Details by Grade '!$I:$I,'Secondary Details by Grade '!$A:$A,$A1314,'Secondary Details by Grade '!$E:$E,$D1314,'Secondary Details by Grade '!$C:$C,$C1314,'Secondary Details by Grade '!$D:$D,M$1,'Secondary Details by Grade '!$G:$G,'Secondary Student Counts'!$F1314))</f>
        <v>0</v>
      </c>
      <c r="N1314" s="13">
        <f>IF($B1314="","",SUMIFS('Secondary Details by Grade '!$I:$I,'Secondary Details by Grade '!$A:$A,$A1314,'Secondary Details by Grade '!$E:$E,$D1314,'Secondary Details by Grade '!$C:$C,$C1314,'Secondary Details by Grade '!$D:$D,N$1,'Secondary Details by Grade '!$G:$G,'Secondary Student Counts'!$F1314))</f>
        <v>0</v>
      </c>
      <c r="O1314" s="13">
        <f t="shared" si="60"/>
        <v>31</v>
      </c>
      <c r="P1314" s="13">
        <f t="shared" si="61"/>
        <v>0</v>
      </c>
      <c r="Q1314" s="13" t="str">
        <f t="shared" si="62"/>
        <v>6-8</v>
      </c>
    </row>
    <row r="1315" spans="1:17" ht="14" outlineLevel="4">
      <c r="A1315" s="32">
        <v>236</v>
      </c>
      <c r="B1315" s="33" t="s">
        <v>403</v>
      </c>
      <c r="C1315" s="33" t="s">
        <v>10</v>
      </c>
      <c r="D1315" s="32">
        <v>197</v>
      </c>
      <c r="E1315" s="33" t="s">
        <v>413</v>
      </c>
      <c r="F1315" s="32">
        <v>4</v>
      </c>
      <c r="G1315" s="32">
        <v>22</v>
      </c>
      <c r="H1315" s="13">
        <f>IF($B1315="","",SUMIFS('Secondary Details by Grade '!$I:$I,'Secondary Details by Grade '!$A:$A,$A1315,'Secondary Details by Grade '!$E:$E,$D1315,'Secondary Details by Grade '!$C:$C,$C1315,'Secondary Details by Grade '!$D:$D,H$1,'Secondary Details by Grade '!$G:$G,'Secondary Student Counts'!$F1315))</f>
        <v>0</v>
      </c>
      <c r="I1315" s="13">
        <f>IF($B1315="","",SUMIFS('Secondary Details by Grade '!$I:$I,'Secondary Details by Grade '!$A:$A,$A1315,'Secondary Details by Grade '!$E:$E,$D1315,'Secondary Details by Grade '!$C:$C,$C1315,'Secondary Details by Grade '!$D:$D,I$1,'Secondary Details by Grade '!$G:$G,'Secondary Student Counts'!$F1315))</f>
        <v>22</v>
      </c>
      <c r="J1315" s="13">
        <f>IF($B1315="","",SUMIFS('Secondary Details by Grade '!$I:$I,'Secondary Details by Grade '!$A:$A,$A1315,'Secondary Details by Grade '!$E:$E,$D1315,'Secondary Details by Grade '!$C:$C,$C1315,'Secondary Details by Grade '!$D:$D,J$1,'Secondary Details by Grade '!$G:$G,'Secondary Student Counts'!$F1315))</f>
        <v>0</v>
      </c>
      <c r="K1315" s="13">
        <f>IF($B1315="","",SUMIFS('Secondary Details by Grade '!$I:$I,'Secondary Details by Grade '!$A:$A,$A1315,'Secondary Details by Grade '!$E:$E,$D1315,'Secondary Details by Grade '!$C:$C,$C1315,'Secondary Details by Grade '!$D:$D,K$1,'Secondary Details by Grade '!$G:$G,'Secondary Student Counts'!$F1315))</f>
        <v>0</v>
      </c>
      <c r="L1315" s="13">
        <f>IF($B1315="","",SUMIFS('Secondary Details by Grade '!$I:$I,'Secondary Details by Grade '!$A:$A,$A1315,'Secondary Details by Grade '!$E:$E,$D1315,'Secondary Details by Grade '!$C:$C,$C1315,'Secondary Details by Grade '!$D:$D,L$1,'Secondary Details by Grade '!$G:$G,'Secondary Student Counts'!$F1315))</f>
        <v>0</v>
      </c>
      <c r="M1315" s="13">
        <f>IF($B1315="","",SUMIFS('Secondary Details by Grade '!$I:$I,'Secondary Details by Grade '!$A:$A,$A1315,'Secondary Details by Grade '!$E:$E,$D1315,'Secondary Details by Grade '!$C:$C,$C1315,'Secondary Details by Grade '!$D:$D,M$1,'Secondary Details by Grade '!$G:$G,'Secondary Student Counts'!$F1315))</f>
        <v>0</v>
      </c>
      <c r="N1315" s="13">
        <f>IF($B1315="","",SUMIFS('Secondary Details by Grade '!$I:$I,'Secondary Details by Grade '!$A:$A,$A1315,'Secondary Details by Grade '!$E:$E,$D1315,'Secondary Details by Grade '!$C:$C,$C1315,'Secondary Details by Grade '!$D:$D,N$1,'Secondary Details by Grade '!$G:$G,'Secondary Student Counts'!$F1315))</f>
        <v>0</v>
      </c>
      <c r="O1315" s="13">
        <f t="shared" si="60"/>
        <v>22</v>
      </c>
      <c r="P1315" s="13">
        <f t="shared" si="61"/>
        <v>0</v>
      </c>
      <c r="Q1315" s="13" t="str">
        <f t="shared" si="62"/>
        <v>6-8</v>
      </c>
    </row>
    <row r="1316" spans="1:17" ht="14" outlineLevel="4">
      <c r="A1316" s="32">
        <v>236</v>
      </c>
      <c r="B1316" s="33" t="s">
        <v>403</v>
      </c>
      <c r="C1316" s="33" t="s">
        <v>10</v>
      </c>
      <c r="D1316" s="32">
        <v>197</v>
      </c>
      <c r="E1316" s="33" t="s">
        <v>413</v>
      </c>
      <c r="F1316" s="32">
        <v>6</v>
      </c>
      <c r="G1316" s="32">
        <v>10</v>
      </c>
      <c r="H1316" s="13">
        <f>IF($B1316="","",SUMIFS('Secondary Details by Grade '!$I:$I,'Secondary Details by Grade '!$A:$A,$A1316,'Secondary Details by Grade '!$E:$E,$D1316,'Secondary Details by Grade '!$C:$C,$C1316,'Secondary Details by Grade '!$D:$D,H$1,'Secondary Details by Grade '!$G:$G,'Secondary Student Counts'!$F1316))</f>
        <v>0</v>
      </c>
      <c r="I1316" s="13">
        <f>IF($B1316="","",SUMIFS('Secondary Details by Grade '!$I:$I,'Secondary Details by Grade '!$A:$A,$A1316,'Secondary Details by Grade '!$E:$E,$D1316,'Secondary Details by Grade '!$C:$C,$C1316,'Secondary Details by Grade '!$D:$D,I$1,'Secondary Details by Grade '!$G:$G,'Secondary Student Counts'!$F1316))</f>
        <v>10</v>
      </c>
      <c r="J1316" s="13">
        <f>IF($B1316="","",SUMIFS('Secondary Details by Grade '!$I:$I,'Secondary Details by Grade '!$A:$A,$A1316,'Secondary Details by Grade '!$E:$E,$D1316,'Secondary Details by Grade '!$C:$C,$C1316,'Secondary Details by Grade '!$D:$D,J$1,'Secondary Details by Grade '!$G:$G,'Secondary Student Counts'!$F1316))</f>
        <v>0</v>
      </c>
      <c r="K1316" s="13">
        <f>IF($B1316="","",SUMIFS('Secondary Details by Grade '!$I:$I,'Secondary Details by Grade '!$A:$A,$A1316,'Secondary Details by Grade '!$E:$E,$D1316,'Secondary Details by Grade '!$C:$C,$C1316,'Secondary Details by Grade '!$D:$D,K$1,'Secondary Details by Grade '!$G:$G,'Secondary Student Counts'!$F1316))</f>
        <v>0</v>
      </c>
      <c r="L1316" s="13">
        <f>IF($B1316="","",SUMIFS('Secondary Details by Grade '!$I:$I,'Secondary Details by Grade '!$A:$A,$A1316,'Secondary Details by Grade '!$E:$E,$D1316,'Secondary Details by Grade '!$C:$C,$C1316,'Secondary Details by Grade '!$D:$D,L$1,'Secondary Details by Grade '!$G:$G,'Secondary Student Counts'!$F1316))</f>
        <v>0</v>
      </c>
      <c r="M1316" s="13">
        <f>IF($B1316="","",SUMIFS('Secondary Details by Grade '!$I:$I,'Secondary Details by Grade '!$A:$A,$A1316,'Secondary Details by Grade '!$E:$E,$D1316,'Secondary Details by Grade '!$C:$C,$C1316,'Secondary Details by Grade '!$D:$D,M$1,'Secondary Details by Grade '!$G:$G,'Secondary Student Counts'!$F1316))</f>
        <v>0</v>
      </c>
      <c r="N1316" s="13">
        <f>IF($B1316="","",SUMIFS('Secondary Details by Grade '!$I:$I,'Secondary Details by Grade '!$A:$A,$A1316,'Secondary Details by Grade '!$E:$E,$D1316,'Secondary Details by Grade '!$C:$C,$C1316,'Secondary Details by Grade '!$D:$D,N$1,'Secondary Details by Grade '!$G:$G,'Secondary Student Counts'!$F1316))</f>
        <v>0</v>
      </c>
      <c r="O1316" s="13">
        <f t="shared" si="60"/>
        <v>10</v>
      </c>
      <c r="P1316" s="13">
        <f t="shared" si="61"/>
        <v>0</v>
      </c>
      <c r="Q1316" s="13" t="str">
        <f t="shared" si="62"/>
        <v>6-8</v>
      </c>
    </row>
    <row r="1317" spans="1:17" ht="14" outlineLevel="4">
      <c r="A1317" s="32">
        <v>236</v>
      </c>
      <c r="B1317" s="33" t="s">
        <v>403</v>
      </c>
      <c r="C1317" s="33" t="s">
        <v>10</v>
      </c>
      <c r="D1317" s="32">
        <v>14</v>
      </c>
      <c r="E1317" s="33" t="s">
        <v>405</v>
      </c>
      <c r="F1317" s="32">
        <v>2</v>
      </c>
      <c r="G1317" s="32">
        <v>30</v>
      </c>
      <c r="H1317" s="13">
        <f>IF($B1317="","",SUMIFS('Secondary Details by Grade '!$I:$I,'Secondary Details by Grade '!$A:$A,$A1317,'Secondary Details by Grade '!$E:$E,$D1317,'Secondary Details by Grade '!$C:$C,$C1317,'Secondary Details by Grade '!$D:$D,H$1,'Secondary Details by Grade '!$G:$G,'Secondary Student Counts'!$F1317))</f>
        <v>30</v>
      </c>
      <c r="I1317" s="13">
        <f>IF($B1317="","",SUMIFS('Secondary Details by Grade '!$I:$I,'Secondary Details by Grade '!$A:$A,$A1317,'Secondary Details by Grade '!$E:$E,$D1317,'Secondary Details by Grade '!$C:$C,$C1317,'Secondary Details by Grade '!$D:$D,I$1,'Secondary Details by Grade '!$G:$G,'Secondary Student Counts'!$F1317))</f>
        <v>0</v>
      </c>
      <c r="J1317" s="13">
        <f>IF($B1317="","",SUMIFS('Secondary Details by Grade '!$I:$I,'Secondary Details by Grade '!$A:$A,$A1317,'Secondary Details by Grade '!$E:$E,$D1317,'Secondary Details by Grade '!$C:$C,$C1317,'Secondary Details by Grade '!$D:$D,J$1,'Secondary Details by Grade '!$G:$G,'Secondary Student Counts'!$F1317))</f>
        <v>0</v>
      </c>
      <c r="K1317" s="13">
        <f>IF($B1317="","",SUMIFS('Secondary Details by Grade '!$I:$I,'Secondary Details by Grade '!$A:$A,$A1317,'Secondary Details by Grade '!$E:$E,$D1317,'Secondary Details by Grade '!$C:$C,$C1317,'Secondary Details by Grade '!$D:$D,K$1,'Secondary Details by Grade '!$G:$G,'Secondary Student Counts'!$F1317))</f>
        <v>0</v>
      </c>
      <c r="L1317" s="13">
        <f>IF($B1317="","",SUMIFS('Secondary Details by Grade '!$I:$I,'Secondary Details by Grade '!$A:$A,$A1317,'Secondary Details by Grade '!$E:$E,$D1317,'Secondary Details by Grade '!$C:$C,$C1317,'Secondary Details by Grade '!$D:$D,L$1,'Secondary Details by Grade '!$G:$G,'Secondary Student Counts'!$F1317))</f>
        <v>0</v>
      </c>
      <c r="M1317" s="13">
        <f>IF($B1317="","",SUMIFS('Secondary Details by Grade '!$I:$I,'Secondary Details by Grade '!$A:$A,$A1317,'Secondary Details by Grade '!$E:$E,$D1317,'Secondary Details by Grade '!$C:$C,$C1317,'Secondary Details by Grade '!$D:$D,M$1,'Secondary Details by Grade '!$G:$G,'Secondary Student Counts'!$F1317))</f>
        <v>0</v>
      </c>
      <c r="N1317" s="13">
        <f>IF($B1317="","",SUMIFS('Secondary Details by Grade '!$I:$I,'Secondary Details by Grade '!$A:$A,$A1317,'Secondary Details by Grade '!$E:$E,$D1317,'Secondary Details by Grade '!$C:$C,$C1317,'Secondary Details by Grade '!$D:$D,N$1,'Secondary Details by Grade '!$G:$G,'Secondary Student Counts'!$F1317))</f>
        <v>0</v>
      </c>
      <c r="O1317" s="13">
        <f t="shared" si="60"/>
        <v>30</v>
      </c>
      <c r="P1317" s="13">
        <f t="shared" si="61"/>
        <v>0</v>
      </c>
      <c r="Q1317" s="13" t="str">
        <f t="shared" si="62"/>
        <v>6-8</v>
      </c>
    </row>
    <row r="1318" spans="1:17" ht="14" outlineLevel="4">
      <c r="A1318" s="32">
        <v>236</v>
      </c>
      <c r="B1318" s="33" t="s">
        <v>403</v>
      </c>
      <c r="C1318" s="33" t="s">
        <v>10</v>
      </c>
      <c r="D1318" s="32">
        <v>14</v>
      </c>
      <c r="E1318" s="33" t="s">
        <v>405</v>
      </c>
      <c r="F1318" s="32">
        <v>4</v>
      </c>
      <c r="G1318" s="32">
        <v>22</v>
      </c>
      <c r="H1318" s="13">
        <f>IF($B1318="","",SUMIFS('Secondary Details by Grade '!$I:$I,'Secondary Details by Grade '!$A:$A,$A1318,'Secondary Details by Grade '!$E:$E,$D1318,'Secondary Details by Grade '!$C:$C,$C1318,'Secondary Details by Grade '!$D:$D,H$1,'Secondary Details by Grade '!$G:$G,'Secondary Student Counts'!$F1318))</f>
        <v>22</v>
      </c>
      <c r="I1318" s="13">
        <f>IF($B1318="","",SUMIFS('Secondary Details by Grade '!$I:$I,'Secondary Details by Grade '!$A:$A,$A1318,'Secondary Details by Grade '!$E:$E,$D1318,'Secondary Details by Grade '!$C:$C,$C1318,'Secondary Details by Grade '!$D:$D,I$1,'Secondary Details by Grade '!$G:$G,'Secondary Student Counts'!$F1318))</f>
        <v>0</v>
      </c>
      <c r="J1318" s="13">
        <f>IF($B1318="","",SUMIFS('Secondary Details by Grade '!$I:$I,'Secondary Details by Grade '!$A:$A,$A1318,'Secondary Details by Grade '!$E:$E,$D1318,'Secondary Details by Grade '!$C:$C,$C1318,'Secondary Details by Grade '!$D:$D,J$1,'Secondary Details by Grade '!$G:$G,'Secondary Student Counts'!$F1318))</f>
        <v>0</v>
      </c>
      <c r="K1318" s="13">
        <f>IF($B1318="","",SUMIFS('Secondary Details by Grade '!$I:$I,'Secondary Details by Grade '!$A:$A,$A1318,'Secondary Details by Grade '!$E:$E,$D1318,'Secondary Details by Grade '!$C:$C,$C1318,'Secondary Details by Grade '!$D:$D,K$1,'Secondary Details by Grade '!$G:$G,'Secondary Student Counts'!$F1318))</f>
        <v>0</v>
      </c>
      <c r="L1318" s="13">
        <f>IF($B1318="","",SUMIFS('Secondary Details by Grade '!$I:$I,'Secondary Details by Grade '!$A:$A,$A1318,'Secondary Details by Grade '!$E:$E,$D1318,'Secondary Details by Grade '!$C:$C,$C1318,'Secondary Details by Grade '!$D:$D,L$1,'Secondary Details by Grade '!$G:$G,'Secondary Student Counts'!$F1318))</f>
        <v>0</v>
      </c>
      <c r="M1318" s="13">
        <f>IF($B1318="","",SUMIFS('Secondary Details by Grade '!$I:$I,'Secondary Details by Grade '!$A:$A,$A1318,'Secondary Details by Grade '!$E:$E,$D1318,'Secondary Details by Grade '!$C:$C,$C1318,'Secondary Details by Grade '!$D:$D,M$1,'Secondary Details by Grade '!$G:$G,'Secondary Student Counts'!$F1318))</f>
        <v>0</v>
      </c>
      <c r="N1318" s="13">
        <f>IF($B1318="","",SUMIFS('Secondary Details by Grade '!$I:$I,'Secondary Details by Grade '!$A:$A,$A1318,'Secondary Details by Grade '!$E:$E,$D1318,'Secondary Details by Grade '!$C:$C,$C1318,'Secondary Details by Grade '!$D:$D,N$1,'Secondary Details by Grade '!$G:$G,'Secondary Student Counts'!$F1318))</f>
        <v>0</v>
      </c>
      <c r="O1318" s="13">
        <f t="shared" si="60"/>
        <v>22</v>
      </c>
      <c r="P1318" s="13">
        <f t="shared" si="61"/>
        <v>0</v>
      </c>
      <c r="Q1318" s="13" t="str">
        <f t="shared" si="62"/>
        <v>6-8</v>
      </c>
    </row>
    <row r="1319" spans="1:17" ht="14" outlineLevel="4">
      <c r="A1319" s="32">
        <v>236</v>
      </c>
      <c r="B1319" s="33" t="s">
        <v>403</v>
      </c>
      <c r="C1319" s="33" t="s">
        <v>10</v>
      </c>
      <c r="D1319" s="32">
        <v>14</v>
      </c>
      <c r="E1319" s="33" t="s">
        <v>405</v>
      </c>
      <c r="F1319" s="32">
        <v>6</v>
      </c>
      <c r="G1319" s="32">
        <v>10</v>
      </c>
      <c r="H1319" s="13">
        <f>IF($B1319="","",SUMIFS('Secondary Details by Grade '!$I:$I,'Secondary Details by Grade '!$A:$A,$A1319,'Secondary Details by Grade '!$E:$E,$D1319,'Secondary Details by Grade '!$C:$C,$C1319,'Secondary Details by Grade '!$D:$D,H$1,'Secondary Details by Grade '!$G:$G,'Secondary Student Counts'!$F1319))</f>
        <v>10</v>
      </c>
      <c r="I1319" s="13">
        <f>IF($B1319="","",SUMIFS('Secondary Details by Grade '!$I:$I,'Secondary Details by Grade '!$A:$A,$A1319,'Secondary Details by Grade '!$E:$E,$D1319,'Secondary Details by Grade '!$C:$C,$C1319,'Secondary Details by Grade '!$D:$D,I$1,'Secondary Details by Grade '!$G:$G,'Secondary Student Counts'!$F1319))</f>
        <v>0</v>
      </c>
      <c r="J1319" s="13">
        <f>IF($B1319="","",SUMIFS('Secondary Details by Grade '!$I:$I,'Secondary Details by Grade '!$A:$A,$A1319,'Secondary Details by Grade '!$E:$E,$D1319,'Secondary Details by Grade '!$C:$C,$C1319,'Secondary Details by Grade '!$D:$D,J$1,'Secondary Details by Grade '!$G:$G,'Secondary Student Counts'!$F1319))</f>
        <v>0</v>
      </c>
      <c r="K1319" s="13">
        <f>IF($B1319="","",SUMIFS('Secondary Details by Grade '!$I:$I,'Secondary Details by Grade '!$A:$A,$A1319,'Secondary Details by Grade '!$E:$E,$D1319,'Secondary Details by Grade '!$C:$C,$C1319,'Secondary Details by Grade '!$D:$D,K$1,'Secondary Details by Grade '!$G:$G,'Secondary Student Counts'!$F1319))</f>
        <v>0</v>
      </c>
      <c r="L1319" s="13">
        <f>IF($B1319="","",SUMIFS('Secondary Details by Grade '!$I:$I,'Secondary Details by Grade '!$A:$A,$A1319,'Secondary Details by Grade '!$E:$E,$D1319,'Secondary Details by Grade '!$C:$C,$C1319,'Secondary Details by Grade '!$D:$D,L$1,'Secondary Details by Grade '!$G:$G,'Secondary Student Counts'!$F1319))</f>
        <v>0</v>
      </c>
      <c r="M1319" s="13">
        <f>IF($B1319="","",SUMIFS('Secondary Details by Grade '!$I:$I,'Secondary Details by Grade '!$A:$A,$A1319,'Secondary Details by Grade '!$E:$E,$D1319,'Secondary Details by Grade '!$C:$C,$C1319,'Secondary Details by Grade '!$D:$D,M$1,'Secondary Details by Grade '!$G:$G,'Secondary Student Counts'!$F1319))</f>
        <v>0</v>
      </c>
      <c r="N1319" s="13">
        <f>IF($B1319="","",SUMIFS('Secondary Details by Grade '!$I:$I,'Secondary Details by Grade '!$A:$A,$A1319,'Secondary Details by Grade '!$E:$E,$D1319,'Secondary Details by Grade '!$C:$C,$C1319,'Secondary Details by Grade '!$D:$D,N$1,'Secondary Details by Grade '!$G:$G,'Secondary Student Counts'!$F1319))</f>
        <v>0</v>
      </c>
      <c r="O1319" s="13">
        <f t="shared" si="60"/>
        <v>10</v>
      </c>
      <c r="P1319" s="13">
        <f t="shared" si="61"/>
        <v>0</v>
      </c>
      <c r="Q1319" s="13" t="str">
        <f t="shared" si="62"/>
        <v>6-8</v>
      </c>
    </row>
    <row r="1320" spans="1:17" ht="14" outlineLevel="4">
      <c r="A1320" s="32">
        <v>236</v>
      </c>
      <c r="B1320" s="33" t="s">
        <v>403</v>
      </c>
      <c r="C1320" s="33" t="s">
        <v>10</v>
      </c>
      <c r="D1320" s="32">
        <v>187</v>
      </c>
      <c r="E1320" s="33" t="s">
        <v>414</v>
      </c>
      <c r="F1320" s="32">
        <v>1</v>
      </c>
      <c r="G1320" s="32">
        <v>32</v>
      </c>
      <c r="H1320" s="13">
        <f>IF($B1320="","",SUMIFS('Secondary Details by Grade '!$I:$I,'Secondary Details by Grade '!$A:$A,$A1320,'Secondary Details by Grade '!$E:$E,$D1320,'Secondary Details by Grade '!$C:$C,$C1320,'Secondary Details by Grade '!$D:$D,H$1,'Secondary Details by Grade '!$G:$G,'Secondary Student Counts'!$F1320))</f>
        <v>0</v>
      </c>
      <c r="I1320" s="13">
        <f>IF($B1320="","",SUMIFS('Secondary Details by Grade '!$I:$I,'Secondary Details by Grade '!$A:$A,$A1320,'Secondary Details by Grade '!$E:$E,$D1320,'Secondary Details by Grade '!$C:$C,$C1320,'Secondary Details by Grade '!$D:$D,I$1,'Secondary Details by Grade '!$G:$G,'Secondary Student Counts'!$F1320))</f>
        <v>32</v>
      </c>
      <c r="J1320" s="13">
        <f>IF($B1320="","",SUMIFS('Secondary Details by Grade '!$I:$I,'Secondary Details by Grade '!$A:$A,$A1320,'Secondary Details by Grade '!$E:$E,$D1320,'Secondary Details by Grade '!$C:$C,$C1320,'Secondary Details by Grade '!$D:$D,J$1,'Secondary Details by Grade '!$G:$G,'Secondary Student Counts'!$F1320))</f>
        <v>0</v>
      </c>
      <c r="K1320" s="13">
        <f>IF($B1320="","",SUMIFS('Secondary Details by Grade '!$I:$I,'Secondary Details by Grade '!$A:$A,$A1320,'Secondary Details by Grade '!$E:$E,$D1320,'Secondary Details by Grade '!$C:$C,$C1320,'Secondary Details by Grade '!$D:$D,K$1,'Secondary Details by Grade '!$G:$G,'Secondary Student Counts'!$F1320))</f>
        <v>0</v>
      </c>
      <c r="L1320" s="13">
        <f>IF($B1320="","",SUMIFS('Secondary Details by Grade '!$I:$I,'Secondary Details by Grade '!$A:$A,$A1320,'Secondary Details by Grade '!$E:$E,$D1320,'Secondary Details by Grade '!$C:$C,$C1320,'Secondary Details by Grade '!$D:$D,L$1,'Secondary Details by Grade '!$G:$G,'Secondary Student Counts'!$F1320))</f>
        <v>0</v>
      </c>
      <c r="M1320" s="13">
        <f>IF($B1320="","",SUMIFS('Secondary Details by Grade '!$I:$I,'Secondary Details by Grade '!$A:$A,$A1320,'Secondary Details by Grade '!$E:$E,$D1320,'Secondary Details by Grade '!$C:$C,$C1320,'Secondary Details by Grade '!$D:$D,M$1,'Secondary Details by Grade '!$G:$G,'Secondary Student Counts'!$F1320))</f>
        <v>0</v>
      </c>
      <c r="N1320" s="13">
        <f>IF($B1320="","",SUMIFS('Secondary Details by Grade '!$I:$I,'Secondary Details by Grade '!$A:$A,$A1320,'Secondary Details by Grade '!$E:$E,$D1320,'Secondary Details by Grade '!$C:$C,$C1320,'Secondary Details by Grade '!$D:$D,N$1,'Secondary Details by Grade '!$G:$G,'Secondary Student Counts'!$F1320))</f>
        <v>0</v>
      </c>
      <c r="O1320" s="13">
        <f t="shared" si="60"/>
        <v>32</v>
      </c>
      <c r="P1320" s="13">
        <f t="shared" si="61"/>
        <v>0</v>
      </c>
      <c r="Q1320" s="13" t="str">
        <f t="shared" si="62"/>
        <v>6-8</v>
      </c>
    </row>
    <row r="1321" spans="1:17" ht="14" outlineLevel="4">
      <c r="A1321" s="32">
        <v>236</v>
      </c>
      <c r="B1321" s="33" t="s">
        <v>403</v>
      </c>
      <c r="C1321" s="33" t="s">
        <v>10</v>
      </c>
      <c r="D1321" s="32">
        <v>187</v>
      </c>
      <c r="E1321" s="33" t="s">
        <v>414</v>
      </c>
      <c r="F1321" s="32">
        <v>4</v>
      </c>
      <c r="G1321" s="32">
        <v>23</v>
      </c>
      <c r="H1321" s="13">
        <f>IF($B1321="","",SUMIFS('Secondary Details by Grade '!$I:$I,'Secondary Details by Grade '!$A:$A,$A1321,'Secondary Details by Grade '!$E:$E,$D1321,'Secondary Details by Grade '!$C:$C,$C1321,'Secondary Details by Grade '!$D:$D,H$1,'Secondary Details by Grade '!$G:$G,'Secondary Student Counts'!$F1321))</f>
        <v>0</v>
      </c>
      <c r="I1321" s="13">
        <f>IF($B1321="","",SUMIFS('Secondary Details by Grade '!$I:$I,'Secondary Details by Grade '!$A:$A,$A1321,'Secondary Details by Grade '!$E:$E,$D1321,'Secondary Details by Grade '!$C:$C,$C1321,'Secondary Details by Grade '!$D:$D,I$1,'Secondary Details by Grade '!$G:$G,'Secondary Student Counts'!$F1321))</f>
        <v>23</v>
      </c>
      <c r="J1321" s="13">
        <f>IF($B1321="","",SUMIFS('Secondary Details by Grade '!$I:$I,'Secondary Details by Grade '!$A:$A,$A1321,'Secondary Details by Grade '!$E:$E,$D1321,'Secondary Details by Grade '!$C:$C,$C1321,'Secondary Details by Grade '!$D:$D,J$1,'Secondary Details by Grade '!$G:$G,'Secondary Student Counts'!$F1321))</f>
        <v>0</v>
      </c>
      <c r="K1321" s="13">
        <f>IF($B1321="","",SUMIFS('Secondary Details by Grade '!$I:$I,'Secondary Details by Grade '!$A:$A,$A1321,'Secondary Details by Grade '!$E:$E,$D1321,'Secondary Details by Grade '!$C:$C,$C1321,'Secondary Details by Grade '!$D:$D,K$1,'Secondary Details by Grade '!$G:$G,'Secondary Student Counts'!$F1321))</f>
        <v>0</v>
      </c>
      <c r="L1321" s="13">
        <f>IF($B1321="","",SUMIFS('Secondary Details by Grade '!$I:$I,'Secondary Details by Grade '!$A:$A,$A1321,'Secondary Details by Grade '!$E:$E,$D1321,'Secondary Details by Grade '!$C:$C,$C1321,'Secondary Details by Grade '!$D:$D,L$1,'Secondary Details by Grade '!$G:$G,'Secondary Student Counts'!$F1321))</f>
        <v>0</v>
      </c>
      <c r="M1321" s="13">
        <f>IF($B1321="","",SUMIFS('Secondary Details by Grade '!$I:$I,'Secondary Details by Grade '!$A:$A,$A1321,'Secondary Details by Grade '!$E:$E,$D1321,'Secondary Details by Grade '!$C:$C,$C1321,'Secondary Details by Grade '!$D:$D,M$1,'Secondary Details by Grade '!$G:$G,'Secondary Student Counts'!$F1321))</f>
        <v>0</v>
      </c>
      <c r="N1321" s="13">
        <f>IF($B1321="","",SUMIFS('Secondary Details by Grade '!$I:$I,'Secondary Details by Grade '!$A:$A,$A1321,'Secondary Details by Grade '!$E:$E,$D1321,'Secondary Details by Grade '!$C:$C,$C1321,'Secondary Details by Grade '!$D:$D,N$1,'Secondary Details by Grade '!$G:$G,'Secondary Student Counts'!$F1321))</f>
        <v>0</v>
      </c>
      <c r="O1321" s="13">
        <f t="shared" si="60"/>
        <v>23</v>
      </c>
      <c r="P1321" s="13">
        <f t="shared" si="61"/>
        <v>0</v>
      </c>
      <c r="Q1321" s="13" t="str">
        <f t="shared" si="62"/>
        <v>6-8</v>
      </c>
    </row>
    <row r="1322" spans="1:17" ht="14" outlineLevel="4">
      <c r="A1322" s="32">
        <v>236</v>
      </c>
      <c r="B1322" s="33" t="s">
        <v>403</v>
      </c>
      <c r="C1322" s="33" t="s">
        <v>10</v>
      </c>
      <c r="D1322" s="32">
        <v>187</v>
      </c>
      <c r="E1322" s="33" t="s">
        <v>414</v>
      </c>
      <c r="F1322" s="32">
        <v>6</v>
      </c>
      <c r="G1322" s="32">
        <v>10</v>
      </c>
      <c r="H1322" s="13">
        <f>IF($B1322="","",SUMIFS('Secondary Details by Grade '!$I:$I,'Secondary Details by Grade '!$A:$A,$A1322,'Secondary Details by Grade '!$E:$E,$D1322,'Secondary Details by Grade '!$C:$C,$C1322,'Secondary Details by Grade '!$D:$D,H$1,'Secondary Details by Grade '!$G:$G,'Secondary Student Counts'!$F1322))</f>
        <v>0</v>
      </c>
      <c r="I1322" s="13">
        <f>IF($B1322="","",SUMIFS('Secondary Details by Grade '!$I:$I,'Secondary Details by Grade '!$A:$A,$A1322,'Secondary Details by Grade '!$E:$E,$D1322,'Secondary Details by Grade '!$C:$C,$C1322,'Secondary Details by Grade '!$D:$D,I$1,'Secondary Details by Grade '!$G:$G,'Secondary Student Counts'!$F1322))</f>
        <v>10</v>
      </c>
      <c r="J1322" s="13">
        <f>IF($B1322="","",SUMIFS('Secondary Details by Grade '!$I:$I,'Secondary Details by Grade '!$A:$A,$A1322,'Secondary Details by Grade '!$E:$E,$D1322,'Secondary Details by Grade '!$C:$C,$C1322,'Secondary Details by Grade '!$D:$D,J$1,'Secondary Details by Grade '!$G:$G,'Secondary Student Counts'!$F1322))</f>
        <v>0</v>
      </c>
      <c r="K1322" s="13">
        <f>IF($B1322="","",SUMIFS('Secondary Details by Grade '!$I:$I,'Secondary Details by Grade '!$A:$A,$A1322,'Secondary Details by Grade '!$E:$E,$D1322,'Secondary Details by Grade '!$C:$C,$C1322,'Secondary Details by Grade '!$D:$D,K$1,'Secondary Details by Grade '!$G:$G,'Secondary Student Counts'!$F1322))</f>
        <v>0</v>
      </c>
      <c r="L1322" s="13">
        <f>IF($B1322="","",SUMIFS('Secondary Details by Grade '!$I:$I,'Secondary Details by Grade '!$A:$A,$A1322,'Secondary Details by Grade '!$E:$E,$D1322,'Secondary Details by Grade '!$C:$C,$C1322,'Secondary Details by Grade '!$D:$D,L$1,'Secondary Details by Grade '!$G:$G,'Secondary Student Counts'!$F1322))</f>
        <v>0</v>
      </c>
      <c r="M1322" s="13">
        <f>IF($B1322="","",SUMIFS('Secondary Details by Grade '!$I:$I,'Secondary Details by Grade '!$A:$A,$A1322,'Secondary Details by Grade '!$E:$E,$D1322,'Secondary Details by Grade '!$C:$C,$C1322,'Secondary Details by Grade '!$D:$D,M$1,'Secondary Details by Grade '!$G:$G,'Secondary Student Counts'!$F1322))</f>
        <v>0</v>
      </c>
      <c r="N1322" s="13">
        <f>IF($B1322="","",SUMIFS('Secondary Details by Grade '!$I:$I,'Secondary Details by Grade '!$A:$A,$A1322,'Secondary Details by Grade '!$E:$E,$D1322,'Secondary Details by Grade '!$C:$C,$C1322,'Secondary Details by Grade '!$D:$D,N$1,'Secondary Details by Grade '!$G:$G,'Secondary Student Counts'!$F1322))</f>
        <v>0</v>
      </c>
      <c r="O1322" s="13">
        <f t="shared" si="60"/>
        <v>10</v>
      </c>
      <c r="P1322" s="13">
        <f t="shared" si="61"/>
        <v>0</v>
      </c>
      <c r="Q1322" s="13" t="str">
        <f t="shared" si="62"/>
        <v>6-8</v>
      </c>
    </row>
    <row r="1323" spans="1:17" ht="14" outlineLevel="4">
      <c r="A1323" s="32">
        <v>236</v>
      </c>
      <c r="B1323" s="33" t="s">
        <v>403</v>
      </c>
      <c r="C1323" s="33" t="s">
        <v>10</v>
      </c>
      <c r="D1323" s="32">
        <v>195</v>
      </c>
      <c r="E1323" s="33" t="s">
        <v>406</v>
      </c>
      <c r="F1323" s="32">
        <v>2</v>
      </c>
      <c r="G1323" s="32">
        <v>30</v>
      </c>
      <c r="H1323" s="13">
        <f>IF($B1323="","",SUMIFS('Secondary Details by Grade '!$I:$I,'Secondary Details by Grade '!$A:$A,$A1323,'Secondary Details by Grade '!$E:$E,$D1323,'Secondary Details by Grade '!$C:$C,$C1323,'Secondary Details by Grade '!$D:$D,H$1,'Secondary Details by Grade '!$G:$G,'Secondary Student Counts'!$F1323))</f>
        <v>30</v>
      </c>
      <c r="I1323" s="13">
        <f>IF($B1323="","",SUMIFS('Secondary Details by Grade '!$I:$I,'Secondary Details by Grade '!$A:$A,$A1323,'Secondary Details by Grade '!$E:$E,$D1323,'Secondary Details by Grade '!$C:$C,$C1323,'Secondary Details by Grade '!$D:$D,I$1,'Secondary Details by Grade '!$G:$G,'Secondary Student Counts'!$F1323))</f>
        <v>0</v>
      </c>
      <c r="J1323" s="13">
        <f>IF($B1323="","",SUMIFS('Secondary Details by Grade '!$I:$I,'Secondary Details by Grade '!$A:$A,$A1323,'Secondary Details by Grade '!$E:$E,$D1323,'Secondary Details by Grade '!$C:$C,$C1323,'Secondary Details by Grade '!$D:$D,J$1,'Secondary Details by Grade '!$G:$G,'Secondary Student Counts'!$F1323))</f>
        <v>0</v>
      </c>
      <c r="K1323" s="13">
        <f>IF($B1323="","",SUMIFS('Secondary Details by Grade '!$I:$I,'Secondary Details by Grade '!$A:$A,$A1323,'Secondary Details by Grade '!$E:$E,$D1323,'Secondary Details by Grade '!$C:$C,$C1323,'Secondary Details by Grade '!$D:$D,K$1,'Secondary Details by Grade '!$G:$G,'Secondary Student Counts'!$F1323))</f>
        <v>0</v>
      </c>
      <c r="L1323" s="13">
        <f>IF($B1323="","",SUMIFS('Secondary Details by Grade '!$I:$I,'Secondary Details by Grade '!$A:$A,$A1323,'Secondary Details by Grade '!$E:$E,$D1323,'Secondary Details by Grade '!$C:$C,$C1323,'Secondary Details by Grade '!$D:$D,L$1,'Secondary Details by Grade '!$G:$G,'Secondary Student Counts'!$F1323))</f>
        <v>0</v>
      </c>
      <c r="M1323" s="13">
        <f>IF($B1323="","",SUMIFS('Secondary Details by Grade '!$I:$I,'Secondary Details by Grade '!$A:$A,$A1323,'Secondary Details by Grade '!$E:$E,$D1323,'Secondary Details by Grade '!$C:$C,$C1323,'Secondary Details by Grade '!$D:$D,M$1,'Secondary Details by Grade '!$G:$G,'Secondary Student Counts'!$F1323))</f>
        <v>0</v>
      </c>
      <c r="N1323" s="13">
        <f>IF($B1323="","",SUMIFS('Secondary Details by Grade '!$I:$I,'Secondary Details by Grade '!$A:$A,$A1323,'Secondary Details by Grade '!$E:$E,$D1323,'Secondary Details by Grade '!$C:$C,$C1323,'Secondary Details by Grade '!$D:$D,N$1,'Secondary Details by Grade '!$G:$G,'Secondary Student Counts'!$F1323))</f>
        <v>0</v>
      </c>
      <c r="O1323" s="13">
        <f t="shared" si="60"/>
        <v>30</v>
      </c>
      <c r="P1323" s="13">
        <f t="shared" si="61"/>
        <v>0</v>
      </c>
      <c r="Q1323" s="13" t="str">
        <f t="shared" si="62"/>
        <v>6-8</v>
      </c>
    </row>
    <row r="1324" spans="1:17" ht="14" outlineLevel="4">
      <c r="A1324" s="32">
        <v>236</v>
      </c>
      <c r="B1324" s="33" t="s">
        <v>403</v>
      </c>
      <c r="C1324" s="33" t="s">
        <v>10</v>
      </c>
      <c r="D1324" s="32">
        <v>195</v>
      </c>
      <c r="E1324" s="33" t="s">
        <v>406</v>
      </c>
      <c r="F1324" s="32">
        <v>4</v>
      </c>
      <c r="G1324" s="32">
        <v>21</v>
      </c>
      <c r="H1324" s="13">
        <f>IF($B1324="","",SUMIFS('Secondary Details by Grade '!$I:$I,'Secondary Details by Grade '!$A:$A,$A1324,'Secondary Details by Grade '!$E:$E,$D1324,'Secondary Details by Grade '!$C:$C,$C1324,'Secondary Details by Grade '!$D:$D,H$1,'Secondary Details by Grade '!$G:$G,'Secondary Student Counts'!$F1324))</f>
        <v>21</v>
      </c>
      <c r="I1324" s="13">
        <f>IF($B1324="","",SUMIFS('Secondary Details by Grade '!$I:$I,'Secondary Details by Grade '!$A:$A,$A1324,'Secondary Details by Grade '!$E:$E,$D1324,'Secondary Details by Grade '!$C:$C,$C1324,'Secondary Details by Grade '!$D:$D,I$1,'Secondary Details by Grade '!$G:$G,'Secondary Student Counts'!$F1324))</f>
        <v>0</v>
      </c>
      <c r="J1324" s="13">
        <f>IF($B1324="","",SUMIFS('Secondary Details by Grade '!$I:$I,'Secondary Details by Grade '!$A:$A,$A1324,'Secondary Details by Grade '!$E:$E,$D1324,'Secondary Details by Grade '!$C:$C,$C1324,'Secondary Details by Grade '!$D:$D,J$1,'Secondary Details by Grade '!$G:$G,'Secondary Student Counts'!$F1324))</f>
        <v>0</v>
      </c>
      <c r="K1324" s="13">
        <f>IF($B1324="","",SUMIFS('Secondary Details by Grade '!$I:$I,'Secondary Details by Grade '!$A:$A,$A1324,'Secondary Details by Grade '!$E:$E,$D1324,'Secondary Details by Grade '!$C:$C,$C1324,'Secondary Details by Grade '!$D:$D,K$1,'Secondary Details by Grade '!$G:$G,'Secondary Student Counts'!$F1324))</f>
        <v>0</v>
      </c>
      <c r="L1324" s="13">
        <f>IF($B1324="","",SUMIFS('Secondary Details by Grade '!$I:$I,'Secondary Details by Grade '!$A:$A,$A1324,'Secondary Details by Grade '!$E:$E,$D1324,'Secondary Details by Grade '!$C:$C,$C1324,'Secondary Details by Grade '!$D:$D,L$1,'Secondary Details by Grade '!$G:$G,'Secondary Student Counts'!$F1324))</f>
        <v>0</v>
      </c>
      <c r="M1324" s="13">
        <f>IF($B1324="","",SUMIFS('Secondary Details by Grade '!$I:$I,'Secondary Details by Grade '!$A:$A,$A1324,'Secondary Details by Grade '!$E:$E,$D1324,'Secondary Details by Grade '!$C:$C,$C1324,'Secondary Details by Grade '!$D:$D,M$1,'Secondary Details by Grade '!$G:$G,'Secondary Student Counts'!$F1324))</f>
        <v>0</v>
      </c>
      <c r="N1324" s="13">
        <f>IF($B1324="","",SUMIFS('Secondary Details by Grade '!$I:$I,'Secondary Details by Grade '!$A:$A,$A1324,'Secondary Details by Grade '!$E:$E,$D1324,'Secondary Details by Grade '!$C:$C,$C1324,'Secondary Details by Grade '!$D:$D,N$1,'Secondary Details by Grade '!$G:$G,'Secondary Student Counts'!$F1324))</f>
        <v>0</v>
      </c>
      <c r="O1324" s="13">
        <f t="shared" si="60"/>
        <v>21</v>
      </c>
      <c r="P1324" s="13">
        <f t="shared" si="61"/>
        <v>0</v>
      </c>
      <c r="Q1324" s="13" t="str">
        <f t="shared" si="62"/>
        <v>6-8</v>
      </c>
    </row>
    <row r="1325" spans="1:17" ht="14" outlineLevel="4">
      <c r="A1325" s="32">
        <v>236</v>
      </c>
      <c r="B1325" s="33" t="s">
        <v>403</v>
      </c>
      <c r="C1325" s="33" t="s">
        <v>10</v>
      </c>
      <c r="D1325" s="32">
        <v>195</v>
      </c>
      <c r="E1325" s="33" t="s">
        <v>406</v>
      </c>
      <c r="F1325" s="32">
        <v>6</v>
      </c>
      <c r="G1325" s="32">
        <v>10</v>
      </c>
      <c r="H1325" s="13">
        <f>IF($B1325="","",SUMIFS('Secondary Details by Grade '!$I:$I,'Secondary Details by Grade '!$A:$A,$A1325,'Secondary Details by Grade '!$E:$E,$D1325,'Secondary Details by Grade '!$C:$C,$C1325,'Secondary Details by Grade '!$D:$D,H$1,'Secondary Details by Grade '!$G:$G,'Secondary Student Counts'!$F1325))</f>
        <v>10</v>
      </c>
      <c r="I1325" s="13">
        <f>IF($B1325="","",SUMIFS('Secondary Details by Grade '!$I:$I,'Secondary Details by Grade '!$A:$A,$A1325,'Secondary Details by Grade '!$E:$E,$D1325,'Secondary Details by Grade '!$C:$C,$C1325,'Secondary Details by Grade '!$D:$D,I$1,'Secondary Details by Grade '!$G:$G,'Secondary Student Counts'!$F1325))</f>
        <v>0</v>
      </c>
      <c r="J1325" s="13">
        <f>IF($B1325="","",SUMIFS('Secondary Details by Grade '!$I:$I,'Secondary Details by Grade '!$A:$A,$A1325,'Secondary Details by Grade '!$E:$E,$D1325,'Secondary Details by Grade '!$C:$C,$C1325,'Secondary Details by Grade '!$D:$D,J$1,'Secondary Details by Grade '!$G:$G,'Secondary Student Counts'!$F1325))</f>
        <v>0</v>
      </c>
      <c r="K1325" s="13">
        <f>IF($B1325="","",SUMIFS('Secondary Details by Grade '!$I:$I,'Secondary Details by Grade '!$A:$A,$A1325,'Secondary Details by Grade '!$E:$E,$D1325,'Secondary Details by Grade '!$C:$C,$C1325,'Secondary Details by Grade '!$D:$D,K$1,'Secondary Details by Grade '!$G:$G,'Secondary Student Counts'!$F1325))</f>
        <v>0</v>
      </c>
      <c r="L1325" s="13">
        <f>IF($B1325="","",SUMIFS('Secondary Details by Grade '!$I:$I,'Secondary Details by Grade '!$A:$A,$A1325,'Secondary Details by Grade '!$E:$E,$D1325,'Secondary Details by Grade '!$C:$C,$C1325,'Secondary Details by Grade '!$D:$D,L$1,'Secondary Details by Grade '!$G:$G,'Secondary Student Counts'!$F1325))</f>
        <v>0</v>
      </c>
      <c r="M1325" s="13">
        <f>IF($B1325="","",SUMIFS('Secondary Details by Grade '!$I:$I,'Secondary Details by Grade '!$A:$A,$A1325,'Secondary Details by Grade '!$E:$E,$D1325,'Secondary Details by Grade '!$C:$C,$C1325,'Secondary Details by Grade '!$D:$D,M$1,'Secondary Details by Grade '!$G:$G,'Secondary Student Counts'!$F1325))</f>
        <v>0</v>
      </c>
      <c r="N1325" s="13">
        <f>IF($B1325="","",SUMIFS('Secondary Details by Grade '!$I:$I,'Secondary Details by Grade '!$A:$A,$A1325,'Secondary Details by Grade '!$E:$E,$D1325,'Secondary Details by Grade '!$C:$C,$C1325,'Secondary Details by Grade '!$D:$D,N$1,'Secondary Details by Grade '!$G:$G,'Secondary Student Counts'!$F1325))</f>
        <v>0</v>
      </c>
      <c r="O1325" s="13">
        <f t="shared" si="60"/>
        <v>10</v>
      </c>
      <c r="P1325" s="13">
        <f t="shared" si="61"/>
        <v>0</v>
      </c>
      <c r="Q1325" s="13" t="str">
        <f t="shared" si="62"/>
        <v>6-8</v>
      </c>
    </row>
    <row r="1326" spans="1:17" ht="14" outlineLevel="4">
      <c r="A1326" s="32">
        <v>236</v>
      </c>
      <c r="B1326" s="33" t="s">
        <v>403</v>
      </c>
      <c r="C1326" s="33" t="s">
        <v>10</v>
      </c>
      <c r="D1326" s="32">
        <v>194</v>
      </c>
      <c r="E1326" s="33" t="s">
        <v>418</v>
      </c>
      <c r="F1326" s="32">
        <v>6</v>
      </c>
      <c r="G1326" s="32">
        <v>9</v>
      </c>
      <c r="H1326" s="13">
        <f>IF($B1326="","",SUMIFS('Secondary Details by Grade '!$I:$I,'Secondary Details by Grade '!$A:$A,$A1326,'Secondary Details by Grade '!$E:$E,$D1326,'Secondary Details by Grade '!$C:$C,$C1326,'Secondary Details by Grade '!$D:$D,H$1,'Secondary Details by Grade '!$G:$G,'Secondary Student Counts'!$F1326))</f>
        <v>0</v>
      </c>
      <c r="I1326" s="13">
        <f>IF($B1326="","",SUMIFS('Secondary Details by Grade '!$I:$I,'Secondary Details by Grade '!$A:$A,$A1326,'Secondary Details by Grade '!$E:$E,$D1326,'Secondary Details by Grade '!$C:$C,$C1326,'Secondary Details by Grade '!$D:$D,I$1,'Secondary Details by Grade '!$G:$G,'Secondary Student Counts'!$F1326))</f>
        <v>0</v>
      </c>
      <c r="J1326" s="13">
        <f>IF($B1326="","",SUMIFS('Secondary Details by Grade '!$I:$I,'Secondary Details by Grade '!$A:$A,$A1326,'Secondary Details by Grade '!$E:$E,$D1326,'Secondary Details by Grade '!$C:$C,$C1326,'Secondary Details by Grade '!$D:$D,J$1,'Secondary Details by Grade '!$G:$G,'Secondary Student Counts'!$F1326))</f>
        <v>9</v>
      </c>
      <c r="K1326" s="13">
        <f>IF($B1326="","",SUMIFS('Secondary Details by Grade '!$I:$I,'Secondary Details by Grade '!$A:$A,$A1326,'Secondary Details by Grade '!$E:$E,$D1326,'Secondary Details by Grade '!$C:$C,$C1326,'Secondary Details by Grade '!$D:$D,K$1,'Secondary Details by Grade '!$G:$G,'Secondary Student Counts'!$F1326))</f>
        <v>0</v>
      </c>
      <c r="L1326" s="13">
        <f>IF($B1326="","",SUMIFS('Secondary Details by Grade '!$I:$I,'Secondary Details by Grade '!$A:$A,$A1326,'Secondary Details by Grade '!$E:$E,$D1326,'Secondary Details by Grade '!$C:$C,$C1326,'Secondary Details by Grade '!$D:$D,L$1,'Secondary Details by Grade '!$G:$G,'Secondary Student Counts'!$F1326))</f>
        <v>0</v>
      </c>
      <c r="M1326" s="13">
        <f>IF($B1326="","",SUMIFS('Secondary Details by Grade '!$I:$I,'Secondary Details by Grade '!$A:$A,$A1326,'Secondary Details by Grade '!$E:$E,$D1326,'Secondary Details by Grade '!$C:$C,$C1326,'Secondary Details by Grade '!$D:$D,M$1,'Secondary Details by Grade '!$G:$G,'Secondary Student Counts'!$F1326))</f>
        <v>0</v>
      </c>
      <c r="N1326" s="13">
        <f>IF($B1326="","",SUMIFS('Secondary Details by Grade '!$I:$I,'Secondary Details by Grade '!$A:$A,$A1326,'Secondary Details by Grade '!$E:$E,$D1326,'Secondary Details by Grade '!$C:$C,$C1326,'Secondary Details by Grade '!$D:$D,N$1,'Secondary Details by Grade '!$G:$G,'Secondary Student Counts'!$F1326))</f>
        <v>0</v>
      </c>
      <c r="O1326" s="13">
        <f t="shared" si="60"/>
        <v>9</v>
      </c>
      <c r="P1326" s="13">
        <f t="shared" si="61"/>
        <v>0</v>
      </c>
      <c r="Q1326" s="13" t="str">
        <f t="shared" si="62"/>
        <v>6-8</v>
      </c>
    </row>
    <row r="1327" spans="1:17" ht="14" outlineLevel="4">
      <c r="A1327" s="32">
        <v>236</v>
      </c>
      <c r="B1327" s="33" t="s">
        <v>403</v>
      </c>
      <c r="C1327" s="33" t="s">
        <v>10</v>
      </c>
      <c r="D1327" s="32">
        <v>208</v>
      </c>
      <c r="E1327" s="33" t="s">
        <v>407</v>
      </c>
      <c r="F1327" s="32">
        <v>6</v>
      </c>
      <c r="G1327" s="32">
        <v>10</v>
      </c>
      <c r="H1327" s="13">
        <f>IF($B1327="","",SUMIFS('Secondary Details by Grade '!$I:$I,'Secondary Details by Grade '!$A:$A,$A1327,'Secondary Details by Grade '!$E:$E,$D1327,'Secondary Details by Grade '!$C:$C,$C1327,'Secondary Details by Grade '!$D:$D,H$1,'Secondary Details by Grade '!$G:$G,'Secondary Student Counts'!$F1327))</f>
        <v>1</v>
      </c>
      <c r="I1327" s="13">
        <f>IF($B1327="","",SUMIFS('Secondary Details by Grade '!$I:$I,'Secondary Details by Grade '!$A:$A,$A1327,'Secondary Details by Grade '!$E:$E,$D1327,'Secondary Details by Grade '!$C:$C,$C1327,'Secondary Details by Grade '!$D:$D,I$1,'Secondary Details by Grade '!$G:$G,'Secondary Student Counts'!$F1327))</f>
        <v>6</v>
      </c>
      <c r="J1327" s="13">
        <f>IF($B1327="","",SUMIFS('Secondary Details by Grade '!$I:$I,'Secondary Details by Grade '!$A:$A,$A1327,'Secondary Details by Grade '!$E:$E,$D1327,'Secondary Details by Grade '!$C:$C,$C1327,'Secondary Details by Grade '!$D:$D,J$1,'Secondary Details by Grade '!$G:$G,'Secondary Student Counts'!$F1327))</f>
        <v>3</v>
      </c>
      <c r="K1327" s="13">
        <f>IF($B1327="","",SUMIFS('Secondary Details by Grade '!$I:$I,'Secondary Details by Grade '!$A:$A,$A1327,'Secondary Details by Grade '!$E:$E,$D1327,'Secondary Details by Grade '!$C:$C,$C1327,'Secondary Details by Grade '!$D:$D,K$1,'Secondary Details by Grade '!$G:$G,'Secondary Student Counts'!$F1327))</f>
        <v>0</v>
      </c>
      <c r="L1327" s="13">
        <f>IF($B1327="","",SUMIFS('Secondary Details by Grade '!$I:$I,'Secondary Details by Grade '!$A:$A,$A1327,'Secondary Details by Grade '!$E:$E,$D1327,'Secondary Details by Grade '!$C:$C,$C1327,'Secondary Details by Grade '!$D:$D,L$1,'Secondary Details by Grade '!$G:$G,'Secondary Student Counts'!$F1327))</f>
        <v>0</v>
      </c>
      <c r="M1327" s="13">
        <f>IF($B1327="","",SUMIFS('Secondary Details by Grade '!$I:$I,'Secondary Details by Grade '!$A:$A,$A1327,'Secondary Details by Grade '!$E:$E,$D1327,'Secondary Details by Grade '!$C:$C,$C1327,'Secondary Details by Grade '!$D:$D,M$1,'Secondary Details by Grade '!$G:$G,'Secondary Student Counts'!$F1327))</f>
        <v>0</v>
      </c>
      <c r="N1327" s="13">
        <f>IF($B1327="","",SUMIFS('Secondary Details by Grade '!$I:$I,'Secondary Details by Grade '!$A:$A,$A1327,'Secondary Details by Grade '!$E:$E,$D1327,'Secondary Details by Grade '!$C:$C,$C1327,'Secondary Details by Grade '!$D:$D,N$1,'Secondary Details by Grade '!$G:$G,'Secondary Student Counts'!$F1327))</f>
        <v>0</v>
      </c>
      <c r="O1327" s="13">
        <f t="shared" si="60"/>
        <v>10</v>
      </c>
      <c r="P1327" s="13">
        <f t="shared" si="61"/>
        <v>0</v>
      </c>
      <c r="Q1327" s="13" t="str">
        <f t="shared" si="62"/>
        <v>6-8</v>
      </c>
    </row>
    <row r="1328" spans="1:17" ht="14" outlineLevel="3">
      <c r="A1328" s="32"/>
      <c r="B1328" s="33"/>
      <c r="C1328" s="34" t="s">
        <v>1779</v>
      </c>
      <c r="D1328" s="32"/>
      <c r="E1328" s="33"/>
      <c r="F1328" s="32"/>
      <c r="G1328" s="32">
        <f>SUBTOTAL(1,G1308:G1327)</f>
        <v>19.600000000000001</v>
      </c>
      <c r="H1328" s="13" t="str">
        <f>IF($B1328="","",SUMIFS('Secondary Details by Grade '!$I:$I,'Secondary Details by Grade '!$A:$A,$A1328,'Secondary Details by Grade '!$E:$E,$D1328,'Secondary Details by Grade '!$C:$C,$C1328,'Secondary Details by Grade '!$D:$D,H$1,'Secondary Details by Grade '!$G:$G,'Secondary Student Counts'!$F1328))</f>
        <v/>
      </c>
      <c r="I1328" s="13" t="str">
        <f>IF($B1328="","",SUMIFS('Secondary Details by Grade '!$I:$I,'Secondary Details by Grade '!$A:$A,$A1328,'Secondary Details by Grade '!$E:$E,$D1328,'Secondary Details by Grade '!$C:$C,$C1328,'Secondary Details by Grade '!$D:$D,I$1,'Secondary Details by Grade '!$G:$G,'Secondary Student Counts'!$F1328))</f>
        <v/>
      </c>
      <c r="J1328" s="13" t="str">
        <f>IF($B1328="","",SUMIFS('Secondary Details by Grade '!$I:$I,'Secondary Details by Grade '!$A:$A,$A1328,'Secondary Details by Grade '!$E:$E,$D1328,'Secondary Details by Grade '!$C:$C,$C1328,'Secondary Details by Grade '!$D:$D,J$1,'Secondary Details by Grade '!$G:$G,'Secondary Student Counts'!$F1328))</f>
        <v/>
      </c>
      <c r="K1328" s="13" t="str">
        <f>IF($B1328="","",SUMIFS('Secondary Details by Grade '!$I:$I,'Secondary Details by Grade '!$A:$A,$A1328,'Secondary Details by Grade '!$E:$E,$D1328,'Secondary Details by Grade '!$C:$C,$C1328,'Secondary Details by Grade '!$D:$D,K$1,'Secondary Details by Grade '!$G:$G,'Secondary Student Counts'!$F1328))</f>
        <v/>
      </c>
      <c r="L1328" s="13" t="str">
        <f>IF($B1328="","",SUMIFS('Secondary Details by Grade '!$I:$I,'Secondary Details by Grade '!$A:$A,$A1328,'Secondary Details by Grade '!$E:$E,$D1328,'Secondary Details by Grade '!$C:$C,$C1328,'Secondary Details by Grade '!$D:$D,L$1,'Secondary Details by Grade '!$G:$G,'Secondary Student Counts'!$F1328))</f>
        <v/>
      </c>
      <c r="M1328" s="13" t="str">
        <f>IF($B1328="","",SUMIFS('Secondary Details by Grade '!$I:$I,'Secondary Details by Grade '!$A:$A,$A1328,'Secondary Details by Grade '!$E:$E,$D1328,'Secondary Details by Grade '!$C:$C,$C1328,'Secondary Details by Grade '!$D:$D,M$1,'Secondary Details by Grade '!$G:$G,'Secondary Student Counts'!$F1328))</f>
        <v/>
      </c>
      <c r="N1328" s="13" t="str">
        <f>IF($B1328="","",SUMIFS('Secondary Details by Grade '!$I:$I,'Secondary Details by Grade '!$A:$A,$A1328,'Secondary Details by Grade '!$E:$E,$D1328,'Secondary Details by Grade '!$C:$C,$C1328,'Secondary Details by Grade '!$D:$D,N$1,'Secondary Details by Grade '!$G:$G,'Secondary Student Counts'!$F1328))</f>
        <v/>
      </c>
      <c r="O1328" s="13" t="str">
        <f t="shared" si="60"/>
        <v/>
      </c>
      <c r="P1328" s="13" t="str">
        <f t="shared" si="61"/>
        <v/>
      </c>
      <c r="Q1328" s="13" t="str">
        <f t="shared" si="62"/>
        <v/>
      </c>
    </row>
    <row r="1329" spans="1:17" ht="14" outlineLevel="4">
      <c r="A1329" s="32">
        <v>236</v>
      </c>
      <c r="B1329" s="33" t="s">
        <v>403</v>
      </c>
      <c r="C1329" s="33" t="s">
        <v>13</v>
      </c>
      <c r="D1329" s="32">
        <v>172</v>
      </c>
      <c r="E1329" s="33" t="s">
        <v>408</v>
      </c>
      <c r="F1329" s="32">
        <v>2</v>
      </c>
      <c r="G1329" s="32">
        <v>29</v>
      </c>
      <c r="H1329" s="13">
        <f>IF($B1329="","",SUMIFS('Secondary Details by Grade '!$I:$I,'Secondary Details by Grade '!$A:$A,$A1329,'Secondary Details by Grade '!$E:$E,$D1329,'Secondary Details by Grade '!$C:$C,$C1329,'Secondary Details by Grade '!$D:$D,H$1,'Secondary Details by Grade '!$G:$G,'Secondary Student Counts'!$F1329))</f>
        <v>29</v>
      </c>
      <c r="I1329" s="13">
        <f>IF($B1329="","",SUMIFS('Secondary Details by Grade '!$I:$I,'Secondary Details by Grade '!$A:$A,$A1329,'Secondary Details by Grade '!$E:$E,$D1329,'Secondary Details by Grade '!$C:$C,$C1329,'Secondary Details by Grade '!$D:$D,I$1,'Secondary Details by Grade '!$G:$G,'Secondary Student Counts'!$F1329))</f>
        <v>0</v>
      </c>
      <c r="J1329" s="13">
        <f>IF($B1329="","",SUMIFS('Secondary Details by Grade '!$I:$I,'Secondary Details by Grade '!$A:$A,$A1329,'Secondary Details by Grade '!$E:$E,$D1329,'Secondary Details by Grade '!$C:$C,$C1329,'Secondary Details by Grade '!$D:$D,J$1,'Secondary Details by Grade '!$G:$G,'Secondary Student Counts'!$F1329))</f>
        <v>0</v>
      </c>
      <c r="K1329" s="13">
        <f>IF($B1329="","",SUMIFS('Secondary Details by Grade '!$I:$I,'Secondary Details by Grade '!$A:$A,$A1329,'Secondary Details by Grade '!$E:$E,$D1329,'Secondary Details by Grade '!$C:$C,$C1329,'Secondary Details by Grade '!$D:$D,K$1,'Secondary Details by Grade '!$G:$G,'Secondary Student Counts'!$F1329))</f>
        <v>0</v>
      </c>
      <c r="L1329" s="13">
        <f>IF($B1329="","",SUMIFS('Secondary Details by Grade '!$I:$I,'Secondary Details by Grade '!$A:$A,$A1329,'Secondary Details by Grade '!$E:$E,$D1329,'Secondary Details by Grade '!$C:$C,$C1329,'Secondary Details by Grade '!$D:$D,L$1,'Secondary Details by Grade '!$G:$G,'Secondary Student Counts'!$F1329))</f>
        <v>0</v>
      </c>
      <c r="M1329" s="13">
        <f>IF($B1329="","",SUMIFS('Secondary Details by Grade '!$I:$I,'Secondary Details by Grade '!$A:$A,$A1329,'Secondary Details by Grade '!$E:$E,$D1329,'Secondary Details by Grade '!$C:$C,$C1329,'Secondary Details by Grade '!$D:$D,M$1,'Secondary Details by Grade '!$G:$G,'Secondary Student Counts'!$F1329))</f>
        <v>0</v>
      </c>
      <c r="N1329" s="13">
        <f>IF($B1329="","",SUMIFS('Secondary Details by Grade '!$I:$I,'Secondary Details by Grade '!$A:$A,$A1329,'Secondary Details by Grade '!$E:$E,$D1329,'Secondary Details by Grade '!$C:$C,$C1329,'Secondary Details by Grade '!$D:$D,N$1,'Secondary Details by Grade '!$G:$G,'Secondary Student Counts'!$F1329))</f>
        <v>0</v>
      </c>
      <c r="O1329" s="13">
        <f t="shared" si="60"/>
        <v>29</v>
      </c>
      <c r="P1329" s="13">
        <f t="shared" si="61"/>
        <v>0</v>
      </c>
      <c r="Q1329" s="13" t="str">
        <f t="shared" si="62"/>
        <v>6-8</v>
      </c>
    </row>
    <row r="1330" spans="1:17" ht="14" outlineLevel="4">
      <c r="A1330" s="32">
        <v>236</v>
      </c>
      <c r="B1330" s="33" t="s">
        <v>403</v>
      </c>
      <c r="C1330" s="33" t="s">
        <v>13</v>
      </c>
      <c r="D1330" s="32">
        <v>172</v>
      </c>
      <c r="E1330" s="33" t="s">
        <v>408</v>
      </c>
      <c r="F1330" s="32">
        <v>4</v>
      </c>
      <c r="G1330" s="32">
        <v>30</v>
      </c>
      <c r="H1330" s="13">
        <f>IF($B1330="","",SUMIFS('Secondary Details by Grade '!$I:$I,'Secondary Details by Grade '!$A:$A,$A1330,'Secondary Details by Grade '!$E:$E,$D1330,'Secondary Details by Grade '!$C:$C,$C1330,'Secondary Details by Grade '!$D:$D,H$1,'Secondary Details by Grade '!$G:$G,'Secondary Student Counts'!$F1330))</f>
        <v>30</v>
      </c>
      <c r="I1330" s="13">
        <f>IF($B1330="","",SUMIFS('Secondary Details by Grade '!$I:$I,'Secondary Details by Grade '!$A:$A,$A1330,'Secondary Details by Grade '!$E:$E,$D1330,'Secondary Details by Grade '!$C:$C,$C1330,'Secondary Details by Grade '!$D:$D,I$1,'Secondary Details by Grade '!$G:$G,'Secondary Student Counts'!$F1330))</f>
        <v>0</v>
      </c>
      <c r="J1330" s="13">
        <f>IF($B1330="","",SUMIFS('Secondary Details by Grade '!$I:$I,'Secondary Details by Grade '!$A:$A,$A1330,'Secondary Details by Grade '!$E:$E,$D1330,'Secondary Details by Grade '!$C:$C,$C1330,'Secondary Details by Grade '!$D:$D,J$1,'Secondary Details by Grade '!$G:$G,'Secondary Student Counts'!$F1330))</f>
        <v>0</v>
      </c>
      <c r="K1330" s="13">
        <f>IF($B1330="","",SUMIFS('Secondary Details by Grade '!$I:$I,'Secondary Details by Grade '!$A:$A,$A1330,'Secondary Details by Grade '!$E:$E,$D1330,'Secondary Details by Grade '!$C:$C,$C1330,'Secondary Details by Grade '!$D:$D,K$1,'Secondary Details by Grade '!$G:$G,'Secondary Student Counts'!$F1330))</f>
        <v>0</v>
      </c>
      <c r="L1330" s="13">
        <f>IF($B1330="","",SUMIFS('Secondary Details by Grade '!$I:$I,'Secondary Details by Grade '!$A:$A,$A1330,'Secondary Details by Grade '!$E:$E,$D1330,'Secondary Details by Grade '!$C:$C,$C1330,'Secondary Details by Grade '!$D:$D,L$1,'Secondary Details by Grade '!$G:$G,'Secondary Student Counts'!$F1330))</f>
        <v>0</v>
      </c>
      <c r="M1330" s="13">
        <f>IF($B1330="","",SUMIFS('Secondary Details by Grade '!$I:$I,'Secondary Details by Grade '!$A:$A,$A1330,'Secondary Details by Grade '!$E:$E,$D1330,'Secondary Details by Grade '!$C:$C,$C1330,'Secondary Details by Grade '!$D:$D,M$1,'Secondary Details by Grade '!$G:$G,'Secondary Student Counts'!$F1330))</f>
        <v>0</v>
      </c>
      <c r="N1330" s="13">
        <f>IF($B1330="","",SUMIFS('Secondary Details by Grade '!$I:$I,'Secondary Details by Grade '!$A:$A,$A1330,'Secondary Details by Grade '!$E:$E,$D1330,'Secondary Details by Grade '!$C:$C,$C1330,'Secondary Details by Grade '!$D:$D,N$1,'Secondary Details by Grade '!$G:$G,'Secondary Student Counts'!$F1330))</f>
        <v>0</v>
      </c>
      <c r="O1330" s="13">
        <f t="shared" si="60"/>
        <v>30</v>
      </c>
      <c r="P1330" s="13">
        <f t="shared" si="61"/>
        <v>0</v>
      </c>
      <c r="Q1330" s="13" t="str">
        <f t="shared" si="62"/>
        <v>6-8</v>
      </c>
    </row>
    <row r="1331" spans="1:17" ht="14" outlineLevel="4">
      <c r="A1331" s="32">
        <v>236</v>
      </c>
      <c r="B1331" s="33" t="s">
        <v>403</v>
      </c>
      <c r="C1331" s="33" t="s">
        <v>13</v>
      </c>
      <c r="D1331" s="32">
        <v>204</v>
      </c>
      <c r="E1331" s="33" t="s">
        <v>415</v>
      </c>
      <c r="F1331" s="32">
        <v>1</v>
      </c>
      <c r="G1331" s="32">
        <v>31</v>
      </c>
      <c r="H1331" s="13">
        <f>IF($B1331="","",SUMIFS('Secondary Details by Grade '!$I:$I,'Secondary Details by Grade '!$A:$A,$A1331,'Secondary Details by Grade '!$E:$E,$D1331,'Secondary Details by Grade '!$C:$C,$C1331,'Secondary Details by Grade '!$D:$D,H$1,'Secondary Details by Grade '!$G:$G,'Secondary Student Counts'!$F1331))</f>
        <v>0</v>
      </c>
      <c r="I1331" s="13">
        <f>IF($B1331="","",SUMIFS('Secondary Details by Grade '!$I:$I,'Secondary Details by Grade '!$A:$A,$A1331,'Secondary Details by Grade '!$E:$E,$D1331,'Secondary Details by Grade '!$C:$C,$C1331,'Secondary Details by Grade '!$D:$D,I$1,'Secondary Details by Grade '!$G:$G,'Secondary Student Counts'!$F1331))</f>
        <v>31</v>
      </c>
      <c r="J1331" s="13">
        <f>IF($B1331="","",SUMIFS('Secondary Details by Grade '!$I:$I,'Secondary Details by Grade '!$A:$A,$A1331,'Secondary Details by Grade '!$E:$E,$D1331,'Secondary Details by Grade '!$C:$C,$C1331,'Secondary Details by Grade '!$D:$D,J$1,'Secondary Details by Grade '!$G:$G,'Secondary Student Counts'!$F1331))</f>
        <v>0</v>
      </c>
      <c r="K1331" s="13">
        <f>IF($B1331="","",SUMIFS('Secondary Details by Grade '!$I:$I,'Secondary Details by Grade '!$A:$A,$A1331,'Secondary Details by Grade '!$E:$E,$D1331,'Secondary Details by Grade '!$C:$C,$C1331,'Secondary Details by Grade '!$D:$D,K$1,'Secondary Details by Grade '!$G:$G,'Secondary Student Counts'!$F1331))</f>
        <v>0</v>
      </c>
      <c r="L1331" s="13">
        <f>IF($B1331="","",SUMIFS('Secondary Details by Grade '!$I:$I,'Secondary Details by Grade '!$A:$A,$A1331,'Secondary Details by Grade '!$E:$E,$D1331,'Secondary Details by Grade '!$C:$C,$C1331,'Secondary Details by Grade '!$D:$D,L$1,'Secondary Details by Grade '!$G:$G,'Secondary Student Counts'!$F1331))</f>
        <v>0</v>
      </c>
      <c r="M1331" s="13">
        <f>IF($B1331="","",SUMIFS('Secondary Details by Grade '!$I:$I,'Secondary Details by Grade '!$A:$A,$A1331,'Secondary Details by Grade '!$E:$E,$D1331,'Secondary Details by Grade '!$C:$C,$C1331,'Secondary Details by Grade '!$D:$D,M$1,'Secondary Details by Grade '!$G:$G,'Secondary Student Counts'!$F1331))</f>
        <v>0</v>
      </c>
      <c r="N1331" s="13">
        <f>IF($B1331="","",SUMIFS('Secondary Details by Grade '!$I:$I,'Secondary Details by Grade '!$A:$A,$A1331,'Secondary Details by Grade '!$E:$E,$D1331,'Secondary Details by Grade '!$C:$C,$C1331,'Secondary Details by Grade '!$D:$D,N$1,'Secondary Details by Grade '!$G:$G,'Secondary Student Counts'!$F1331))</f>
        <v>0</v>
      </c>
      <c r="O1331" s="13">
        <f t="shared" si="60"/>
        <v>31</v>
      </c>
      <c r="P1331" s="13">
        <f t="shared" si="61"/>
        <v>0</v>
      </c>
      <c r="Q1331" s="13" t="str">
        <f t="shared" si="62"/>
        <v>6-8</v>
      </c>
    </row>
    <row r="1332" spans="1:17" ht="14" outlineLevel="4">
      <c r="A1332" s="32">
        <v>236</v>
      </c>
      <c r="B1332" s="33" t="s">
        <v>403</v>
      </c>
      <c r="C1332" s="33" t="s">
        <v>13</v>
      </c>
      <c r="D1332" s="32">
        <v>204</v>
      </c>
      <c r="E1332" s="33" t="s">
        <v>415</v>
      </c>
      <c r="F1332" s="32">
        <v>2</v>
      </c>
      <c r="G1332" s="32">
        <v>30</v>
      </c>
      <c r="H1332" s="13">
        <f>IF($B1332="","",SUMIFS('Secondary Details by Grade '!$I:$I,'Secondary Details by Grade '!$A:$A,$A1332,'Secondary Details by Grade '!$E:$E,$D1332,'Secondary Details by Grade '!$C:$C,$C1332,'Secondary Details by Grade '!$D:$D,H$1,'Secondary Details by Grade '!$G:$G,'Secondary Student Counts'!$F1332))</f>
        <v>0</v>
      </c>
      <c r="I1332" s="13">
        <f>IF($B1332="","",SUMIFS('Secondary Details by Grade '!$I:$I,'Secondary Details by Grade '!$A:$A,$A1332,'Secondary Details by Grade '!$E:$E,$D1332,'Secondary Details by Grade '!$C:$C,$C1332,'Secondary Details by Grade '!$D:$D,I$1,'Secondary Details by Grade '!$G:$G,'Secondary Student Counts'!$F1332))</f>
        <v>30</v>
      </c>
      <c r="J1332" s="13">
        <f>IF($B1332="","",SUMIFS('Secondary Details by Grade '!$I:$I,'Secondary Details by Grade '!$A:$A,$A1332,'Secondary Details by Grade '!$E:$E,$D1332,'Secondary Details by Grade '!$C:$C,$C1332,'Secondary Details by Grade '!$D:$D,J$1,'Secondary Details by Grade '!$G:$G,'Secondary Student Counts'!$F1332))</f>
        <v>0</v>
      </c>
      <c r="K1332" s="13">
        <f>IF($B1332="","",SUMIFS('Secondary Details by Grade '!$I:$I,'Secondary Details by Grade '!$A:$A,$A1332,'Secondary Details by Grade '!$E:$E,$D1332,'Secondary Details by Grade '!$C:$C,$C1332,'Secondary Details by Grade '!$D:$D,K$1,'Secondary Details by Grade '!$G:$G,'Secondary Student Counts'!$F1332))</f>
        <v>0</v>
      </c>
      <c r="L1332" s="13">
        <f>IF($B1332="","",SUMIFS('Secondary Details by Grade '!$I:$I,'Secondary Details by Grade '!$A:$A,$A1332,'Secondary Details by Grade '!$E:$E,$D1332,'Secondary Details by Grade '!$C:$C,$C1332,'Secondary Details by Grade '!$D:$D,L$1,'Secondary Details by Grade '!$G:$G,'Secondary Student Counts'!$F1332))</f>
        <v>0</v>
      </c>
      <c r="M1332" s="13">
        <f>IF($B1332="","",SUMIFS('Secondary Details by Grade '!$I:$I,'Secondary Details by Grade '!$A:$A,$A1332,'Secondary Details by Grade '!$E:$E,$D1332,'Secondary Details by Grade '!$C:$C,$C1332,'Secondary Details by Grade '!$D:$D,M$1,'Secondary Details by Grade '!$G:$G,'Secondary Student Counts'!$F1332))</f>
        <v>0</v>
      </c>
      <c r="N1332" s="13">
        <f>IF($B1332="","",SUMIFS('Secondary Details by Grade '!$I:$I,'Secondary Details by Grade '!$A:$A,$A1332,'Secondary Details by Grade '!$E:$E,$D1332,'Secondary Details by Grade '!$C:$C,$C1332,'Secondary Details by Grade '!$D:$D,N$1,'Secondary Details by Grade '!$G:$G,'Secondary Student Counts'!$F1332))</f>
        <v>0</v>
      </c>
      <c r="O1332" s="13">
        <f t="shared" si="60"/>
        <v>30</v>
      </c>
      <c r="P1332" s="13">
        <f t="shared" si="61"/>
        <v>0</v>
      </c>
      <c r="Q1332" s="13" t="str">
        <f t="shared" si="62"/>
        <v>6-8</v>
      </c>
    </row>
    <row r="1333" spans="1:17" ht="14" outlineLevel="4">
      <c r="A1333" s="32">
        <v>236</v>
      </c>
      <c r="B1333" s="33" t="s">
        <v>403</v>
      </c>
      <c r="C1333" s="33" t="s">
        <v>13</v>
      </c>
      <c r="D1333" s="32">
        <v>204</v>
      </c>
      <c r="E1333" s="33" t="s">
        <v>415</v>
      </c>
      <c r="F1333" s="32">
        <v>4</v>
      </c>
      <c r="G1333" s="32">
        <v>31</v>
      </c>
      <c r="H1333" s="13">
        <f>IF($B1333="","",SUMIFS('Secondary Details by Grade '!$I:$I,'Secondary Details by Grade '!$A:$A,$A1333,'Secondary Details by Grade '!$E:$E,$D1333,'Secondary Details by Grade '!$C:$C,$C1333,'Secondary Details by Grade '!$D:$D,H$1,'Secondary Details by Grade '!$G:$G,'Secondary Student Counts'!$F1333))</f>
        <v>0</v>
      </c>
      <c r="I1333" s="13">
        <f>IF($B1333="","",SUMIFS('Secondary Details by Grade '!$I:$I,'Secondary Details by Grade '!$A:$A,$A1333,'Secondary Details by Grade '!$E:$E,$D1333,'Secondary Details by Grade '!$C:$C,$C1333,'Secondary Details by Grade '!$D:$D,I$1,'Secondary Details by Grade '!$G:$G,'Secondary Student Counts'!$F1333))</f>
        <v>31</v>
      </c>
      <c r="J1333" s="13">
        <f>IF($B1333="","",SUMIFS('Secondary Details by Grade '!$I:$I,'Secondary Details by Grade '!$A:$A,$A1333,'Secondary Details by Grade '!$E:$E,$D1333,'Secondary Details by Grade '!$C:$C,$C1333,'Secondary Details by Grade '!$D:$D,J$1,'Secondary Details by Grade '!$G:$G,'Secondary Student Counts'!$F1333))</f>
        <v>0</v>
      </c>
      <c r="K1333" s="13">
        <f>IF($B1333="","",SUMIFS('Secondary Details by Grade '!$I:$I,'Secondary Details by Grade '!$A:$A,$A1333,'Secondary Details by Grade '!$E:$E,$D1333,'Secondary Details by Grade '!$C:$C,$C1333,'Secondary Details by Grade '!$D:$D,K$1,'Secondary Details by Grade '!$G:$G,'Secondary Student Counts'!$F1333))</f>
        <v>0</v>
      </c>
      <c r="L1333" s="13">
        <f>IF($B1333="","",SUMIFS('Secondary Details by Grade '!$I:$I,'Secondary Details by Grade '!$A:$A,$A1333,'Secondary Details by Grade '!$E:$E,$D1333,'Secondary Details by Grade '!$C:$C,$C1333,'Secondary Details by Grade '!$D:$D,L$1,'Secondary Details by Grade '!$G:$G,'Secondary Student Counts'!$F1333))</f>
        <v>0</v>
      </c>
      <c r="M1333" s="13">
        <f>IF($B1333="","",SUMIFS('Secondary Details by Grade '!$I:$I,'Secondary Details by Grade '!$A:$A,$A1333,'Secondary Details by Grade '!$E:$E,$D1333,'Secondary Details by Grade '!$C:$C,$C1333,'Secondary Details by Grade '!$D:$D,M$1,'Secondary Details by Grade '!$G:$G,'Secondary Student Counts'!$F1333))</f>
        <v>0</v>
      </c>
      <c r="N1333" s="13">
        <f>IF($B1333="","",SUMIFS('Secondary Details by Grade '!$I:$I,'Secondary Details by Grade '!$A:$A,$A1333,'Secondary Details by Grade '!$E:$E,$D1333,'Secondary Details by Grade '!$C:$C,$C1333,'Secondary Details by Grade '!$D:$D,N$1,'Secondary Details by Grade '!$G:$G,'Secondary Student Counts'!$F1333))</f>
        <v>0</v>
      </c>
      <c r="O1333" s="13">
        <f t="shared" si="60"/>
        <v>31</v>
      </c>
      <c r="P1333" s="13">
        <f t="shared" si="61"/>
        <v>0</v>
      </c>
      <c r="Q1333" s="13" t="str">
        <f t="shared" si="62"/>
        <v>6-8</v>
      </c>
    </row>
    <row r="1334" spans="1:17" ht="14" outlineLevel="4">
      <c r="A1334" s="32">
        <v>236</v>
      </c>
      <c r="B1334" s="33" t="s">
        <v>403</v>
      </c>
      <c r="C1334" s="33" t="s">
        <v>13</v>
      </c>
      <c r="D1334" s="32">
        <v>204</v>
      </c>
      <c r="E1334" s="33" t="s">
        <v>415</v>
      </c>
      <c r="F1334" s="32">
        <v>5</v>
      </c>
      <c r="G1334" s="32">
        <v>32</v>
      </c>
      <c r="H1334" s="13">
        <f>IF($B1334="","",SUMIFS('Secondary Details by Grade '!$I:$I,'Secondary Details by Grade '!$A:$A,$A1334,'Secondary Details by Grade '!$E:$E,$D1334,'Secondary Details by Grade '!$C:$C,$C1334,'Secondary Details by Grade '!$D:$D,H$1,'Secondary Details by Grade '!$G:$G,'Secondary Student Counts'!$F1334))</f>
        <v>0</v>
      </c>
      <c r="I1334" s="13">
        <f>IF($B1334="","",SUMIFS('Secondary Details by Grade '!$I:$I,'Secondary Details by Grade '!$A:$A,$A1334,'Secondary Details by Grade '!$E:$E,$D1334,'Secondary Details by Grade '!$C:$C,$C1334,'Secondary Details by Grade '!$D:$D,I$1,'Secondary Details by Grade '!$G:$G,'Secondary Student Counts'!$F1334))</f>
        <v>32</v>
      </c>
      <c r="J1334" s="13">
        <f>IF($B1334="","",SUMIFS('Secondary Details by Grade '!$I:$I,'Secondary Details by Grade '!$A:$A,$A1334,'Secondary Details by Grade '!$E:$E,$D1334,'Secondary Details by Grade '!$C:$C,$C1334,'Secondary Details by Grade '!$D:$D,J$1,'Secondary Details by Grade '!$G:$G,'Secondary Student Counts'!$F1334))</f>
        <v>0</v>
      </c>
      <c r="K1334" s="13">
        <f>IF($B1334="","",SUMIFS('Secondary Details by Grade '!$I:$I,'Secondary Details by Grade '!$A:$A,$A1334,'Secondary Details by Grade '!$E:$E,$D1334,'Secondary Details by Grade '!$C:$C,$C1334,'Secondary Details by Grade '!$D:$D,K$1,'Secondary Details by Grade '!$G:$G,'Secondary Student Counts'!$F1334))</f>
        <v>0</v>
      </c>
      <c r="L1334" s="13">
        <f>IF($B1334="","",SUMIFS('Secondary Details by Grade '!$I:$I,'Secondary Details by Grade '!$A:$A,$A1334,'Secondary Details by Grade '!$E:$E,$D1334,'Secondary Details by Grade '!$C:$C,$C1334,'Secondary Details by Grade '!$D:$D,L$1,'Secondary Details by Grade '!$G:$G,'Secondary Student Counts'!$F1334))</f>
        <v>0</v>
      </c>
      <c r="M1334" s="13">
        <f>IF($B1334="","",SUMIFS('Secondary Details by Grade '!$I:$I,'Secondary Details by Grade '!$A:$A,$A1334,'Secondary Details by Grade '!$E:$E,$D1334,'Secondary Details by Grade '!$C:$C,$C1334,'Secondary Details by Grade '!$D:$D,M$1,'Secondary Details by Grade '!$G:$G,'Secondary Student Counts'!$F1334))</f>
        <v>0</v>
      </c>
      <c r="N1334" s="13">
        <f>IF($B1334="","",SUMIFS('Secondary Details by Grade '!$I:$I,'Secondary Details by Grade '!$A:$A,$A1334,'Secondary Details by Grade '!$E:$E,$D1334,'Secondary Details by Grade '!$C:$C,$C1334,'Secondary Details by Grade '!$D:$D,N$1,'Secondary Details by Grade '!$G:$G,'Secondary Student Counts'!$F1334))</f>
        <v>0</v>
      </c>
      <c r="O1334" s="13">
        <f t="shared" si="60"/>
        <v>32</v>
      </c>
      <c r="P1334" s="13">
        <f t="shared" si="61"/>
        <v>0</v>
      </c>
      <c r="Q1334" s="13" t="str">
        <f t="shared" si="62"/>
        <v>6-8</v>
      </c>
    </row>
    <row r="1335" spans="1:17" ht="14" outlineLevel="4">
      <c r="A1335" s="32">
        <v>236</v>
      </c>
      <c r="B1335" s="33" t="s">
        <v>403</v>
      </c>
      <c r="C1335" s="33" t="s">
        <v>13</v>
      </c>
      <c r="D1335" s="32">
        <v>204</v>
      </c>
      <c r="E1335" s="33" t="s">
        <v>415</v>
      </c>
      <c r="F1335" s="32">
        <v>6</v>
      </c>
      <c r="G1335" s="32">
        <v>8</v>
      </c>
      <c r="H1335" s="13">
        <f>IF($B1335="","",SUMIFS('Secondary Details by Grade '!$I:$I,'Secondary Details by Grade '!$A:$A,$A1335,'Secondary Details by Grade '!$E:$E,$D1335,'Secondary Details by Grade '!$C:$C,$C1335,'Secondary Details by Grade '!$D:$D,H$1,'Secondary Details by Grade '!$G:$G,'Secondary Student Counts'!$F1335))</f>
        <v>0</v>
      </c>
      <c r="I1335" s="13">
        <f>IF($B1335="","",SUMIFS('Secondary Details by Grade '!$I:$I,'Secondary Details by Grade '!$A:$A,$A1335,'Secondary Details by Grade '!$E:$E,$D1335,'Secondary Details by Grade '!$C:$C,$C1335,'Secondary Details by Grade '!$D:$D,I$1,'Secondary Details by Grade '!$G:$G,'Secondary Student Counts'!$F1335))</f>
        <v>8</v>
      </c>
      <c r="J1335" s="13">
        <f>IF($B1335="","",SUMIFS('Secondary Details by Grade '!$I:$I,'Secondary Details by Grade '!$A:$A,$A1335,'Secondary Details by Grade '!$E:$E,$D1335,'Secondary Details by Grade '!$C:$C,$C1335,'Secondary Details by Grade '!$D:$D,J$1,'Secondary Details by Grade '!$G:$G,'Secondary Student Counts'!$F1335))</f>
        <v>0</v>
      </c>
      <c r="K1335" s="13">
        <f>IF($B1335="","",SUMIFS('Secondary Details by Grade '!$I:$I,'Secondary Details by Grade '!$A:$A,$A1335,'Secondary Details by Grade '!$E:$E,$D1335,'Secondary Details by Grade '!$C:$C,$C1335,'Secondary Details by Grade '!$D:$D,K$1,'Secondary Details by Grade '!$G:$G,'Secondary Student Counts'!$F1335))</f>
        <v>0</v>
      </c>
      <c r="L1335" s="13">
        <f>IF($B1335="","",SUMIFS('Secondary Details by Grade '!$I:$I,'Secondary Details by Grade '!$A:$A,$A1335,'Secondary Details by Grade '!$E:$E,$D1335,'Secondary Details by Grade '!$C:$C,$C1335,'Secondary Details by Grade '!$D:$D,L$1,'Secondary Details by Grade '!$G:$G,'Secondary Student Counts'!$F1335))</f>
        <v>0</v>
      </c>
      <c r="M1335" s="13">
        <f>IF($B1335="","",SUMIFS('Secondary Details by Grade '!$I:$I,'Secondary Details by Grade '!$A:$A,$A1335,'Secondary Details by Grade '!$E:$E,$D1335,'Secondary Details by Grade '!$C:$C,$C1335,'Secondary Details by Grade '!$D:$D,M$1,'Secondary Details by Grade '!$G:$G,'Secondary Student Counts'!$F1335))</f>
        <v>0</v>
      </c>
      <c r="N1335" s="13">
        <f>IF($B1335="","",SUMIFS('Secondary Details by Grade '!$I:$I,'Secondary Details by Grade '!$A:$A,$A1335,'Secondary Details by Grade '!$E:$E,$D1335,'Secondary Details by Grade '!$C:$C,$C1335,'Secondary Details by Grade '!$D:$D,N$1,'Secondary Details by Grade '!$G:$G,'Secondary Student Counts'!$F1335))</f>
        <v>0</v>
      </c>
      <c r="O1335" s="13">
        <f t="shared" si="60"/>
        <v>8</v>
      </c>
      <c r="P1335" s="13">
        <f t="shared" si="61"/>
        <v>0</v>
      </c>
      <c r="Q1335" s="13" t="str">
        <f t="shared" si="62"/>
        <v>6-8</v>
      </c>
    </row>
    <row r="1336" spans="1:17" ht="14" outlineLevel="4">
      <c r="A1336" s="32">
        <v>236</v>
      </c>
      <c r="B1336" s="33" t="s">
        <v>403</v>
      </c>
      <c r="C1336" s="33" t="s">
        <v>13</v>
      </c>
      <c r="D1336" s="32">
        <v>214</v>
      </c>
      <c r="E1336" s="33" t="s">
        <v>409</v>
      </c>
      <c r="F1336" s="32">
        <v>2</v>
      </c>
      <c r="G1336" s="32">
        <v>29</v>
      </c>
      <c r="H1336" s="13">
        <f>IF($B1336="","",SUMIFS('Secondary Details by Grade '!$I:$I,'Secondary Details by Grade '!$A:$A,$A1336,'Secondary Details by Grade '!$E:$E,$D1336,'Secondary Details by Grade '!$C:$C,$C1336,'Secondary Details by Grade '!$D:$D,H$1,'Secondary Details by Grade '!$G:$G,'Secondary Student Counts'!$F1336))</f>
        <v>29</v>
      </c>
      <c r="I1336" s="13">
        <f>IF($B1336="","",SUMIFS('Secondary Details by Grade '!$I:$I,'Secondary Details by Grade '!$A:$A,$A1336,'Secondary Details by Grade '!$E:$E,$D1336,'Secondary Details by Grade '!$C:$C,$C1336,'Secondary Details by Grade '!$D:$D,I$1,'Secondary Details by Grade '!$G:$G,'Secondary Student Counts'!$F1336))</f>
        <v>0</v>
      </c>
      <c r="J1336" s="13">
        <f>IF($B1336="","",SUMIFS('Secondary Details by Grade '!$I:$I,'Secondary Details by Grade '!$A:$A,$A1336,'Secondary Details by Grade '!$E:$E,$D1336,'Secondary Details by Grade '!$C:$C,$C1336,'Secondary Details by Grade '!$D:$D,J$1,'Secondary Details by Grade '!$G:$G,'Secondary Student Counts'!$F1336))</f>
        <v>0</v>
      </c>
      <c r="K1336" s="13">
        <f>IF($B1336="","",SUMIFS('Secondary Details by Grade '!$I:$I,'Secondary Details by Grade '!$A:$A,$A1336,'Secondary Details by Grade '!$E:$E,$D1336,'Secondary Details by Grade '!$C:$C,$C1336,'Secondary Details by Grade '!$D:$D,K$1,'Secondary Details by Grade '!$G:$G,'Secondary Student Counts'!$F1336))</f>
        <v>0</v>
      </c>
      <c r="L1336" s="13">
        <f>IF($B1336="","",SUMIFS('Secondary Details by Grade '!$I:$I,'Secondary Details by Grade '!$A:$A,$A1336,'Secondary Details by Grade '!$E:$E,$D1336,'Secondary Details by Grade '!$C:$C,$C1336,'Secondary Details by Grade '!$D:$D,L$1,'Secondary Details by Grade '!$G:$G,'Secondary Student Counts'!$F1336))</f>
        <v>0</v>
      </c>
      <c r="M1336" s="13">
        <f>IF($B1336="","",SUMIFS('Secondary Details by Grade '!$I:$I,'Secondary Details by Grade '!$A:$A,$A1336,'Secondary Details by Grade '!$E:$E,$D1336,'Secondary Details by Grade '!$C:$C,$C1336,'Secondary Details by Grade '!$D:$D,M$1,'Secondary Details by Grade '!$G:$G,'Secondary Student Counts'!$F1336))</f>
        <v>0</v>
      </c>
      <c r="N1336" s="13">
        <f>IF($B1336="","",SUMIFS('Secondary Details by Grade '!$I:$I,'Secondary Details by Grade '!$A:$A,$A1336,'Secondary Details by Grade '!$E:$E,$D1336,'Secondary Details by Grade '!$C:$C,$C1336,'Secondary Details by Grade '!$D:$D,N$1,'Secondary Details by Grade '!$G:$G,'Secondary Student Counts'!$F1336))</f>
        <v>0</v>
      </c>
      <c r="O1336" s="13">
        <f t="shared" si="60"/>
        <v>29</v>
      </c>
      <c r="P1336" s="13">
        <f t="shared" si="61"/>
        <v>0</v>
      </c>
      <c r="Q1336" s="13" t="str">
        <f t="shared" si="62"/>
        <v>6-8</v>
      </c>
    </row>
    <row r="1337" spans="1:17" ht="14" outlineLevel="4">
      <c r="A1337" s="32">
        <v>236</v>
      </c>
      <c r="B1337" s="33" t="s">
        <v>403</v>
      </c>
      <c r="C1337" s="33" t="s">
        <v>13</v>
      </c>
      <c r="D1337" s="32">
        <v>214</v>
      </c>
      <c r="E1337" s="33" t="s">
        <v>409</v>
      </c>
      <c r="F1337" s="32">
        <v>4</v>
      </c>
      <c r="G1337" s="32">
        <v>30</v>
      </c>
      <c r="H1337" s="13">
        <f>IF($B1337="","",SUMIFS('Secondary Details by Grade '!$I:$I,'Secondary Details by Grade '!$A:$A,$A1337,'Secondary Details by Grade '!$E:$E,$D1337,'Secondary Details by Grade '!$C:$C,$C1337,'Secondary Details by Grade '!$D:$D,H$1,'Secondary Details by Grade '!$G:$G,'Secondary Student Counts'!$F1337))</f>
        <v>30</v>
      </c>
      <c r="I1337" s="13">
        <f>IF($B1337="","",SUMIFS('Secondary Details by Grade '!$I:$I,'Secondary Details by Grade '!$A:$A,$A1337,'Secondary Details by Grade '!$E:$E,$D1337,'Secondary Details by Grade '!$C:$C,$C1337,'Secondary Details by Grade '!$D:$D,I$1,'Secondary Details by Grade '!$G:$G,'Secondary Student Counts'!$F1337))</f>
        <v>0</v>
      </c>
      <c r="J1337" s="13">
        <f>IF($B1337="","",SUMIFS('Secondary Details by Grade '!$I:$I,'Secondary Details by Grade '!$A:$A,$A1337,'Secondary Details by Grade '!$E:$E,$D1337,'Secondary Details by Grade '!$C:$C,$C1337,'Secondary Details by Grade '!$D:$D,J$1,'Secondary Details by Grade '!$G:$G,'Secondary Student Counts'!$F1337))</f>
        <v>0</v>
      </c>
      <c r="K1337" s="13">
        <f>IF($B1337="","",SUMIFS('Secondary Details by Grade '!$I:$I,'Secondary Details by Grade '!$A:$A,$A1337,'Secondary Details by Grade '!$E:$E,$D1337,'Secondary Details by Grade '!$C:$C,$C1337,'Secondary Details by Grade '!$D:$D,K$1,'Secondary Details by Grade '!$G:$G,'Secondary Student Counts'!$F1337))</f>
        <v>0</v>
      </c>
      <c r="L1337" s="13">
        <f>IF($B1337="","",SUMIFS('Secondary Details by Grade '!$I:$I,'Secondary Details by Grade '!$A:$A,$A1337,'Secondary Details by Grade '!$E:$E,$D1337,'Secondary Details by Grade '!$C:$C,$C1337,'Secondary Details by Grade '!$D:$D,L$1,'Secondary Details by Grade '!$G:$G,'Secondary Student Counts'!$F1337))</f>
        <v>0</v>
      </c>
      <c r="M1337" s="13">
        <f>IF($B1337="","",SUMIFS('Secondary Details by Grade '!$I:$I,'Secondary Details by Grade '!$A:$A,$A1337,'Secondary Details by Grade '!$E:$E,$D1337,'Secondary Details by Grade '!$C:$C,$C1337,'Secondary Details by Grade '!$D:$D,M$1,'Secondary Details by Grade '!$G:$G,'Secondary Student Counts'!$F1337))</f>
        <v>0</v>
      </c>
      <c r="N1337" s="13">
        <f>IF($B1337="","",SUMIFS('Secondary Details by Grade '!$I:$I,'Secondary Details by Grade '!$A:$A,$A1337,'Secondary Details by Grade '!$E:$E,$D1337,'Secondary Details by Grade '!$C:$C,$C1337,'Secondary Details by Grade '!$D:$D,N$1,'Secondary Details by Grade '!$G:$G,'Secondary Student Counts'!$F1337))</f>
        <v>0</v>
      </c>
      <c r="O1337" s="13">
        <f t="shared" si="60"/>
        <v>30</v>
      </c>
      <c r="P1337" s="13">
        <f t="shared" si="61"/>
        <v>0</v>
      </c>
      <c r="Q1337" s="13" t="str">
        <f t="shared" si="62"/>
        <v>6-8</v>
      </c>
    </row>
    <row r="1338" spans="1:17" ht="14" outlineLevel="4">
      <c r="A1338" s="32">
        <v>236</v>
      </c>
      <c r="B1338" s="33" t="s">
        <v>403</v>
      </c>
      <c r="C1338" s="33" t="s">
        <v>13</v>
      </c>
      <c r="D1338" s="32">
        <v>217</v>
      </c>
      <c r="E1338" s="33" t="s">
        <v>419</v>
      </c>
      <c r="F1338" s="32">
        <v>1</v>
      </c>
      <c r="G1338" s="32">
        <v>32</v>
      </c>
      <c r="H1338" s="13">
        <f>IF($B1338="","",SUMIFS('Secondary Details by Grade '!$I:$I,'Secondary Details by Grade '!$A:$A,$A1338,'Secondary Details by Grade '!$E:$E,$D1338,'Secondary Details by Grade '!$C:$C,$C1338,'Secondary Details by Grade '!$D:$D,H$1,'Secondary Details by Grade '!$G:$G,'Secondary Student Counts'!$F1338))</f>
        <v>0</v>
      </c>
      <c r="I1338" s="13">
        <f>IF($B1338="","",SUMIFS('Secondary Details by Grade '!$I:$I,'Secondary Details by Grade '!$A:$A,$A1338,'Secondary Details by Grade '!$E:$E,$D1338,'Secondary Details by Grade '!$C:$C,$C1338,'Secondary Details by Grade '!$D:$D,I$1,'Secondary Details by Grade '!$G:$G,'Secondary Student Counts'!$F1338))</f>
        <v>0</v>
      </c>
      <c r="J1338" s="13">
        <f>IF($B1338="","",SUMIFS('Secondary Details by Grade '!$I:$I,'Secondary Details by Grade '!$A:$A,$A1338,'Secondary Details by Grade '!$E:$E,$D1338,'Secondary Details by Grade '!$C:$C,$C1338,'Secondary Details by Grade '!$D:$D,J$1,'Secondary Details by Grade '!$G:$G,'Secondary Student Counts'!$F1338))</f>
        <v>32</v>
      </c>
      <c r="K1338" s="13">
        <f>IF($B1338="","",SUMIFS('Secondary Details by Grade '!$I:$I,'Secondary Details by Grade '!$A:$A,$A1338,'Secondary Details by Grade '!$E:$E,$D1338,'Secondary Details by Grade '!$C:$C,$C1338,'Secondary Details by Grade '!$D:$D,K$1,'Secondary Details by Grade '!$G:$G,'Secondary Student Counts'!$F1338))</f>
        <v>0</v>
      </c>
      <c r="L1338" s="13">
        <f>IF($B1338="","",SUMIFS('Secondary Details by Grade '!$I:$I,'Secondary Details by Grade '!$A:$A,$A1338,'Secondary Details by Grade '!$E:$E,$D1338,'Secondary Details by Grade '!$C:$C,$C1338,'Secondary Details by Grade '!$D:$D,L$1,'Secondary Details by Grade '!$G:$G,'Secondary Student Counts'!$F1338))</f>
        <v>0</v>
      </c>
      <c r="M1338" s="13">
        <f>IF($B1338="","",SUMIFS('Secondary Details by Grade '!$I:$I,'Secondary Details by Grade '!$A:$A,$A1338,'Secondary Details by Grade '!$E:$E,$D1338,'Secondary Details by Grade '!$C:$C,$C1338,'Secondary Details by Grade '!$D:$D,M$1,'Secondary Details by Grade '!$G:$G,'Secondary Student Counts'!$F1338))</f>
        <v>0</v>
      </c>
      <c r="N1338" s="13">
        <f>IF($B1338="","",SUMIFS('Secondary Details by Grade '!$I:$I,'Secondary Details by Grade '!$A:$A,$A1338,'Secondary Details by Grade '!$E:$E,$D1338,'Secondary Details by Grade '!$C:$C,$C1338,'Secondary Details by Grade '!$D:$D,N$1,'Secondary Details by Grade '!$G:$G,'Secondary Student Counts'!$F1338))</f>
        <v>0</v>
      </c>
      <c r="O1338" s="13">
        <f t="shared" si="60"/>
        <v>32</v>
      </c>
      <c r="P1338" s="13">
        <f t="shared" si="61"/>
        <v>0</v>
      </c>
      <c r="Q1338" s="13" t="str">
        <f t="shared" si="62"/>
        <v>6-8</v>
      </c>
    </row>
    <row r="1339" spans="1:17" ht="14" outlineLevel="4">
      <c r="A1339" s="32">
        <v>236</v>
      </c>
      <c r="B1339" s="33" t="s">
        <v>403</v>
      </c>
      <c r="C1339" s="33" t="s">
        <v>13</v>
      </c>
      <c r="D1339" s="32">
        <v>217</v>
      </c>
      <c r="E1339" s="33" t="s">
        <v>419</v>
      </c>
      <c r="F1339" s="32">
        <v>3</v>
      </c>
      <c r="G1339" s="32">
        <v>32</v>
      </c>
      <c r="H1339" s="13">
        <f>IF($B1339="","",SUMIFS('Secondary Details by Grade '!$I:$I,'Secondary Details by Grade '!$A:$A,$A1339,'Secondary Details by Grade '!$E:$E,$D1339,'Secondary Details by Grade '!$C:$C,$C1339,'Secondary Details by Grade '!$D:$D,H$1,'Secondary Details by Grade '!$G:$G,'Secondary Student Counts'!$F1339))</f>
        <v>0</v>
      </c>
      <c r="I1339" s="13">
        <f>IF($B1339="","",SUMIFS('Secondary Details by Grade '!$I:$I,'Secondary Details by Grade '!$A:$A,$A1339,'Secondary Details by Grade '!$E:$E,$D1339,'Secondary Details by Grade '!$C:$C,$C1339,'Secondary Details by Grade '!$D:$D,I$1,'Secondary Details by Grade '!$G:$G,'Secondary Student Counts'!$F1339))</f>
        <v>0</v>
      </c>
      <c r="J1339" s="13">
        <f>IF($B1339="","",SUMIFS('Secondary Details by Grade '!$I:$I,'Secondary Details by Grade '!$A:$A,$A1339,'Secondary Details by Grade '!$E:$E,$D1339,'Secondary Details by Grade '!$C:$C,$C1339,'Secondary Details by Grade '!$D:$D,J$1,'Secondary Details by Grade '!$G:$G,'Secondary Student Counts'!$F1339))</f>
        <v>32</v>
      </c>
      <c r="K1339" s="13">
        <f>IF($B1339="","",SUMIFS('Secondary Details by Grade '!$I:$I,'Secondary Details by Grade '!$A:$A,$A1339,'Secondary Details by Grade '!$E:$E,$D1339,'Secondary Details by Grade '!$C:$C,$C1339,'Secondary Details by Grade '!$D:$D,K$1,'Secondary Details by Grade '!$G:$G,'Secondary Student Counts'!$F1339))</f>
        <v>0</v>
      </c>
      <c r="L1339" s="13">
        <f>IF($B1339="","",SUMIFS('Secondary Details by Grade '!$I:$I,'Secondary Details by Grade '!$A:$A,$A1339,'Secondary Details by Grade '!$E:$E,$D1339,'Secondary Details by Grade '!$C:$C,$C1339,'Secondary Details by Grade '!$D:$D,L$1,'Secondary Details by Grade '!$G:$G,'Secondary Student Counts'!$F1339))</f>
        <v>0</v>
      </c>
      <c r="M1339" s="13">
        <f>IF($B1339="","",SUMIFS('Secondary Details by Grade '!$I:$I,'Secondary Details by Grade '!$A:$A,$A1339,'Secondary Details by Grade '!$E:$E,$D1339,'Secondary Details by Grade '!$C:$C,$C1339,'Secondary Details by Grade '!$D:$D,M$1,'Secondary Details by Grade '!$G:$G,'Secondary Student Counts'!$F1339))</f>
        <v>0</v>
      </c>
      <c r="N1339" s="13">
        <f>IF($B1339="","",SUMIFS('Secondary Details by Grade '!$I:$I,'Secondary Details by Grade '!$A:$A,$A1339,'Secondary Details by Grade '!$E:$E,$D1339,'Secondary Details by Grade '!$C:$C,$C1339,'Secondary Details by Grade '!$D:$D,N$1,'Secondary Details by Grade '!$G:$G,'Secondary Student Counts'!$F1339))</f>
        <v>0</v>
      </c>
      <c r="O1339" s="13">
        <f t="shared" si="60"/>
        <v>32</v>
      </c>
      <c r="P1339" s="13">
        <f t="shared" si="61"/>
        <v>0</v>
      </c>
      <c r="Q1339" s="13" t="str">
        <f t="shared" si="62"/>
        <v>6-8</v>
      </c>
    </row>
    <row r="1340" spans="1:17" ht="14" outlineLevel="4">
      <c r="A1340" s="32">
        <v>236</v>
      </c>
      <c r="B1340" s="33" t="s">
        <v>403</v>
      </c>
      <c r="C1340" s="33" t="s">
        <v>13</v>
      </c>
      <c r="D1340" s="32">
        <v>217</v>
      </c>
      <c r="E1340" s="33" t="s">
        <v>419</v>
      </c>
      <c r="F1340" s="32">
        <v>4</v>
      </c>
      <c r="G1340" s="32">
        <v>32</v>
      </c>
      <c r="H1340" s="13">
        <f>IF($B1340="","",SUMIFS('Secondary Details by Grade '!$I:$I,'Secondary Details by Grade '!$A:$A,$A1340,'Secondary Details by Grade '!$E:$E,$D1340,'Secondary Details by Grade '!$C:$C,$C1340,'Secondary Details by Grade '!$D:$D,H$1,'Secondary Details by Grade '!$G:$G,'Secondary Student Counts'!$F1340))</f>
        <v>0</v>
      </c>
      <c r="I1340" s="13">
        <f>IF($B1340="","",SUMIFS('Secondary Details by Grade '!$I:$I,'Secondary Details by Grade '!$A:$A,$A1340,'Secondary Details by Grade '!$E:$E,$D1340,'Secondary Details by Grade '!$C:$C,$C1340,'Secondary Details by Grade '!$D:$D,I$1,'Secondary Details by Grade '!$G:$G,'Secondary Student Counts'!$F1340))</f>
        <v>0</v>
      </c>
      <c r="J1340" s="13">
        <f>IF($B1340="","",SUMIFS('Secondary Details by Grade '!$I:$I,'Secondary Details by Grade '!$A:$A,$A1340,'Secondary Details by Grade '!$E:$E,$D1340,'Secondary Details by Grade '!$C:$C,$C1340,'Secondary Details by Grade '!$D:$D,J$1,'Secondary Details by Grade '!$G:$G,'Secondary Student Counts'!$F1340))</f>
        <v>32</v>
      </c>
      <c r="K1340" s="13">
        <f>IF($B1340="","",SUMIFS('Secondary Details by Grade '!$I:$I,'Secondary Details by Grade '!$A:$A,$A1340,'Secondary Details by Grade '!$E:$E,$D1340,'Secondary Details by Grade '!$C:$C,$C1340,'Secondary Details by Grade '!$D:$D,K$1,'Secondary Details by Grade '!$G:$G,'Secondary Student Counts'!$F1340))</f>
        <v>0</v>
      </c>
      <c r="L1340" s="13">
        <f>IF($B1340="","",SUMIFS('Secondary Details by Grade '!$I:$I,'Secondary Details by Grade '!$A:$A,$A1340,'Secondary Details by Grade '!$E:$E,$D1340,'Secondary Details by Grade '!$C:$C,$C1340,'Secondary Details by Grade '!$D:$D,L$1,'Secondary Details by Grade '!$G:$G,'Secondary Student Counts'!$F1340))</f>
        <v>0</v>
      </c>
      <c r="M1340" s="13">
        <f>IF($B1340="","",SUMIFS('Secondary Details by Grade '!$I:$I,'Secondary Details by Grade '!$A:$A,$A1340,'Secondary Details by Grade '!$E:$E,$D1340,'Secondary Details by Grade '!$C:$C,$C1340,'Secondary Details by Grade '!$D:$D,M$1,'Secondary Details by Grade '!$G:$G,'Secondary Student Counts'!$F1340))</f>
        <v>0</v>
      </c>
      <c r="N1340" s="13">
        <f>IF($B1340="","",SUMIFS('Secondary Details by Grade '!$I:$I,'Secondary Details by Grade '!$A:$A,$A1340,'Secondary Details by Grade '!$E:$E,$D1340,'Secondary Details by Grade '!$C:$C,$C1340,'Secondary Details by Grade '!$D:$D,N$1,'Secondary Details by Grade '!$G:$G,'Secondary Student Counts'!$F1340))</f>
        <v>0</v>
      </c>
      <c r="O1340" s="13">
        <f t="shared" si="60"/>
        <v>32</v>
      </c>
      <c r="P1340" s="13">
        <f t="shared" si="61"/>
        <v>0</v>
      </c>
      <c r="Q1340" s="13" t="str">
        <f t="shared" si="62"/>
        <v>6-8</v>
      </c>
    </row>
    <row r="1341" spans="1:17" ht="14" outlineLevel="4">
      <c r="A1341" s="32">
        <v>236</v>
      </c>
      <c r="B1341" s="33" t="s">
        <v>403</v>
      </c>
      <c r="C1341" s="33" t="s">
        <v>13</v>
      </c>
      <c r="D1341" s="32">
        <v>217</v>
      </c>
      <c r="E1341" s="33" t="s">
        <v>419</v>
      </c>
      <c r="F1341" s="32">
        <v>5</v>
      </c>
      <c r="G1341" s="32">
        <v>30</v>
      </c>
      <c r="H1341" s="13">
        <f>IF($B1341="","",SUMIFS('Secondary Details by Grade '!$I:$I,'Secondary Details by Grade '!$A:$A,$A1341,'Secondary Details by Grade '!$E:$E,$D1341,'Secondary Details by Grade '!$C:$C,$C1341,'Secondary Details by Grade '!$D:$D,H$1,'Secondary Details by Grade '!$G:$G,'Secondary Student Counts'!$F1341))</f>
        <v>0</v>
      </c>
      <c r="I1341" s="13">
        <f>IF($B1341="","",SUMIFS('Secondary Details by Grade '!$I:$I,'Secondary Details by Grade '!$A:$A,$A1341,'Secondary Details by Grade '!$E:$E,$D1341,'Secondary Details by Grade '!$C:$C,$C1341,'Secondary Details by Grade '!$D:$D,I$1,'Secondary Details by Grade '!$G:$G,'Secondary Student Counts'!$F1341))</f>
        <v>0</v>
      </c>
      <c r="J1341" s="13">
        <f>IF($B1341="","",SUMIFS('Secondary Details by Grade '!$I:$I,'Secondary Details by Grade '!$A:$A,$A1341,'Secondary Details by Grade '!$E:$E,$D1341,'Secondary Details by Grade '!$C:$C,$C1341,'Secondary Details by Grade '!$D:$D,J$1,'Secondary Details by Grade '!$G:$G,'Secondary Student Counts'!$F1341))</f>
        <v>30</v>
      </c>
      <c r="K1341" s="13">
        <f>IF($B1341="","",SUMIFS('Secondary Details by Grade '!$I:$I,'Secondary Details by Grade '!$A:$A,$A1341,'Secondary Details by Grade '!$E:$E,$D1341,'Secondary Details by Grade '!$C:$C,$C1341,'Secondary Details by Grade '!$D:$D,K$1,'Secondary Details by Grade '!$G:$G,'Secondary Student Counts'!$F1341))</f>
        <v>0</v>
      </c>
      <c r="L1341" s="13">
        <f>IF($B1341="","",SUMIFS('Secondary Details by Grade '!$I:$I,'Secondary Details by Grade '!$A:$A,$A1341,'Secondary Details by Grade '!$E:$E,$D1341,'Secondary Details by Grade '!$C:$C,$C1341,'Secondary Details by Grade '!$D:$D,L$1,'Secondary Details by Grade '!$G:$G,'Secondary Student Counts'!$F1341))</f>
        <v>0</v>
      </c>
      <c r="M1341" s="13">
        <f>IF($B1341="","",SUMIFS('Secondary Details by Grade '!$I:$I,'Secondary Details by Grade '!$A:$A,$A1341,'Secondary Details by Grade '!$E:$E,$D1341,'Secondary Details by Grade '!$C:$C,$C1341,'Secondary Details by Grade '!$D:$D,M$1,'Secondary Details by Grade '!$G:$G,'Secondary Student Counts'!$F1341))</f>
        <v>0</v>
      </c>
      <c r="N1341" s="13">
        <f>IF($B1341="","",SUMIFS('Secondary Details by Grade '!$I:$I,'Secondary Details by Grade '!$A:$A,$A1341,'Secondary Details by Grade '!$E:$E,$D1341,'Secondary Details by Grade '!$C:$C,$C1341,'Secondary Details by Grade '!$D:$D,N$1,'Secondary Details by Grade '!$G:$G,'Secondary Student Counts'!$F1341))</f>
        <v>0</v>
      </c>
      <c r="O1341" s="13">
        <f t="shared" si="60"/>
        <v>30</v>
      </c>
      <c r="P1341" s="13">
        <f t="shared" si="61"/>
        <v>0</v>
      </c>
      <c r="Q1341" s="13" t="str">
        <f t="shared" si="62"/>
        <v>6-8</v>
      </c>
    </row>
    <row r="1342" spans="1:17" ht="28" outlineLevel="3">
      <c r="A1342" s="32"/>
      <c r="B1342" s="33"/>
      <c r="C1342" s="34" t="s">
        <v>1780</v>
      </c>
      <c r="D1342" s="32"/>
      <c r="E1342" s="33"/>
      <c r="F1342" s="32"/>
      <c r="G1342" s="32">
        <f>SUBTOTAL(1,G1329:G1341)</f>
        <v>28.923076923076923</v>
      </c>
      <c r="H1342" s="13" t="str">
        <f>IF($B1342="","",SUMIFS('Secondary Details by Grade '!$I:$I,'Secondary Details by Grade '!$A:$A,$A1342,'Secondary Details by Grade '!$E:$E,$D1342,'Secondary Details by Grade '!$C:$C,$C1342,'Secondary Details by Grade '!$D:$D,H$1,'Secondary Details by Grade '!$G:$G,'Secondary Student Counts'!$F1342))</f>
        <v/>
      </c>
      <c r="I1342" s="13" t="str">
        <f>IF($B1342="","",SUMIFS('Secondary Details by Grade '!$I:$I,'Secondary Details by Grade '!$A:$A,$A1342,'Secondary Details by Grade '!$E:$E,$D1342,'Secondary Details by Grade '!$C:$C,$C1342,'Secondary Details by Grade '!$D:$D,I$1,'Secondary Details by Grade '!$G:$G,'Secondary Student Counts'!$F1342))</f>
        <v/>
      </c>
      <c r="J1342" s="13" t="str">
        <f>IF($B1342="","",SUMIFS('Secondary Details by Grade '!$I:$I,'Secondary Details by Grade '!$A:$A,$A1342,'Secondary Details by Grade '!$E:$E,$D1342,'Secondary Details by Grade '!$C:$C,$C1342,'Secondary Details by Grade '!$D:$D,J$1,'Secondary Details by Grade '!$G:$G,'Secondary Student Counts'!$F1342))</f>
        <v/>
      </c>
      <c r="K1342" s="13" t="str">
        <f>IF($B1342="","",SUMIFS('Secondary Details by Grade '!$I:$I,'Secondary Details by Grade '!$A:$A,$A1342,'Secondary Details by Grade '!$E:$E,$D1342,'Secondary Details by Grade '!$C:$C,$C1342,'Secondary Details by Grade '!$D:$D,K$1,'Secondary Details by Grade '!$G:$G,'Secondary Student Counts'!$F1342))</f>
        <v/>
      </c>
      <c r="L1342" s="13" t="str">
        <f>IF($B1342="","",SUMIFS('Secondary Details by Grade '!$I:$I,'Secondary Details by Grade '!$A:$A,$A1342,'Secondary Details by Grade '!$E:$E,$D1342,'Secondary Details by Grade '!$C:$C,$C1342,'Secondary Details by Grade '!$D:$D,L$1,'Secondary Details by Grade '!$G:$G,'Secondary Student Counts'!$F1342))</f>
        <v/>
      </c>
      <c r="M1342" s="13" t="str">
        <f>IF($B1342="","",SUMIFS('Secondary Details by Grade '!$I:$I,'Secondary Details by Grade '!$A:$A,$A1342,'Secondary Details by Grade '!$E:$E,$D1342,'Secondary Details by Grade '!$C:$C,$C1342,'Secondary Details by Grade '!$D:$D,M$1,'Secondary Details by Grade '!$G:$G,'Secondary Student Counts'!$F1342))</f>
        <v/>
      </c>
      <c r="N1342" s="13" t="str">
        <f>IF($B1342="","",SUMIFS('Secondary Details by Grade '!$I:$I,'Secondary Details by Grade '!$A:$A,$A1342,'Secondary Details by Grade '!$E:$E,$D1342,'Secondary Details by Grade '!$C:$C,$C1342,'Secondary Details by Grade '!$D:$D,N$1,'Secondary Details by Grade '!$G:$G,'Secondary Student Counts'!$F1342))</f>
        <v/>
      </c>
      <c r="O1342" s="13" t="str">
        <f t="shared" si="60"/>
        <v/>
      </c>
      <c r="P1342" s="13" t="str">
        <f t="shared" si="61"/>
        <v/>
      </c>
      <c r="Q1342" s="13" t="str">
        <f t="shared" si="62"/>
        <v/>
      </c>
    </row>
    <row r="1343" spans="1:17" ht="14" outlineLevel="4">
      <c r="A1343" s="32">
        <v>236</v>
      </c>
      <c r="B1343" s="33" t="s">
        <v>403</v>
      </c>
      <c r="C1343" s="33" t="s">
        <v>16</v>
      </c>
      <c r="D1343" s="32">
        <v>182</v>
      </c>
      <c r="E1343" s="33" t="s">
        <v>420</v>
      </c>
      <c r="F1343" s="32">
        <v>1</v>
      </c>
      <c r="G1343" s="32">
        <v>31</v>
      </c>
      <c r="H1343" s="13">
        <f>IF($B1343="","",SUMIFS('Secondary Details by Grade '!$I:$I,'Secondary Details by Grade '!$A:$A,$A1343,'Secondary Details by Grade '!$E:$E,$D1343,'Secondary Details by Grade '!$C:$C,$C1343,'Secondary Details by Grade '!$D:$D,H$1,'Secondary Details by Grade '!$G:$G,'Secondary Student Counts'!$F1343))</f>
        <v>0</v>
      </c>
      <c r="I1343" s="13">
        <f>IF($B1343="","",SUMIFS('Secondary Details by Grade '!$I:$I,'Secondary Details by Grade '!$A:$A,$A1343,'Secondary Details by Grade '!$E:$E,$D1343,'Secondary Details by Grade '!$C:$C,$C1343,'Secondary Details by Grade '!$D:$D,I$1,'Secondary Details by Grade '!$G:$G,'Secondary Student Counts'!$F1343))</f>
        <v>0</v>
      </c>
      <c r="J1343" s="13">
        <f>IF($B1343="","",SUMIFS('Secondary Details by Grade '!$I:$I,'Secondary Details by Grade '!$A:$A,$A1343,'Secondary Details by Grade '!$E:$E,$D1343,'Secondary Details by Grade '!$C:$C,$C1343,'Secondary Details by Grade '!$D:$D,J$1,'Secondary Details by Grade '!$G:$G,'Secondary Student Counts'!$F1343))</f>
        <v>31</v>
      </c>
      <c r="K1343" s="13">
        <f>IF($B1343="","",SUMIFS('Secondary Details by Grade '!$I:$I,'Secondary Details by Grade '!$A:$A,$A1343,'Secondary Details by Grade '!$E:$E,$D1343,'Secondary Details by Grade '!$C:$C,$C1343,'Secondary Details by Grade '!$D:$D,K$1,'Secondary Details by Grade '!$G:$G,'Secondary Student Counts'!$F1343))</f>
        <v>0</v>
      </c>
      <c r="L1343" s="13">
        <f>IF($B1343="","",SUMIFS('Secondary Details by Grade '!$I:$I,'Secondary Details by Grade '!$A:$A,$A1343,'Secondary Details by Grade '!$E:$E,$D1343,'Secondary Details by Grade '!$C:$C,$C1343,'Secondary Details by Grade '!$D:$D,L$1,'Secondary Details by Grade '!$G:$G,'Secondary Student Counts'!$F1343))</f>
        <v>0</v>
      </c>
      <c r="M1343" s="13">
        <f>IF($B1343="","",SUMIFS('Secondary Details by Grade '!$I:$I,'Secondary Details by Grade '!$A:$A,$A1343,'Secondary Details by Grade '!$E:$E,$D1343,'Secondary Details by Grade '!$C:$C,$C1343,'Secondary Details by Grade '!$D:$D,M$1,'Secondary Details by Grade '!$G:$G,'Secondary Student Counts'!$F1343))</f>
        <v>0</v>
      </c>
      <c r="N1343" s="13">
        <f>IF($B1343="","",SUMIFS('Secondary Details by Grade '!$I:$I,'Secondary Details by Grade '!$A:$A,$A1343,'Secondary Details by Grade '!$E:$E,$D1343,'Secondary Details by Grade '!$C:$C,$C1343,'Secondary Details by Grade '!$D:$D,N$1,'Secondary Details by Grade '!$G:$G,'Secondary Student Counts'!$F1343))</f>
        <v>0</v>
      </c>
      <c r="O1343" s="13">
        <f t="shared" si="60"/>
        <v>31</v>
      </c>
      <c r="P1343" s="13">
        <f t="shared" si="61"/>
        <v>0</v>
      </c>
      <c r="Q1343" s="13" t="str">
        <f t="shared" si="62"/>
        <v>6-8</v>
      </c>
    </row>
    <row r="1344" spans="1:17" ht="14" outlineLevel="4">
      <c r="A1344" s="32">
        <v>236</v>
      </c>
      <c r="B1344" s="33" t="s">
        <v>403</v>
      </c>
      <c r="C1344" s="33" t="s">
        <v>16</v>
      </c>
      <c r="D1344" s="32">
        <v>182</v>
      </c>
      <c r="E1344" s="33" t="s">
        <v>420</v>
      </c>
      <c r="F1344" s="32">
        <v>3</v>
      </c>
      <c r="G1344" s="32">
        <v>32</v>
      </c>
      <c r="H1344" s="13">
        <f>IF($B1344="","",SUMIFS('Secondary Details by Grade '!$I:$I,'Secondary Details by Grade '!$A:$A,$A1344,'Secondary Details by Grade '!$E:$E,$D1344,'Secondary Details by Grade '!$C:$C,$C1344,'Secondary Details by Grade '!$D:$D,H$1,'Secondary Details by Grade '!$G:$G,'Secondary Student Counts'!$F1344))</f>
        <v>0</v>
      </c>
      <c r="I1344" s="13">
        <f>IF($B1344="","",SUMIFS('Secondary Details by Grade '!$I:$I,'Secondary Details by Grade '!$A:$A,$A1344,'Secondary Details by Grade '!$E:$E,$D1344,'Secondary Details by Grade '!$C:$C,$C1344,'Secondary Details by Grade '!$D:$D,I$1,'Secondary Details by Grade '!$G:$G,'Secondary Student Counts'!$F1344))</f>
        <v>0</v>
      </c>
      <c r="J1344" s="13">
        <f>IF($B1344="","",SUMIFS('Secondary Details by Grade '!$I:$I,'Secondary Details by Grade '!$A:$A,$A1344,'Secondary Details by Grade '!$E:$E,$D1344,'Secondary Details by Grade '!$C:$C,$C1344,'Secondary Details by Grade '!$D:$D,J$1,'Secondary Details by Grade '!$G:$G,'Secondary Student Counts'!$F1344))</f>
        <v>32</v>
      </c>
      <c r="K1344" s="13">
        <f>IF($B1344="","",SUMIFS('Secondary Details by Grade '!$I:$I,'Secondary Details by Grade '!$A:$A,$A1344,'Secondary Details by Grade '!$E:$E,$D1344,'Secondary Details by Grade '!$C:$C,$C1344,'Secondary Details by Grade '!$D:$D,K$1,'Secondary Details by Grade '!$G:$G,'Secondary Student Counts'!$F1344))</f>
        <v>0</v>
      </c>
      <c r="L1344" s="13">
        <f>IF($B1344="","",SUMIFS('Secondary Details by Grade '!$I:$I,'Secondary Details by Grade '!$A:$A,$A1344,'Secondary Details by Grade '!$E:$E,$D1344,'Secondary Details by Grade '!$C:$C,$C1344,'Secondary Details by Grade '!$D:$D,L$1,'Secondary Details by Grade '!$G:$G,'Secondary Student Counts'!$F1344))</f>
        <v>0</v>
      </c>
      <c r="M1344" s="13">
        <f>IF($B1344="","",SUMIFS('Secondary Details by Grade '!$I:$I,'Secondary Details by Grade '!$A:$A,$A1344,'Secondary Details by Grade '!$E:$E,$D1344,'Secondary Details by Grade '!$C:$C,$C1344,'Secondary Details by Grade '!$D:$D,M$1,'Secondary Details by Grade '!$G:$G,'Secondary Student Counts'!$F1344))</f>
        <v>0</v>
      </c>
      <c r="N1344" s="13">
        <f>IF($B1344="","",SUMIFS('Secondary Details by Grade '!$I:$I,'Secondary Details by Grade '!$A:$A,$A1344,'Secondary Details by Grade '!$E:$E,$D1344,'Secondary Details by Grade '!$C:$C,$C1344,'Secondary Details by Grade '!$D:$D,N$1,'Secondary Details by Grade '!$G:$G,'Secondary Student Counts'!$F1344))</f>
        <v>0</v>
      </c>
      <c r="O1344" s="13">
        <f t="shared" si="60"/>
        <v>32</v>
      </c>
      <c r="P1344" s="13">
        <f t="shared" si="61"/>
        <v>0</v>
      </c>
      <c r="Q1344" s="13" t="str">
        <f t="shared" si="62"/>
        <v>6-8</v>
      </c>
    </row>
    <row r="1345" spans="1:17" ht="14" outlineLevel="4">
      <c r="A1345" s="32">
        <v>236</v>
      </c>
      <c r="B1345" s="33" t="s">
        <v>403</v>
      </c>
      <c r="C1345" s="33" t="s">
        <v>16</v>
      </c>
      <c r="D1345" s="32">
        <v>182</v>
      </c>
      <c r="E1345" s="33" t="s">
        <v>420</v>
      </c>
      <c r="F1345" s="32">
        <v>4</v>
      </c>
      <c r="G1345" s="32">
        <v>31</v>
      </c>
      <c r="H1345" s="13">
        <f>IF($B1345="","",SUMIFS('Secondary Details by Grade '!$I:$I,'Secondary Details by Grade '!$A:$A,$A1345,'Secondary Details by Grade '!$E:$E,$D1345,'Secondary Details by Grade '!$C:$C,$C1345,'Secondary Details by Grade '!$D:$D,H$1,'Secondary Details by Grade '!$G:$G,'Secondary Student Counts'!$F1345))</f>
        <v>0</v>
      </c>
      <c r="I1345" s="13">
        <f>IF($B1345="","",SUMIFS('Secondary Details by Grade '!$I:$I,'Secondary Details by Grade '!$A:$A,$A1345,'Secondary Details by Grade '!$E:$E,$D1345,'Secondary Details by Grade '!$C:$C,$C1345,'Secondary Details by Grade '!$D:$D,I$1,'Secondary Details by Grade '!$G:$G,'Secondary Student Counts'!$F1345))</f>
        <v>0</v>
      </c>
      <c r="J1345" s="13">
        <f>IF($B1345="","",SUMIFS('Secondary Details by Grade '!$I:$I,'Secondary Details by Grade '!$A:$A,$A1345,'Secondary Details by Grade '!$E:$E,$D1345,'Secondary Details by Grade '!$C:$C,$C1345,'Secondary Details by Grade '!$D:$D,J$1,'Secondary Details by Grade '!$G:$G,'Secondary Student Counts'!$F1345))</f>
        <v>31</v>
      </c>
      <c r="K1345" s="13">
        <f>IF($B1345="","",SUMIFS('Secondary Details by Grade '!$I:$I,'Secondary Details by Grade '!$A:$A,$A1345,'Secondary Details by Grade '!$E:$E,$D1345,'Secondary Details by Grade '!$C:$C,$C1345,'Secondary Details by Grade '!$D:$D,K$1,'Secondary Details by Grade '!$G:$G,'Secondary Student Counts'!$F1345))</f>
        <v>0</v>
      </c>
      <c r="L1345" s="13">
        <f>IF($B1345="","",SUMIFS('Secondary Details by Grade '!$I:$I,'Secondary Details by Grade '!$A:$A,$A1345,'Secondary Details by Grade '!$E:$E,$D1345,'Secondary Details by Grade '!$C:$C,$C1345,'Secondary Details by Grade '!$D:$D,L$1,'Secondary Details by Grade '!$G:$G,'Secondary Student Counts'!$F1345))</f>
        <v>0</v>
      </c>
      <c r="M1345" s="13">
        <f>IF($B1345="","",SUMIFS('Secondary Details by Grade '!$I:$I,'Secondary Details by Grade '!$A:$A,$A1345,'Secondary Details by Grade '!$E:$E,$D1345,'Secondary Details by Grade '!$C:$C,$C1345,'Secondary Details by Grade '!$D:$D,M$1,'Secondary Details by Grade '!$G:$G,'Secondary Student Counts'!$F1345))</f>
        <v>0</v>
      </c>
      <c r="N1345" s="13">
        <f>IF($B1345="","",SUMIFS('Secondary Details by Grade '!$I:$I,'Secondary Details by Grade '!$A:$A,$A1345,'Secondary Details by Grade '!$E:$E,$D1345,'Secondary Details by Grade '!$C:$C,$C1345,'Secondary Details by Grade '!$D:$D,N$1,'Secondary Details by Grade '!$G:$G,'Secondary Student Counts'!$F1345))</f>
        <v>0</v>
      </c>
      <c r="O1345" s="13">
        <f t="shared" si="60"/>
        <v>31</v>
      </c>
      <c r="P1345" s="13">
        <f t="shared" si="61"/>
        <v>0</v>
      </c>
      <c r="Q1345" s="13" t="str">
        <f t="shared" si="62"/>
        <v>6-8</v>
      </c>
    </row>
    <row r="1346" spans="1:17" ht="14" outlineLevel="4">
      <c r="A1346" s="32">
        <v>236</v>
      </c>
      <c r="B1346" s="33" t="s">
        <v>403</v>
      </c>
      <c r="C1346" s="33" t="s">
        <v>16</v>
      </c>
      <c r="D1346" s="32">
        <v>182</v>
      </c>
      <c r="E1346" s="33" t="s">
        <v>420</v>
      </c>
      <c r="F1346" s="32">
        <v>5</v>
      </c>
      <c r="G1346" s="32">
        <v>32</v>
      </c>
      <c r="H1346" s="13">
        <f>IF($B1346="","",SUMIFS('Secondary Details by Grade '!$I:$I,'Secondary Details by Grade '!$A:$A,$A1346,'Secondary Details by Grade '!$E:$E,$D1346,'Secondary Details by Grade '!$C:$C,$C1346,'Secondary Details by Grade '!$D:$D,H$1,'Secondary Details by Grade '!$G:$G,'Secondary Student Counts'!$F1346))</f>
        <v>0</v>
      </c>
      <c r="I1346" s="13">
        <f>IF($B1346="","",SUMIFS('Secondary Details by Grade '!$I:$I,'Secondary Details by Grade '!$A:$A,$A1346,'Secondary Details by Grade '!$E:$E,$D1346,'Secondary Details by Grade '!$C:$C,$C1346,'Secondary Details by Grade '!$D:$D,I$1,'Secondary Details by Grade '!$G:$G,'Secondary Student Counts'!$F1346))</f>
        <v>0</v>
      </c>
      <c r="J1346" s="13">
        <f>IF($B1346="","",SUMIFS('Secondary Details by Grade '!$I:$I,'Secondary Details by Grade '!$A:$A,$A1346,'Secondary Details by Grade '!$E:$E,$D1346,'Secondary Details by Grade '!$C:$C,$C1346,'Secondary Details by Grade '!$D:$D,J$1,'Secondary Details by Grade '!$G:$G,'Secondary Student Counts'!$F1346))</f>
        <v>32</v>
      </c>
      <c r="K1346" s="13">
        <f>IF($B1346="","",SUMIFS('Secondary Details by Grade '!$I:$I,'Secondary Details by Grade '!$A:$A,$A1346,'Secondary Details by Grade '!$E:$E,$D1346,'Secondary Details by Grade '!$C:$C,$C1346,'Secondary Details by Grade '!$D:$D,K$1,'Secondary Details by Grade '!$G:$G,'Secondary Student Counts'!$F1346))</f>
        <v>0</v>
      </c>
      <c r="L1346" s="13">
        <f>IF($B1346="","",SUMIFS('Secondary Details by Grade '!$I:$I,'Secondary Details by Grade '!$A:$A,$A1346,'Secondary Details by Grade '!$E:$E,$D1346,'Secondary Details by Grade '!$C:$C,$C1346,'Secondary Details by Grade '!$D:$D,L$1,'Secondary Details by Grade '!$G:$G,'Secondary Student Counts'!$F1346))</f>
        <v>0</v>
      </c>
      <c r="M1346" s="13">
        <f>IF($B1346="","",SUMIFS('Secondary Details by Grade '!$I:$I,'Secondary Details by Grade '!$A:$A,$A1346,'Secondary Details by Grade '!$E:$E,$D1346,'Secondary Details by Grade '!$C:$C,$C1346,'Secondary Details by Grade '!$D:$D,M$1,'Secondary Details by Grade '!$G:$G,'Secondary Student Counts'!$F1346))</f>
        <v>0</v>
      </c>
      <c r="N1346" s="13">
        <f>IF($B1346="","",SUMIFS('Secondary Details by Grade '!$I:$I,'Secondary Details by Grade '!$A:$A,$A1346,'Secondary Details by Grade '!$E:$E,$D1346,'Secondary Details by Grade '!$C:$C,$C1346,'Secondary Details by Grade '!$D:$D,N$1,'Secondary Details by Grade '!$G:$G,'Secondary Student Counts'!$F1346))</f>
        <v>0</v>
      </c>
      <c r="O1346" s="13">
        <f t="shared" si="60"/>
        <v>32</v>
      </c>
      <c r="P1346" s="13">
        <f t="shared" si="61"/>
        <v>0</v>
      </c>
      <c r="Q1346" s="13" t="str">
        <f t="shared" si="62"/>
        <v>6-8</v>
      </c>
    </row>
    <row r="1347" spans="1:17" ht="14" outlineLevel="4">
      <c r="A1347" s="32">
        <v>236</v>
      </c>
      <c r="B1347" s="33" t="s">
        <v>403</v>
      </c>
      <c r="C1347" s="33" t="s">
        <v>16</v>
      </c>
      <c r="D1347" s="32">
        <v>172</v>
      </c>
      <c r="E1347" s="33" t="s">
        <v>408</v>
      </c>
      <c r="F1347" s="32">
        <v>3</v>
      </c>
      <c r="G1347" s="32">
        <v>30</v>
      </c>
      <c r="H1347" s="13">
        <f>IF($B1347="","",SUMIFS('Secondary Details by Grade '!$I:$I,'Secondary Details by Grade '!$A:$A,$A1347,'Secondary Details by Grade '!$E:$E,$D1347,'Secondary Details by Grade '!$C:$C,$C1347,'Secondary Details by Grade '!$D:$D,H$1,'Secondary Details by Grade '!$G:$G,'Secondary Student Counts'!$F1347))</f>
        <v>30</v>
      </c>
      <c r="I1347" s="13">
        <f>IF($B1347="","",SUMIFS('Secondary Details by Grade '!$I:$I,'Secondary Details by Grade '!$A:$A,$A1347,'Secondary Details by Grade '!$E:$E,$D1347,'Secondary Details by Grade '!$C:$C,$C1347,'Secondary Details by Grade '!$D:$D,I$1,'Secondary Details by Grade '!$G:$G,'Secondary Student Counts'!$F1347))</f>
        <v>0</v>
      </c>
      <c r="J1347" s="13">
        <f>IF($B1347="","",SUMIFS('Secondary Details by Grade '!$I:$I,'Secondary Details by Grade '!$A:$A,$A1347,'Secondary Details by Grade '!$E:$E,$D1347,'Secondary Details by Grade '!$C:$C,$C1347,'Secondary Details by Grade '!$D:$D,J$1,'Secondary Details by Grade '!$G:$G,'Secondary Student Counts'!$F1347))</f>
        <v>0</v>
      </c>
      <c r="K1347" s="13">
        <f>IF($B1347="","",SUMIFS('Secondary Details by Grade '!$I:$I,'Secondary Details by Grade '!$A:$A,$A1347,'Secondary Details by Grade '!$E:$E,$D1347,'Secondary Details by Grade '!$C:$C,$C1347,'Secondary Details by Grade '!$D:$D,K$1,'Secondary Details by Grade '!$G:$G,'Secondary Student Counts'!$F1347))</f>
        <v>0</v>
      </c>
      <c r="L1347" s="13">
        <f>IF($B1347="","",SUMIFS('Secondary Details by Grade '!$I:$I,'Secondary Details by Grade '!$A:$A,$A1347,'Secondary Details by Grade '!$E:$E,$D1347,'Secondary Details by Grade '!$C:$C,$C1347,'Secondary Details by Grade '!$D:$D,L$1,'Secondary Details by Grade '!$G:$G,'Secondary Student Counts'!$F1347))</f>
        <v>0</v>
      </c>
      <c r="M1347" s="13">
        <f>IF($B1347="","",SUMIFS('Secondary Details by Grade '!$I:$I,'Secondary Details by Grade '!$A:$A,$A1347,'Secondary Details by Grade '!$E:$E,$D1347,'Secondary Details by Grade '!$C:$C,$C1347,'Secondary Details by Grade '!$D:$D,M$1,'Secondary Details by Grade '!$G:$G,'Secondary Student Counts'!$F1347))</f>
        <v>0</v>
      </c>
      <c r="N1347" s="13">
        <f>IF($B1347="","",SUMIFS('Secondary Details by Grade '!$I:$I,'Secondary Details by Grade '!$A:$A,$A1347,'Secondary Details by Grade '!$E:$E,$D1347,'Secondary Details by Grade '!$C:$C,$C1347,'Secondary Details by Grade '!$D:$D,N$1,'Secondary Details by Grade '!$G:$G,'Secondary Student Counts'!$F1347))</f>
        <v>0</v>
      </c>
      <c r="O1347" s="13">
        <f t="shared" ref="O1347:O1410" si="63">IF(B1347&lt;&gt;"",SUM(H1347:J1347),"")</f>
        <v>30</v>
      </c>
      <c r="P1347" s="13">
        <f t="shared" ref="P1347:P1410" si="64">IF(B1347&lt;&gt;"",SUM(K1347:N1347),"")</f>
        <v>0</v>
      </c>
      <c r="Q1347" s="13" t="str">
        <f t="shared" ref="Q1347:Q1410" si="65">IF(O1347="","",IF(AND(O1347&gt;0,P1347=0),"6-8",IF(AND(O1347=0,P1347&gt;0),"9-12",IF(AND(O1347&gt;0,P1347&gt;0),"9-12 AND 6-8","Neither 9-12 or 6-8"))))</f>
        <v>6-8</v>
      </c>
    </row>
    <row r="1348" spans="1:17" ht="14" outlineLevel="4">
      <c r="A1348" s="32">
        <v>236</v>
      </c>
      <c r="B1348" s="33" t="s">
        <v>403</v>
      </c>
      <c r="C1348" s="33" t="s">
        <v>16</v>
      </c>
      <c r="D1348" s="32">
        <v>172</v>
      </c>
      <c r="E1348" s="33" t="s">
        <v>408</v>
      </c>
      <c r="F1348" s="32">
        <v>5</v>
      </c>
      <c r="G1348" s="32">
        <v>30</v>
      </c>
      <c r="H1348" s="13">
        <f>IF($B1348="","",SUMIFS('Secondary Details by Grade '!$I:$I,'Secondary Details by Grade '!$A:$A,$A1348,'Secondary Details by Grade '!$E:$E,$D1348,'Secondary Details by Grade '!$C:$C,$C1348,'Secondary Details by Grade '!$D:$D,H$1,'Secondary Details by Grade '!$G:$G,'Secondary Student Counts'!$F1348))</f>
        <v>30</v>
      </c>
      <c r="I1348" s="13">
        <f>IF($B1348="","",SUMIFS('Secondary Details by Grade '!$I:$I,'Secondary Details by Grade '!$A:$A,$A1348,'Secondary Details by Grade '!$E:$E,$D1348,'Secondary Details by Grade '!$C:$C,$C1348,'Secondary Details by Grade '!$D:$D,I$1,'Secondary Details by Grade '!$G:$G,'Secondary Student Counts'!$F1348))</f>
        <v>0</v>
      </c>
      <c r="J1348" s="13">
        <f>IF($B1348="","",SUMIFS('Secondary Details by Grade '!$I:$I,'Secondary Details by Grade '!$A:$A,$A1348,'Secondary Details by Grade '!$E:$E,$D1348,'Secondary Details by Grade '!$C:$C,$C1348,'Secondary Details by Grade '!$D:$D,J$1,'Secondary Details by Grade '!$G:$G,'Secondary Student Counts'!$F1348))</f>
        <v>0</v>
      </c>
      <c r="K1348" s="13">
        <f>IF($B1348="","",SUMIFS('Secondary Details by Grade '!$I:$I,'Secondary Details by Grade '!$A:$A,$A1348,'Secondary Details by Grade '!$E:$E,$D1348,'Secondary Details by Grade '!$C:$C,$C1348,'Secondary Details by Grade '!$D:$D,K$1,'Secondary Details by Grade '!$G:$G,'Secondary Student Counts'!$F1348))</f>
        <v>0</v>
      </c>
      <c r="L1348" s="13">
        <f>IF($B1348="","",SUMIFS('Secondary Details by Grade '!$I:$I,'Secondary Details by Grade '!$A:$A,$A1348,'Secondary Details by Grade '!$E:$E,$D1348,'Secondary Details by Grade '!$C:$C,$C1348,'Secondary Details by Grade '!$D:$D,L$1,'Secondary Details by Grade '!$G:$G,'Secondary Student Counts'!$F1348))</f>
        <v>0</v>
      </c>
      <c r="M1348" s="13">
        <f>IF($B1348="","",SUMIFS('Secondary Details by Grade '!$I:$I,'Secondary Details by Grade '!$A:$A,$A1348,'Secondary Details by Grade '!$E:$E,$D1348,'Secondary Details by Grade '!$C:$C,$C1348,'Secondary Details by Grade '!$D:$D,M$1,'Secondary Details by Grade '!$G:$G,'Secondary Student Counts'!$F1348))</f>
        <v>0</v>
      </c>
      <c r="N1348" s="13">
        <f>IF($B1348="","",SUMIFS('Secondary Details by Grade '!$I:$I,'Secondary Details by Grade '!$A:$A,$A1348,'Secondary Details by Grade '!$E:$E,$D1348,'Secondary Details by Grade '!$C:$C,$C1348,'Secondary Details by Grade '!$D:$D,N$1,'Secondary Details by Grade '!$G:$G,'Secondary Student Counts'!$F1348))</f>
        <v>0</v>
      </c>
      <c r="O1348" s="13">
        <f t="shared" si="63"/>
        <v>30</v>
      </c>
      <c r="P1348" s="13">
        <f t="shared" si="64"/>
        <v>0</v>
      </c>
      <c r="Q1348" s="13" t="str">
        <f t="shared" si="65"/>
        <v>6-8</v>
      </c>
    </row>
    <row r="1349" spans="1:17" ht="14" outlineLevel="4">
      <c r="A1349" s="32">
        <v>236</v>
      </c>
      <c r="B1349" s="33" t="s">
        <v>403</v>
      </c>
      <c r="C1349" s="33" t="s">
        <v>16</v>
      </c>
      <c r="D1349" s="32">
        <v>203</v>
      </c>
      <c r="E1349" s="33" t="s">
        <v>416</v>
      </c>
      <c r="F1349" s="32">
        <v>1</v>
      </c>
      <c r="G1349" s="32">
        <v>30</v>
      </c>
      <c r="H1349" s="13">
        <f>IF($B1349="","",SUMIFS('Secondary Details by Grade '!$I:$I,'Secondary Details by Grade '!$A:$A,$A1349,'Secondary Details by Grade '!$E:$E,$D1349,'Secondary Details by Grade '!$C:$C,$C1349,'Secondary Details by Grade '!$D:$D,H$1,'Secondary Details by Grade '!$G:$G,'Secondary Student Counts'!$F1349))</f>
        <v>0</v>
      </c>
      <c r="I1349" s="13">
        <f>IF($B1349="","",SUMIFS('Secondary Details by Grade '!$I:$I,'Secondary Details by Grade '!$A:$A,$A1349,'Secondary Details by Grade '!$E:$E,$D1349,'Secondary Details by Grade '!$C:$C,$C1349,'Secondary Details by Grade '!$D:$D,I$1,'Secondary Details by Grade '!$G:$G,'Secondary Student Counts'!$F1349))</f>
        <v>30</v>
      </c>
      <c r="J1349" s="13">
        <f>IF($B1349="","",SUMIFS('Secondary Details by Grade '!$I:$I,'Secondary Details by Grade '!$A:$A,$A1349,'Secondary Details by Grade '!$E:$E,$D1349,'Secondary Details by Grade '!$C:$C,$C1349,'Secondary Details by Grade '!$D:$D,J$1,'Secondary Details by Grade '!$G:$G,'Secondary Student Counts'!$F1349))</f>
        <v>0</v>
      </c>
      <c r="K1349" s="13">
        <f>IF($B1349="","",SUMIFS('Secondary Details by Grade '!$I:$I,'Secondary Details by Grade '!$A:$A,$A1349,'Secondary Details by Grade '!$E:$E,$D1349,'Secondary Details by Grade '!$C:$C,$C1349,'Secondary Details by Grade '!$D:$D,K$1,'Secondary Details by Grade '!$G:$G,'Secondary Student Counts'!$F1349))</f>
        <v>0</v>
      </c>
      <c r="L1349" s="13">
        <f>IF($B1349="","",SUMIFS('Secondary Details by Grade '!$I:$I,'Secondary Details by Grade '!$A:$A,$A1349,'Secondary Details by Grade '!$E:$E,$D1349,'Secondary Details by Grade '!$C:$C,$C1349,'Secondary Details by Grade '!$D:$D,L$1,'Secondary Details by Grade '!$G:$G,'Secondary Student Counts'!$F1349))</f>
        <v>0</v>
      </c>
      <c r="M1349" s="13">
        <f>IF($B1349="","",SUMIFS('Secondary Details by Grade '!$I:$I,'Secondary Details by Grade '!$A:$A,$A1349,'Secondary Details by Grade '!$E:$E,$D1349,'Secondary Details by Grade '!$C:$C,$C1349,'Secondary Details by Grade '!$D:$D,M$1,'Secondary Details by Grade '!$G:$G,'Secondary Student Counts'!$F1349))</f>
        <v>0</v>
      </c>
      <c r="N1349" s="13">
        <f>IF($B1349="","",SUMIFS('Secondary Details by Grade '!$I:$I,'Secondary Details by Grade '!$A:$A,$A1349,'Secondary Details by Grade '!$E:$E,$D1349,'Secondary Details by Grade '!$C:$C,$C1349,'Secondary Details by Grade '!$D:$D,N$1,'Secondary Details by Grade '!$G:$G,'Secondary Student Counts'!$F1349))</f>
        <v>0</v>
      </c>
      <c r="O1349" s="13">
        <f t="shared" si="63"/>
        <v>30</v>
      </c>
      <c r="P1349" s="13">
        <f t="shared" si="64"/>
        <v>0</v>
      </c>
      <c r="Q1349" s="13" t="str">
        <f t="shared" si="65"/>
        <v>6-8</v>
      </c>
    </row>
    <row r="1350" spans="1:17" ht="14" outlineLevel="4">
      <c r="A1350" s="32">
        <v>236</v>
      </c>
      <c r="B1350" s="33" t="s">
        <v>403</v>
      </c>
      <c r="C1350" s="33" t="s">
        <v>16</v>
      </c>
      <c r="D1350" s="32">
        <v>203</v>
      </c>
      <c r="E1350" s="33" t="s">
        <v>416</v>
      </c>
      <c r="F1350" s="32">
        <v>2</v>
      </c>
      <c r="G1350" s="32">
        <v>31</v>
      </c>
      <c r="H1350" s="13">
        <f>IF($B1350="","",SUMIFS('Secondary Details by Grade '!$I:$I,'Secondary Details by Grade '!$A:$A,$A1350,'Secondary Details by Grade '!$E:$E,$D1350,'Secondary Details by Grade '!$C:$C,$C1350,'Secondary Details by Grade '!$D:$D,H$1,'Secondary Details by Grade '!$G:$G,'Secondary Student Counts'!$F1350))</f>
        <v>0</v>
      </c>
      <c r="I1350" s="13">
        <f>IF($B1350="","",SUMIFS('Secondary Details by Grade '!$I:$I,'Secondary Details by Grade '!$A:$A,$A1350,'Secondary Details by Grade '!$E:$E,$D1350,'Secondary Details by Grade '!$C:$C,$C1350,'Secondary Details by Grade '!$D:$D,I$1,'Secondary Details by Grade '!$G:$G,'Secondary Student Counts'!$F1350))</f>
        <v>31</v>
      </c>
      <c r="J1350" s="13">
        <f>IF($B1350="","",SUMIFS('Secondary Details by Grade '!$I:$I,'Secondary Details by Grade '!$A:$A,$A1350,'Secondary Details by Grade '!$E:$E,$D1350,'Secondary Details by Grade '!$C:$C,$C1350,'Secondary Details by Grade '!$D:$D,J$1,'Secondary Details by Grade '!$G:$G,'Secondary Student Counts'!$F1350))</f>
        <v>0</v>
      </c>
      <c r="K1350" s="13">
        <f>IF($B1350="","",SUMIFS('Secondary Details by Grade '!$I:$I,'Secondary Details by Grade '!$A:$A,$A1350,'Secondary Details by Grade '!$E:$E,$D1350,'Secondary Details by Grade '!$C:$C,$C1350,'Secondary Details by Grade '!$D:$D,K$1,'Secondary Details by Grade '!$G:$G,'Secondary Student Counts'!$F1350))</f>
        <v>0</v>
      </c>
      <c r="L1350" s="13">
        <f>IF($B1350="","",SUMIFS('Secondary Details by Grade '!$I:$I,'Secondary Details by Grade '!$A:$A,$A1350,'Secondary Details by Grade '!$E:$E,$D1350,'Secondary Details by Grade '!$C:$C,$C1350,'Secondary Details by Grade '!$D:$D,L$1,'Secondary Details by Grade '!$G:$G,'Secondary Student Counts'!$F1350))</f>
        <v>0</v>
      </c>
      <c r="M1350" s="13">
        <f>IF($B1350="","",SUMIFS('Secondary Details by Grade '!$I:$I,'Secondary Details by Grade '!$A:$A,$A1350,'Secondary Details by Grade '!$E:$E,$D1350,'Secondary Details by Grade '!$C:$C,$C1350,'Secondary Details by Grade '!$D:$D,M$1,'Secondary Details by Grade '!$G:$G,'Secondary Student Counts'!$F1350))</f>
        <v>0</v>
      </c>
      <c r="N1350" s="13">
        <f>IF($B1350="","",SUMIFS('Secondary Details by Grade '!$I:$I,'Secondary Details by Grade '!$A:$A,$A1350,'Secondary Details by Grade '!$E:$E,$D1350,'Secondary Details by Grade '!$C:$C,$C1350,'Secondary Details by Grade '!$D:$D,N$1,'Secondary Details by Grade '!$G:$G,'Secondary Student Counts'!$F1350))</f>
        <v>0</v>
      </c>
      <c r="O1350" s="13">
        <f t="shared" si="63"/>
        <v>31</v>
      </c>
      <c r="P1350" s="13">
        <f t="shared" si="64"/>
        <v>0</v>
      </c>
      <c r="Q1350" s="13" t="str">
        <f t="shared" si="65"/>
        <v>6-8</v>
      </c>
    </row>
    <row r="1351" spans="1:17" ht="14" outlineLevel="4">
      <c r="A1351" s="32">
        <v>236</v>
      </c>
      <c r="B1351" s="33" t="s">
        <v>403</v>
      </c>
      <c r="C1351" s="33" t="s">
        <v>16</v>
      </c>
      <c r="D1351" s="32">
        <v>203</v>
      </c>
      <c r="E1351" s="33" t="s">
        <v>416</v>
      </c>
      <c r="F1351" s="32">
        <v>4</v>
      </c>
      <c r="G1351" s="32">
        <v>32</v>
      </c>
      <c r="H1351" s="13">
        <f>IF($B1351="","",SUMIFS('Secondary Details by Grade '!$I:$I,'Secondary Details by Grade '!$A:$A,$A1351,'Secondary Details by Grade '!$E:$E,$D1351,'Secondary Details by Grade '!$C:$C,$C1351,'Secondary Details by Grade '!$D:$D,H$1,'Secondary Details by Grade '!$G:$G,'Secondary Student Counts'!$F1351))</f>
        <v>0</v>
      </c>
      <c r="I1351" s="13">
        <f>IF($B1351="","",SUMIFS('Secondary Details by Grade '!$I:$I,'Secondary Details by Grade '!$A:$A,$A1351,'Secondary Details by Grade '!$E:$E,$D1351,'Secondary Details by Grade '!$C:$C,$C1351,'Secondary Details by Grade '!$D:$D,I$1,'Secondary Details by Grade '!$G:$G,'Secondary Student Counts'!$F1351))</f>
        <v>32</v>
      </c>
      <c r="J1351" s="13">
        <f>IF($B1351="","",SUMIFS('Secondary Details by Grade '!$I:$I,'Secondary Details by Grade '!$A:$A,$A1351,'Secondary Details by Grade '!$E:$E,$D1351,'Secondary Details by Grade '!$C:$C,$C1351,'Secondary Details by Grade '!$D:$D,J$1,'Secondary Details by Grade '!$G:$G,'Secondary Student Counts'!$F1351))</f>
        <v>0</v>
      </c>
      <c r="K1351" s="13">
        <f>IF($B1351="","",SUMIFS('Secondary Details by Grade '!$I:$I,'Secondary Details by Grade '!$A:$A,$A1351,'Secondary Details by Grade '!$E:$E,$D1351,'Secondary Details by Grade '!$C:$C,$C1351,'Secondary Details by Grade '!$D:$D,K$1,'Secondary Details by Grade '!$G:$G,'Secondary Student Counts'!$F1351))</f>
        <v>0</v>
      </c>
      <c r="L1351" s="13">
        <f>IF($B1351="","",SUMIFS('Secondary Details by Grade '!$I:$I,'Secondary Details by Grade '!$A:$A,$A1351,'Secondary Details by Grade '!$E:$E,$D1351,'Secondary Details by Grade '!$C:$C,$C1351,'Secondary Details by Grade '!$D:$D,L$1,'Secondary Details by Grade '!$G:$G,'Secondary Student Counts'!$F1351))</f>
        <v>0</v>
      </c>
      <c r="M1351" s="13">
        <f>IF($B1351="","",SUMIFS('Secondary Details by Grade '!$I:$I,'Secondary Details by Grade '!$A:$A,$A1351,'Secondary Details by Grade '!$E:$E,$D1351,'Secondary Details by Grade '!$C:$C,$C1351,'Secondary Details by Grade '!$D:$D,M$1,'Secondary Details by Grade '!$G:$G,'Secondary Student Counts'!$F1351))</f>
        <v>0</v>
      </c>
      <c r="N1351" s="13">
        <f>IF($B1351="","",SUMIFS('Secondary Details by Grade '!$I:$I,'Secondary Details by Grade '!$A:$A,$A1351,'Secondary Details by Grade '!$E:$E,$D1351,'Secondary Details by Grade '!$C:$C,$C1351,'Secondary Details by Grade '!$D:$D,N$1,'Secondary Details by Grade '!$G:$G,'Secondary Student Counts'!$F1351))</f>
        <v>0</v>
      </c>
      <c r="O1351" s="13">
        <f t="shared" si="63"/>
        <v>32</v>
      </c>
      <c r="P1351" s="13">
        <f t="shared" si="64"/>
        <v>0</v>
      </c>
      <c r="Q1351" s="13" t="str">
        <f t="shared" si="65"/>
        <v>6-8</v>
      </c>
    </row>
    <row r="1352" spans="1:17" ht="14" outlineLevel="4">
      <c r="A1352" s="32">
        <v>236</v>
      </c>
      <c r="B1352" s="33" t="s">
        <v>403</v>
      </c>
      <c r="C1352" s="33" t="s">
        <v>16</v>
      </c>
      <c r="D1352" s="32">
        <v>203</v>
      </c>
      <c r="E1352" s="33" t="s">
        <v>416</v>
      </c>
      <c r="F1352" s="32">
        <v>5</v>
      </c>
      <c r="G1352" s="32">
        <v>31</v>
      </c>
      <c r="H1352" s="13">
        <f>IF($B1352="","",SUMIFS('Secondary Details by Grade '!$I:$I,'Secondary Details by Grade '!$A:$A,$A1352,'Secondary Details by Grade '!$E:$E,$D1352,'Secondary Details by Grade '!$C:$C,$C1352,'Secondary Details by Grade '!$D:$D,H$1,'Secondary Details by Grade '!$G:$G,'Secondary Student Counts'!$F1352))</f>
        <v>0</v>
      </c>
      <c r="I1352" s="13">
        <f>IF($B1352="","",SUMIFS('Secondary Details by Grade '!$I:$I,'Secondary Details by Grade '!$A:$A,$A1352,'Secondary Details by Grade '!$E:$E,$D1352,'Secondary Details by Grade '!$C:$C,$C1352,'Secondary Details by Grade '!$D:$D,I$1,'Secondary Details by Grade '!$G:$G,'Secondary Student Counts'!$F1352))</f>
        <v>31</v>
      </c>
      <c r="J1352" s="13">
        <f>IF($B1352="","",SUMIFS('Secondary Details by Grade '!$I:$I,'Secondary Details by Grade '!$A:$A,$A1352,'Secondary Details by Grade '!$E:$E,$D1352,'Secondary Details by Grade '!$C:$C,$C1352,'Secondary Details by Grade '!$D:$D,J$1,'Secondary Details by Grade '!$G:$G,'Secondary Student Counts'!$F1352))</f>
        <v>0</v>
      </c>
      <c r="K1352" s="13">
        <f>IF($B1352="","",SUMIFS('Secondary Details by Grade '!$I:$I,'Secondary Details by Grade '!$A:$A,$A1352,'Secondary Details by Grade '!$E:$E,$D1352,'Secondary Details by Grade '!$C:$C,$C1352,'Secondary Details by Grade '!$D:$D,K$1,'Secondary Details by Grade '!$G:$G,'Secondary Student Counts'!$F1352))</f>
        <v>0</v>
      </c>
      <c r="L1352" s="13">
        <f>IF($B1352="","",SUMIFS('Secondary Details by Grade '!$I:$I,'Secondary Details by Grade '!$A:$A,$A1352,'Secondary Details by Grade '!$E:$E,$D1352,'Secondary Details by Grade '!$C:$C,$C1352,'Secondary Details by Grade '!$D:$D,L$1,'Secondary Details by Grade '!$G:$G,'Secondary Student Counts'!$F1352))</f>
        <v>0</v>
      </c>
      <c r="M1352" s="13">
        <f>IF($B1352="","",SUMIFS('Secondary Details by Grade '!$I:$I,'Secondary Details by Grade '!$A:$A,$A1352,'Secondary Details by Grade '!$E:$E,$D1352,'Secondary Details by Grade '!$C:$C,$C1352,'Secondary Details by Grade '!$D:$D,M$1,'Secondary Details by Grade '!$G:$G,'Secondary Student Counts'!$F1352))</f>
        <v>0</v>
      </c>
      <c r="N1352" s="13">
        <f>IF($B1352="","",SUMIFS('Secondary Details by Grade '!$I:$I,'Secondary Details by Grade '!$A:$A,$A1352,'Secondary Details by Grade '!$E:$E,$D1352,'Secondary Details by Grade '!$C:$C,$C1352,'Secondary Details by Grade '!$D:$D,N$1,'Secondary Details by Grade '!$G:$G,'Secondary Student Counts'!$F1352))</f>
        <v>0</v>
      </c>
      <c r="O1352" s="13">
        <f t="shared" si="63"/>
        <v>31</v>
      </c>
      <c r="P1352" s="13">
        <f t="shared" si="64"/>
        <v>0</v>
      </c>
      <c r="Q1352" s="13" t="str">
        <f t="shared" si="65"/>
        <v>6-8</v>
      </c>
    </row>
    <row r="1353" spans="1:17" ht="14" outlineLevel="4">
      <c r="A1353" s="32">
        <v>236</v>
      </c>
      <c r="B1353" s="33" t="s">
        <v>403</v>
      </c>
      <c r="C1353" s="33" t="s">
        <v>16</v>
      </c>
      <c r="D1353" s="32">
        <v>214</v>
      </c>
      <c r="E1353" s="33" t="s">
        <v>409</v>
      </c>
      <c r="F1353" s="32">
        <v>3</v>
      </c>
      <c r="G1353" s="32">
        <v>28</v>
      </c>
      <c r="H1353" s="13">
        <f>IF($B1353="","",SUMIFS('Secondary Details by Grade '!$I:$I,'Secondary Details by Grade '!$A:$A,$A1353,'Secondary Details by Grade '!$E:$E,$D1353,'Secondary Details by Grade '!$C:$C,$C1353,'Secondary Details by Grade '!$D:$D,H$1,'Secondary Details by Grade '!$G:$G,'Secondary Student Counts'!$F1353))</f>
        <v>28</v>
      </c>
      <c r="I1353" s="13">
        <f>IF($B1353="","",SUMIFS('Secondary Details by Grade '!$I:$I,'Secondary Details by Grade '!$A:$A,$A1353,'Secondary Details by Grade '!$E:$E,$D1353,'Secondary Details by Grade '!$C:$C,$C1353,'Secondary Details by Grade '!$D:$D,I$1,'Secondary Details by Grade '!$G:$G,'Secondary Student Counts'!$F1353))</f>
        <v>0</v>
      </c>
      <c r="J1353" s="13">
        <f>IF($B1353="","",SUMIFS('Secondary Details by Grade '!$I:$I,'Secondary Details by Grade '!$A:$A,$A1353,'Secondary Details by Grade '!$E:$E,$D1353,'Secondary Details by Grade '!$C:$C,$C1353,'Secondary Details by Grade '!$D:$D,J$1,'Secondary Details by Grade '!$G:$G,'Secondary Student Counts'!$F1353))</f>
        <v>0</v>
      </c>
      <c r="K1353" s="13">
        <f>IF($B1353="","",SUMIFS('Secondary Details by Grade '!$I:$I,'Secondary Details by Grade '!$A:$A,$A1353,'Secondary Details by Grade '!$E:$E,$D1353,'Secondary Details by Grade '!$C:$C,$C1353,'Secondary Details by Grade '!$D:$D,K$1,'Secondary Details by Grade '!$G:$G,'Secondary Student Counts'!$F1353))</f>
        <v>0</v>
      </c>
      <c r="L1353" s="13">
        <f>IF($B1353="","",SUMIFS('Secondary Details by Grade '!$I:$I,'Secondary Details by Grade '!$A:$A,$A1353,'Secondary Details by Grade '!$E:$E,$D1353,'Secondary Details by Grade '!$C:$C,$C1353,'Secondary Details by Grade '!$D:$D,L$1,'Secondary Details by Grade '!$G:$G,'Secondary Student Counts'!$F1353))</f>
        <v>0</v>
      </c>
      <c r="M1353" s="13">
        <f>IF($B1353="","",SUMIFS('Secondary Details by Grade '!$I:$I,'Secondary Details by Grade '!$A:$A,$A1353,'Secondary Details by Grade '!$E:$E,$D1353,'Secondary Details by Grade '!$C:$C,$C1353,'Secondary Details by Grade '!$D:$D,M$1,'Secondary Details by Grade '!$G:$G,'Secondary Student Counts'!$F1353))</f>
        <v>0</v>
      </c>
      <c r="N1353" s="13">
        <f>IF($B1353="","",SUMIFS('Secondary Details by Grade '!$I:$I,'Secondary Details by Grade '!$A:$A,$A1353,'Secondary Details by Grade '!$E:$E,$D1353,'Secondary Details by Grade '!$C:$C,$C1353,'Secondary Details by Grade '!$D:$D,N$1,'Secondary Details by Grade '!$G:$G,'Secondary Student Counts'!$F1353))</f>
        <v>0</v>
      </c>
      <c r="O1353" s="13">
        <f t="shared" si="63"/>
        <v>28</v>
      </c>
      <c r="P1353" s="13">
        <f t="shared" si="64"/>
        <v>0</v>
      </c>
      <c r="Q1353" s="13" t="str">
        <f t="shared" si="65"/>
        <v>6-8</v>
      </c>
    </row>
    <row r="1354" spans="1:17" ht="14" outlineLevel="4">
      <c r="A1354" s="32">
        <v>236</v>
      </c>
      <c r="B1354" s="33" t="s">
        <v>403</v>
      </c>
      <c r="C1354" s="33" t="s">
        <v>16</v>
      </c>
      <c r="D1354" s="32">
        <v>214</v>
      </c>
      <c r="E1354" s="33" t="s">
        <v>409</v>
      </c>
      <c r="F1354" s="32">
        <v>5</v>
      </c>
      <c r="G1354" s="32">
        <v>30</v>
      </c>
      <c r="H1354" s="13">
        <f>IF($B1354="","",SUMIFS('Secondary Details by Grade '!$I:$I,'Secondary Details by Grade '!$A:$A,$A1354,'Secondary Details by Grade '!$E:$E,$D1354,'Secondary Details by Grade '!$C:$C,$C1354,'Secondary Details by Grade '!$D:$D,H$1,'Secondary Details by Grade '!$G:$G,'Secondary Student Counts'!$F1354))</f>
        <v>30</v>
      </c>
      <c r="I1354" s="13">
        <f>IF($B1354="","",SUMIFS('Secondary Details by Grade '!$I:$I,'Secondary Details by Grade '!$A:$A,$A1354,'Secondary Details by Grade '!$E:$E,$D1354,'Secondary Details by Grade '!$C:$C,$C1354,'Secondary Details by Grade '!$D:$D,I$1,'Secondary Details by Grade '!$G:$G,'Secondary Student Counts'!$F1354))</f>
        <v>0</v>
      </c>
      <c r="J1354" s="13">
        <f>IF($B1354="","",SUMIFS('Secondary Details by Grade '!$I:$I,'Secondary Details by Grade '!$A:$A,$A1354,'Secondary Details by Grade '!$E:$E,$D1354,'Secondary Details by Grade '!$C:$C,$C1354,'Secondary Details by Grade '!$D:$D,J$1,'Secondary Details by Grade '!$G:$G,'Secondary Student Counts'!$F1354))</f>
        <v>0</v>
      </c>
      <c r="K1354" s="13">
        <f>IF($B1354="","",SUMIFS('Secondary Details by Grade '!$I:$I,'Secondary Details by Grade '!$A:$A,$A1354,'Secondary Details by Grade '!$E:$E,$D1354,'Secondary Details by Grade '!$C:$C,$C1354,'Secondary Details by Grade '!$D:$D,K$1,'Secondary Details by Grade '!$G:$G,'Secondary Student Counts'!$F1354))</f>
        <v>0</v>
      </c>
      <c r="L1354" s="13">
        <f>IF($B1354="","",SUMIFS('Secondary Details by Grade '!$I:$I,'Secondary Details by Grade '!$A:$A,$A1354,'Secondary Details by Grade '!$E:$E,$D1354,'Secondary Details by Grade '!$C:$C,$C1354,'Secondary Details by Grade '!$D:$D,L$1,'Secondary Details by Grade '!$G:$G,'Secondary Student Counts'!$F1354))</f>
        <v>0</v>
      </c>
      <c r="M1354" s="13">
        <f>IF($B1354="","",SUMIFS('Secondary Details by Grade '!$I:$I,'Secondary Details by Grade '!$A:$A,$A1354,'Secondary Details by Grade '!$E:$E,$D1354,'Secondary Details by Grade '!$C:$C,$C1354,'Secondary Details by Grade '!$D:$D,M$1,'Secondary Details by Grade '!$G:$G,'Secondary Student Counts'!$F1354))</f>
        <v>0</v>
      </c>
      <c r="N1354" s="13">
        <f>IF($B1354="","",SUMIFS('Secondary Details by Grade '!$I:$I,'Secondary Details by Grade '!$A:$A,$A1354,'Secondary Details by Grade '!$E:$E,$D1354,'Secondary Details by Grade '!$C:$C,$C1354,'Secondary Details by Grade '!$D:$D,N$1,'Secondary Details by Grade '!$G:$G,'Secondary Student Counts'!$F1354))</f>
        <v>0</v>
      </c>
      <c r="O1354" s="13">
        <f t="shared" si="63"/>
        <v>30</v>
      </c>
      <c r="P1354" s="13">
        <f t="shared" si="64"/>
        <v>0</v>
      </c>
      <c r="Q1354" s="13" t="str">
        <f t="shared" si="65"/>
        <v>6-8</v>
      </c>
    </row>
    <row r="1355" spans="1:17" ht="14" outlineLevel="3">
      <c r="A1355" s="32"/>
      <c r="B1355" s="33"/>
      <c r="C1355" s="34" t="s">
        <v>1781</v>
      </c>
      <c r="D1355" s="32"/>
      <c r="E1355" s="33"/>
      <c r="F1355" s="32"/>
      <c r="G1355" s="32">
        <f>SUBTOTAL(1,G1343:G1354)</f>
        <v>30.666666666666668</v>
      </c>
      <c r="H1355" s="13" t="str">
        <f>IF($B1355="","",SUMIFS('Secondary Details by Grade '!$I:$I,'Secondary Details by Grade '!$A:$A,$A1355,'Secondary Details by Grade '!$E:$E,$D1355,'Secondary Details by Grade '!$C:$C,$C1355,'Secondary Details by Grade '!$D:$D,H$1,'Secondary Details by Grade '!$G:$G,'Secondary Student Counts'!$F1355))</f>
        <v/>
      </c>
      <c r="I1355" s="13" t="str">
        <f>IF($B1355="","",SUMIFS('Secondary Details by Grade '!$I:$I,'Secondary Details by Grade '!$A:$A,$A1355,'Secondary Details by Grade '!$E:$E,$D1355,'Secondary Details by Grade '!$C:$C,$C1355,'Secondary Details by Grade '!$D:$D,I$1,'Secondary Details by Grade '!$G:$G,'Secondary Student Counts'!$F1355))</f>
        <v/>
      </c>
      <c r="J1355" s="13" t="str">
        <f>IF($B1355="","",SUMIFS('Secondary Details by Grade '!$I:$I,'Secondary Details by Grade '!$A:$A,$A1355,'Secondary Details by Grade '!$E:$E,$D1355,'Secondary Details by Grade '!$C:$C,$C1355,'Secondary Details by Grade '!$D:$D,J$1,'Secondary Details by Grade '!$G:$G,'Secondary Student Counts'!$F1355))</f>
        <v/>
      </c>
      <c r="K1355" s="13" t="str">
        <f>IF($B1355="","",SUMIFS('Secondary Details by Grade '!$I:$I,'Secondary Details by Grade '!$A:$A,$A1355,'Secondary Details by Grade '!$E:$E,$D1355,'Secondary Details by Grade '!$C:$C,$C1355,'Secondary Details by Grade '!$D:$D,K$1,'Secondary Details by Grade '!$G:$G,'Secondary Student Counts'!$F1355))</f>
        <v/>
      </c>
      <c r="L1355" s="13" t="str">
        <f>IF($B1355="","",SUMIFS('Secondary Details by Grade '!$I:$I,'Secondary Details by Grade '!$A:$A,$A1355,'Secondary Details by Grade '!$E:$E,$D1355,'Secondary Details by Grade '!$C:$C,$C1355,'Secondary Details by Grade '!$D:$D,L$1,'Secondary Details by Grade '!$G:$G,'Secondary Student Counts'!$F1355))</f>
        <v/>
      </c>
      <c r="M1355" s="13" t="str">
        <f>IF($B1355="","",SUMIFS('Secondary Details by Grade '!$I:$I,'Secondary Details by Grade '!$A:$A,$A1355,'Secondary Details by Grade '!$E:$E,$D1355,'Secondary Details by Grade '!$C:$C,$C1355,'Secondary Details by Grade '!$D:$D,M$1,'Secondary Details by Grade '!$G:$G,'Secondary Student Counts'!$F1355))</f>
        <v/>
      </c>
      <c r="N1355" s="13" t="str">
        <f>IF($B1355="","",SUMIFS('Secondary Details by Grade '!$I:$I,'Secondary Details by Grade '!$A:$A,$A1355,'Secondary Details by Grade '!$E:$E,$D1355,'Secondary Details by Grade '!$C:$C,$C1355,'Secondary Details by Grade '!$D:$D,N$1,'Secondary Details by Grade '!$G:$G,'Secondary Student Counts'!$F1355))</f>
        <v/>
      </c>
      <c r="O1355" s="13" t="str">
        <f t="shared" si="63"/>
        <v/>
      </c>
      <c r="P1355" s="13" t="str">
        <f t="shared" si="64"/>
        <v/>
      </c>
      <c r="Q1355" s="13" t="str">
        <f t="shared" si="65"/>
        <v/>
      </c>
    </row>
    <row r="1356" spans="1:17" ht="14" outlineLevel="4">
      <c r="A1356" s="32">
        <v>236</v>
      </c>
      <c r="B1356" s="33" t="s">
        <v>403</v>
      </c>
      <c r="C1356" s="33" t="s">
        <v>18</v>
      </c>
      <c r="D1356" s="32">
        <v>197</v>
      </c>
      <c r="E1356" s="33" t="s">
        <v>413</v>
      </c>
      <c r="F1356" s="32">
        <v>2</v>
      </c>
      <c r="G1356" s="32">
        <v>31</v>
      </c>
      <c r="H1356" s="13">
        <f>IF($B1356="","",SUMIFS('Secondary Details by Grade '!$I:$I,'Secondary Details by Grade '!$A:$A,$A1356,'Secondary Details by Grade '!$E:$E,$D1356,'Secondary Details by Grade '!$C:$C,$C1356,'Secondary Details by Grade '!$D:$D,H$1,'Secondary Details by Grade '!$G:$G,'Secondary Student Counts'!$F1356))</f>
        <v>0</v>
      </c>
      <c r="I1356" s="13">
        <f>IF($B1356="","",SUMIFS('Secondary Details by Grade '!$I:$I,'Secondary Details by Grade '!$A:$A,$A1356,'Secondary Details by Grade '!$E:$E,$D1356,'Secondary Details by Grade '!$C:$C,$C1356,'Secondary Details by Grade '!$D:$D,I$1,'Secondary Details by Grade '!$G:$G,'Secondary Student Counts'!$F1356))</f>
        <v>31</v>
      </c>
      <c r="J1356" s="13">
        <f>IF($B1356="","",SUMIFS('Secondary Details by Grade '!$I:$I,'Secondary Details by Grade '!$A:$A,$A1356,'Secondary Details by Grade '!$E:$E,$D1356,'Secondary Details by Grade '!$C:$C,$C1356,'Secondary Details by Grade '!$D:$D,J$1,'Secondary Details by Grade '!$G:$G,'Secondary Student Counts'!$F1356))</f>
        <v>0</v>
      </c>
      <c r="K1356" s="13">
        <f>IF($B1356="","",SUMIFS('Secondary Details by Grade '!$I:$I,'Secondary Details by Grade '!$A:$A,$A1356,'Secondary Details by Grade '!$E:$E,$D1356,'Secondary Details by Grade '!$C:$C,$C1356,'Secondary Details by Grade '!$D:$D,K$1,'Secondary Details by Grade '!$G:$G,'Secondary Student Counts'!$F1356))</f>
        <v>0</v>
      </c>
      <c r="L1356" s="13">
        <f>IF($B1356="","",SUMIFS('Secondary Details by Grade '!$I:$I,'Secondary Details by Grade '!$A:$A,$A1356,'Secondary Details by Grade '!$E:$E,$D1356,'Secondary Details by Grade '!$C:$C,$C1356,'Secondary Details by Grade '!$D:$D,L$1,'Secondary Details by Grade '!$G:$G,'Secondary Student Counts'!$F1356))</f>
        <v>0</v>
      </c>
      <c r="M1356" s="13">
        <f>IF($B1356="","",SUMIFS('Secondary Details by Grade '!$I:$I,'Secondary Details by Grade '!$A:$A,$A1356,'Secondary Details by Grade '!$E:$E,$D1356,'Secondary Details by Grade '!$C:$C,$C1356,'Secondary Details by Grade '!$D:$D,M$1,'Secondary Details by Grade '!$G:$G,'Secondary Student Counts'!$F1356))</f>
        <v>0</v>
      </c>
      <c r="N1356" s="13">
        <f>IF($B1356="","",SUMIFS('Secondary Details by Grade '!$I:$I,'Secondary Details by Grade '!$A:$A,$A1356,'Secondary Details by Grade '!$E:$E,$D1356,'Secondary Details by Grade '!$C:$C,$C1356,'Secondary Details by Grade '!$D:$D,N$1,'Secondary Details by Grade '!$G:$G,'Secondary Student Counts'!$F1356))</f>
        <v>0</v>
      </c>
      <c r="O1356" s="13">
        <f t="shared" si="63"/>
        <v>31</v>
      </c>
      <c r="P1356" s="13">
        <f t="shared" si="64"/>
        <v>0</v>
      </c>
      <c r="Q1356" s="13" t="str">
        <f t="shared" si="65"/>
        <v>6-8</v>
      </c>
    </row>
    <row r="1357" spans="1:17" ht="14" outlineLevel="4">
      <c r="A1357" s="32">
        <v>236</v>
      </c>
      <c r="B1357" s="33" t="s">
        <v>403</v>
      </c>
      <c r="C1357" s="33" t="s">
        <v>18</v>
      </c>
      <c r="D1357" s="32">
        <v>197</v>
      </c>
      <c r="E1357" s="33" t="s">
        <v>413</v>
      </c>
      <c r="F1357" s="32">
        <v>5</v>
      </c>
      <c r="G1357" s="32">
        <v>22</v>
      </c>
      <c r="H1357" s="13">
        <f>IF($B1357="","",SUMIFS('Secondary Details by Grade '!$I:$I,'Secondary Details by Grade '!$A:$A,$A1357,'Secondary Details by Grade '!$E:$E,$D1357,'Secondary Details by Grade '!$C:$C,$C1357,'Secondary Details by Grade '!$D:$D,H$1,'Secondary Details by Grade '!$G:$G,'Secondary Student Counts'!$F1357))</f>
        <v>0</v>
      </c>
      <c r="I1357" s="13">
        <f>IF($B1357="","",SUMIFS('Secondary Details by Grade '!$I:$I,'Secondary Details by Grade '!$A:$A,$A1357,'Secondary Details by Grade '!$E:$E,$D1357,'Secondary Details by Grade '!$C:$C,$C1357,'Secondary Details by Grade '!$D:$D,I$1,'Secondary Details by Grade '!$G:$G,'Secondary Student Counts'!$F1357))</f>
        <v>22</v>
      </c>
      <c r="J1357" s="13">
        <f>IF($B1357="","",SUMIFS('Secondary Details by Grade '!$I:$I,'Secondary Details by Grade '!$A:$A,$A1357,'Secondary Details by Grade '!$E:$E,$D1357,'Secondary Details by Grade '!$C:$C,$C1357,'Secondary Details by Grade '!$D:$D,J$1,'Secondary Details by Grade '!$G:$G,'Secondary Student Counts'!$F1357))</f>
        <v>0</v>
      </c>
      <c r="K1357" s="13">
        <f>IF($B1357="","",SUMIFS('Secondary Details by Grade '!$I:$I,'Secondary Details by Grade '!$A:$A,$A1357,'Secondary Details by Grade '!$E:$E,$D1357,'Secondary Details by Grade '!$C:$C,$C1357,'Secondary Details by Grade '!$D:$D,K$1,'Secondary Details by Grade '!$G:$G,'Secondary Student Counts'!$F1357))</f>
        <v>0</v>
      </c>
      <c r="L1357" s="13">
        <f>IF($B1357="","",SUMIFS('Secondary Details by Grade '!$I:$I,'Secondary Details by Grade '!$A:$A,$A1357,'Secondary Details by Grade '!$E:$E,$D1357,'Secondary Details by Grade '!$C:$C,$C1357,'Secondary Details by Grade '!$D:$D,L$1,'Secondary Details by Grade '!$G:$G,'Secondary Student Counts'!$F1357))</f>
        <v>0</v>
      </c>
      <c r="M1357" s="13">
        <f>IF($B1357="","",SUMIFS('Secondary Details by Grade '!$I:$I,'Secondary Details by Grade '!$A:$A,$A1357,'Secondary Details by Grade '!$E:$E,$D1357,'Secondary Details by Grade '!$C:$C,$C1357,'Secondary Details by Grade '!$D:$D,M$1,'Secondary Details by Grade '!$G:$G,'Secondary Student Counts'!$F1357))</f>
        <v>0</v>
      </c>
      <c r="N1357" s="13">
        <f>IF($B1357="","",SUMIFS('Secondary Details by Grade '!$I:$I,'Secondary Details by Grade '!$A:$A,$A1357,'Secondary Details by Grade '!$E:$E,$D1357,'Secondary Details by Grade '!$C:$C,$C1357,'Secondary Details by Grade '!$D:$D,N$1,'Secondary Details by Grade '!$G:$G,'Secondary Student Counts'!$F1357))</f>
        <v>0</v>
      </c>
      <c r="O1357" s="13">
        <f t="shared" si="63"/>
        <v>22</v>
      </c>
      <c r="P1357" s="13">
        <f t="shared" si="64"/>
        <v>0</v>
      </c>
      <c r="Q1357" s="13" t="str">
        <f t="shared" si="65"/>
        <v>6-8</v>
      </c>
    </row>
    <row r="1358" spans="1:17" ht="14" outlineLevel="4">
      <c r="A1358" s="32">
        <v>236</v>
      </c>
      <c r="B1358" s="33" t="s">
        <v>403</v>
      </c>
      <c r="C1358" s="33" t="s">
        <v>18</v>
      </c>
      <c r="D1358" s="32">
        <v>14</v>
      </c>
      <c r="E1358" s="33" t="s">
        <v>405</v>
      </c>
      <c r="F1358" s="32">
        <v>3</v>
      </c>
      <c r="G1358" s="32">
        <v>30</v>
      </c>
      <c r="H1358" s="13">
        <f>IF($B1358="","",SUMIFS('Secondary Details by Grade '!$I:$I,'Secondary Details by Grade '!$A:$A,$A1358,'Secondary Details by Grade '!$E:$E,$D1358,'Secondary Details by Grade '!$C:$C,$C1358,'Secondary Details by Grade '!$D:$D,H$1,'Secondary Details by Grade '!$G:$G,'Secondary Student Counts'!$F1358))</f>
        <v>30</v>
      </c>
      <c r="I1358" s="13">
        <f>IF($B1358="","",SUMIFS('Secondary Details by Grade '!$I:$I,'Secondary Details by Grade '!$A:$A,$A1358,'Secondary Details by Grade '!$E:$E,$D1358,'Secondary Details by Grade '!$C:$C,$C1358,'Secondary Details by Grade '!$D:$D,I$1,'Secondary Details by Grade '!$G:$G,'Secondary Student Counts'!$F1358))</f>
        <v>0</v>
      </c>
      <c r="J1358" s="13">
        <f>IF($B1358="","",SUMIFS('Secondary Details by Grade '!$I:$I,'Secondary Details by Grade '!$A:$A,$A1358,'Secondary Details by Grade '!$E:$E,$D1358,'Secondary Details by Grade '!$C:$C,$C1358,'Secondary Details by Grade '!$D:$D,J$1,'Secondary Details by Grade '!$G:$G,'Secondary Student Counts'!$F1358))</f>
        <v>0</v>
      </c>
      <c r="K1358" s="13">
        <f>IF($B1358="","",SUMIFS('Secondary Details by Grade '!$I:$I,'Secondary Details by Grade '!$A:$A,$A1358,'Secondary Details by Grade '!$E:$E,$D1358,'Secondary Details by Grade '!$C:$C,$C1358,'Secondary Details by Grade '!$D:$D,K$1,'Secondary Details by Grade '!$G:$G,'Secondary Student Counts'!$F1358))</f>
        <v>0</v>
      </c>
      <c r="L1358" s="13">
        <f>IF($B1358="","",SUMIFS('Secondary Details by Grade '!$I:$I,'Secondary Details by Grade '!$A:$A,$A1358,'Secondary Details by Grade '!$E:$E,$D1358,'Secondary Details by Grade '!$C:$C,$C1358,'Secondary Details by Grade '!$D:$D,L$1,'Secondary Details by Grade '!$G:$G,'Secondary Student Counts'!$F1358))</f>
        <v>0</v>
      </c>
      <c r="M1358" s="13">
        <f>IF($B1358="","",SUMIFS('Secondary Details by Grade '!$I:$I,'Secondary Details by Grade '!$A:$A,$A1358,'Secondary Details by Grade '!$E:$E,$D1358,'Secondary Details by Grade '!$C:$C,$C1358,'Secondary Details by Grade '!$D:$D,M$1,'Secondary Details by Grade '!$G:$G,'Secondary Student Counts'!$F1358))</f>
        <v>0</v>
      </c>
      <c r="N1358" s="13">
        <f>IF($B1358="","",SUMIFS('Secondary Details by Grade '!$I:$I,'Secondary Details by Grade '!$A:$A,$A1358,'Secondary Details by Grade '!$E:$E,$D1358,'Secondary Details by Grade '!$C:$C,$C1358,'Secondary Details by Grade '!$D:$D,N$1,'Secondary Details by Grade '!$G:$G,'Secondary Student Counts'!$F1358))</f>
        <v>0</v>
      </c>
      <c r="O1358" s="13">
        <f t="shared" si="63"/>
        <v>30</v>
      </c>
      <c r="P1358" s="13">
        <f t="shared" si="64"/>
        <v>0</v>
      </c>
      <c r="Q1358" s="13" t="str">
        <f t="shared" si="65"/>
        <v>6-8</v>
      </c>
    </row>
    <row r="1359" spans="1:17" ht="14" outlineLevel="4">
      <c r="A1359" s="32">
        <v>236</v>
      </c>
      <c r="B1359" s="33" t="s">
        <v>403</v>
      </c>
      <c r="C1359" s="33" t="s">
        <v>18</v>
      </c>
      <c r="D1359" s="32">
        <v>14</v>
      </c>
      <c r="E1359" s="33" t="s">
        <v>405</v>
      </c>
      <c r="F1359" s="32">
        <v>5</v>
      </c>
      <c r="G1359" s="32">
        <v>22</v>
      </c>
      <c r="H1359" s="13">
        <f>IF($B1359="","",SUMIFS('Secondary Details by Grade '!$I:$I,'Secondary Details by Grade '!$A:$A,$A1359,'Secondary Details by Grade '!$E:$E,$D1359,'Secondary Details by Grade '!$C:$C,$C1359,'Secondary Details by Grade '!$D:$D,H$1,'Secondary Details by Grade '!$G:$G,'Secondary Student Counts'!$F1359))</f>
        <v>22</v>
      </c>
      <c r="I1359" s="13">
        <f>IF($B1359="","",SUMIFS('Secondary Details by Grade '!$I:$I,'Secondary Details by Grade '!$A:$A,$A1359,'Secondary Details by Grade '!$E:$E,$D1359,'Secondary Details by Grade '!$C:$C,$C1359,'Secondary Details by Grade '!$D:$D,I$1,'Secondary Details by Grade '!$G:$G,'Secondary Student Counts'!$F1359))</f>
        <v>0</v>
      </c>
      <c r="J1359" s="13">
        <f>IF($B1359="","",SUMIFS('Secondary Details by Grade '!$I:$I,'Secondary Details by Grade '!$A:$A,$A1359,'Secondary Details by Grade '!$E:$E,$D1359,'Secondary Details by Grade '!$C:$C,$C1359,'Secondary Details by Grade '!$D:$D,J$1,'Secondary Details by Grade '!$G:$G,'Secondary Student Counts'!$F1359))</f>
        <v>0</v>
      </c>
      <c r="K1359" s="13">
        <f>IF($B1359="","",SUMIFS('Secondary Details by Grade '!$I:$I,'Secondary Details by Grade '!$A:$A,$A1359,'Secondary Details by Grade '!$E:$E,$D1359,'Secondary Details by Grade '!$C:$C,$C1359,'Secondary Details by Grade '!$D:$D,K$1,'Secondary Details by Grade '!$G:$G,'Secondary Student Counts'!$F1359))</f>
        <v>0</v>
      </c>
      <c r="L1359" s="13">
        <f>IF($B1359="","",SUMIFS('Secondary Details by Grade '!$I:$I,'Secondary Details by Grade '!$A:$A,$A1359,'Secondary Details by Grade '!$E:$E,$D1359,'Secondary Details by Grade '!$C:$C,$C1359,'Secondary Details by Grade '!$D:$D,L$1,'Secondary Details by Grade '!$G:$G,'Secondary Student Counts'!$F1359))</f>
        <v>0</v>
      </c>
      <c r="M1359" s="13">
        <f>IF($B1359="","",SUMIFS('Secondary Details by Grade '!$I:$I,'Secondary Details by Grade '!$A:$A,$A1359,'Secondary Details by Grade '!$E:$E,$D1359,'Secondary Details by Grade '!$C:$C,$C1359,'Secondary Details by Grade '!$D:$D,M$1,'Secondary Details by Grade '!$G:$G,'Secondary Student Counts'!$F1359))</f>
        <v>0</v>
      </c>
      <c r="N1359" s="13">
        <f>IF($B1359="","",SUMIFS('Secondary Details by Grade '!$I:$I,'Secondary Details by Grade '!$A:$A,$A1359,'Secondary Details by Grade '!$E:$E,$D1359,'Secondary Details by Grade '!$C:$C,$C1359,'Secondary Details by Grade '!$D:$D,N$1,'Secondary Details by Grade '!$G:$G,'Secondary Student Counts'!$F1359))</f>
        <v>0</v>
      </c>
      <c r="O1359" s="13">
        <f t="shared" si="63"/>
        <v>22</v>
      </c>
      <c r="P1359" s="13">
        <f t="shared" si="64"/>
        <v>0</v>
      </c>
      <c r="Q1359" s="13" t="str">
        <f t="shared" si="65"/>
        <v>6-8</v>
      </c>
    </row>
    <row r="1360" spans="1:17" ht="14" outlineLevel="4">
      <c r="A1360" s="32">
        <v>236</v>
      </c>
      <c r="B1360" s="33" t="s">
        <v>403</v>
      </c>
      <c r="C1360" s="33" t="s">
        <v>18</v>
      </c>
      <c r="D1360" s="32">
        <v>187</v>
      </c>
      <c r="E1360" s="33" t="s">
        <v>414</v>
      </c>
      <c r="F1360" s="32">
        <v>2</v>
      </c>
      <c r="G1360" s="32">
        <v>32</v>
      </c>
      <c r="H1360" s="13">
        <f>IF($B1360="","",SUMIFS('Secondary Details by Grade '!$I:$I,'Secondary Details by Grade '!$A:$A,$A1360,'Secondary Details by Grade '!$E:$E,$D1360,'Secondary Details by Grade '!$C:$C,$C1360,'Secondary Details by Grade '!$D:$D,H$1,'Secondary Details by Grade '!$G:$G,'Secondary Student Counts'!$F1360))</f>
        <v>0</v>
      </c>
      <c r="I1360" s="13">
        <f>IF($B1360="","",SUMIFS('Secondary Details by Grade '!$I:$I,'Secondary Details by Grade '!$A:$A,$A1360,'Secondary Details by Grade '!$E:$E,$D1360,'Secondary Details by Grade '!$C:$C,$C1360,'Secondary Details by Grade '!$D:$D,I$1,'Secondary Details by Grade '!$G:$G,'Secondary Student Counts'!$F1360))</f>
        <v>32</v>
      </c>
      <c r="J1360" s="13">
        <f>IF($B1360="","",SUMIFS('Secondary Details by Grade '!$I:$I,'Secondary Details by Grade '!$A:$A,$A1360,'Secondary Details by Grade '!$E:$E,$D1360,'Secondary Details by Grade '!$C:$C,$C1360,'Secondary Details by Grade '!$D:$D,J$1,'Secondary Details by Grade '!$G:$G,'Secondary Student Counts'!$F1360))</f>
        <v>0</v>
      </c>
      <c r="K1360" s="13">
        <f>IF($B1360="","",SUMIFS('Secondary Details by Grade '!$I:$I,'Secondary Details by Grade '!$A:$A,$A1360,'Secondary Details by Grade '!$E:$E,$D1360,'Secondary Details by Grade '!$C:$C,$C1360,'Secondary Details by Grade '!$D:$D,K$1,'Secondary Details by Grade '!$G:$G,'Secondary Student Counts'!$F1360))</f>
        <v>0</v>
      </c>
      <c r="L1360" s="13">
        <f>IF($B1360="","",SUMIFS('Secondary Details by Grade '!$I:$I,'Secondary Details by Grade '!$A:$A,$A1360,'Secondary Details by Grade '!$E:$E,$D1360,'Secondary Details by Grade '!$C:$C,$C1360,'Secondary Details by Grade '!$D:$D,L$1,'Secondary Details by Grade '!$G:$G,'Secondary Student Counts'!$F1360))</f>
        <v>0</v>
      </c>
      <c r="M1360" s="13">
        <f>IF($B1360="","",SUMIFS('Secondary Details by Grade '!$I:$I,'Secondary Details by Grade '!$A:$A,$A1360,'Secondary Details by Grade '!$E:$E,$D1360,'Secondary Details by Grade '!$C:$C,$C1360,'Secondary Details by Grade '!$D:$D,M$1,'Secondary Details by Grade '!$G:$G,'Secondary Student Counts'!$F1360))</f>
        <v>0</v>
      </c>
      <c r="N1360" s="13">
        <f>IF($B1360="","",SUMIFS('Secondary Details by Grade '!$I:$I,'Secondary Details by Grade '!$A:$A,$A1360,'Secondary Details by Grade '!$E:$E,$D1360,'Secondary Details by Grade '!$C:$C,$C1360,'Secondary Details by Grade '!$D:$D,N$1,'Secondary Details by Grade '!$G:$G,'Secondary Student Counts'!$F1360))</f>
        <v>0</v>
      </c>
      <c r="O1360" s="13">
        <f t="shared" si="63"/>
        <v>32</v>
      </c>
      <c r="P1360" s="13">
        <f t="shared" si="64"/>
        <v>0</v>
      </c>
      <c r="Q1360" s="13" t="str">
        <f t="shared" si="65"/>
        <v>6-8</v>
      </c>
    </row>
    <row r="1361" spans="1:17" ht="14" outlineLevel="4">
      <c r="A1361" s="32">
        <v>236</v>
      </c>
      <c r="B1361" s="33" t="s">
        <v>403</v>
      </c>
      <c r="C1361" s="33" t="s">
        <v>18</v>
      </c>
      <c r="D1361" s="32">
        <v>187</v>
      </c>
      <c r="E1361" s="33" t="s">
        <v>414</v>
      </c>
      <c r="F1361" s="32">
        <v>5</v>
      </c>
      <c r="G1361" s="32">
        <v>23</v>
      </c>
      <c r="H1361" s="13">
        <f>IF($B1361="","",SUMIFS('Secondary Details by Grade '!$I:$I,'Secondary Details by Grade '!$A:$A,$A1361,'Secondary Details by Grade '!$E:$E,$D1361,'Secondary Details by Grade '!$C:$C,$C1361,'Secondary Details by Grade '!$D:$D,H$1,'Secondary Details by Grade '!$G:$G,'Secondary Student Counts'!$F1361))</f>
        <v>0</v>
      </c>
      <c r="I1361" s="13">
        <f>IF($B1361="","",SUMIFS('Secondary Details by Grade '!$I:$I,'Secondary Details by Grade '!$A:$A,$A1361,'Secondary Details by Grade '!$E:$E,$D1361,'Secondary Details by Grade '!$C:$C,$C1361,'Secondary Details by Grade '!$D:$D,I$1,'Secondary Details by Grade '!$G:$G,'Secondary Student Counts'!$F1361))</f>
        <v>23</v>
      </c>
      <c r="J1361" s="13">
        <f>IF($B1361="","",SUMIFS('Secondary Details by Grade '!$I:$I,'Secondary Details by Grade '!$A:$A,$A1361,'Secondary Details by Grade '!$E:$E,$D1361,'Secondary Details by Grade '!$C:$C,$C1361,'Secondary Details by Grade '!$D:$D,J$1,'Secondary Details by Grade '!$G:$G,'Secondary Student Counts'!$F1361))</f>
        <v>0</v>
      </c>
      <c r="K1361" s="13">
        <f>IF($B1361="","",SUMIFS('Secondary Details by Grade '!$I:$I,'Secondary Details by Grade '!$A:$A,$A1361,'Secondary Details by Grade '!$E:$E,$D1361,'Secondary Details by Grade '!$C:$C,$C1361,'Secondary Details by Grade '!$D:$D,K$1,'Secondary Details by Grade '!$G:$G,'Secondary Student Counts'!$F1361))</f>
        <v>0</v>
      </c>
      <c r="L1361" s="13">
        <f>IF($B1361="","",SUMIFS('Secondary Details by Grade '!$I:$I,'Secondary Details by Grade '!$A:$A,$A1361,'Secondary Details by Grade '!$E:$E,$D1361,'Secondary Details by Grade '!$C:$C,$C1361,'Secondary Details by Grade '!$D:$D,L$1,'Secondary Details by Grade '!$G:$G,'Secondary Student Counts'!$F1361))</f>
        <v>0</v>
      </c>
      <c r="M1361" s="13">
        <f>IF($B1361="","",SUMIFS('Secondary Details by Grade '!$I:$I,'Secondary Details by Grade '!$A:$A,$A1361,'Secondary Details by Grade '!$E:$E,$D1361,'Secondary Details by Grade '!$C:$C,$C1361,'Secondary Details by Grade '!$D:$D,M$1,'Secondary Details by Grade '!$G:$G,'Secondary Student Counts'!$F1361))</f>
        <v>0</v>
      </c>
      <c r="N1361" s="13">
        <f>IF($B1361="","",SUMIFS('Secondary Details by Grade '!$I:$I,'Secondary Details by Grade '!$A:$A,$A1361,'Secondary Details by Grade '!$E:$E,$D1361,'Secondary Details by Grade '!$C:$C,$C1361,'Secondary Details by Grade '!$D:$D,N$1,'Secondary Details by Grade '!$G:$G,'Secondary Student Counts'!$F1361))</f>
        <v>0</v>
      </c>
      <c r="O1361" s="13">
        <f t="shared" si="63"/>
        <v>23</v>
      </c>
      <c r="P1361" s="13">
        <f t="shared" si="64"/>
        <v>0</v>
      </c>
      <c r="Q1361" s="13" t="str">
        <f t="shared" si="65"/>
        <v>6-8</v>
      </c>
    </row>
    <row r="1362" spans="1:17" ht="14" outlineLevel="4">
      <c r="A1362" s="32">
        <v>236</v>
      </c>
      <c r="B1362" s="33" t="s">
        <v>403</v>
      </c>
      <c r="C1362" s="33" t="s">
        <v>18</v>
      </c>
      <c r="D1362" s="32">
        <v>195</v>
      </c>
      <c r="E1362" s="33" t="s">
        <v>406</v>
      </c>
      <c r="F1362" s="32">
        <v>3</v>
      </c>
      <c r="G1362" s="32">
        <v>30</v>
      </c>
      <c r="H1362" s="13">
        <f>IF($B1362="","",SUMIFS('Secondary Details by Grade '!$I:$I,'Secondary Details by Grade '!$A:$A,$A1362,'Secondary Details by Grade '!$E:$E,$D1362,'Secondary Details by Grade '!$C:$C,$C1362,'Secondary Details by Grade '!$D:$D,H$1,'Secondary Details by Grade '!$G:$G,'Secondary Student Counts'!$F1362))</f>
        <v>30</v>
      </c>
      <c r="I1362" s="13">
        <f>IF($B1362="","",SUMIFS('Secondary Details by Grade '!$I:$I,'Secondary Details by Grade '!$A:$A,$A1362,'Secondary Details by Grade '!$E:$E,$D1362,'Secondary Details by Grade '!$C:$C,$C1362,'Secondary Details by Grade '!$D:$D,I$1,'Secondary Details by Grade '!$G:$G,'Secondary Student Counts'!$F1362))</f>
        <v>0</v>
      </c>
      <c r="J1362" s="13">
        <f>IF($B1362="","",SUMIFS('Secondary Details by Grade '!$I:$I,'Secondary Details by Grade '!$A:$A,$A1362,'Secondary Details by Grade '!$E:$E,$D1362,'Secondary Details by Grade '!$C:$C,$C1362,'Secondary Details by Grade '!$D:$D,J$1,'Secondary Details by Grade '!$G:$G,'Secondary Student Counts'!$F1362))</f>
        <v>0</v>
      </c>
      <c r="K1362" s="13">
        <f>IF($B1362="","",SUMIFS('Secondary Details by Grade '!$I:$I,'Secondary Details by Grade '!$A:$A,$A1362,'Secondary Details by Grade '!$E:$E,$D1362,'Secondary Details by Grade '!$C:$C,$C1362,'Secondary Details by Grade '!$D:$D,K$1,'Secondary Details by Grade '!$G:$G,'Secondary Student Counts'!$F1362))</f>
        <v>0</v>
      </c>
      <c r="L1362" s="13">
        <f>IF($B1362="","",SUMIFS('Secondary Details by Grade '!$I:$I,'Secondary Details by Grade '!$A:$A,$A1362,'Secondary Details by Grade '!$E:$E,$D1362,'Secondary Details by Grade '!$C:$C,$C1362,'Secondary Details by Grade '!$D:$D,L$1,'Secondary Details by Grade '!$G:$G,'Secondary Student Counts'!$F1362))</f>
        <v>0</v>
      </c>
      <c r="M1362" s="13">
        <f>IF($B1362="","",SUMIFS('Secondary Details by Grade '!$I:$I,'Secondary Details by Grade '!$A:$A,$A1362,'Secondary Details by Grade '!$E:$E,$D1362,'Secondary Details by Grade '!$C:$C,$C1362,'Secondary Details by Grade '!$D:$D,M$1,'Secondary Details by Grade '!$G:$G,'Secondary Student Counts'!$F1362))</f>
        <v>0</v>
      </c>
      <c r="N1362" s="13">
        <f>IF($B1362="","",SUMIFS('Secondary Details by Grade '!$I:$I,'Secondary Details by Grade '!$A:$A,$A1362,'Secondary Details by Grade '!$E:$E,$D1362,'Secondary Details by Grade '!$C:$C,$C1362,'Secondary Details by Grade '!$D:$D,N$1,'Secondary Details by Grade '!$G:$G,'Secondary Student Counts'!$F1362))</f>
        <v>0</v>
      </c>
      <c r="O1362" s="13">
        <f t="shared" si="63"/>
        <v>30</v>
      </c>
      <c r="P1362" s="13">
        <f t="shared" si="64"/>
        <v>0</v>
      </c>
      <c r="Q1362" s="13" t="str">
        <f t="shared" si="65"/>
        <v>6-8</v>
      </c>
    </row>
    <row r="1363" spans="1:17" ht="14" outlineLevel="4">
      <c r="A1363" s="32">
        <v>236</v>
      </c>
      <c r="B1363" s="33" t="s">
        <v>403</v>
      </c>
      <c r="C1363" s="33" t="s">
        <v>18</v>
      </c>
      <c r="D1363" s="32">
        <v>195</v>
      </c>
      <c r="E1363" s="33" t="s">
        <v>406</v>
      </c>
      <c r="F1363" s="32">
        <v>5</v>
      </c>
      <c r="G1363" s="32">
        <v>21</v>
      </c>
      <c r="H1363" s="13">
        <f>IF($B1363="","",SUMIFS('Secondary Details by Grade '!$I:$I,'Secondary Details by Grade '!$A:$A,$A1363,'Secondary Details by Grade '!$E:$E,$D1363,'Secondary Details by Grade '!$C:$C,$C1363,'Secondary Details by Grade '!$D:$D,H$1,'Secondary Details by Grade '!$G:$G,'Secondary Student Counts'!$F1363))</f>
        <v>21</v>
      </c>
      <c r="I1363" s="13">
        <f>IF($B1363="","",SUMIFS('Secondary Details by Grade '!$I:$I,'Secondary Details by Grade '!$A:$A,$A1363,'Secondary Details by Grade '!$E:$E,$D1363,'Secondary Details by Grade '!$C:$C,$C1363,'Secondary Details by Grade '!$D:$D,I$1,'Secondary Details by Grade '!$G:$G,'Secondary Student Counts'!$F1363))</f>
        <v>0</v>
      </c>
      <c r="J1363" s="13">
        <f>IF($B1363="","",SUMIFS('Secondary Details by Grade '!$I:$I,'Secondary Details by Grade '!$A:$A,$A1363,'Secondary Details by Grade '!$E:$E,$D1363,'Secondary Details by Grade '!$C:$C,$C1363,'Secondary Details by Grade '!$D:$D,J$1,'Secondary Details by Grade '!$G:$G,'Secondary Student Counts'!$F1363))</f>
        <v>0</v>
      </c>
      <c r="K1363" s="13">
        <f>IF($B1363="","",SUMIFS('Secondary Details by Grade '!$I:$I,'Secondary Details by Grade '!$A:$A,$A1363,'Secondary Details by Grade '!$E:$E,$D1363,'Secondary Details by Grade '!$C:$C,$C1363,'Secondary Details by Grade '!$D:$D,K$1,'Secondary Details by Grade '!$G:$G,'Secondary Student Counts'!$F1363))</f>
        <v>0</v>
      </c>
      <c r="L1363" s="13">
        <f>IF($B1363="","",SUMIFS('Secondary Details by Grade '!$I:$I,'Secondary Details by Grade '!$A:$A,$A1363,'Secondary Details by Grade '!$E:$E,$D1363,'Secondary Details by Grade '!$C:$C,$C1363,'Secondary Details by Grade '!$D:$D,L$1,'Secondary Details by Grade '!$G:$G,'Secondary Student Counts'!$F1363))</f>
        <v>0</v>
      </c>
      <c r="M1363" s="13">
        <f>IF($B1363="","",SUMIFS('Secondary Details by Grade '!$I:$I,'Secondary Details by Grade '!$A:$A,$A1363,'Secondary Details by Grade '!$E:$E,$D1363,'Secondary Details by Grade '!$C:$C,$C1363,'Secondary Details by Grade '!$D:$D,M$1,'Secondary Details by Grade '!$G:$G,'Secondary Student Counts'!$F1363))</f>
        <v>0</v>
      </c>
      <c r="N1363" s="13">
        <f>IF($B1363="","",SUMIFS('Secondary Details by Grade '!$I:$I,'Secondary Details by Grade '!$A:$A,$A1363,'Secondary Details by Grade '!$E:$E,$D1363,'Secondary Details by Grade '!$C:$C,$C1363,'Secondary Details by Grade '!$D:$D,N$1,'Secondary Details by Grade '!$G:$G,'Secondary Student Counts'!$F1363))</f>
        <v>0</v>
      </c>
      <c r="O1363" s="13">
        <f t="shared" si="63"/>
        <v>21</v>
      </c>
      <c r="P1363" s="13">
        <f t="shared" si="64"/>
        <v>0</v>
      </c>
      <c r="Q1363" s="13" t="str">
        <f t="shared" si="65"/>
        <v>6-8</v>
      </c>
    </row>
    <row r="1364" spans="1:17" ht="14" outlineLevel="4">
      <c r="A1364" s="32">
        <v>236</v>
      </c>
      <c r="B1364" s="33" t="s">
        <v>403</v>
      </c>
      <c r="C1364" s="33" t="s">
        <v>18</v>
      </c>
      <c r="D1364" s="32">
        <v>194</v>
      </c>
      <c r="E1364" s="33" t="s">
        <v>418</v>
      </c>
      <c r="F1364" s="32">
        <v>1</v>
      </c>
      <c r="G1364" s="32">
        <v>31</v>
      </c>
      <c r="H1364" s="13">
        <f>IF($B1364="","",SUMIFS('Secondary Details by Grade '!$I:$I,'Secondary Details by Grade '!$A:$A,$A1364,'Secondary Details by Grade '!$E:$E,$D1364,'Secondary Details by Grade '!$C:$C,$C1364,'Secondary Details by Grade '!$D:$D,H$1,'Secondary Details by Grade '!$G:$G,'Secondary Student Counts'!$F1364))</f>
        <v>0</v>
      </c>
      <c r="I1364" s="13">
        <f>IF($B1364="","",SUMIFS('Secondary Details by Grade '!$I:$I,'Secondary Details by Grade '!$A:$A,$A1364,'Secondary Details by Grade '!$E:$E,$D1364,'Secondary Details by Grade '!$C:$C,$C1364,'Secondary Details by Grade '!$D:$D,I$1,'Secondary Details by Grade '!$G:$G,'Secondary Student Counts'!$F1364))</f>
        <v>0</v>
      </c>
      <c r="J1364" s="13">
        <f>IF($B1364="","",SUMIFS('Secondary Details by Grade '!$I:$I,'Secondary Details by Grade '!$A:$A,$A1364,'Secondary Details by Grade '!$E:$E,$D1364,'Secondary Details by Grade '!$C:$C,$C1364,'Secondary Details by Grade '!$D:$D,J$1,'Secondary Details by Grade '!$G:$G,'Secondary Student Counts'!$F1364))</f>
        <v>31</v>
      </c>
      <c r="K1364" s="13">
        <f>IF($B1364="","",SUMIFS('Secondary Details by Grade '!$I:$I,'Secondary Details by Grade '!$A:$A,$A1364,'Secondary Details by Grade '!$E:$E,$D1364,'Secondary Details by Grade '!$C:$C,$C1364,'Secondary Details by Grade '!$D:$D,K$1,'Secondary Details by Grade '!$G:$G,'Secondary Student Counts'!$F1364))</f>
        <v>0</v>
      </c>
      <c r="L1364" s="13">
        <f>IF($B1364="","",SUMIFS('Secondary Details by Grade '!$I:$I,'Secondary Details by Grade '!$A:$A,$A1364,'Secondary Details by Grade '!$E:$E,$D1364,'Secondary Details by Grade '!$C:$C,$C1364,'Secondary Details by Grade '!$D:$D,L$1,'Secondary Details by Grade '!$G:$G,'Secondary Student Counts'!$F1364))</f>
        <v>0</v>
      </c>
      <c r="M1364" s="13">
        <f>IF($B1364="","",SUMIFS('Secondary Details by Grade '!$I:$I,'Secondary Details by Grade '!$A:$A,$A1364,'Secondary Details by Grade '!$E:$E,$D1364,'Secondary Details by Grade '!$C:$C,$C1364,'Secondary Details by Grade '!$D:$D,M$1,'Secondary Details by Grade '!$G:$G,'Secondary Student Counts'!$F1364))</f>
        <v>0</v>
      </c>
      <c r="N1364" s="13">
        <f>IF($B1364="","",SUMIFS('Secondary Details by Grade '!$I:$I,'Secondary Details by Grade '!$A:$A,$A1364,'Secondary Details by Grade '!$E:$E,$D1364,'Secondary Details by Grade '!$C:$C,$C1364,'Secondary Details by Grade '!$D:$D,N$1,'Secondary Details by Grade '!$G:$G,'Secondary Student Counts'!$F1364))</f>
        <v>0</v>
      </c>
      <c r="O1364" s="13">
        <f t="shared" si="63"/>
        <v>31</v>
      </c>
      <c r="P1364" s="13">
        <f t="shared" si="64"/>
        <v>0</v>
      </c>
      <c r="Q1364" s="13" t="str">
        <f t="shared" si="65"/>
        <v>6-8</v>
      </c>
    </row>
    <row r="1365" spans="1:17" ht="14" outlineLevel="4">
      <c r="A1365" s="32">
        <v>236</v>
      </c>
      <c r="B1365" s="33" t="s">
        <v>403</v>
      </c>
      <c r="C1365" s="33" t="s">
        <v>18</v>
      </c>
      <c r="D1365" s="32">
        <v>194</v>
      </c>
      <c r="E1365" s="33" t="s">
        <v>418</v>
      </c>
      <c r="F1365" s="32">
        <v>3</v>
      </c>
      <c r="G1365" s="32">
        <v>31</v>
      </c>
      <c r="H1365" s="13">
        <f>IF($B1365="","",SUMIFS('Secondary Details by Grade '!$I:$I,'Secondary Details by Grade '!$A:$A,$A1365,'Secondary Details by Grade '!$E:$E,$D1365,'Secondary Details by Grade '!$C:$C,$C1365,'Secondary Details by Grade '!$D:$D,H$1,'Secondary Details by Grade '!$G:$G,'Secondary Student Counts'!$F1365))</f>
        <v>0</v>
      </c>
      <c r="I1365" s="13">
        <f>IF($B1365="","",SUMIFS('Secondary Details by Grade '!$I:$I,'Secondary Details by Grade '!$A:$A,$A1365,'Secondary Details by Grade '!$E:$E,$D1365,'Secondary Details by Grade '!$C:$C,$C1365,'Secondary Details by Grade '!$D:$D,I$1,'Secondary Details by Grade '!$G:$G,'Secondary Student Counts'!$F1365))</f>
        <v>0</v>
      </c>
      <c r="J1365" s="13">
        <f>IF($B1365="","",SUMIFS('Secondary Details by Grade '!$I:$I,'Secondary Details by Grade '!$A:$A,$A1365,'Secondary Details by Grade '!$E:$E,$D1365,'Secondary Details by Grade '!$C:$C,$C1365,'Secondary Details by Grade '!$D:$D,J$1,'Secondary Details by Grade '!$G:$G,'Secondary Student Counts'!$F1365))</f>
        <v>31</v>
      </c>
      <c r="K1365" s="13">
        <f>IF($B1365="","",SUMIFS('Secondary Details by Grade '!$I:$I,'Secondary Details by Grade '!$A:$A,$A1365,'Secondary Details by Grade '!$E:$E,$D1365,'Secondary Details by Grade '!$C:$C,$C1365,'Secondary Details by Grade '!$D:$D,K$1,'Secondary Details by Grade '!$G:$G,'Secondary Student Counts'!$F1365))</f>
        <v>0</v>
      </c>
      <c r="L1365" s="13">
        <f>IF($B1365="","",SUMIFS('Secondary Details by Grade '!$I:$I,'Secondary Details by Grade '!$A:$A,$A1365,'Secondary Details by Grade '!$E:$E,$D1365,'Secondary Details by Grade '!$C:$C,$C1365,'Secondary Details by Grade '!$D:$D,L$1,'Secondary Details by Grade '!$G:$G,'Secondary Student Counts'!$F1365))</f>
        <v>0</v>
      </c>
      <c r="M1365" s="13">
        <f>IF($B1365="","",SUMIFS('Secondary Details by Grade '!$I:$I,'Secondary Details by Grade '!$A:$A,$A1365,'Secondary Details by Grade '!$E:$E,$D1365,'Secondary Details by Grade '!$C:$C,$C1365,'Secondary Details by Grade '!$D:$D,M$1,'Secondary Details by Grade '!$G:$G,'Secondary Student Counts'!$F1365))</f>
        <v>0</v>
      </c>
      <c r="N1365" s="13">
        <f>IF($B1365="","",SUMIFS('Secondary Details by Grade '!$I:$I,'Secondary Details by Grade '!$A:$A,$A1365,'Secondary Details by Grade '!$E:$E,$D1365,'Secondary Details by Grade '!$C:$C,$C1365,'Secondary Details by Grade '!$D:$D,N$1,'Secondary Details by Grade '!$G:$G,'Secondary Student Counts'!$F1365))</f>
        <v>0</v>
      </c>
      <c r="O1365" s="13">
        <f t="shared" si="63"/>
        <v>31</v>
      </c>
      <c r="P1365" s="13">
        <f t="shared" si="64"/>
        <v>0</v>
      </c>
      <c r="Q1365" s="13" t="str">
        <f t="shared" si="65"/>
        <v>6-8</v>
      </c>
    </row>
    <row r="1366" spans="1:17" ht="14" outlineLevel="4">
      <c r="A1366" s="32">
        <v>236</v>
      </c>
      <c r="B1366" s="33" t="s">
        <v>403</v>
      </c>
      <c r="C1366" s="33" t="s">
        <v>18</v>
      </c>
      <c r="D1366" s="32">
        <v>194</v>
      </c>
      <c r="E1366" s="33" t="s">
        <v>418</v>
      </c>
      <c r="F1366" s="32">
        <v>4</v>
      </c>
      <c r="G1366" s="32">
        <v>21</v>
      </c>
      <c r="H1366" s="13">
        <f>IF($B1366="","",SUMIFS('Secondary Details by Grade '!$I:$I,'Secondary Details by Grade '!$A:$A,$A1366,'Secondary Details by Grade '!$E:$E,$D1366,'Secondary Details by Grade '!$C:$C,$C1366,'Secondary Details by Grade '!$D:$D,H$1,'Secondary Details by Grade '!$G:$G,'Secondary Student Counts'!$F1366))</f>
        <v>0</v>
      </c>
      <c r="I1366" s="13">
        <f>IF($B1366="","",SUMIFS('Secondary Details by Grade '!$I:$I,'Secondary Details by Grade '!$A:$A,$A1366,'Secondary Details by Grade '!$E:$E,$D1366,'Secondary Details by Grade '!$C:$C,$C1366,'Secondary Details by Grade '!$D:$D,I$1,'Secondary Details by Grade '!$G:$G,'Secondary Student Counts'!$F1366))</f>
        <v>0</v>
      </c>
      <c r="J1366" s="13">
        <f>IF($B1366="","",SUMIFS('Secondary Details by Grade '!$I:$I,'Secondary Details by Grade '!$A:$A,$A1366,'Secondary Details by Grade '!$E:$E,$D1366,'Secondary Details by Grade '!$C:$C,$C1366,'Secondary Details by Grade '!$D:$D,J$1,'Secondary Details by Grade '!$G:$G,'Secondary Student Counts'!$F1366))</f>
        <v>21</v>
      </c>
      <c r="K1366" s="13">
        <f>IF($B1366="","",SUMIFS('Secondary Details by Grade '!$I:$I,'Secondary Details by Grade '!$A:$A,$A1366,'Secondary Details by Grade '!$E:$E,$D1366,'Secondary Details by Grade '!$C:$C,$C1366,'Secondary Details by Grade '!$D:$D,K$1,'Secondary Details by Grade '!$G:$G,'Secondary Student Counts'!$F1366))</f>
        <v>0</v>
      </c>
      <c r="L1366" s="13">
        <f>IF($B1366="","",SUMIFS('Secondary Details by Grade '!$I:$I,'Secondary Details by Grade '!$A:$A,$A1366,'Secondary Details by Grade '!$E:$E,$D1366,'Secondary Details by Grade '!$C:$C,$C1366,'Secondary Details by Grade '!$D:$D,L$1,'Secondary Details by Grade '!$G:$G,'Secondary Student Counts'!$F1366))</f>
        <v>0</v>
      </c>
      <c r="M1366" s="13">
        <f>IF($B1366="","",SUMIFS('Secondary Details by Grade '!$I:$I,'Secondary Details by Grade '!$A:$A,$A1366,'Secondary Details by Grade '!$E:$E,$D1366,'Secondary Details by Grade '!$C:$C,$C1366,'Secondary Details by Grade '!$D:$D,M$1,'Secondary Details by Grade '!$G:$G,'Secondary Student Counts'!$F1366))</f>
        <v>0</v>
      </c>
      <c r="N1366" s="13">
        <f>IF($B1366="","",SUMIFS('Secondary Details by Grade '!$I:$I,'Secondary Details by Grade '!$A:$A,$A1366,'Secondary Details by Grade '!$E:$E,$D1366,'Secondary Details by Grade '!$C:$C,$C1366,'Secondary Details by Grade '!$D:$D,N$1,'Secondary Details by Grade '!$G:$G,'Secondary Student Counts'!$F1366))</f>
        <v>0</v>
      </c>
      <c r="O1366" s="13">
        <f t="shared" si="63"/>
        <v>21</v>
      </c>
      <c r="P1366" s="13">
        <f t="shared" si="64"/>
        <v>0</v>
      </c>
      <c r="Q1366" s="13" t="str">
        <f t="shared" si="65"/>
        <v>6-8</v>
      </c>
    </row>
    <row r="1367" spans="1:17" ht="14" outlineLevel="4">
      <c r="A1367" s="32">
        <v>236</v>
      </c>
      <c r="B1367" s="33" t="s">
        <v>403</v>
      </c>
      <c r="C1367" s="33" t="s">
        <v>18</v>
      </c>
      <c r="D1367" s="32">
        <v>194</v>
      </c>
      <c r="E1367" s="33" t="s">
        <v>418</v>
      </c>
      <c r="F1367" s="32">
        <v>5</v>
      </c>
      <c r="G1367" s="32">
        <v>20</v>
      </c>
      <c r="H1367" s="13">
        <f>IF($B1367="","",SUMIFS('Secondary Details by Grade '!$I:$I,'Secondary Details by Grade '!$A:$A,$A1367,'Secondary Details by Grade '!$E:$E,$D1367,'Secondary Details by Grade '!$C:$C,$C1367,'Secondary Details by Grade '!$D:$D,H$1,'Secondary Details by Grade '!$G:$G,'Secondary Student Counts'!$F1367))</f>
        <v>0</v>
      </c>
      <c r="I1367" s="13">
        <f>IF($B1367="","",SUMIFS('Secondary Details by Grade '!$I:$I,'Secondary Details by Grade '!$A:$A,$A1367,'Secondary Details by Grade '!$E:$E,$D1367,'Secondary Details by Grade '!$C:$C,$C1367,'Secondary Details by Grade '!$D:$D,I$1,'Secondary Details by Grade '!$G:$G,'Secondary Student Counts'!$F1367))</f>
        <v>0</v>
      </c>
      <c r="J1367" s="13">
        <f>IF($B1367="","",SUMIFS('Secondary Details by Grade '!$I:$I,'Secondary Details by Grade '!$A:$A,$A1367,'Secondary Details by Grade '!$E:$E,$D1367,'Secondary Details by Grade '!$C:$C,$C1367,'Secondary Details by Grade '!$D:$D,J$1,'Secondary Details by Grade '!$G:$G,'Secondary Student Counts'!$F1367))</f>
        <v>20</v>
      </c>
      <c r="K1367" s="13">
        <f>IF($B1367="","",SUMIFS('Secondary Details by Grade '!$I:$I,'Secondary Details by Grade '!$A:$A,$A1367,'Secondary Details by Grade '!$E:$E,$D1367,'Secondary Details by Grade '!$C:$C,$C1367,'Secondary Details by Grade '!$D:$D,K$1,'Secondary Details by Grade '!$G:$G,'Secondary Student Counts'!$F1367))</f>
        <v>0</v>
      </c>
      <c r="L1367" s="13">
        <f>IF($B1367="","",SUMIFS('Secondary Details by Grade '!$I:$I,'Secondary Details by Grade '!$A:$A,$A1367,'Secondary Details by Grade '!$E:$E,$D1367,'Secondary Details by Grade '!$C:$C,$C1367,'Secondary Details by Grade '!$D:$D,L$1,'Secondary Details by Grade '!$G:$G,'Secondary Student Counts'!$F1367))</f>
        <v>0</v>
      </c>
      <c r="M1367" s="13">
        <f>IF($B1367="","",SUMIFS('Secondary Details by Grade '!$I:$I,'Secondary Details by Grade '!$A:$A,$A1367,'Secondary Details by Grade '!$E:$E,$D1367,'Secondary Details by Grade '!$C:$C,$C1367,'Secondary Details by Grade '!$D:$D,M$1,'Secondary Details by Grade '!$G:$G,'Secondary Student Counts'!$F1367))</f>
        <v>0</v>
      </c>
      <c r="N1367" s="13">
        <f>IF($B1367="","",SUMIFS('Secondary Details by Grade '!$I:$I,'Secondary Details by Grade '!$A:$A,$A1367,'Secondary Details by Grade '!$E:$E,$D1367,'Secondary Details by Grade '!$C:$C,$C1367,'Secondary Details by Grade '!$D:$D,N$1,'Secondary Details by Grade '!$G:$G,'Secondary Student Counts'!$F1367))</f>
        <v>0</v>
      </c>
      <c r="O1367" s="13">
        <f t="shared" si="63"/>
        <v>20</v>
      </c>
      <c r="P1367" s="13">
        <f t="shared" si="64"/>
        <v>0</v>
      </c>
      <c r="Q1367" s="13" t="str">
        <f t="shared" si="65"/>
        <v>6-8</v>
      </c>
    </row>
    <row r="1368" spans="1:17" ht="28" outlineLevel="3">
      <c r="A1368" s="32"/>
      <c r="B1368" s="33"/>
      <c r="C1368" s="34" t="s">
        <v>1782</v>
      </c>
      <c r="D1368" s="32"/>
      <c r="E1368" s="33"/>
      <c r="F1368" s="32"/>
      <c r="G1368" s="32">
        <f>SUBTOTAL(1,G1356:G1367)</f>
        <v>26.166666666666668</v>
      </c>
      <c r="H1368" s="13" t="str">
        <f>IF($B1368="","",SUMIFS('Secondary Details by Grade '!$I:$I,'Secondary Details by Grade '!$A:$A,$A1368,'Secondary Details by Grade '!$E:$E,$D1368,'Secondary Details by Grade '!$C:$C,$C1368,'Secondary Details by Grade '!$D:$D,H$1,'Secondary Details by Grade '!$G:$G,'Secondary Student Counts'!$F1368))</f>
        <v/>
      </c>
      <c r="I1368" s="13" t="str">
        <f>IF($B1368="","",SUMIFS('Secondary Details by Grade '!$I:$I,'Secondary Details by Grade '!$A:$A,$A1368,'Secondary Details by Grade '!$E:$E,$D1368,'Secondary Details by Grade '!$C:$C,$C1368,'Secondary Details by Grade '!$D:$D,I$1,'Secondary Details by Grade '!$G:$G,'Secondary Student Counts'!$F1368))</f>
        <v/>
      </c>
      <c r="J1368" s="13" t="str">
        <f>IF($B1368="","",SUMIFS('Secondary Details by Grade '!$I:$I,'Secondary Details by Grade '!$A:$A,$A1368,'Secondary Details by Grade '!$E:$E,$D1368,'Secondary Details by Grade '!$C:$C,$C1368,'Secondary Details by Grade '!$D:$D,J$1,'Secondary Details by Grade '!$G:$G,'Secondary Student Counts'!$F1368))</f>
        <v/>
      </c>
      <c r="K1368" s="13" t="str">
        <f>IF($B1368="","",SUMIFS('Secondary Details by Grade '!$I:$I,'Secondary Details by Grade '!$A:$A,$A1368,'Secondary Details by Grade '!$E:$E,$D1368,'Secondary Details by Grade '!$C:$C,$C1368,'Secondary Details by Grade '!$D:$D,K$1,'Secondary Details by Grade '!$G:$G,'Secondary Student Counts'!$F1368))</f>
        <v/>
      </c>
      <c r="L1368" s="13" t="str">
        <f>IF($B1368="","",SUMIFS('Secondary Details by Grade '!$I:$I,'Secondary Details by Grade '!$A:$A,$A1368,'Secondary Details by Grade '!$E:$E,$D1368,'Secondary Details by Grade '!$C:$C,$C1368,'Secondary Details by Grade '!$D:$D,L$1,'Secondary Details by Grade '!$G:$G,'Secondary Student Counts'!$F1368))</f>
        <v/>
      </c>
      <c r="M1368" s="13" t="str">
        <f>IF($B1368="","",SUMIFS('Secondary Details by Grade '!$I:$I,'Secondary Details by Grade '!$A:$A,$A1368,'Secondary Details by Grade '!$E:$E,$D1368,'Secondary Details by Grade '!$C:$C,$C1368,'Secondary Details by Grade '!$D:$D,M$1,'Secondary Details by Grade '!$G:$G,'Secondary Student Counts'!$F1368))</f>
        <v/>
      </c>
      <c r="N1368" s="13" t="str">
        <f>IF($B1368="","",SUMIFS('Secondary Details by Grade '!$I:$I,'Secondary Details by Grade '!$A:$A,$A1368,'Secondary Details by Grade '!$E:$E,$D1368,'Secondary Details by Grade '!$C:$C,$C1368,'Secondary Details by Grade '!$D:$D,N$1,'Secondary Details by Grade '!$G:$G,'Secondary Student Counts'!$F1368))</f>
        <v/>
      </c>
      <c r="O1368" s="13" t="str">
        <f t="shared" si="63"/>
        <v/>
      </c>
      <c r="P1368" s="13" t="str">
        <f t="shared" si="64"/>
        <v/>
      </c>
      <c r="Q1368" s="13" t="str">
        <f t="shared" si="65"/>
        <v/>
      </c>
    </row>
    <row r="1369" spans="1:17" ht="14" outlineLevel="4">
      <c r="A1369" s="32">
        <v>236</v>
      </c>
      <c r="B1369" s="33" t="s">
        <v>403</v>
      </c>
      <c r="C1369" s="33" t="s">
        <v>76</v>
      </c>
      <c r="D1369" s="32">
        <v>144</v>
      </c>
      <c r="E1369" s="33" t="s">
        <v>404</v>
      </c>
      <c r="F1369" s="32">
        <v>1</v>
      </c>
      <c r="G1369" s="32">
        <v>8</v>
      </c>
      <c r="H1369" s="13">
        <f>IF($B1369="","",SUMIFS('Secondary Details by Grade '!$I:$I,'Secondary Details by Grade '!$A:$A,$A1369,'Secondary Details by Grade '!$E:$E,$D1369,'Secondary Details by Grade '!$C:$C,$C1369,'Secondary Details by Grade '!$D:$D,H$1,'Secondary Details by Grade '!$G:$G,'Secondary Student Counts'!$F1369))</f>
        <v>8</v>
      </c>
      <c r="I1369" s="13">
        <f>IF($B1369="","",SUMIFS('Secondary Details by Grade '!$I:$I,'Secondary Details by Grade '!$A:$A,$A1369,'Secondary Details by Grade '!$E:$E,$D1369,'Secondary Details by Grade '!$C:$C,$C1369,'Secondary Details by Grade '!$D:$D,I$1,'Secondary Details by Grade '!$G:$G,'Secondary Student Counts'!$F1369))</f>
        <v>0</v>
      </c>
      <c r="J1369" s="13">
        <f>IF($B1369="","",SUMIFS('Secondary Details by Grade '!$I:$I,'Secondary Details by Grade '!$A:$A,$A1369,'Secondary Details by Grade '!$E:$E,$D1369,'Secondary Details by Grade '!$C:$C,$C1369,'Secondary Details by Grade '!$D:$D,J$1,'Secondary Details by Grade '!$G:$G,'Secondary Student Counts'!$F1369))</f>
        <v>0</v>
      </c>
      <c r="K1369" s="13">
        <f>IF($B1369="","",SUMIFS('Secondary Details by Grade '!$I:$I,'Secondary Details by Grade '!$A:$A,$A1369,'Secondary Details by Grade '!$E:$E,$D1369,'Secondary Details by Grade '!$C:$C,$C1369,'Secondary Details by Grade '!$D:$D,K$1,'Secondary Details by Grade '!$G:$G,'Secondary Student Counts'!$F1369))</f>
        <v>0</v>
      </c>
      <c r="L1369" s="13">
        <f>IF($B1369="","",SUMIFS('Secondary Details by Grade '!$I:$I,'Secondary Details by Grade '!$A:$A,$A1369,'Secondary Details by Grade '!$E:$E,$D1369,'Secondary Details by Grade '!$C:$C,$C1369,'Secondary Details by Grade '!$D:$D,L$1,'Secondary Details by Grade '!$G:$G,'Secondary Student Counts'!$F1369))</f>
        <v>0</v>
      </c>
      <c r="M1369" s="13">
        <f>IF($B1369="","",SUMIFS('Secondary Details by Grade '!$I:$I,'Secondary Details by Grade '!$A:$A,$A1369,'Secondary Details by Grade '!$E:$E,$D1369,'Secondary Details by Grade '!$C:$C,$C1369,'Secondary Details by Grade '!$D:$D,M$1,'Secondary Details by Grade '!$G:$G,'Secondary Student Counts'!$F1369))</f>
        <v>0</v>
      </c>
      <c r="N1369" s="13">
        <f>IF($B1369="","",SUMIFS('Secondary Details by Grade '!$I:$I,'Secondary Details by Grade '!$A:$A,$A1369,'Secondary Details by Grade '!$E:$E,$D1369,'Secondary Details by Grade '!$C:$C,$C1369,'Secondary Details by Grade '!$D:$D,N$1,'Secondary Details by Grade '!$G:$G,'Secondary Student Counts'!$F1369))</f>
        <v>0</v>
      </c>
      <c r="O1369" s="13">
        <f t="shared" si="63"/>
        <v>8</v>
      </c>
      <c r="P1369" s="13">
        <f t="shared" si="64"/>
        <v>0</v>
      </c>
      <c r="Q1369" s="13" t="str">
        <f t="shared" si="65"/>
        <v>6-8</v>
      </c>
    </row>
    <row r="1370" spans="1:17" ht="14" outlineLevel="4">
      <c r="A1370" s="32">
        <v>236</v>
      </c>
      <c r="B1370" s="33" t="s">
        <v>403</v>
      </c>
      <c r="C1370" s="33" t="s">
        <v>76</v>
      </c>
      <c r="D1370" s="32">
        <v>144</v>
      </c>
      <c r="E1370" s="33" t="s">
        <v>404</v>
      </c>
      <c r="F1370" s="32">
        <v>2</v>
      </c>
      <c r="G1370" s="32">
        <v>9</v>
      </c>
      <c r="H1370" s="13">
        <f>IF($B1370="","",SUMIFS('Secondary Details by Grade '!$I:$I,'Secondary Details by Grade '!$A:$A,$A1370,'Secondary Details by Grade '!$E:$E,$D1370,'Secondary Details by Grade '!$C:$C,$C1370,'Secondary Details by Grade '!$D:$D,H$1,'Secondary Details by Grade '!$G:$G,'Secondary Student Counts'!$F1370))</f>
        <v>0</v>
      </c>
      <c r="I1370" s="13">
        <f>IF($B1370="","",SUMIFS('Secondary Details by Grade '!$I:$I,'Secondary Details by Grade '!$A:$A,$A1370,'Secondary Details by Grade '!$E:$E,$D1370,'Secondary Details by Grade '!$C:$C,$C1370,'Secondary Details by Grade '!$D:$D,I$1,'Secondary Details by Grade '!$G:$G,'Secondary Student Counts'!$F1370))</f>
        <v>0</v>
      </c>
      <c r="J1370" s="13">
        <f>IF($B1370="","",SUMIFS('Secondary Details by Grade '!$I:$I,'Secondary Details by Grade '!$A:$A,$A1370,'Secondary Details by Grade '!$E:$E,$D1370,'Secondary Details by Grade '!$C:$C,$C1370,'Secondary Details by Grade '!$D:$D,J$1,'Secondary Details by Grade '!$G:$G,'Secondary Student Counts'!$F1370))</f>
        <v>9</v>
      </c>
      <c r="K1370" s="13">
        <f>IF($B1370="","",SUMIFS('Secondary Details by Grade '!$I:$I,'Secondary Details by Grade '!$A:$A,$A1370,'Secondary Details by Grade '!$E:$E,$D1370,'Secondary Details by Grade '!$C:$C,$C1370,'Secondary Details by Grade '!$D:$D,K$1,'Secondary Details by Grade '!$G:$G,'Secondary Student Counts'!$F1370))</f>
        <v>0</v>
      </c>
      <c r="L1370" s="13">
        <f>IF($B1370="","",SUMIFS('Secondary Details by Grade '!$I:$I,'Secondary Details by Grade '!$A:$A,$A1370,'Secondary Details by Grade '!$E:$E,$D1370,'Secondary Details by Grade '!$C:$C,$C1370,'Secondary Details by Grade '!$D:$D,L$1,'Secondary Details by Grade '!$G:$G,'Secondary Student Counts'!$F1370))</f>
        <v>0</v>
      </c>
      <c r="M1370" s="13">
        <f>IF($B1370="","",SUMIFS('Secondary Details by Grade '!$I:$I,'Secondary Details by Grade '!$A:$A,$A1370,'Secondary Details by Grade '!$E:$E,$D1370,'Secondary Details by Grade '!$C:$C,$C1370,'Secondary Details by Grade '!$D:$D,M$1,'Secondary Details by Grade '!$G:$G,'Secondary Student Counts'!$F1370))</f>
        <v>0</v>
      </c>
      <c r="N1370" s="13">
        <f>IF($B1370="","",SUMIFS('Secondary Details by Grade '!$I:$I,'Secondary Details by Grade '!$A:$A,$A1370,'Secondary Details by Grade '!$E:$E,$D1370,'Secondary Details by Grade '!$C:$C,$C1370,'Secondary Details by Grade '!$D:$D,N$1,'Secondary Details by Grade '!$G:$G,'Secondary Student Counts'!$F1370))</f>
        <v>0</v>
      </c>
      <c r="O1370" s="13">
        <f t="shared" si="63"/>
        <v>9</v>
      </c>
      <c r="P1370" s="13">
        <f t="shared" si="64"/>
        <v>0</v>
      </c>
      <c r="Q1370" s="13" t="str">
        <f t="shared" si="65"/>
        <v>6-8</v>
      </c>
    </row>
    <row r="1371" spans="1:17" ht="14" outlineLevel="4">
      <c r="A1371" s="32">
        <v>236</v>
      </c>
      <c r="B1371" s="33" t="s">
        <v>403</v>
      </c>
      <c r="C1371" s="33" t="s">
        <v>76</v>
      </c>
      <c r="D1371" s="32">
        <v>144</v>
      </c>
      <c r="E1371" s="33" t="s">
        <v>404</v>
      </c>
      <c r="F1371" s="32">
        <v>3</v>
      </c>
      <c r="G1371" s="32">
        <v>5</v>
      </c>
      <c r="H1371" s="13">
        <f>IF($B1371="","",SUMIFS('Secondary Details by Grade '!$I:$I,'Secondary Details by Grade '!$A:$A,$A1371,'Secondary Details by Grade '!$E:$E,$D1371,'Secondary Details by Grade '!$C:$C,$C1371,'Secondary Details by Grade '!$D:$D,H$1,'Secondary Details by Grade '!$G:$G,'Secondary Student Counts'!$F1371))</f>
        <v>0</v>
      </c>
      <c r="I1371" s="13">
        <f>IF($B1371="","",SUMIFS('Secondary Details by Grade '!$I:$I,'Secondary Details by Grade '!$A:$A,$A1371,'Secondary Details by Grade '!$E:$E,$D1371,'Secondary Details by Grade '!$C:$C,$C1371,'Secondary Details by Grade '!$D:$D,I$1,'Secondary Details by Grade '!$G:$G,'Secondary Student Counts'!$F1371))</f>
        <v>5</v>
      </c>
      <c r="J1371" s="13">
        <f>IF($B1371="","",SUMIFS('Secondary Details by Grade '!$I:$I,'Secondary Details by Grade '!$A:$A,$A1371,'Secondary Details by Grade '!$E:$E,$D1371,'Secondary Details by Grade '!$C:$C,$C1371,'Secondary Details by Grade '!$D:$D,J$1,'Secondary Details by Grade '!$G:$G,'Secondary Student Counts'!$F1371))</f>
        <v>0</v>
      </c>
      <c r="K1371" s="13">
        <f>IF($B1371="","",SUMIFS('Secondary Details by Grade '!$I:$I,'Secondary Details by Grade '!$A:$A,$A1371,'Secondary Details by Grade '!$E:$E,$D1371,'Secondary Details by Grade '!$C:$C,$C1371,'Secondary Details by Grade '!$D:$D,K$1,'Secondary Details by Grade '!$G:$G,'Secondary Student Counts'!$F1371))</f>
        <v>0</v>
      </c>
      <c r="L1371" s="13">
        <f>IF($B1371="","",SUMIFS('Secondary Details by Grade '!$I:$I,'Secondary Details by Grade '!$A:$A,$A1371,'Secondary Details by Grade '!$E:$E,$D1371,'Secondary Details by Grade '!$C:$C,$C1371,'Secondary Details by Grade '!$D:$D,L$1,'Secondary Details by Grade '!$G:$G,'Secondary Student Counts'!$F1371))</f>
        <v>0</v>
      </c>
      <c r="M1371" s="13">
        <f>IF($B1371="","",SUMIFS('Secondary Details by Grade '!$I:$I,'Secondary Details by Grade '!$A:$A,$A1371,'Secondary Details by Grade '!$E:$E,$D1371,'Secondary Details by Grade '!$C:$C,$C1371,'Secondary Details by Grade '!$D:$D,M$1,'Secondary Details by Grade '!$G:$G,'Secondary Student Counts'!$F1371))</f>
        <v>0</v>
      </c>
      <c r="N1371" s="13">
        <f>IF($B1371="","",SUMIFS('Secondary Details by Grade '!$I:$I,'Secondary Details by Grade '!$A:$A,$A1371,'Secondary Details by Grade '!$E:$E,$D1371,'Secondary Details by Grade '!$C:$C,$C1371,'Secondary Details by Grade '!$D:$D,N$1,'Secondary Details by Grade '!$G:$G,'Secondary Student Counts'!$F1371))</f>
        <v>0</v>
      </c>
      <c r="O1371" s="13">
        <f t="shared" si="63"/>
        <v>5</v>
      </c>
      <c r="P1371" s="13">
        <f t="shared" si="64"/>
        <v>0</v>
      </c>
      <c r="Q1371" s="13" t="str">
        <f t="shared" si="65"/>
        <v>6-8</v>
      </c>
    </row>
    <row r="1372" spans="1:17" ht="14" outlineLevel="4">
      <c r="A1372" s="32">
        <v>236</v>
      </c>
      <c r="B1372" s="33" t="s">
        <v>403</v>
      </c>
      <c r="C1372" s="33" t="s">
        <v>76</v>
      </c>
      <c r="D1372" s="32">
        <v>144</v>
      </c>
      <c r="E1372" s="33" t="s">
        <v>404</v>
      </c>
      <c r="F1372" s="32">
        <v>4</v>
      </c>
      <c r="G1372" s="32">
        <v>22</v>
      </c>
      <c r="H1372" s="13">
        <f>IF($B1372="","",SUMIFS('Secondary Details by Grade '!$I:$I,'Secondary Details by Grade '!$A:$A,$A1372,'Secondary Details by Grade '!$E:$E,$D1372,'Secondary Details by Grade '!$C:$C,$C1372,'Secondary Details by Grade '!$D:$D,H$1,'Secondary Details by Grade '!$G:$G,'Secondary Student Counts'!$F1372))</f>
        <v>8</v>
      </c>
      <c r="I1372" s="13">
        <f>IF($B1372="","",SUMIFS('Secondary Details by Grade '!$I:$I,'Secondary Details by Grade '!$A:$A,$A1372,'Secondary Details by Grade '!$E:$E,$D1372,'Secondary Details by Grade '!$C:$C,$C1372,'Secondary Details by Grade '!$D:$D,I$1,'Secondary Details by Grade '!$G:$G,'Secondary Student Counts'!$F1372))</f>
        <v>5</v>
      </c>
      <c r="J1372" s="13">
        <f>IF($B1372="","",SUMIFS('Secondary Details by Grade '!$I:$I,'Secondary Details by Grade '!$A:$A,$A1372,'Secondary Details by Grade '!$E:$E,$D1372,'Secondary Details by Grade '!$C:$C,$C1372,'Secondary Details by Grade '!$D:$D,J$1,'Secondary Details by Grade '!$G:$G,'Secondary Student Counts'!$F1372))</f>
        <v>9</v>
      </c>
      <c r="K1372" s="13">
        <f>IF($B1372="","",SUMIFS('Secondary Details by Grade '!$I:$I,'Secondary Details by Grade '!$A:$A,$A1372,'Secondary Details by Grade '!$E:$E,$D1372,'Secondary Details by Grade '!$C:$C,$C1372,'Secondary Details by Grade '!$D:$D,K$1,'Secondary Details by Grade '!$G:$G,'Secondary Student Counts'!$F1372))</f>
        <v>0</v>
      </c>
      <c r="L1372" s="13">
        <f>IF($B1372="","",SUMIFS('Secondary Details by Grade '!$I:$I,'Secondary Details by Grade '!$A:$A,$A1372,'Secondary Details by Grade '!$E:$E,$D1372,'Secondary Details by Grade '!$C:$C,$C1372,'Secondary Details by Grade '!$D:$D,L$1,'Secondary Details by Grade '!$G:$G,'Secondary Student Counts'!$F1372))</f>
        <v>0</v>
      </c>
      <c r="M1372" s="13">
        <f>IF($B1372="","",SUMIFS('Secondary Details by Grade '!$I:$I,'Secondary Details by Grade '!$A:$A,$A1372,'Secondary Details by Grade '!$E:$E,$D1372,'Secondary Details by Grade '!$C:$C,$C1372,'Secondary Details by Grade '!$D:$D,M$1,'Secondary Details by Grade '!$G:$G,'Secondary Student Counts'!$F1372))</f>
        <v>0</v>
      </c>
      <c r="N1372" s="13">
        <f>IF($B1372="","",SUMIFS('Secondary Details by Grade '!$I:$I,'Secondary Details by Grade '!$A:$A,$A1372,'Secondary Details by Grade '!$E:$E,$D1372,'Secondary Details by Grade '!$C:$C,$C1372,'Secondary Details by Grade '!$D:$D,N$1,'Secondary Details by Grade '!$G:$G,'Secondary Student Counts'!$F1372))</f>
        <v>0</v>
      </c>
      <c r="O1372" s="13">
        <f t="shared" si="63"/>
        <v>22</v>
      </c>
      <c r="P1372" s="13">
        <f t="shared" si="64"/>
        <v>0</v>
      </c>
      <c r="Q1372" s="13" t="str">
        <f t="shared" si="65"/>
        <v>6-8</v>
      </c>
    </row>
    <row r="1373" spans="1:17" ht="14" outlineLevel="4">
      <c r="A1373" s="32">
        <v>236</v>
      </c>
      <c r="B1373" s="33" t="s">
        <v>403</v>
      </c>
      <c r="C1373" s="33" t="s">
        <v>76</v>
      </c>
      <c r="D1373" s="32">
        <v>218</v>
      </c>
      <c r="E1373" s="33" t="s">
        <v>410</v>
      </c>
      <c r="F1373" s="32">
        <v>1</v>
      </c>
      <c r="G1373" s="32">
        <v>5</v>
      </c>
      <c r="H1373" s="13">
        <f>IF($B1373="","",SUMIFS('Secondary Details by Grade '!$I:$I,'Secondary Details by Grade '!$A:$A,$A1373,'Secondary Details by Grade '!$E:$E,$D1373,'Secondary Details by Grade '!$C:$C,$C1373,'Secondary Details by Grade '!$D:$D,H$1,'Secondary Details by Grade '!$G:$G,'Secondary Student Counts'!$F1373))</f>
        <v>5</v>
      </c>
      <c r="I1373" s="13">
        <f>IF($B1373="","",SUMIFS('Secondary Details by Grade '!$I:$I,'Secondary Details by Grade '!$A:$A,$A1373,'Secondary Details by Grade '!$E:$E,$D1373,'Secondary Details by Grade '!$C:$C,$C1373,'Secondary Details by Grade '!$D:$D,I$1,'Secondary Details by Grade '!$G:$G,'Secondary Student Counts'!$F1373))</f>
        <v>0</v>
      </c>
      <c r="J1373" s="13">
        <f>IF($B1373="","",SUMIFS('Secondary Details by Grade '!$I:$I,'Secondary Details by Grade '!$A:$A,$A1373,'Secondary Details by Grade '!$E:$E,$D1373,'Secondary Details by Grade '!$C:$C,$C1373,'Secondary Details by Grade '!$D:$D,J$1,'Secondary Details by Grade '!$G:$G,'Secondary Student Counts'!$F1373))</f>
        <v>0</v>
      </c>
      <c r="K1373" s="13">
        <f>IF($B1373="","",SUMIFS('Secondary Details by Grade '!$I:$I,'Secondary Details by Grade '!$A:$A,$A1373,'Secondary Details by Grade '!$E:$E,$D1373,'Secondary Details by Grade '!$C:$C,$C1373,'Secondary Details by Grade '!$D:$D,K$1,'Secondary Details by Grade '!$G:$G,'Secondary Student Counts'!$F1373))</f>
        <v>0</v>
      </c>
      <c r="L1373" s="13">
        <f>IF($B1373="","",SUMIFS('Secondary Details by Grade '!$I:$I,'Secondary Details by Grade '!$A:$A,$A1373,'Secondary Details by Grade '!$E:$E,$D1373,'Secondary Details by Grade '!$C:$C,$C1373,'Secondary Details by Grade '!$D:$D,L$1,'Secondary Details by Grade '!$G:$G,'Secondary Student Counts'!$F1373))</f>
        <v>0</v>
      </c>
      <c r="M1373" s="13">
        <f>IF($B1373="","",SUMIFS('Secondary Details by Grade '!$I:$I,'Secondary Details by Grade '!$A:$A,$A1373,'Secondary Details by Grade '!$E:$E,$D1373,'Secondary Details by Grade '!$C:$C,$C1373,'Secondary Details by Grade '!$D:$D,M$1,'Secondary Details by Grade '!$G:$G,'Secondary Student Counts'!$F1373))</f>
        <v>0</v>
      </c>
      <c r="N1373" s="13">
        <f>IF($B1373="","",SUMIFS('Secondary Details by Grade '!$I:$I,'Secondary Details by Grade '!$A:$A,$A1373,'Secondary Details by Grade '!$E:$E,$D1373,'Secondary Details by Grade '!$C:$C,$C1373,'Secondary Details by Grade '!$D:$D,N$1,'Secondary Details by Grade '!$G:$G,'Secondary Student Counts'!$F1373))</f>
        <v>0</v>
      </c>
      <c r="O1373" s="13">
        <f t="shared" si="63"/>
        <v>5</v>
      </c>
      <c r="P1373" s="13">
        <f t="shared" si="64"/>
        <v>0</v>
      </c>
      <c r="Q1373" s="13" t="str">
        <f t="shared" si="65"/>
        <v>6-8</v>
      </c>
    </row>
    <row r="1374" spans="1:17" ht="14" outlineLevel="4">
      <c r="A1374" s="32">
        <v>236</v>
      </c>
      <c r="B1374" s="33" t="s">
        <v>403</v>
      </c>
      <c r="C1374" s="33" t="s">
        <v>76</v>
      </c>
      <c r="D1374" s="32">
        <v>218</v>
      </c>
      <c r="E1374" s="33" t="s">
        <v>410</v>
      </c>
      <c r="F1374" s="32">
        <v>2</v>
      </c>
      <c r="G1374" s="32">
        <v>10</v>
      </c>
      <c r="H1374" s="13">
        <f>IF($B1374="","",SUMIFS('Secondary Details by Grade '!$I:$I,'Secondary Details by Grade '!$A:$A,$A1374,'Secondary Details by Grade '!$E:$E,$D1374,'Secondary Details by Grade '!$C:$C,$C1374,'Secondary Details by Grade '!$D:$D,H$1,'Secondary Details by Grade '!$G:$G,'Secondary Student Counts'!$F1374))</f>
        <v>0</v>
      </c>
      <c r="I1374" s="13">
        <f>IF($B1374="","",SUMIFS('Secondary Details by Grade '!$I:$I,'Secondary Details by Grade '!$A:$A,$A1374,'Secondary Details by Grade '!$E:$E,$D1374,'Secondary Details by Grade '!$C:$C,$C1374,'Secondary Details by Grade '!$D:$D,I$1,'Secondary Details by Grade '!$G:$G,'Secondary Student Counts'!$F1374))</f>
        <v>0</v>
      </c>
      <c r="J1374" s="13">
        <f>IF($B1374="","",SUMIFS('Secondary Details by Grade '!$I:$I,'Secondary Details by Grade '!$A:$A,$A1374,'Secondary Details by Grade '!$E:$E,$D1374,'Secondary Details by Grade '!$C:$C,$C1374,'Secondary Details by Grade '!$D:$D,J$1,'Secondary Details by Grade '!$G:$G,'Secondary Student Counts'!$F1374))</f>
        <v>10</v>
      </c>
      <c r="K1374" s="13">
        <f>IF($B1374="","",SUMIFS('Secondary Details by Grade '!$I:$I,'Secondary Details by Grade '!$A:$A,$A1374,'Secondary Details by Grade '!$E:$E,$D1374,'Secondary Details by Grade '!$C:$C,$C1374,'Secondary Details by Grade '!$D:$D,K$1,'Secondary Details by Grade '!$G:$G,'Secondary Student Counts'!$F1374))</f>
        <v>0</v>
      </c>
      <c r="L1374" s="13">
        <f>IF($B1374="","",SUMIFS('Secondary Details by Grade '!$I:$I,'Secondary Details by Grade '!$A:$A,$A1374,'Secondary Details by Grade '!$E:$E,$D1374,'Secondary Details by Grade '!$C:$C,$C1374,'Secondary Details by Grade '!$D:$D,L$1,'Secondary Details by Grade '!$G:$G,'Secondary Student Counts'!$F1374))</f>
        <v>0</v>
      </c>
      <c r="M1374" s="13">
        <f>IF($B1374="","",SUMIFS('Secondary Details by Grade '!$I:$I,'Secondary Details by Grade '!$A:$A,$A1374,'Secondary Details by Grade '!$E:$E,$D1374,'Secondary Details by Grade '!$C:$C,$C1374,'Secondary Details by Grade '!$D:$D,M$1,'Secondary Details by Grade '!$G:$G,'Secondary Student Counts'!$F1374))</f>
        <v>0</v>
      </c>
      <c r="N1374" s="13">
        <f>IF($B1374="","",SUMIFS('Secondary Details by Grade '!$I:$I,'Secondary Details by Grade '!$A:$A,$A1374,'Secondary Details by Grade '!$E:$E,$D1374,'Secondary Details by Grade '!$C:$C,$C1374,'Secondary Details by Grade '!$D:$D,N$1,'Secondary Details by Grade '!$G:$G,'Secondary Student Counts'!$F1374))</f>
        <v>0</v>
      </c>
      <c r="O1374" s="13">
        <f t="shared" si="63"/>
        <v>10</v>
      </c>
      <c r="P1374" s="13">
        <f t="shared" si="64"/>
        <v>0</v>
      </c>
      <c r="Q1374" s="13" t="str">
        <f t="shared" si="65"/>
        <v>6-8</v>
      </c>
    </row>
    <row r="1375" spans="1:17" ht="14" outlineLevel="4">
      <c r="A1375" s="32">
        <v>236</v>
      </c>
      <c r="B1375" s="33" t="s">
        <v>403</v>
      </c>
      <c r="C1375" s="33" t="s">
        <v>76</v>
      </c>
      <c r="D1375" s="32">
        <v>218</v>
      </c>
      <c r="E1375" s="33" t="s">
        <v>410</v>
      </c>
      <c r="F1375" s="32">
        <v>3</v>
      </c>
      <c r="G1375" s="32">
        <v>4</v>
      </c>
      <c r="H1375" s="13">
        <f>IF($B1375="","",SUMIFS('Secondary Details by Grade '!$I:$I,'Secondary Details by Grade '!$A:$A,$A1375,'Secondary Details by Grade '!$E:$E,$D1375,'Secondary Details by Grade '!$C:$C,$C1375,'Secondary Details by Grade '!$D:$D,H$1,'Secondary Details by Grade '!$G:$G,'Secondary Student Counts'!$F1375))</f>
        <v>0</v>
      </c>
      <c r="I1375" s="13">
        <f>IF($B1375="","",SUMIFS('Secondary Details by Grade '!$I:$I,'Secondary Details by Grade '!$A:$A,$A1375,'Secondary Details by Grade '!$E:$E,$D1375,'Secondary Details by Grade '!$C:$C,$C1375,'Secondary Details by Grade '!$D:$D,I$1,'Secondary Details by Grade '!$G:$G,'Secondary Student Counts'!$F1375))</f>
        <v>4</v>
      </c>
      <c r="J1375" s="13">
        <f>IF($B1375="","",SUMIFS('Secondary Details by Grade '!$I:$I,'Secondary Details by Grade '!$A:$A,$A1375,'Secondary Details by Grade '!$E:$E,$D1375,'Secondary Details by Grade '!$C:$C,$C1375,'Secondary Details by Grade '!$D:$D,J$1,'Secondary Details by Grade '!$G:$G,'Secondary Student Counts'!$F1375))</f>
        <v>0</v>
      </c>
      <c r="K1375" s="13">
        <f>IF($B1375="","",SUMIFS('Secondary Details by Grade '!$I:$I,'Secondary Details by Grade '!$A:$A,$A1375,'Secondary Details by Grade '!$E:$E,$D1375,'Secondary Details by Grade '!$C:$C,$C1375,'Secondary Details by Grade '!$D:$D,K$1,'Secondary Details by Grade '!$G:$G,'Secondary Student Counts'!$F1375))</f>
        <v>0</v>
      </c>
      <c r="L1375" s="13">
        <f>IF($B1375="","",SUMIFS('Secondary Details by Grade '!$I:$I,'Secondary Details by Grade '!$A:$A,$A1375,'Secondary Details by Grade '!$E:$E,$D1375,'Secondary Details by Grade '!$C:$C,$C1375,'Secondary Details by Grade '!$D:$D,L$1,'Secondary Details by Grade '!$G:$G,'Secondary Student Counts'!$F1375))</f>
        <v>0</v>
      </c>
      <c r="M1375" s="13">
        <f>IF($B1375="","",SUMIFS('Secondary Details by Grade '!$I:$I,'Secondary Details by Grade '!$A:$A,$A1375,'Secondary Details by Grade '!$E:$E,$D1375,'Secondary Details by Grade '!$C:$C,$C1375,'Secondary Details by Grade '!$D:$D,M$1,'Secondary Details by Grade '!$G:$G,'Secondary Student Counts'!$F1375))</f>
        <v>0</v>
      </c>
      <c r="N1375" s="13">
        <f>IF($B1375="","",SUMIFS('Secondary Details by Grade '!$I:$I,'Secondary Details by Grade '!$A:$A,$A1375,'Secondary Details by Grade '!$E:$E,$D1375,'Secondary Details by Grade '!$C:$C,$C1375,'Secondary Details by Grade '!$D:$D,N$1,'Secondary Details by Grade '!$G:$G,'Secondary Student Counts'!$F1375))</f>
        <v>0</v>
      </c>
      <c r="O1375" s="13">
        <f t="shared" si="63"/>
        <v>4</v>
      </c>
      <c r="P1375" s="13">
        <f t="shared" si="64"/>
        <v>0</v>
      </c>
      <c r="Q1375" s="13" t="str">
        <f t="shared" si="65"/>
        <v>6-8</v>
      </c>
    </row>
    <row r="1376" spans="1:17" ht="14" outlineLevel="4">
      <c r="A1376" s="32">
        <v>236</v>
      </c>
      <c r="B1376" s="33" t="s">
        <v>403</v>
      </c>
      <c r="C1376" s="33" t="s">
        <v>76</v>
      </c>
      <c r="D1376" s="32">
        <v>218</v>
      </c>
      <c r="E1376" s="33" t="s">
        <v>410</v>
      </c>
      <c r="F1376" s="32">
        <v>4</v>
      </c>
      <c r="G1376" s="32">
        <v>19</v>
      </c>
      <c r="H1376" s="13">
        <f>IF($B1376="","",SUMIFS('Secondary Details by Grade '!$I:$I,'Secondary Details by Grade '!$A:$A,$A1376,'Secondary Details by Grade '!$E:$E,$D1376,'Secondary Details by Grade '!$C:$C,$C1376,'Secondary Details by Grade '!$D:$D,H$1,'Secondary Details by Grade '!$G:$G,'Secondary Student Counts'!$F1376))</f>
        <v>5</v>
      </c>
      <c r="I1376" s="13">
        <f>IF($B1376="","",SUMIFS('Secondary Details by Grade '!$I:$I,'Secondary Details by Grade '!$A:$A,$A1376,'Secondary Details by Grade '!$E:$E,$D1376,'Secondary Details by Grade '!$C:$C,$C1376,'Secondary Details by Grade '!$D:$D,I$1,'Secondary Details by Grade '!$G:$G,'Secondary Student Counts'!$F1376))</f>
        <v>4</v>
      </c>
      <c r="J1376" s="13">
        <f>IF($B1376="","",SUMIFS('Secondary Details by Grade '!$I:$I,'Secondary Details by Grade '!$A:$A,$A1376,'Secondary Details by Grade '!$E:$E,$D1376,'Secondary Details by Grade '!$C:$C,$C1376,'Secondary Details by Grade '!$D:$D,J$1,'Secondary Details by Grade '!$G:$G,'Secondary Student Counts'!$F1376))</f>
        <v>10</v>
      </c>
      <c r="K1376" s="13">
        <f>IF($B1376="","",SUMIFS('Secondary Details by Grade '!$I:$I,'Secondary Details by Grade '!$A:$A,$A1376,'Secondary Details by Grade '!$E:$E,$D1376,'Secondary Details by Grade '!$C:$C,$C1376,'Secondary Details by Grade '!$D:$D,K$1,'Secondary Details by Grade '!$G:$G,'Secondary Student Counts'!$F1376))</f>
        <v>0</v>
      </c>
      <c r="L1376" s="13">
        <f>IF($B1376="","",SUMIFS('Secondary Details by Grade '!$I:$I,'Secondary Details by Grade '!$A:$A,$A1376,'Secondary Details by Grade '!$E:$E,$D1376,'Secondary Details by Grade '!$C:$C,$C1376,'Secondary Details by Grade '!$D:$D,L$1,'Secondary Details by Grade '!$G:$G,'Secondary Student Counts'!$F1376))</f>
        <v>0</v>
      </c>
      <c r="M1376" s="13">
        <f>IF($B1376="","",SUMIFS('Secondary Details by Grade '!$I:$I,'Secondary Details by Grade '!$A:$A,$A1376,'Secondary Details by Grade '!$E:$E,$D1376,'Secondary Details by Grade '!$C:$C,$C1376,'Secondary Details by Grade '!$D:$D,M$1,'Secondary Details by Grade '!$G:$G,'Secondary Student Counts'!$F1376))</f>
        <v>0</v>
      </c>
      <c r="N1376" s="13">
        <f>IF($B1376="","",SUMIFS('Secondary Details by Grade '!$I:$I,'Secondary Details by Grade '!$A:$A,$A1376,'Secondary Details by Grade '!$E:$E,$D1376,'Secondary Details by Grade '!$C:$C,$C1376,'Secondary Details by Grade '!$D:$D,N$1,'Secondary Details by Grade '!$G:$G,'Secondary Student Counts'!$F1376))</f>
        <v>0</v>
      </c>
      <c r="O1376" s="13">
        <f t="shared" si="63"/>
        <v>19</v>
      </c>
      <c r="P1376" s="13">
        <f t="shared" si="64"/>
        <v>0</v>
      </c>
      <c r="Q1376" s="13" t="str">
        <f t="shared" si="65"/>
        <v>6-8</v>
      </c>
    </row>
    <row r="1377" spans="1:17" ht="14" outlineLevel="4">
      <c r="A1377" s="32">
        <v>236</v>
      </c>
      <c r="B1377" s="33" t="s">
        <v>403</v>
      </c>
      <c r="C1377" s="33" t="s">
        <v>76</v>
      </c>
      <c r="D1377" s="32">
        <v>211</v>
      </c>
      <c r="E1377" s="33" t="s">
        <v>412</v>
      </c>
      <c r="F1377" s="32">
        <v>1</v>
      </c>
      <c r="G1377" s="32">
        <v>2</v>
      </c>
      <c r="H1377" s="13">
        <f>IF($B1377="","",SUMIFS('Secondary Details by Grade '!$I:$I,'Secondary Details by Grade '!$A:$A,$A1377,'Secondary Details by Grade '!$E:$E,$D1377,'Secondary Details by Grade '!$C:$C,$C1377,'Secondary Details by Grade '!$D:$D,H$1,'Secondary Details by Grade '!$G:$G,'Secondary Student Counts'!$F1377))</f>
        <v>2</v>
      </c>
      <c r="I1377" s="13">
        <f>IF($B1377="","",SUMIFS('Secondary Details by Grade '!$I:$I,'Secondary Details by Grade '!$A:$A,$A1377,'Secondary Details by Grade '!$E:$E,$D1377,'Secondary Details by Grade '!$C:$C,$C1377,'Secondary Details by Grade '!$D:$D,I$1,'Secondary Details by Grade '!$G:$G,'Secondary Student Counts'!$F1377))</f>
        <v>0</v>
      </c>
      <c r="J1377" s="13">
        <f>IF($B1377="","",SUMIFS('Secondary Details by Grade '!$I:$I,'Secondary Details by Grade '!$A:$A,$A1377,'Secondary Details by Grade '!$E:$E,$D1377,'Secondary Details by Grade '!$C:$C,$C1377,'Secondary Details by Grade '!$D:$D,J$1,'Secondary Details by Grade '!$G:$G,'Secondary Student Counts'!$F1377))</f>
        <v>0</v>
      </c>
      <c r="K1377" s="13">
        <f>IF($B1377="","",SUMIFS('Secondary Details by Grade '!$I:$I,'Secondary Details by Grade '!$A:$A,$A1377,'Secondary Details by Grade '!$E:$E,$D1377,'Secondary Details by Grade '!$C:$C,$C1377,'Secondary Details by Grade '!$D:$D,K$1,'Secondary Details by Grade '!$G:$G,'Secondary Student Counts'!$F1377))</f>
        <v>0</v>
      </c>
      <c r="L1377" s="13">
        <f>IF($B1377="","",SUMIFS('Secondary Details by Grade '!$I:$I,'Secondary Details by Grade '!$A:$A,$A1377,'Secondary Details by Grade '!$E:$E,$D1377,'Secondary Details by Grade '!$C:$C,$C1377,'Secondary Details by Grade '!$D:$D,L$1,'Secondary Details by Grade '!$G:$G,'Secondary Student Counts'!$F1377))</f>
        <v>0</v>
      </c>
      <c r="M1377" s="13">
        <f>IF($B1377="","",SUMIFS('Secondary Details by Grade '!$I:$I,'Secondary Details by Grade '!$A:$A,$A1377,'Secondary Details by Grade '!$E:$E,$D1377,'Secondary Details by Grade '!$C:$C,$C1377,'Secondary Details by Grade '!$D:$D,M$1,'Secondary Details by Grade '!$G:$G,'Secondary Student Counts'!$F1377))</f>
        <v>0</v>
      </c>
      <c r="N1377" s="13">
        <f>IF($B1377="","",SUMIFS('Secondary Details by Grade '!$I:$I,'Secondary Details by Grade '!$A:$A,$A1377,'Secondary Details by Grade '!$E:$E,$D1377,'Secondary Details by Grade '!$C:$C,$C1377,'Secondary Details by Grade '!$D:$D,N$1,'Secondary Details by Grade '!$G:$G,'Secondary Student Counts'!$F1377))</f>
        <v>0</v>
      </c>
      <c r="O1377" s="13">
        <f t="shared" si="63"/>
        <v>2</v>
      </c>
      <c r="P1377" s="13">
        <f t="shared" si="64"/>
        <v>0</v>
      </c>
      <c r="Q1377" s="13" t="str">
        <f t="shared" si="65"/>
        <v>6-8</v>
      </c>
    </row>
    <row r="1378" spans="1:17" ht="14" outlineLevel="4">
      <c r="A1378" s="32">
        <v>236</v>
      </c>
      <c r="B1378" s="33" t="s">
        <v>403</v>
      </c>
      <c r="C1378" s="33" t="s">
        <v>76</v>
      </c>
      <c r="D1378" s="32">
        <v>211</v>
      </c>
      <c r="E1378" s="33" t="s">
        <v>412</v>
      </c>
      <c r="F1378" s="32">
        <v>2</v>
      </c>
      <c r="G1378" s="32">
        <v>4</v>
      </c>
      <c r="H1378" s="13">
        <f>IF($B1378="","",SUMIFS('Secondary Details by Grade '!$I:$I,'Secondary Details by Grade '!$A:$A,$A1378,'Secondary Details by Grade '!$E:$E,$D1378,'Secondary Details by Grade '!$C:$C,$C1378,'Secondary Details by Grade '!$D:$D,H$1,'Secondary Details by Grade '!$G:$G,'Secondary Student Counts'!$F1378))</f>
        <v>0</v>
      </c>
      <c r="I1378" s="13">
        <f>IF($B1378="","",SUMIFS('Secondary Details by Grade '!$I:$I,'Secondary Details by Grade '!$A:$A,$A1378,'Secondary Details by Grade '!$E:$E,$D1378,'Secondary Details by Grade '!$C:$C,$C1378,'Secondary Details by Grade '!$D:$D,I$1,'Secondary Details by Grade '!$G:$G,'Secondary Student Counts'!$F1378))</f>
        <v>0</v>
      </c>
      <c r="J1378" s="13">
        <f>IF($B1378="","",SUMIFS('Secondary Details by Grade '!$I:$I,'Secondary Details by Grade '!$A:$A,$A1378,'Secondary Details by Grade '!$E:$E,$D1378,'Secondary Details by Grade '!$C:$C,$C1378,'Secondary Details by Grade '!$D:$D,J$1,'Secondary Details by Grade '!$G:$G,'Secondary Student Counts'!$F1378))</f>
        <v>4</v>
      </c>
      <c r="K1378" s="13">
        <f>IF($B1378="","",SUMIFS('Secondary Details by Grade '!$I:$I,'Secondary Details by Grade '!$A:$A,$A1378,'Secondary Details by Grade '!$E:$E,$D1378,'Secondary Details by Grade '!$C:$C,$C1378,'Secondary Details by Grade '!$D:$D,K$1,'Secondary Details by Grade '!$G:$G,'Secondary Student Counts'!$F1378))</f>
        <v>0</v>
      </c>
      <c r="L1378" s="13">
        <f>IF($B1378="","",SUMIFS('Secondary Details by Grade '!$I:$I,'Secondary Details by Grade '!$A:$A,$A1378,'Secondary Details by Grade '!$E:$E,$D1378,'Secondary Details by Grade '!$C:$C,$C1378,'Secondary Details by Grade '!$D:$D,L$1,'Secondary Details by Grade '!$G:$G,'Secondary Student Counts'!$F1378))</f>
        <v>0</v>
      </c>
      <c r="M1378" s="13">
        <f>IF($B1378="","",SUMIFS('Secondary Details by Grade '!$I:$I,'Secondary Details by Grade '!$A:$A,$A1378,'Secondary Details by Grade '!$E:$E,$D1378,'Secondary Details by Grade '!$C:$C,$C1378,'Secondary Details by Grade '!$D:$D,M$1,'Secondary Details by Grade '!$G:$G,'Secondary Student Counts'!$F1378))</f>
        <v>0</v>
      </c>
      <c r="N1378" s="13">
        <f>IF($B1378="","",SUMIFS('Secondary Details by Grade '!$I:$I,'Secondary Details by Grade '!$A:$A,$A1378,'Secondary Details by Grade '!$E:$E,$D1378,'Secondary Details by Grade '!$C:$C,$C1378,'Secondary Details by Grade '!$D:$D,N$1,'Secondary Details by Grade '!$G:$G,'Secondary Student Counts'!$F1378))</f>
        <v>0</v>
      </c>
      <c r="O1378" s="13">
        <f t="shared" si="63"/>
        <v>4</v>
      </c>
      <c r="P1378" s="13">
        <f t="shared" si="64"/>
        <v>0</v>
      </c>
      <c r="Q1378" s="13" t="str">
        <f t="shared" si="65"/>
        <v>6-8</v>
      </c>
    </row>
    <row r="1379" spans="1:17" ht="14" outlineLevel="4">
      <c r="A1379" s="32">
        <v>236</v>
      </c>
      <c r="B1379" s="33" t="s">
        <v>403</v>
      </c>
      <c r="C1379" s="33" t="s">
        <v>76</v>
      </c>
      <c r="D1379" s="32">
        <v>211</v>
      </c>
      <c r="E1379" s="33" t="s">
        <v>412</v>
      </c>
      <c r="F1379" s="32">
        <v>3</v>
      </c>
      <c r="G1379" s="32">
        <v>7</v>
      </c>
      <c r="H1379" s="13">
        <f>IF($B1379="","",SUMIFS('Secondary Details by Grade '!$I:$I,'Secondary Details by Grade '!$A:$A,$A1379,'Secondary Details by Grade '!$E:$E,$D1379,'Secondary Details by Grade '!$C:$C,$C1379,'Secondary Details by Grade '!$D:$D,H$1,'Secondary Details by Grade '!$G:$G,'Secondary Student Counts'!$F1379))</f>
        <v>0</v>
      </c>
      <c r="I1379" s="13">
        <f>IF($B1379="","",SUMIFS('Secondary Details by Grade '!$I:$I,'Secondary Details by Grade '!$A:$A,$A1379,'Secondary Details by Grade '!$E:$E,$D1379,'Secondary Details by Grade '!$C:$C,$C1379,'Secondary Details by Grade '!$D:$D,I$1,'Secondary Details by Grade '!$G:$G,'Secondary Student Counts'!$F1379))</f>
        <v>7</v>
      </c>
      <c r="J1379" s="13">
        <f>IF($B1379="","",SUMIFS('Secondary Details by Grade '!$I:$I,'Secondary Details by Grade '!$A:$A,$A1379,'Secondary Details by Grade '!$E:$E,$D1379,'Secondary Details by Grade '!$C:$C,$C1379,'Secondary Details by Grade '!$D:$D,J$1,'Secondary Details by Grade '!$G:$G,'Secondary Student Counts'!$F1379))</f>
        <v>0</v>
      </c>
      <c r="K1379" s="13">
        <f>IF($B1379="","",SUMIFS('Secondary Details by Grade '!$I:$I,'Secondary Details by Grade '!$A:$A,$A1379,'Secondary Details by Grade '!$E:$E,$D1379,'Secondary Details by Grade '!$C:$C,$C1379,'Secondary Details by Grade '!$D:$D,K$1,'Secondary Details by Grade '!$G:$G,'Secondary Student Counts'!$F1379))</f>
        <v>0</v>
      </c>
      <c r="L1379" s="13">
        <f>IF($B1379="","",SUMIFS('Secondary Details by Grade '!$I:$I,'Secondary Details by Grade '!$A:$A,$A1379,'Secondary Details by Grade '!$E:$E,$D1379,'Secondary Details by Grade '!$C:$C,$C1379,'Secondary Details by Grade '!$D:$D,L$1,'Secondary Details by Grade '!$G:$G,'Secondary Student Counts'!$F1379))</f>
        <v>0</v>
      </c>
      <c r="M1379" s="13">
        <f>IF($B1379="","",SUMIFS('Secondary Details by Grade '!$I:$I,'Secondary Details by Grade '!$A:$A,$A1379,'Secondary Details by Grade '!$E:$E,$D1379,'Secondary Details by Grade '!$C:$C,$C1379,'Secondary Details by Grade '!$D:$D,M$1,'Secondary Details by Grade '!$G:$G,'Secondary Student Counts'!$F1379))</f>
        <v>0</v>
      </c>
      <c r="N1379" s="13">
        <f>IF($B1379="","",SUMIFS('Secondary Details by Grade '!$I:$I,'Secondary Details by Grade '!$A:$A,$A1379,'Secondary Details by Grade '!$E:$E,$D1379,'Secondary Details by Grade '!$C:$C,$C1379,'Secondary Details by Grade '!$D:$D,N$1,'Secondary Details by Grade '!$G:$G,'Secondary Student Counts'!$F1379))</f>
        <v>0</v>
      </c>
      <c r="O1379" s="13">
        <f t="shared" si="63"/>
        <v>7</v>
      </c>
      <c r="P1379" s="13">
        <f t="shared" si="64"/>
        <v>0</v>
      </c>
      <c r="Q1379" s="13" t="str">
        <f t="shared" si="65"/>
        <v>6-8</v>
      </c>
    </row>
    <row r="1380" spans="1:17" ht="14" outlineLevel="4">
      <c r="A1380" s="32">
        <v>236</v>
      </c>
      <c r="B1380" s="33" t="s">
        <v>403</v>
      </c>
      <c r="C1380" s="33" t="s">
        <v>76</v>
      </c>
      <c r="D1380" s="32">
        <v>211</v>
      </c>
      <c r="E1380" s="33" t="s">
        <v>412</v>
      </c>
      <c r="F1380" s="32">
        <v>4</v>
      </c>
      <c r="G1380" s="32">
        <v>13</v>
      </c>
      <c r="H1380" s="13">
        <f>IF($B1380="","",SUMIFS('Secondary Details by Grade '!$I:$I,'Secondary Details by Grade '!$A:$A,$A1380,'Secondary Details by Grade '!$E:$E,$D1380,'Secondary Details by Grade '!$C:$C,$C1380,'Secondary Details by Grade '!$D:$D,H$1,'Secondary Details by Grade '!$G:$G,'Secondary Student Counts'!$F1380))</f>
        <v>2</v>
      </c>
      <c r="I1380" s="13">
        <f>IF($B1380="","",SUMIFS('Secondary Details by Grade '!$I:$I,'Secondary Details by Grade '!$A:$A,$A1380,'Secondary Details by Grade '!$E:$E,$D1380,'Secondary Details by Grade '!$C:$C,$C1380,'Secondary Details by Grade '!$D:$D,I$1,'Secondary Details by Grade '!$G:$G,'Secondary Student Counts'!$F1380))</f>
        <v>7</v>
      </c>
      <c r="J1380" s="13">
        <f>IF($B1380="","",SUMIFS('Secondary Details by Grade '!$I:$I,'Secondary Details by Grade '!$A:$A,$A1380,'Secondary Details by Grade '!$E:$E,$D1380,'Secondary Details by Grade '!$C:$C,$C1380,'Secondary Details by Grade '!$D:$D,J$1,'Secondary Details by Grade '!$G:$G,'Secondary Student Counts'!$F1380))</f>
        <v>4</v>
      </c>
      <c r="K1380" s="13">
        <f>IF($B1380="","",SUMIFS('Secondary Details by Grade '!$I:$I,'Secondary Details by Grade '!$A:$A,$A1380,'Secondary Details by Grade '!$E:$E,$D1380,'Secondary Details by Grade '!$C:$C,$C1380,'Secondary Details by Grade '!$D:$D,K$1,'Secondary Details by Grade '!$G:$G,'Secondary Student Counts'!$F1380))</f>
        <v>0</v>
      </c>
      <c r="L1380" s="13">
        <f>IF($B1380="","",SUMIFS('Secondary Details by Grade '!$I:$I,'Secondary Details by Grade '!$A:$A,$A1380,'Secondary Details by Grade '!$E:$E,$D1380,'Secondary Details by Grade '!$C:$C,$C1380,'Secondary Details by Grade '!$D:$D,L$1,'Secondary Details by Grade '!$G:$G,'Secondary Student Counts'!$F1380))</f>
        <v>0</v>
      </c>
      <c r="M1380" s="13">
        <f>IF($B1380="","",SUMIFS('Secondary Details by Grade '!$I:$I,'Secondary Details by Grade '!$A:$A,$A1380,'Secondary Details by Grade '!$E:$E,$D1380,'Secondary Details by Grade '!$C:$C,$C1380,'Secondary Details by Grade '!$D:$D,M$1,'Secondary Details by Grade '!$G:$G,'Secondary Student Counts'!$F1380))</f>
        <v>0</v>
      </c>
      <c r="N1380" s="13">
        <f>IF($B1380="","",SUMIFS('Secondary Details by Grade '!$I:$I,'Secondary Details by Grade '!$A:$A,$A1380,'Secondary Details by Grade '!$E:$E,$D1380,'Secondary Details by Grade '!$C:$C,$C1380,'Secondary Details by Grade '!$D:$D,N$1,'Secondary Details by Grade '!$G:$G,'Secondary Student Counts'!$F1380))</f>
        <v>0</v>
      </c>
      <c r="O1380" s="13">
        <f t="shared" si="63"/>
        <v>13</v>
      </c>
      <c r="P1380" s="13">
        <f t="shared" si="64"/>
        <v>0</v>
      </c>
      <c r="Q1380" s="13" t="str">
        <f t="shared" si="65"/>
        <v>6-8</v>
      </c>
    </row>
    <row r="1381" spans="1:17" ht="14" outlineLevel="3">
      <c r="A1381" s="32"/>
      <c r="B1381" s="33"/>
      <c r="C1381" s="34" t="s">
        <v>1784</v>
      </c>
      <c r="D1381" s="32"/>
      <c r="E1381" s="33"/>
      <c r="F1381" s="32"/>
      <c r="G1381" s="32">
        <f>SUBTOTAL(1,G1369:G1380)</f>
        <v>9</v>
      </c>
      <c r="H1381" s="13" t="str">
        <f>IF($B1381="","",SUMIFS('Secondary Details by Grade '!$I:$I,'Secondary Details by Grade '!$A:$A,$A1381,'Secondary Details by Grade '!$E:$E,$D1381,'Secondary Details by Grade '!$C:$C,$C1381,'Secondary Details by Grade '!$D:$D,H$1,'Secondary Details by Grade '!$G:$G,'Secondary Student Counts'!$F1381))</f>
        <v/>
      </c>
      <c r="I1381" s="13" t="str">
        <f>IF($B1381="","",SUMIFS('Secondary Details by Grade '!$I:$I,'Secondary Details by Grade '!$A:$A,$A1381,'Secondary Details by Grade '!$E:$E,$D1381,'Secondary Details by Grade '!$C:$C,$C1381,'Secondary Details by Grade '!$D:$D,I$1,'Secondary Details by Grade '!$G:$G,'Secondary Student Counts'!$F1381))</f>
        <v/>
      </c>
      <c r="J1381" s="13" t="str">
        <f>IF($B1381="","",SUMIFS('Secondary Details by Grade '!$I:$I,'Secondary Details by Grade '!$A:$A,$A1381,'Secondary Details by Grade '!$E:$E,$D1381,'Secondary Details by Grade '!$C:$C,$C1381,'Secondary Details by Grade '!$D:$D,J$1,'Secondary Details by Grade '!$G:$G,'Secondary Student Counts'!$F1381))</f>
        <v/>
      </c>
      <c r="K1381" s="13" t="str">
        <f>IF($B1381="","",SUMIFS('Secondary Details by Grade '!$I:$I,'Secondary Details by Grade '!$A:$A,$A1381,'Secondary Details by Grade '!$E:$E,$D1381,'Secondary Details by Grade '!$C:$C,$C1381,'Secondary Details by Grade '!$D:$D,K$1,'Secondary Details by Grade '!$G:$G,'Secondary Student Counts'!$F1381))</f>
        <v/>
      </c>
      <c r="L1381" s="13" t="str">
        <f>IF($B1381="","",SUMIFS('Secondary Details by Grade '!$I:$I,'Secondary Details by Grade '!$A:$A,$A1381,'Secondary Details by Grade '!$E:$E,$D1381,'Secondary Details by Grade '!$C:$C,$C1381,'Secondary Details by Grade '!$D:$D,L$1,'Secondary Details by Grade '!$G:$G,'Secondary Student Counts'!$F1381))</f>
        <v/>
      </c>
      <c r="M1381" s="13" t="str">
        <f>IF($B1381="","",SUMIFS('Secondary Details by Grade '!$I:$I,'Secondary Details by Grade '!$A:$A,$A1381,'Secondary Details by Grade '!$E:$E,$D1381,'Secondary Details by Grade '!$C:$C,$C1381,'Secondary Details by Grade '!$D:$D,M$1,'Secondary Details by Grade '!$G:$G,'Secondary Student Counts'!$F1381))</f>
        <v/>
      </c>
      <c r="N1381" s="13" t="str">
        <f>IF($B1381="","",SUMIFS('Secondary Details by Grade '!$I:$I,'Secondary Details by Grade '!$A:$A,$A1381,'Secondary Details by Grade '!$E:$E,$D1381,'Secondary Details by Grade '!$C:$C,$C1381,'Secondary Details by Grade '!$D:$D,N$1,'Secondary Details by Grade '!$G:$G,'Secondary Student Counts'!$F1381))</f>
        <v/>
      </c>
      <c r="O1381" s="13" t="str">
        <f t="shared" si="63"/>
        <v/>
      </c>
      <c r="P1381" s="13" t="str">
        <f t="shared" si="64"/>
        <v/>
      </c>
      <c r="Q1381" s="13" t="str">
        <f t="shared" si="65"/>
        <v/>
      </c>
    </row>
    <row r="1382" spans="1:17" ht="28" outlineLevel="2">
      <c r="A1382" s="35" t="s">
        <v>1798</v>
      </c>
      <c r="B1382" s="33"/>
      <c r="C1382" s="33"/>
      <c r="D1382" s="32"/>
      <c r="E1382" s="33"/>
      <c r="F1382" s="32"/>
      <c r="G1382" s="32">
        <f>SUBTOTAL(1,G1308:G1380)</f>
        <v>22.579710144927535</v>
      </c>
      <c r="H1382" s="13" t="str">
        <f>IF($B1382="","",SUMIFS('Secondary Details by Grade '!$I:$I,'Secondary Details by Grade '!$A:$A,$A1382,'Secondary Details by Grade '!$E:$E,$D1382,'Secondary Details by Grade '!$C:$C,$C1382,'Secondary Details by Grade '!$D:$D,H$1,'Secondary Details by Grade '!$G:$G,'Secondary Student Counts'!$F1382))</f>
        <v/>
      </c>
      <c r="I1382" s="13" t="str">
        <f>IF($B1382="","",SUMIFS('Secondary Details by Grade '!$I:$I,'Secondary Details by Grade '!$A:$A,$A1382,'Secondary Details by Grade '!$E:$E,$D1382,'Secondary Details by Grade '!$C:$C,$C1382,'Secondary Details by Grade '!$D:$D,I$1,'Secondary Details by Grade '!$G:$G,'Secondary Student Counts'!$F1382))</f>
        <v/>
      </c>
      <c r="J1382" s="13" t="str">
        <f>IF($B1382="","",SUMIFS('Secondary Details by Grade '!$I:$I,'Secondary Details by Grade '!$A:$A,$A1382,'Secondary Details by Grade '!$E:$E,$D1382,'Secondary Details by Grade '!$C:$C,$C1382,'Secondary Details by Grade '!$D:$D,J$1,'Secondary Details by Grade '!$G:$G,'Secondary Student Counts'!$F1382))</f>
        <v/>
      </c>
      <c r="K1382" s="13" t="str">
        <f>IF($B1382="","",SUMIFS('Secondary Details by Grade '!$I:$I,'Secondary Details by Grade '!$A:$A,$A1382,'Secondary Details by Grade '!$E:$E,$D1382,'Secondary Details by Grade '!$C:$C,$C1382,'Secondary Details by Grade '!$D:$D,K$1,'Secondary Details by Grade '!$G:$G,'Secondary Student Counts'!$F1382))</f>
        <v/>
      </c>
      <c r="L1382" s="13" t="str">
        <f>IF($B1382="","",SUMIFS('Secondary Details by Grade '!$I:$I,'Secondary Details by Grade '!$A:$A,$A1382,'Secondary Details by Grade '!$E:$E,$D1382,'Secondary Details by Grade '!$C:$C,$C1382,'Secondary Details by Grade '!$D:$D,L$1,'Secondary Details by Grade '!$G:$G,'Secondary Student Counts'!$F1382))</f>
        <v/>
      </c>
      <c r="M1382" s="13" t="str">
        <f>IF($B1382="","",SUMIFS('Secondary Details by Grade '!$I:$I,'Secondary Details by Grade '!$A:$A,$A1382,'Secondary Details by Grade '!$E:$E,$D1382,'Secondary Details by Grade '!$C:$C,$C1382,'Secondary Details by Grade '!$D:$D,M$1,'Secondary Details by Grade '!$G:$G,'Secondary Student Counts'!$F1382))</f>
        <v/>
      </c>
      <c r="N1382" s="13" t="str">
        <f>IF($B1382="","",SUMIFS('Secondary Details by Grade '!$I:$I,'Secondary Details by Grade '!$A:$A,$A1382,'Secondary Details by Grade '!$E:$E,$D1382,'Secondary Details by Grade '!$C:$C,$C1382,'Secondary Details by Grade '!$D:$D,N$1,'Secondary Details by Grade '!$G:$G,'Secondary Student Counts'!$F1382))</f>
        <v/>
      </c>
      <c r="O1382" s="13" t="str">
        <f t="shared" si="63"/>
        <v/>
      </c>
      <c r="P1382" s="13" t="str">
        <f t="shared" si="64"/>
        <v/>
      </c>
      <c r="Q1382" s="13" t="str">
        <f t="shared" si="65"/>
        <v/>
      </c>
    </row>
    <row r="1383" spans="1:17" ht="14" outlineLevel="4">
      <c r="A1383" s="32">
        <v>269</v>
      </c>
      <c r="B1383" s="33" t="s">
        <v>421</v>
      </c>
      <c r="C1383" s="33" t="s">
        <v>10</v>
      </c>
      <c r="D1383" s="32">
        <v>25</v>
      </c>
      <c r="E1383" s="33" t="s">
        <v>422</v>
      </c>
      <c r="F1383" s="32">
        <v>2</v>
      </c>
      <c r="G1383" s="32">
        <v>5</v>
      </c>
      <c r="H1383" s="13">
        <f>IF($B1383="","",SUMIFS('Secondary Details by Grade '!$I:$I,'Secondary Details by Grade '!$A:$A,$A1383,'Secondary Details by Grade '!$E:$E,$D1383,'Secondary Details by Grade '!$C:$C,$C1383,'Secondary Details by Grade '!$D:$D,H$1,'Secondary Details by Grade '!$G:$G,'Secondary Student Counts'!$F1383))</f>
        <v>1</v>
      </c>
      <c r="I1383" s="13">
        <f>IF($B1383="","",SUMIFS('Secondary Details by Grade '!$I:$I,'Secondary Details by Grade '!$A:$A,$A1383,'Secondary Details by Grade '!$E:$E,$D1383,'Secondary Details by Grade '!$C:$C,$C1383,'Secondary Details by Grade '!$D:$D,I$1,'Secondary Details by Grade '!$G:$G,'Secondary Student Counts'!$F1383))</f>
        <v>2</v>
      </c>
      <c r="J1383" s="13">
        <f>IF($B1383="","",SUMIFS('Secondary Details by Grade '!$I:$I,'Secondary Details by Grade '!$A:$A,$A1383,'Secondary Details by Grade '!$E:$E,$D1383,'Secondary Details by Grade '!$C:$C,$C1383,'Secondary Details by Grade '!$D:$D,J$1,'Secondary Details by Grade '!$G:$G,'Secondary Student Counts'!$F1383))</f>
        <v>2</v>
      </c>
      <c r="K1383" s="13">
        <f>IF($B1383="","",SUMIFS('Secondary Details by Grade '!$I:$I,'Secondary Details by Grade '!$A:$A,$A1383,'Secondary Details by Grade '!$E:$E,$D1383,'Secondary Details by Grade '!$C:$C,$C1383,'Secondary Details by Grade '!$D:$D,K$1,'Secondary Details by Grade '!$G:$G,'Secondary Student Counts'!$F1383))</f>
        <v>0</v>
      </c>
      <c r="L1383" s="13">
        <f>IF($B1383="","",SUMIFS('Secondary Details by Grade '!$I:$I,'Secondary Details by Grade '!$A:$A,$A1383,'Secondary Details by Grade '!$E:$E,$D1383,'Secondary Details by Grade '!$C:$C,$C1383,'Secondary Details by Grade '!$D:$D,L$1,'Secondary Details by Grade '!$G:$G,'Secondary Student Counts'!$F1383))</f>
        <v>0</v>
      </c>
      <c r="M1383" s="13">
        <f>IF($B1383="","",SUMIFS('Secondary Details by Grade '!$I:$I,'Secondary Details by Grade '!$A:$A,$A1383,'Secondary Details by Grade '!$E:$E,$D1383,'Secondary Details by Grade '!$C:$C,$C1383,'Secondary Details by Grade '!$D:$D,M$1,'Secondary Details by Grade '!$G:$G,'Secondary Student Counts'!$F1383))</f>
        <v>0</v>
      </c>
      <c r="N1383" s="13">
        <f>IF($B1383="","",SUMIFS('Secondary Details by Grade '!$I:$I,'Secondary Details by Grade '!$A:$A,$A1383,'Secondary Details by Grade '!$E:$E,$D1383,'Secondary Details by Grade '!$C:$C,$C1383,'Secondary Details by Grade '!$D:$D,N$1,'Secondary Details by Grade '!$G:$G,'Secondary Student Counts'!$F1383))</f>
        <v>0</v>
      </c>
      <c r="O1383" s="13">
        <f t="shared" si="63"/>
        <v>5</v>
      </c>
      <c r="P1383" s="13">
        <f t="shared" si="64"/>
        <v>0</v>
      </c>
      <c r="Q1383" s="13" t="str">
        <f t="shared" si="65"/>
        <v>6-8</v>
      </c>
    </row>
    <row r="1384" spans="1:17" ht="14" outlineLevel="3">
      <c r="A1384" s="32"/>
      <c r="B1384" s="33"/>
      <c r="C1384" s="34" t="s">
        <v>1779</v>
      </c>
      <c r="D1384" s="32"/>
      <c r="E1384" s="33"/>
      <c r="F1384" s="32"/>
      <c r="G1384" s="32">
        <f>SUBTOTAL(1,G1383:G1383)</f>
        <v>5</v>
      </c>
      <c r="H1384" s="13" t="str">
        <f>IF($B1384="","",SUMIFS('Secondary Details by Grade '!$I:$I,'Secondary Details by Grade '!$A:$A,$A1384,'Secondary Details by Grade '!$E:$E,$D1384,'Secondary Details by Grade '!$C:$C,$C1384,'Secondary Details by Grade '!$D:$D,H$1,'Secondary Details by Grade '!$G:$G,'Secondary Student Counts'!$F1384))</f>
        <v/>
      </c>
      <c r="I1384" s="13" t="str">
        <f>IF($B1384="","",SUMIFS('Secondary Details by Grade '!$I:$I,'Secondary Details by Grade '!$A:$A,$A1384,'Secondary Details by Grade '!$E:$E,$D1384,'Secondary Details by Grade '!$C:$C,$C1384,'Secondary Details by Grade '!$D:$D,I$1,'Secondary Details by Grade '!$G:$G,'Secondary Student Counts'!$F1384))</f>
        <v/>
      </c>
      <c r="J1384" s="13" t="str">
        <f>IF($B1384="","",SUMIFS('Secondary Details by Grade '!$I:$I,'Secondary Details by Grade '!$A:$A,$A1384,'Secondary Details by Grade '!$E:$E,$D1384,'Secondary Details by Grade '!$C:$C,$C1384,'Secondary Details by Grade '!$D:$D,J$1,'Secondary Details by Grade '!$G:$G,'Secondary Student Counts'!$F1384))</f>
        <v/>
      </c>
      <c r="K1384" s="13" t="str">
        <f>IF($B1384="","",SUMIFS('Secondary Details by Grade '!$I:$I,'Secondary Details by Grade '!$A:$A,$A1384,'Secondary Details by Grade '!$E:$E,$D1384,'Secondary Details by Grade '!$C:$C,$C1384,'Secondary Details by Grade '!$D:$D,K$1,'Secondary Details by Grade '!$G:$G,'Secondary Student Counts'!$F1384))</f>
        <v/>
      </c>
      <c r="L1384" s="13" t="str">
        <f>IF($B1384="","",SUMIFS('Secondary Details by Grade '!$I:$I,'Secondary Details by Grade '!$A:$A,$A1384,'Secondary Details by Grade '!$E:$E,$D1384,'Secondary Details by Grade '!$C:$C,$C1384,'Secondary Details by Grade '!$D:$D,L$1,'Secondary Details by Grade '!$G:$G,'Secondary Student Counts'!$F1384))</f>
        <v/>
      </c>
      <c r="M1384" s="13" t="str">
        <f>IF($B1384="","",SUMIFS('Secondary Details by Grade '!$I:$I,'Secondary Details by Grade '!$A:$A,$A1384,'Secondary Details by Grade '!$E:$E,$D1384,'Secondary Details by Grade '!$C:$C,$C1384,'Secondary Details by Grade '!$D:$D,M$1,'Secondary Details by Grade '!$G:$G,'Secondary Student Counts'!$F1384))</f>
        <v/>
      </c>
      <c r="N1384" s="13" t="str">
        <f>IF($B1384="","",SUMIFS('Secondary Details by Grade '!$I:$I,'Secondary Details by Grade '!$A:$A,$A1384,'Secondary Details by Grade '!$E:$E,$D1384,'Secondary Details by Grade '!$C:$C,$C1384,'Secondary Details by Grade '!$D:$D,N$1,'Secondary Details by Grade '!$G:$G,'Secondary Student Counts'!$F1384))</f>
        <v/>
      </c>
      <c r="O1384" s="13" t="str">
        <f t="shared" si="63"/>
        <v/>
      </c>
      <c r="P1384" s="13" t="str">
        <f t="shared" si="64"/>
        <v/>
      </c>
      <c r="Q1384" s="13" t="str">
        <f t="shared" si="65"/>
        <v/>
      </c>
    </row>
    <row r="1385" spans="1:17" ht="14" outlineLevel="4">
      <c r="A1385" s="32">
        <v>269</v>
      </c>
      <c r="B1385" s="33" t="s">
        <v>421</v>
      </c>
      <c r="C1385" s="33" t="s">
        <v>13</v>
      </c>
      <c r="D1385" s="32">
        <v>25</v>
      </c>
      <c r="E1385" s="33" t="s">
        <v>422</v>
      </c>
      <c r="F1385" s="32">
        <v>4</v>
      </c>
      <c r="G1385" s="32">
        <v>5</v>
      </c>
      <c r="H1385" s="13">
        <f>IF($B1385="","",SUMIFS('Secondary Details by Grade '!$I:$I,'Secondary Details by Grade '!$A:$A,$A1385,'Secondary Details by Grade '!$E:$E,$D1385,'Secondary Details by Grade '!$C:$C,$C1385,'Secondary Details by Grade '!$D:$D,H$1,'Secondary Details by Grade '!$G:$G,'Secondary Student Counts'!$F1385))</f>
        <v>1</v>
      </c>
      <c r="I1385" s="13">
        <f>IF($B1385="","",SUMIFS('Secondary Details by Grade '!$I:$I,'Secondary Details by Grade '!$A:$A,$A1385,'Secondary Details by Grade '!$E:$E,$D1385,'Secondary Details by Grade '!$C:$C,$C1385,'Secondary Details by Grade '!$D:$D,I$1,'Secondary Details by Grade '!$G:$G,'Secondary Student Counts'!$F1385))</f>
        <v>2</v>
      </c>
      <c r="J1385" s="13">
        <f>IF($B1385="","",SUMIFS('Secondary Details by Grade '!$I:$I,'Secondary Details by Grade '!$A:$A,$A1385,'Secondary Details by Grade '!$E:$E,$D1385,'Secondary Details by Grade '!$C:$C,$C1385,'Secondary Details by Grade '!$D:$D,J$1,'Secondary Details by Grade '!$G:$G,'Secondary Student Counts'!$F1385))</f>
        <v>2</v>
      </c>
      <c r="K1385" s="13">
        <f>IF($B1385="","",SUMIFS('Secondary Details by Grade '!$I:$I,'Secondary Details by Grade '!$A:$A,$A1385,'Secondary Details by Grade '!$E:$E,$D1385,'Secondary Details by Grade '!$C:$C,$C1385,'Secondary Details by Grade '!$D:$D,K$1,'Secondary Details by Grade '!$G:$G,'Secondary Student Counts'!$F1385))</f>
        <v>0</v>
      </c>
      <c r="L1385" s="13">
        <f>IF($B1385="","",SUMIFS('Secondary Details by Grade '!$I:$I,'Secondary Details by Grade '!$A:$A,$A1385,'Secondary Details by Grade '!$E:$E,$D1385,'Secondary Details by Grade '!$C:$C,$C1385,'Secondary Details by Grade '!$D:$D,L$1,'Secondary Details by Grade '!$G:$G,'Secondary Student Counts'!$F1385))</f>
        <v>0</v>
      </c>
      <c r="M1385" s="13">
        <f>IF($B1385="","",SUMIFS('Secondary Details by Grade '!$I:$I,'Secondary Details by Grade '!$A:$A,$A1385,'Secondary Details by Grade '!$E:$E,$D1385,'Secondary Details by Grade '!$C:$C,$C1385,'Secondary Details by Grade '!$D:$D,M$1,'Secondary Details by Grade '!$G:$G,'Secondary Student Counts'!$F1385))</f>
        <v>0</v>
      </c>
      <c r="N1385" s="13">
        <f>IF($B1385="","",SUMIFS('Secondary Details by Grade '!$I:$I,'Secondary Details by Grade '!$A:$A,$A1385,'Secondary Details by Grade '!$E:$E,$D1385,'Secondary Details by Grade '!$C:$C,$C1385,'Secondary Details by Grade '!$D:$D,N$1,'Secondary Details by Grade '!$G:$G,'Secondary Student Counts'!$F1385))</f>
        <v>0</v>
      </c>
      <c r="O1385" s="13">
        <f t="shared" si="63"/>
        <v>5</v>
      </c>
      <c r="P1385" s="13">
        <f t="shared" si="64"/>
        <v>0</v>
      </c>
      <c r="Q1385" s="13" t="str">
        <f t="shared" si="65"/>
        <v>6-8</v>
      </c>
    </row>
    <row r="1386" spans="1:17" ht="28" outlineLevel="3">
      <c r="A1386" s="32"/>
      <c r="B1386" s="33"/>
      <c r="C1386" s="34" t="s">
        <v>1780</v>
      </c>
      <c r="D1386" s="32"/>
      <c r="E1386" s="33"/>
      <c r="F1386" s="32"/>
      <c r="G1386" s="32">
        <f>SUBTOTAL(1,G1385:G1385)</f>
        <v>5</v>
      </c>
      <c r="H1386" s="13" t="str">
        <f>IF($B1386="","",SUMIFS('Secondary Details by Grade '!$I:$I,'Secondary Details by Grade '!$A:$A,$A1386,'Secondary Details by Grade '!$E:$E,$D1386,'Secondary Details by Grade '!$C:$C,$C1386,'Secondary Details by Grade '!$D:$D,H$1,'Secondary Details by Grade '!$G:$G,'Secondary Student Counts'!$F1386))</f>
        <v/>
      </c>
      <c r="I1386" s="13" t="str">
        <f>IF($B1386="","",SUMIFS('Secondary Details by Grade '!$I:$I,'Secondary Details by Grade '!$A:$A,$A1386,'Secondary Details by Grade '!$E:$E,$D1386,'Secondary Details by Grade '!$C:$C,$C1386,'Secondary Details by Grade '!$D:$D,I$1,'Secondary Details by Grade '!$G:$G,'Secondary Student Counts'!$F1386))</f>
        <v/>
      </c>
      <c r="J1386" s="13" t="str">
        <f>IF($B1386="","",SUMIFS('Secondary Details by Grade '!$I:$I,'Secondary Details by Grade '!$A:$A,$A1386,'Secondary Details by Grade '!$E:$E,$D1386,'Secondary Details by Grade '!$C:$C,$C1386,'Secondary Details by Grade '!$D:$D,J$1,'Secondary Details by Grade '!$G:$G,'Secondary Student Counts'!$F1386))</f>
        <v/>
      </c>
      <c r="K1386" s="13" t="str">
        <f>IF($B1386="","",SUMIFS('Secondary Details by Grade '!$I:$I,'Secondary Details by Grade '!$A:$A,$A1386,'Secondary Details by Grade '!$E:$E,$D1386,'Secondary Details by Grade '!$C:$C,$C1386,'Secondary Details by Grade '!$D:$D,K$1,'Secondary Details by Grade '!$G:$G,'Secondary Student Counts'!$F1386))</f>
        <v/>
      </c>
      <c r="L1386" s="13" t="str">
        <f>IF($B1386="","",SUMIFS('Secondary Details by Grade '!$I:$I,'Secondary Details by Grade '!$A:$A,$A1386,'Secondary Details by Grade '!$E:$E,$D1386,'Secondary Details by Grade '!$C:$C,$C1386,'Secondary Details by Grade '!$D:$D,L$1,'Secondary Details by Grade '!$G:$G,'Secondary Student Counts'!$F1386))</f>
        <v/>
      </c>
      <c r="M1386" s="13" t="str">
        <f>IF($B1386="","",SUMIFS('Secondary Details by Grade '!$I:$I,'Secondary Details by Grade '!$A:$A,$A1386,'Secondary Details by Grade '!$E:$E,$D1386,'Secondary Details by Grade '!$C:$C,$C1386,'Secondary Details by Grade '!$D:$D,M$1,'Secondary Details by Grade '!$G:$G,'Secondary Student Counts'!$F1386))</f>
        <v/>
      </c>
      <c r="N1386" s="13" t="str">
        <f>IF($B1386="","",SUMIFS('Secondary Details by Grade '!$I:$I,'Secondary Details by Grade '!$A:$A,$A1386,'Secondary Details by Grade '!$E:$E,$D1386,'Secondary Details by Grade '!$C:$C,$C1386,'Secondary Details by Grade '!$D:$D,N$1,'Secondary Details by Grade '!$G:$G,'Secondary Student Counts'!$F1386))</f>
        <v/>
      </c>
      <c r="O1386" s="13" t="str">
        <f t="shared" si="63"/>
        <v/>
      </c>
      <c r="P1386" s="13" t="str">
        <f t="shared" si="64"/>
        <v/>
      </c>
      <c r="Q1386" s="13" t="str">
        <f t="shared" si="65"/>
        <v/>
      </c>
    </row>
    <row r="1387" spans="1:17" ht="14" outlineLevel="4">
      <c r="A1387" s="32">
        <v>269</v>
      </c>
      <c r="B1387" s="33" t="s">
        <v>421</v>
      </c>
      <c r="C1387" s="33" t="s">
        <v>16</v>
      </c>
      <c r="D1387" s="32">
        <v>25</v>
      </c>
      <c r="E1387" s="33" t="s">
        <v>422</v>
      </c>
      <c r="F1387" s="32">
        <v>6</v>
      </c>
      <c r="G1387" s="32">
        <v>5</v>
      </c>
      <c r="H1387" s="13">
        <f>IF($B1387="","",SUMIFS('Secondary Details by Grade '!$I:$I,'Secondary Details by Grade '!$A:$A,$A1387,'Secondary Details by Grade '!$E:$E,$D1387,'Secondary Details by Grade '!$C:$C,$C1387,'Secondary Details by Grade '!$D:$D,H$1,'Secondary Details by Grade '!$G:$G,'Secondary Student Counts'!$F1387))</f>
        <v>1</v>
      </c>
      <c r="I1387" s="13">
        <f>IF($B1387="","",SUMIFS('Secondary Details by Grade '!$I:$I,'Secondary Details by Grade '!$A:$A,$A1387,'Secondary Details by Grade '!$E:$E,$D1387,'Secondary Details by Grade '!$C:$C,$C1387,'Secondary Details by Grade '!$D:$D,I$1,'Secondary Details by Grade '!$G:$G,'Secondary Student Counts'!$F1387))</f>
        <v>2</v>
      </c>
      <c r="J1387" s="13">
        <f>IF($B1387="","",SUMIFS('Secondary Details by Grade '!$I:$I,'Secondary Details by Grade '!$A:$A,$A1387,'Secondary Details by Grade '!$E:$E,$D1387,'Secondary Details by Grade '!$C:$C,$C1387,'Secondary Details by Grade '!$D:$D,J$1,'Secondary Details by Grade '!$G:$G,'Secondary Student Counts'!$F1387))</f>
        <v>2</v>
      </c>
      <c r="K1387" s="13">
        <f>IF($B1387="","",SUMIFS('Secondary Details by Grade '!$I:$I,'Secondary Details by Grade '!$A:$A,$A1387,'Secondary Details by Grade '!$E:$E,$D1387,'Secondary Details by Grade '!$C:$C,$C1387,'Secondary Details by Grade '!$D:$D,K$1,'Secondary Details by Grade '!$G:$G,'Secondary Student Counts'!$F1387))</f>
        <v>0</v>
      </c>
      <c r="L1387" s="13">
        <f>IF($B1387="","",SUMIFS('Secondary Details by Grade '!$I:$I,'Secondary Details by Grade '!$A:$A,$A1387,'Secondary Details by Grade '!$E:$E,$D1387,'Secondary Details by Grade '!$C:$C,$C1387,'Secondary Details by Grade '!$D:$D,L$1,'Secondary Details by Grade '!$G:$G,'Secondary Student Counts'!$F1387))</f>
        <v>0</v>
      </c>
      <c r="M1387" s="13">
        <f>IF($B1387="","",SUMIFS('Secondary Details by Grade '!$I:$I,'Secondary Details by Grade '!$A:$A,$A1387,'Secondary Details by Grade '!$E:$E,$D1387,'Secondary Details by Grade '!$C:$C,$C1387,'Secondary Details by Grade '!$D:$D,M$1,'Secondary Details by Grade '!$G:$G,'Secondary Student Counts'!$F1387))</f>
        <v>0</v>
      </c>
      <c r="N1387" s="13">
        <f>IF($B1387="","",SUMIFS('Secondary Details by Grade '!$I:$I,'Secondary Details by Grade '!$A:$A,$A1387,'Secondary Details by Grade '!$E:$E,$D1387,'Secondary Details by Grade '!$C:$C,$C1387,'Secondary Details by Grade '!$D:$D,N$1,'Secondary Details by Grade '!$G:$G,'Secondary Student Counts'!$F1387))</f>
        <v>0</v>
      </c>
      <c r="O1387" s="13">
        <f t="shared" si="63"/>
        <v>5</v>
      </c>
      <c r="P1387" s="13">
        <f t="shared" si="64"/>
        <v>0</v>
      </c>
      <c r="Q1387" s="13" t="str">
        <f t="shared" si="65"/>
        <v>6-8</v>
      </c>
    </row>
    <row r="1388" spans="1:17" ht="14" outlineLevel="3">
      <c r="A1388" s="32"/>
      <c r="B1388" s="33"/>
      <c r="C1388" s="34" t="s">
        <v>1781</v>
      </c>
      <c r="D1388" s="32"/>
      <c r="E1388" s="33"/>
      <c r="F1388" s="32"/>
      <c r="G1388" s="32">
        <f>SUBTOTAL(1,G1387:G1387)</f>
        <v>5</v>
      </c>
      <c r="H1388" s="13" t="str">
        <f>IF($B1388="","",SUMIFS('Secondary Details by Grade '!$I:$I,'Secondary Details by Grade '!$A:$A,$A1388,'Secondary Details by Grade '!$E:$E,$D1388,'Secondary Details by Grade '!$C:$C,$C1388,'Secondary Details by Grade '!$D:$D,H$1,'Secondary Details by Grade '!$G:$G,'Secondary Student Counts'!$F1388))</f>
        <v/>
      </c>
      <c r="I1388" s="13" t="str">
        <f>IF($B1388="","",SUMIFS('Secondary Details by Grade '!$I:$I,'Secondary Details by Grade '!$A:$A,$A1388,'Secondary Details by Grade '!$E:$E,$D1388,'Secondary Details by Grade '!$C:$C,$C1388,'Secondary Details by Grade '!$D:$D,I$1,'Secondary Details by Grade '!$G:$G,'Secondary Student Counts'!$F1388))</f>
        <v/>
      </c>
      <c r="J1388" s="13" t="str">
        <f>IF($B1388="","",SUMIFS('Secondary Details by Grade '!$I:$I,'Secondary Details by Grade '!$A:$A,$A1388,'Secondary Details by Grade '!$E:$E,$D1388,'Secondary Details by Grade '!$C:$C,$C1388,'Secondary Details by Grade '!$D:$D,J$1,'Secondary Details by Grade '!$G:$G,'Secondary Student Counts'!$F1388))</f>
        <v/>
      </c>
      <c r="K1388" s="13" t="str">
        <f>IF($B1388="","",SUMIFS('Secondary Details by Grade '!$I:$I,'Secondary Details by Grade '!$A:$A,$A1388,'Secondary Details by Grade '!$E:$E,$D1388,'Secondary Details by Grade '!$C:$C,$C1388,'Secondary Details by Grade '!$D:$D,K$1,'Secondary Details by Grade '!$G:$G,'Secondary Student Counts'!$F1388))</f>
        <v/>
      </c>
      <c r="L1388" s="13" t="str">
        <f>IF($B1388="","",SUMIFS('Secondary Details by Grade '!$I:$I,'Secondary Details by Grade '!$A:$A,$A1388,'Secondary Details by Grade '!$E:$E,$D1388,'Secondary Details by Grade '!$C:$C,$C1388,'Secondary Details by Grade '!$D:$D,L$1,'Secondary Details by Grade '!$G:$G,'Secondary Student Counts'!$F1388))</f>
        <v/>
      </c>
      <c r="M1388" s="13" t="str">
        <f>IF($B1388="","",SUMIFS('Secondary Details by Grade '!$I:$I,'Secondary Details by Grade '!$A:$A,$A1388,'Secondary Details by Grade '!$E:$E,$D1388,'Secondary Details by Grade '!$C:$C,$C1388,'Secondary Details by Grade '!$D:$D,M$1,'Secondary Details by Grade '!$G:$G,'Secondary Student Counts'!$F1388))</f>
        <v/>
      </c>
      <c r="N1388" s="13" t="str">
        <f>IF($B1388="","",SUMIFS('Secondary Details by Grade '!$I:$I,'Secondary Details by Grade '!$A:$A,$A1388,'Secondary Details by Grade '!$E:$E,$D1388,'Secondary Details by Grade '!$C:$C,$C1388,'Secondary Details by Grade '!$D:$D,N$1,'Secondary Details by Grade '!$G:$G,'Secondary Student Counts'!$F1388))</f>
        <v/>
      </c>
      <c r="O1388" s="13" t="str">
        <f t="shared" si="63"/>
        <v/>
      </c>
      <c r="P1388" s="13" t="str">
        <f t="shared" si="64"/>
        <v/>
      </c>
      <c r="Q1388" s="13" t="str">
        <f t="shared" si="65"/>
        <v/>
      </c>
    </row>
    <row r="1389" spans="1:17" ht="14" outlineLevel="4">
      <c r="A1389" s="32">
        <v>269</v>
      </c>
      <c r="B1389" s="33" t="s">
        <v>421</v>
      </c>
      <c r="C1389" s="33" t="s">
        <v>18</v>
      </c>
      <c r="D1389" s="32">
        <v>25</v>
      </c>
      <c r="E1389" s="33" t="s">
        <v>422</v>
      </c>
      <c r="F1389" s="32">
        <v>1</v>
      </c>
      <c r="G1389" s="32">
        <v>5</v>
      </c>
      <c r="H1389" s="13">
        <f>IF($B1389="","",SUMIFS('Secondary Details by Grade '!$I:$I,'Secondary Details by Grade '!$A:$A,$A1389,'Secondary Details by Grade '!$E:$E,$D1389,'Secondary Details by Grade '!$C:$C,$C1389,'Secondary Details by Grade '!$D:$D,H$1,'Secondary Details by Grade '!$G:$G,'Secondary Student Counts'!$F1389))</f>
        <v>1</v>
      </c>
      <c r="I1389" s="13">
        <f>IF($B1389="","",SUMIFS('Secondary Details by Grade '!$I:$I,'Secondary Details by Grade '!$A:$A,$A1389,'Secondary Details by Grade '!$E:$E,$D1389,'Secondary Details by Grade '!$C:$C,$C1389,'Secondary Details by Grade '!$D:$D,I$1,'Secondary Details by Grade '!$G:$G,'Secondary Student Counts'!$F1389))</f>
        <v>2</v>
      </c>
      <c r="J1389" s="13">
        <f>IF($B1389="","",SUMIFS('Secondary Details by Grade '!$I:$I,'Secondary Details by Grade '!$A:$A,$A1389,'Secondary Details by Grade '!$E:$E,$D1389,'Secondary Details by Grade '!$C:$C,$C1389,'Secondary Details by Grade '!$D:$D,J$1,'Secondary Details by Grade '!$G:$G,'Secondary Student Counts'!$F1389))</f>
        <v>2</v>
      </c>
      <c r="K1389" s="13">
        <f>IF($B1389="","",SUMIFS('Secondary Details by Grade '!$I:$I,'Secondary Details by Grade '!$A:$A,$A1389,'Secondary Details by Grade '!$E:$E,$D1389,'Secondary Details by Grade '!$C:$C,$C1389,'Secondary Details by Grade '!$D:$D,K$1,'Secondary Details by Grade '!$G:$G,'Secondary Student Counts'!$F1389))</f>
        <v>0</v>
      </c>
      <c r="L1389" s="13">
        <f>IF($B1389="","",SUMIFS('Secondary Details by Grade '!$I:$I,'Secondary Details by Grade '!$A:$A,$A1389,'Secondary Details by Grade '!$E:$E,$D1389,'Secondary Details by Grade '!$C:$C,$C1389,'Secondary Details by Grade '!$D:$D,L$1,'Secondary Details by Grade '!$G:$G,'Secondary Student Counts'!$F1389))</f>
        <v>0</v>
      </c>
      <c r="M1389" s="13">
        <f>IF($B1389="","",SUMIFS('Secondary Details by Grade '!$I:$I,'Secondary Details by Grade '!$A:$A,$A1389,'Secondary Details by Grade '!$E:$E,$D1389,'Secondary Details by Grade '!$C:$C,$C1389,'Secondary Details by Grade '!$D:$D,M$1,'Secondary Details by Grade '!$G:$G,'Secondary Student Counts'!$F1389))</f>
        <v>0</v>
      </c>
      <c r="N1389" s="13">
        <f>IF($B1389="","",SUMIFS('Secondary Details by Grade '!$I:$I,'Secondary Details by Grade '!$A:$A,$A1389,'Secondary Details by Grade '!$E:$E,$D1389,'Secondary Details by Grade '!$C:$C,$C1389,'Secondary Details by Grade '!$D:$D,N$1,'Secondary Details by Grade '!$G:$G,'Secondary Student Counts'!$F1389))</f>
        <v>0</v>
      </c>
      <c r="O1389" s="13">
        <f t="shared" si="63"/>
        <v>5</v>
      </c>
      <c r="P1389" s="13">
        <f t="shared" si="64"/>
        <v>0</v>
      </c>
      <c r="Q1389" s="13" t="str">
        <f t="shared" si="65"/>
        <v>6-8</v>
      </c>
    </row>
    <row r="1390" spans="1:17" ht="28" outlineLevel="3">
      <c r="A1390" s="32"/>
      <c r="B1390" s="33"/>
      <c r="C1390" s="34" t="s">
        <v>1782</v>
      </c>
      <c r="D1390" s="32"/>
      <c r="E1390" s="33"/>
      <c r="F1390" s="32"/>
      <c r="G1390" s="32">
        <f>SUBTOTAL(1,G1389:G1389)</f>
        <v>5</v>
      </c>
      <c r="H1390" s="13" t="str">
        <f>IF($B1390="","",SUMIFS('Secondary Details by Grade '!$I:$I,'Secondary Details by Grade '!$A:$A,$A1390,'Secondary Details by Grade '!$E:$E,$D1390,'Secondary Details by Grade '!$C:$C,$C1390,'Secondary Details by Grade '!$D:$D,H$1,'Secondary Details by Grade '!$G:$G,'Secondary Student Counts'!$F1390))</f>
        <v/>
      </c>
      <c r="I1390" s="13" t="str">
        <f>IF($B1390="","",SUMIFS('Secondary Details by Grade '!$I:$I,'Secondary Details by Grade '!$A:$A,$A1390,'Secondary Details by Grade '!$E:$E,$D1390,'Secondary Details by Grade '!$C:$C,$C1390,'Secondary Details by Grade '!$D:$D,I$1,'Secondary Details by Grade '!$G:$G,'Secondary Student Counts'!$F1390))</f>
        <v/>
      </c>
      <c r="J1390" s="13" t="str">
        <f>IF($B1390="","",SUMIFS('Secondary Details by Grade '!$I:$I,'Secondary Details by Grade '!$A:$A,$A1390,'Secondary Details by Grade '!$E:$E,$D1390,'Secondary Details by Grade '!$C:$C,$C1390,'Secondary Details by Grade '!$D:$D,J$1,'Secondary Details by Grade '!$G:$G,'Secondary Student Counts'!$F1390))</f>
        <v/>
      </c>
      <c r="K1390" s="13" t="str">
        <f>IF($B1390="","",SUMIFS('Secondary Details by Grade '!$I:$I,'Secondary Details by Grade '!$A:$A,$A1390,'Secondary Details by Grade '!$E:$E,$D1390,'Secondary Details by Grade '!$C:$C,$C1390,'Secondary Details by Grade '!$D:$D,K$1,'Secondary Details by Grade '!$G:$G,'Secondary Student Counts'!$F1390))</f>
        <v/>
      </c>
      <c r="L1390" s="13" t="str">
        <f>IF($B1390="","",SUMIFS('Secondary Details by Grade '!$I:$I,'Secondary Details by Grade '!$A:$A,$A1390,'Secondary Details by Grade '!$E:$E,$D1390,'Secondary Details by Grade '!$C:$C,$C1390,'Secondary Details by Grade '!$D:$D,L$1,'Secondary Details by Grade '!$G:$G,'Secondary Student Counts'!$F1390))</f>
        <v/>
      </c>
      <c r="M1390" s="13" t="str">
        <f>IF($B1390="","",SUMIFS('Secondary Details by Grade '!$I:$I,'Secondary Details by Grade '!$A:$A,$A1390,'Secondary Details by Grade '!$E:$E,$D1390,'Secondary Details by Grade '!$C:$C,$C1390,'Secondary Details by Grade '!$D:$D,M$1,'Secondary Details by Grade '!$G:$G,'Secondary Student Counts'!$F1390))</f>
        <v/>
      </c>
      <c r="N1390" s="13" t="str">
        <f>IF($B1390="","",SUMIFS('Secondary Details by Grade '!$I:$I,'Secondary Details by Grade '!$A:$A,$A1390,'Secondary Details by Grade '!$E:$E,$D1390,'Secondary Details by Grade '!$C:$C,$C1390,'Secondary Details by Grade '!$D:$D,N$1,'Secondary Details by Grade '!$G:$G,'Secondary Student Counts'!$F1390))</f>
        <v/>
      </c>
      <c r="O1390" s="13" t="str">
        <f t="shared" si="63"/>
        <v/>
      </c>
      <c r="P1390" s="13" t="str">
        <f t="shared" si="64"/>
        <v/>
      </c>
      <c r="Q1390" s="13" t="str">
        <f t="shared" si="65"/>
        <v/>
      </c>
    </row>
    <row r="1391" spans="1:17" ht="28" outlineLevel="2">
      <c r="A1391" s="35" t="s">
        <v>1799</v>
      </c>
      <c r="B1391" s="33"/>
      <c r="C1391" s="33"/>
      <c r="D1391" s="32"/>
      <c r="E1391" s="33"/>
      <c r="F1391" s="32"/>
      <c r="G1391" s="32">
        <f>SUBTOTAL(1,G1383:G1389)</f>
        <v>5</v>
      </c>
      <c r="H1391" s="13" t="str">
        <f>IF($B1391="","",SUMIFS('Secondary Details by Grade '!$I:$I,'Secondary Details by Grade '!$A:$A,$A1391,'Secondary Details by Grade '!$E:$E,$D1391,'Secondary Details by Grade '!$C:$C,$C1391,'Secondary Details by Grade '!$D:$D,H$1,'Secondary Details by Grade '!$G:$G,'Secondary Student Counts'!$F1391))</f>
        <v/>
      </c>
      <c r="I1391" s="13" t="str">
        <f>IF($B1391="","",SUMIFS('Secondary Details by Grade '!$I:$I,'Secondary Details by Grade '!$A:$A,$A1391,'Secondary Details by Grade '!$E:$E,$D1391,'Secondary Details by Grade '!$C:$C,$C1391,'Secondary Details by Grade '!$D:$D,I$1,'Secondary Details by Grade '!$G:$G,'Secondary Student Counts'!$F1391))</f>
        <v/>
      </c>
      <c r="J1391" s="13" t="str">
        <f>IF($B1391="","",SUMIFS('Secondary Details by Grade '!$I:$I,'Secondary Details by Grade '!$A:$A,$A1391,'Secondary Details by Grade '!$E:$E,$D1391,'Secondary Details by Grade '!$C:$C,$C1391,'Secondary Details by Grade '!$D:$D,J$1,'Secondary Details by Grade '!$G:$G,'Secondary Student Counts'!$F1391))</f>
        <v/>
      </c>
      <c r="K1391" s="13" t="str">
        <f>IF($B1391="","",SUMIFS('Secondary Details by Grade '!$I:$I,'Secondary Details by Grade '!$A:$A,$A1391,'Secondary Details by Grade '!$E:$E,$D1391,'Secondary Details by Grade '!$C:$C,$C1391,'Secondary Details by Grade '!$D:$D,K$1,'Secondary Details by Grade '!$G:$G,'Secondary Student Counts'!$F1391))</f>
        <v/>
      </c>
      <c r="L1391" s="13" t="str">
        <f>IF($B1391="","",SUMIFS('Secondary Details by Grade '!$I:$I,'Secondary Details by Grade '!$A:$A,$A1391,'Secondary Details by Grade '!$E:$E,$D1391,'Secondary Details by Grade '!$C:$C,$C1391,'Secondary Details by Grade '!$D:$D,L$1,'Secondary Details by Grade '!$G:$G,'Secondary Student Counts'!$F1391))</f>
        <v/>
      </c>
      <c r="M1391" s="13" t="str">
        <f>IF($B1391="","",SUMIFS('Secondary Details by Grade '!$I:$I,'Secondary Details by Grade '!$A:$A,$A1391,'Secondary Details by Grade '!$E:$E,$D1391,'Secondary Details by Grade '!$C:$C,$C1391,'Secondary Details by Grade '!$D:$D,M$1,'Secondary Details by Grade '!$G:$G,'Secondary Student Counts'!$F1391))</f>
        <v/>
      </c>
      <c r="N1391" s="13" t="str">
        <f>IF($B1391="","",SUMIFS('Secondary Details by Grade '!$I:$I,'Secondary Details by Grade '!$A:$A,$A1391,'Secondary Details by Grade '!$E:$E,$D1391,'Secondary Details by Grade '!$C:$C,$C1391,'Secondary Details by Grade '!$D:$D,N$1,'Secondary Details by Grade '!$G:$G,'Secondary Student Counts'!$F1391))</f>
        <v/>
      </c>
      <c r="O1391" s="13" t="str">
        <f t="shared" si="63"/>
        <v/>
      </c>
      <c r="P1391" s="13" t="str">
        <f t="shared" si="64"/>
        <v/>
      </c>
      <c r="Q1391" s="13" t="str">
        <f t="shared" si="65"/>
        <v/>
      </c>
    </row>
    <row r="1392" spans="1:17" ht="14" outlineLevel="4">
      <c r="A1392" s="32">
        <v>301</v>
      </c>
      <c r="B1392" s="33" t="s">
        <v>423</v>
      </c>
      <c r="C1392" s="33" t="s">
        <v>10</v>
      </c>
      <c r="D1392" s="32">
        <v>1</v>
      </c>
      <c r="E1392" s="33" t="s">
        <v>424</v>
      </c>
      <c r="F1392" s="32">
        <v>2</v>
      </c>
      <c r="G1392" s="32">
        <v>13</v>
      </c>
      <c r="H1392" s="13">
        <f>IF($B1392="","",SUMIFS('Secondary Details by Grade '!$I:$I,'Secondary Details by Grade '!$A:$A,$A1392,'Secondary Details by Grade '!$E:$E,$D1392,'Secondary Details by Grade '!$C:$C,$C1392,'Secondary Details by Grade '!$D:$D,H$1,'Secondary Details by Grade '!$G:$G,'Secondary Student Counts'!$F1392))</f>
        <v>0</v>
      </c>
      <c r="I1392" s="13">
        <f>IF($B1392="","",SUMIFS('Secondary Details by Grade '!$I:$I,'Secondary Details by Grade '!$A:$A,$A1392,'Secondary Details by Grade '!$E:$E,$D1392,'Secondary Details by Grade '!$C:$C,$C1392,'Secondary Details by Grade '!$D:$D,I$1,'Secondary Details by Grade '!$G:$G,'Secondary Student Counts'!$F1392))</f>
        <v>0</v>
      </c>
      <c r="J1392" s="13">
        <f>IF($B1392="","",SUMIFS('Secondary Details by Grade '!$I:$I,'Secondary Details by Grade '!$A:$A,$A1392,'Secondary Details by Grade '!$E:$E,$D1392,'Secondary Details by Grade '!$C:$C,$C1392,'Secondary Details by Grade '!$D:$D,J$1,'Secondary Details by Grade '!$G:$G,'Secondary Student Counts'!$F1392))</f>
        <v>0</v>
      </c>
      <c r="K1392" s="13">
        <f>IF($B1392="","",SUMIFS('Secondary Details by Grade '!$I:$I,'Secondary Details by Grade '!$A:$A,$A1392,'Secondary Details by Grade '!$E:$E,$D1392,'Secondary Details by Grade '!$C:$C,$C1392,'Secondary Details by Grade '!$D:$D,K$1,'Secondary Details by Grade '!$G:$G,'Secondary Student Counts'!$F1392))</f>
        <v>0</v>
      </c>
      <c r="L1392" s="13">
        <f>IF($B1392="","",SUMIFS('Secondary Details by Grade '!$I:$I,'Secondary Details by Grade '!$A:$A,$A1392,'Secondary Details by Grade '!$E:$E,$D1392,'Secondary Details by Grade '!$C:$C,$C1392,'Secondary Details by Grade '!$D:$D,L$1,'Secondary Details by Grade '!$G:$G,'Secondary Student Counts'!$F1392))</f>
        <v>0</v>
      </c>
      <c r="M1392" s="13">
        <f>IF($B1392="","",SUMIFS('Secondary Details by Grade '!$I:$I,'Secondary Details by Grade '!$A:$A,$A1392,'Secondary Details by Grade '!$E:$E,$D1392,'Secondary Details by Grade '!$C:$C,$C1392,'Secondary Details by Grade '!$D:$D,M$1,'Secondary Details by Grade '!$G:$G,'Secondary Student Counts'!$F1392))</f>
        <v>13</v>
      </c>
      <c r="N1392" s="13">
        <f>IF($B1392="","",SUMIFS('Secondary Details by Grade '!$I:$I,'Secondary Details by Grade '!$A:$A,$A1392,'Secondary Details by Grade '!$E:$E,$D1392,'Secondary Details by Grade '!$C:$C,$C1392,'Secondary Details by Grade '!$D:$D,N$1,'Secondary Details by Grade '!$G:$G,'Secondary Student Counts'!$F1392))</f>
        <v>0</v>
      </c>
      <c r="O1392" s="13">
        <f t="shared" si="63"/>
        <v>0</v>
      </c>
      <c r="P1392" s="13">
        <f t="shared" si="64"/>
        <v>13</v>
      </c>
      <c r="Q1392" s="13" t="str">
        <f t="shared" si="65"/>
        <v>9-12</v>
      </c>
    </row>
    <row r="1393" spans="1:17" ht="14" outlineLevel="4">
      <c r="A1393" s="32">
        <v>301</v>
      </c>
      <c r="B1393" s="33" t="s">
        <v>423</v>
      </c>
      <c r="C1393" s="33" t="s">
        <v>10</v>
      </c>
      <c r="D1393" s="32">
        <v>1</v>
      </c>
      <c r="E1393" s="33" t="s">
        <v>424</v>
      </c>
      <c r="F1393" s="32">
        <v>4</v>
      </c>
      <c r="G1393" s="32">
        <v>13</v>
      </c>
      <c r="H1393" s="13">
        <f>IF($B1393="","",SUMIFS('Secondary Details by Grade '!$I:$I,'Secondary Details by Grade '!$A:$A,$A1393,'Secondary Details by Grade '!$E:$E,$D1393,'Secondary Details by Grade '!$C:$C,$C1393,'Secondary Details by Grade '!$D:$D,H$1,'Secondary Details by Grade '!$G:$G,'Secondary Student Counts'!$F1393))</f>
        <v>0</v>
      </c>
      <c r="I1393" s="13">
        <f>IF($B1393="","",SUMIFS('Secondary Details by Grade '!$I:$I,'Secondary Details by Grade '!$A:$A,$A1393,'Secondary Details by Grade '!$E:$E,$D1393,'Secondary Details by Grade '!$C:$C,$C1393,'Secondary Details by Grade '!$D:$D,I$1,'Secondary Details by Grade '!$G:$G,'Secondary Student Counts'!$F1393))</f>
        <v>0</v>
      </c>
      <c r="J1393" s="13">
        <f>IF($B1393="","",SUMIFS('Secondary Details by Grade '!$I:$I,'Secondary Details by Grade '!$A:$A,$A1393,'Secondary Details by Grade '!$E:$E,$D1393,'Secondary Details by Grade '!$C:$C,$C1393,'Secondary Details by Grade '!$D:$D,J$1,'Secondary Details by Grade '!$G:$G,'Secondary Student Counts'!$F1393))</f>
        <v>0</v>
      </c>
      <c r="K1393" s="13">
        <f>IF($B1393="","",SUMIFS('Secondary Details by Grade '!$I:$I,'Secondary Details by Grade '!$A:$A,$A1393,'Secondary Details by Grade '!$E:$E,$D1393,'Secondary Details by Grade '!$C:$C,$C1393,'Secondary Details by Grade '!$D:$D,K$1,'Secondary Details by Grade '!$G:$G,'Secondary Student Counts'!$F1393))</f>
        <v>1</v>
      </c>
      <c r="L1393" s="13">
        <f>IF($B1393="","",SUMIFS('Secondary Details by Grade '!$I:$I,'Secondary Details by Grade '!$A:$A,$A1393,'Secondary Details by Grade '!$E:$E,$D1393,'Secondary Details by Grade '!$C:$C,$C1393,'Secondary Details by Grade '!$D:$D,L$1,'Secondary Details by Grade '!$G:$G,'Secondary Student Counts'!$F1393))</f>
        <v>12</v>
      </c>
      <c r="M1393" s="13">
        <f>IF($B1393="","",SUMIFS('Secondary Details by Grade '!$I:$I,'Secondary Details by Grade '!$A:$A,$A1393,'Secondary Details by Grade '!$E:$E,$D1393,'Secondary Details by Grade '!$C:$C,$C1393,'Secondary Details by Grade '!$D:$D,M$1,'Secondary Details by Grade '!$G:$G,'Secondary Student Counts'!$F1393))</f>
        <v>0</v>
      </c>
      <c r="N1393" s="13">
        <f>IF($B1393="","",SUMIFS('Secondary Details by Grade '!$I:$I,'Secondary Details by Grade '!$A:$A,$A1393,'Secondary Details by Grade '!$E:$E,$D1393,'Secondary Details by Grade '!$C:$C,$C1393,'Secondary Details by Grade '!$D:$D,N$1,'Secondary Details by Grade '!$G:$G,'Secondary Student Counts'!$F1393))</f>
        <v>0</v>
      </c>
      <c r="O1393" s="13">
        <f t="shared" si="63"/>
        <v>0</v>
      </c>
      <c r="P1393" s="13">
        <f t="shared" si="64"/>
        <v>13</v>
      </c>
      <c r="Q1393" s="13" t="str">
        <f t="shared" si="65"/>
        <v>9-12</v>
      </c>
    </row>
    <row r="1394" spans="1:17" ht="14" outlineLevel="4">
      <c r="A1394" s="32">
        <v>301</v>
      </c>
      <c r="B1394" s="33" t="s">
        <v>423</v>
      </c>
      <c r="C1394" s="33" t="s">
        <v>10</v>
      </c>
      <c r="D1394" s="32">
        <v>2</v>
      </c>
      <c r="E1394" s="33" t="s">
        <v>443</v>
      </c>
      <c r="F1394" s="32">
        <v>1</v>
      </c>
      <c r="G1394" s="32">
        <v>30</v>
      </c>
      <c r="H1394" s="13">
        <f>IF($B1394="","",SUMIFS('Secondary Details by Grade '!$I:$I,'Secondary Details by Grade '!$A:$A,$A1394,'Secondary Details by Grade '!$E:$E,$D1394,'Secondary Details by Grade '!$C:$C,$C1394,'Secondary Details by Grade '!$D:$D,H$1,'Secondary Details by Grade '!$G:$G,'Secondary Student Counts'!$F1394))</f>
        <v>0</v>
      </c>
      <c r="I1394" s="13">
        <f>IF($B1394="","",SUMIFS('Secondary Details by Grade '!$I:$I,'Secondary Details by Grade '!$A:$A,$A1394,'Secondary Details by Grade '!$E:$E,$D1394,'Secondary Details by Grade '!$C:$C,$C1394,'Secondary Details by Grade '!$D:$D,I$1,'Secondary Details by Grade '!$G:$G,'Secondary Student Counts'!$F1394))</f>
        <v>0</v>
      </c>
      <c r="J1394" s="13">
        <f>IF($B1394="","",SUMIFS('Secondary Details by Grade '!$I:$I,'Secondary Details by Grade '!$A:$A,$A1394,'Secondary Details by Grade '!$E:$E,$D1394,'Secondary Details by Grade '!$C:$C,$C1394,'Secondary Details by Grade '!$D:$D,J$1,'Secondary Details by Grade '!$G:$G,'Secondary Student Counts'!$F1394))</f>
        <v>0</v>
      </c>
      <c r="K1394" s="13">
        <f>IF($B1394="","",SUMIFS('Secondary Details by Grade '!$I:$I,'Secondary Details by Grade '!$A:$A,$A1394,'Secondary Details by Grade '!$E:$E,$D1394,'Secondary Details by Grade '!$C:$C,$C1394,'Secondary Details by Grade '!$D:$D,K$1,'Secondary Details by Grade '!$G:$G,'Secondary Student Counts'!$F1394))</f>
        <v>0</v>
      </c>
      <c r="L1394" s="13">
        <f>IF($B1394="","",SUMIFS('Secondary Details by Grade '!$I:$I,'Secondary Details by Grade '!$A:$A,$A1394,'Secondary Details by Grade '!$E:$E,$D1394,'Secondary Details by Grade '!$C:$C,$C1394,'Secondary Details by Grade '!$D:$D,L$1,'Secondary Details by Grade '!$G:$G,'Secondary Student Counts'!$F1394))</f>
        <v>29</v>
      </c>
      <c r="M1394" s="13">
        <f>IF($B1394="","",SUMIFS('Secondary Details by Grade '!$I:$I,'Secondary Details by Grade '!$A:$A,$A1394,'Secondary Details by Grade '!$E:$E,$D1394,'Secondary Details by Grade '!$C:$C,$C1394,'Secondary Details by Grade '!$D:$D,M$1,'Secondary Details by Grade '!$G:$G,'Secondary Student Counts'!$F1394))</f>
        <v>0</v>
      </c>
      <c r="N1394" s="13">
        <f>IF($B1394="","",SUMIFS('Secondary Details by Grade '!$I:$I,'Secondary Details by Grade '!$A:$A,$A1394,'Secondary Details by Grade '!$E:$E,$D1394,'Secondary Details by Grade '!$C:$C,$C1394,'Secondary Details by Grade '!$D:$D,N$1,'Secondary Details by Grade '!$G:$G,'Secondary Student Counts'!$F1394))</f>
        <v>1</v>
      </c>
      <c r="O1394" s="13">
        <f t="shared" si="63"/>
        <v>0</v>
      </c>
      <c r="P1394" s="13">
        <f t="shared" si="64"/>
        <v>30</v>
      </c>
      <c r="Q1394" s="13" t="str">
        <f t="shared" si="65"/>
        <v>9-12</v>
      </c>
    </row>
    <row r="1395" spans="1:17" ht="14" outlineLevel="4">
      <c r="A1395" s="32">
        <v>301</v>
      </c>
      <c r="B1395" s="33" t="s">
        <v>423</v>
      </c>
      <c r="C1395" s="33" t="s">
        <v>10</v>
      </c>
      <c r="D1395" s="32">
        <v>2</v>
      </c>
      <c r="E1395" s="33" t="s">
        <v>443</v>
      </c>
      <c r="F1395" s="32">
        <v>2</v>
      </c>
      <c r="G1395" s="32">
        <v>31</v>
      </c>
      <c r="H1395" s="13">
        <f>IF($B1395="","",SUMIFS('Secondary Details by Grade '!$I:$I,'Secondary Details by Grade '!$A:$A,$A1395,'Secondary Details by Grade '!$E:$E,$D1395,'Secondary Details by Grade '!$C:$C,$C1395,'Secondary Details by Grade '!$D:$D,H$1,'Secondary Details by Grade '!$G:$G,'Secondary Student Counts'!$F1395))</f>
        <v>0</v>
      </c>
      <c r="I1395" s="13">
        <f>IF($B1395="","",SUMIFS('Secondary Details by Grade '!$I:$I,'Secondary Details by Grade '!$A:$A,$A1395,'Secondary Details by Grade '!$E:$E,$D1395,'Secondary Details by Grade '!$C:$C,$C1395,'Secondary Details by Grade '!$D:$D,I$1,'Secondary Details by Grade '!$G:$G,'Secondary Student Counts'!$F1395))</f>
        <v>0</v>
      </c>
      <c r="J1395" s="13">
        <f>IF($B1395="","",SUMIFS('Secondary Details by Grade '!$I:$I,'Secondary Details by Grade '!$A:$A,$A1395,'Secondary Details by Grade '!$E:$E,$D1395,'Secondary Details by Grade '!$C:$C,$C1395,'Secondary Details by Grade '!$D:$D,J$1,'Secondary Details by Grade '!$G:$G,'Secondary Student Counts'!$F1395))</f>
        <v>0</v>
      </c>
      <c r="K1395" s="13">
        <f>IF($B1395="","",SUMIFS('Secondary Details by Grade '!$I:$I,'Secondary Details by Grade '!$A:$A,$A1395,'Secondary Details by Grade '!$E:$E,$D1395,'Secondary Details by Grade '!$C:$C,$C1395,'Secondary Details by Grade '!$D:$D,K$1,'Secondary Details by Grade '!$G:$G,'Secondary Student Counts'!$F1395))</f>
        <v>0</v>
      </c>
      <c r="L1395" s="13">
        <f>IF($B1395="","",SUMIFS('Secondary Details by Grade '!$I:$I,'Secondary Details by Grade '!$A:$A,$A1395,'Secondary Details by Grade '!$E:$E,$D1395,'Secondary Details by Grade '!$C:$C,$C1395,'Secondary Details by Grade '!$D:$D,L$1,'Secondary Details by Grade '!$G:$G,'Secondary Student Counts'!$F1395))</f>
        <v>31</v>
      </c>
      <c r="M1395" s="13">
        <f>IF($B1395="","",SUMIFS('Secondary Details by Grade '!$I:$I,'Secondary Details by Grade '!$A:$A,$A1395,'Secondary Details by Grade '!$E:$E,$D1395,'Secondary Details by Grade '!$C:$C,$C1395,'Secondary Details by Grade '!$D:$D,M$1,'Secondary Details by Grade '!$G:$G,'Secondary Student Counts'!$F1395))</f>
        <v>0</v>
      </c>
      <c r="N1395" s="13">
        <f>IF($B1395="","",SUMIFS('Secondary Details by Grade '!$I:$I,'Secondary Details by Grade '!$A:$A,$A1395,'Secondary Details by Grade '!$E:$E,$D1395,'Secondary Details by Grade '!$C:$C,$C1395,'Secondary Details by Grade '!$D:$D,N$1,'Secondary Details by Grade '!$G:$G,'Secondary Student Counts'!$F1395))</f>
        <v>0</v>
      </c>
      <c r="O1395" s="13">
        <f t="shared" si="63"/>
        <v>0</v>
      </c>
      <c r="P1395" s="13">
        <f t="shared" si="64"/>
        <v>31</v>
      </c>
      <c r="Q1395" s="13" t="str">
        <f t="shared" si="65"/>
        <v>9-12</v>
      </c>
    </row>
    <row r="1396" spans="1:17" ht="14" outlineLevel="4">
      <c r="A1396" s="32">
        <v>301</v>
      </c>
      <c r="B1396" s="33" t="s">
        <v>423</v>
      </c>
      <c r="C1396" s="33" t="s">
        <v>10</v>
      </c>
      <c r="D1396" s="32">
        <v>2</v>
      </c>
      <c r="E1396" s="33" t="s">
        <v>443</v>
      </c>
      <c r="F1396" s="32">
        <v>3</v>
      </c>
      <c r="G1396" s="32">
        <v>31</v>
      </c>
      <c r="H1396" s="13">
        <f>IF($B1396="","",SUMIFS('Secondary Details by Grade '!$I:$I,'Secondary Details by Grade '!$A:$A,$A1396,'Secondary Details by Grade '!$E:$E,$D1396,'Secondary Details by Grade '!$C:$C,$C1396,'Secondary Details by Grade '!$D:$D,H$1,'Secondary Details by Grade '!$G:$G,'Secondary Student Counts'!$F1396))</f>
        <v>0</v>
      </c>
      <c r="I1396" s="13">
        <f>IF($B1396="","",SUMIFS('Secondary Details by Grade '!$I:$I,'Secondary Details by Grade '!$A:$A,$A1396,'Secondary Details by Grade '!$E:$E,$D1396,'Secondary Details by Grade '!$C:$C,$C1396,'Secondary Details by Grade '!$D:$D,I$1,'Secondary Details by Grade '!$G:$G,'Secondary Student Counts'!$F1396))</f>
        <v>0</v>
      </c>
      <c r="J1396" s="13">
        <f>IF($B1396="","",SUMIFS('Secondary Details by Grade '!$I:$I,'Secondary Details by Grade '!$A:$A,$A1396,'Secondary Details by Grade '!$E:$E,$D1396,'Secondary Details by Grade '!$C:$C,$C1396,'Secondary Details by Grade '!$D:$D,J$1,'Secondary Details by Grade '!$G:$G,'Secondary Student Counts'!$F1396))</f>
        <v>0</v>
      </c>
      <c r="K1396" s="13">
        <f>IF($B1396="","",SUMIFS('Secondary Details by Grade '!$I:$I,'Secondary Details by Grade '!$A:$A,$A1396,'Secondary Details by Grade '!$E:$E,$D1396,'Secondary Details by Grade '!$C:$C,$C1396,'Secondary Details by Grade '!$D:$D,K$1,'Secondary Details by Grade '!$G:$G,'Secondary Student Counts'!$F1396))</f>
        <v>0</v>
      </c>
      <c r="L1396" s="13">
        <f>IF($B1396="","",SUMIFS('Secondary Details by Grade '!$I:$I,'Secondary Details by Grade '!$A:$A,$A1396,'Secondary Details by Grade '!$E:$E,$D1396,'Secondary Details by Grade '!$C:$C,$C1396,'Secondary Details by Grade '!$D:$D,L$1,'Secondary Details by Grade '!$G:$G,'Secondary Student Counts'!$F1396))</f>
        <v>31</v>
      </c>
      <c r="M1396" s="13">
        <f>IF($B1396="","",SUMIFS('Secondary Details by Grade '!$I:$I,'Secondary Details by Grade '!$A:$A,$A1396,'Secondary Details by Grade '!$E:$E,$D1396,'Secondary Details by Grade '!$C:$C,$C1396,'Secondary Details by Grade '!$D:$D,M$1,'Secondary Details by Grade '!$G:$G,'Secondary Student Counts'!$F1396))</f>
        <v>0</v>
      </c>
      <c r="N1396" s="13">
        <f>IF($B1396="","",SUMIFS('Secondary Details by Grade '!$I:$I,'Secondary Details by Grade '!$A:$A,$A1396,'Secondary Details by Grade '!$E:$E,$D1396,'Secondary Details by Grade '!$C:$C,$C1396,'Secondary Details by Grade '!$D:$D,N$1,'Secondary Details by Grade '!$G:$G,'Secondary Student Counts'!$F1396))</f>
        <v>0</v>
      </c>
      <c r="O1396" s="13">
        <f t="shared" si="63"/>
        <v>0</v>
      </c>
      <c r="P1396" s="13">
        <f t="shared" si="64"/>
        <v>31</v>
      </c>
      <c r="Q1396" s="13" t="str">
        <f t="shared" si="65"/>
        <v>9-12</v>
      </c>
    </row>
    <row r="1397" spans="1:17" ht="14" outlineLevel="4">
      <c r="A1397" s="32">
        <v>301</v>
      </c>
      <c r="B1397" s="33" t="s">
        <v>423</v>
      </c>
      <c r="C1397" s="33" t="s">
        <v>10</v>
      </c>
      <c r="D1397" s="32">
        <v>2</v>
      </c>
      <c r="E1397" s="33" t="s">
        <v>443</v>
      </c>
      <c r="F1397" s="32">
        <v>6</v>
      </c>
      <c r="G1397" s="32">
        <v>30</v>
      </c>
      <c r="H1397" s="13">
        <f>IF($B1397="","",SUMIFS('Secondary Details by Grade '!$I:$I,'Secondary Details by Grade '!$A:$A,$A1397,'Secondary Details by Grade '!$E:$E,$D1397,'Secondary Details by Grade '!$C:$C,$C1397,'Secondary Details by Grade '!$D:$D,H$1,'Secondary Details by Grade '!$G:$G,'Secondary Student Counts'!$F1397))</f>
        <v>0</v>
      </c>
      <c r="I1397" s="13">
        <f>IF($B1397="","",SUMIFS('Secondary Details by Grade '!$I:$I,'Secondary Details by Grade '!$A:$A,$A1397,'Secondary Details by Grade '!$E:$E,$D1397,'Secondary Details by Grade '!$C:$C,$C1397,'Secondary Details by Grade '!$D:$D,I$1,'Secondary Details by Grade '!$G:$G,'Secondary Student Counts'!$F1397))</f>
        <v>0</v>
      </c>
      <c r="J1397" s="13">
        <f>IF($B1397="","",SUMIFS('Secondary Details by Grade '!$I:$I,'Secondary Details by Grade '!$A:$A,$A1397,'Secondary Details by Grade '!$E:$E,$D1397,'Secondary Details by Grade '!$C:$C,$C1397,'Secondary Details by Grade '!$D:$D,J$1,'Secondary Details by Grade '!$G:$G,'Secondary Student Counts'!$F1397))</f>
        <v>0</v>
      </c>
      <c r="K1397" s="13">
        <f>IF($B1397="","",SUMIFS('Secondary Details by Grade '!$I:$I,'Secondary Details by Grade '!$A:$A,$A1397,'Secondary Details by Grade '!$E:$E,$D1397,'Secondary Details by Grade '!$C:$C,$C1397,'Secondary Details by Grade '!$D:$D,K$1,'Secondary Details by Grade '!$G:$G,'Secondary Student Counts'!$F1397))</f>
        <v>0</v>
      </c>
      <c r="L1397" s="13">
        <f>IF($B1397="","",SUMIFS('Secondary Details by Grade '!$I:$I,'Secondary Details by Grade '!$A:$A,$A1397,'Secondary Details by Grade '!$E:$E,$D1397,'Secondary Details by Grade '!$C:$C,$C1397,'Secondary Details by Grade '!$D:$D,L$1,'Secondary Details by Grade '!$G:$G,'Secondary Student Counts'!$F1397))</f>
        <v>30</v>
      </c>
      <c r="M1397" s="13">
        <f>IF($B1397="","",SUMIFS('Secondary Details by Grade '!$I:$I,'Secondary Details by Grade '!$A:$A,$A1397,'Secondary Details by Grade '!$E:$E,$D1397,'Secondary Details by Grade '!$C:$C,$C1397,'Secondary Details by Grade '!$D:$D,M$1,'Secondary Details by Grade '!$G:$G,'Secondary Student Counts'!$F1397))</f>
        <v>0</v>
      </c>
      <c r="N1397" s="13">
        <f>IF($B1397="","",SUMIFS('Secondary Details by Grade '!$I:$I,'Secondary Details by Grade '!$A:$A,$A1397,'Secondary Details by Grade '!$E:$E,$D1397,'Secondary Details by Grade '!$C:$C,$C1397,'Secondary Details by Grade '!$D:$D,N$1,'Secondary Details by Grade '!$G:$G,'Secondary Student Counts'!$F1397))</f>
        <v>0</v>
      </c>
      <c r="O1397" s="13">
        <f t="shared" si="63"/>
        <v>0</v>
      </c>
      <c r="P1397" s="13">
        <f t="shared" si="64"/>
        <v>30</v>
      </c>
      <c r="Q1397" s="13" t="str">
        <f t="shared" si="65"/>
        <v>9-12</v>
      </c>
    </row>
    <row r="1398" spans="1:17" ht="14" outlineLevel="4">
      <c r="A1398" s="32">
        <v>301</v>
      </c>
      <c r="B1398" s="33" t="s">
        <v>423</v>
      </c>
      <c r="C1398" s="33" t="s">
        <v>10</v>
      </c>
      <c r="D1398" s="32">
        <v>2</v>
      </c>
      <c r="E1398" s="33" t="s">
        <v>443</v>
      </c>
      <c r="F1398" s="32">
        <v>7</v>
      </c>
      <c r="G1398" s="32">
        <v>35</v>
      </c>
      <c r="H1398" s="13">
        <f>IF($B1398="","",SUMIFS('Secondary Details by Grade '!$I:$I,'Secondary Details by Grade '!$A:$A,$A1398,'Secondary Details by Grade '!$E:$E,$D1398,'Secondary Details by Grade '!$C:$C,$C1398,'Secondary Details by Grade '!$D:$D,H$1,'Secondary Details by Grade '!$G:$G,'Secondary Student Counts'!$F1398))</f>
        <v>0</v>
      </c>
      <c r="I1398" s="13">
        <f>IF($B1398="","",SUMIFS('Secondary Details by Grade '!$I:$I,'Secondary Details by Grade '!$A:$A,$A1398,'Secondary Details by Grade '!$E:$E,$D1398,'Secondary Details by Grade '!$C:$C,$C1398,'Secondary Details by Grade '!$D:$D,I$1,'Secondary Details by Grade '!$G:$G,'Secondary Student Counts'!$F1398))</f>
        <v>0</v>
      </c>
      <c r="J1398" s="13">
        <f>IF($B1398="","",SUMIFS('Secondary Details by Grade '!$I:$I,'Secondary Details by Grade '!$A:$A,$A1398,'Secondary Details by Grade '!$E:$E,$D1398,'Secondary Details by Grade '!$C:$C,$C1398,'Secondary Details by Grade '!$D:$D,J$1,'Secondary Details by Grade '!$G:$G,'Secondary Student Counts'!$F1398))</f>
        <v>0</v>
      </c>
      <c r="K1398" s="13">
        <f>IF($B1398="","",SUMIFS('Secondary Details by Grade '!$I:$I,'Secondary Details by Grade '!$A:$A,$A1398,'Secondary Details by Grade '!$E:$E,$D1398,'Secondary Details by Grade '!$C:$C,$C1398,'Secondary Details by Grade '!$D:$D,K$1,'Secondary Details by Grade '!$G:$G,'Secondary Student Counts'!$F1398))</f>
        <v>0</v>
      </c>
      <c r="L1398" s="13">
        <f>IF($B1398="","",SUMIFS('Secondary Details by Grade '!$I:$I,'Secondary Details by Grade '!$A:$A,$A1398,'Secondary Details by Grade '!$E:$E,$D1398,'Secondary Details by Grade '!$C:$C,$C1398,'Secondary Details by Grade '!$D:$D,L$1,'Secondary Details by Grade '!$G:$G,'Secondary Student Counts'!$F1398))</f>
        <v>34</v>
      </c>
      <c r="M1398" s="13">
        <f>IF($B1398="","",SUMIFS('Secondary Details by Grade '!$I:$I,'Secondary Details by Grade '!$A:$A,$A1398,'Secondary Details by Grade '!$E:$E,$D1398,'Secondary Details by Grade '!$C:$C,$C1398,'Secondary Details by Grade '!$D:$D,M$1,'Secondary Details by Grade '!$G:$G,'Secondary Student Counts'!$F1398))</f>
        <v>1</v>
      </c>
      <c r="N1398" s="13">
        <f>IF($B1398="","",SUMIFS('Secondary Details by Grade '!$I:$I,'Secondary Details by Grade '!$A:$A,$A1398,'Secondary Details by Grade '!$E:$E,$D1398,'Secondary Details by Grade '!$C:$C,$C1398,'Secondary Details by Grade '!$D:$D,N$1,'Secondary Details by Grade '!$G:$G,'Secondary Student Counts'!$F1398))</f>
        <v>0</v>
      </c>
      <c r="O1398" s="13">
        <f t="shared" si="63"/>
        <v>0</v>
      </c>
      <c r="P1398" s="13">
        <f t="shared" si="64"/>
        <v>35</v>
      </c>
      <c r="Q1398" s="13" t="str">
        <f t="shared" si="65"/>
        <v>9-12</v>
      </c>
    </row>
    <row r="1399" spans="1:17" ht="14" outlineLevel="4">
      <c r="A1399" s="32">
        <v>301</v>
      </c>
      <c r="B1399" s="33" t="s">
        <v>423</v>
      </c>
      <c r="C1399" s="33" t="s">
        <v>10</v>
      </c>
      <c r="D1399" s="32">
        <v>2</v>
      </c>
      <c r="E1399" s="33" t="s">
        <v>443</v>
      </c>
      <c r="F1399" s="32">
        <v>8</v>
      </c>
      <c r="G1399" s="32">
        <v>30</v>
      </c>
      <c r="H1399" s="13">
        <f>IF($B1399="","",SUMIFS('Secondary Details by Grade '!$I:$I,'Secondary Details by Grade '!$A:$A,$A1399,'Secondary Details by Grade '!$E:$E,$D1399,'Secondary Details by Grade '!$C:$C,$C1399,'Secondary Details by Grade '!$D:$D,H$1,'Secondary Details by Grade '!$G:$G,'Secondary Student Counts'!$F1399))</f>
        <v>0</v>
      </c>
      <c r="I1399" s="13">
        <f>IF($B1399="","",SUMIFS('Secondary Details by Grade '!$I:$I,'Secondary Details by Grade '!$A:$A,$A1399,'Secondary Details by Grade '!$E:$E,$D1399,'Secondary Details by Grade '!$C:$C,$C1399,'Secondary Details by Grade '!$D:$D,I$1,'Secondary Details by Grade '!$G:$G,'Secondary Student Counts'!$F1399))</f>
        <v>0</v>
      </c>
      <c r="J1399" s="13">
        <f>IF($B1399="","",SUMIFS('Secondary Details by Grade '!$I:$I,'Secondary Details by Grade '!$A:$A,$A1399,'Secondary Details by Grade '!$E:$E,$D1399,'Secondary Details by Grade '!$C:$C,$C1399,'Secondary Details by Grade '!$D:$D,J$1,'Secondary Details by Grade '!$G:$G,'Secondary Student Counts'!$F1399))</f>
        <v>0</v>
      </c>
      <c r="K1399" s="13">
        <f>IF($B1399="","",SUMIFS('Secondary Details by Grade '!$I:$I,'Secondary Details by Grade '!$A:$A,$A1399,'Secondary Details by Grade '!$E:$E,$D1399,'Secondary Details by Grade '!$C:$C,$C1399,'Secondary Details by Grade '!$D:$D,K$1,'Secondary Details by Grade '!$G:$G,'Secondary Student Counts'!$F1399))</f>
        <v>0</v>
      </c>
      <c r="L1399" s="13">
        <f>IF($B1399="","",SUMIFS('Secondary Details by Grade '!$I:$I,'Secondary Details by Grade '!$A:$A,$A1399,'Secondary Details by Grade '!$E:$E,$D1399,'Secondary Details by Grade '!$C:$C,$C1399,'Secondary Details by Grade '!$D:$D,L$1,'Secondary Details by Grade '!$G:$G,'Secondary Student Counts'!$F1399))</f>
        <v>2</v>
      </c>
      <c r="M1399" s="13">
        <f>IF($B1399="","",SUMIFS('Secondary Details by Grade '!$I:$I,'Secondary Details by Grade '!$A:$A,$A1399,'Secondary Details by Grade '!$E:$E,$D1399,'Secondary Details by Grade '!$C:$C,$C1399,'Secondary Details by Grade '!$D:$D,M$1,'Secondary Details by Grade '!$G:$G,'Secondary Student Counts'!$F1399))</f>
        <v>17</v>
      </c>
      <c r="N1399" s="13">
        <f>IF($B1399="","",SUMIFS('Secondary Details by Grade '!$I:$I,'Secondary Details by Grade '!$A:$A,$A1399,'Secondary Details by Grade '!$E:$E,$D1399,'Secondary Details by Grade '!$C:$C,$C1399,'Secondary Details by Grade '!$D:$D,N$1,'Secondary Details by Grade '!$G:$G,'Secondary Student Counts'!$F1399))</f>
        <v>11</v>
      </c>
      <c r="O1399" s="13">
        <f t="shared" si="63"/>
        <v>0</v>
      </c>
      <c r="P1399" s="13">
        <f t="shared" si="64"/>
        <v>30</v>
      </c>
      <c r="Q1399" s="13" t="str">
        <f t="shared" si="65"/>
        <v>9-12</v>
      </c>
    </row>
    <row r="1400" spans="1:17" ht="14" outlineLevel="4">
      <c r="A1400" s="32">
        <v>301</v>
      </c>
      <c r="B1400" s="33" t="s">
        <v>423</v>
      </c>
      <c r="C1400" s="33" t="s">
        <v>10</v>
      </c>
      <c r="D1400" s="32">
        <v>13</v>
      </c>
      <c r="E1400" s="33" t="s">
        <v>426</v>
      </c>
      <c r="F1400" s="32">
        <v>1</v>
      </c>
      <c r="G1400" s="32">
        <v>28</v>
      </c>
      <c r="H1400" s="13">
        <f>IF($B1400="","",SUMIFS('Secondary Details by Grade '!$I:$I,'Secondary Details by Grade '!$A:$A,$A1400,'Secondary Details by Grade '!$E:$E,$D1400,'Secondary Details by Grade '!$C:$C,$C1400,'Secondary Details by Grade '!$D:$D,H$1,'Secondary Details by Grade '!$G:$G,'Secondary Student Counts'!$F1400))</f>
        <v>0</v>
      </c>
      <c r="I1400" s="13">
        <f>IF($B1400="","",SUMIFS('Secondary Details by Grade '!$I:$I,'Secondary Details by Grade '!$A:$A,$A1400,'Secondary Details by Grade '!$E:$E,$D1400,'Secondary Details by Grade '!$C:$C,$C1400,'Secondary Details by Grade '!$D:$D,I$1,'Secondary Details by Grade '!$G:$G,'Secondary Student Counts'!$F1400))</f>
        <v>0</v>
      </c>
      <c r="J1400" s="13">
        <f>IF($B1400="","",SUMIFS('Secondary Details by Grade '!$I:$I,'Secondary Details by Grade '!$A:$A,$A1400,'Secondary Details by Grade '!$E:$E,$D1400,'Secondary Details by Grade '!$C:$C,$C1400,'Secondary Details by Grade '!$D:$D,J$1,'Secondary Details by Grade '!$G:$G,'Secondary Student Counts'!$F1400))</f>
        <v>0</v>
      </c>
      <c r="K1400" s="13">
        <f>IF($B1400="","",SUMIFS('Secondary Details by Grade '!$I:$I,'Secondary Details by Grade '!$A:$A,$A1400,'Secondary Details by Grade '!$E:$E,$D1400,'Secondary Details by Grade '!$C:$C,$C1400,'Secondary Details by Grade '!$D:$D,K$1,'Secondary Details by Grade '!$G:$G,'Secondary Student Counts'!$F1400))</f>
        <v>28</v>
      </c>
      <c r="L1400" s="13">
        <f>IF($B1400="","",SUMIFS('Secondary Details by Grade '!$I:$I,'Secondary Details by Grade '!$A:$A,$A1400,'Secondary Details by Grade '!$E:$E,$D1400,'Secondary Details by Grade '!$C:$C,$C1400,'Secondary Details by Grade '!$D:$D,L$1,'Secondary Details by Grade '!$G:$G,'Secondary Student Counts'!$F1400))</f>
        <v>0</v>
      </c>
      <c r="M1400" s="13">
        <f>IF($B1400="","",SUMIFS('Secondary Details by Grade '!$I:$I,'Secondary Details by Grade '!$A:$A,$A1400,'Secondary Details by Grade '!$E:$E,$D1400,'Secondary Details by Grade '!$C:$C,$C1400,'Secondary Details by Grade '!$D:$D,M$1,'Secondary Details by Grade '!$G:$G,'Secondary Student Counts'!$F1400))</f>
        <v>0</v>
      </c>
      <c r="N1400" s="13">
        <f>IF($B1400="","",SUMIFS('Secondary Details by Grade '!$I:$I,'Secondary Details by Grade '!$A:$A,$A1400,'Secondary Details by Grade '!$E:$E,$D1400,'Secondary Details by Grade '!$C:$C,$C1400,'Secondary Details by Grade '!$D:$D,N$1,'Secondary Details by Grade '!$G:$G,'Secondary Student Counts'!$F1400))</f>
        <v>0</v>
      </c>
      <c r="O1400" s="13">
        <f t="shared" si="63"/>
        <v>0</v>
      </c>
      <c r="P1400" s="13">
        <f t="shared" si="64"/>
        <v>28</v>
      </c>
      <c r="Q1400" s="13" t="str">
        <f t="shared" si="65"/>
        <v>9-12</v>
      </c>
    </row>
    <row r="1401" spans="1:17" ht="14" outlineLevel="4">
      <c r="A1401" s="32">
        <v>301</v>
      </c>
      <c r="B1401" s="33" t="s">
        <v>423</v>
      </c>
      <c r="C1401" s="33" t="s">
        <v>10</v>
      </c>
      <c r="D1401" s="32">
        <v>13</v>
      </c>
      <c r="E1401" s="33" t="s">
        <v>426</v>
      </c>
      <c r="F1401" s="32">
        <v>2</v>
      </c>
      <c r="G1401" s="32">
        <v>31</v>
      </c>
      <c r="H1401" s="13">
        <f>IF($B1401="","",SUMIFS('Secondary Details by Grade '!$I:$I,'Secondary Details by Grade '!$A:$A,$A1401,'Secondary Details by Grade '!$E:$E,$D1401,'Secondary Details by Grade '!$C:$C,$C1401,'Secondary Details by Grade '!$D:$D,H$1,'Secondary Details by Grade '!$G:$G,'Secondary Student Counts'!$F1401))</f>
        <v>0</v>
      </c>
      <c r="I1401" s="13">
        <f>IF($B1401="","",SUMIFS('Secondary Details by Grade '!$I:$I,'Secondary Details by Grade '!$A:$A,$A1401,'Secondary Details by Grade '!$E:$E,$D1401,'Secondary Details by Grade '!$C:$C,$C1401,'Secondary Details by Grade '!$D:$D,I$1,'Secondary Details by Grade '!$G:$G,'Secondary Student Counts'!$F1401))</f>
        <v>0</v>
      </c>
      <c r="J1401" s="13">
        <f>IF($B1401="","",SUMIFS('Secondary Details by Grade '!$I:$I,'Secondary Details by Grade '!$A:$A,$A1401,'Secondary Details by Grade '!$E:$E,$D1401,'Secondary Details by Grade '!$C:$C,$C1401,'Secondary Details by Grade '!$D:$D,J$1,'Secondary Details by Grade '!$G:$G,'Secondary Student Counts'!$F1401))</f>
        <v>0</v>
      </c>
      <c r="K1401" s="13">
        <f>IF($B1401="","",SUMIFS('Secondary Details by Grade '!$I:$I,'Secondary Details by Grade '!$A:$A,$A1401,'Secondary Details by Grade '!$E:$E,$D1401,'Secondary Details by Grade '!$C:$C,$C1401,'Secondary Details by Grade '!$D:$D,K$1,'Secondary Details by Grade '!$G:$G,'Secondary Student Counts'!$F1401))</f>
        <v>31</v>
      </c>
      <c r="L1401" s="13">
        <f>IF($B1401="","",SUMIFS('Secondary Details by Grade '!$I:$I,'Secondary Details by Grade '!$A:$A,$A1401,'Secondary Details by Grade '!$E:$E,$D1401,'Secondary Details by Grade '!$C:$C,$C1401,'Secondary Details by Grade '!$D:$D,L$1,'Secondary Details by Grade '!$G:$G,'Secondary Student Counts'!$F1401))</f>
        <v>0</v>
      </c>
      <c r="M1401" s="13">
        <f>IF($B1401="","",SUMIFS('Secondary Details by Grade '!$I:$I,'Secondary Details by Grade '!$A:$A,$A1401,'Secondary Details by Grade '!$E:$E,$D1401,'Secondary Details by Grade '!$C:$C,$C1401,'Secondary Details by Grade '!$D:$D,M$1,'Secondary Details by Grade '!$G:$G,'Secondary Student Counts'!$F1401))</f>
        <v>0</v>
      </c>
      <c r="N1401" s="13">
        <f>IF($B1401="","",SUMIFS('Secondary Details by Grade '!$I:$I,'Secondary Details by Grade '!$A:$A,$A1401,'Secondary Details by Grade '!$E:$E,$D1401,'Secondary Details by Grade '!$C:$C,$C1401,'Secondary Details by Grade '!$D:$D,N$1,'Secondary Details by Grade '!$G:$G,'Secondary Student Counts'!$F1401))</f>
        <v>0</v>
      </c>
      <c r="O1401" s="13">
        <f t="shared" si="63"/>
        <v>0</v>
      </c>
      <c r="P1401" s="13">
        <f t="shared" si="64"/>
        <v>31</v>
      </c>
      <c r="Q1401" s="13" t="str">
        <f t="shared" si="65"/>
        <v>9-12</v>
      </c>
    </row>
    <row r="1402" spans="1:17" ht="14" outlineLevel="4">
      <c r="A1402" s="32">
        <v>301</v>
      </c>
      <c r="B1402" s="33" t="s">
        <v>423</v>
      </c>
      <c r="C1402" s="33" t="s">
        <v>10</v>
      </c>
      <c r="D1402" s="32">
        <v>13</v>
      </c>
      <c r="E1402" s="33" t="s">
        <v>426</v>
      </c>
      <c r="F1402" s="32">
        <v>3</v>
      </c>
      <c r="G1402" s="32">
        <v>29</v>
      </c>
      <c r="H1402" s="13">
        <f>IF($B1402="","",SUMIFS('Secondary Details by Grade '!$I:$I,'Secondary Details by Grade '!$A:$A,$A1402,'Secondary Details by Grade '!$E:$E,$D1402,'Secondary Details by Grade '!$C:$C,$C1402,'Secondary Details by Grade '!$D:$D,H$1,'Secondary Details by Grade '!$G:$G,'Secondary Student Counts'!$F1402))</f>
        <v>0</v>
      </c>
      <c r="I1402" s="13">
        <f>IF($B1402="","",SUMIFS('Secondary Details by Grade '!$I:$I,'Secondary Details by Grade '!$A:$A,$A1402,'Secondary Details by Grade '!$E:$E,$D1402,'Secondary Details by Grade '!$C:$C,$C1402,'Secondary Details by Grade '!$D:$D,I$1,'Secondary Details by Grade '!$G:$G,'Secondary Student Counts'!$F1402))</f>
        <v>0</v>
      </c>
      <c r="J1402" s="13">
        <f>IF($B1402="","",SUMIFS('Secondary Details by Grade '!$I:$I,'Secondary Details by Grade '!$A:$A,$A1402,'Secondary Details by Grade '!$E:$E,$D1402,'Secondary Details by Grade '!$C:$C,$C1402,'Secondary Details by Grade '!$D:$D,J$1,'Secondary Details by Grade '!$G:$G,'Secondary Student Counts'!$F1402))</f>
        <v>0</v>
      </c>
      <c r="K1402" s="13">
        <f>IF($B1402="","",SUMIFS('Secondary Details by Grade '!$I:$I,'Secondary Details by Grade '!$A:$A,$A1402,'Secondary Details by Grade '!$E:$E,$D1402,'Secondary Details by Grade '!$C:$C,$C1402,'Secondary Details by Grade '!$D:$D,K$1,'Secondary Details by Grade '!$G:$G,'Secondary Student Counts'!$F1402))</f>
        <v>29</v>
      </c>
      <c r="L1402" s="13">
        <f>IF($B1402="","",SUMIFS('Secondary Details by Grade '!$I:$I,'Secondary Details by Grade '!$A:$A,$A1402,'Secondary Details by Grade '!$E:$E,$D1402,'Secondary Details by Grade '!$C:$C,$C1402,'Secondary Details by Grade '!$D:$D,L$1,'Secondary Details by Grade '!$G:$G,'Secondary Student Counts'!$F1402))</f>
        <v>0</v>
      </c>
      <c r="M1402" s="13">
        <f>IF($B1402="","",SUMIFS('Secondary Details by Grade '!$I:$I,'Secondary Details by Grade '!$A:$A,$A1402,'Secondary Details by Grade '!$E:$E,$D1402,'Secondary Details by Grade '!$C:$C,$C1402,'Secondary Details by Grade '!$D:$D,M$1,'Secondary Details by Grade '!$G:$G,'Secondary Student Counts'!$F1402))</f>
        <v>0</v>
      </c>
      <c r="N1402" s="13">
        <f>IF($B1402="","",SUMIFS('Secondary Details by Grade '!$I:$I,'Secondary Details by Grade '!$A:$A,$A1402,'Secondary Details by Grade '!$E:$E,$D1402,'Secondary Details by Grade '!$C:$C,$C1402,'Secondary Details by Grade '!$D:$D,N$1,'Secondary Details by Grade '!$G:$G,'Secondary Student Counts'!$F1402))</f>
        <v>0</v>
      </c>
      <c r="O1402" s="13">
        <f t="shared" si="63"/>
        <v>0</v>
      </c>
      <c r="P1402" s="13">
        <f t="shared" si="64"/>
        <v>29</v>
      </c>
      <c r="Q1402" s="13" t="str">
        <f t="shared" si="65"/>
        <v>9-12</v>
      </c>
    </row>
    <row r="1403" spans="1:17" ht="14" outlineLevel="4">
      <c r="A1403" s="32">
        <v>301</v>
      </c>
      <c r="B1403" s="33" t="s">
        <v>423</v>
      </c>
      <c r="C1403" s="33" t="s">
        <v>10</v>
      </c>
      <c r="D1403" s="32">
        <v>13</v>
      </c>
      <c r="E1403" s="33" t="s">
        <v>426</v>
      </c>
      <c r="F1403" s="32">
        <v>4</v>
      </c>
      <c r="G1403" s="32">
        <v>29</v>
      </c>
      <c r="H1403" s="13">
        <f>IF($B1403="","",SUMIFS('Secondary Details by Grade '!$I:$I,'Secondary Details by Grade '!$A:$A,$A1403,'Secondary Details by Grade '!$E:$E,$D1403,'Secondary Details by Grade '!$C:$C,$C1403,'Secondary Details by Grade '!$D:$D,H$1,'Secondary Details by Grade '!$G:$G,'Secondary Student Counts'!$F1403))</f>
        <v>0</v>
      </c>
      <c r="I1403" s="13">
        <f>IF($B1403="","",SUMIFS('Secondary Details by Grade '!$I:$I,'Secondary Details by Grade '!$A:$A,$A1403,'Secondary Details by Grade '!$E:$E,$D1403,'Secondary Details by Grade '!$C:$C,$C1403,'Secondary Details by Grade '!$D:$D,I$1,'Secondary Details by Grade '!$G:$G,'Secondary Student Counts'!$F1403))</f>
        <v>0</v>
      </c>
      <c r="J1403" s="13">
        <f>IF($B1403="","",SUMIFS('Secondary Details by Grade '!$I:$I,'Secondary Details by Grade '!$A:$A,$A1403,'Secondary Details by Grade '!$E:$E,$D1403,'Secondary Details by Grade '!$C:$C,$C1403,'Secondary Details by Grade '!$D:$D,J$1,'Secondary Details by Grade '!$G:$G,'Secondary Student Counts'!$F1403))</f>
        <v>0</v>
      </c>
      <c r="K1403" s="13">
        <f>IF($B1403="","",SUMIFS('Secondary Details by Grade '!$I:$I,'Secondary Details by Grade '!$A:$A,$A1403,'Secondary Details by Grade '!$E:$E,$D1403,'Secondary Details by Grade '!$C:$C,$C1403,'Secondary Details by Grade '!$D:$D,K$1,'Secondary Details by Grade '!$G:$G,'Secondary Student Counts'!$F1403))</f>
        <v>29</v>
      </c>
      <c r="L1403" s="13">
        <f>IF($B1403="","",SUMIFS('Secondary Details by Grade '!$I:$I,'Secondary Details by Grade '!$A:$A,$A1403,'Secondary Details by Grade '!$E:$E,$D1403,'Secondary Details by Grade '!$C:$C,$C1403,'Secondary Details by Grade '!$D:$D,L$1,'Secondary Details by Grade '!$G:$G,'Secondary Student Counts'!$F1403))</f>
        <v>0</v>
      </c>
      <c r="M1403" s="13">
        <f>IF($B1403="","",SUMIFS('Secondary Details by Grade '!$I:$I,'Secondary Details by Grade '!$A:$A,$A1403,'Secondary Details by Grade '!$E:$E,$D1403,'Secondary Details by Grade '!$C:$C,$C1403,'Secondary Details by Grade '!$D:$D,M$1,'Secondary Details by Grade '!$G:$G,'Secondary Student Counts'!$F1403))</f>
        <v>0</v>
      </c>
      <c r="N1403" s="13">
        <f>IF($B1403="","",SUMIFS('Secondary Details by Grade '!$I:$I,'Secondary Details by Grade '!$A:$A,$A1403,'Secondary Details by Grade '!$E:$E,$D1403,'Secondary Details by Grade '!$C:$C,$C1403,'Secondary Details by Grade '!$D:$D,N$1,'Secondary Details by Grade '!$G:$G,'Secondary Student Counts'!$F1403))</f>
        <v>0</v>
      </c>
      <c r="O1403" s="13">
        <f t="shared" si="63"/>
        <v>0</v>
      </c>
      <c r="P1403" s="13">
        <f t="shared" si="64"/>
        <v>29</v>
      </c>
      <c r="Q1403" s="13" t="str">
        <f t="shared" si="65"/>
        <v>9-12</v>
      </c>
    </row>
    <row r="1404" spans="1:17" ht="14" outlineLevel="4">
      <c r="A1404" s="32">
        <v>301</v>
      </c>
      <c r="B1404" s="33" t="s">
        <v>423</v>
      </c>
      <c r="C1404" s="33" t="s">
        <v>10</v>
      </c>
      <c r="D1404" s="32">
        <v>13</v>
      </c>
      <c r="E1404" s="33" t="s">
        <v>426</v>
      </c>
      <c r="F1404" s="32">
        <v>5</v>
      </c>
      <c r="G1404" s="32">
        <v>28</v>
      </c>
      <c r="H1404" s="13">
        <f>IF($B1404="","",SUMIFS('Secondary Details by Grade '!$I:$I,'Secondary Details by Grade '!$A:$A,$A1404,'Secondary Details by Grade '!$E:$E,$D1404,'Secondary Details by Grade '!$C:$C,$C1404,'Secondary Details by Grade '!$D:$D,H$1,'Secondary Details by Grade '!$G:$G,'Secondary Student Counts'!$F1404))</f>
        <v>0</v>
      </c>
      <c r="I1404" s="13">
        <f>IF($B1404="","",SUMIFS('Secondary Details by Grade '!$I:$I,'Secondary Details by Grade '!$A:$A,$A1404,'Secondary Details by Grade '!$E:$E,$D1404,'Secondary Details by Grade '!$C:$C,$C1404,'Secondary Details by Grade '!$D:$D,I$1,'Secondary Details by Grade '!$G:$G,'Secondary Student Counts'!$F1404))</f>
        <v>0</v>
      </c>
      <c r="J1404" s="13">
        <f>IF($B1404="","",SUMIFS('Secondary Details by Grade '!$I:$I,'Secondary Details by Grade '!$A:$A,$A1404,'Secondary Details by Grade '!$E:$E,$D1404,'Secondary Details by Grade '!$C:$C,$C1404,'Secondary Details by Grade '!$D:$D,J$1,'Secondary Details by Grade '!$G:$G,'Secondary Student Counts'!$F1404))</f>
        <v>0</v>
      </c>
      <c r="K1404" s="13">
        <f>IF($B1404="","",SUMIFS('Secondary Details by Grade '!$I:$I,'Secondary Details by Grade '!$A:$A,$A1404,'Secondary Details by Grade '!$E:$E,$D1404,'Secondary Details by Grade '!$C:$C,$C1404,'Secondary Details by Grade '!$D:$D,K$1,'Secondary Details by Grade '!$G:$G,'Secondary Student Counts'!$F1404))</f>
        <v>28</v>
      </c>
      <c r="L1404" s="13">
        <f>IF($B1404="","",SUMIFS('Secondary Details by Grade '!$I:$I,'Secondary Details by Grade '!$A:$A,$A1404,'Secondary Details by Grade '!$E:$E,$D1404,'Secondary Details by Grade '!$C:$C,$C1404,'Secondary Details by Grade '!$D:$D,L$1,'Secondary Details by Grade '!$G:$G,'Secondary Student Counts'!$F1404))</f>
        <v>0</v>
      </c>
      <c r="M1404" s="13">
        <f>IF($B1404="","",SUMIFS('Secondary Details by Grade '!$I:$I,'Secondary Details by Grade '!$A:$A,$A1404,'Secondary Details by Grade '!$E:$E,$D1404,'Secondary Details by Grade '!$C:$C,$C1404,'Secondary Details by Grade '!$D:$D,M$1,'Secondary Details by Grade '!$G:$G,'Secondary Student Counts'!$F1404))</f>
        <v>0</v>
      </c>
      <c r="N1404" s="13">
        <f>IF($B1404="","",SUMIFS('Secondary Details by Grade '!$I:$I,'Secondary Details by Grade '!$A:$A,$A1404,'Secondary Details by Grade '!$E:$E,$D1404,'Secondary Details by Grade '!$C:$C,$C1404,'Secondary Details by Grade '!$D:$D,N$1,'Secondary Details by Grade '!$G:$G,'Secondary Student Counts'!$F1404))</f>
        <v>0</v>
      </c>
      <c r="O1404" s="13">
        <f t="shared" si="63"/>
        <v>0</v>
      </c>
      <c r="P1404" s="13">
        <f t="shared" si="64"/>
        <v>28</v>
      </c>
      <c r="Q1404" s="13" t="str">
        <f t="shared" si="65"/>
        <v>9-12</v>
      </c>
    </row>
    <row r="1405" spans="1:17" ht="14" outlineLevel="4">
      <c r="A1405" s="32">
        <v>301</v>
      </c>
      <c r="B1405" s="33" t="s">
        <v>423</v>
      </c>
      <c r="C1405" s="33" t="s">
        <v>10</v>
      </c>
      <c r="D1405" s="32">
        <v>13</v>
      </c>
      <c r="E1405" s="33" t="s">
        <v>426</v>
      </c>
      <c r="F1405" s="32">
        <v>6</v>
      </c>
      <c r="G1405" s="32">
        <v>19</v>
      </c>
      <c r="H1405" s="13">
        <f>IF($B1405="","",SUMIFS('Secondary Details by Grade '!$I:$I,'Secondary Details by Grade '!$A:$A,$A1405,'Secondary Details by Grade '!$E:$E,$D1405,'Secondary Details by Grade '!$C:$C,$C1405,'Secondary Details by Grade '!$D:$D,H$1,'Secondary Details by Grade '!$G:$G,'Secondary Student Counts'!$F1405))</f>
        <v>0</v>
      </c>
      <c r="I1405" s="13">
        <f>IF($B1405="","",SUMIFS('Secondary Details by Grade '!$I:$I,'Secondary Details by Grade '!$A:$A,$A1405,'Secondary Details by Grade '!$E:$E,$D1405,'Secondary Details by Grade '!$C:$C,$C1405,'Secondary Details by Grade '!$D:$D,I$1,'Secondary Details by Grade '!$G:$G,'Secondary Student Counts'!$F1405))</f>
        <v>0</v>
      </c>
      <c r="J1405" s="13">
        <f>IF($B1405="","",SUMIFS('Secondary Details by Grade '!$I:$I,'Secondary Details by Grade '!$A:$A,$A1405,'Secondary Details by Grade '!$E:$E,$D1405,'Secondary Details by Grade '!$C:$C,$C1405,'Secondary Details by Grade '!$D:$D,J$1,'Secondary Details by Grade '!$G:$G,'Secondary Student Counts'!$F1405))</f>
        <v>0</v>
      </c>
      <c r="K1405" s="13">
        <f>IF($B1405="","",SUMIFS('Secondary Details by Grade '!$I:$I,'Secondary Details by Grade '!$A:$A,$A1405,'Secondary Details by Grade '!$E:$E,$D1405,'Secondary Details by Grade '!$C:$C,$C1405,'Secondary Details by Grade '!$D:$D,K$1,'Secondary Details by Grade '!$G:$G,'Secondary Student Counts'!$F1405))</f>
        <v>19</v>
      </c>
      <c r="L1405" s="13">
        <f>IF($B1405="","",SUMIFS('Secondary Details by Grade '!$I:$I,'Secondary Details by Grade '!$A:$A,$A1405,'Secondary Details by Grade '!$E:$E,$D1405,'Secondary Details by Grade '!$C:$C,$C1405,'Secondary Details by Grade '!$D:$D,L$1,'Secondary Details by Grade '!$G:$G,'Secondary Student Counts'!$F1405))</f>
        <v>0</v>
      </c>
      <c r="M1405" s="13">
        <f>IF($B1405="","",SUMIFS('Secondary Details by Grade '!$I:$I,'Secondary Details by Grade '!$A:$A,$A1405,'Secondary Details by Grade '!$E:$E,$D1405,'Secondary Details by Grade '!$C:$C,$C1405,'Secondary Details by Grade '!$D:$D,M$1,'Secondary Details by Grade '!$G:$G,'Secondary Student Counts'!$F1405))</f>
        <v>0</v>
      </c>
      <c r="N1405" s="13">
        <f>IF($B1405="","",SUMIFS('Secondary Details by Grade '!$I:$I,'Secondary Details by Grade '!$A:$A,$A1405,'Secondary Details by Grade '!$E:$E,$D1405,'Secondary Details by Grade '!$C:$C,$C1405,'Secondary Details by Grade '!$D:$D,N$1,'Secondary Details by Grade '!$G:$G,'Secondary Student Counts'!$F1405))</f>
        <v>0</v>
      </c>
      <c r="O1405" s="13">
        <f t="shared" si="63"/>
        <v>0</v>
      </c>
      <c r="P1405" s="13">
        <f t="shared" si="64"/>
        <v>19</v>
      </c>
      <c r="Q1405" s="13" t="str">
        <f t="shared" si="65"/>
        <v>9-12</v>
      </c>
    </row>
    <row r="1406" spans="1:17" ht="14" outlineLevel="4">
      <c r="A1406" s="32">
        <v>301</v>
      </c>
      <c r="B1406" s="33" t="s">
        <v>423</v>
      </c>
      <c r="C1406" s="33" t="s">
        <v>10</v>
      </c>
      <c r="D1406" s="32">
        <v>17</v>
      </c>
      <c r="E1406" s="33" t="s">
        <v>461</v>
      </c>
      <c r="F1406" s="32">
        <v>1</v>
      </c>
      <c r="G1406" s="32">
        <v>26</v>
      </c>
      <c r="H1406" s="13">
        <f>IF($B1406="","",SUMIFS('Secondary Details by Grade '!$I:$I,'Secondary Details by Grade '!$A:$A,$A1406,'Secondary Details by Grade '!$E:$E,$D1406,'Secondary Details by Grade '!$C:$C,$C1406,'Secondary Details by Grade '!$D:$D,H$1,'Secondary Details by Grade '!$G:$G,'Secondary Student Counts'!$F1406))</f>
        <v>0</v>
      </c>
      <c r="I1406" s="13">
        <f>IF($B1406="","",SUMIFS('Secondary Details by Grade '!$I:$I,'Secondary Details by Grade '!$A:$A,$A1406,'Secondary Details by Grade '!$E:$E,$D1406,'Secondary Details by Grade '!$C:$C,$C1406,'Secondary Details by Grade '!$D:$D,I$1,'Secondary Details by Grade '!$G:$G,'Secondary Student Counts'!$F1406))</f>
        <v>0</v>
      </c>
      <c r="J1406" s="13">
        <f>IF($B1406="","",SUMIFS('Secondary Details by Grade '!$I:$I,'Secondary Details by Grade '!$A:$A,$A1406,'Secondary Details by Grade '!$E:$E,$D1406,'Secondary Details by Grade '!$C:$C,$C1406,'Secondary Details by Grade '!$D:$D,J$1,'Secondary Details by Grade '!$G:$G,'Secondary Student Counts'!$F1406))</f>
        <v>0</v>
      </c>
      <c r="K1406" s="13">
        <f>IF($B1406="","",SUMIFS('Secondary Details by Grade '!$I:$I,'Secondary Details by Grade '!$A:$A,$A1406,'Secondary Details by Grade '!$E:$E,$D1406,'Secondary Details by Grade '!$C:$C,$C1406,'Secondary Details by Grade '!$D:$D,K$1,'Secondary Details by Grade '!$G:$G,'Secondary Student Counts'!$F1406))</f>
        <v>0</v>
      </c>
      <c r="L1406" s="13">
        <f>IF($B1406="","",SUMIFS('Secondary Details by Grade '!$I:$I,'Secondary Details by Grade '!$A:$A,$A1406,'Secondary Details by Grade '!$E:$E,$D1406,'Secondary Details by Grade '!$C:$C,$C1406,'Secondary Details by Grade '!$D:$D,L$1,'Secondary Details by Grade '!$G:$G,'Secondary Student Counts'!$F1406))</f>
        <v>0</v>
      </c>
      <c r="M1406" s="13">
        <f>IF($B1406="","",SUMIFS('Secondary Details by Grade '!$I:$I,'Secondary Details by Grade '!$A:$A,$A1406,'Secondary Details by Grade '!$E:$E,$D1406,'Secondary Details by Grade '!$C:$C,$C1406,'Secondary Details by Grade '!$D:$D,M$1,'Secondary Details by Grade '!$G:$G,'Secondary Student Counts'!$F1406))</f>
        <v>24</v>
      </c>
      <c r="N1406" s="13">
        <f>IF($B1406="","",SUMIFS('Secondary Details by Grade '!$I:$I,'Secondary Details by Grade '!$A:$A,$A1406,'Secondary Details by Grade '!$E:$E,$D1406,'Secondary Details by Grade '!$C:$C,$C1406,'Secondary Details by Grade '!$D:$D,N$1,'Secondary Details by Grade '!$G:$G,'Secondary Student Counts'!$F1406))</f>
        <v>2</v>
      </c>
      <c r="O1406" s="13">
        <f t="shared" si="63"/>
        <v>0</v>
      </c>
      <c r="P1406" s="13">
        <f t="shared" si="64"/>
        <v>26</v>
      </c>
      <c r="Q1406" s="13" t="str">
        <f t="shared" si="65"/>
        <v>9-12</v>
      </c>
    </row>
    <row r="1407" spans="1:17" ht="14" outlineLevel="4">
      <c r="A1407" s="32">
        <v>301</v>
      </c>
      <c r="B1407" s="33" t="s">
        <v>423</v>
      </c>
      <c r="C1407" s="33" t="s">
        <v>10</v>
      </c>
      <c r="D1407" s="32">
        <v>17</v>
      </c>
      <c r="E1407" s="33" t="s">
        <v>461</v>
      </c>
      <c r="F1407" s="32">
        <v>3</v>
      </c>
      <c r="G1407" s="32">
        <v>30</v>
      </c>
      <c r="H1407" s="13">
        <f>IF($B1407="","",SUMIFS('Secondary Details by Grade '!$I:$I,'Secondary Details by Grade '!$A:$A,$A1407,'Secondary Details by Grade '!$E:$E,$D1407,'Secondary Details by Grade '!$C:$C,$C1407,'Secondary Details by Grade '!$D:$D,H$1,'Secondary Details by Grade '!$G:$G,'Secondary Student Counts'!$F1407))</f>
        <v>0</v>
      </c>
      <c r="I1407" s="13">
        <f>IF($B1407="","",SUMIFS('Secondary Details by Grade '!$I:$I,'Secondary Details by Grade '!$A:$A,$A1407,'Secondary Details by Grade '!$E:$E,$D1407,'Secondary Details by Grade '!$C:$C,$C1407,'Secondary Details by Grade '!$D:$D,I$1,'Secondary Details by Grade '!$G:$G,'Secondary Student Counts'!$F1407))</f>
        <v>0</v>
      </c>
      <c r="J1407" s="13">
        <f>IF($B1407="","",SUMIFS('Secondary Details by Grade '!$I:$I,'Secondary Details by Grade '!$A:$A,$A1407,'Secondary Details by Grade '!$E:$E,$D1407,'Secondary Details by Grade '!$C:$C,$C1407,'Secondary Details by Grade '!$D:$D,J$1,'Secondary Details by Grade '!$G:$G,'Secondary Student Counts'!$F1407))</f>
        <v>0</v>
      </c>
      <c r="K1407" s="13">
        <f>IF($B1407="","",SUMIFS('Secondary Details by Grade '!$I:$I,'Secondary Details by Grade '!$A:$A,$A1407,'Secondary Details by Grade '!$E:$E,$D1407,'Secondary Details by Grade '!$C:$C,$C1407,'Secondary Details by Grade '!$D:$D,K$1,'Secondary Details by Grade '!$G:$G,'Secondary Student Counts'!$F1407))</f>
        <v>0</v>
      </c>
      <c r="L1407" s="13">
        <f>IF($B1407="","",SUMIFS('Secondary Details by Grade '!$I:$I,'Secondary Details by Grade '!$A:$A,$A1407,'Secondary Details by Grade '!$E:$E,$D1407,'Secondary Details by Grade '!$C:$C,$C1407,'Secondary Details by Grade '!$D:$D,L$1,'Secondary Details by Grade '!$G:$G,'Secondary Student Counts'!$F1407))</f>
        <v>0</v>
      </c>
      <c r="M1407" s="13">
        <f>IF($B1407="","",SUMIFS('Secondary Details by Grade '!$I:$I,'Secondary Details by Grade '!$A:$A,$A1407,'Secondary Details by Grade '!$E:$E,$D1407,'Secondary Details by Grade '!$C:$C,$C1407,'Secondary Details by Grade '!$D:$D,M$1,'Secondary Details by Grade '!$G:$G,'Secondary Student Counts'!$F1407))</f>
        <v>30</v>
      </c>
      <c r="N1407" s="13">
        <f>IF($B1407="","",SUMIFS('Secondary Details by Grade '!$I:$I,'Secondary Details by Grade '!$A:$A,$A1407,'Secondary Details by Grade '!$E:$E,$D1407,'Secondary Details by Grade '!$C:$C,$C1407,'Secondary Details by Grade '!$D:$D,N$1,'Secondary Details by Grade '!$G:$G,'Secondary Student Counts'!$F1407))</f>
        <v>0</v>
      </c>
      <c r="O1407" s="13">
        <f t="shared" si="63"/>
        <v>0</v>
      </c>
      <c r="P1407" s="13">
        <f t="shared" si="64"/>
        <v>30</v>
      </c>
      <c r="Q1407" s="13" t="str">
        <f t="shared" si="65"/>
        <v>9-12</v>
      </c>
    </row>
    <row r="1408" spans="1:17" ht="14" outlineLevel="4">
      <c r="A1408" s="32">
        <v>301</v>
      </c>
      <c r="B1408" s="33" t="s">
        <v>423</v>
      </c>
      <c r="C1408" s="33" t="s">
        <v>10</v>
      </c>
      <c r="D1408" s="32">
        <v>17</v>
      </c>
      <c r="E1408" s="33" t="s">
        <v>461</v>
      </c>
      <c r="F1408" s="32">
        <v>4</v>
      </c>
      <c r="G1408" s="32">
        <v>21</v>
      </c>
      <c r="H1408" s="13">
        <f>IF($B1408="","",SUMIFS('Secondary Details by Grade '!$I:$I,'Secondary Details by Grade '!$A:$A,$A1408,'Secondary Details by Grade '!$E:$E,$D1408,'Secondary Details by Grade '!$C:$C,$C1408,'Secondary Details by Grade '!$D:$D,H$1,'Secondary Details by Grade '!$G:$G,'Secondary Student Counts'!$F1408))</f>
        <v>0</v>
      </c>
      <c r="I1408" s="13">
        <f>IF($B1408="","",SUMIFS('Secondary Details by Grade '!$I:$I,'Secondary Details by Grade '!$A:$A,$A1408,'Secondary Details by Grade '!$E:$E,$D1408,'Secondary Details by Grade '!$C:$C,$C1408,'Secondary Details by Grade '!$D:$D,I$1,'Secondary Details by Grade '!$G:$G,'Secondary Student Counts'!$F1408))</f>
        <v>0</v>
      </c>
      <c r="J1408" s="13">
        <f>IF($B1408="","",SUMIFS('Secondary Details by Grade '!$I:$I,'Secondary Details by Grade '!$A:$A,$A1408,'Secondary Details by Grade '!$E:$E,$D1408,'Secondary Details by Grade '!$C:$C,$C1408,'Secondary Details by Grade '!$D:$D,J$1,'Secondary Details by Grade '!$G:$G,'Secondary Student Counts'!$F1408))</f>
        <v>0</v>
      </c>
      <c r="K1408" s="13">
        <f>IF($B1408="","",SUMIFS('Secondary Details by Grade '!$I:$I,'Secondary Details by Grade '!$A:$A,$A1408,'Secondary Details by Grade '!$E:$E,$D1408,'Secondary Details by Grade '!$C:$C,$C1408,'Secondary Details by Grade '!$D:$D,K$1,'Secondary Details by Grade '!$G:$G,'Secondary Student Counts'!$F1408))</f>
        <v>0</v>
      </c>
      <c r="L1408" s="13">
        <f>IF($B1408="","",SUMIFS('Secondary Details by Grade '!$I:$I,'Secondary Details by Grade '!$A:$A,$A1408,'Secondary Details by Grade '!$E:$E,$D1408,'Secondary Details by Grade '!$C:$C,$C1408,'Secondary Details by Grade '!$D:$D,L$1,'Secondary Details by Grade '!$G:$G,'Secondary Student Counts'!$F1408))</f>
        <v>0</v>
      </c>
      <c r="M1408" s="13">
        <f>IF($B1408="","",SUMIFS('Secondary Details by Grade '!$I:$I,'Secondary Details by Grade '!$A:$A,$A1408,'Secondary Details by Grade '!$E:$E,$D1408,'Secondary Details by Grade '!$C:$C,$C1408,'Secondary Details by Grade '!$D:$D,M$1,'Secondary Details by Grade '!$G:$G,'Secondary Student Counts'!$F1408))</f>
        <v>19</v>
      </c>
      <c r="N1408" s="13">
        <f>IF($B1408="","",SUMIFS('Secondary Details by Grade '!$I:$I,'Secondary Details by Grade '!$A:$A,$A1408,'Secondary Details by Grade '!$E:$E,$D1408,'Secondary Details by Grade '!$C:$C,$C1408,'Secondary Details by Grade '!$D:$D,N$1,'Secondary Details by Grade '!$G:$G,'Secondary Student Counts'!$F1408))</f>
        <v>2</v>
      </c>
      <c r="O1408" s="13">
        <f t="shared" si="63"/>
        <v>0</v>
      </c>
      <c r="P1408" s="13">
        <f t="shared" si="64"/>
        <v>21</v>
      </c>
      <c r="Q1408" s="13" t="str">
        <f t="shared" si="65"/>
        <v>9-12</v>
      </c>
    </row>
    <row r="1409" spans="1:17" ht="14" outlineLevel="4">
      <c r="A1409" s="32">
        <v>301</v>
      </c>
      <c r="B1409" s="33" t="s">
        <v>423</v>
      </c>
      <c r="C1409" s="33" t="s">
        <v>10</v>
      </c>
      <c r="D1409" s="32">
        <v>17</v>
      </c>
      <c r="E1409" s="33" t="s">
        <v>461</v>
      </c>
      <c r="F1409" s="32">
        <v>5</v>
      </c>
      <c r="G1409" s="32">
        <v>25</v>
      </c>
      <c r="H1409" s="13">
        <f>IF($B1409="","",SUMIFS('Secondary Details by Grade '!$I:$I,'Secondary Details by Grade '!$A:$A,$A1409,'Secondary Details by Grade '!$E:$E,$D1409,'Secondary Details by Grade '!$C:$C,$C1409,'Secondary Details by Grade '!$D:$D,H$1,'Secondary Details by Grade '!$G:$G,'Secondary Student Counts'!$F1409))</f>
        <v>0</v>
      </c>
      <c r="I1409" s="13">
        <f>IF($B1409="","",SUMIFS('Secondary Details by Grade '!$I:$I,'Secondary Details by Grade '!$A:$A,$A1409,'Secondary Details by Grade '!$E:$E,$D1409,'Secondary Details by Grade '!$C:$C,$C1409,'Secondary Details by Grade '!$D:$D,I$1,'Secondary Details by Grade '!$G:$G,'Secondary Student Counts'!$F1409))</f>
        <v>0</v>
      </c>
      <c r="J1409" s="13">
        <f>IF($B1409="","",SUMIFS('Secondary Details by Grade '!$I:$I,'Secondary Details by Grade '!$A:$A,$A1409,'Secondary Details by Grade '!$E:$E,$D1409,'Secondary Details by Grade '!$C:$C,$C1409,'Secondary Details by Grade '!$D:$D,J$1,'Secondary Details by Grade '!$G:$G,'Secondary Student Counts'!$F1409))</f>
        <v>0</v>
      </c>
      <c r="K1409" s="13">
        <f>IF($B1409="","",SUMIFS('Secondary Details by Grade '!$I:$I,'Secondary Details by Grade '!$A:$A,$A1409,'Secondary Details by Grade '!$E:$E,$D1409,'Secondary Details by Grade '!$C:$C,$C1409,'Secondary Details by Grade '!$D:$D,K$1,'Secondary Details by Grade '!$G:$G,'Secondary Student Counts'!$F1409))</f>
        <v>0</v>
      </c>
      <c r="L1409" s="13">
        <f>IF($B1409="","",SUMIFS('Secondary Details by Grade '!$I:$I,'Secondary Details by Grade '!$A:$A,$A1409,'Secondary Details by Grade '!$E:$E,$D1409,'Secondary Details by Grade '!$C:$C,$C1409,'Secondary Details by Grade '!$D:$D,L$1,'Secondary Details by Grade '!$G:$G,'Secondary Student Counts'!$F1409))</f>
        <v>0</v>
      </c>
      <c r="M1409" s="13">
        <f>IF($B1409="","",SUMIFS('Secondary Details by Grade '!$I:$I,'Secondary Details by Grade '!$A:$A,$A1409,'Secondary Details by Grade '!$E:$E,$D1409,'Secondary Details by Grade '!$C:$C,$C1409,'Secondary Details by Grade '!$D:$D,M$1,'Secondary Details by Grade '!$G:$G,'Secondary Student Counts'!$F1409))</f>
        <v>18</v>
      </c>
      <c r="N1409" s="13">
        <f>IF($B1409="","",SUMIFS('Secondary Details by Grade '!$I:$I,'Secondary Details by Grade '!$A:$A,$A1409,'Secondary Details by Grade '!$E:$E,$D1409,'Secondary Details by Grade '!$C:$C,$C1409,'Secondary Details by Grade '!$D:$D,N$1,'Secondary Details by Grade '!$G:$G,'Secondary Student Counts'!$F1409))</f>
        <v>7</v>
      </c>
      <c r="O1409" s="13">
        <f t="shared" si="63"/>
        <v>0</v>
      </c>
      <c r="P1409" s="13">
        <f t="shared" si="64"/>
        <v>25</v>
      </c>
      <c r="Q1409" s="13" t="str">
        <f t="shared" si="65"/>
        <v>9-12</v>
      </c>
    </row>
    <row r="1410" spans="1:17" ht="14" outlineLevel="4">
      <c r="A1410" s="32">
        <v>301</v>
      </c>
      <c r="B1410" s="33" t="s">
        <v>423</v>
      </c>
      <c r="C1410" s="33" t="s">
        <v>10</v>
      </c>
      <c r="D1410" s="32">
        <v>17</v>
      </c>
      <c r="E1410" s="33" t="s">
        <v>461</v>
      </c>
      <c r="F1410" s="32">
        <v>6</v>
      </c>
      <c r="G1410" s="32">
        <v>28</v>
      </c>
      <c r="H1410" s="13">
        <f>IF($B1410="","",SUMIFS('Secondary Details by Grade '!$I:$I,'Secondary Details by Grade '!$A:$A,$A1410,'Secondary Details by Grade '!$E:$E,$D1410,'Secondary Details by Grade '!$C:$C,$C1410,'Secondary Details by Grade '!$D:$D,H$1,'Secondary Details by Grade '!$G:$G,'Secondary Student Counts'!$F1410))</f>
        <v>0</v>
      </c>
      <c r="I1410" s="13">
        <f>IF($B1410="","",SUMIFS('Secondary Details by Grade '!$I:$I,'Secondary Details by Grade '!$A:$A,$A1410,'Secondary Details by Grade '!$E:$E,$D1410,'Secondary Details by Grade '!$C:$C,$C1410,'Secondary Details by Grade '!$D:$D,I$1,'Secondary Details by Grade '!$G:$G,'Secondary Student Counts'!$F1410))</f>
        <v>0</v>
      </c>
      <c r="J1410" s="13">
        <f>IF($B1410="","",SUMIFS('Secondary Details by Grade '!$I:$I,'Secondary Details by Grade '!$A:$A,$A1410,'Secondary Details by Grade '!$E:$E,$D1410,'Secondary Details by Grade '!$C:$C,$C1410,'Secondary Details by Grade '!$D:$D,J$1,'Secondary Details by Grade '!$G:$G,'Secondary Student Counts'!$F1410))</f>
        <v>0</v>
      </c>
      <c r="K1410" s="13">
        <f>IF($B1410="","",SUMIFS('Secondary Details by Grade '!$I:$I,'Secondary Details by Grade '!$A:$A,$A1410,'Secondary Details by Grade '!$E:$E,$D1410,'Secondary Details by Grade '!$C:$C,$C1410,'Secondary Details by Grade '!$D:$D,K$1,'Secondary Details by Grade '!$G:$G,'Secondary Student Counts'!$F1410))</f>
        <v>0</v>
      </c>
      <c r="L1410" s="13">
        <f>IF($B1410="","",SUMIFS('Secondary Details by Grade '!$I:$I,'Secondary Details by Grade '!$A:$A,$A1410,'Secondary Details by Grade '!$E:$E,$D1410,'Secondary Details by Grade '!$C:$C,$C1410,'Secondary Details by Grade '!$D:$D,L$1,'Secondary Details by Grade '!$G:$G,'Secondary Student Counts'!$F1410))</f>
        <v>0</v>
      </c>
      <c r="M1410" s="13">
        <f>IF($B1410="","",SUMIFS('Secondary Details by Grade '!$I:$I,'Secondary Details by Grade '!$A:$A,$A1410,'Secondary Details by Grade '!$E:$E,$D1410,'Secondary Details by Grade '!$C:$C,$C1410,'Secondary Details by Grade '!$D:$D,M$1,'Secondary Details by Grade '!$G:$G,'Secondary Student Counts'!$F1410))</f>
        <v>4</v>
      </c>
      <c r="N1410" s="13">
        <f>IF($B1410="","",SUMIFS('Secondary Details by Grade '!$I:$I,'Secondary Details by Grade '!$A:$A,$A1410,'Secondary Details by Grade '!$E:$E,$D1410,'Secondary Details by Grade '!$C:$C,$C1410,'Secondary Details by Grade '!$D:$D,N$1,'Secondary Details by Grade '!$G:$G,'Secondary Student Counts'!$F1410))</f>
        <v>24</v>
      </c>
      <c r="O1410" s="13">
        <f t="shared" si="63"/>
        <v>0</v>
      </c>
      <c r="P1410" s="13">
        <f t="shared" si="64"/>
        <v>28</v>
      </c>
      <c r="Q1410" s="13" t="str">
        <f t="shared" si="65"/>
        <v>9-12</v>
      </c>
    </row>
    <row r="1411" spans="1:17" ht="14" outlineLevel="4">
      <c r="A1411" s="32">
        <v>301</v>
      </c>
      <c r="B1411" s="33" t="s">
        <v>423</v>
      </c>
      <c r="C1411" s="33" t="s">
        <v>10</v>
      </c>
      <c r="D1411" s="32">
        <v>17</v>
      </c>
      <c r="E1411" s="33" t="s">
        <v>461</v>
      </c>
      <c r="F1411" s="32">
        <v>8</v>
      </c>
      <c r="G1411" s="32">
        <v>23</v>
      </c>
      <c r="H1411" s="13">
        <f>IF($B1411="","",SUMIFS('Secondary Details by Grade '!$I:$I,'Secondary Details by Grade '!$A:$A,$A1411,'Secondary Details by Grade '!$E:$E,$D1411,'Secondary Details by Grade '!$C:$C,$C1411,'Secondary Details by Grade '!$D:$D,H$1,'Secondary Details by Grade '!$G:$G,'Secondary Student Counts'!$F1411))</f>
        <v>0</v>
      </c>
      <c r="I1411" s="13">
        <f>IF($B1411="","",SUMIFS('Secondary Details by Grade '!$I:$I,'Secondary Details by Grade '!$A:$A,$A1411,'Secondary Details by Grade '!$E:$E,$D1411,'Secondary Details by Grade '!$C:$C,$C1411,'Secondary Details by Grade '!$D:$D,I$1,'Secondary Details by Grade '!$G:$G,'Secondary Student Counts'!$F1411))</f>
        <v>0</v>
      </c>
      <c r="J1411" s="13">
        <f>IF($B1411="","",SUMIFS('Secondary Details by Grade '!$I:$I,'Secondary Details by Grade '!$A:$A,$A1411,'Secondary Details by Grade '!$E:$E,$D1411,'Secondary Details by Grade '!$C:$C,$C1411,'Secondary Details by Grade '!$D:$D,J$1,'Secondary Details by Grade '!$G:$G,'Secondary Student Counts'!$F1411))</f>
        <v>0</v>
      </c>
      <c r="K1411" s="13">
        <f>IF($B1411="","",SUMIFS('Secondary Details by Grade '!$I:$I,'Secondary Details by Grade '!$A:$A,$A1411,'Secondary Details by Grade '!$E:$E,$D1411,'Secondary Details by Grade '!$C:$C,$C1411,'Secondary Details by Grade '!$D:$D,K$1,'Secondary Details by Grade '!$G:$G,'Secondary Student Counts'!$F1411))</f>
        <v>0</v>
      </c>
      <c r="L1411" s="13">
        <f>IF($B1411="","",SUMIFS('Secondary Details by Grade '!$I:$I,'Secondary Details by Grade '!$A:$A,$A1411,'Secondary Details by Grade '!$E:$E,$D1411,'Secondary Details by Grade '!$C:$C,$C1411,'Secondary Details by Grade '!$D:$D,L$1,'Secondary Details by Grade '!$G:$G,'Secondary Student Counts'!$F1411))</f>
        <v>0</v>
      </c>
      <c r="M1411" s="13">
        <f>IF($B1411="","",SUMIFS('Secondary Details by Grade '!$I:$I,'Secondary Details by Grade '!$A:$A,$A1411,'Secondary Details by Grade '!$E:$E,$D1411,'Secondary Details by Grade '!$C:$C,$C1411,'Secondary Details by Grade '!$D:$D,M$1,'Secondary Details by Grade '!$G:$G,'Secondary Student Counts'!$F1411))</f>
        <v>22</v>
      </c>
      <c r="N1411" s="13">
        <f>IF($B1411="","",SUMIFS('Secondary Details by Grade '!$I:$I,'Secondary Details by Grade '!$A:$A,$A1411,'Secondary Details by Grade '!$E:$E,$D1411,'Secondary Details by Grade '!$C:$C,$C1411,'Secondary Details by Grade '!$D:$D,N$1,'Secondary Details by Grade '!$G:$G,'Secondary Student Counts'!$F1411))</f>
        <v>1</v>
      </c>
      <c r="O1411" s="13">
        <f t="shared" ref="O1411:O1474" si="66">IF(B1411&lt;&gt;"",SUM(H1411:J1411),"")</f>
        <v>0</v>
      </c>
      <c r="P1411" s="13">
        <f t="shared" ref="P1411:P1474" si="67">IF(B1411&lt;&gt;"",SUM(K1411:N1411),"")</f>
        <v>23</v>
      </c>
      <c r="Q1411" s="13" t="str">
        <f t="shared" ref="Q1411:Q1474" si="68">IF(O1411="","",IF(AND(O1411&gt;0,P1411=0),"6-8",IF(AND(O1411=0,P1411&gt;0),"9-12",IF(AND(O1411&gt;0,P1411&gt;0),"9-12 AND 6-8","Neither 9-12 or 6-8"))))</f>
        <v>9-12</v>
      </c>
    </row>
    <row r="1412" spans="1:17" ht="14" outlineLevel="4">
      <c r="A1412" s="32">
        <v>301</v>
      </c>
      <c r="B1412" s="33" t="s">
        <v>423</v>
      </c>
      <c r="C1412" s="33" t="s">
        <v>10</v>
      </c>
      <c r="D1412" s="32">
        <v>71</v>
      </c>
      <c r="E1412" s="33" t="s">
        <v>462</v>
      </c>
      <c r="F1412" s="32">
        <v>2</v>
      </c>
      <c r="G1412" s="32">
        <v>15</v>
      </c>
      <c r="H1412" s="13">
        <f>IF($B1412="","",SUMIFS('Secondary Details by Grade '!$I:$I,'Secondary Details by Grade '!$A:$A,$A1412,'Secondary Details by Grade '!$E:$E,$D1412,'Secondary Details by Grade '!$C:$C,$C1412,'Secondary Details by Grade '!$D:$D,H$1,'Secondary Details by Grade '!$G:$G,'Secondary Student Counts'!$F1412))</f>
        <v>0</v>
      </c>
      <c r="I1412" s="13">
        <f>IF($B1412="","",SUMIFS('Secondary Details by Grade '!$I:$I,'Secondary Details by Grade '!$A:$A,$A1412,'Secondary Details by Grade '!$E:$E,$D1412,'Secondary Details by Grade '!$C:$C,$C1412,'Secondary Details by Grade '!$D:$D,I$1,'Secondary Details by Grade '!$G:$G,'Secondary Student Counts'!$F1412))</f>
        <v>0</v>
      </c>
      <c r="J1412" s="13">
        <f>IF($B1412="","",SUMIFS('Secondary Details by Grade '!$I:$I,'Secondary Details by Grade '!$A:$A,$A1412,'Secondary Details by Grade '!$E:$E,$D1412,'Secondary Details by Grade '!$C:$C,$C1412,'Secondary Details by Grade '!$D:$D,J$1,'Secondary Details by Grade '!$G:$G,'Secondary Student Counts'!$F1412))</f>
        <v>0</v>
      </c>
      <c r="K1412" s="13">
        <f>IF($B1412="","",SUMIFS('Secondary Details by Grade '!$I:$I,'Secondary Details by Grade '!$A:$A,$A1412,'Secondary Details by Grade '!$E:$E,$D1412,'Secondary Details by Grade '!$C:$C,$C1412,'Secondary Details by Grade '!$D:$D,K$1,'Secondary Details by Grade '!$G:$G,'Secondary Student Counts'!$F1412))</f>
        <v>0</v>
      </c>
      <c r="L1412" s="13">
        <f>IF($B1412="","",SUMIFS('Secondary Details by Grade '!$I:$I,'Secondary Details by Grade '!$A:$A,$A1412,'Secondary Details by Grade '!$E:$E,$D1412,'Secondary Details by Grade '!$C:$C,$C1412,'Secondary Details by Grade '!$D:$D,L$1,'Secondary Details by Grade '!$G:$G,'Secondary Student Counts'!$F1412))</f>
        <v>0</v>
      </c>
      <c r="M1412" s="13">
        <f>IF($B1412="","",SUMIFS('Secondary Details by Grade '!$I:$I,'Secondary Details by Grade '!$A:$A,$A1412,'Secondary Details by Grade '!$E:$E,$D1412,'Secondary Details by Grade '!$C:$C,$C1412,'Secondary Details by Grade '!$D:$D,M$1,'Secondary Details by Grade '!$G:$G,'Secondary Student Counts'!$F1412))</f>
        <v>0</v>
      </c>
      <c r="N1412" s="13">
        <f>IF($B1412="","",SUMIFS('Secondary Details by Grade '!$I:$I,'Secondary Details by Grade '!$A:$A,$A1412,'Secondary Details by Grade '!$E:$E,$D1412,'Secondary Details by Grade '!$C:$C,$C1412,'Secondary Details by Grade '!$D:$D,N$1,'Secondary Details by Grade '!$G:$G,'Secondary Student Counts'!$F1412))</f>
        <v>15</v>
      </c>
      <c r="O1412" s="13">
        <f t="shared" si="66"/>
        <v>0</v>
      </c>
      <c r="P1412" s="13">
        <f t="shared" si="67"/>
        <v>15</v>
      </c>
      <c r="Q1412" s="13" t="str">
        <f t="shared" si="68"/>
        <v>9-12</v>
      </c>
    </row>
    <row r="1413" spans="1:17" ht="14" outlineLevel="4">
      <c r="A1413" s="32">
        <v>301</v>
      </c>
      <c r="B1413" s="33" t="s">
        <v>423</v>
      </c>
      <c r="C1413" s="33" t="s">
        <v>10</v>
      </c>
      <c r="D1413" s="32">
        <v>71</v>
      </c>
      <c r="E1413" s="33" t="s">
        <v>462</v>
      </c>
      <c r="F1413" s="32">
        <v>3</v>
      </c>
      <c r="G1413" s="32">
        <v>22</v>
      </c>
      <c r="H1413" s="13">
        <f>IF($B1413="","",SUMIFS('Secondary Details by Grade '!$I:$I,'Secondary Details by Grade '!$A:$A,$A1413,'Secondary Details by Grade '!$E:$E,$D1413,'Secondary Details by Grade '!$C:$C,$C1413,'Secondary Details by Grade '!$D:$D,H$1,'Secondary Details by Grade '!$G:$G,'Secondary Student Counts'!$F1413))</f>
        <v>0</v>
      </c>
      <c r="I1413" s="13">
        <f>IF($B1413="","",SUMIFS('Secondary Details by Grade '!$I:$I,'Secondary Details by Grade '!$A:$A,$A1413,'Secondary Details by Grade '!$E:$E,$D1413,'Secondary Details by Grade '!$C:$C,$C1413,'Secondary Details by Grade '!$D:$D,I$1,'Secondary Details by Grade '!$G:$G,'Secondary Student Counts'!$F1413))</f>
        <v>0</v>
      </c>
      <c r="J1413" s="13">
        <f>IF($B1413="","",SUMIFS('Secondary Details by Grade '!$I:$I,'Secondary Details by Grade '!$A:$A,$A1413,'Secondary Details by Grade '!$E:$E,$D1413,'Secondary Details by Grade '!$C:$C,$C1413,'Secondary Details by Grade '!$D:$D,J$1,'Secondary Details by Grade '!$G:$G,'Secondary Student Counts'!$F1413))</f>
        <v>0</v>
      </c>
      <c r="K1413" s="13">
        <f>IF($B1413="","",SUMIFS('Secondary Details by Grade '!$I:$I,'Secondary Details by Grade '!$A:$A,$A1413,'Secondary Details by Grade '!$E:$E,$D1413,'Secondary Details by Grade '!$C:$C,$C1413,'Secondary Details by Grade '!$D:$D,K$1,'Secondary Details by Grade '!$G:$G,'Secondary Student Counts'!$F1413))</f>
        <v>0</v>
      </c>
      <c r="L1413" s="13">
        <f>IF($B1413="","",SUMIFS('Secondary Details by Grade '!$I:$I,'Secondary Details by Grade '!$A:$A,$A1413,'Secondary Details by Grade '!$E:$E,$D1413,'Secondary Details by Grade '!$C:$C,$C1413,'Secondary Details by Grade '!$D:$D,L$1,'Secondary Details by Grade '!$G:$G,'Secondary Student Counts'!$F1413))</f>
        <v>0</v>
      </c>
      <c r="M1413" s="13">
        <f>IF($B1413="","",SUMIFS('Secondary Details by Grade '!$I:$I,'Secondary Details by Grade '!$A:$A,$A1413,'Secondary Details by Grade '!$E:$E,$D1413,'Secondary Details by Grade '!$C:$C,$C1413,'Secondary Details by Grade '!$D:$D,M$1,'Secondary Details by Grade '!$G:$G,'Secondary Student Counts'!$F1413))</f>
        <v>1</v>
      </c>
      <c r="N1413" s="13">
        <f>IF($B1413="","",SUMIFS('Secondary Details by Grade '!$I:$I,'Secondary Details by Grade '!$A:$A,$A1413,'Secondary Details by Grade '!$E:$E,$D1413,'Secondary Details by Grade '!$C:$C,$C1413,'Secondary Details by Grade '!$D:$D,N$1,'Secondary Details by Grade '!$G:$G,'Secondary Student Counts'!$F1413))</f>
        <v>21</v>
      </c>
      <c r="O1413" s="13">
        <f t="shared" si="66"/>
        <v>0</v>
      </c>
      <c r="P1413" s="13">
        <f t="shared" si="67"/>
        <v>22</v>
      </c>
      <c r="Q1413" s="13" t="str">
        <f t="shared" si="68"/>
        <v>9-12</v>
      </c>
    </row>
    <row r="1414" spans="1:17" ht="14" outlineLevel="4">
      <c r="A1414" s="32">
        <v>301</v>
      </c>
      <c r="B1414" s="33" t="s">
        <v>423</v>
      </c>
      <c r="C1414" s="33" t="s">
        <v>10</v>
      </c>
      <c r="D1414" s="32">
        <v>71</v>
      </c>
      <c r="E1414" s="33" t="s">
        <v>462</v>
      </c>
      <c r="F1414" s="32">
        <v>4</v>
      </c>
      <c r="G1414" s="32">
        <v>24</v>
      </c>
      <c r="H1414" s="13">
        <f>IF($B1414="","",SUMIFS('Secondary Details by Grade '!$I:$I,'Secondary Details by Grade '!$A:$A,$A1414,'Secondary Details by Grade '!$E:$E,$D1414,'Secondary Details by Grade '!$C:$C,$C1414,'Secondary Details by Grade '!$D:$D,H$1,'Secondary Details by Grade '!$G:$G,'Secondary Student Counts'!$F1414))</f>
        <v>0</v>
      </c>
      <c r="I1414" s="13">
        <f>IF($B1414="","",SUMIFS('Secondary Details by Grade '!$I:$I,'Secondary Details by Grade '!$A:$A,$A1414,'Secondary Details by Grade '!$E:$E,$D1414,'Secondary Details by Grade '!$C:$C,$C1414,'Secondary Details by Grade '!$D:$D,I$1,'Secondary Details by Grade '!$G:$G,'Secondary Student Counts'!$F1414))</f>
        <v>0</v>
      </c>
      <c r="J1414" s="13">
        <f>IF($B1414="","",SUMIFS('Secondary Details by Grade '!$I:$I,'Secondary Details by Grade '!$A:$A,$A1414,'Secondary Details by Grade '!$E:$E,$D1414,'Secondary Details by Grade '!$C:$C,$C1414,'Secondary Details by Grade '!$D:$D,J$1,'Secondary Details by Grade '!$G:$G,'Secondary Student Counts'!$F1414))</f>
        <v>0</v>
      </c>
      <c r="K1414" s="13">
        <f>IF($B1414="","",SUMIFS('Secondary Details by Grade '!$I:$I,'Secondary Details by Grade '!$A:$A,$A1414,'Secondary Details by Grade '!$E:$E,$D1414,'Secondary Details by Grade '!$C:$C,$C1414,'Secondary Details by Grade '!$D:$D,K$1,'Secondary Details by Grade '!$G:$G,'Secondary Student Counts'!$F1414))</f>
        <v>0</v>
      </c>
      <c r="L1414" s="13">
        <f>IF($B1414="","",SUMIFS('Secondary Details by Grade '!$I:$I,'Secondary Details by Grade '!$A:$A,$A1414,'Secondary Details by Grade '!$E:$E,$D1414,'Secondary Details by Grade '!$C:$C,$C1414,'Secondary Details by Grade '!$D:$D,L$1,'Secondary Details by Grade '!$G:$G,'Secondary Student Counts'!$F1414))</f>
        <v>0</v>
      </c>
      <c r="M1414" s="13">
        <f>IF($B1414="","",SUMIFS('Secondary Details by Grade '!$I:$I,'Secondary Details by Grade '!$A:$A,$A1414,'Secondary Details by Grade '!$E:$E,$D1414,'Secondary Details by Grade '!$C:$C,$C1414,'Secondary Details by Grade '!$D:$D,M$1,'Secondary Details by Grade '!$G:$G,'Secondary Student Counts'!$F1414))</f>
        <v>0</v>
      </c>
      <c r="N1414" s="13">
        <f>IF($B1414="","",SUMIFS('Secondary Details by Grade '!$I:$I,'Secondary Details by Grade '!$A:$A,$A1414,'Secondary Details by Grade '!$E:$E,$D1414,'Secondary Details by Grade '!$C:$C,$C1414,'Secondary Details by Grade '!$D:$D,N$1,'Secondary Details by Grade '!$G:$G,'Secondary Student Counts'!$F1414))</f>
        <v>24</v>
      </c>
      <c r="O1414" s="13">
        <f t="shared" si="66"/>
        <v>0</v>
      </c>
      <c r="P1414" s="13">
        <f t="shared" si="67"/>
        <v>24</v>
      </c>
      <c r="Q1414" s="13" t="str">
        <f t="shared" si="68"/>
        <v>9-12</v>
      </c>
    </row>
    <row r="1415" spans="1:17" ht="14" outlineLevel="4">
      <c r="A1415" s="32">
        <v>301</v>
      </c>
      <c r="B1415" s="33" t="s">
        <v>423</v>
      </c>
      <c r="C1415" s="33" t="s">
        <v>10</v>
      </c>
      <c r="D1415" s="32">
        <v>71</v>
      </c>
      <c r="E1415" s="33" t="s">
        <v>462</v>
      </c>
      <c r="F1415" s="32">
        <v>5</v>
      </c>
      <c r="G1415" s="32">
        <v>21</v>
      </c>
      <c r="H1415" s="13">
        <f>IF($B1415="","",SUMIFS('Secondary Details by Grade '!$I:$I,'Secondary Details by Grade '!$A:$A,$A1415,'Secondary Details by Grade '!$E:$E,$D1415,'Secondary Details by Grade '!$C:$C,$C1415,'Secondary Details by Grade '!$D:$D,H$1,'Secondary Details by Grade '!$G:$G,'Secondary Student Counts'!$F1415))</f>
        <v>0</v>
      </c>
      <c r="I1415" s="13">
        <f>IF($B1415="","",SUMIFS('Secondary Details by Grade '!$I:$I,'Secondary Details by Grade '!$A:$A,$A1415,'Secondary Details by Grade '!$E:$E,$D1415,'Secondary Details by Grade '!$C:$C,$C1415,'Secondary Details by Grade '!$D:$D,I$1,'Secondary Details by Grade '!$G:$G,'Secondary Student Counts'!$F1415))</f>
        <v>0</v>
      </c>
      <c r="J1415" s="13">
        <f>IF($B1415="","",SUMIFS('Secondary Details by Grade '!$I:$I,'Secondary Details by Grade '!$A:$A,$A1415,'Secondary Details by Grade '!$E:$E,$D1415,'Secondary Details by Grade '!$C:$C,$C1415,'Secondary Details by Grade '!$D:$D,J$1,'Secondary Details by Grade '!$G:$G,'Secondary Student Counts'!$F1415))</f>
        <v>0</v>
      </c>
      <c r="K1415" s="13">
        <f>IF($B1415="","",SUMIFS('Secondary Details by Grade '!$I:$I,'Secondary Details by Grade '!$A:$A,$A1415,'Secondary Details by Grade '!$E:$E,$D1415,'Secondary Details by Grade '!$C:$C,$C1415,'Secondary Details by Grade '!$D:$D,K$1,'Secondary Details by Grade '!$G:$G,'Secondary Student Counts'!$F1415))</f>
        <v>0</v>
      </c>
      <c r="L1415" s="13">
        <f>IF($B1415="","",SUMIFS('Secondary Details by Grade '!$I:$I,'Secondary Details by Grade '!$A:$A,$A1415,'Secondary Details by Grade '!$E:$E,$D1415,'Secondary Details by Grade '!$C:$C,$C1415,'Secondary Details by Grade '!$D:$D,L$1,'Secondary Details by Grade '!$G:$G,'Secondary Student Counts'!$F1415))</f>
        <v>0</v>
      </c>
      <c r="M1415" s="13">
        <f>IF($B1415="","",SUMIFS('Secondary Details by Grade '!$I:$I,'Secondary Details by Grade '!$A:$A,$A1415,'Secondary Details by Grade '!$E:$E,$D1415,'Secondary Details by Grade '!$C:$C,$C1415,'Secondary Details by Grade '!$D:$D,M$1,'Secondary Details by Grade '!$G:$G,'Secondary Student Counts'!$F1415))</f>
        <v>0</v>
      </c>
      <c r="N1415" s="13">
        <f>IF($B1415="","",SUMIFS('Secondary Details by Grade '!$I:$I,'Secondary Details by Grade '!$A:$A,$A1415,'Secondary Details by Grade '!$E:$E,$D1415,'Secondary Details by Grade '!$C:$C,$C1415,'Secondary Details by Grade '!$D:$D,N$1,'Secondary Details by Grade '!$G:$G,'Secondary Student Counts'!$F1415))</f>
        <v>21</v>
      </c>
      <c r="O1415" s="13">
        <f t="shared" si="66"/>
        <v>0</v>
      </c>
      <c r="P1415" s="13">
        <f t="shared" si="67"/>
        <v>21</v>
      </c>
      <c r="Q1415" s="13" t="str">
        <f t="shared" si="68"/>
        <v>9-12</v>
      </c>
    </row>
    <row r="1416" spans="1:17" ht="14" outlineLevel="4">
      <c r="A1416" s="32">
        <v>301</v>
      </c>
      <c r="B1416" s="33" t="s">
        <v>423</v>
      </c>
      <c r="C1416" s="33" t="s">
        <v>10</v>
      </c>
      <c r="D1416" s="32">
        <v>89</v>
      </c>
      <c r="E1416" s="33" t="s">
        <v>444</v>
      </c>
      <c r="F1416" s="32">
        <v>1</v>
      </c>
      <c r="G1416" s="32">
        <v>19</v>
      </c>
      <c r="H1416" s="13">
        <f>IF($B1416="","",SUMIFS('Secondary Details by Grade '!$I:$I,'Secondary Details by Grade '!$A:$A,$A1416,'Secondary Details by Grade '!$E:$E,$D1416,'Secondary Details by Grade '!$C:$C,$C1416,'Secondary Details by Grade '!$D:$D,H$1,'Secondary Details by Grade '!$G:$G,'Secondary Student Counts'!$F1416))</f>
        <v>0</v>
      </c>
      <c r="I1416" s="13">
        <f>IF($B1416="","",SUMIFS('Secondary Details by Grade '!$I:$I,'Secondary Details by Grade '!$A:$A,$A1416,'Secondary Details by Grade '!$E:$E,$D1416,'Secondary Details by Grade '!$C:$C,$C1416,'Secondary Details by Grade '!$D:$D,I$1,'Secondary Details by Grade '!$G:$G,'Secondary Student Counts'!$F1416))</f>
        <v>0</v>
      </c>
      <c r="J1416" s="13">
        <f>IF($B1416="","",SUMIFS('Secondary Details by Grade '!$I:$I,'Secondary Details by Grade '!$A:$A,$A1416,'Secondary Details by Grade '!$E:$E,$D1416,'Secondary Details by Grade '!$C:$C,$C1416,'Secondary Details by Grade '!$D:$D,J$1,'Secondary Details by Grade '!$G:$G,'Secondary Student Counts'!$F1416))</f>
        <v>0</v>
      </c>
      <c r="K1416" s="13">
        <f>IF($B1416="","",SUMIFS('Secondary Details by Grade '!$I:$I,'Secondary Details by Grade '!$A:$A,$A1416,'Secondary Details by Grade '!$E:$E,$D1416,'Secondary Details by Grade '!$C:$C,$C1416,'Secondary Details by Grade '!$D:$D,K$1,'Secondary Details by Grade '!$G:$G,'Secondary Student Counts'!$F1416))</f>
        <v>0</v>
      </c>
      <c r="L1416" s="13">
        <f>IF($B1416="","",SUMIFS('Secondary Details by Grade '!$I:$I,'Secondary Details by Grade '!$A:$A,$A1416,'Secondary Details by Grade '!$E:$E,$D1416,'Secondary Details by Grade '!$C:$C,$C1416,'Secondary Details by Grade '!$D:$D,L$1,'Secondary Details by Grade '!$G:$G,'Secondary Student Counts'!$F1416))</f>
        <v>18</v>
      </c>
      <c r="M1416" s="13">
        <f>IF($B1416="","",SUMIFS('Secondary Details by Grade '!$I:$I,'Secondary Details by Grade '!$A:$A,$A1416,'Secondary Details by Grade '!$E:$E,$D1416,'Secondary Details by Grade '!$C:$C,$C1416,'Secondary Details by Grade '!$D:$D,M$1,'Secondary Details by Grade '!$G:$G,'Secondary Student Counts'!$F1416))</f>
        <v>1</v>
      </c>
      <c r="N1416" s="13">
        <f>IF($B1416="","",SUMIFS('Secondary Details by Grade '!$I:$I,'Secondary Details by Grade '!$A:$A,$A1416,'Secondary Details by Grade '!$E:$E,$D1416,'Secondary Details by Grade '!$C:$C,$C1416,'Secondary Details by Grade '!$D:$D,N$1,'Secondary Details by Grade '!$G:$G,'Secondary Student Counts'!$F1416))</f>
        <v>0</v>
      </c>
      <c r="O1416" s="13">
        <f t="shared" si="66"/>
        <v>0</v>
      </c>
      <c r="P1416" s="13">
        <f t="shared" si="67"/>
        <v>19</v>
      </c>
      <c r="Q1416" s="13" t="str">
        <f t="shared" si="68"/>
        <v>9-12</v>
      </c>
    </row>
    <row r="1417" spans="1:17" ht="14" outlineLevel="4">
      <c r="A1417" s="32">
        <v>301</v>
      </c>
      <c r="B1417" s="33" t="s">
        <v>423</v>
      </c>
      <c r="C1417" s="33" t="s">
        <v>10</v>
      </c>
      <c r="D1417" s="32">
        <v>89</v>
      </c>
      <c r="E1417" s="33" t="s">
        <v>444</v>
      </c>
      <c r="F1417" s="32">
        <v>2</v>
      </c>
      <c r="G1417" s="32">
        <v>21</v>
      </c>
      <c r="H1417" s="13">
        <f>IF($B1417="","",SUMIFS('Secondary Details by Grade '!$I:$I,'Secondary Details by Grade '!$A:$A,$A1417,'Secondary Details by Grade '!$E:$E,$D1417,'Secondary Details by Grade '!$C:$C,$C1417,'Secondary Details by Grade '!$D:$D,H$1,'Secondary Details by Grade '!$G:$G,'Secondary Student Counts'!$F1417))</f>
        <v>0</v>
      </c>
      <c r="I1417" s="13">
        <f>IF($B1417="","",SUMIFS('Secondary Details by Grade '!$I:$I,'Secondary Details by Grade '!$A:$A,$A1417,'Secondary Details by Grade '!$E:$E,$D1417,'Secondary Details by Grade '!$C:$C,$C1417,'Secondary Details by Grade '!$D:$D,I$1,'Secondary Details by Grade '!$G:$G,'Secondary Student Counts'!$F1417))</f>
        <v>0</v>
      </c>
      <c r="J1417" s="13">
        <f>IF($B1417="","",SUMIFS('Secondary Details by Grade '!$I:$I,'Secondary Details by Grade '!$A:$A,$A1417,'Secondary Details by Grade '!$E:$E,$D1417,'Secondary Details by Grade '!$C:$C,$C1417,'Secondary Details by Grade '!$D:$D,J$1,'Secondary Details by Grade '!$G:$G,'Secondary Student Counts'!$F1417))</f>
        <v>0</v>
      </c>
      <c r="K1417" s="13">
        <f>IF($B1417="","",SUMIFS('Secondary Details by Grade '!$I:$I,'Secondary Details by Grade '!$A:$A,$A1417,'Secondary Details by Grade '!$E:$E,$D1417,'Secondary Details by Grade '!$C:$C,$C1417,'Secondary Details by Grade '!$D:$D,K$1,'Secondary Details by Grade '!$G:$G,'Secondary Student Counts'!$F1417))</f>
        <v>0</v>
      </c>
      <c r="L1417" s="13">
        <f>IF($B1417="","",SUMIFS('Secondary Details by Grade '!$I:$I,'Secondary Details by Grade '!$A:$A,$A1417,'Secondary Details by Grade '!$E:$E,$D1417,'Secondary Details by Grade '!$C:$C,$C1417,'Secondary Details by Grade '!$D:$D,L$1,'Secondary Details by Grade '!$G:$G,'Secondary Student Counts'!$F1417))</f>
        <v>21</v>
      </c>
      <c r="M1417" s="13">
        <f>IF($B1417="","",SUMIFS('Secondary Details by Grade '!$I:$I,'Secondary Details by Grade '!$A:$A,$A1417,'Secondary Details by Grade '!$E:$E,$D1417,'Secondary Details by Grade '!$C:$C,$C1417,'Secondary Details by Grade '!$D:$D,M$1,'Secondary Details by Grade '!$G:$G,'Secondary Student Counts'!$F1417))</f>
        <v>0</v>
      </c>
      <c r="N1417" s="13">
        <f>IF($B1417="","",SUMIFS('Secondary Details by Grade '!$I:$I,'Secondary Details by Grade '!$A:$A,$A1417,'Secondary Details by Grade '!$E:$E,$D1417,'Secondary Details by Grade '!$C:$C,$C1417,'Secondary Details by Grade '!$D:$D,N$1,'Secondary Details by Grade '!$G:$G,'Secondary Student Counts'!$F1417))</f>
        <v>0</v>
      </c>
      <c r="O1417" s="13">
        <f t="shared" si="66"/>
        <v>0</v>
      </c>
      <c r="P1417" s="13">
        <f t="shared" si="67"/>
        <v>21</v>
      </c>
      <c r="Q1417" s="13" t="str">
        <f t="shared" si="68"/>
        <v>9-12</v>
      </c>
    </row>
    <row r="1418" spans="1:17" ht="14" outlineLevel="4">
      <c r="A1418" s="32">
        <v>301</v>
      </c>
      <c r="B1418" s="33" t="s">
        <v>423</v>
      </c>
      <c r="C1418" s="33" t="s">
        <v>10</v>
      </c>
      <c r="D1418" s="32">
        <v>89</v>
      </c>
      <c r="E1418" s="33" t="s">
        <v>444</v>
      </c>
      <c r="F1418" s="32">
        <v>3</v>
      </c>
      <c r="G1418" s="32">
        <v>20</v>
      </c>
      <c r="H1418" s="13">
        <f>IF($B1418="","",SUMIFS('Secondary Details by Grade '!$I:$I,'Secondary Details by Grade '!$A:$A,$A1418,'Secondary Details by Grade '!$E:$E,$D1418,'Secondary Details by Grade '!$C:$C,$C1418,'Secondary Details by Grade '!$D:$D,H$1,'Secondary Details by Grade '!$G:$G,'Secondary Student Counts'!$F1418))</f>
        <v>0</v>
      </c>
      <c r="I1418" s="13">
        <f>IF($B1418="","",SUMIFS('Secondary Details by Grade '!$I:$I,'Secondary Details by Grade '!$A:$A,$A1418,'Secondary Details by Grade '!$E:$E,$D1418,'Secondary Details by Grade '!$C:$C,$C1418,'Secondary Details by Grade '!$D:$D,I$1,'Secondary Details by Grade '!$G:$G,'Secondary Student Counts'!$F1418))</f>
        <v>0</v>
      </c>
      <c r="J1418" s="13">
        <f>IF($B1418="","",SUMIFS('Secondary Details by Grade '!$I:$I,'Secondary Details by Grade '!$A:$A,$A1418,'Secondary Details by Grade '!$E:$E,$D1418,'Secondary Details by Grade '!$C:$C,$C1418,'Secondary Details by Grade '!$D:$D,J$1,'Secondary Details by Grade '!$G:$G,'Secondary Student Counts'!$F1418))</f>
        <v>0</v>
      </c>
      <c r="K1418" s="13">
        <f>IF($B1418="","",SUMIFS('Secondary Details by Grade '!$I:$I,'Secondary Details by Grade '!$A:$A,$A1418,'Secondary Details by Grade '!$E:$E,$D1418,'Secondary Details by Grade '!$C:$C,$C1418,'Secondary Details by Grade '!$D:$D,K$1,'Secondary Details by Grade '!$G:$G,'Secondary Student Counts'!$F1418))</f>
        <v>0</v>
      </c>
      <c r="L1418" s="13">
        <f>IF($B1418="","",SUMIFS('Secondary Details by Grade '!$I:$I,'Secondary Details by Grade '!$A:$A,$A1418,'Secondary Details by Grade '!$E:$E,$D1418,'Secondary Details by Grade '!$C:$C,$C1418,'Secondary Details by Grade '!$D:$D,L$1,'Secondary Details by Grade '!$G:$G,'Secondary Student Counts'!$F1418))</f>
        <v>20</v>
      </c>
      <c r="M1418" s="13">
        <f>IF($B1418="","",SUMIFS('Secondary Details by Grade '!$I:$I,'Secondary Details by Grade '!$A:$A,$A1418,'Secondary Details by Grade '!$E:$E,$D1418,'Secondary Details by Grade '!$C:$C,$C1418,'Secondary Details by Grade '!$D:$D,M$1,'Secondary Details by Grade '!$G:$G,'Secondary Student Counts'!$F1418))</f>
        <v>0</v>
      </c>
      <c r="N1418" s="13">
        <f>IF($B1418="","",SUMIFS('Secondary Details by Grade '!$I:$I,'Secondary Details by Grade '!$A:$A,$A1418,'Secondary Details by Grade '!$E:$E,$D1418,'Secondary Details by Grade '!$C:$C,$C1418,'Secondary Details by Grade '!$D:$D,N$1,'Secondary Details by Grade '!$G:$G,'Secondary Student Counts'!$F1418))</f>
        <v>0</v>
      </c>
      <c r="O1418" s="13">
        <f t="shared" si="66"/>
        <v>0</v>
      </c>
      <c r="P1418" s="13">
        <f t="shared" si="67"/>
        <v>20</v>
      </c>
      <c r="Q1418" s="13" t="str">
        <f t="shared" si="68"/>
        <v>9-12</v>
      </c>
    </row>
    <row r="1419" spans="1:17" ht="14" outlineLevel="4">
      <c r="A1419" s="32">
        <v>301</v>
      </c>
      <c r="B1419" s="33" t="s">
        <v>423</v>
      </c>
      <c r="C1419" s="33" t="s">
        <v>10</v>
      </c>
      <c r="D1419" s="32">
        <v>89</v>
      </c>
      <c r="E1419" s="33" t="s">
        <v>444</v>
      </c>
      <c r="F1419" s="32">
        <v>5</v>
      </c>
      <c r="G1419" s="32">
        <v>19</v>
      </c>
      <c r="H1419" s="13">
        <f>IF($B1419="","",SUMIFS('Secondary Details by Grade '!$I:$I,'Secondary Details by Grade '!$A:$A,$A1419,'Secondary Details by Grade '!$E:$E,$D1419,'Secondary Details by Grade '!$C:$C,$C1419,'Secondary Details by Grade '!$D:$D,H$1,'Secondary Details by Grade '!$G:$G,'Secondary Student Counts'!$F1419))</f>
        <v>0</v>
      </c>
      <c r="I1419" s="13">
        <f>IF($B1419="","",SUMIFS('Secondary Details by Grade '!$I:$I,'Secondary Details by Grade '!$A:$A,$A1419,'Secondary Details by Grade '!$E:$E,$D1419,'Secondary Details by Grade '!$C:$C,$C1419,'Secondary Details by Grade '!$D:$D,I$1,'Secondary Details by Grade '!$G:$G,'Secondary Student Counts'!$F1419))</f>
        <v>0</v>
      </c>
      <c r="J1419" s="13">
        <f>IF($B1419="","",SUMIFS('Secondary Details by Grade '!$I:$I,'Secondary Details by Grade '!$A:$A,$A1419,'Secondary Details by Grade '!$E:$E,$D1419,'Secondary Details by Grade '!$C:$C,$C1419,'Secondary Details by Grade '!$D:$D,J$1,'Secondary Details by Grade '!$G:$G,'Secondary Student Counts'!$F1419))</f>
        <v>0</v>
      </c>
      <c r="K1419" s="13">
        <f>IF($B1419="","",SUMIFS('Secondary Details by Grade '!$I:$I,'Secondary Details by Grade '!$A:$A,$A1419,'Secondary Details by Grade '!$E:$E,$D1419,'Secondary Details by Grade '!$C:$C,$C1419,'Secondary Details by Grade '!$D:$D,K$1,'Secondary Details by Grade '!$G:$G,'Secondary Student Counts'!$F1419))</f>
        <v>0</v>
      </c>
      <c r="L1419" s="13">
        <f>IF($B1419="","",SUMIFS('Secondary Details by Grade '!$I:$I,'Secondary Details by Grade '!$A:$A,$A1419,'Secondary Details by Grade '!$E:$E,$D1419,'Secondary Details by Grade '!$C:$C,$C1419,'Secondary Details by Grade '!$D:$D,L$1,'Secondary Details by Grade '!$G:$G,'Secondary Student Counts'!$F1419))</f>
        <v>19</v>
      </c>
      <c r="M1419" s="13">
        <f>IF($B1419="","",SUMIFS('Secondary Details by Grade '!$I:$I,'Secondary Details by Grade '!$A:$A,$A1419,'Secondary Details by Grade '!$E:$E,$D1419,'Secondary Details by Grade '!$C:$C,$C1419,'Secondary Details by Grade '!$D:$D,M$1,'Secondary Details by Grade '!$G:$G,'Secondary Student Counts'!$F1419))</f>
        <v>0</v>
      </c>
      <c r="N1419" s="13">
        <f>IF($B1419="","",SUMIFS('Secondary Details by Grade '!$I:$I,'Secondary Details by Grade '!$A:$A,$A1419,'Secondary Details by Grade '!$E:$E,$D1419,'Secondary Details by Grade '!$C:$C,$C1419,'Secondary Details by Grade '!$D:$D,N$1,'Secondary Details by Grade '!$G:$G,'Secondary Student Counts'!$F1419))</f>
        <v>0</v>
      </c>
      <c r="O1419" s="13">
        <f t="shared" si="66"/>
        <v>0</v>
      </c>
      <c r="P1419" s="13">
        <f t="shared" si="67"/>
        <v>19</v>
      </c>
      <c r="Q1419" s="13" t="str">
        <f t="shared" si="68"/>
        <v>9-12</v>
      </c>
    </row>
    <row r="1420" spans="1:17" ht="14" outlineLevel="4">
      <c r="A1420" s="32">
        <v>301</v>
      </c>
      <c r="B1420" s="33" t="s">
        <v>423</v>
      </c>
      <c r="C1420" s="33" t="s">
        <v>10</v>
      </c>
      <c r="D1420" s="32">
        <v>89</v>
      </c>
      <c r="E1420" s="33" t="s">
        <v>444</v>
      </c>
      <c r="F1420" s="32">
        <v>6</v>
      </c>
      <c r="G1420" s="32">
        <v>18</v>
      </c>
      <c r="H1420" s="13">
        <f>IF($B1420="","",SUMIFS('Secondary Details by Grade '!$I:$I,'Secondary Details by Grade '!$A:$A,$A1420,'Secondary Details by Grade '!$E:$E,$D1420,'Secondary Details by Grade '!$C:$C,$C1420,'Secondary Details by Grade '!$D:$D,H$1,'Secondary Details by Grade '!$G:$G,'Secondary Student Counts'!$F1420))</f>
        <v>0</v>
      </c>
      <c r="I1420" s="13">
        <f>IF($B1420="","",SUMIFS('Secondary Details by Grade '!$I:$I,'Secondary Details by Grade '!$A:$A,$A1420,'Secondary Details by Grade '!$E:$E,$D1420,'Secondary Details by Grade '!$C:$C,$C1420,'Secondary Details by Grade '!$D:$D,I$1,'Secondary Details by Grade '!$G:$G,'Secondary Student Counts'!$F1420))</f>
        <v>0</v>
      </c>
      <c r="J1420" s="13">
        <f>IF($B1420="","",SUMIFS('Secondary Details by Grade '!$I:$I,'Secondary Details by Grade '!$A:$A,$A1420,'Secondary Details by Grade '!$E:$E,$D1420,'Secondary Details by Grade '!$C:$C,$C1420,'Secondary Details by Grade '!$D:$D,J$1,'Secondary Details by Grade '!$G:$G,'Secondary Student Counts'!$F1420))</f>
        <v>0</v>
      </c>
      <c r="K1420" s="13">
        <f>IF($B1420="","",SUMIFS('Secondary Details by Grade '!$I:$I,'Secondary Details by Grade '!$A:$A,$A1420,'Secondary Details by Grade '!$E:$E,$D1420,'Secondary Details by Grade '!$C:$C,$C1420,'Secondary Details by Grade '!$D:$D,K$1,'Secondary Details by Grade '!$G:$G,'Secondary Student Counts'!$F1420))</f>
        <v>0</v>
      </c>
      <c r="L1420" s="13">
        <f>IF($B1420="","",SUMIFS('Secondary Details by Grade '!$I:$I,'Secondary Details by Grade '!$A:$A,$A1420,'Secondary Details by Grade '!$E:$E,$D1420,'Secondary Details by Grade '!$C:$C,$C1420,'Secondary Details by Grade '!$D:$D,L$1,'Secondary Details by Grade '!$G:$G,'Secondary Student Counts'!$F1420))</f>
        <v>17</v>
      </c>
      <c r="M1420" s="13">
        <f>IF($B1420="","",SUMIFS('Secondary Details by Grade '!$I:$I,'Secondary Details by Grade '!$A:$A,$A1420,'Secondary Details by Grade '!$E:$E,$D1420,'Secondary Details by Grade '!$C:$C,$C1420,'Secondary Details by Grade '!$D:$D,M$1,'Secondary Details by Grade '!$G:$G,'Secondary Student Counts'!$F1420))</f>
        <v>1</v>
      </c>
      <c r="N1420" s="13">
        <f>IF($B1420="","",SUMIFS('Secondary Details by Grade '!$I:$I,'Secondary Details by Grade '!$A:$A,$A1420,'Secondary Details by Grade '!$E:$E,$D1420,'Secondary Details by Grade '!$C:$C,$C1420,'Secondary Details by Grade '!$D:$D,N$1,'Secondary Details by Grade '!$G:$G,'Secondary Student Counts'!$F1420))</f>
        <v>0</v>
      </c>
      <c r="O1420" s="13">
        <f t="shared" si="66"/>
        <v>0</v>
      </c>
      <c r="P1420" s="13">
        <f t="shared" si="67"/>
        <v>18</v>
      </c>
      <c r="Q1420" s="13" t="str">
        <f t="shared" si="68"/>
        <v>9-12</v>
      </c>
    </row>
    <row r="1421" spans="1:17" ht="14" outlineLevel="4">
      <c r="A1421" s="32">
        <v>301</v>
      </c>
      <c r="B1421" s="33" t="s">
        <v>423</v>
      </c>
      <c r="C1421" s="33" t="s">
        <v>10</v>
      </c>
      <c r="D1421" s="32">
        <v>82</v>
      </c>
      <c r="E1421" s="33" t="s">
        <v>427</v>
      </c>
      <c r="F1421" s="32">
        <v>1</v>
      </c>
      <c r="G1421" s="32">
        <v>20</v>
      </c>
      <c r="H1421" s="13">
        <f>IF($B1421="","",SUMIFS('Secondary Details by Grade '!$I:$I,'Secondary Details by Grade '!$A:$A,$A1421,'Secondary Details by Grade '!$E:$E,$D1421,'Secondary Details by Grade '!$C:$C,$C1421,'Secondary Details by Grade '!$D:$D,H$1,'Secondary Details by Grade '!$G:$G,'Secondary Student Counts'!$F1421))</f>
        <v>0</v>
      </c>
      <c r="I1421" s="13">
        <f>IF($B1421="","",SUMIFS('Secondary Details by Grade '!$I:$I,'Secondary Details by Grade '!$A:$A,$A1421,'Secondary Details by Grade '!$E:$E,$D1421,'Secondary Details by Grade '!$C:$C,$C1421,'Secondary Details by Grade '!$D:$D,I$1,'Secondary Details by Grade '!$G:$G,'Secondary Student Counts'!$F1421))</f>
        <v>0</v>
      </c>
      <c r="J1421" s="13">
        <f>IF($B1421="","",SUMIFS('Secondary Details by Grade '!$I:$I,'Secondary Details by Grade '!$A:$A,$A1421,'Secondary Details by Grade '!$E:$E,$D1421,'Secondary Details by Grade '!$C:$C,$C1421,'Secondary Details by Grade '!$D:$D,J$1,'Secondary Details by Grade '!$G:$G,'Secondary Student Counts'!$F1421))</f>
        <v>0</v>
      </c>
      <c r="K1421" s="13">
        <f>IF($B1421="","",SUMIFS('Secondary Details by Grade '!$I:$I,'Secondary Details by Grade '!$A:$A,$A1421,'Secondary Details by Grade '!$E:$E,$D1421,'Secondary Details by Grade '!$C:$C,$C1421,'Secondary Details by Grade '!$D:$D,K$1,'Secondary Details by Grade '!$G:$G,'Secondary Student Counts'!$F1421))</f>
        <v>19</v>
      </c>
      <c r="L1421" s="13">
        <f>IF($B1421="","",SUMIFS('Secondary Details by Grade '!$I:$I,'Secondary Details by Grade '!$A:$A,$A1421,'Secondary Details by Grade '!$E:$E,$D1421,'Secondary Details by Grade '!$C:$C,$C1421,'Secondary Details by Grade '!$D:$D,L$1,'Secondary Details by Grade '!$G:$G,'Secondary Student Counts'!$F1421))</f>
        <v>1</v>
      </c>
      <c r="M1421" s="13">
        <f>IF($B1421="","",SUMIFS('Secondary Details by Grade '!$I:$I,'Secondary Details by Grade '!$A:$A,$A1421,'Secondary Details by Grade '!$E:$E,$D1421,'Secondary Details by Grade '!$C:$C,$C1421,'Secondary Details by Grade '!$D:$D,M$1,'Secondary Details by Grade '!$G:$G,'Secondary Student Counts'!$F1421))</f>
        <v>0</v>
      </c>
      <c r="N1421" s="13">
        <f>IF($B1421="","",SUMIFS('Secondary Details by Grade '!$I:$I,'Secondary Details by Grade '!$A:$A,$A1421,'Secondary Details by Grade '!$E:$E,$D1421,'Secondary Details by Grade '!$C:$C,$C1421,'Secondary Details by Grade '!$D:$D,N$1,'Secondary Details by Grade '!$G:$G,'Secondary Student Counts'!$F1421))</f>
        <v>0</v>
      </c>
      <c r="O1421" s="13">
        <f t="shared" si="66"/>
        <v>0</v>
      </c>
      <c r="P1421" s="13">
        <f t="shared" si="67"/>
        <v>20</v>
      </c>
      <c r="Q1421" s="13" t="str">
        <f t="shared" si="68"/>
        <v>9-12</v>
      </c>
    </row>
    <row r="1422" spans="1:17" ht="14" outlineLevel="4">
      <c r="A1422" s="32">
        <v>301</v>
      </c>
      <c r="B1422" s="33" t="s">
        <v>423</v>
      </c>
      <c r="C1422" s="33" t="s">
        <v>10</v>
      </c>
      <c r="D1422" s="32">
        <v>82</v>
      </c>
      <c r="E1422" s="33" t="s">
        <v>427</v>
      </c>
      <c r="F1422" s="32">
        <v>6</v>
      </c>
      <c r="G1422" s="32">
        <v>16</v>
      </c>
      <c r="H1422" s="13">
        <f>IF($B1422="","",SUMIFS('Secondary Details by Grade '!$I:$I,'Secondary Details by Grade '!$A:$A,$A1422,'Secondary Details by Grade '!$E:$E,$D1422,'Secondary Details by Grade '!$C:$C,$C1422,'Secondary Details by Grade '!$D:$D,H$1,'Secondary Details by Grade '!$G:$G,'Secondary Student Counts'!$F1422))</f>
        <v>0</v>
      </c>
      <c r="I1422" s="13">
        <f>IF($B1422="","",SUMIFS('Secondary Details by Grade '!$I:$I,'Secondary Details by Grade '!$A:$A,$A1422,'Secondary Details by Grade '!$E:$E,$D1422,'Secondary Details by Grade '!$C:$C,$C1422,'Secondary Details by Grade '!$D:$D,I$1,'Secondary Details by Grade '!$G:$G,'Secondary Student Counts'!$F1422))</f>
        <v>0</v>
      </c>
      <c r="J1422" s="13">
        <f>IF($B1422="","",SUMIFS('Secondary Details by Grade '!$I:$I,'Secondary Details by Grade '!$A:$A,$A1422,'Secondary Details by Grade '!$E:$E,$D1422,'Secondary Details by Grade '!$C:$C,$C1422,'Secondary Details by Grade '!$D:$D,J$1,'Secondary Details by Grade '!$G:$G,'Secondary Student Counts'!$F1422))</f>
        <v>0</v>
      </c>
      <c r="K1422" s="13">
        <f>IF($B1422="","",SUMIFS('Secondary Details by Grade '!$I:$I,'Secondary Details by Grade '!$A:$A,$A1422,'Secondary Details by Grade '!$E:$E,$D1422,'Secondary Details by Grade '!$C:$C,$C1422,'Secondary Details by Grade '!$D:$D,K$1,'Secondary Details by Grade '!$G:$G,'Secondary Student Counts'!$F1422))</f>
        <v>15</v>
      </c>
      <c r="L1422" s="13">
        <f>IF($B1422="","",SUMIFS('Secondary Details by Grade '!$I:$I,'Secondary Details by Grade '!$A:$A,$A1422,'Secondary Details by Grade '!$E:$E,$D1422,'Secondary Details by Grade '!$C:$C,$C1422,'Secondary Details by Grade '!$D:$D,L$1,'Secondary Details by Grade '!$G:$G,'Secondary Student Counts'!$F1422))</f>
        <v>1</v>
      </c>
      <c r="M1422" s="13">
        <f>IF($B1422="","",SUMIFS('Secondary Details by Grade '!$I:$I,'Secondary Details by Grade '!$A:$A,$A1422,'Secondary Details by Grade '!$E:$E,$D1422,'Secondary Details by Grade '!$C:$C,$C1422,'Secondary Details by Grade '!$D:$D,M$1,'Secondary Details by Grade '!$G:$G,'Secondary Student Counts'!$F1422))</f>
        <v>0</v>
      </c>
      <c r="N1422" s="13">
        <f>IF($B1422="","",SUMIFS('Secondary Details by Grade '!$I:$I,'Secondary Details by Grade '!$A:$A,$A1422,'Secondary Details by Grade '!$E:$E,$D1422,'Secondary Details by Grade '!$C:$C,$C1422,'Secondary Details by Grade '!$D:$D,N$1,'Secondary Details by Grade '!$G:$G,'Secondary Student Counts'!$F1422))</f>
        <v>0</v>
      </c>
      <c r="O1422" s="13">
        <f t="shared" si="66"/>
        <v>0</v>
      </c>
      <c r="P1422" s="13">
        <f t="shared" si="67"/>
        <v>16</v>
      </c>
      <c r="Q1422" s="13" t="str">
        <f t="shared" si="68"/>
        <v>9-12</v>
      </c>
    </row>
    <row r="1423" spans="1:17" ht="14" outlineLevel="4">
      <c r="A1423" s="32">
        <v>301</v>
      </c>
      <c r="B1423" s="33" t="s">
        <v>423</v>
      </c>
      <c r="C1423" s="33" t="s">
        <v>10</v>
      </c>
      <c r="D1423" s="32">
        <v>82</v>
      </c>
      <c r="E1423" s="33" t="s">
        <v>427</v>
      </c>
      <c r="F1423" s="32">
        <v>8</v>
      </c>
      <c r="G1423" s="32">
        <v>20</v>
      </c>
      <c r="H1423" s="13">
        <f>IF($B1423="","",SUMIFS('Secondary Details by Grade '!$I:$I,'Secondary Details by Grade '!$A:$A,$A1423,'Secondary Details by Grade '!$E:$E,$D1423,'Secondary Details by Grade '!$C:$C,$C1423,'Secondary Details by Grade '!$D:$D,H$1,'Secondary Details by Grade '!$G:$G,'Secondary Student Counts'!$F1423))</f>
        <v>0</v>
      </c>
      <c r="I1423" s="13">
        <f>IF($B1423="","",SUMIFS('Secondary Details by Grade '!$I:$I,'Secondary Details by Grade '!$A:$A,$A1423,'Secondary Details by Grade '!$E:$E,$D1423,'Secondary Details by Grade '!$C:$C,$C1423,'Secondary Details by Grade '!$D:$D,I$1,'Secondary Details by Grade '!$G:$G,'Secondary Student Counts'!$F1423))</f>
        <v>0</v>
      </c>
      <c r="J1423" s="13">
        <f>IF($B1423="","",SUMIFS('Secondary Details by Grade '!$I:$I,'Secondary Details by Grade '!$A:$A,$A1423,'Secondary Details by Grade '!$E:$E,$D1423,'Secondary Details by Grade '!$C:$C,$C1423,'Secondary Details by Grade '!$D:$D,J$1,'Secondary Details by Grade '!$G:$G,'Secondary Student Counts'!$F1423))</f>
        <v>0</v>
      </c>
      <c r="K1423" s="13">
        <f>IF($B1423="","",SUMIFS('Secondary Details by Grade '!$I:$I,'Secondary Details by Grade '!$A:$A,$A1423,'Secondary Details by Grade '!$E:$E,$D1423,'Secondary Details by Grade '!$C:$C,$C1423,'Secondary Details by Grade '!$D:$D,K$1,'Secondary Details by Grade '!$G:$G,'Secondary Student Counts'!$F1423))</f>
        <v>19</v>
      </c>
      <c r="L1423" s="13">
        <f>IF($B1423="","",SUMIFS('Secondary Details by Grade '!$I:$I,'Secondary Details by Grade '!$A:$A,$A1423,'Secondary Details by Grade '!$E:$E,$D1423,'Secondary Details by Grade '!$C:$C,$C1423,'Secondary Details by Grade '!$D:$D,L$1,'Secondary Details by Grade '!$G:$G,'Secondary Student Counts'!$F1423))</f>
        <v>0</v>
      </c>
      <c r="M1423" s="13">
        <f>IF($B1423="","",SUMIFS('Secondary Details by Grade '!$I:$I,'Secondary Details by Grade '!$A:$A,$A1423,'Secondary Details by Grade '!$E:$E,$D1423,'Secondary Details by Grade '!$C:$C,$C1423,'Secondary Details by Grade '!$D:$D,M$1,'Secondary Details by Grade '!$G:$G,'Secondary Student Counts'!$F1423))</f>
        <v>1</v>
      </c>
      <c r="N1423" s="13">
        <f>IF($B1423="","",SUMIFS('Secondary Details by Grade '!$I:$I,'Secondary Details by Grade '!$A:$A,$A1423,'Secondary Details by Grade '!$E:$E,$D1423,'Secondary Details by Grade '!$C:$C,$C1423,'Secondary Details by Grade '!$D:$D,N$1,'Secondary Details by Grade '!$G:$G,'Secondary Student Counts'!$F1423))</f>
        <v>0</v>
      </c>
      <c r="O1423" s="13">
        <f t="shared" si="66"/>
        <v>0</v>
      </c>
      <c r="P1423" s="13">
        <f t="shared" si="67"/>
        <v>20</v>
      </c>
      <c r="Q1423" s="13" t="str">
        <f t="shared" si="68"/>
        <v>9-12</v>
      </c>
    </row>
    <row r="1424" spans="1:17" ht="14" outlineLevel="3">
      <c r="A1424" s="32"/>
      <c r="B1424" s="33"/>
      <c r="C1424" s="34" t="s">
        <v>1779</v>
      </c>
      <c r="D1424" s="32"/>
      <c r="E1424" s="33"/>
      <c r="F1424" s="32"/>
      <c r="G1424" s="32">
        <f>SUBTOTAL(1,G1392:G1423)</f>
        <v>23.90625</v>
      </c>
      <c r="H1424" s="13" t="str">
        <f>IF($B1424="","",SUMIFS('Secondary Details by Grade '!$I:$I,'Secondary Details by Grade '!$A:$A,$A1424,'Secondary Details by Grade '!$E:$E,$D1424,'Secondary Details by Grade '!$C:$C,$C1424,'Secondary Details by Grade '!$D:$D,H$1,'Secondary Details by Grade '!$G:$G,'Secondary Student Counts'!$F1424))</f>
        <v/>
      </c>
      <c r="I1424" s="13" t="str">
        <f>IF($B1424="","",SUMIFS('Secondary Details by Grade '!$I:$I,'Secondary Details by Grade '!$A:$A,$A1424,'Secondary Details by Grade '!$E:$E,$D1424,'Secondary Details by Grade '!$C:$C,$C1424,'Secondary Details by Grade '!$D:$D,I$1,'Secondary Details by Grade '!$G:$G,'Secondary Student Counts'!$F1424))</f>
        <v/>
      </c>
      <c r="J1424" s="13" t="str">
        <f>IF($B1424="","",SUMIFS('Secondary Details by Grade '!$I:$I,'Secondary Details by Grade '!$A:$A,$A1424,'Secondary Details by Grade '!$E:$E,$D1424,'Secondary Details by Grade '!$C:$C,$C1424,'Secondary Details by Grade '!$D:$D,J$1,'Secondary Details by Grade '!$G:$G,'Secondary Student Counts'!$F1424))</f>
        <v/>
      </c>
      <c r="K1424" s="13" t="str">
        <f>IF($B1424="","",SUMIFS('Secondary Details by Grade '!$I:$I,'Secondary Details by Grade '!$A:$A,$A1424,'Secondary Details by Grade '!$E:$E,$D1424,'Secondary Details by Grade '!$C:$C,$C1424,'Secondary Details by Grade '!$D:$D,K$1,'Secondary Details by Grade '!$G:$G,'Secondary Student Counts'!$F1424))</f>
        <v/>
      </c>
      <c r="L1424" s="13" t="str">
        <f>IF($B1424="","",SUMIFS('Secondary Details by Grade '!$I:$I,'Secondary Details by Grade '!$A:$A,$A1424,'Secondary Details by Grade '!$E:$E,$D1424,'Secondary Details by Grade '!$C:$C,$C1424,'Secondary Details by Grade '!$D:$D,L$1,'Secondary Details by Grade '!$G:$G,'Secondary Student Counts'!$F1424))</f>
        <v/>
      </c>
      <c r="M1424" s="13" t="str">
        <f>IF($B1424="","",SUMIFS('Secondary Details by Grade '!$I:$I,'Secondary Details by Grade '!$A:$A,$A1424,'Secondary Details by Grade '!$E:$E,$D1424,'Secondary Details by Grade '!$C:$C,$C1424,'Secondary Details by Grade '!$D:$D,M$1,'Secondary Details by Grade '!$G:$G,'Secondary Student Counts'!$F1424))</f>
        <v/>
      </c>
      <c r="N1424" s="13" t="str">
        <f>IF($B1424="","",SUMIFS('Secondary Details by Grade '!$I:$I,'Secondary Details by Grade '!$A:$A,$A1424,'Secondary Details by Grade '!$E:$E,$D1424,'Secondary Details by Grade '!$C:$C,$C1424,'Secondary Details by Grade '!$D:$D,N$1,'Secondary Details by Grade '!$G:$G,'Secondary Student Counts'!$F1424))</f>
        <v/>
      </c>
      <c r="O1424" s="13" t="str">
        <f t="shared" si="66"/>
        <v/>
      </c>
      <c r="P1424" s="13" t="str">
        <f t="shared" si="67"/>
        <v/>
      </c>
      <c r="Q1424" s="13" t="str">
        <f t="shared" si="68"/>
        <v/>
      </c>
    </row>
    <row r="1425" spans="1:17" ht="14" outlineLevel="4">
      <c r="A1425" s="32">
        <v>301</v>
      </c>
      <c r="B1425" s="33" t="s">
        <v>423</v>
      </c>
      <c r="C1425" s="33" t="s">
        <v>13</v>
      </c>
      <c r="D1425" s="32">
        <v>22</v>
      </c>
      <c r="E1425" s="33" t="s">
        <v>429</v>
      </c>
      <c r="F1425" s="32">
        <v>3</v>
      </c>
      <c r="G1425" s="32">
        <v>16</v>
      </c>
      <c r="H1425" s="13">
        <f>IF($B1425="","",SUMIFS('Secondary Details by Grade '!$I:$I,'Secondary Details by Grade '!$A:$A,$A1425,'Secondary Details by Grade '!$E:$E,$D1425,'Secondary Details by Grade '!$C:$C,$C1425,'Secondary Details by Grade '!$D:$D,H$1,'Secondary Details by Grade '!$G:$G,'Secondary Student Counts'!$F1425))</f>
        <v>0</v>
      </c>
      <c r="I1425" s="13">
        <f>IF($B1425="","",SUMIFS('Secondary Details by Grade '!$I:$I,'Secondary Details by Grade '!$A:$A,$A1425,'Secondary Details by Grade '!$E:$E,$D1425,'Secondary Details by Grade '!$C:$C,$C1425,'Secondary Details by Grade '!$D:$D,I$1,'Secondary Details by Grade '!$G:$G,'Secondary Student Counts'!$F1425))</f>
        <v>0</v>
      </c>
      <c r="J1425" s="13">
        <f>IF($B1425="","",SUMIFS('Secondary Details by Grade '!$I:$I,'Secondary Details by Grade '!$A:$A,$A1425,'Secondary Details by Grade '!$E:$E,$D1425,'Secondary Details by Grade '!$C:$C,$C1425,'Secondary Details by Grade '!$D:$D,J$1,'Secondary Details by Grade '!$G:$G,'Secondary Student Counts'!$F1425))</f>
        <v>0</v>
      </c>
      <c r="K1425" s="13">
        <f>IF($B1425="","",SUMIFS('Secondary Details by Grade '!$I:$I,'Secondary Details by Grade '!$A:$A,$A1425,'Secondary Details by Grade '!$E:$E,$D1425,'Secondary Details by Grade '!$C:$C,$C1425,'Secondary Details by Grade '!$D:$D,K$1,'Secondary Details by Grade '!$G:$G,'Secondary Student Counts'!$F1425))</f>
        <v>15</v>
      </c>
      <c r="L1425" s="13">
        <f>IF($B1425="","",SUMIFS('Secondary Details by Grade '!$I:$I,'Secondary Details by Grade '!$A:$A,$A1425,'Secondary Details by Grade '!$E:$E,$D1425,'Secondary Details by Grade '!$C:$C,$C1425,'Secondary Details by Grade '!$D:$D,L$1,'Secondary Details by Grade '!$G:$G,'Secondary Student Counts'!$F1425))</f>
        <v>1</v>
      </c>
      <c r="M1425" s="13">
        <f>IF($B1425="","",SUMIFS('Secondary Details by Grade '!$I:$I,'Secondary Details by Grade '!$A:$A,$A1425,'Secondary Details by Grade '!$E:$E,$D1425,'Secondary Details by Grade '!$C:$C,$C1425,'Secondary Details by Grade '!$D:$D,M$1,'Secondary Details by Grade '!$G:$G,'Secondary Student Counts'!$F1425))</f>
        <v>0</v>
      </c>
      <c r="N1425" s="13">
        <f>IF($B1425="","",SUMIFS('Secondary Details by Grade '!$I:$I,'Secondary Details by Grade '!$A:$A,$A1425,'Secondary Details by Grade '!$E:$E,$D1425,'Secondary Details by Grade '!$C:$C,$C1425,'Secondary Details by Grade '!$D:$D,N$1,'Secondary Details by Grade '!$G:$G,'Secondary Student Counts'!$F1425))</f>
        <v>0</v>
      </c>
      <c r="O1425" s="13">
        <f t="shared" si="66"/>
        <v>0</v>
      </c>
      <c r="P1425" s="13">
        <f t="shared" si="67"/>
        <v>16</v>
      </c>
      <c r="Q1425" s="13" t="str">
        <f t="shared" si="68"/>
        <v>9-12</v>
      </c>
    </row>
    <row r="1426" spans="1:17" ht="14" outlineLevel="4">
      <c r="A1426" s="32">
        <v>301</v>
      </c>
      <c r="B1426" s="33" t="s">
        <v>423</v>
      </c>
      <c r="C1426" s="33" t="s">
        <v>13</v>
      </c>
      <c r="D1426" s="32">
        <v>22</v>
      </c>
      <c r="E1426" s="33" t="s">
        <v>429</v>
      </c>
      <c r="F1426" s="32">
        <v>4</v>
      </c>
      <c r="G1426" s="32">
        <v>20</v>
      </c>
      <c r="H1426" s="13">
        <f>IF($B1426="","",SUMIFS('Secondary Details by Grade '!$I:$I,'Secondary Details by Grade '!$A:$A,$A1426,'Secondary Details by Grade '!$E:$E,$D1426,'Secondary Details by Grade '!$C:$C,$C1426,'Secondary Details by Grade '!$D:$D,H$1,'Secondary Details by Grade '!$G:$G,'Secondary Student Counts'!$F1426))</f>
        <v>0</v>
      </c>
      <c r="I1426" s="13">
        <f>IF($B1426="","",SUMIFS('Secondary Details by Grade '!$I:$I,'Secondary Details by Grade '!$A:$A,$A1426,'Secondary Details by Grade '!$E:$E,$D1426,'Secondary Details by Grade '!$C:$C,$C1426,'Secondary Details by Grade '!$D:$D,I$1,'Secondary Details by Grade '!$G:$G,'Secondary Student Counts'!$F1426))</f>
        <v>0</v>
      </c>
      <c r="J1426" s="13">
        <f>IF($B1426="","",SUMIFS('Secondary Details by Grade '!$I:$I,'Secondary Details by Grade '!$A:$A,$A1426,'Secondary Details by Grade '!$E:$E,$D1426,'Secondary Details by Grade '!$C:$C,$C1426,'Secondary Details by Grade '!$D:$D,J$1,'Secondary Details by Grade '!$G:$G,'Secondary Student Counts'!$F1426))</f>
        <v>0</v>
      </c>
      <c r="K1426" s="13">
        <f>IF($B1426="","",SUMIFS('Secondary Details by Grade '!$I:$I,'Secondary Details by Grade '!$A:$A,$A1426,'Secondary Details by Grade '!$E:$E,$D1426,'Secondary Details by Grade '!$C:$C,$C1426,'Secondary Details by Grade '!$D:$D,K$1,'Secondary Details by Grade '!$G:$G,'Secondary Student Counts'!$F1426))</f>
        <v>19</v>
      </c>
      <c r="L1426" s="13">
        <f>IF($B1426="","",SUMIFS('Secondary Details by Grade '!$I:$I,'Secondary Details by Grade '!$A:$A,$A1426,'Secondary Details by Grade '!$E:$E,$D1426,'Secondary Details by Grade '!$C:$C,$C1426,'Secondary Details by Grade '!$D:$D,L$1,'Secondary Details by Grade '!$G:$G,'Secondary Student Counts'!$F1426))</f>
        <v>0</v>
      </c>
      <c r="M1426" s="13">
        <f>IF($B1426="","",SUMIFS('Secondary Details by Grade '!$I:$I,'Secondary Details by Grade '!$A:$A,$A1426,'Secondary Details by Grade '!$E:$E,$D1426,'Secondary Details by Grade '!$C:$C,$C1426,'Secondary Details by Grade '!$D:$D,M$1,'Secondary Details by Grade '!$G:$G,'Secondary Student Counts'!$F1426))</f>
        <v>1</v>
      </c>
      <c r="N1426" s="13">
        <f>IF($B1426="","",SUMIFS('Secondary Details by Grade '!$I:$I,'Secondary Details by Grade '!$A:$A,$A1426,'Secondary Details by Grade '!$E:$E,$D1426,'Secondary Details by Grade '!$C:$C,$C1426,'Secondary Details by Grade '!$D:$D,N$1,'Secondary Details by Grade '!$G:$G,'Secondary Student Counts'!$F1426))</f>
        <v>0</v>
      </c>
      <c r="O1426" s="13">
        <f t="shared" si="66"/>
        <v>0</v>
      </c>
      <c r="P1426" s="13">
        <f t="shared" si="67"/>
        <v>20</v>
      </c>
      <c r="Q1426" s="13" t="str">
        <f t="shared" si="68"/>
        <v>9-12</v>
      </c>
    </row>
    <row r="1427" spans="1:17" ht="14" outlineLevel="4">
      <c r="A1427" s="32">
        <v>301</v>
      </c>
      <c r="B1427" s="33" t="s">
        <v>423</v>
      </c>
      <c r="C1427" s="33" t="s">
        <v>13</v>
      </c>
      <c r="D1427" s="32">
        <v>22</v>
      </c>
      <c r="E1427" s="33" t="s">
        <v>429</v>
      </c>
      <c r="F1427" s="32">
        <v>7</v>
      </c>
      <c r="G1427" s="32">
        <v>20</v>
      </c>
      <c r="H1427" s="13">
        <f>IF($B1427="","",SUMIFS('Secondary Details by Grade '!$I:$I,'Secondary Details by Grade '!$A:$A,$A1427,'Secondary Details by Grade '!$E:$E,$D1427,'Secondary Details by Grade '!$C:$C,$C1427,'Secondary Details by Grade '!$D:$D,H$1,'Secondary Details by Grade '!$G:$G,'Secondary Student Counts'!$F1427))</f>
        <v>0</v>
      </c>
      <c r="I1427" s="13">
        <f>IF($B1427="","",SUMIFS('Secondary Details by Grade '!$I:$I,'Secondary Details by Grade '!$A:$A,$A1427,'Secondary Details by Grade '!$E:$E,$D1427,'Secondary Details by Grade '!$C:$C,$C1427,'Secondary Details by Grade '!$D:$D,I$1,'Secondary Details by Grade '!$G:$G,'Secondary Student Counts'!$F1427))</f>
        <v>0</v>
      </c>
      <c r="J1427" s="13">
        <f>IF($B1427="","",SUMIFS('Secondary Details by Grade '!$I:$I,'Secondary Details by Grade '!$A:$A,$A1427,'Secondary Details by Grade '!$E:$E,$D1427,'Secondary Details by Grade '!$C:$C,$C1427,'Secondary Details by Grade '!$D:$D,J$1,'Secondary Details by Grade '!$G:$G,'Secondary Student Counts'!$F1427))</f>
        <v>0</v>
      </c>
      <c r="K1427" s="13">
        <f>IF($B1427="","",SUMIFS('Secondary Details by Grade '!$I:$I,'Secondary Details by Grade '!$A:$A,$A1427,'Secondary Details by Grade '!$E:$E,$D1427,'Secondary Details by Grade '!$C:$C,$C1427,'Secondary Details by Grade '!$D:$D,K$1,'Secondary Details by Grade '!$G:$G,'Secondary Student Counts'!$F1427))</f>
        <v>19</v>
      </c>
      <c r="L1427" s="13">
        <f>IF($B1427="","",SUMIFS('Secondary Details by Grade '!$I:$I,'Secondary Details by Grade '!$A:$A,$A1427,'Secondary Details by Grade '!$E:$E,$D1427,'Secondary Details by Grade '!$C:$C,$C1427,'Secondary Details by Grade '!$D:$D,L$1,'Secondary Details by Grade '!$G:$G,'Secondary Student Counts'!$F1427))</f>
        <v>1</v>
      </c>
      <c r="M1427" s="13">
        <f>IF($B1427="","",SUMIFS('Secondary Details by Grade '!$I:$I,'Secondary Details by Grade '!$A:$A,$A1427,'Secondary Details by Grade '!$E:$E,$D1427,'Secondary Details by Grade '!$C:$C,$C1427,'Secondary Details by Grade '!$D:$D,M$1,'Secondary Details by Grade '!$G:$G,'Secondary Student Counts'!$F1427))</f>
        <v>0</v>
      </c>
      <c r="N1427" s="13">
        <f>IF($B1427="","",SUMIFS('Secondary Details by Grade '!$I:$I,'Secondary Details by Grade '!$A:$A,$A1427,'Secondary Details by Grade '!$E:$E,$D1427,'Secondary Details by Grade '!$C:$C,$C1427,'Secondary Details by Grade '!$D:$D,N$1,'Secondary Details by Grade '!$G:$G,'Secondary Student Counts'!$F1427))</f>
        <v>0</v>
      </c>
      <c r="O1427" s="13">
        <f t="shared" si="66"/>
        <v>0</v>
      </c>
      <c r="P1427" s="13">
        <f t="shared" si="67"/>
        <v>20</v>
      </c>
      <c r="Q1427" s="13" t="str">
        <f t="shared" si="68"/>
        <v>9-12</v>
      </c>
    </row>
    <row r="1428" spans="1:17" ht="14" outlineLevel="4">
      <c r="A1428" s="32">
        <v>301</v>
      </c>
      <c r="B1428" s="33" t="s">
        <v>423</v>
      </c>
      <c r="C1428" s="33" t="s">
        <v>13</v>
      </c>
      <c r="D1428" s="32">
        <v>55</v>
      </c>
      <c r="E1428" s="33" t="s">
        <v>430</v>
      </c>
      <c r="F1428" s="32">
        <v>1</v>
      </c>
      <c r="G1428" s="32">
        <v>29</v>
      </c>
      <c r="H1428" s="13">
        <f>IF($B1428="","",SUMIFS('Secondary Details by Grade '!$I:$I,'Secondary Details by Grade '!$A:$A,$A1428,'Secondary Details by Grade '!$E:$E,$D1428,'Secondary Details by Grade '!$C:$C,$C1428,'Secondary Details by Grade '!$D:$D,H$1,'Secondary Details by Grade '!$G:$G,'Secondary Student Counts'!$F1428))</f>
        <v>0</v>
      </c>
      <c r="I1428" s="13">
        <f>IF($B1428="","",SUMIFS('Secondary Details by Grade '!$I:$I,'Secondary Details by Grade '!$A:$A,$A1428,'Secondary Details by Grade '!$E:$E,$D1428,'Secondary Details by Grade '!$C:$C,$C1428,'Secondary Details by Grade '!$D:$D,I$1,'Secondary Details by Grade '!$G:$G,'Secondary Student Counts'!$F1428))</f>
        <v>0</v>
      </c>
      <c r="J1428" s="13">
        <f>IF($B1428="","",SUMIFS('Secondary Details by Grade '!$I:$I,'Secondary Details by Grade '!$A:$A,$A1428,'Secondary Details by Grade '!$E:$E,$D1428,'Secondary Details by Grade '!$C:$C,$C1428,'Secondary Details by Grade '!$D:$D,J$1,'Secondary Details by Grade '!$G:$G,'Secondary Student Counts'!$F1428))</f>
        <v>0</v>
      </c>
      <c r="K1428" s="13">
        <f>IF($B1428="","",SUMIFS('Secondary Details by Grade '!$I:$I,'Secondary Details by Grade '!$A:$A,$A1428,'Secondary Details by Grade '!$E:$E,$D1428,'Secondary Details by Grade '!$C:$C,$C1428,'Secondary Details by Grade '!$D:$D,K$1,'Secondary Details by Grade '!$G:$G,'Secondary Student Counts'!$F1428))</f>
        <v>29</v>
      </c>
      <c r="L1428" s="13">
        <f>IF($B1428="","",SUMIFS('Secondary Details by Grade '!$I:$I,'Secondary Details by Grade '!$A:$A,$A1428,'Secondary Details by Grade '!$E:$E,$D1428,'Secondary Details by Grade '!$C:$C,$C1428,'Secondary Details by Grade '!$D:$D,L$1,'Secondary Details by Grade '!$G:$G,'Secondary Student Counts'!$F1428))</f>
        <v>0</v>
      </c>
      <c r="M1428" s="13">
        <f>IF($B1428="","",SUMIFS('Secondary Details by Grade '!$I:$I,'Secondary Details by Grade '!$A:$A,$A1428,'Secondary Details by Grade '!$E:$E,$D1428,'Secondary Details by Grade '!$C:$C,$C1428,'Secondary Details by Grade '!$D:$D,M$1,'Secondary Details by Grade '!$G:$G,'Secondary Student Counts'!$F1428))</f>
        <v>0</v>
      </c>
      <c r="N1428" s="13">
        <f>IF($B1428="","",SUMIFS('Secondary Details by Grade '!$I:$I,'Secondary Details by Grade '!$A:$A,$A1428,'Secondary Details by Grade '!$E:$E,$D1428,'Secondary Details by Grade '!$C:$C,$C1428,'Secondary Details by Grade '!$D:$D,N$1,'Secondary Details by Grade '!$G:$G,'Secondary Student Counts'!$F1428))</f>
        <v>0</v>
      </c>
      <c r="O1428" s="13">
        <f t="shared" si="66"/>
        <v>0</v>
      </c>
      <c r="P1428" s="13">
        <f t="shared" si="67"/>
        <v>29</v>
      </c>
      <c r="Q1428" s="13" t="str">
        <f t="shared" si="68"/>
        <v>9-12</v>
      </c>
    </row>
    <row r="1429" spans="1:17" ht="14" outlineLevel="4">
      <c r="A1429" s="32">
        <v>301</v>
      </c>
      <c r="B1429" s="33" t="s">
        <v>423</v>
      </c>
      <c r="C1429" s="33" t="s">
        <v>13</v>
      </c>
      <c r="D1429" s="32">
        <v>55</v>
      </c>
      <c r="E1429" s="33" t="s">
        <v>430</v>
      </c>
      <c r="F1429" s="32">
        <v>2</v>
      </c>
      <c r="G1429" s="32">
        <v>29</v>
      </c>
      <c r="H1429" s="13">
        <f>IF($B1429="","",SUMIFS('Secondary Details by Grade '!$I:$I,'Secondary Details by Grade '!$A:$A,$A1429,'Secondary Details by Grade '!$E:$E,$D1429,'Secondary Details by Grade '!$C:$C,$C1429,'Secondary Details by Grade '!$D:$D,H$1,'Secondary Details by Grade '!$G:$G,'Secondary Student Counts'!$F1429))</f>
        <v>0</v>
      </c>
      <c r="I1429" s="13">
        <f>IF($B1429="","",SUMIFS('Secondary Details by Grade '!$I:$I,'Secondary Details by Grade '!$A:$A,$A1429,'Secondary Details by Grade '!$E:$E,$D1429,'Secondary Details by Grade '!$C:$C,$C1429,'Secondary Details by Grade '!$D:$D,I$1,'Secondary Details by Grade '!$G:$G,'Secondary Student Counts'!$F1429))</f>
        <v>0</v>
      </c>
      <c r="J1429" s="13">
        <f>IF($B1429="","",SUMIFS('Secondary Details by Grade '!$I:$I,'Secondary Details by Grade '!$A:$A,$A1429,'Secondary Details by Grade '!$E:$E,$D1429,'Secondary Details by Grade '!$C:$C,$C1429,'Secondary Details by Grade '!$D:$D,J$1,'Secondary Details by Grade '!$G:$G,'Secondary Student Counts'!$F1429))</f>
        <v>0</v>
      </c>
      <c r="K1429" s="13">
        <f>IF($B1429="","",SUMIFS('Secondary Details by Grade '!$I:$I,'Secondary Details by Grade '!$A:$A,$A1429,'Secondary Details by Grade '!$E:$E,$D1429,'Secondary Details by Grade '!$C:$C,$C1429,'Secondary Details by Grade '!$D:$D,K$1,'Secondary Details by Grade '!$G:$G,'Secondary Student Counts'!$F1429))</f>
        <v>29</v>
      </c>
      <c r="L1429" s="13">
        <f>IF($B1429="","",SUMIFS('Secondary Details by Grade '!$I:$I,'Secondary Details by Grade '!$A:$A,$A1429,'Secondary Details by Grade '!$E:$E,$D1429,'Secondary Details by Grade '!$C:$C,$C1429,'Secondary Details by Grade '!$D:$D,L$1,'Secondary Details by Grade '!$G:$G,'Secondary Student Counts'!$F1429))</f>
        <v>0</v>
      </c>
      <c r="M1429" s="13">
        <f>IF($B1429="","",SUMIFS('Secondary Details by Grade '!$I:$I,'Secondary Details by Grade '!$A:$A,$A1429,'Secondary Details by Grade '!$E:$E,$D1429,'Secondary Details by Grade '!$C:$C,$C1429,'Secondary Details by Grade '!$D:$D,M$1,'Secondary Details by Grade '!$G:$G,'Secondary Student Counts'!$F1429))</f>
        <v>0</v>
      </c>
      <c r="N1429" s="13">
        <f>IF($B1429="","",SUMIFS('Secondary Details by Grade '!$I:$I,'Secondary Details by Grade '!$A:$A,$A1429,'Secondary Details by Grade '!$E:$E,$D1429,'Secondary Details by Grade '!$C:$C,$C1429,'Secondary Details by Grade '!$D:$D,N$1,'Secondary Details by Grade '!$G:$G,'Secondary Student Counts'!$F1429))</f>
        <v>0</v>
      </c>
      <c r="O1429" s="13">
        <f t="shared" si="66"/>
        <v>0</v>
      </c>
      <c r="P1429" s="13">
        <f t="shared" si="67"/>
        <v>29</v>
      </c>
      <c r="Q1429" s="13" t="str">
        <f t="shared" si="68"/>
        <v>9-12</v>
      </c>
    </row>
    <row r="1430" spans="1:17" ht="14" outlineLevel="4">
      <c r="A1430" s="32">
        <v>301</v>
      </c>
      <c r="B1430" s="33" t="s">
        <v>423</v>
      </c>
      <c r="C1430" s="33" t="s">
        <v>13</v>
      </c>
      <c r="D1430" s="32">
        <v>55</v>
      </c>
      <c r="E1430" s="33" t="s">
        <v>430</v>
      </c>
      <c r="F1430" s="32">
        <v>3</v>
      </c>
      <c r="G1430" s="32">
        <v>28</v>
      </c>
      <c r="H1430" s="13">
        <f>IF($B1430="","",SUMIFS('Secondary Details by Grade '!$I:$I,'Secondary Details by Grade '!$A:$A,$A1430,'Secondary Details by Grade '!$E:$E,$D1430,'Secondary Details by Grade '!$C:$C,$C1430,'Secondary Details by Grade '!$D:$D,H$1,'Secondary Details by Grade '!$G:$G,'Secondary Student Counts'!$F1430))</f>
        <v>0</v>
      </c>
      <c r="I1430" s="13">
        <f>IF($B1430="","",SUMIFS('Secondary Details by Grade '!$I:$I,'Secondary Details by Grade '!$A:$A,$A1430,'Secondary Details by Grade '!$E:$E,$D1430,'Secondary Details by Grade '!$C:$C,$C1430,'Secondary Details by Grade '!$D:$D,I$1,'Secondary Details by Grade '!$G:$G,'Secondary Student Counts'!$F1430))</f>
        <v>0</v>
      </c>
      <c r="J1430" s="13">
        <f>IF($B1430="","",SUMIFS('Secondary Details by Grade '!$I:$I,'Secondary Details by Grade '!$A:$A,$A1430,'Secondary Details by Grade '!$E:$E,$D1430,'Secondary Details by Grade '!$C:$C,$C1430,'Secondary Details by Grade '!$D:$D,J$1,'Secondary Details by Grade '!$G:$G,'Secondary Student Counts'!$F1430))</f>
        <v>0</v>
      </c>
      <c r="K1430" s="13">
        <f>IF($B1430="","",SUMIFS('Secondary Details by Grade '!$I:$I,'Secondary Details by Grade '!$A:$A,$A1430,'Secondary Details by Grade '!$E:$E,$D1430,'Secondary Details by Grade '!$C:$C,$C1430,'Secondary Details by Grade '!$D:$D,K$1,'Secondary Details by Grade '!$G:$G,'Secondary Student Counts'!$F1430))</f>
        <v>28</v>
      </c>
      <c r="L1430" s="13">
        <f>IF($B1430="","",SUMIFS('Secondary Details by Grade '!$I:$I,'Secondary Details by Grade '!$A:$A,$A1430,'Secondary Details by Grade '!$E:$E,$D1430,'Secondary Details by Grade '!$C:$C,$C1430,'Secondary Details by Grade '!$D:$D,L$1,'Secondary Details by Grade '!$G:$G,'Secondary Student Counts'!$F1430))</f>
        <v>0</v>
      </c>
      <c r="M1430" s="13">
        <f>IF($B1430="","",SUMIFS('Secondary Details by Grade '!$I:$I,'Secondary Details by Grade '!$A:$A,$A1430,'Secondary Details by Grade '!$E:$E,$D1430,'Secondary Details by Grade '!$C:$C,$C1430,'Secondary Details by Grade '!$D:$D,M$1,'Secondary Details by Grade '!$G:$G,'Secondary Student Counts'!$F1430))</f>
        <v>0</v>
      </c>
      <c r="N1430" s="13">
        <f>IF($B1430="","",SUMIFS('Secondary Details by Grade '!$I:$I,'Secondary Details by Grade '!$A:$A,$A1430,'Secondary Details by Grade '!$E:$E,$D1430,'Secondary Details by Grade '!$C:$C,$C1430,'Secondary Details by Grade '!$D:$D,N$1,'Secondary Details by Grade '!$G:$G,'Secondary Student Counts'!$F1430))</f>
        <v>0</v>
      </c>
      <c r="O1430" s="13">
        <f t="shared" si="66"/>
        <v>0</v>
      </c>
      <c r="P1430" s="13">
        <f t="shared" si="67"/>
        <v>28</v>
      </c>
      <c r="Q1430" s="13" t="str">
        <f t="shared" si="68"/>
        <v>9-12</v>
      </c>
    </row>
    <row r="1431" spans="1:17" ht="14" outlineLevel="4">
      <c r="A1431" s="32">
        <v>301</v>
      </c>
      <c r="B1431" s="33" t="s">
        <v>423</v>
      </c>
      <c r="C1431" s="33" t="s">
        <v>13</v>
      </c>
      <c r="D1431" s="32">
        <v>55</v>
      </c>
      <c r="E1431" s="33" t="s">
        <v>430</v>
      </c>
      <c r="F1431" s="32">
        <v>4</v>
      </c>
      <c r="G1431" s="32">
        <v>31</v>
      </c>
      <c r="H1431" s="13">
        <f>IF($B1431="","",SUMIFS('Secondary Details by Grade '!$I:$I,'Secondary Details by Grade '!$A:$A,$A1431,'Secondary Details by Grade '!$E:$E,$D1431,'Secondary Details by Grade '!$C:$C,$C1431,'Secondary Details by Grade '!$D:$D,H$1,'Secondary Details by Grade '!$G:$G,'Secondary Student Counts'!$F1431))</f>
        <v>0</v>
      </c>
      <c r="I1431" s="13">
        <f>IF($B1431="","",SUMIFS('Secondary Details by Grade '!$I:$I,'Secondary Details by Grade '!$A:$A,$A1431,'Secondary Details by Grade '!$E:$E,$D1431,'Secondary Details by Grade '!$C:$C,$C1431,'Secondary Details by Grade '!$D:$D,I$1,'Secondary Details by Grade '!$G:$G,'Secondary Student Counts'!$F1431))</f>
        <v>0</v>
      </c>
      <c r="J1431" s="13">
        <f>IF($B1431="","",SUMIFS('Secondary Details by Grade '!$I:$I,'Secondary Details by Grade '!$A:$A,$A1431,'Secondary Details by Grade '!$E:$E,$D1431,'Secondary Details by Grade '!$C:$C,$C1431,'Secondary Details by Grade '!$D:$D,J$1,'Secondary Details by Grade '!$G:$G,'Secondary Student Counts'!$F1431))</f>
        <v>0</v>
      </c>
      <c r="K1431" s="13">
        <f>IF($B1431="","",SUMIFS('Secondary Details by Grade '!$I:$I,'Secondary Details by Grade '!$A:$A,$A1431,'Secondary Details by Grade '!$E:$E,$D1431,'Secondary Details by Grade '!$C:$C,$C1431,'Secondary Details by Grade '!$D:$D,K$1,'Secondary Details by Grade '!$G:$G,'Secondary Student Counts'!$F1431))</f>
        <v>31</v>
      </c>
      <c r="L1431" s="13">
        <f>IF($B1431="","",SUMIFS('Secondary Details by Grade '!$I:$I,'Secondary Details by Grade '!$A:$A,$A1431,'Secondary Details by Grade '!$E:$E,$D1431,'Secondary Details by Grade '!$C:$C,$C1431,'Secondary Details by Grade '!$D:$D,L$1,'Secondary Details by Grade '!$G:$G,'Secondary Student Counts'!$F1431))</f>
        <v>0</v>
      </c>
      <c r="M1431" s="13">
        <f>IF($B1431="","",SUMIFS('Secondary Details by Grade '!$I:$I,'Secondary Details by Grade '!$A:$A,$A1431,'Secondary Details by Grade '!$E:$E,$D1431,'Secondary Details by Grade '!$C:$C,$C1431,'Secondary Details by Grade '!$D:$D,M$1,'Secondary Details by Grade '!$G:$G,'Secondary Student Counts'!$F1431))</f>
        <v>0</v>
      </c>
      <c r="N1431" s="13">
        <f>IF($B1431="","",SUMIFS('Secondary Details by Grade '!$I:$I,'Secondary Details by Grade '!$A:$A,$A1431,'Secondary Details by Grade '!$E:$E,$D1431,'Secondary Details by Grade '!$C:$C,$C1431,'Secondary Details by Grade '!$D:$D,N$1,'Secondary Details by Grade '!$G:$G,'Secondary Student Counts'!$F1431))</f>
        <v>0</v>
      </c>
      <c r="O1431" s="13">
        <f t="shared" si="66"/>
        <v>0</v>
      </c>
      <c r="P1431" s="13">
        <f t="shared" si="67"/>
        <v>31</v>
      </c>
      <c r="Q1431" s="13" t="str">
        <f t="shared" si="68"/>
        <v>9-12</v>
      </c>
    </row>
    <row r="1432" spans="1:17" ht="14" outlineLevel="4">
      <c r="A1432" s="32">
        <v>301</v>
      </c>
      <c r="B1432" s="33" t="s">
        <v>423</v>
      </c>
      <c r="C1432" s="33" t="s">
        <v>13</v>
      </c>
      <c r="D1432" s="32">
        <v>55</v>
      </c>
      <c r="E1432" s="33" t="s">
        <v>430</v>
      </c>
      <c r="F1432" s="32">
        <v>7</v>
      </c>
      <c r="G1432" s="32">
        <v>28</v>
      </c>
      <c r="H1432" s="13">
        <f>IF($B1432="","",SUMIFS('Secondary Details by Grade '!$I:$I,'Secondary Details by Grade '!$A:$A,$A1432,'Secondary Details by Grade '!$E:$E,$D1432,'Secondary Details by Grade '!$C:$C,$C1432,'Secondary Details by Grade '!$D:$D,H$1,'Secondary Details by Grade '!$G:$G,'Secondary Student Counts'!$F1432))</f>
        <v>0</v>
      </c>
      <c r="I1432" s="13">
        <f>IF($B1432="","",SUMIFS('Secondary Details by Grade '!$I:$I,'Secondary Details by Grade '!$A:$A,$A1432,'Secondary Details by Grade '!$E:$E,$D1432,'Secondary Details by Grade '!$C:$C,$C1432,'Secondary Details by Grade '!$D:$D,I$1,'Secondary Details by Grade '!$G:$G,'Secondary Student Counts'!$F1432))</f>
        <v>0</v>
      </c>
      <c r="J1432" s="13">
        <f>IF($B1432="","",SUMIFS('Secondary Details by Grade '!$I:$I,'Secondary Details by Grade '!$A:$A,$A1432,'Secondary Details by Grade '!$E:$E,$D1432,'Secondary Details by Grade '!$C:$C,$C1432,'Secondary Details by Grade '!$D:$D,J$1,'Secondary Details by Grade '!$G:$G,'Secondary Student Counts'!$F1432))</f>
        <v>0</v>
      </c>
      <c r="K1432" s="13">
        <f>IF($B1432="","",SUMIFS('Secondary Details by Grade '!$I:$I,'Secondary Details by Grade '!$A:$A,$A1432,'Secondary Details by Grade '!$E:$E,$D1432,'Secondary Details by Grade '!$C:$C,$C1432,'Secondary Details by Grade '!$D:$D,K$1,'Secondary Details by Grade '!$G:$G,'Secondary Student Counts'!$F1432))</f>
        <v>28</v>
      </c>
      <c r="L1432" s="13">
        <f>IF($B1432="","",SUMIFS('Secondary Details by Grade '!$I:$I,'Secondary Details by Grade '!$A:$A,$A1432,'Secondary Details by Grade '!$E:$E,$D1432,'Secondary Details by Grade '!$C:$C,$C1432,'Secondary Details by Grade '!$D:$D,L$1,'Secondary Details by Grade '!$G:$G,'Secondary Student Counts'!$F1432))</f>
        <v>0</v>
      </c>
      <c r="M1432" s="13">
        <f>IF($B1432="","",SUMIFS('Secondary Details by Grade '!$I:$I,'Secondary Details by Grade '!$A:$A,$A1432,'Secondary Details by Grade '!$E:$E,$D1432,'Secondary Details by Grade '!$C:$C,$C1432,'Secondary Details by Grade '!$D:$D,M$1,'Secondary Details by Grade '!$G:$G,'Secondary Student Counts'!$F1432))</f>
        <v>0</v>
      </c>
      <c r="N1432" s="13">
        <f>IF($B1432="","",SUMIFS('Secondary Details by Grade '!$I:$I,'Secondary Details by Grade '!$A:$A,$A1432,'Secondary Details by Grade '!$E:$E,$D1432,'Secondary Details by Grade '!$C:$C,$C1432,'Secondary Details by Grade '!$D:$D,N$1,'Secondary Details by Grade '!$G:$G,'Secondary Student Counts'!$F1432))</f>
        <v>0</v>
      </c>
      <c r="O1432" s="13">
        <f t="shared" si="66"/>
        <v>0</v>
      </c>
      <c r="P1432" s="13">
        <f t="shared" si="67"/>
        <v>28</v>
      </c>
      <c r="Q1432" s="13" t="str">
        <f t="shared" si="68"/>
        <v>9-12</v>
      </c>
    </row>
    <row r="1433" spans="1:17" ht="14" outlineLevel="4">
      <c r="A1433" s="32">
        <v>301</v>
      </c>
      <c r="B1433" s="33" t="s">
        <v>423</v>
      </c>
      <c r="C1433" s="33" t="s">
        <v>13</v>
      </c>
      <c r="D1433" s="32">
        <v>55</v>
      </c>
      <c r="E1433" s="33" t="s">
        <v>430</v>
      </c>
      <c r="F1433" s="32">
        <v>8</v>
      </c>
      <c r="G1433" s="32">
        <v>18</v>
      </c>
      <c r="H1433" s="13">
        <f>IF($B1433="","",SUMIFS('Secondary Details by Grade '!$I:$I,'Secondary Details by Grade '!$A:$A,$A1433,'Secondary Details by Grade '!$E:$E,$D1433,'Secondary Details by Grade '!$C:$C,$C1433,'Secondary Details by Grade '!$D:$D,H$1,'Secondary Details by Grade '!$G:$G,'Secondary Student Counts'!$F1433))</f>
        <v>0</v>
      </c>
      <c r="I1433" s="13">
        <f>IF($B1433="","",SUMIFS('Secondary Details by Grade '!$I:$I,'Secondary Details by Grade '!$A:$A,$A1433,'Secondary Details by Grade '!$E:$E,$D1433,'Secondary Details by Grade '!$C:$C,$C1433,'Secondary Details by Grade '!$D:$D,I$1,'Secondary Details by Grade '!$G:$G,'Secondary Student Counts'!$F1433))</f>
        <v>0</v>
      </c>
      <c r="J1433" s="13">
        <f>IF($B1433="","",SUMIFS('Secondary Details by Grade '!$I:$I,'Secondary Details by Grade '!$A:$A,$A1433,'Secondary Details by Grade '!$E:$E,$D1433,'Secondary Details by Grade '!$C:$C,$C1433,'Secondary Details by Grade '!$D:$D,J$1,'Secondary Details by Grade '!$G:$G,'Secondary Student Counts'!$F1433))</f>
        <v>0</v>
      </c>
      <c r="K1433" s="13">
        <f>IF($B1433="","",SUMIFS('Secondary Details by Grade '!$I:$I,'Secondary Details by Grade '!$A:$A,$A1433,'Secondary Details by Grade '!$E:$E,$D1433,'Secondary Details by Grade '!$C:$C,$C1433,'Secondary Details by Grade '!$D:$D,K$1,'Secondary Details by Grade '!$G:$G,'Secondary Student Counts'!$F1433))</f>
        <v>18</v>
      </c>
      <c r="L1433" s="13">
        <f>IF($B1433="","",SUMIFS('Secondary Details by Grade '!$I:$I,'Secondary Details by Grade '!$A:$A,$A1433,'Secondary Details by Grade '!$E:$E,$D1433,'Secondary Details by Grade '!$C:$C,$C1433,'Secondary Details by Grade '!$D:$D,L$1,'Secondary Details by Grade '!$G:$G,'Secondary Student Counts'!$F1433))</f>
        <v>0</v>
      </c>
      <c r="M1433" s="13">
        <f>IF($B1433="","",SUMIFS('Secondary Details by Grade '!$I:$I,'Secondary Details by Grade '!$A:$A,$A1433,'Secondary Details by Grade '!$E:$E,$D1433,'Secondary Details by Grade '!$C:$C,$C1433,'Secondary Details by Grade '!$D:$D,M$1,'Secondary Details by Grade '!$G:$G,'Secondary Student Counts'!$F1433))</f>
        <v>0</v>
      </c>
      <c r="N1433" s="13">
        <f>IF($B1433="","",SUMIFS('Secondary Details by Grade '!$I:$I,'Secondary Details by Grade '!$A:$A,$A1433,'Secondary Details by Grade '!$E:$E,$D1433,'Secondary Details by Grade '!$C:$C,$C1433,'Secondary Details by Grade '!$D:$D,N$1,'Secondary Details by Grade '!$G:$G,'Secondary Student Counts'!$F1433))</f>
        <v>0</v>
      </c>
      <c r="O1433" s="13">
        <f t="shared" si="66"/>
        <v>0</v>
      </c>
      <c r="P1433" s="13">
        <f t="shared" si="67"/>
        <v>18</v>
      </c>
      <c r="Q1433" s="13" t="str">
        <f t="shared" si="68"/>
        <v>9-12</v>
      </c>
    </row>
    <row r="1434" spans="1:17" ht="14" outlineLevel="4">
      <c r="A1434" s="32">
        <v>301</v>
      </c>
      <c r="B1434" s="33" t="s">
        <v>423</v>
      </c>
      <c r="C1434" s="33" t="s">
        <v>13</v>
      </c>
      <c r="D1434" s="32">
        <v>21</v>
      </c>
      <c r="E1434" s="33" t="s">
        <v>446</v>
      </c>
      <c r="F1434" s="32">
        <v>1</v>
      </c>
      <c r="G1434" s="32">
        <v>27</v>
      </c>
      <c r="H1434" s="13">
        <f>IF($B1434="","",SUMIFS('Secondary Details by Grade '!$I:$I,'Secondary Details by Grade '!$A:$A,$A1434,'Secondary Details by Grade '!$E:$E,$D1434,'Secondary Details by Grade '!$C:$C,$C1434,'Secondary Details by Grade '!$D:$D,H$1,'Secondary Details by Grade '!$G:$G,'Secondary Student Counts'!$F1434))</f>
        <v>0</v>
      </c>
      <c r="I1434" s="13">
        <f>IF($B1434="","",SUMIFS('Secondary Details by Grade '!$I:$I,'Secondary Details by Grade '!$A:$A,$A1434,'Secondary Details by Grade '!$E:$E,$D1434,'Secondary Details by Grade '!$C:$C,$C1434,'Secondary Details by Grade '!$D:$D,I$1,'Secondary Details by Grade '!$G:$G,'Secondary Student Counts'!$F1434))</f>
        <v>0</v>
      </c>
      <c r="J1434" s="13">
        <f>IF($B1434="","",SUMIFS('Secondary Details by Grade '!$I:$I,'Secondary Details by Grade '!$A:$A,$A1434,'Secondary Details by Grade '!$E:$E,$D1434,'Secondary Details by Grade '!$C:$C,$C1434,'Secondary Details by Grade '!$D:$D,J$1,'Secondary Details by Grade '!$G:$G,'Secondary Student Counts'!$F1434))</f>
        <v>0</v>
      </c>
      <c r="K1434" s="13">
        <f>IF($B1434="","",SUMIFS('Secondary Details by Grade '!$I:$I,'Secondary Details by Grade '!$A:$A,$A1434,'Secondary Details by Grade '!$E:$E,$D1434,'Secondary Details by Grade '!$C:$C,$C1434,'Secondary Details by Grade '!$D:$D,K$1,'Secondary Details by Grade '!$G:$G,'Secondary Student Counts'!$F1434))</f>
        <v>0</v>
      </c>
      <c r="L1434" s="13">
        <f>IF($B1434="","",SUMIFS('Secondary Details by Grade '!$I:$I,'Secondary Details by Grade '!$A:$A,$A1434,'Secondary Details by Grade '!$E:$E,$D1434,'Secondary Details by Grade '!$C:$C,$C1434,'Secondary Details by Grade '!$D:$D,L$1,'Secondary Details by Grade '!$G:$G,'Secondary Student Counts'!$F1434))</f>
        <v>22</v>
      </c>
      <c r="M1434" s="13">
        <f>IF($B1434="","",SUMIFS('Secondary Details by Grade '!$I:$I,'Secondary Details by Grade '!$A:$A,$A1434,'Secondary Details by Grade '!$E:$E,$D1434,'Secondary Details by Grade '!$C:$C,$C1434,'Secondary Details by Grade '!$D:$D,M$1,'Secondary Details by Grade '!$G:$G,'Secondary Student Counts'!$F1434))</f>
        <v>4</v>
      </c>
      <c r="N1434" s="13">
        <f>IF($B1434="","",SUMIFS('Secondary Details by Grade '!$I:$I,'Secondary Details by Grade '!$A:$A,$A1434,'Secondary Details by Grade '!$E:$E,$D1434,'Secondary Details by Grade '!$C:$C,$C1434,'Secondary Details by Grade '!$D:$D,N$1,'Secondary Details by Grade '!$G:$G,'Secondary Student Counts'!$F1434))</f>
        <v>1</v>
      </c>
      <c r="O1434" s="13">
        <f t="shared" si="66"/>
        <v>0</v>
      </c>
      <c r="P1434" s="13">
        <f t="shared" si="67"/>
        <v>27</v>
      </c>
      <c r="Q1434" s="13" t="str">
        <f t="shared" si="68"/>
        <v>9-12</v>
      </c>
    </row>
    <row r="1435" spans="1:17" ht="14" outlineLevel="4">
      <c r="A1435" s="32">
        <v>301</v>
      </c>
      <c r="B1435" s="33" t="s">
        <v>423</v>
      </c>
      <c r="C1435" s="33" t="s">
        <v>13</v>
      </c>
      <c r="D1435" s="32">
        <v>21</v>
      </c>
      <c r="E1435" s="33" t="s">
        <v>446</v>
      </c>
      <c r="F1435" s="32">
        <v>2</v>
      </c>
      <c r="G1435" s="32">
        <v>27</v>
      </c>
      <c r="H1435" s="13">
        <f>IF($B1435="","",SUMIFS('Secondary Details by Grade '!$I:$I,'Secondary Details by Grade '!$A:$A,$A1435,'Secondary Details by Grade '!$E:$E,$D1435,'Secondary Details by Grade '!$C:$C,$C1435,'Secondary Details by Grade '!$D:$D,H$1,'Secondary Details by Grade '!$G:$G,'Secondary Student Counts'!$F1435))</f>
        <v>0</v>
      </c>
      <c r="I1435" s="13">
        <f>IF($B1435="","",SUMIFS('Secondary Details by Grade '!$I:$I,'Secondary Details by Grade '!$A:$A,$A1435,'Secondary Details by Grade '!$E:$E,$D1435,'Secondary Details by Grade '!$C:$C,$C1435,'Secondary Details by Grade '!$D:$D,I$1,'Secondary Details by Grade '!$G:$G,'Secondary Student Counts'!$F1435))</f>
        <v>0</v>
      </c>
      <c r="J1435" s="13">
        <f>IF($B1435="","",SUMIFS('Secondary Details by Grade '!$I:$I,'Secondary Details by Grade '!$A:$A,$A1435,'Secondary Details by Grade '!$E:$E,$D1435,'Secondary Details by Grade '!$C:$C,$C1435,'Secondary Details by Grade '!$D:$D,J$1,'Secondary Details by Grade '!$G:$G,'Secondary Student Counts'!$F1435))</f>
        <v>0</v>
      </c>
      <c r="K1435" s="13">
        <f>IF($B1435="","",SUMIFS('Secondary Details by Grade '!$I:$I,'Secondary Details by Grade '!$A:$A,$A1435,'Secondary Details by Grade '!$E:$E,$D1435,'Secondary Details by Grade '!$C:$C,$C1435,'Secondary Details by Grade '!$D:$D,K$1,'Secondary Details by Grade '!$G:$G,'Secondary Student Counts'!$F1435))</f>
        <v>0</v>
      </c>
      <c r="L1435" s="13">
        <f>IF($B1435="","",SUMIFS('Secondary Details by Grade '!$I:$I,'Secondary Details by Grade '!$A:$A,$A1435,'Secondary Details by Grade '!$E:$E,$D1435,'Secondary Details by Grade '!$C:$C,$C1435,'Secondary Details by Grade '!$D:$D,L$1,'Secondary Details by Grade '!$G:$G,'Secondary Student Counts'!$F1435))</f>
        <v>21</v>
      </c>
      <c r="M1435" s="13">
        <f>IF($B1435="","",SUMIFS('Secondary Details by Grade '!$I:$I,'Secondary Details by Grade '!$A:$A,$A1435,'Secondary Details by Grade '!$E:$E,$D1435,'Secondary Details by Grade '!$C:$C,$C1435,'Secondary Details by Grade '!$D:$D,M$1,'Secondary Details by Grade '!$G:$G,'Secondary Student Counts'!$F1435))</f>
        <v>5</v>
      </c>
      <c r="N1435" s="13">
        <f>IF($B1435="","",SUMIFS('Secondary Details by Grade '!$I:$I,'Secondary Details by Grade '!$A:$A,$A1435,'Secondary Details by Grade '!$E:$E,$D1435,'Secondary Details by Grade '!$C:$C,$C1435,'Secondary Details by Grade '!$D:$D,N$1,'Secondary Details by Grade '!$G:$G,'Secondary Student Counts'!$F1435))</f>
        <v>1</v>
      </c>
      <c r="O1435" s="13">
        <f t="shared" si="66"/>
        <v>0</v>
      </c>
      <c r="P1435" s="13">
        <f t="shared" si="67"/>
        <v>27</v>
      </c>
      <c r="Q1435" s="13" t="str">
        <f t="shared" si="68"/>
        <v>9-12</v>
      </c>
    </row>
    <row r="1436" spans="1:17" ht="14" outlineLevel="4">
      <c r="A1436" s="32">
        <v>301</v>
      </c>
      <c r="B1436" s="33" t="s">
        <v>423</v>
      </c>
      <c r="C1436" s="33" t="s">
        <v>13</v>
      </c>
      <c r="D1436" s="32">
        <v>21</v>
      </c>
      <c r="E1436" s="33" t="s">
        <v>446</v>
      </c>
      <c r="F1436" s="32">
        <v>3</v>
      </c>
      <c r="G1436" s="32">
        <v>32</v>
      </c>
      <c r="H1436" s="13">
        <f>IF($B1436="","",SUMIFS('Secondary Details by Grade '!$I:$I,'Secondary Details by Grade '!$A:$A,$A1436,'Secondary Details by Grade '!$E:$E,$D1436,'Secondary Details by Grade '!$C:$C,$C1436,'Secondary Details by Grade '!$D:$D,H$1,'Secondary Details by Grade '!$G:$G,'Secondary Student Counts'!$F1436))</f>
        <v>0</v>
      </c>
      <c r="I1436" s="13">
        <f>IF($B1436="","",SUMIFS('Secondary Details by Grade '!$I:$I,'Secondary Details by Grade '!$A:$A,$A1436,'Secondary Details by Grade '!$E:$E,$D1436,'Secondary Details by Grade '!$C:$C,$C1436,'Secondary Details by Grade '!$D:$D,I$1,'Secondary Details by Grade '!$G:$G,'Secondary Student Counts'!$F1436))</f>
        <v>0</v>
      </c>
      <c r="J1436" s="13">
        <f>IF($B1436="","",SUMIFS('Secondary Details by Grade '!$I:$I,'Secondary Details by Grade '!$A:$A,$A1436,'Secondary Details by Grade '!$E:$E,$D1436,'Secondary Details by Grade '!$C:$C,$C1436,'Secondary Details by Grade '!$D:$D,J$1,'Secondary Details by Grade '!$G:$G,'Secondary Student Counts'!$F1436))</f>
        <v>0</v>
      </c>
      <c r="K1436" s="13">
        <f>IF($B1436="","",SUMIFS('Secondary Details by Grade '!$I:$I,'Secondary Details by Grade '!$A:$A,$A1436,'Secondary Details by Grade '!$E:$E,$D1436,'Secondary Details by Grade '!$C:$C,$C1436,'Secondary Details by Grade '!$D:$D,K$1,'Secondary Details by Grade '!$G:$G,'Secondary Student Counts'!$F1436))</f>
        <v>0</v>
      </c>
      <c r="L1436" s="13">
        <f>IF($B1436="","",SUMIFS('Secondary Details by Grade '!$I:$I,'Secondary Details by Grade '!$A:$A,$A1436,'Secondary Details by Grade '!$E:$E,$D1436,'Secondary Details by Grade '!$C:$C,$C1436,'Secondary Details by Grade '!$D:$D,L$1,'Secondary Details by Grade '!$G:$G,'Secondary Student Counts'!$F1436))</f>
        <v>30</v>
      </c>
      <c r="M1436" s="13">
        <f>IF($B1436="","",SUMIFS('Secondary Details by Grade '!$I:$I,'Secondary Details by Grade '!$A:$A,$A1436,'Secondary Details by Grade '!$E:$E,$D1436,'Secondary Details by Grade '!$C:$C,$C1436,'Secondary Details by Grade '!$D:$D,M$1,'Secondary Details by Grade '!$G:$G,'Secondary Student Counts'!$F1436))</f>
        <v>2</v>
      </c>
      <c r="N1436" s="13">
        <f>IF($B1436="","",SUMIFS('Secondary Details by Grade '!$I:$I,'Secondary Details by Grade '!$A:$A,$A1436,'Secondary Details by Grade '!$E:$E,$D1436,'Secondary Details by Grade '!$C:$C,$C1436,'Secondary Details by Grade '!$D:$D,N$1,'Secondary Details by Grade '!$G:$G,'Secondary Student Counts'!$F1436))</f>
        <v>0</v>
      </c>
      <c r="O1436" s="13">
        <f t="shared" si="66"/>
        <v>0</v>
      </c>
      <c r="P1436" s="13">
        <f t="shared" si="67"/>
        <v>32</v>
      </c>
      <c r="Q1436" s="13" t="str">
        <f t="shared" si="68"/>
        <v>9-12</v>
      </c>
    </row>
    <row r="1437" spans="1:17" ht="14" outlineLevel="4">
      <c r="A1437" s="32">
        <v>301</v>
      </c>
      <c r="B1437" s="33" t="s">
        <v>423</v>
      </c>
      <c r="C1437" s="33" t="s">
        <v>13</v>
      </c>
      <c r="D1437" s="32">
        <v>21</v>
      </c>
      <c r="E1437" s="33" t="s">
        <v>446</v>
      </c>
      <c r="F1437" s="32">
        <v>4</v>
      </c>
      <c r="G1437" s="32">
        <v>6</v>
      </c>
      <c r="H1437" s="13">
        <f>IF($B1437="","",SUMIFS('Secondary Details by Grade '!$I:$I,'Secondary Details by Grade '!$A:$A,$A1437,'Secondary Details by Grade '!$E:$E,$D1437,'Secondary Details by Grade '!$C:$C,$C1437,'Secondary Details by Grade '!$D:$D,H$1,'Secondary Details by Grade '!$G:$G,'Secondary Student Counts'!$F1437))</f>
        <v>0</v>
      </c>
      <c r="I1437" s="13">
        <f>IF($B1437="","",SUMIFS('Secondary Details by Grade '!$I:$I,'Secondary Details by Grade '!$A:$A,$A1437,'Secondary Details by Grade '!$E:$E,$D1437,'Secondary Details by Grade '!$C:$C,$C1437,'Secondary Details by Grade '!$D:$D,I$1,'Secondary Details by Grade '!$G:$G,'Secondary Student Counts'!$F1437))</f>
        <v>0</v>
      </c>
      <c r="J1437" s="13">
        <f>IF($B1437="","",SUMIFS('Secondary Details by Grade '!$I:$I,'Secondary Details by Grade '!$A:$A,$A1437,'Secondary Details by Grade '!$E:$E,$D1437,'Secondary Details by Grade '!$C:$C,$C1437,'Secondary Details by Grade '!$D:$D,J$1,'Secondary Details by Grade '!$G:$G,'Secondary Student Counts'!$F1437))</f>
        <v>0</v>
      </c>
      <c r="K1437" s="13">
        <f>IF($B1437="","",SUMIFS('Secondary Details by Grade '!$I:$I,'Secondary Details by Grade '!$A:$A,$A1437,'Secondary Details by Grade '!$E:$E,$D1437,'Secondary Details by Grade '!$C:$C,$C1437,'Secondary Details by Grade '!$D:$D,K$1,'Secondary Details by Grade '!$G:$G,'Secondary Student Counts'!$F1437))</f>
        <v>0</v>
      </c>
      <c r="L1437" s="13">
        <f>IF($B1437="","",SUMIFS('Secondary Details by Grade '!$I:$I,'Secondary Details by Grade '!$A:$A,$A1437,'Secondary Details by Grade '!$E:$E,$D1437,'Secondary Details by Grade '!$C:$C,$C1437,'Secondary Details by Grade '!$D:$D,L$1,'Secondary Details by Grade '!$G:$G,'Secondary Student Counts'!$F1437))</f>
        <v>0</v>
      </c>
      <c r="M1437" s="13">
        <f>IF($B1437="","",SUMIFS('Secondary Details by Grade '!$I:$I,'Secondary Details by Grade '!$A:$A,$A1437,'Secondary Details by Grade '!$E:$E,$D1437,'Secondary Details by Grade '!$C:$C,$C1437,'Secondary Details by Grade '!$D:$D,M$1,'Secondary Details by Grade '!$G:$G,'Secondary Student Counts'!$F1437))</f>
        <v>0</v>
      </c>
      <c r="N1437" s="13">
        <f>IF($B1437="","",SUMIFS('Secondary Details by Grade '!$I:$I,'Secondary Details by Grade '!$A:$A,$A1437,'Secondary Details by Grade '!$E:$E,$D1437,'Secondary Details by Grade '!$C:$C,$C1437,'Secondary Details by Grade '!$D:$D,N$1,'Secondary Details by Grade '!$G:$G,'Secondary Student Counts'!$F1437))</f>
        <v>6</v>
      </c>
      <c r="O1437" s="13">
        <f t="shared" si="66"/>
        <v>0</v>
      </c>
      <c r="P1437" s="13">
        <f t="shared" si="67"/>
        <v>6</v>
      </c>
      <c r="Q1437" s="13" t="str">
        <f t="shared" si="68"/>
        <v>9-12</v>
      </c>
    </row>
    <row r="1438" spans="1:17" ht="14" outlineLevel="4">
      <c r="A1438" s="32">
        <v>301</v>
      </c>
      <c r="B1438" s="33" t="s">
        <v>423</v>
      </c>
      <c r="C1438" s="33" t="s">
        <v>13</v>
      </c>
      <c r="D1438" s="32">
        <v>21</v>
      </c>
      <c r="E1438" s="33" t="s">
        <v>446</v>
      </c>
      <c r="F1438" s="32">
        <v>5</v>
      </c>
      <c r="G1438" s="32">
        <v>31</v>
      </c>
      <c r="H1438" s="13">
        <f>IF($B1438="","",SUMIFS('Secondary Details by Grade '!$I:$I,'Secondary Details by Grade '!$A:$A,$A1438,'Secondary Details by Grade '!$E:$E,$D1438,'Secondary Details by Grade '!$C:$C,$C1438,'Secondary Details by Grade '!$D:$D,H$1,'Secondary Details by Grade '!$G:$G,'Secondary Student Counts'!$F1438))</f>
        <v>0</v>
      </c>
      <c r="I1438" s="13">
        <f>IF($B1438="","",SUMIFS('Secondary Details by Grade '!$I:$I,'Secondary Details by Grade '!$A:$A,$A1438,'Secondary Details by Grade '!$E:$E,$D1438,'Secondary Details by Grade '!$C:$C,$C1438,'Secondary Details by Grade '!$D:$D,I$1,'Secondary Details by Grade '!$G:$G,'Secondary Student Counts'!$F1438))</f>
        <v>0</v>
      </c>
      <c r="J1438" s="13">
        <f>IF($B1438="","",SUMIFS('Secondary Details by Grade '!$I:$I,'Secondary Details by Grade '!$A:$A,$A1438,'Secondary Details by Grade '!$E:$E,$D1438,'Secondary Details by Grade '!$C:$C,$C1438,'Secondary Details by Grade '!$D:$D,J$1,'Secondary Details by Grade '!$G:$G,'Secondary Student Counts'!$F1438))</f>
        <v>0</v>
      </c>
      <c r="K1438" s="13">
        <f>IF($B1438="","",SUMIFS('Secondary Details by Grade '!$I:$I,'Secondary Details by Grade '!$A:$A,$A1438,'Secondary Details by Grade '!$E:$E,$D1438,'Secondary Details by Grade '!$C:$C,$C1438,'Secondary Details by Grade '!$D:$D,K$1,'Secondary Details by Grade '!$G:$G,'Secondary Student Counts'!$F1438))</f>
        <v>0</v>
      </c>
      <c r="L1438" s="13">
        <f>IF($B1438="","",SUMIFS('Secondary Details by Grade '!$I:$I,'Secondary Details by Grade '!$A:$A,$A1438,'Secondary Details by Grade '!$E:$E,$D1438,'Secondary Details by Grade '!$C:$C,$C1438,'Secondary Details by Grade '!$D:$D,L$1,'Secondary Details by Grade '!$G:$G,'Secondary Student Counts'!$F1438))</f>
        <v>31</v>
      </c>
      <c r="M1438" s="13">
        <f>IF($B1438="","",SUMIFS('Secondary Details by Grade '!$I:$I,'Secondary Details by Grade '!$A:$A,$A1438,'Secondary Details by Grade '!$E:$E,$D1438,'Secondary Details by Grade '!$C:$C,$C1438,'Secondary Details by Grade '!$D:$D,M$1,'Secondary Details by Grade '!$G:$G,'Secondary Student Counts'!$F1438))</f>
        <v>0</v>
      </c>
      <c r="N1438" s="13">
        <f>IF($B1438="","",SUMIFS('Secondary Details by Grade '!$I:$I,'Secondary Details by Grade '!$A:$A,$A1438,'Secondary Details by Grade '!$E:$E,$D1438,'Secondary Details by Grade '!$C:$C,$C1438,'Secondary Details by Grade '!$D:$D,N$1,'Secondary Details by Grade '!$G:$G,'Secondary Student Counts'!$F1438))</f>
        <v>0</v>
      </c>
      <c r="O1438" s="13">
        <f t="shared" si="66"/>
        <v>0</v>
      </c>
      <c r="P1438" s="13">
        <f t="shared" si="67"/>
        <v>31</v>
      </c>
      <c r="Q1438" s="13" t="str">
        <f t="shared" si="68"/>
        <v>9-12</v>
      </c>
    </row>
    <row r="1439" spans="1:17" ht="14" outlineLevel="4">
      <c r="A1439" s="32">
        <v>301</v>
      </c>
      <c r="B1439" s="33" t="s">
        <v>423</v>
      </c>
      <c r="C1439" s="33" t="s">
        <v>13</v>
      </c>
      <c r="D1439" s="32">
        <v>21</v>
      </c>
      <c r="E1439" s="33" t="s">
        <v>446</v>
      </c>
      <c r="F1439" s="32">
        <v>8</v>
      </c>
      <c r="G1439" s="32">
        <v>33</v>
      </c>
      <c r="H1439" s="13">
        <f>IF($B1439="","",SUMIFS('Secondary Details by Grade '!$I:$I,'Secondary Details by Grade '!$A:$A,$A1439,'Secondary Details by Grade '!$E:$E,$D1439,'Secondary Details by Grade '!$C:$C,$C1439,'Secondary Details by Grade '!$D:$D,H$1,'Secondary Details by Grade '!$G:$G,'Secondary Student Counts'!$F1439))</f>
        <v>0</v>
      </c>
      <c r="I1439" s="13">
        <f>IF($B1439="","",SUMIFS('Secondary Details by Grade '!$I:$I,'Secondary Details by Grade '!$A:$A,$A1439,'Secondary Details by Grade '!$E:$E,$D1439,'Secondary Details by Grade '!$C:$C,$C1439,'Secondary Details by Grade '!$D:$D,I$1,'Secondary Details by Grade '!$G:$G,'Secondary Student Counts'!$F1439))</f>
        <v>0</v>
      </c>
      <c r="J1439" s="13">
        <f>IF($B1439="","",SUMIFS('Secondary Details by Grade '!$I:$I,'Secondary Details by Grade '!$A:$A,$A1439,'Secondary Details by Grade '!$E:$E,$D1439,'Secondary Details by Grade '!$C:$C,$C1439,'Secondary Details by Grade '!$D:$D,J$1,'Secondary Details by Grade '!$G:$G,'Secondary Student Counts'!$F1439))</f>
        <v>0</v>
      </c>
      <c r="K1439" s="13">
        <f>IF($B1439="","",SUMIFS('Secondary Details by Grade '!$I:$I,'Secondary Details by Grade '!$A:$A,$A1439,'Secondary Details by Grade '!$E:$E,$D1439,'Secondary Details by Grade '!$C:$C,$C1439,'Secondary Details by Grade '!$D:$D,K$1,'Secondary Details by Grade '!$G:$G,'Secondary Student Counts'!$F1439))</f>
        <v>0</v>
      </c>
      <c r="L1439" s="13">
        <f>IF($B1439="","",SUMIFS('Secondary Details by Grade '!$I:$I,'Secondary Details by Grade '!$A:$A,$A1439,'Secondary Details by Grade '!$E:$E,$D1439,'Secondary Details by Grade '!$C:$C,$C1439,'Secondary Details by Grade '!$D:$D,L$1,'Secondary Details by Grade '!$G:$G,'Secondary Student Counts'!$F1439))</f>
        <v>33</v>
      </c>
      <c r="M1439" s="13">
        <f>IF($B1439="","",SUMIFS('Secondary Details by Grade '!$I:$I,'Secondary Details by Grade '!$A:$A,$A1439,'Secondary Details by Grade '!$E:$E,$D1439,'Secondary Details by Grade '!$C:$C,$C1439,'Secondary Details by Grade '!$D:$D,M$1,'Secondary Details by Grade '!$G:$G,'Secondary Student Counts'!$F1439))</f>
        <v>0</v>
      </c>
      <c r="N1439" s="13">
        <f>IF($B1439="","",SUMIFS('Secondary Details by Grade '!$I:$I,'Secondary Details by Grade '!$A:$A,$A1439,'Secondary Details by Grade '!$E:$E,$D1439,'Secondary Details by Grade '!$C:$C,$C1439,'Secondary Details by Grade '!$D:$D,N$1,'Secondary Details by Grade '!$G:$G,'Secondary Student Counts'!$F1439))</f>
        <v>0</v>
      </c>
      <c r="O1439" s="13">
        <f t="shared" si="66"/>
        <v>0</v>
      </c>
      <c r="P1439" s="13">
        <f t="shared" si="67"/>
        <v>33</v>
      </c>
      <c r="Q1439" s="13" t="str">
        <f t="shared" si="68"/>
        <v>9-12</v>
      </c>
    </row>
    <row r="1440" spans="1:17" ht="14" outlineLevel="4">
      <c r="A1440" s="32">
        <v>301</v>
      </c>
      <c r="B1440" s="33" t="s">
        <v>423</v>
      </c>
      <c r="C1440" s="33" t="s">
        <v>13</v>
      </c>
      <c r="D1440" s="32">
        <v>77</v>
      </c>
      <c r="E1440" s="33" t="s">
        <v>447</v>
      </c>
      <c r="F1440" s="32">
        <v>3</v>
      </c>
      <c r="G1440" s="32">
        <v>24</v>
      </c>
      <c r="H1440" s="13">
        <f>IF($B1440="","",SUMIFS('Secondary Details by Grade '!$I:$I,'Secondary Details by Grade '!$A:$A,$A1440,'Secondary Details by Grade '!$E:$E,$D1440,'Secondary Details by Grade '!$C:$C,$C1440,'Secondary Details by Grade '!$D:$D,H$1,'Secondary Details by Grade '!$G:$G,'Secondary Student Counts'!$F1440))</f>
        <v>0</v>
      </c>
      <c r="I1440" s="13">
        <f>IF($B1440="","",SUMIFS('Secondary Details by Grade '!$I:$I,'Secondary Details by Grade '!$A:$A,$A1440,'Secondary Details by Grade '!$E:$E,$D1440,'Secondary Details by Grade '!$C:$C,$C1440,'Secondary Details by Grade '!$D:$D,I$1,'Secondary Details by Grade '!$G:$G,'Secondary Student Counts'!$F1440))</f>
        <v>0</v>
      </c>
      <c r="J1440" s="13">
        <f>IF($B1440="","",SUMIFS('Secondary Details by Grade '!$I:$I,'Secondary Details by Grade '!$A:$A,$A1440,'Secondary Details by Grade '!$E:$E,$D1440,'Secondary Details by Grade '!$C:$C,$C1440,'Secondary Details by Grade '!$D:$D,J$1,'Secondary Details by Grade '!$G:$G,'Secondary Student Counts'!$F1440))</f>
        <v>0</v>
      </c>
      <c r="K1440" s="13">
        <f>IF($B1440="","",SUMIFS('Secondary Details by Grade '!$I:$I,'Secondary Details by Grade '!$A:$A,$A1440,'Secondary Details by Grade '!$E:$E,$D1440,'Secondary Details by Grade '!$C:$C,$C1440,'Secondary Details by Grade '!$D:$D,K$1,'Secondary Details by Grade '!$G:$G,'Secondary Student Counts'!$F1440))</f>
        <v>0</v>
      </c>
      <c r="L1440" s="13">
        <f>IF($B1440="","",SUMIFS('Secondary Details by Grade '!$I:$I,'Secondary Details by Grade '!$A:$A,$A1440,'Secondary Details by Grade '!$E:$E,$D1440,'Secondary Details by Grade '!$C:$C,$C1440,'Secondary Details by Grade '!$D:$D,L$1,'Secondary Details by Grade '!$G:$G,'Secondary Student Counts'!$F1440))</f>
        <v>0</v>
      </c>
      <c r="M1440" s="13">
        <f>IF($B1440="","",SUMIFS('Secondary Details by Grade '!$I:$I,'Secondary Details by Grade '!$A:$A,$A1440,'Secondary Details by Grade '!$E:$E,$D1440,'Secondary Details by Grade '!$C:$C,$C1440,'Secondary Details by Grade '!$D:$D,M$1,'Secondary Details by Grade '!$G:$G,'Secondary Student Counts'!$F1440))</f>
        <v>20</v>
      </c>
      <c r="N1440" s="13">
        <f>IF($B1440="","",SUMIFS('Secondary Details by Grade '!$I:$I,'Secondary Details by Grade '!$A:$A,$A1440,'Secondary Details by Grade '!$E:$E,$D1440,'Secondary Details by Grade '!$C:$C,$C1440,'Secondary Details by Grade '!$D:$D,N$1,'Secondary Details by Grade '!$G:$G,'Secondary Student Counts'!$F1440))</f>
        <v>4</v>
      </c>
      <c r="O1440" s="13">
        <f t="shared" si="66"/>
        <v>0</v>
      </c>
      <c r="P1440" s="13">
        <f t="shared" si="67"/>
        <v>24</v>
      </c>
      <c r="Q1440" s="13" t="str">
        <f t="shared" si="68"/>
        <v>9-12</v>
      </c>
    </row>
    <row r="1441" spans="1:17" ht="14" outlineLevel="4">
      <c r="A1441" s="32">
        <v>301</v>
      </c>
      <c r="B1441" s="33" t="s">
        <v>423</v>
      </c>
      <c r="C1441" s="33" t="s">
        <v>13</v>
      </c>
      <c r="D1441" s="32">
        <v>77</v>
      </c>
      <c r="E1441" s="33" t="s">
        <v>447</v>
      </c>
      <c r="F1441" s="32">
        <v>4</v>
      </c>
      <c r="G1441" s="32">
        <v>19</v>
      </c>
      <c r="H1441" s="13">
        <f>IF($B1441="","",SUMIFS('Secondary Details by Grade '!$I:$I,'Secondary Details by Grade '!$A:$A,$A1441,'Secondary Details by Grade '!$E:$E,$D1441,'Secondary Details by Grade '!$C:$C,$C1441,'Secondary Details by Grade '!$D:$D,H$1,'Secondary Details by Grade '!$G:$G,'Secondary Student Counts'!$F1441))</f>
        <v>0</v>
      </c>
      <c r="I1441" s="13">
        <f>IF($B1441="","",SUMIFS('Secondary Details by Grade '!$I:$I,'Secondary Details by Grade '!$A:$A,$A1441,'Secondary Details by Grade '!$E:$E,$D1441,'Secondary Details by Grade '!$C:$C,$C1441,'Secondary Details by Grade '!$D:$D,I$1,'Secondary Details by Grade '!$G:$G,'Secondary Student Counts'!$F1441))</f>
        <v>0</v>
      </c>
      <c r="J1441" s="13">
        <f>IF($B1441="","",SUMIFS('Secondary Details by Grade '!$I:$I,'Secondary Details by Grade '!$A:$A,$A1441,'Secondary Details by Grade '!$E:$E,$D1441,'Secondary Details by Grade '!$C:$C,$C1441,'Secondary Details by Grade '!$D:$D,J$1,'Secondary Details by Grade '!$G:$G,'Secondary Student Counts'!$F1441))</f>
        <v>0</v>
      </c>
      <c r="K1441" s="13">
        <f>IF($B1441="","",SUMIFS('Secondary Details by Grade '!$I:$I,'Secondary Details by Grade '!$A:$A,$A1441,'Secondary Details by Grade '!$E:$E,$D1441,'Secondary Details by Grade '!$C:$C,$C1441,'Secondary Details by Grade '!$D:$D,K$1,'Secondary Details by Grade '!$G:$G,'Secondary Student Counts'!$F1441))</f>
        <v>0</v>
      </c>
      <c r="L1441" s="13">
        <f>IF($B1441="","",SUMIFS('Secondary Details by Grade '!$I:$I,'Secondary Details by Grade '!$A:$A,$A1441,'Secondary Details by Grade '!$E:$E,$D1441,'Secondary Details by Grade '!$C:$C,$C1441,'Secondary Details by Grade '!$D:$D,L$1,'Secondary Details by Grade '!$G:$G,'Secondary Student Counts'!$F1441))</f>
        <v>4</v>
      </c>
      <c r="M1441" s="13">
        <f>IF($B1441="","",SUMIFS('Secondary Details by Grade '!$I:$I,'Secondary Details by Grade '!$A:$A,$A1441,'Secondary Details by Grade '!$E:$E,$D1441,'Secondary Details by Grade '!$C:$C,$C1441,'Secondary Details by Grade '!$D:$D,M$1,'Secondary Details by Grade '!$G:$G,'Secondary Student Counts'!$F1441))</f>
        <v>13</v>
      </c>
      <c r="N1441" s="13">
        <f>IF($B1441="","",SUMIFS('Secondary Details by Grade '!$I:$I,'Secondary Details by Grade '!$A:$A,$A1441,'Secondary Details by Grade '!$E:$E,$D1441,'Secondary Details by Grade '!$C:$C,$C1441,'Secondary Details by Grade '!$D:$D,N$1,'Secondary Details by Grade '!$G:$G,'Secondary Student Counts'!$F1441))</f>
        <v>2</v>
      </c>
      <c r="O1441" s="13">
        <f t="shared" si="66"/>
        <v>0</v>
      </c>
      <c r="P1441" s="13">
        <f t="shared" si="67"/>
        <v>19</v>
      </c>
      <c r="Q1441" s="13" t="str">
        <f t="shared" si="68"/>
        <v>9-12</v>
      </c>
    </row>
    <row r="1442" spans="1:17" ht="14" outlineLevel="4">
      <c r="A1442" s="32">
        <v>301</v>
      </c>
      <c r="B1442" s="33" t="s">
        <v>423</v>
      </c>
      <c r="C1442" s="33" t="s">
        <v>13</v>
      </c>
      <c r="D1442" s="32">
        <v>77</v>
      </c>
      <c r="E1442" s="33" t="s">
        <v>447</v>
      </c>
      <c r="F1442" s="32">
        <v>5</v>
      </c>
      <c r="G1442" s="32">
        <v>19</v>
      </c>
      <c r="H1442" s="13">
        <f>IF($B1442="","",SUMIFS('Secondary Details by Grade '!$I:$I,'Secondary Details by Grade '!$A:$A,$A1442,'Secondary Details by Grade '!$E:$E,$D1442,'Secondary Details by Grade '!$C:$C,$C1442,'Secondary Details by Grade '!$D:$D,H$1,'Secondary Details by Grade '!$G:$G,'Secondary Student Counts'!$F1442))</f>
        <v>0</v>
      </c>
      <c r="I1442" s="13">
        <f>IF($B1442="","",SUMIFS('Secondary Details by Grade '!$I:$I,'Secondary Details by Grade '!$A:$A,$A1442,'Secondary Details by Grade '!$E:$E,$D1442,'Secondary Details by Grade '!$C:$C,$C1442,'Secondary Details by Grade '!$D:$D,I$1,'Secondary Details by Grade '!$G:$G,'Secondary Student Counts'!$F1442))</f>
        <v>0</v>
      </c>
      <c r="J1442" s="13">
        <f>IF($B1442="","",SUMIFS('Secondary Details by Grade '!$I:$I,'Secondary Details by Grade '!$A:$A,$A1442,'Secondary Details by Grade '!$E:$E,$D1442,'Secondary Details by Grade '!$C:$C,$C1442,'Secondary Details by Grade '!$D:$D,J$1,'Secondary Details by Grade '!$G:$G,'Secondary Student Counts'!$F1442))</f>
        <v>0</v>
      </c>
      <c r="K1442" s="13">
        <f>IF($B1442="","",SUMIFS('Secondary Details by Grade '!$I:$I,'Secondary Details by Grade '!$A:$A,$A1442,'Secondary Details by Grade '!$E:$E,$D1442,'Secondary Details by Grade '!$C:$C,$C1442,'Secondary Details by Grade '!$D:$D,K$1,'Secondary Details by Grade '!$G:$G,'Secondary Student Counts'!$F1442))</f>
        <v>0</v>
      </c>
      <c r="L1442" s="13">
        <f>IF($B1442="","",SUMIFS('Secondary Details by Grade '!$I:$I,'Secondary Details by Grade '!$A:$A,$A1442,'Secondary Details by Grade '!$E:$E,$D1442,'Secondary Details by Grade '!$C:$C,$C1442,'Secondary Details by Grade '!$D:$D,L$1,'Secondary Details by Grade '!$G:$G,'Secondary Student Counts'!$F1442))</f>
        <v>0</v>
      </c>
      <c r="M1442" s="13">
        <f>IF($B1442="","",SUMIFS('Secondary Details by Grade '!$I:$I,'Secondary Details by Grade '!$A:$A,$A1442,'Secondary Details by Grade '!$E:$E,$D1442,'Secondary Details by Grade '!$C:$C,$C1442,'Secondary Details by Grade '!$D:$D,M$1,'Secondary Details by Grade '!$G:$G,'Secondary Student Counts'!$F1442))</f>
        <v>14</v>
      </c>
      <c r="N1442" s="13">
        <f>IF($B1442="","",SUMIFS('Secondary Details by Grade '!$I:$I,'Secondary Details by Grade '!$A:$A,$A1442,'Secondary Details by Grade '!$E:$E,$D1442,'Secondary Details by Grade '!$C:$C,$C1442,'Secondary Details by Grade '!$D:$D,N$1,'Secondary Details by Grade '!$G:$G,'Secondary Student Counts'!$F1442))</f>
        <v>5</v>
      </c>
      <c r="O1442" s="13">
        <f t="shared" si="66"/>
        <v>0</v>
      </c>
      <c r="P1442" s="13">
        <f t="shared" si="67"/>
        <v>19</v>
      </c>
      <c r="Q1442" s="13" t="str">
        <f t="shared" si="68"/>
        <v>9-12</v>
      </c>
    </row>
    <row r="1443" spans="1:17" ht="14" outlineLevel="4">
      <c r="A1443" s="32">
        <v>301</v>
      </c>
      <c r="B1443" s="33" t="s">
        <v>423</v>
      </c>
      <c r="C1443" s="33" t="s">
        <v>13</v>
      </c>
      <c r="D1443" s="32">
        <v>77</v>
      </c>
      <c r="E1443" s="33" t="s">
        <v>447</v>
      </c>
      <c r="F1443" s="32">
        <v>6</v>
      </c>
      <c r="G1443" s="32">
        <v>15</v>
      </c>
      <c r="H1443" s="13">
        <f>IF($B1443="","",SUMIFS('Secondary Details by Grade '!$I:$I,'Secondary Details by Grade '!$A:$A,$A1443,'Secondary Details by Grade '!$E:$E,$D1443,'Secondary Details by Grade '!$C:$C,$C1443,'Secondary Details by Grade '!$D:$D,H$1,'Secondary Details by Grade '!$G:$G,'Secondary Student Counts'!$F1443))</f>
        <v>0</v>
      </c>
      <c r="I1443" s="13">
        <f>IF($B1443="","",SUMIFS('Secondary Details by Grade '!$I:$I,'Secondary Details by Grade '!$A:$A,$A1443,'Secondary Details by Grade '!$E:$E,$D1443,'Secondary Details by Grade '!$C:$C,$C1443,'Secondary Details by Grade '!$D:$D,I$1,'Secondary Details by Grade '!$G:$G,'Secondary Student Counts'!$F1443))</f>
        <v>0</v>
      </c>
      <c r="J1443" s="13">
        <f>IF($B1443="","",SUMIFS('Secondary Details by Grade '!$I:$I,'Secondary Details by Grade '!$A:$A,$A1443,'Secondary Details by Grade '!$E:$E,$D1443,'Secondary Details by Grade '!$C:$C,$C1443,'Secondary Details by Grade '!$D:$D,J$1,'Secondary Details by Grade '!$G:$G,'Secondary Student Counts'!$F1443))</f>
        <v>0</v>
      </c>
      <c r="K1443" s="13">
        <f>IF($B1443="","",SUMIFS('Secondary Details by Grade '!$I:$I,'Secondary Details by Grade '!$A:$A,$A1443,'Secondary Details by Grade '!$E:$E,$D1443,'Secondary Details by Grade '!$C:$C,$C1443,'Secondary Details by Grade '!$D:$D,K$1,'Secondary Details by Grade '!$G:$G,'Secondary Student Counts'!$F1443))</f>
        <v>0</v>
      </c>
      <c r="L1443" s="13">
        <f>IF($B1443="","",SUMIFS('Secondary Details by Grade '!$I:$I,'Secondary Details by Grade '!$A:$A,$A1443,'Secondary Details by Grade '!$E:$E,$D1443,'Secondary Details by Grade '!$C:$C,$C1443,'Secondary Details by Grade '!$D:$D,L$1,'Secondary Details by Grade '!$G:$G,'Secondary Student Counts'!$F1443))</f>
        <v>2</v>
      </c>
      <c r="M1443" s="13">
        <f>IF($B1443="","",SUMIFS('Secondary Details by Grade '!$I:$I,'Secondary Details by Grade '!$A:$A,$A1443,'Secondary Details by Grade '!$E:$E,$D1443,'Secondary Details by Grade '!$C:$C,$C1443,'Secondary Details by Grade '!$D:$D,M$1,'Secondary Details by Grade '!$G:$G,'Secondary Student Counts'!$F1443))</f>
        <v>8</v>
      </c>
      <c r="N1443" s="13">
        <f>IF($B1443="","",SUMIFS('Secondary Details by Grade '!$I:$I,'Secondary Details by Grade '!$A:$A,$A1443,'Secondary Details by Grade '!$E:$E,$D1443,'Secondary Details by Grade '!$C:$C,$C1443,'Secondary Details by Grade '!$D:$D,N$1,'Secondary Details by Grade '!$G:$G,'Secondary Student Counts'!$F1443))</f>
        <v>5</v>
      </c>
      <c r="O1443" s="13">
        <f t="shared" si="66"/>
        <v>0</v>
      </c>
      <c r="P1443" s="13">
        <f t="shared" si="67"/>
        <v>15</v>
      </c>
      <c r="Q1443" s="13" t="str">
        <f t="shared" si="68"/>
        <v>9-12</v>
      </c>
    </row>
    <row r="1444" spans="1:17" ht="14" outlineLevel="4">
      <c r="A1444" s="32">
        <v>301</v>
      </c>
      <c r="B1444" s="33" t="s">
        <v>423</v>
      </c>
      <c r="C1444" s="33" t="s">
        <v>13</v>
      </c>
      <c r="D1444" s="32">
        <v>77</v>
      </c>
      <c r="E1444" s="33" t="s">
        <v>447</v>
      </c>
      <c r="F1444" s="32">
        <v>7</v>
      </c>
      <c r="G1444" s="32">
        <v>24</v>
      </c>
      <c r="H1444" s="13">
        <f>IF($B1444="","",SUMIFS('Secondary Details by Grade '!$I:$I,'Secondary Details by Grade '!$A:$A,$A1444,'Secondary Details by Grade '!$E:$E,$D1444,'Secondary Details by Grade '!$C:$C,$C1444,'Secondary Details by Grade '!$D:$D,H$1,'Secondary Details by Grade '!$G:$G,'Secondary Student Counts'!$F1444))</f>
        <v>0</v>
      </c>
      <c r="I1444" s="13">
        <f>IF($B1444="","",SUMIFS('Secondary Details by Grade '!$I:$I,'Secondary Details by Grade '!$A:$A,$A1444,'Secondary Details by Grade '!$E:$E,$D1444,'Secondary Details by Grade '!$C:$C,$C1444,'Secondary Details by Grade '!$D:$D,I$1,'Secondary Details by Grade '!$G:$G,'Secondary Student Counts'!$F1444))</f>
        <v>0</v>
      </c>
      <c r="J1444" s="13">
        <f>IF($B1444="","",SUMIFS('Secondary Details by Grade '!$I:$I,'Secondary Details by Grade '!$A:$A,$A1444,'Secondary Details by Grade '!$E:$E,$D1444,'Secondary Details by Grade '!$C:$C,$C1444,'Secondary Details by Grade '!$D:$D,J$1,'Secondary Details by Grade '!$G:$G,'Secondary Student Counts'!$F1444))</f>
        <v>0</v>
      </c>
      <c r="K1444" s="13">
        <f>IF($B1444="","",SUMIFS('Secondary Details by Grade '!$I:$I,'Secondary Details by Grade '!$A:$A,$A1444,'Secondary Details by Grade '!$E:$E,$D1444,'Secondary Details by Grade '!$C:$C,$C1444,'Secondary Details by Grade '!$D:$D,K$1,'Secondary Details by Grade '!$G:$G,'Secondary Student Counts'!$F1444))</f>
        <v>0</v>
      </c>
      <c r="L1444" s="13">
        <f>IF($B1444="","",SUMIFS('Secondary Details by Grade '!$I:$I,'Secondary Details by Grade '!$A:$A,$A1444,'Secondary Details by Grade '!$E:$E,$D1444,'Secondary Details by Grade '!$C:$C,$C1444,'Secondary Details by Grade '!$D:$D,L$1,'Secondary Details by Grade '!$G:$G,'Secondary Student Counts'!$F1444))</f>
        <v>0</v>
      </c>
      <c r="M1444" s="13">
        <f>IF($B1444="","",SUMIFS('Secondary Details by Grade '!$I:$I,'Secondary Details by Grade '!$A:$A,$A1444,'Secondary Details by Grade '!$E:$E,$D1444,'Secondary Details by Grade '!$C:$C,$C1444,'Secondary Details by Grade '!$D:$D,M$1,'Secondary Details by Grade '!$G:$G,'Secondary Student Counts'!$F1444))</f>
        <v>19</v>
      </c>
      <c r="N1444" s="13">
        <f>IF($B1444="","",SUMIFS('Secondary Details by Grade '!$I:$I,'Secondary Details by Grade '!$A:$A,$A1444,'Secondary Details by Grade '!$E:$E,$D1444,'Secondary Details by Grade '!$C:$C,$C1444,'Secondary Details by Grade '!$D:$D,N$1,'Secondary Details by Grade '!$G:$G,'Secondary Student Counts'!$F1444))</f>
        <v>5</v>
      </c>
      <c r="O1444" s="13">
        <f t="shared" si="66"/>
        <v>0</v>
      </c>
      <c r="P1444" s="13">
        <f t="shared" si="67"/>
        <v>24</v>
      </c>
      <c r="Q1444" s="13" t="str">
        <f t="shared" si="68"/>
        <v>9-12</v>
      </c>
    </row>
    <row r="1445" spans="1:17" ht="14" outlineLevel="4">
      <c r="A1445" s="32">
        <v>301</v>
      </c>
      <c r="B1445" s="33" t="s">
        <v>423</v>
      </c>
      <c r="C1445" s="33" t="s">
        <v>13</v>
      </c>
      <c r="D1445" s="32">
        <v>77</v>
      </c>
      <c r="E1445" s="33" t="s">
        <v>447</v>
      </c>
      <c r="F1445" s="32">
        <v>8</v>
      </c>
      <c r="G1445" s="32">
        <v>23</v>
      </c>
      <c r="H1445" s="13">
        <f>IF($B1445="","",SUMIFS('Secondary Details by Grade '!$I:$I,'Secondary Details by Grade '!$A:$A,$A1445,'Secondary Details by Grade '!$E:$E,$D1445,'Secondary Details by Grade '!$C:$C,$C1445,'Secondary Details by Grade '!$D:$D,H$1,'Secondary Details by Grade '!$G:$G,'Secondary Student Counts'!$F1445))</f>
        <v>0</v>
      </c>
      <c r="I1445" s="13">
        <f>IF($B1445="","",SUMIFS('Secondary Details by Grade '!$I:$I,'Secondary Details by Grade '!$A:$A,$A1445,'Secondary Details by Grade '!$E:$E,$D1445,'Secondary Details by Grade '!$C:$C,$C1445,'Secondary Details by Grade '!$D:$D,I$1,'Secondary Details by Grade '!$G:$G,'Secondary Student Counts'!$F1445))</f>
        <v>0</v>
      </c>
      <c r="J1445" s="13">
        <f>IF($B1445="","",SUMIFS('Secondary Details by Grade '!$I:$I,'Secondary Details by Grade '!$A:$A,$A1445,'Secondary Details by Grade '!$E:$E,$D1445,'Secondary Details by Grade '!$C:$C,$C1445,'Secondary Details by Grade '!$D:$D,J$1,'Secondary Details by Grade '!$G:$G,'Secondary Student Counts'!$F1445))</f>
        <v>0</v>
      </c>
      <c r="K1445" s="13">
        <f>IF($B1445="","",SUMIFS('Secondary Details by Grade '!$I:$I,'Secondary Details by Grade '!$A:$A,$A1445,'Secondary Details by Grade '!$E:$E,$D1445,'Secondary Details by Grade '!$C:$C,$C1445,'Secondary Details by Grade '!$D:$D,K$1,'Secondary Details by Grade '!$G:$G,'Secondary Student Counts'!$F1445))</f>
        <v>0</v>
      </c>
      <c r="L1445" s="13">
        <f>IF($B1445="","",SUMIFS('Secondary Details by Grade '!$I:$I,'Secondary Details by Grade '!$A:$A,$A1445,'Secondary Details by Grade '!$E:$E,$D1445,'Secondary Details by Grade '!$C:$C,$C1445,'Secondary Details by Grade '!$D:$D,L$1,'Secondary Details by Grade '!$G:$G,'Secondary Student Counts'!$F1445))</f>
        <v>12</v>
      </c>
      <c r="M1445" s="13">
        <f>IF($B1445="","",SUMIFS('Secondary Details by Grade '!$I:$I,'Secondary Details by Grade '!$A:$A,$A1445,'Secondary Details by Grade '!$E:$E,$D1445,'Secondary Details by Grade '!$C:$C,$C1445,'Secondary Details by Grade '!$D:$D,M$1,'Secondary Details by Grade '!$G:$G,'Secondary Student Counts'!$F1445))</f>
        <v>8</v>
      </c>
      <c r="N1445" s="13">
        <f>IF($B1445="","",SUMIFS('Secondary Details by Grade '!$I:$I,'Secondary Details by Grade '!$A:$A,$A1445,'Secondary Details by Grade '!$E:$E,$D1445,'Secondary Details by Grade '!$C:$C,$C1445,'Secondary Details by Grade '!$D:$D,N$1,'Secondary Details by Grade '!$G:$G,'Secondary Student Counts'!$F1445))</f>
        <v>3</v>
      </c>
      <c r="O1445" s="13">
        <f t="shared" si="66"/>
        <v>0</v>
      </c>
      <c r="P1445" s="13">
        <f t="shared" si="67"/>
        <v>23</v>
      </c>
      <c r="Q1445" s="13" t="str">
        <f t="shared" si="68"/>
        <v>9-12</v>
      </c>
    </row>
    <row r="1446" spans="1:17" ht="14" outlineLevel="4">
      <c r="A1446" s="32">
        <v>301</v>
      </c>
      <c r="B1446" s="33" t="s">
        <v>423</v>
      </c>
      <c r="C1446" s="33" t="s">
        <v>13</v>
      </c>
      <c r="D1446" s="32">
        <v>16</v>
      </c>
      <c r="E1446" s="33" t="s">
        <v>448</v>
      </c>
      <c r="F1446" s="32">
        <v>1</v>
      </c>
      <c r="G1446" s="32">
        <v>19</v>
      </c>
      <c r="H1446" s="13">
        <f>IF($B1446="","",SUMIFS('Secondary Details by Grade '!$I:$I,'Secondary Details by Grade '!$A:$A,$A1446,'Secondary Details by Grade '!$E:$E,$D1446,'Secondary Details by Grade '!$C:$C,$C1446,'Secondary Details by Grade '!$D:$D,H$1,'Secondary Details by Grade '!$G:$G,'Secondary Student Counts'!$F1446))</f>
        <v>0</v>
      </c>
      <c r="I1446" s="13">
        <f>IF($B1446="","",SUMIFS('Secondary Details by Grade '!$I:$I,'Secondary Details by Grade '!$A:$A,$A1446,'Secondary Details by Grade '!$E:$E,$D1446,'Secondary Details by Grade '!$C:$C,$C1446,'Secondary Details by Grade '!$D:$D,I$1,'Secondary Details by Grade '!$G:$G,'Secondary Student Counts'!$F1446))</f>
        <v>0</v>
      </c>
      <c r="J1446" s="13">
        <f>IF($B1446="","",SUMIFS('Secondary Details by Grade '!$I:$I,'Secondary Details by Grade '!$A:$A,$A1446,'Secondary Details by Grade '!$E:$E,$D1446,'Secondary Details by Grade '!$C:$C,$C1446,'Secondary Details by Grade '!$D:$D,J$1,'Secondary Details by Grade '!$G:$G,'Secondary Student Counts'!$F1446))</f>
        <v>0</v>
      </c>
      <c r="K1446" s="13">
        <f>IF($B1446="","",SUMIFS('Secondary Details by Grade '!$I:$I,'Secondary Details by Grade '!$A:$A,$A1446,'Secondary Details by Grade '!$E:$E,$D1446,'Secondary Details by Grade '!$C:$C,$C1446,'Secondary Details by Grade '!$D:$D,K$1,'Secondary Details by Grade '!$G:$G,'Secondary Student Counts'!$F1446))</f>
        <v>0</v>
      </c>
      <c r="L1446" s="13">
        <f>IF($B1446="","",SUMIFS('Secondary Details by Grade '!$I:$I,'Secondary Details by Grade '!$A:$A,$A1446,'Secondary Details by Grade '!$E:$E,$D1446,'Secondary Details by Grade '!$C:$C,$C1446,'Secondary Details by Grade '!$D:$D,L$1,'Secondary Details by Grade '!$G:$G,'Secondary Student Counts'!$F1446))</f>
        <v>19</v>
      </c>
      <c r="M1446" s="13">
        <f>IF($B1446="","",SUMIFS('Secondary Details by Grade '!$I:$I,'Secondary Details by Grade '!$A:$A,$A1446,'Secondary Details by Grade '!$E:$E,$D1446,'Secondary Details by Grade '!$C:$C,$C1446,'Secondary Details by Grade '!$D:$D,M$1,'Secondary Details by Grade '!$G:$G,'Secondary Student Counts'!$F1446))</f>
        <v>0</v>
      </c>
      <c r="N1446" s="13">
        <f>IF($B1446="","",SUMIFS('Secondary Details by Grade '!$I:$I,'Secondary Details by Grade '!$A:$A,$A1446,'Secondary Details by Grade '!$E:$E,$D1446,'Secondary Details by Grade '!$C:$C,$C1446,'Secondary Details by Grade '!$D:$D,N$1,'Secondary Details by Grade '!$G:$G,'Secondary Student Counts'!$F1446))</f>
        <v>0</v>
      </c>
      <c r="O1446" s="13">
        <f t="shared" si="66"/>
        <v>0</v>
      </c>
      <c r="P1446" s="13">
        <f t="shared" si="67"/>
        <v>19</v>
      </c>
      <c r="Q1446" s="13" t="str">
        <f t="shared" si="68"/>
        <v>9-12</v>
      </c>
    </row>
    <row r="1447" spans="1:17" ht="14" outlineLevel="4">
      <c r="A1447" s="32">
        <v>301</v>
      </c>
      <c r="B1447" s="33" t="s">
        <v>423</v>
      </c>
      <c r="C1447" s="33" t="s">
        <v>13</v>
      </c>
      <c r="D1447" s="32">
        <v>16</v>
      </c>
      <c r="E1447" s="33" t="s">
        <v>448</v>
      </c>
      <c r="F1447" s="32">
        <v>2</v>
      </c>
      <c r="G1447" s="32">
        <v>18</v>
      </c>
      <c r="H1447" s="13">
        <f>IF($B1447="","",SUMIFS('Secondary Details by Grade '!$I:$I,'Secondary Details by Grade '!$A:$A,$A1447,'Secondary Details by Grade '!$E:$E,$D1447,'Secondary Details by Grade '!$C:$C,$C1447,'Secondary Details by Grade '!$D:$D,H$1,'Secondary Details by Grade '!$G:$G,'Secondary Student Counts'!$F1447))</f>
        <v>0</v>
      </c>
      <c r="I1447" s="13">
        <f>IF($B1447="","",SUMIFS('Secondary Details by Grade '!$I:$I,'Secondary Details by Grade '!$A:$A,$A1447,'Secondary Details by Grade '!$E:$E,$D1447,'Secondary Details by Grade '!$C:$C,$C1447,'Secondary Details by Grade '!$D:$D,I$1,'Secondary Details by Grade '!$G:$G,'Secondary Student Counts'!$F1447))</f>
        <v>0</v>
      </c>
      <c r="J1447" s="13">
        <f>IF($B1447="","",SUMIFS('Secondary Details by Grade '!$I:$I,'Secondary Details by Grade '!$A:$A,$A1447,'Secondary Details by Grade '!$E:$E,$D1447,'Secondary Details by Grade '!$C:$C,$C1447,'Secondary Details by Grade '!$D:$D,J$1,'Secondary Details by Grade '!$G:$G,'Secondary Student Counts'!$F1447))</f>
        <v>0</v>
      </c>
      <c r="K1447" s="13">
        <f>IF($B1447="","",SUMIFS('Secondary Details by Grade '!$I:$I,'Secondary Details by Grade '!$A:$A,$A1447,'Secondary Details by Grade '!$E:$E,$D1447,'Secondary Details by Grade '!$C:$C,$C1447,'Secondary Details by Grade '!$D:$D,K$1,'Secondary Details by Grade '!$G:$G,'Secondary Student Counts'!$F1447))</f>
        <v>0</v>
      </c>
      <c r="L1447" s="13">
        <f>IF($B1447="","",SUMIFS('Secondary Details by Grade '!$I:$I,'Secondary Details by Grade '!$A:$A,$A1447,'Secondary Details by Grade '!$E:$E,$D1447,'Secondary Details by Grade '!$C:$C,$C1447,'Secondary Details by Grade '!$D:$D,L$1,'Secondary Details by Grade '!$G:$G,'Secondary Student Counts'!$F1447))</f>
        <v>17</v>
      </c>
      <c r="M1447" s="13">
        <f>IF($B1447="","",SUMIFS('Secondary Details by Grade '!$I:$I,'Secondary Details by Grade '!$A:$A,$A1447,'Secondary Details by Grade '!$E:$E,$D1447,'Secondary Details by Grade '!$C:$C,$C1447,'Secondary Details by Grade '!$D:$D,M$1,'Secondary Details by Grade '!$G:$G,'Secondary Student Counts'!$F1447))</f>
        <v>1</v>
      </c>
      <c r="N1447" s="13">
        <f>IF($B1447="","",SUMIFS('Secondary Details by Grade '!$I:$I,'Secondary Details by Grade '!$A:$A,$A1447,'Secondary Details by Grade '!$E:$E,$D1447,'Secondary Details by Grade '!$C:$C,$C1447,'Secondary Details by Grade '!$D:$D,N$1,'Secondary Details by Grade '!$G:$G,'Secondary Student Counts'!$F1447))</f>
        <v>0</v>
      </c>
      <c r="O1447" s="13">
        <f t="shared" si="66"/>
        <v>0</v>
      </c>
      <c r="P1447" s="13">
        <f t="shared" si="67"/>
        <v>18</v>
      </c>
      <c r="Q1447" s="13" t="str">
        <f t="shared" si="68"/>
        <v>9-12</v>
      </c>
    </row>
    <row r="1448" spans="1:17" ht="14" outlineLevel="4">
      <c r="A1448" s="32">
        <v>301</v>
      </c>
      <c r="B1448" s="33" t="s">
        <v>423</v>
      </c>
      <c r="C1448" s="33" t="s">
        <v>13</v>
      </c>
      <c r="D1448" s="32">
        <v>16</v>
      </c>
      <c r="E1448" s="33" t="s">
        <v>448</v>
      </c>
      <c r="F1448" s="32">
        <v>3</v>
      </c>
      <c r="G1448" s="32">
        <v>18</v>
      </c>
      <c r="H1448" s="13">
        <f>IF($B1448="","",SUMIFS('Secondary Details by Grade '!$I:$I,'Secondary Details by Grade '!$A:$A,$A1448,'Secondary Details by Grade '!$E:$E,$D1448,'Secondary Details by Grade '!$C:$C,$C1448,'Secondary Details by Grade '!$D:$D,H$1,'Secondary Details by Grade '!$G:$G,'Secondary Student Counts'!$F1448))</f>
        <v>0</v>
      </c>
      <c r="I1448" s="13">
        <f>IF($B1448="","",SUMIFS('Secondary Details by Grade '!$I:$I,'Secondary Details by Grade '!$A:$A,$A1448,'Secondary Details by Grade '!$E:$E,$D1448,'Secondary Details by Grade '!$C:$C,$C1448,'Secondary Details by Grade '!$D:$D,I$1,'Secondary Details by Grade '!$G:$G,'Secondary Student Counts'!$F1448))</f>
        <v>0</v>
      </c>
      <c r="J1448" s="13">
        <f>IF($B1448="","",SUMIFS('Secondary Details by Grade '!$I:$I,'Secondary Details by Grade '!$A:$A,$A1448,'Secondary Details by Grade '!$E:$E,$D1448,'Secondary Details by Grade '!$C:$C,$C1448,'Secondary Details by Grade '!$D:$D,J$1,'Secondary Details by Grade '!$G:$G,'Secondary Student Counts'!$F1448))</f>
        <v>0</v>
      </c>
      <c r="K1448" s="13">
        <f>IF($B1448="","",SUMIFS('Secondary Details by Grade '!$I:$I,'Secondary Details by Grade '!$A:$A,$A1448,'Secondary Details by Grade '!$E:$E,$D1448,'Secondary Details by Grade '!$C:$C,$C1448,'Secondary Details by Grade '!$D:$D,K$1,'Secondary Details by Grade '!$G:$G,'Secondary Student Counts'!$F1448))</f>
        <v>0</v>
      </c>
      <c r="L1448" s="13">
        <f>IF($B1448="","",SUMIFS('Secondary Details by Grade '!$I:$I,'Secondary Details by Grade '!$A:$A,$A1448,'Secondary Details by Grade '!$E:$E,$D1448,'Secondary Details by Grade '!$C:$C,$C1448,'Secondary Details by Grade '!$D:$D,L$1,'Secondary Details by Grade '!$G:$G,'Secondary Student Counts'!$F1448))</f>
        <v>18</v>
      </c>
      <c r="M1448" s="13">
        <f>IF($B1448="","",SUMIFS('Secondary Details by Grade '!$I:$I,'Secondary Details by Grade '!$A:$A,$A1448,'Secondary Details by Grade '!$E:$E,$D1448,'Secondary Details by Grade '!$C:$C,$C1448,'Secondary Details by Grade '!$D:$D,M$1,'Secondary Details by Grade '!$G:$G,'Secondary Student Counts'!$F1448))</f>
        <v>0</v>
      </c>
      <c r="N1448" s="13">
        <f>IF($B1448="","",SUMIFS('Secondary Details by Grade '!$I:$I,'Secondary Details by Grade '!$A:$A,$A1448,'Secondary Details by Grade '!$E:$E,$D1448,'Secondary Details by Grade '!$C:$C,$C1448,'Secondary Details by Grade '!$D:$D,N$1,'Secondary Details by Grade '!$G:$G,'Secondary Student Counts'!$F1448))</f>
        <v>0</v>
      </c>
      <c r="O1448" s="13">
        <f t="shared" si="66"/>
        <v>0</v>
      </c>
      <c r="P1448" s="13">
        <f t="shared" si="67"/>
        <v>18</v>
      </c>
      <c r="Q1448" s="13" t="str">
        <f t="shared" si="68"/>
        <v>9-12</v>
      </c>
    </row>
    <row r="1449" spans="1:17" ht="14" outlineLevel="4">
      <c r="A1449" s="32">
        <v>301</v>
      </c>
      <c r="B1449" s="33" t="s">
        <v>423</v>
      </c>
      <c r="C1449" s="33" t="s">
        <v>13</v>
      </c>
      <c r="D1449" s="32">
        <v>16</v>
      </c>
      <c r="E1449" s="33" t="s">
        <v>448</v>
      </c>
      <c r="F1449" s="32">
        <v>4</v>
      </c>
      <c r="G1449" s="32">
        <v>21</v>
      </c>
      <c r="H1449" s="13">
        <f>IF($B1449="","",SUMIFS('Secondary Details by Grade '!$I:$I,'Secondary Details by Grade '!$A:$A,$A1449,'Secondary Details by Grade '!$E:$E,$D1449,'Secondary Details by Grade '!$C:$C,$C1449,'Secondary Details by Grade '!$D:$D,H$1,'Secondary Details by Grade '!$G:$G,'Secondary Student Counts'!$F1449))</f>
        <v>0</v>
      </c>
      <c r="I1449" s="13">
        <f>IF($B1449="","",SUMIFS('Secondary Details by Grade '!$I:$I,'Secondary Details by Grade '!$A:$A,$A1449,'Secondary Details by Grade '!$E:$E,$D1449,'Secondary Details by Grade '!$C:$C,$C1449,'Secondary Details by Grade '!$D:$D,I$1,'Secondary Details by Grade '!$G:$G,'Secondary Student Counts'!$F1449))</f>
        <v>0</v>
      </c>
      <c r="J1449" s="13">
        <f>IF($B1449="","",SUMIFS('Secondary Details by Grade '!$I:$I,'Secondary Details by Grade '!$A:$A,$A1449,'Secondary Details by Grade '!$E:$E,$D1449,'Secondary Details by Grade '!$C:$C,$C1449,'Secondary Details by Grade '!$D:$D,J$1,'Secondary Details by Grade '!$G:$G,'Secondary Student Counts'!$F1449))</f>
        <v>0</v>
      </c>
      <c r="K1449" s="13">
        <f>IF($B1449="","",SUMIFS('Secondary Details by Grade '!$I:$I,'Secondary Details by Grade '!$A:$A,$A1449,'Secondary Details by Grade '!$E:$E,$D1449,'Secondary Details by Grade '!$C:$C,$C1449,'Secondary Details by Grade '!$D:$D,K$1,'Secondary Details by Grade '!$G:$G,'Secondary Student Counts'!$F1449))</f>
        <v>0</v>
      </c>
      <c r="L1449" s="13">
        <f>IF($B1449="","",SUMIFS('Secondary Details by Grade '!$I:$I,'Secondary Details by Grade '!$A:$A,$A1449,'Secondary Details by Grade '!$E:$E,$D1449,'Secondary Details by Grade '!$C:$C,$C1449,'Secondary Details by Grade '!$D:$D,L$1,'Secondary Details by Grade '!$G:$G,'Secondary Student Counts'!$F1449))</f>
        <v>21</v>
      </c>
      <c r="M1449" s="13">
        <f>IF($B1449="","",SUMIFS('Secondary Details by Grade '!$I:$I,'Secondary Details by Grade '!$A:$A,$A1449,'Secondary Details by Grade '!$E:$E,$D1449,'Secondary Details by Grade '!$C:$C,$C1449,'Secondary Details by Grade '!$D:$D,M$1,'Secondary Details by Grade '!$G:$G,'Secondary Student Counts'!$F1449))</f>
        <v>0</v>
      </c>
      <c r="N1449" s="13">
        <f>IF($B1449="","",SUMIFS('Secondary Details by Grade '!$I:$I,'Secondary Details by Grade '!$A:$A,$A1449,'Secondary Details by Grade '!$E:$E,$D1449,'Secondary Details by Grade '!$C:$C,$C1449,'Secondary Details by Grade '!$D:$D,N$1,'Secondary Details by Grade '!$G:$G,'Secondary Student Counts'!$F1449))</f>
        <v>0</v>
      </c>
      <c r="O1449" s="13">
        <f t="shared" si="66"/>
        <v>0</v>
      </c>
      <c r="P1449" s="13">
        <f t="shared" si="67"/>
        <v>21</v>
      </c>
      <c r="Q1449" s="13" t="str">
        <f t="shared" si="68"/>
        <v>9-12</v>
      </c>
    </row>
    <row r="1450" spans="1:17" ht="14" outlineLevel="4">
      <c r="A1450" s="32">
        <v>301</v>
      </c>
      <c r="B1450" s="33" t="s">
        <v>423</v>
      </c>
      <c r="C1450" s="33" t="s">
        <v>13</v>
      </c>
      <c r="D1450" s="32">
        <v>16</v>
      </c>
      <c r="E1450" s="33" t="s">
        <v>448</v>
      </c>
      <c r="F1450" s="32">
        <v>7</v>
      </c>
      <c r="G1450" s="32">
        <v>21</v>
      </c>
      <c r="H1450" s="13">
        <f>IF($B1450="","",SUMIFS('Secondary Details by Grade '!$I:$I,'Secondary Details by Grade '!$A:$A,$A1450,'Secondary Details by Grade '!$E:$E,$D1450,'Secondary Details by Grade '!$C:$C,$C1450,'Secondary Details by Grade '!$D:$D,H$1,'Secondary Details by Grade '!$G:$G,'Secondary Student Counts'!$F1450))</f>
        <v>0</v>
      </c>
      <c r="I1450" s="13">
        <f>IF($B1450="","",SUMIFS('Secondary Details by Grade '!$I:$I,'Secondary Details by Grade '!$A:$A,$A1450,'Secondary Details by Grade '!$E:$E,$D1450,'Secondary Details by Grade '!$C:$C,$C1450,'Secondary Details by Grade '!$D:$D,I$1,'Secondary Details by Grade '!$G:$G,'Secondary Student Counts'!$F1450))</f>
        <v>0</v>
      </c>
      <c r="J1450" s="13">
        <f>IF($B1450="","",SUMIFS('Secondary Details by Grade '!$I:$I,'Secondary Details by Grade '!$A:$A,$A1450,'Secondary Details by Grade '!$E:$E,$D1450,'Secondary Details by Grade '!$C:$C,$C1450,'Secondary Details by Grade '!$D:$D,J$1,'Secondary Details by Grade '!$G:$G,'Secondary Student Counts'!$F1450))</f>
        <v>0</v>
      </c>
      <c r="K1450" s="13">
        <f>IF($B1450="","",SUMIFS('Secondary Details by Grade '!$I:$I,'Secondary Details by Grade '!$A:$A,$A1450,'Secondary Details by Grade '!$E:$E,$D1450,'Secondary Details by Grade '!$C:$C,$C1450,'Secondary Details by Grade '!$D:$D,K$1,'Secondary Details by Grade '!$G:$G,'Secondary Student Counts'!$F1450))</f>
        <v>0</v>
      </c>
      <c r="L1450" s="13">
        <f>IF($B1450="","",SUMIFS('Secondary Details by Grade '!$I:$I,'Secondary Details by Grade '!$A:$A,$A1450,'Secondary Details by Grade '!$E:$E,$D1450,'Secondary Details by Grade '!$C:$C,$C1450,'Secondary Details by Grade '!$D:$D,L$1,'Secondary Details by Grade '!$G:$G,'Secondary Student Counts'!$F1450))</f>
        <v>20</v>
      </c>
      <c r="M1450" s="13">
        <f>IF($B1450="","",SUMIFS('Secondary Details by Grade '!$I:$I,'Secondary Details by Grade '!$A:$A,$A1450,'Secondary Details by Grade '!$E:$E,$D1450,'Secondary Details by Grade '!$C:$C,$C1450,'Secondary Details by Grade '!$D:$D,M$1,'Secondary Details by Grade '!$G:$G,'Secondary Student Counts'!$F1450))</f>
        <v>1</v>
      </c>
      <c r="N1450" s="13">
        <f>IF($B1450="","",SUMIFS('Secondary Details by Grade '!$I:$I,'Secondary Details by Grade '!$A:$A,$A1450,'Secondary Details by Grade '!$E:$E,$D1450,'Secondary Details by Grade '!$C:$C,$C1450,'Secondary Details by Grade '!$D:$D,N$1,'Secondary Details by Grade '!$G:$G,'Secondary Student Counts'!$F1450))</f>
        <v>0</v>
      </c>
      <c r="O1450" s="13">
        <f t="shared" si="66"/>
        <v>0</v>
      </c>
      <c r="P1450" s="13">
        <f t="shared" si="67"/>
        <v>21</v>
      </c>
      <c r="Q1450" s="13" t="str">
        <f t="shared" si="68"/>
        <v>9-12</v>
      </c>
    </row>
    <row r="1451" spans="1:17" ht="14" outlineLevel="4">
      <c r="A1451" s="32">
        <v>301</v>
      </c>
      <c r="B1451" s="33" t="s">
        <v>423</v>
      </c>
      <c r="C1451" s="33" t="s">
        <v>13</v>
      </c>
      <c r="D1451" s="32">
        <v>56</v>
      </c>
      <c r="E1451" s="33" t="s">
        <v>431</v>
      </c>
      <c r="F1451" s="32">
        <v>3</v>
      </c>
      <c r="G1451" s="32">
        <v>23</v>
      </c>
      <c r="H1451" s="13">
        <f>IF($B1451="","",SUMIFS('Secondary Details by Grade '!$I:$I,'Secondary Details by Grade '!$A:$A,$A1451,'Secondary Details by Grade '!$E:$E,$D1451,'Secondary Details by Grade '!$C:$C,$C1451,'Secondary Details by Grade '!$D:$D,H$1,'Secondary Details by Grade '!$G:$G,'Secondary Student Counts'!$F1451))</f>
        <v>0</v>
      </c>
      <c r="I1451" s="13">
        <f>IF($B1451="","",SUMIFS('Secondary Details by Grade '!$I:$I,'Secondary Details by Grade '!$A:$A,$A1451,'Secondary Details by Grade '!$E:$E,$D1451,'Secondary Details by Grade '!$C:$C,$C1451,'Secondary Details by Grade '!$D:$D,I$1,'Secondary Details by Grade '!$G:$G,'Secondary Student Counts'!$F1451))</f>
        <v>0</v>
      </c>
      <c r="J1451" s="13">
        <f>IF($B1451="","",SUMIFS('Secondary Details by Grade '!$I:$I,'Secondary Details by Grade '!$A:$A,$A1451,'Secondary Details by Grade '!$E:$E,$D1451,'Secondary Details by Grade '!$C:$C,$C1451,'Secondary Details by Grade '!$D:$D,J$1,'Secondary Details by Grade '!$G:$G,'Secondary Student Counts'!$F1451))</f>
        <v>0</v>
      </c>
      <c r="K1451" s="13">
        <f>IF($B1451="","",SUMIFS('Secondary Details by Grade '!$I:$I,'Secondary Details by Grade '!$A:$A,$A1451,'Secondary Details by Grade '!$E:$E,$D1451,'Secondary Details by Grade '!$C:$C,$C1451,'Secondary Details by Grade '!$D:$D,K$1,'Secondary Details by Grade '!$G:$G,'Secondary Student Counts'!$F1451))</f>
        <v>0</v>
      </c>
      <c r="L1451" s="13">
        <f>IF($B1451="","",SUMIFS('Secondary Details by Grade '!$I:$I,'Secondary Details by Grade '!$A:$A,$A1451,'Secondary Details by Grade '!$E:$E,$D1451,'Secondary Details by Grade '!$C:$C,$C1451,'Secondary Details by Grade '!$D:$D,L$1,'Secondary Details by Grade '!$G:$G,'Secondary Student Counts'!$F1451))</f>
        <v>0</v>
      </c>
      <c r="M1451" s="13">
        <f>IF($B1451="","",SUMIFS('Secondary Details by Grade '!$I:$I,'Secondary Details by Grade '!$A:$A,$A1451,'Secondary Details by Grade '!$E:$E,$D1451,'Secondary Details by Grade '!$C:$C,$C1451,'Secondary Details by Grade '!$D:$D,M$1,'Secondary Details by Grade '!$G:$G,'Secondary Student Counts'!$F1451))</f>
        <v>3</v>
      </c>
      <c r="N1451" s="13">
        <f>IF($B1451="","",SUMIFS('Secondary Details by Grade '!$I:$I,'Secondary Details by Grade '!$A:$A,$A1451,'Secondary Details by Grade '!$E:$E,$D1451,'Secondary Details by Grade '!$C:$C,$C1451,'Secondary Details by Grade '!$D:$D,N$1,'Secondary Details by Grade '!$G:$G,'Secondary Student Counts'!$F1451))</f>
        <v>20</v>
      </c>
      <c r="O1451" s="13">
        <f t="shared" si="66"/>
        <v>0</v>
      </c>
      <c r="P1451" s="13">
        <f t="shared" si="67"/>
        <v>23</v>
      </c>
      <c r="Q1451" s="13" t="str">
        <f t="shared" si="68"/>
        <v>9-12</v>
      </c>
    </row>
    <row r="1452" spans="1:17" ht="14" outlineLevel="4">
      <c r="A1452" s="32">
        <v>301</v>
      </c>
      <c r="B1452" s="33" t="s">
        <v>423</v>
      </c>
      <c r="C1452" s="33" t="s">
        <v>13</v>
      </c>
      <c r="D1452" s="32">
        <v>56</v>
      </c>
      <c r="E1452" s="33" t="s">
        <v>431</v>
      </c>
      <c r="F1452" s="32">
        <v>4</v>
      </c>
      <c r="G1452" s="32">
        <v>22</v>
      </c>
      <c r="H1452" s="13">
        <f>IF($B1452="","",SUMIFS('Secondary Details by Grade '!$I:$I,'Secondary Details by Grade '!$A:$A,$A1452,'Secondary Details by Grade '!$E:$E,$D1452,'Secondary Details by Grade '!$C:$C,$C1452,'Secondary Details by Grade '!$D:$D,H$1,'Secondary Details by Grade '!$G:$G,'Secondary Student Counts'!$F1452))</f>
        <v>0</v>
      </c>
      <c r="I1452" s="13">
        <f>IF($B1452="","",SUMIFS('Secondary Details by Grade '!$I:$I,'Secondary Details by Grade '!$A:$A,$A1452,'Secondary Details by Grade '!$E:$E,$D1452,'Secondary Details by Grade '!$C:$C,$C1452,'Secondary Details by Grade '!$D:$D,I$1,'Secondary Details by Grade '!$G:$G,'Secondary Student Counts'!$F1452))</f>
        <v>0</v>
      </c>
      <c r="J1452" s="13">
        <f>IF($B1452="","",SUMIFS('Secondary Details by Grade '!$I:$I,'Secondary Details by Grade '!$A:$A,$A1452,'Secondary Details by Grade '!$E:$E,$D1452,'Secondary Details by Grade '!$C:$C,$C1452,'Secondary Details by Grade '!$D:$D,J$1,'Secondary Details by Grade '!$G:$G,'Secondary Student Counts'!$F1452))</f>
        <v>0</v>
      </c>
      <c r="K1452" s="13">
        <f>IF($B1452="","",SUMIFS('Secondary Details by Grade '!$I:$I,'Secondary Details by Grade '!$A:$A,$A1452,'Secondary Details by Grade '!$E:$E,$D1452,'Secondary Details by Grade '!$C:$C,$C1452,'Secondary Details by Grade '!$D:$D,K$1,'Secondary Details by Grade '!$G:$G,'Secondary Student Counts'!$F1452))</f>
        <v>0</v>
      </c>
      <c r="L1452" s="13">
        <f>IF($B1452="","",SUMIFS('Secondary Details by Grade '!$I:$I,'Secondary Details by Grade '!$A:$A,$A1452,'Secondary Details by Grade '!$E:$E,$D1452,'Secondary Details by Grade '!$C:$C,$C1452,'Secondary Details by Grade '!$D:$D,L$1,'Secondary Details by Grade '!$G:$G,'Secondary Student Counts'!$F1452))</f>
        <v>0</v>
      </c>
      <c r="M1452" s="13">
        <f>IF($B1452="","",SUMIFS('Secondary Details by Grade '!$I:$I,'Secondary Details by Grade '!$A:$A,$A1452,'Secondary Details by Grade '!$E:$E,$D1452,'Secondary Details by Grade '!$C:$C,$C1452,'Secondary Details by Grade '!$D:$D,M$1,'Secondary Details by Grade '!$G:$G,'Secondary Student Counts'!$F1452))</f>
        <v>0</v>
      </c>
      <c r="N1452" s="13">
        <f>IF($B1452="","",SUMIFS('Secondary Details by Grade '!$I:$I,'Secondary Details by Grade '!$A:$A,$A1452,'Secondary Details by Grade '!$E:$E,$D1452,'Secondary Details by Grade '!$C:$C,$C1452,'Secondary Details by Grade '!$D:$D,N$1,'Secondary Details by Grade '!$G:$G,'Secondary Student Counts'!$F1452))</f>
        <v>22</v>
      </c>
      <c r="O1452" s="13">
        <f t="shared" si="66"/>
        <v>0</v>
      </c>
      <c r="P1452" s="13">
        <f t="shared" si="67"/>
        <v>22</v>
      </c>
      <c r="Q1452" s="13" t="str">
        <f t="shared" si="68"/>
        <v>9-12</v>
      </c>
    </row>
    <row r="1453" spans="1:17" ht="14" outlineLevel="4">
      <c r="A1453" s="32">
        <v>301</v>
      </c>
      <c r="B1453" s="33" t="s">
        <v>423</v>
      </c>
      <c r="C1453" s="33" t="s">
        <v>13</v>
      </c>
      <c r="D1453" s="32">
        <v>56</v>
      </c>
      <c r="E1453" s="33" t="s">
        <v>431</v>
      </c>
      <c r="F1453" s="32">
        <v>5</v>
      </c>
      <c r="G1453" s="32">
        <v>11</v>
      </c>
      <c r="H1453" s="13">
        <f>IF($B1453="","",SUMIFS('Secondary Details by Grade '!$I:$I,'Secondary Details by Grade '!$A:$A,$A1453,'Secondary Details by Grade '!$E:$E,$D1453,'Secondary Details by Grade '!$C:$C,$C1453,'Secondary Details by Grade '!$D:$D,H$1,'Secondary Details by Grade '!$G:$G,'Secondary Student Counts'!$F1453))</f>
        <v>0</v>
      </c>
      <c r="I1453" s="13">
        <f>IF($B1453="","",SUMIFS('Secondary Details by Grade '!$I:$I,'Secondary Details by Grade '!$A:$A,$A1453,'Secondary Details by Grade '!$E:$E,$D1453,'Secondary Details by Grade '!$C:$C,$C1453,'Secondary Details by Grade '!$D:$D,I$1,'Secondary Details by Grade '!$G:$G,'Secondary Student Counts'!$F1453))</f>
        <v>0</v>
      </c>
      <c r="J1453" s="13">
        <f>IF($B1453="","",SUMIFS('Secondary Details by Grade '!$I:$I,'Secondary Details by Grade '!$A:$A,$A1453,'Secondary Details by Grade '!$E:$E,$D1453,'Secondary Details by Grade '!$C:$C,$C1453,'Secondary Details by Grade '!$D:$D,J$1,'Secondary Details by Grade '!$G:$G,'Secondary Student Counts'!$F1453))</f>
        <v>0</v>
      </c>
      <c r="K1453" s="13">
        <f>IF($B1453="","",SUMIFS('Secondary Details by Grade '!$I:$I,'Secondary Details by Grade '!$A:$A,$A1453,'Secondary Details by Grade '!$E:$E,$D1453,'Secondary Details by Grade '!$C:$C,$C1453,'Secondary Details by Grade '!$D:$D,K$1,'Secondary Details by Grade '!$G:$G,'Secondary Student Counts'!$F1453))</f>
        <v>0</v>
      </c>
      <c r="L1453" s="13">
        <f>IF($B1453="","",SUMIFS('Secondary Details by Grade '!$I:$I,'Secondary Details by Grade '!$A:$A,$A1453,'Secondary Details by Grade '!$E:$E,$D1453,'Secondary Details by Grade '!$C:$C,$C1453,'Secondary Details by Grade '!$D:$D,L$1,'Secondary Details by Grade '!$G:$G,'Secondary Student Counts'!$F1453))</f>
        <v>0</v>
      </c>
      <c r="M1453" s="13">
        <f>IF($B1453="","",SUMIFS('Secondary Details by Grade '!$I:$I,'Secondary Details by Grade '!$A:$A,$A1453,'Secondary Details by Grade '!$E:$E,$D1453,'Secondary Details by Grade '!$C:$C,$C1453,'Secondary Details by Grade '!$D:$D,M$1,'Secondary Details by Grade '!$G:$G,'Secondary Student Counts'!$F1453))</f>
        <v>9</v>
      </c>
      <c r="N1453" s="13">
        <f>IF($B1453="","",SUMIFS('Secondary Details by Grade '!$I:$I,'Secondary Details by Grade '!$A:$A,$A1453,'Secondary Details by Grade '!$E:$E,$D1453,'Secondary Details by Grade '!$C:$C,$C1453,'Secondary Details by Grade '!$D:$D,N$1,'Secondary Details by Grade '!$G:$G,'Secondary Student Counts'!$F1453))</f>
        <v>2</v>
      </c>
      <c r="O1453" s="13">
        <f t="shared" si="66"/>
        <v>0</v>
      </c>
      <c r="P1453" s="13">
        <f t="shared" si="67"/>
        <v>11</v>
      </c>
      <c r="Q1453" s="13" t="str">
        <f t="shared" si="68"/>
        <v>9-12</v>
      </c>
    </row>
    <row r="1454" spans="1:17" ht="14" outlineLevel="4">
      <c r="A1454" s="32">
        <v>301</v>
      </c>
      <c r="B1454" s="33" t="s">
        <v>423</v>
      </c>
      <c r="C1454" s="33" t="s">
        <v>13</v>
      </c>
      <c r="D1454" s="32">
        <v>56</v>
      </c>
      <c r="E1454" s="33" t="s">
        <v>431</v>
      </c>
      <c r="F1454" s="32">
        <v>7</v>
      </c>
      <c r="G1454" s="32">
        <v>17</v>
      </c>
      <c r="H1454" s="13">
        <f>IF($B1454="","",SUMIFS('Secondary Details by Grade '!$I:$I,'Secondary Details by Grade '!$A:$A,$A1454,'Secondary Details by Grade '!$E:$E,$D1454,'Secondary Details by Grade '!$C:$C,$C1454,'Secondary Details by Grade '!$D:$D,H$1,'Secondary Details by Grade '!$G:$G,'Secondary Student Counts'!$F1454))</f>
        <v>0</v>
      </c>
      <c r="I1454" s="13">
        <f>IF($B1454="","",SUMIFS('Secondary Details by Grade '!$I:$I,'Secondary Details by Grade '!$A:$A,$A1454,'Secondary Details by Grade '!$E:$E,$D1454,'Secondary Details by Grade '!$C:$C,$C1454,'Secondary Details by Grade '!$D:$D,I$1,'Secondary Details by Grade '!$G:$G,'Secondary Student Counts'!$F1454))</f>
        <v>0</v>
      </c>
      <c r="J1454" s="13">
        <f>IF($B1454="","",SUMIFS('Secondary Details by Grade '!$I:$I,'Secondary Details by Grade '!$A:$A,$A1454,'Secondary Details by Grade '!$E:$E,$D1454,'Secondary Details by Grade '!$C:$C,$C1454,'Secondary Details by Grade '!$D:$D,J$1,'Secondary Details by Grade '!$G:$G,'Secondary Student Counts'!$F1454))</f>
        <v>0</v>
      </c>
      <c r="K1454" s="13">
        <f>IF($B1454="","",SUMIFS('Secondary Details by Grade '!$I:$I,'Secondary Details by Grade '!$A:$A,$A1454,'Secondary Details by Grade '!$E:$E,$D1454,'Secondary Details by Grade '!$C:$C,$C1454,'Secondary Details by Grade '!$D:$D,K$1,'Secondary Details by Grade '!$G:$G,'Secondary Student Counts'!$F1454))</f>
        <v>0</v>
      </c>
      <c r="L1454" s="13">
        <f>IF($B1454="","",SUMIFS('Secondary Details by Grade '!$I:$I,'Secondary Details by Grade '!$A:$A,$A1454,'Secondary Details by Grade '!$E:$E,$D1454,'Secondary Details by Grade '!$C:$C,$C1454,'Secondary Details by Grade '!$D:$D,L$1,'Secondary Details by Grade '!$G:$G,'Secondary Student Counts'!$F1454))</f>
        <v>0</v>
      </c>
      <c r="M1454" s="13">
        <f>IF($B1454="","",SUMIFS('Secondary Details by Grade '!$I:$I,'Secondary Details by Grade '!$A:$A,$A1454,'Secondary Details by Grade '!$E:$E,$D1454,'Secondary Details by Grade '!$C:$C,$C1454,'Secondary Details by Grade '!$D:$D,M$1,'Secondary Details by Grade '!$G:$G,'Secondary Student Counts'!$F1454))</f>
        <v>12</v>
      </c>
      <c r="N1454" s="13">
        <f>IF($B1454="","",SUMIFS('Secondary Details by Grade '!$I:$I,'Secondary Details by Grade '!$A:$A,$A1454,'Secondary Details by Grade '!$E:$E,$D1454,'Secondary Details by Grade '!$C:$C,$C1454,'Secondary Details by Grade '!$D:$D,N$1,'Secondary Details by Grade '!$G:$G,'Secondary Student Counts'!$F1454))</f>
        <v>5</v>
      </c>
      <c r="O1454" s="13">
        <f t="shared" si="66"/>
        <v>0</v>
      </c>
      <c r="P1454" s="13">
        <f t="shared" si="67"/>
        <v>17</v>
      </c>
      <c r="Q1454" s="13" t="str">
        <f t="shared" si="68"/>
        <v>9-12</v>
      </c>
    </row>
    <row r="1455" spans="1:17" ht="14" outlineLevel="4">
      <c r="A1455" s="32">
        <v>301</v>
      </c>
      <c r="B1455" s="33" t="s">
        <v>423</v>
      </c>
      <c r="C1455" s="33" t="s">
        <v>13</v>
      </c>
      <c r="D1455" s="32">
        <v>56</v>
      </c>
      <c r="E1455" s="33" t="s">
        <v>431</v>
      </c>
      <c r="F1455" s="32">
        <v>8</v>
      </c>
      <c r="G1455" s="32">
        <v>25</v>
      </c>
      <c r="H1455" s="13">
        <f>IF($B1455="","",SUMIFS('Secondary Details by Grade '!$I:$I,'Secondary Details by Grade '!$A:$A,$A1455,'Secondary Details by Grade '!$E:$E,$D1455,'Secondary Details by Grade '!$C:$C,$C1455,'Secondary Details by Grade '!$D:$D,H$1,'Secondary Details by Grade '!$G:$G,'Secondary Student Counts'!$F1455))</f>
        <v>0</v>
      </c>
      <c r="I1455" s="13">
        <f>IF($B1455="","",SUMIFS('Secondary Details by Grade '!$I:$I,'Secondary Details by Grade '!$A:$A,$A1455,'Secondary Details by Grade '!$E:$E,$D1455,'Secondary Details by Grade '!$C:$C,$C1455,'Secondary Details by Grade '!$D:$D,I$1,'Secondary Details by Grade '!$G:$G,'Secondary Student Counts'!$F1455))</f>
        <v>0</v>
      </c>
      <c r="J1455" s="13">
        <f>IF($B1455="","",SUMIFS('Secondary Details by Grade '!$I:$I,'Secondary Details by Grade '!$A:$A,$A1455,'Secondary Details by Grade '!$E:$E,$D1455,'Secondary Details by Grade '!$C:$C,$C1455,'Secondary Details by Grade '!$D:$D,J$1,'Secondary Details by Grade '!$G:$G,'Secondary Student Counts'!$F1455))</f>
        <v>0</v>
      </c>
      <c r="K1455" s="13">
        <f>IF($B1455="","",SUMIFS('Secondary Details by Grade '!$I:$I,'Secondary Details by Grade '!$A:$A,$A1455,'Secondary Details by Grade '!$E:$E,$D1455,'Secondary Details by Grade '!$C:$C,$C1455,'Secondary Details by Grade '!$D:$D,K$1,'Secondary Details by Grade '!$G:$G,'Secondary Student Counts'!$F1455))</f>
        <v>1</v>
      </c>
      <c r="L1455" s="13">
        <f>IF($B1455="","",SUMIFS('Secondary Details by Grade '!$I:$I,'Secondary Details by Grade '!$A:$A,$A1455,'Secondary Details by Grade '!$E:$E,$D1455,'Secondary Details by Grade '!$C:$C,$C1455,'Secondary Details by Grade '!$D:$D,L$1,'Secondary Details by Grade '!$G:$G,'Secondary Student Counts'!$F1455))</f>
        <v>0</v>
      </c>
      <c r="M1455" s="13">
        <f>IF($B1455="","",SUMIFS('Secondary Details by Grade '!$I:$I,'Secondary Details by Grade '!$A:$A,$A1455,'Secondary Details by Grade '!$E:$E,$D1455,'Secondary Details by Grade '!$C:$C,$C1455,'Secondary Details by Grade '!$D:$D,M$1,'Secondary Details by Grade '!$G:$G,'Secondary Student Counts'!$F1455))</f>
        <v>5</v>
      </c>
      <c r="N1455" s="13">
        <f>IF($B1455="","",SUMIFS('Secondary Details by Grade '!$I:$I,'Secondary Details by Grade '!$A:$A,$A1455,'Secondary Details by Grade '!$E:$E,$D1455,'Secondary Details by Grade '!$C:$C,$C1455,'Secondary Details by Grade '!$D:$D,N$1,'Secondary Details by Grade '!$G:$G,'Secondary Student Counts'!$F1455))</f>
        <v>19</v>
      </c>
      <c r="O1455" s="13">
        <f t="shared" si="66"/>
        <v>0</v>
      </c>
      <c r="P1455" s="13">
        <f t="shared" si="67"/>
        <v>25</v>
      </c>
      <c r="Q1455" s="13" t="str">
        <f t="shared" si="68"/>
        <v>9-12</v>
      </c>
    </row>
    <row r="1456" spans="1:17" ht="28" outlineLevel="3">
      <c r="A1456" s="32"/>
      <c r="B1456" s="33"/>
      <c r="C1456" s="34" t="s">
        <v>1780</v>
      </c>
      <c r="D1456" s="32"/>
      <c r="E1456" s="33"/>
      <c r="F1456" s="32"/>
      <c r="G1456" s="32">
        <f>SUBTOTAL(1,G1425:G1455)</f>
        <v>22.387096774193548</v>
      </c>
      <c r="H1456" s="13" t="str">
        <f>IF($B1456="","",SUMIFS('Secondary Details by Grade '!$I:$I,'Secondary Details by Grade '!$A:$A,$A1456,'Secondary Details by Grade '!$E:$E,$D1456,'Secondary Details by Grade '!$C:$C,$C1456,'Secondary Details by Grade '!$D:$D,H$1,'Secondary Details by Grade '!$G:$G,'Secondary Student Counts'!$F1456))</f>
        <v/>
      </c>
      <c r="I1456" s="13" t="str">
        <f>IF($B1456="","",SUMIFS('Secondary Details by Grade '!$I:$I,'Secondary Details by Grade '!$A:$A,$A1456,'Secondary Details by Grade '!$E:$E,$D1456,'Secondary Details by Grade '!$C:$C,$C1456,'Secondary Details by Grade '!$D:$D,I$1,'Secondary Details by Grade '!$G:$G,'Secondary Student Counts'!$F1456))</f>
        <v/>
      </c>
      <c r="J1456" s="13" t="str">
        <f>IF($B1456="","",SUMIFS('Secondary Details by Grade '!$I:$I,'Secondary Details by Grade '!$A:$A,$A1456,'Secondary Details by Grade '!$E:$E,$D1456,'Secondary Details by Grade '!$C:$C,$C1456,'Secondary Details by Grade '!$D:$D,J$1,'Secondary Details by Grade '!$G:$G,'Secondary Student Counts'!$F1456))</f>
        <v/>
      </c>
      <c r="K1456" s="13" t="str">
        <f>IF($B1456="","",SUMIFS('Secondary Details by Grade '!$I:$I,'Secondary Details by Grade '!$A:$A,$A1456,'Secondary Details by Grade '!$E:$E,$D1456,'Secondary Details by Grade '!$C:$C,$C1456,'Secondary Details by Grade '!$D:$D,K$1,'Secondary Details by Grade '!$G:$G,'Secondary Student Counts'!$F1456))</f>
        <v/>
      </c>
      <c r="L1456" s="13" t="str">
        <f>IF($B1456="","",SUMIFS('Secondary Details by Grade '!$I:$I,'Secondary Details by Grade '!$A:$A,$A1456,'Secondary Details by Grade '!$E:$E,$D1456,'Secondary Details by Grade '!$C:$C,$C1456,'Secondary Details by Grade '!$D:$D,L$1,'Secondary Details by Grade '!$G:$G,'Secondary Student Counts'!$F1456))</f>
        <v/>
      </c>
      <c r="M1456" s="13" t="str">
        <f>IF($B1456="","",SUMIFS('Secondary Details by Grade '!$I:$I,'Secondary Details by Grade '!$A:$A,$A1456,'Secondary Details by Grade '!$E:$E,$D1456,'Secondary Details by Grade '!$C:$C,$C1456,'Secondary Details by Grade '!$D:$D,M$1,'Secondary Details by Grade '!$G:$G,'Secondary Student Counts'!$F1456))</f>
        <v/>
      </c>
      <c r="N1456" s="13" t="str">
        <f>IF($B1456="","",SUMIFS('Secondary Details by Grade '!$I:$I,'Secondary Details by Grade '!$A:$A,$A1456,'Secondary Details by Grade '!$E:$E,$D1456,'Secondary Details by Grade '!$C:$C,$C1456,'Secondary Details by Grade '!$D:$D,N$1,'Secondary Details by Grade '!$G:$G,'Secondary Student Counts'!$F1456))</f>
        <v/>
      </c>
      <c r="O1456" s="13" t="str">
        <f t="shared" si="66"/>
        <v/>
      </c>
      <c r="P1456" s="13" t="str">
        <f t="shared" si="67"/>
        <v/>
      </c>
      <c r="Q1456" s="13" t="str">
        <f t="shared" si="68"/>
        <v/>
      </c>
    </row>
    <row r="1457" spans="1:17" ht="14" outlineLevel="4">
      <c r="A1457" s="32">
        <v>301</v>
      </c>
      <c r="B1457" s="33" t="s">
        <v>423</v>
      </c>
      <c r="C1457" s="33" t="s">
        <v>16</v>
      </c>
      <c r="D1457" s="32">
        <v>83</v>
      </c>
      <c r="E1457" s="33" t="s">
        <v>432</v>
      </c>
      <c r="F1457" s="32">
        <v>1</v>
      </c>
      <c r="G1457" s="32">
        <v>16</v>
      </c>
      <c r="H1457" s="13">
        <f>IF($B1457="","",SUMIFS('Secondary Details by Grade '!$I:$I,'Secondary Details by Grade '!$A:$A,$A1457,'Secondary Details by Grade '!$E:$E,$D1457,'Secondary Details by Grade '!$C:$C,$C1457,'Secondary Details by Grade '!$D:$D,H$1,'Secondary Details by Grade '!$G:$G,'Secondary Student Counts'!$F1457))</f>
        <v>0</v>
      </c>
      <c r="I1457" s="13">
        <f>IF($B1457="","",SUMIFS('Secondary Details by Grade '!$I:$I,'Secondary Details by Grade '!$A:$A,$A1457,'Secondary Details by Grade '!$E:$E,$D1457,'Secondary Details by Grade '!$C:$C,$C1457,'Secondary Details by Grade '!$D:$D,I$1,'Secondary Details by Grade '!$G:$G,'Secondary Student Counts'!$F1457))</f>
        <v>0</v>
      </c>
      <c r="J1457" s="13">
        <f>IF($B1457="","",SUMIFS('Secondary Details by Grade '!$I:$I,'Secondary Details by Grade '!$A:$A,$A1457,'Secondary Details by Grade '!$E:$E,$D1457,'Secondary Details by Grade '!$C:$C,$C1457,'Secondary Details by Grade '!$D:$D,J$1,'Secondary Details by Grade '!$G:$G,'Secondary Student Counts'!$F1457))</f>
        <v>0</v>
      </c>
      <c r="K1457" s="13">
        <f>IF($B1457="","",SUMIFS('Secondary Details by Grade '!$I:$I,'Secondary Details by Grade '!$A:$A,$A1457,'Secondary Details by Grade '!$E:$E,$D1457,'Secondary Details by Grade '!$C:$C,$C1457,'Secondary Details by Grade '!$D:$D,K$1,'Secondary Details by Grade '!$G:$G,'Secondary Student Counts'!$F1457))</f>
        <v>15</v>
      </c>
      <c r="L1457" s="13">
        <f>IF($B1457="","",SUMIFS('Secondary Details by Grade '!$I:$I,'Secondary Details by Grade '!$A:$A,$A1457,'Secondary Details by Grade '!$E:$E,$D1457,'Secondary Details by Grade '!$C:$C,$C1457,'Secondary Details by Grade '!$D:$D,L$1,'Secondary Details by Grade '!$G:$G,'Secondary Student Counts'!$F1457))</f>
        <v>1</v>
      </c>
      <c r="M1457" s="13">
        <f>IF($B1457="","",SUMIFS('Secondary Details by Grade '!$I:$I,'Secondary Details by Grade '!$A:$A,$A1457,'Secondary Details by Grade '!$E:$E,$D1457,'Secondary Details by Grade '!$C:$C,$C1457,'Secondary Details by Grade '!$D:$D,M$1,'Secondary Details by Grade '!$G:$G,'Secondary Student Counts'!$F1457))</f>
        <v>0</v>
      </c>
      <c r="N1457" s="13">
        <f>IF($B1457="","",SUMIFS('Secondary Details by Grade '!$I:$I,'Secondary Details by Grade '!$A:$A,$A1457,'Secondary Details by Grade '!$E:$E,$D1457,'Secondary Details by Grade '!$C:$C,$C1457,'Secondary Details by Grade '!$D:$D,N$1,'Secondary Details by Grade '!$G:$G,'Secondary Student Counts'!$F1457))</f>
        <v>0</v>
      </c>
      <c r="O1457" s="13">
        <f t="shared" si="66"/>
        <v>0</v>
      </c>
      <c r="P1457" s="13">
        <f t="shared" si="67"/>
        <v>16</v>
      </c>
      <c r="Q1457" s="13" t="str">
        <f t="shared" si="68"/>
        <v>9-12</v>
      </c>
    </row>
    <row r="1458" spans="1:17" ht="14" outlineLevel="4">
      <c r="A1458" s="32">
        <v>301</v>
      </c>
      <c r="B1458" s="33" t="s">
        <v>423</v>
      </c>
      <c r="C1458" s="33" t="s">
        <v>16</v>
      </c>
      <c r="D1458" s="32">
        <v>83</v>
      </c>
      <c r="E1458" s="33" t="s">
        <v>432</v>
      </c>
      <c r="F1458" s="32">
        <v>2</v>
      </c>
      <c r="G1458" s="32">
        <v>20</v>
      </c>
      <c r="H1458" s="13">
        <f>IF($B1458="","",SUMIFS('Secondary Details by Grade '!$I:$I,'Secondary Details by Grade '!$A:$A,$A1458,'Secondary Details by Grade '!$E:$E,$D1458,'Secondary Details by Grade '!$C:$C,$C1458,'Secondary Details by Grade '!$D:$D,H$1,'Secondary Details by Grade '!$G:$G,'Secondary Student Counts'!$F1458))</f>
        <v>0</v>
      </c>
      <c r="I1458" s="13">
        <f>IF($B1458="","",SUMIFS('Secondary Details by Grade '!$I:$I,'Secondary Details by Grade '!$A:$A,$A1458,'Secondary Details by Grade '!$E:$E,$D1458,'Secondary Details by Grade '!$C:$C,$C1458,'Secondary Details by Grade '!$D:$D,I$1,'Secondary Details by Grade '!$G:$G,'Secondary Student Counts'!$F1458))</f>
        <v>0</v>
      </c>
      <c r="J1458" s="13">
        <f>IF($B1458="","",SUMIFS('Secondary Details by Grade '!$I:$I,'Secondary Details by Grade '!$A:$A,$A1458,'Secondary Details by Grade '!$E:$E,$D1458,'Secondary Details by Grade '!$C:$C,$C1458,'Secondary Details by Grade '!$D:$D,J$1,'Secondary Details by Grade '!$G:$G,'Secondary Student Counts'!$F1458))</f>
        <v>0</v>
      </c>
      <c r="K1458" s="13">
        <f>IF($B1458="","",SUMIFS('Secondary Details by Grade '!$I:$I,'Secondary Details by Grade '!$A:$A,$A1458,'Secondary Details by Grade '!$E:$E,$D1458,'Secondary Details by Grade '!$C:$C,$C1458,'Secondary Details by Grade '!$D:$D,K$1,'Secondary Details by Grade '!$G:$G,'Secondary Student Counts'!$F1458))</f>
        <v>19</v>
      </c>
      <c r="L1458" s="13">
        <f>IF($B1458="","",SUMIFS('Secondary Details by Grade '!$I:$I,'Secondary Details by Grade '!$A:$A,$A1458,'Secondary Details by Grade '!$E:$E,$D1458,'Secondary Details by Grade '!$C:$C,$C1458,'Secondary Details by Grade '!$D:$D,L$1,'Secondary Details by Grade '!$G:$G,'Secondary Student Counts'!$F1458))</f>
        <v>0</v>
      </c>
      <c r="M1458" s="13">
        <f>IF($B1458="","",SUMIFS('Secondary Details by Grade '!$I:$I,'Secondary Details by Grade '!$A:$A,$A1458,'Secondary Details by Grade '!$E:$E,$D1458,'Secondary Details by Grade '!$C:$C,$C1458,'Secondary Details by Grade '!$D:$D,M$1,'Secondary Details by Grade '!$G:$G,'Secondary Student Counts'!$F1458))</f>
        <v>1</v>
      </c>
      <c r="N1458" s="13">
        <f>IF($B1458="","",SUMIFS('Secondary Details by Grade '!$I:$I,'Secondary Details by Grade '!$A:$A,$A1458,'Secondary Details by Grade '!$E:$E,$D1458,'Secondary Details by Grade '!$C:$C,$C1458,'Secondary Details by Grade '!$D:$D,N$1,'Secondary Details by Grade '!$G:$G,'Secondary Student Counts'!$F1458))</f>
        <v>0</v>
      </c>
      <c r="O1458" s="13">
        <f t="shared" si="66"/>
        <v>0</v>
      </c>
      <c r="P1458" s="13">
        <f t="shared" si="67"/>
        <v>20</v>
      </c>
      <c r="Q1458" s="13" t="str">
        <f t="shared" si="68"/>
        <v>9-12</v>
      </c>
    </row>
    <row r="1459" spans="1:17" ht="14" outlineLevel="4">
      <c r="A1459" s="32">
        <v>301</v>
      </c>
      <c r="B1459" s="33" t="s">
        <v>423</v>
      </c>
      <c r="C1459" s="33" t="s">
        <v>16</v>
      </c>
      <c r="D1459" s="32">
        <v>83</v>
      </c>
      <c r="E1459" s="33" t="s">
        <v>432</v>
      </c>
      <c r="F1459" s="32">
        <v>6</v>
      </c>
      <c r="G1459" s="32">
        <v>20</v>
      </c>
      <c r="H1459" s="13">
        <f>IF($B1459="","",SUMIFS('Secondary Details by Grade '!$I:$I,'Secondary Details by Grade '!$A:$A,$A1459,'Secondary Details by Grade '!$E:$E,$D1459,'Secondary Details by Grade '!$C:$C,$C1459,'Secondary Details by Grade '!$D:$D,H$1,'Secondary Details by Grade '!$G:$G,'Secondary Student Counts'!$F1459))</f>
        <v>0</v>
      </c>
      <c r="I1459" s="13">
        <f>IF($B1459="","",SUMIFS('Secondary Details by Grade '!$I:$I,'Secondary Details by Grade '!$A:$A,$A1459,'Secondary Details by Grade '!$E:$E,$D1459,'Secondary Details by Grade '!$C:$C,$C1459,'Secondary Details by Grade '!$D:$D,I$1,'Secondary Details by Grade '!$G:$G,'Secondary Student Counts'!$F1459))</f>
        <v>0</v>
      </c>
      <c r="J1459" s="13">
        <f>IF($B1459="","",SUMIFS('Secondary Details by Grade '!$I:$I,'Secondary Details by Grade '!$A:$A,$A1459,'Secondary Details by Grade '!$E:$E,$D1459,'Secondary Details by Grade '!$C:$C,$C1459,'Secondary Details by Grade '!$D:$D,J$1,'Secondary Details by Grade '!$G:$G,'Secondary Student Counts'!$F1459))</f>
        <v>0</v>
      </c>
      <c r="K1459" s="13">
        <f>IF($B1459="","",SUMIFS('Secondary Details by Grade '!$I:$I,'Secondary Details by Grade '!$A:$A,$A1459,'Secondary Details by Grade '!$E:$E,$D1459,'Secondary Details by Grade '!$C:$C,$C1459,'Secondary Details by Grade '!$D:$D,K$1,'Secondary Details by Grade '!$G:$G,'Secondary Student Counts'!$F1459))</f>
        <v>19</v>
      </c>
      <c r="L1459" s="13">
        <f>IF($B1459="","",SUMIFS('Secondary Details by Grade '!$I:$I,'Secondary Details by Grade '!$A:$A,$A1459,'Secondary Details by Grade '!$E:$E,$D1459,'Secondary Details by Grade '!$C:$C,$C1459,'Secondary Details by Grade '!$D:$D,L$1,'Secondary Details by Grade '!$G:$G,'Secondary Student Counts'!$F1459))</f>
        <v>1</v>
      </c>
      <c r="M1459" s="13">
        <f>IF($B1459="","",SUMIFS('Secondary Details by Grade '!$I:$I,'Secondary Details by Grade '!$A:$A,$A1459,'Secondary Details by Grade '!$E:$E,$D1459,'Secondary Details by Grade '!$C:$C,$C1459,'Secondary Details by Grade '!$D:$D,M$1,'Secondary Details by Grade '!$G:$G,'Secondary Student Counts'!$F1459))</f>
        <v>0</v>
      </c>
      <c r="N1459" s="13">
        <f>IF($B1459="","",SUMIFS('Secondary Details by Grade '!$I:$I,'Secondary Details by Grade '!$A:$A,$A1459,'Secondary Details by Grade '!$E:$E,$D1459,'Secondary Details by Grade '!$C:$C,$C1459,'Secondary Details by Grade '!$D:$D,N$1,'Secondary Details by Grade '!$G:$G,'Secondary Student Counts'!$F1459))</f>
        <v>0</v>
      </c>
      <c r="O1459" s="13">
        <f t="shared" si="66"/>
        <v>0</v>
      </c>
      <c r="P1459" s="13">
        <f t="shared" si="67"/>
        <v>20</v>
      </c>
      <c r="Q1459" s="13" t="str">
        <f t="shared" si="68"/>
        <v>9-12</v>
      </c>
    </row>
    <row r="1460" spans="1:17" ht="14" outlineLevel="4">
      <c r="A1460" s="32">
        <v>301</v>
      </c>
      <c r="B1460" s="33" t="s">
        <v>423</v>
      </c>
      <c r="C1460" s="33" t="s">
        <v>16</v>
      </c>
      <c r="D1460" s="32">
        <v>5</v>
      </c>
      <c r="E1460" s="33" t="s">
        <v>449</v>
      </c>
      <c r="F1460" s="32">
        <v>1</v>
      </c>
      <c r="G1460" s="32">
        <v>32</v>
      </c>
      <c r="H1460" s="13">
        <f>IF($B1460="","",SUMIFS('Secondary Details by Grade '!$I:$I,'Secondary Details by Grade '!$A:$A,$A1460,'Secondary Details by Grade '!$E:$E,$D1460,'Secondary Details by Grade '!$C:$C,$C1460,'Secondary Details by Grade '!$D:$D,H$1,'Secondary Details by Grade '!$G:$G,'Secondary Student Counts'!$F1460))</f>
        <v>0</v>
      </c>
      <c r="I1460" s="13">
        <f>IF($B1460="","",SUMIFS('Secondary Details by Grade '!$I:$I,'Secondary Details by Grade '!$A:$A,$A1460,'Secondary Details by Grade '!$E:$E,$D1460,'Secondary Details by Grade '!$C:$C,$C1460,'Secondary Details by Grade '!$D:$D,I$1,'Secondary Details by Grade '!$G:$G,'Secondary Student Counts'!$F1460))</f>
        <v>0</v>
      </c>
      <c r="J1460" s="13">
        <f>IF($B1460="","",SUMIFS('Secondary Details by Grade '!$I:$I,'Secondary Details by Grade '!$A:$A,$A1460,'Secondary Details by Grade '!$E:$E,$D1460,'Secondary Details by Grade '!$C:$C,$C1460,'Secondary Details by Grade '!$D:$D,J$1,'Secondary Details by Grade '!$G:$G,'Secondary Student Counts'!$F1460))</f>
        <v>0</v>
      </c>
      <c r="K1460" s="13">
        <f>IF($B1460="","",SUMIFS('Secondary Details by Grade '!$I:$I,'Secondary Details by Grade '!$A:$A,$A1460,'Secondary Details by Grade '!$E:$E,$D1460,'Secondary Details by Grade '!$C:$C,$C1460,'Secondary Details by Grade '!$D:$D,K$1,'Secondary Details by Grade '!$G:$G,'Secondary Student Counts'!$F1460))</f>
        <v>0</v>
      </c>
      <c r="L1460" s="13">
        <f>IF($B1460="","",SUMIFS('Secondary Details by Grade '!$I:$I,'Secondary Details by Grade '!$A:$A,$A1460,'Secondary Details by Grade '!$E:$E,$D1460,'Secondary Details by Grade '!$C:$C,$C1460,'Secondary Details by Grade '!$D:$D,L$1,'Secondary Details by Grade '!$G:$G,'Secondary Student Counts'!$F1460))</f>
        <v>30</v>
      </c>
      <c r="M1460" s="13">
        <f>IF($B1460="","",SUMIFS('Secondary Details by Grade '!$I:$I,'Secondary Details by Grade '!$A:$A,$A1460,'Secondary Details by Grade '!$E:$E,$D1460,'Secondary Details by Grade '!$C:$C,$C1460,'Secondary Details by Grade '!$D:$D,M$1,'Secondary Details by Grade '!$G:$G,'Secondary Student Counts'!$F1460))</f>
        <v>2</v>
      </c>
      <c r="N1460" s="13">
        <f>IF($B1460="","",SUMIFS('Secondary Details by Grade '!$I:$I,'Secondary Details by Grade '!$A:$A,$A1460,'Secondary Details by Grade '!$E:$E,$D1460,'Secondary Details by Grade '!$C:$C,$C1460,'Secondary Details by Grade '!$D:$D,N$1,'Secondary Details by Grade '!$G:$G,'Secondary Student Counts'!$F1460))</f>
        <v>0</v>
      </c>
      <c r="O1460" s="13">
        <f t="shared" si="66"/>
        <v>0</v>
      </c>
      <c r="P1460" s="13">
        <f t="shared" si="67"/>
        <v>32</v>
      </c>
      <c r="Q1460" s="13" t="str">
        <f t="shared" si="68"/>
        <v>9-12</v>
      </c>
    </row>
    <row r="1461" spans="1:17" ht="14" outlineLevel="4">
      <c r="A1461" s="32">
        <v>301</v>
      </c>
      <c r="B1461" s="33" t="s">
        <v>423</v>
      </c>
      <c r="C1461" s="33" t="s">
        <v>16</v>
      </c>
      <c r="D1461" s="32">
        <v>5</v>
      </c>
      <c r="E1461" s="33" t="s">
        <v>449</v>
      </c>
      <c r="F1461" s="32">
        <v>2</v>
      </c>
      <c r="G1461" s="32">
        <v>31</v>
      </c>
      <c r="H1461" s="13">
        <f>IF($B1461="","",SUMIFS('Secondary Details by Grade '!$I:$I,'Secondary Details by Grade '!$A:$A,$A1461,'Secondary Details by Grade '!$E:$E,$D1461,'Secondary Details by Grade '!$C:$C,$C1461,'Secondary Details by Grade '!$D:$D,H$1,'Secondary Details by Grade '!$G:$G,'Secondary Student Counts'!$F1461))</f>
        <v>0</v>
      </c>
      <c r="I1461" s="13">
        <f>IF($B1461="","",SUMIFS('Secondary Details by Grade '!$I:$I,'Secondary Details by Grade '!$A:$A,$A1461,'Secondary Details by Grade '!$E:$E,$D1461,'Secondary Details by Grade '!$C:$C,$C1461,'Secondary Details by Grade '!$D:$D,I$1,'Secondary Details by Grade '!$G:$G,'Secondary Student Counts'!$F1461))</f>
        <v>0</v>
      </c>
      <c r="J1461" s="13">
        <f>IF($B1461="","",SUMIFS('Secondary Details by Grade '!$I:$I,'Secondary Details by Grade '!$A:$A,$A1461,'Secondary Details by Grade '!$E:$E,$D1461,'Secondary Details by Grade '!$C:$C,$C1461,'Secondary Details by Grade '!$D:$D,J$1,'Secondary Details by Grade '!$G:$G,'Secondary Student Counts'!$F1461))</f>
        <v>0</v>
      </c>
      <c r="K1461" s="13">
        <f>IF($B1461="","",SUMIFS('Secondary Details by Grade '!$I:$I,'Secondary Details by Grade '!$A:$A,$A1461,'Secondary Details by Grade '!$E:$E,$D1461,'Secondary Details by Grade '!$C:$C,$C1461,'Secondary Details by Grade '!$D:$D,K$1,'Secondary Details by Grade '!$G:$G,'Secondary Student Counts'!$F1461))</f>
        <v>0</v>
      </c>
      <c r="L1461" s="13">
        <f>IF($B1461="","",SUMIFS('Secondary Details by Grade '!$I:$I,'Secondary Details by Grade '!$A:$A,$A1461,'Secondary Details by Grade '!$E:$E,$D1461,'Secondary Details by Grade '!$C:$C,$C1461,'Secondary Details by Grade '!$D:$D,L$1,'Secondary Details by Grade '!$G:$G,'Secondary Student Counts'!$F1461))</f>
        <v>6</v>
      </c>
      <c r="M1461" s="13">
        <f>IF($B1461="","",SUMIFS('Secondary Details by Grade '!$I:$I,'Secondary Details by Grade '!$A:$A,$A1461,'Secondary Details by Grade '!$E:$E,$D1461,'Secondary Details by Grade '!$C:$C,$C1461,'Secondary Details by Grade '!$D:$D,M$1,'Secondary Details by Grade '!$G:$G,'Secondary Student Counts'!$F1461))</f>
        <v>3</v>
      </c>
      <c r="N1461" s="13">
        <f>IF($B1461="","",SUMIFS('Secondary Details by Grade '!$I:$I,'Secondary Details by Grade '!$A:$A,$A1461,'Secondary Details by Grade '!$E:$E,$D1461,'Secondary Details by Grade '!$C:$C,$C1461,'Secondary Details by Grade '!$D:$D,N$1,'Secondary Details by Grade '!$G:$G,'Secondary Student Counts'!$F1461))</f>
        <v>22</v>
      </c>
      <c r="O1461" s="13">
        <f t="shared" si="66"/>
        <v>0</v>
      </c>
      <c r="P1461" s="13">
        <f t="shared" si="67"/>
        <v>31</v>
      </c>
      <c r="Q1461" s="13" t="str">
        <f t="shared" si="68"/>
        <v>9-12</v>
      </c>
    </row>
    <row r="1462" spans="1:17" ht="14" outlineLevel="4">
      <c r="A1462" s="32">
        <v>301</v>
      </c>
      <c r="B1462" s="33" t="s">
        <v>423</v>
      </c>
      <c r="C1462" s="33" t="s">
        <v>16</v>
      </c>
      <c r="D1462" s="32">
        <v>5</v>
      </c>
      <c r="E1462" s="33" t="s">
        <v>449</v>
      </c>
      <c r="F1462" s="32">
        <v>3</v>
      </c>
      <c r="G1462" s="32">
        <v>32</v>
      </c>
      <c r="H1462" s="13">
        <f>IF($B1462="","",SUMIFS('Secondary Details by Grade '!$I:$I,'Secondary Details by Grade '!$A:$A,$A1462,'Secondary Details by Grade '!$E:$E,$D1462,'Secondary Details by Grade '!$C:$C,$C1462,'Secondary Details by Grade '!$D:$D,H$1,'Secondary Details by Grade '!$G:$G,'Secondary Student Counts'!$F1462))</f>
        <v>0</v>
      </c>
      <c r="I1462" s="13">
        <f>IF($B1462="","",SUMIFS('Secondary Details by Grade '!$I:$I,'Secondary Details by Grade '!$A:$A,$A1462,'Secondary Details by Grade '!$E:$E,$D1462,'Secondary Details by Grade '!$C:$C,$C1462,'Secondary Details by Grade '!$D:$D,I$1,'Secondary Details by Grade '!$G:$G,'Secondary Student Counts'!$F1462))</f>
        <v>0</v>
      </c>
      <c r="J1462" s="13">
        <f>IF($B1462="","",SUMIFS('Secondary Details by Grade '!$I:$I,'Secondary Details by Grade '!$A:$A,$A1462,'Secondary Details by Grade '!$E:$E,$D1462,'Secondary Details by Grade '!$C:$C,$C1462,'Secondary Details by Grade '!$D:$D,J$1,'Secondary Details by Grade '!$G:$G,'Secondary Student Counts'!$F1462))</f>
        <v>0</v>
      </c>
      <c r="K1462" s="13">
        <f>IF($B1462="","",SUMIFS('Secondary Details by Grade '!$I:$I,'Secondary Details by Grade '!$A:$A,$A1462,'Secondary Details by Grade '!$E:$E,$D1462,'Secondary Details by Grade '!$C:$C,$C1462,'Secondary Details by Grade '!$D:$D,K$1,'Secondary Details by Grade '!$G:$G,'Secondary Student Counts'!$F1462))</f>
        <v>0</v>
      </c>
      <c r="L1462" s="13">
        <f>IF($B1462="","",SUMIFS('Secondary Details by Grade '!$I:$I,'Secondary Details by Grade '!$A:$A,$A1462,'Secondary Details by Grade '!$E:$E,$D1462,'Secondary Details by Grade '!$C:$C,$C1462,'Secondary Details by Grade '!$D:$D,L$1,'Secondary Details by Grade '!$G:$G,'Secondary Student Counts'!$F1462))</f>
        <v>30</v>
      </c>
      <c r="M1462" s="13">
        <f>IF($B1462="","",SUMIFS('Secondary Details by Grade '!$I:$I,'Secondary Details by Grade '!$A:$A,$A1462,'Secondary Details by Grade '!$E:$E,$D1462,'Secondary Details by Grade '!$C:$C,$C1462,'Secondary Details by Grade '!$D:$D,M$1,'Secondary Details by Grade '!$G:$G,'Secondary Student Counts'!$F1462))</f>
        <v>1</v>
      </c>
      <c r="N1462" s="13">
        <f>IF($B1462="","",SUMIFS('Secondary Details by Grade '!$I:$I,'Secondary Details by Grade '!$A:$A,$A1462,'Secondary Details by Grade '!$E:$E,$D1462,'Secondary Details by Grade '!$C:$C,$C1462,'Secondary Details by Grade '!$D:$D,N$1,'Secondary Details by Grade '!$G:$G,'Secondary Student Counts'!$F1462))</f>
        <v>1</v>
      </c>
      <c r="O1462" s="13">
        <f t="shared" si="66"/>
        <v>0</v>
      </c>
      <c r="P1462" s="13">
        <f t="shared" si="67"/>
        <v>32</v>
      </c>
      <c r="Q1462" s="13" t="str">
        <f t="shared" si="68"/>
        <v>9-12</v>
      </c>
    </row>
    <row r="1463" spans="1:17" ht="14" outlineLevel="4">
      <c r="A1463" s="32">
        <v>301</v>
      </c>
      <c r="B1463" s="33" t="s">
        <v>423</v>
      </c>
      <c r="C1463" s="33" t="s">
        <v>16</v>
      </c>
      <c r="D1463" s="32">
        <v>5</v>
      </c>
      <c r="E1463" s="33" t="s">
        <v>449</v>
      </c>
      <c r="F1463" s="32">
        <v>5</v>
      </c>
      <c r="G1463" s="32">
        <v>31</v>
      </c>
      <c r="H1463" s="13">
        <f>IF($B1463="","",SUMIFS('Secondary Details by Grade '!$I:$I,'Secondary Details by Grade '!$A:$A,$A1463,'Secondary Details by Grade '!$E:$E,$D1463,'Secondary Details by Grade '!$C:$C,$C1463,'Secondary Details by Grade '!$D:$D,H$1,'Secondary Details by Grade '!$G:$G,'Secondary Student Counts'!$F1463))</f>
        <v>0</v>
      </c>
      <c r="I1463" s="13">
        <f>IF($B1463="","",SUMIFS('Secondary Details by Grade '!$I:$I,'Secondary Details by Grade '!$A:$A,$A1463,'Secondary Details by Grade '!$E:$E,$D1463,'Secondary Details by Grade '!$C:$C,$C1463,'Secondary Details by Grade '!$D:$D,I$1,'Secondary Details by Grade '!$G:$G,'Secondary Student Counts'!$F1463))</f>
        <v>0</v>
      </c>
      <c r="J1463" s="13">
        <f>IF($B1463="","",SUMIFS('Secondary Details by Grade '!$I:$I,'Secondary Details by Grade '!$A:$A,$A1463,'Secondary Details by Grade '!$E:$E,$D1463,'Secondary Details by Grade '!$C:$C,$C1463,'Secondary Details by Grade '!$D:$D,J$1,'Secondary Details by Grade '!$G:$G,'Secondary Student Counts'!$F1463))</f>
        <v>0</v>
      </c>
      <c r="K1463" s="13">
        <f>IF($B1463="","",SUMIFS('Secondary Details by Grade '!$I:$I,'Secondary Details by Grade '!$A:$A,$A1463,'Secondary Details by Grade '!$E:$E,$D1463,'Secondary Details by Grade '!$C:$C,$C1463,'Secondary Details by Grade '!$D:$D,K$1,'Secondary Details by Grade '!$G:$G,'Secondary Student Counts'!$F1463))</f>
        <v>0</v>
      </c>
      <c r="L1463" s="13">
        <f>IF($B1463="","",SUMIFS('Secondary Details by Grade '!$I:$I,'Secondary Details by Grade '!$A:$A,$A1463,'Secondary Details by Grade '!$E:$E,$D1463,'Secondary Details by Grade '!$C:$C,$C1463,'Secondary Details by Grade '!$D:$D,L$1,'Secondary Details by Grade '!$G:$G,'Secondary Student Counts'!$F1463))</f>
        <v>31</v>
      </c>
      <c r="M1463" s="13">
        <f>IF($B1463="","",SUMIFS('Secondary Details by Grade '!$I:$I,'Secondary Details by Grade '!$A:$A,$A1463,'Secondary Details by Grade '!$E:$E,$D1463,'Secondary Details by Grade '!$C:$C,$C1463,'Secondary Details by Grade '!$D:$D,M$1,'Secondary Details by Grade '!$G:$G,'Secondary Student Counts'!$F1463))</f>
        <v>0</v>
      </c>
      <c r="N1463" s="13">
        <f>IF($B1463="","",SUMIFS('Secondary Details by Grade '!$I:$I,'Secondary Details by Grade '!$A:$A,$A1463,'Secondary Details by Grade '!$E:$E,$D1463,'Secondary Details by Grade '!$C:$C,$C1463,'Secondary Details by Grade '!$D:$D,N$1,'Secondary Details by Grade '!$G:$G,'Secondary Student Counts'!$F1463))</f>
        <v>0</v>
      </c>
      <c r="O1463" s="13">
        <f t="shared" si="66"/>
        <v>0</v>
      </c>
      <c r="P1463" s="13">
        <f t="shared" si="67"/>
        <v>31</v>
      </c>
      <c r="Q1463" s="13" t="str">
        <f t="shared" si="68"/>
        <v>9-12</v>
      </c>
    </row>
    <row r="1464" spans="1:17" ht="14" outlineLevel="4">
      <c r="A1464" s="32">
        <v>301</v>
      </c>
      <c r="B1464" s="33" t="s">
        <v>423</v>
      </c>
      <c r="C1464" s="33" t="s">
        <v>16</v>
      </c>
      <c r="D1464" s="32">
        <v>5</v>
      </c>
      <c r="E1464" s="33" t="s">
        <v>449</v>
      </c>
      <c r="F1464" s="32">
        <v>6</v>
      </c>
      <c r="G1464" s="32">
        <v>27</v>
      </c>
      <c r="H1464" s="13">
        <f>IF($B1464="","",SUMIFS('Secondary Details by Grade '!$I:$I,'Secondary Details by Grade '!$A:$A,$A1464,'Secondary Details by Grade '!$E:$E,$D1464,'Secondary Details by Grade '!$C:$C,$C1464,'Secondary Details by Grade '!$D:$D,H$1,'Secondary Details by Grade '!$G:$G,'Secondary Student Counts'!$F1464))</f>
        <v>0</v>
      </c>
      <c r="I1464" s="13">
        <f>IF($B1464="","",SUMIFS('Secondary Details by Grade '!$I:$I,'Secondary Details by Grade '!$A:$A,$A1464,'Secondary Details by Grade '!$E:$E,$D1464,'Secondary Details by Grade '!$C:$C,$C1464,'Secondary Details by Grade '!$D:$D,I$1,'Secondary Details by Grade '!$G:$G,'Secondary Student Counts'!$F1464))</f>
        <v>0</v>
      </c>
      <c r="J1464" s="13">
        <f>IF($B1464="","",SUMIFS('Secondary Details by Grade '!$I:$I,'Secondary Details by Grade '!$A:$A,$A1464,'Secondary Details by Grade '!$E:$E,$D1464,'Secondary Details by Grade '!$C:$C,$C1464,'Secondary Details by Grade '!$D:$D,J$1,'Secondary Details by Grade '!$G:$G,'Secondary Student Counts'!$F1464))</f>
        <v>0</v>
      </c>
      <c r="K1464" s="13">
        <f>IF($B1464="","",SUMIFS('Secondary Details by Grade '!$I:$I,'Secondary Details by Grade '!$A:$A,$A1464,'Secondary Details by Grade '!$E:$E,$D1464,'Secondary Details by Grade '!$C:$C,$C1464,'Secondary Details by Grade '!$D:$D,K$1,'Secondary Details by Grade '!$G:$G,'Secondary Student Counts'!$F1464))</f>
        <v>0</v>
      </c>
      <c r="L1464" s="13">
        <f>IF($B1464="","",SUMIFS('Secondary Details by Grade '!$I:$I,'Secondary Details by Grade '!$A:$A,$A1464,'Secondary Details by Grade '!$E:$E,$D1464,'Secondary Details by Grade '!$C:$C,$C1464,'Secondary Details by Grade '!$D:$D,L$1,'Secondary Details by Grade '!$G:$G,'Secondary Student Counts'!$F1464))</f>
        <v>27</v>
      </c>
      <c r="M1464" s="13">
        <f>IF($B1464="","",SUMIFS('Secondary Details by Grade '!$I:$I,'Secondary Details by Grade '!$A:$A,$A1464,'Secondary Details by Grade '!$E:$E,$D1464,'Secondary Details by Grade '!$C:$C,$C1464,'Secondary Details by Grade '!$D:$D,M$1,'Secondary Details by Grade '!$G:$G,'Secondary Student Counts'!$F1464))</f>
        <v>0</v>
      </c>
      <c r="N1464" s="13">
        <f>IF($B1464="","",SUMIFS('Secondary Details by Grade '!$I:$I,'Secondary Details by Grade '!$A:$A,$A1464,'Secondary Details by Grade '!$E:$E,$D1464,'Secondary Details by Grade '!$C:$C,$C1464,'Secondary Details by Grade '!$D:$D,N$1,'Secondary Details by Grade '!$G:$G,'Secondary Student Counts'!$F1464))</f>
        <v>0</v>
      </c>
      <c r="O1464" s="13">
        <f t="shared" si="66"/>
        <v>0</v>
      </c>
      <c r="P1464" s="13">
        <f t="shared" si="67"/>
        <v>27</v>
      </c>
      <c r="Q1464" s="13" t="str">
        <f t="shared" si="68"/>
        <v>9-12</v>
      </c>
    </row>
    <row r="1465" spans="1:17" ht="14" outlineLevel="4">
      <c r="A1465" s="32">
        <v>301</v>
      </c>
      <c r="B1465" s="33" t="s">
        <v>423</v>
      </c>
      <c r="C1465" s="33" t="s">
        <v>16</v>
      </c>
      <c r="D1465" s="32">
        <v>5</v>
      </c>
      <c r="E1465" s="33" t="s">
        <v>449</v>
      </c>
      <c r="F1465" s="32">
        <v>8</v>
      </c>
      <c r="G1465" s="32">
        <v>32</v>
      </c>
      <c r="H1465" s="13">
        <f>IF($B1465="","",SUMIFS('Secondary Details by Grade '!$I:$I,'Secondary Details by Grade '!$A:$A,$A1465,'Secondary Details by Grade '!$E:$E,$D1465,'Secondary Details by Grade '!$C:$C,$C1465,'Secondary Details by Grade '!$D:$D,H$1,'Secondary Details by Grade '!$G:$G,'Secondary Student Counts'!$F1465))</f>
        <v>0</v>
      </c>
      <c r="I1465" s="13">
        <f>IF($B1465="","",SUMIFS('Secondary Details by Grade '!$I:$I,'Secondary Details by Grade '!$A:$A,$A1465,'Secondary Details by Grade '!$E:$E,$D1465,'Secondary Details by Grade '!$C:$C,$C1465,'Secondary Details by Grade '!$D:$D,I$1,'Secondary Details by Grade '!$G:$G,'Secondary Student Counts'!$F1465))</f>
        <v>0</v>
      </c>
      <c r="J1465" s="13">
        <f>IF($B1465="","",SUMIFS('Secondary Details by Grade '!$I:$I,'Secondary Details by Grade '!$A:$A,$A1465,'Secondary Details by Grade '!$E:$E,$D1465,'Secondary Details by Grade '!$C:$C,$C1465,'Secondary Details by Grade '!$D:$D,J$1,'Secondary Details by Grade '!$G:$G,'Secondary Student Counts'!$F1465))</f>
        <v>0</v>
      </c>
      <c r="K1465" s="13">
        <f>IF($B1465="","",SUMIFS('Secondary Details by Grade '!$I:$I,'Secondary Details by Grade '!$A:$A,$A1465,'Secondary Details by Grade '!$E:$E,$D1465,'Secondary Details by Grade '!$C:$C,$C1465,'Secondary Details by Grade '!$D:$D,K$1,'Secondary Details by Grade '!$G:$G,'Secondary Student Counts'!$F1465))</f>
        <v>0</v>
      </c>
      <c r="L1465" s="13">
        <f>IF($B1465="","",SUMIFS('Secondary Details by Grade '!$I:$I,'Secondary Details by Grade '!$A:$A,$A1465,'Secondary Details by Grade '!$E:$E,$D1465,'Secondary Details by Grade '!$C:$C,$C1465,'Secondary Details by Grade '!$D:$D,L$1,'Secondary Details by Grade '!$G:$G,'Secondary Student Counts'!$F1465))</f>
        <v>31</v>
      </c>
      <c r="M1465" s="13">
        <f>IF($B1465="","",SUMIFS('Secondary Details by Grade '!$I:$I,'Secondary Details by Grade '!$A:$A,$A1465,'Secondary Details by Grade '!$E:$E,$D1465,'Secondary Details by Grade '!$C:$C,$C1465,'Secondary Details by Grade '!$D:$D,M$1,'Secondary Details by Grade '!$G:$G,'Secondary Student Counts'!$F1465))</f>
        <v>0</v>
      </c>
      <c r="N1465" s="13">
        <f>IF($B1465="","",SUMIFS('Secondary Details by Grade '!$I:$I,'Secondary Details by Grade '!$A:$A,$A1465,'Secondary Details by Grade '!$E:$E,$D1465,'Secondary Details by Grade '!$C:$C,$C1465,'Secondary Details by Grade '!$D:$D,N$1,'Secondary Details by Grade '!$G:$G,'Secondary Student Counts'!$F1465))</f>
        <v>1</v>
      </c>
      <c r="O1465" s="13">
        <f t="shared" si="66"/>
        <v>0</v>
      </c>
      <c r="P1465" s="13">
        <f t="shared" si="67"/>
        <v>32</v>
      </c>
      <c r="Q1465" s="13" t="str">
        <f t="shared" si="68"/>
        <v>9-12</v>
      </c>
    </row>
    <row r="1466" spans="1:17" ht="14" outlineLevel="4">
      <c r="A1466" s="32">
        <v>301</v>
      </c>
      <c r="B1466" s="33" t="s">
        <v>423</v>
      </c>
      <c r="C1466" s="33" t="s">
        <v>16</v>
      </c>
      <c r="D1466" s="32">
        <v>953</v>
      </c>
      <c r="E1466" s="33" t="s">
        <v>434</v>
      </c>
      <c r="F1466" s="32">
        <v>1</v>
      </c>
      <c r="G1466" s="32">
        <v>29</v>
      </c>
      <c r="H1466" s="13">
        <f>IF($B1466="","",SUMIFS('Secondary Details by Grade '!$I:$I,'Secondary Details by Grade '!$A:$A,$A1466,'Secondary Details by Grade '!$E:$E,$D1466,'Secondary Details by Grade '!$C:$C,$C1466,'Secondary Details by Grade '!$D:$D,H$1,'Secondary Details by Grade '!$G:$G,'Secondary Student Counts'!$F1466))</f>
        <v>0</v>
      </c>
      <c r="I1466" s="13">
        <f>IF($B1466="","",SUMIFS('Secondary Details by Grade '!$I:$I,'Secondary Details by Grade '!$A:$A,$A1466,'Secondary Details by Grade '!$E:$E,$D1466,'Secondary Details by Grade '!$C:$C,$C1466,'Secondary Details by Grade '!$D:$D,I$1,'Secondary Details by Grade '!$G:$G,'Secondary Student Counts'!$F1466))</f>
        <v>0</v>
      </c>
      <c r="J1466" s="13">
        <f>IF($B1466="","",SUMIFS('Secondary Details by Grade '!$I:$I,'Secondary Details by Grade '!$A:$A,$A1466,'Secondary Details by Grade '!$E:$E,$D1466,'Secondary Details by Grade '!$C:$C,$C1466,'Secondary Details by Grade '!$D:$D,J$1,'Secondary Details by Grade '!$G:$G,'Secondary Student Counts'!$F1466))</f>
        <v>0</v>
      </c>
      <c r="K1466" s="13">
        <f>IF($B1466="","",SUMIFS('Secondary Details by Grade '!$I:$I,'Secondary Details by Grade '!$A:$A,$A1466,'Secondary Details by Grade '!$E:$E,$D1466,'Secondary Details by Grade '!$C:$C,$C1466,'Secondary Details by Grade '!$D:$D,K$1,'Secondary Details by Grade '!$G:$G,'Secondary Student Counts'!$F1466))</f>
        <v>29</v>
      </c>
      <c r="L1466" s="13">
        <f>IF($B1466="","",SUMIFS('Secondary Details by Grade '!$I:$I,'Secondary Details by Grade '!$A:$A,$A1466,'Secondary Details by Grade '!$E:$E,$D1466,'Secondary Details by Grade '!$C:$C,$C1466,'Secondary Details by Grade '!$D:$D,L$1,'Secondary Details by Grade '!$G:$G,'Secondary Student Counts'!$F1466))</f>
        <v>0</v>
      </c>
      <c r="M1466" s="13">
        <f>IF($B1466="","",SUMIFS('Secondary Details by Grade '!$I:$I,'Secondary Details by Grade '!$A:$A,$A1466,'Secondary Details by Grade '!$E:$E,$D1466,'Secondary Details by Grade '!$C:$C,$C1466,'Secondary Details by Grade '!$D:$D,M$1,'Secondary Details by Grade '!$G:$G,'Secondary Student Counts'!$F1466))</f>
        <v>0</v>
      </c>
      <c r="N1466" s="13">
        <f>IF($B1466="","",SUMIFS('Secondary Details by Grade '!$I:$I,'Secondary Details by Grade '!$A:$A,$A1466,'Secondary Details by Grade '!$E:$E,$D1466,'Secondary Details by Grade '!$C:$C,$C1466,'Secondary Details by Grade '!$D:$D,N$1,'Secondary Details by Grade '!$G:$G,'Secondary Student Counts'!$F1466))</f>
        <v>0</v>
      </c>
      <c r="O1466" s="13">
        <f t="shared" si="66"/>
        <v>0</v>
      </c>
      <c r="P1466" s="13">
        <f t="shared" si="67"/>
        <v>29</v>
      </c>
      <c r="Q1466" s="13" t="str">
        <f t="shared" si="68"/>
        <v>9-12</v>
      </c>
    </row>
    <row r="1467" spans="1:17" ht="14" outlineLevel="4">
      <c r="A1467" s="32">
        <v>301</v>
      </c>
      <c r="B1467" s="33" t="s">
        <v>423</v>
      </c>
      <c r="C1467" s="33" t="s">
        <v>16</v>
      </c>
      <c r="D1467" s="32">
        <v>953</v>
      </c>
      <c r="E1467" s="33" t="s">
        <v>434</v>
      </c>
      <c r="F1467" s="32">
        <v>2</v>
      </c>
      <c r="G1467" s="32">
        <v>29</v>
      </c>
      <c r="H1467" s="13">
        <f>IF($B1467="","",SUMIFS('Secondary Details by Grade '!$I:$I,'Secondary Details by Grade '!$A:$A,$A1467,'Secondary Details by Grade '!$E:$E,$D1467,'Secondary Details by Grade '!$C:$C,$C1467,'Secondary Details by Grade '!$D:$D,H$1,'Secondary Details by Grade '!$G:$G,'Secondary Student Counts'!$F1467))</f>
        <v>0</v>
      </c>
      <c r="I1467" s="13">
        <f>IF($B1467="","",SUMIFS('Secondary Details by Grade '!$I:$I,'Secondary Details by Grade '!$A:$A,$A1467,'Secondary Details by Grade '!$E:$E,$D1467,'Secondary Details by Grade '!$C:$C,$C1467,'Secondary Details by Grade '!$D:$D,I$1,'Secondary Details by Grade '!$G:$G,'Secondary Student Counts'!$F1467))</f>
        <v>0</v>
      </c>
      <c r="J1467" s="13">
        <f>IF($B1467="","",SUMIFS('Secondary Details by Grade '!$I:$I,'Secondary Details by Grade '!$A:$A,$A1467,'Secondary Details by Grade '!$E:$E,$D1467,'Secondary Details by Grade '!$C:$C,$C1467,'Secondary Details by Grade '!$D:$D,J$1,'Secondary Details by Grade '!$G:$G,'Secondary Student Counts'!$F1467))</f>
        <v>0</v>
      </c>
      <c r="K1467" s="13">
        <f>IF($B1467="","",SUMIFS('Secondary Details by Grade '!$I:$I,'Secondary Details by Grade '!$A:$A,$A1467,'Secondary Details by Grade '!$E:$E,$D1467,'Secondary Details by Grade '!$C:$C,$C1467,'Secondary Details by Grade '!$D:$D,K$1,'Secondary Details by Grade '!$G:$G,'Secondary Student Counts'!$F1467))</f>
        <v>29</v>
      </c>
      <c r="L1467" s="13">
        <f>IF($B1467="","",SUMIFS('Secondary Details by Grade '!$I:$I,'Secondary Details by Grade '!$A:$A,$A1467,'Secondary Details by Grade '!$E:$E,$D1467,'Secondary Details by Grade '!$C:$C,$C1467,'Secondary Details by Grade '!$D:$D,L$1,'Secondary Details by Grade '!$G:$G,'Secondary Student Counts'!$F1467))</f>
        <v>0</v>
      </c>
      <c r="M1467" s="13">
        <f>IF($B1467="","",SUMIFS('Secondary Details by Grade '!$I:$I,'Secondary Details by Grade '!$A:$A,$A1467,'Secondary Details by Grade '!$E:$E,$D1467,'Secondary Details by Grade '!$C:$C,$C1467,'Secondary Details by Grade '!$D:$D,M$1,'Secondary Details by Grade '!$G:$G,'Secondary Student Counts'!$F1467))</f>
        <v>0</v>
      </c>
      <c r="N1467" s="13">
        <f>IF($B1467="","",SUMIFS('Secondary Details by Grade '!$I:$I,'Secondary Details by Grade '!$A:$A,$A1467,'Secondary Details by Grade '!$E:$E,$D1467,'Secondary Details by Grade '!$C:$C,$C1467,'Secondary Details by Grade '!$D:$D,N$1,'Secondary Details by Grade '!$G:$G,'Secondary Student Counts'!$F1467))</f>
        <v>0</v>
      </c>
      <c r="O1467" s="13">
        <f t="shared" si="66"/>
        <v>0</v>
      </c>
      <c r="P1467" s="13">
        <f t="shared" si="67"/>
        <v>29</v>
      </c>
      <c r="Q1467" s="13" t="str">
        <f t="shared" si="68"/>
        <v>9-12</v>
      </c>
    </row>
    <row r="1468" spans="1:17" ht="14" outlineLevel="4">
      <c r="A1468" s="32">
        <v>301</v>
      </c>
      <c r="B1468" s="33" t="s">
        <v>423</v>
      </c>
      <c r="C1468" s="33" t="s">
        <v>16</v>
      </c>
      <c r="D1468" s="32">
        <v>953</v>
      </c>
      <c r="E1468" s="33" t="s">
        <v>434</v>
      </c>
      <c r="F1468" s="32">
        <v>3</v>
      </c>
      <c r="G1468" s="32">
        <v>31</v>
      </c>
      <c r="H1468" s="13">
        <f>IF($B1468="","",SUMIFS('Secondary Details by Grade '!$I:$I,'Secondary Details by Grade '!$A:$A,$A1468,'Secondary Details by Grade '!$E:$E,$D1468,'Secondary Details by Grade '!$C:$C,$C1468,'Secondary Details by Grade '!$D:$D,H$1,'Secondary Details by Grade '!$G:$G,'Secondary Student Counts'!$F1468))</f>
        <v>0</v>
      </c>
      <c r="I1468" s="13">
        <f>IF($B1468="","",SUMIFS('Secondary Details by Grade '!$I:$I,'Secondary Details by Grade '!$A:$A,$A1468,'Secondary Details by Grade '!$E:$E,$D1468,'Secondary Details by Grade '!$C:$C,$C1468,'Secondary Details by Grade '!$D:$D,I$1,'Secondary Details by Grade '!$G:$G,'Secondary Student Counts'!$F1468))</f>
        <v>0</v>
      </c>
      <c r="J1468" s="13">
        <f>IF($B1468="","",SUMIFS('Secondary Details by Grade '!$I:$I,'Secondary Details by Grade '!$A:$A,$A1468,'Secondary Details by Grade '!$E:$E,$D1468,'Secondary Details by Grade '!$C:$C,$C1468,'Secondary Details by Grade '!$D:$D,J$1,'Secondary Details by Grade '!$G:$G,'Secondary Student Counts'!$F1468))</f>
        <v>0</v>
      </c>
      <c r="K1468" s="13">
        <f>IF($B1468="","",SUMIFS('Secondary Details by Grade '!$I:$I,'Secondary Details by Grade '!$A:$A,$A1468,'Secondary Details by Grade '!$E:$E,$D1468,'Secondary Details by Grade '!$C:$C,$C1468,'Secondary Details by Grade '!$D:$D,K$1,'Secondary Details by Grade '!$G:$G,'Secondary Student Counts'!$F1468))</f>
        <v>31</v>
      </c>
      <c r="L1468" s="13">
        <f>IF($B1468="","",SUMIFS('Secondary Details by Grade '!$I:$I,'Secondary Details by Grade '!$A:$A,$A1468,'Secondary Details by Grade '!$E:$E,$D1468,'Secondary Details by Grade '!$C:$C,$C1468,'Secondary Details by Grade '!$D:$D,L$1,'Secondary Details by Grade '!$G:$G,'Secondary Student Counts'!$F1468))</f>
        <v>0</v>
      </c>
      <c r="M1468" s="13">
        <f>IF($B1468="","",SUMIFS('Secondary Details by Grade '!$I:$I,'Secondary Details by Grade '!$A:$A,$A1468,'Secondary Details by Grade '!$E:$E,$D1468,'Secondary Details by Grade '!$C:$C,$C1468,'Secondary Details by Grade '!$D:$D,M$1,'Secondary Details by Grade '!$G:$G,'Secondary Student Counts'!$F1468))</f>
        <v>0</v>
      </c>
      <c r="N1468" s="13">
        <f>IF($B1468="","",SUMIFS('Secondary Details by Grade '!$I:$I,'Secondary Details by Grade '!$A:$A,$A1468,'Secondary Details by Grade '!$E:$E,$D1468,'Secondary Details by Grade '!$C:$C,$C1468,'Secondary Details by Grade '!$D:$D,N$1,'Secondary Details by Grade '!$G:$G,'Secondary Student Counts'!$F1468))</f>
        <v>0</v>
      </c>
      <c r="O1468" s="13">
        <f t="shared" si="66"/>
        <v>0</v>
      </c>
      <c r="P1468" s="13">
        <f t="shared" si="67"/>
        <v>31</v>
      </c>
      <c r="Q1468" s="13" t="str">
        <f t="shared" si="68"/>
        <v>9-12</v>
      </c>
    </row>
    <row r="1469" spans="1:17" ht="14" outlineLevel="4">
      <c r="A1469" s="32">
        <v>301</v>
      </c>
      <c r="B1469" s="33" t="s">
        <v>423</v>
      </c>
      <c r="C1469" s="33" t="s">
        <v>16</v>
      </c>
      <c r="D1469" s="32">
        <v>953</v>
      </c>
      <c r="E1469" s="33" t="s">
        <v>434</v>
      </c>
      <c r="F1469" s="32">
        <v>4</v>
      </c>
      <c r="G1469" s="32">
        <v>28</v>
      </c>
      <c r="H1469" s="13">
        <f>IF($B1469="","",SUMIFS('Secondary Details by Grade '!$I:$I,'Secondary Details by Grade '!$A:$A,$A1469,'Secondary Details by Grade '!$E:$E,$D1469,'Secondary Details by Grade '!$C:$C,$C1469,'Secondary Details by Grade '!$D:$D,H$1,'Secondary Details by Grade '!$G:$G,'Secondary Student Counts'!$F1469))</f>
        <v>0</v>
      </c>
      <c r="I1469" s="13">
        <f>IF($B1469="","",SUMIFS('Secondary Details by Grade '!$I:$I,'Secondary Details by Grade '!$A:$A,$A1469,'Secondary Details by Grade '!$E:$E,$D1469,'Secondary Details by Grade '!$C:$C,$C1469,'Secondary Details by Grade '!$D:$D,I$1,'Secondary Details by Grade '!$G:$G,'Secondary Student Counts'!$F1469))</f>
        <v>0</v>
      </c>
      <c r="J1469" s="13">
        <f>IF($B1469="","",SUMIFS('Secondary Details by Grade '!$I:$I,'Secondary Details by Grade '!$A:$A,$A1469,'Secondary Details by Grade '!$E:$E,$D1469,'Secondary Details by Grade '!$C:$C,$C1469,'Secondary Details by Grade '!$D:$D,J$1,'Secondary Details by Grade '!$G:$G,'Secondary Student Counts'!$F1469))</f>
        <v>0</v>
      </c>
      <c r="K1469" s="13">
        <f>IF($B1469="","",SUMIFS('Secondary Details by Grade '!$I:$I,'Secondary Details by Grade '!$A:$A,$A1469,'Secondary Details by Grade '!$E:$E,$D1469,'Secondary Details by Grade '!$C:$C,$C1469,'Secondary Details by Grade '!$D:$D,K$1,'Secondary Details by Grade '!$G:$G,'Secondary Student Counts'!$F1469))</f>
        <v>28</v>
      </c>
      <c r="L1469" s="13">
        <f>IF($B1469="","",SUMIFS('Secondary Details by Grade '!$I:$I,'Secondary Details by Grade '!$A:$A,$A1469,'Secondary Details by Grade '!$E:$E,$D1469,'Secondary Details by Grade '!$C:$C,$C1469,'Secondary Details by Grade '!$D:$D,L$1,'Secondary Details by Grade '!$G:$G,'Secondary Student Counts'!$F1469))</f>
        <v>0</v>
      </c>
      <c r="M1469" s="13">
        <f>IF($B1469="","",SUMIFS('Secondary Details by Grade '!$I:$I,'Secondary Details by Grade '!$A:$A,$A1469,'Secondary Details by Grade '!$E:$E,$D1469,'Secondary Details by Grade '!$C:$C,$C1469,'Secondary Details by Grade '!$D:$D,M$1,'Secondary Details by Grade '!$G:$G,'Secondary Student Counts'!$F1469))</f>
        <v>0</v>
      </c>
      <c r="N1469" s="13">
        <f>IF($B1469="","",SUMIFS('Secondary Details by Grade '!$I:$I,'Secondary Details by Grade '!$A:$A,$A1469,'Secondary Details by Grade '!$E:$E,$D1469,'Secondary Details by Grade '!$C:$C,$C1469,'Secondary Details by Grade '!$D:$D,N$1,'Secondary Details by Grade '!$G:$G,'Secondary Student Counts'!$F1469))</f>
        <v>0</v>
      </c>
      <c r="O1469" s="13">
        <f t="shared" si="66"/>
        <v>0</v>
      </c>
      <c r="P1469" s="13">
        <f t="shared" si="67"/>
        <v>28</v>
      </c>
      <c r="Q1469" s="13" t="str">
        <f t="shared" si="68"/>
        <v>9-12</v>
      </c>
    </row>
    <row r="1470" spans="1:17" ht="14" outlineLevel="4">
      <c r="A1470" s="32">
        <v>301</v>
      </c>
      <c r="B1470" s="33" t="s">
        <v>423</v>
      </c>
      <c r="C1470" s="33" t="s">
        <v>16</v>
      </c>
      <c r="D1470" s="32">
        <v>953</v>
      </c>
      <c r="E1470" s="33" t="s">
        <v>434</v>
      </c>
      <c r="F1470" s="32">
        <v>7</v>
      </c>
      <c r="G1470" s="32">
        <v>19</v>
      </c>
      <c r="H1470" s="13">
        <f>IF($B1470="","",SUMIFS('Secondary Details by Grade '!$I:$I,'Secondary Details by Grade '!$A:$A,$A1470,'Secondary Details by Grade '!$E:$E,$D1470,'Secondary Details by Grade '!$C:$C,$C1470,'Secondary Details by Grade '!$D:$D,H$1,'Secondary Details by Grade '!$G:$G,'Secondary Student Counts'!$F1470))</f>
        <v>0</v>
      </c>
      <c r="I1470" s="13">
        <f>IF($B1470="","",SUMIFS('Secondary Details by Grade '!$I:$I,'Secondary Details by Grade '!$A:$A,$A1470,'Secondary Details by Grade '!$E:$E,$D1470,'Secondary Details by Grade '!$C:$C,$C1470,'Secondary Details by Grade '!$D:$D,I$1,'Secondary Details by Grade '!$G:$G,'Secondary Student Counts'!$F1470))</f>
        <v>0</v>
      </c>
      <c r="J1470" s="13">
        <f>IF($B1470="","",SUMIFS('Secondary Details by Grade '!$I:$I,'Secondary Details by Grade '!$A:$A,$A1470,'Secondary Details by Grade '!$E:$E,$D1470,'Secondary Details by Grade '!$C:$C,$C1470,'Secondary Details by Grade '!$D:$D,J$1,'Secondary Details by Grade '!$G:$G,'Secondary Student Counts'!$F1470))</f>
        <v>0</v>
      </c>
      <c r="K1470" s="13">
        <f>IF($B1470="","",SUMIFS('Secondary Details by Grade '!$I:$I,'Secondary Details by Grade '!$A:$A,$A1470,'Secondary Details by Grade '!$E:$E,$D1470,'Secondary Details by Grade '!$C:$C,$C1470,'Secondary Details by Grade '!$D:$D,K$1,'Secondary Details by Grade '!$G:$G,'Secondary Student Counts'!$F1470))</f>
        <v>19</v>
      </c>
      <c r="L1470" s="13">
        <f>IF($B1470="","",SUMIFS('Secondary Details by Grade '!$I:$I,'Secondary Details by Grade '!$A:$A,$A1470,'Secondary Details by Grade '!$E:$E,$D1470,'Secondary Details by Grade '!$C:$C,$C1470,'Secondary Details by Grade '!$D:$D,L$1,'Secondary Details by Grade '!$G:$G,'Secondary Student Counts'!$F1470))</f>
        <v>0</v>
      </c>
      <c r="M1470" s="13">
        <f>IF($B1470="","",SUMIFS('Secondary Details by Grade '!$I:$I,'Secondary Details by Grade '!$A:$A,$A1470,'Secondary Details by Grade '!$E:$E,$D1470,'Secondary Details by Grade '!$C:$C,$C1470,'Secondary Details by Grade '!$D:$D,M$1,'Secondary Details by Grade '!$G:$G,'Secondary Student Counts'!$F1470))</f>
        <v>0</v>
      </c>
      <c r="N1470" s="13">
        <f>IF($B1470="","",SUMIFS('Secondary Details by Grade '!$I:$I,'Secondary Details by Grade '!$A:$A,$A1470,'Secondary Details by Grade '!$E:$E,$D1470,'Secondary Details by Grade '!$C:$C,$C1470,'Secondary Details by Grade '!$D:$D,N$1,'Secondary Details by Grade '!$G:$G,'Secondary Student Counts'!$F1470))</f>
        <v>0</v>
      </c>
      <c r="O1470" s="13">
        <f t="shared" si="66"/>
        <v>0</v>
      </c>
      <c r="P1470" s="13">
        <f t="shared" si="67"/>
        <v>19</v>
      </c>
      <c r="Q1470" s="13" t="str">
        <f t="shared" si="68"/>
        <v>9-12</v>
      </c>
    </row>
    <row r="1471" spans="1:17" ht="14" outlineLevel="4">
      <c r="A1471" s="32">
        <v>301</v>
      </c>
      <c r="B1471" s="33" t="s">
        <v>423</v>
      </c>
      <c r="C1471" s="33" t="s">
        <v>16</v>
      </c>
      <c r="D1471" s="32">
        <v>953</v>
      </c>
      <c r="E1471" s="33" t="s">
        <v>434</v>
      </c>
      <c r="F1471" s="32">
        <v>8</v>
      </c>
      <c r="G1471" s="32">
        <v>28</v>
      </c>
      <c r="H1471" s="13">
        <f>IF($B1471="","",SUMIFS('Secondary Details by Grade '!$I:$I,'Secondary Details by Grade '!$A:$A,$A1471,'Secondary Details by Grade '!$E:$E,$D1471,'Secondary Details by Grade '!$C:$C,$C1471,'Secondary Details by Grade '!$D:$D,H$1,'Secondary Details by Grade '!$G:$G,'Secondary Student Counts'!$F1471))</f>
        <v>0</v>
      </c>
      <c r="I1471" s="13">
        <f>IF($B1471="","",SUMIFS('Secondary Details by Grade '!$I:$I,'Secondary Details by Grade '!$A:$A,$A1471,'Secondary Details by Grade '!$E:$E,$D1471,'Secondary Details by Grade '!$C:$C,$C1471,'Secondary Details by Grade '!$D:$D,I$1,'Secondary Details by Grade '!$G:$G,'Secondary Student Counts'!$F1471))</f>
        <v>0</v>
      </c>
      <c r="J1471" s="13">
        <f>IF($B1471="","",SUMIFS('Secondary Details by Grade '!$I:$I,'Secondary Details by Grade '!$A:$A,$A1471,'Secondary Details by Grade '!$E:$E,$D1471,'Secondary Details by Grade '!$C:$C,$C1471,'Secondary Details by Grade '!$D:$D,J$1,'Secondary Details by Grade '!$G:$G,'Secondary Student Counts'!$F1471))</f>
        <v>0</v>
      </c>
      <c r="K1471" s="13">
        <f>IF($B1471="","",SUMIFS('Secondary Details by Grade '!$I:$I,'Secondary Details by Grade '!$A:$A,$A1471,'Secondary Details by Grade '!$E:$E,$D1471,'Secondary Details by Grade '!$C:$C,$C1471,'Secondary Details by Grade '!$D:$D,K$1,'Secondary Details by Grade '!$G:$G,'Secondary Student Counts'!$F1471))</f>
        <v>28</v>
      </c>
      <c r="L1471" s="13">
        <f>IF($B1471="","",SUMIFS('Secondary Details by Grade '!$I:$I,'Secondary Details by Grade '!$A:$A,$A1471,'Secondary Details by Grade '!$E:$E,$D1471,'Secondary Details by Grade '!$C:$C,$C1471,'Secondary Details by Grade '!$D:$D,L$1,'Secondary Details by Grade '!$G:$G,'Secondary Student Counts'!$F1471))</f>
        <v>0</v>
      </c>
      <c r="M1471" s="13">
        <f>IF($B1471="","",SUMIFS('Secondary Details by Grade '!$I:$I,'Secondary Details by Grade '!$A:$A,$A1471,'Secondary Details by Grade '!$E:$E,$D1471,'Secondary Details by Grade '!$C:$C,$C1471,'Secondary Details by Grade '!$D:$D,M$1,'Secondary Details by Grade '!$G:$G,'Secondary Student Counts'!$F1471))</f>
        <v>0</v>
      </c>
      <c r="N1471" s="13">
        <f>IF($B1471="","",SUMIFS('Secondary Details by Grade '!$I:$I,'Secondary Details by Grade '!$A:$A,$A1471,'Secondary Details by Grade '!$E:$E,$D1471,'Secondary Details by Grade '!$C:$C,$C1471,'Secondary Details by Grade '!$D:$D,N$1,'Secondary Details by Grade '!$G:$G,'Secondary Student Counts'!$F1471))</f>
        <v>0</v>
      </c>
      <c r="O1471" s="13">
        <f t="shared" si="66"/>
        <v>0</v>
      </c>
      <c r="P1471" s="13">
        <f t="shared" si="67"/>
        <v>28</v>
      </c>
      <c r="Q1471" s="13" t="str">
        <f t="shared" si="68"/>
        <v>9-12</v>
      </c>
    </row>
    <row r="1472" spans="1:17" ht="14" outlineLevel="4">
      <c r="A1472" s="32">
        <v>301</v>
      </c>
      <c r="B1472" s="33" t="s">
        <v>423</v>
      </c>
      <c r="C1472" s="33" t="s">
        <v>16</v>
      </c>
      <c r="D1472" s="32">
        <v>76</v>
      </c>
      <c r="E1472" s="33" t="s">
        <v>453</v>
      </c>
      <c r="F1472" s="32">
        <v>2</v>
      </c>
      <c r="G1472" s="32">
        <v>24</v>
      </c>
      <c r="H1472" s="13">
        <f>IF($B1472="","",SUMIFS('Secondary Details by Grade '!$I:$I,'Secondary Details by Grade '!$A:$A,$A1472,'Secondary Details by Grade '!$E:$E,$D1472,'Secondary Details by Grade '!$C:$C,$C1472,'Secondary Details by Grade '!$D:$D,H$1,'Secondary Details by Grade '!$G:$G,'Secondary Student Counts'!$F1472))</f>
        <v>0</v>
      </c>
      <c r="I1472" s="13">
        <f>IF($B1472="","",SUMIFS('Secondary Details by Grade '!$I:$I,'Secondary Details by Grade '!$A:$A,$A1472,'Secondary Details by Grade '!$E:$E,$D1472,'Secondary Details by Grade '!$C:$C,$C1472,'Secondary Details by Grade '!$D:$D,I$1,'Secondary Details by Grade '!$G:$G,'Secondary Student Counts'!$F1472))</f>
        <v>0</v>
      </c>
      <c r="J1472" s="13">
        <f>IF($B1472="","",SUMIFS('Secondary Details by Grade '!$I:$I,'Secondary Details by Grade '!$A:$A,$A1472,'Secondary Details by Grade '!$E:$E,$D1472,'Secondary Details by Grade '!$C:$C,$C1472,'Secondary Details by Grade '!$D:$D,J$1,'Secondary Details by Grade '!$G:$G,'Secondary Student Counts'!$F1472))</f>
        <v>0</v>
      </c>
      <c r="K1472" s="13">
        <f>IF($B1472="","",SUMIFS('Secondary Details by Grade '!$I:$I,'Secondary Details by Grade '!$A:$A,$A1472,'Secondary Details by Grade '!$E:$E,$D1472,'Secondary Details by Grade '!$C:$C,$C1472,'Secondary Details by Grade '!$D:$D,K$1,'Secondary Details by Grade '!$G:$G,'Secondary Student Counts'!$F1472))</f>
        <v>0</v>
      </c>
      <c r="L1472" s="13">
        <f>IF($B1472="","",SUMIFS('Secondary Details by Grade '!$I:$I,'Secondary Details by Grade '!$A:$A,$A1472,'Secondary Details by Grade '!$E:$E,$D1472,'Secondary Details by Grade '!$C:$C,$C1472,'Secondary Details by Grade '!$D:$D,L$1,'Secondary Details by Grade '!$G:$G,'Secondary Student Counts'!$F1472))</f>
        <v>0</v>
      </c>
      <c r="M1472" s="13">
        <f>IF($B1472="","",SUMIFS('Secondary Details by Grade '!$I:$I,'Secondary Details by Grade '!$A:$A,$A1472,'Secondary Details by Grade '!$E:$E,$D1472,'Secondary Details by Grade '!$C:$C,$C1472,'Secondary Details by Grade '!$D:$D,M$1,'Secondary Details by Grade '!$G:$G,'Secondary Student Counts'!$F1472))</f>
        <v>17</v>
      </c>
      <c r="N1472" s="13">
        <f>IF($B1472="","",SUMIFS('Secondary Details by Grade '!$I:$I,'Secondary Details by Grade '!$A:$A,$A1472,'Secondary Details by Grade '!$E:$E,$D1472,'Secondary Details by Grade '!$C:$C,$C1472,'Secondary Details by Grade '!$D:$D,N$1,'Secondary Details by Grade '!$G:$G,'Secondary Student Counts'!$F1472))</f>
        <v>7</v>
      </c>
      <c r="O1472" s="13">
        <f t="shared" si="66"/>
        <v>0</v>
      </c>
      <c r="P1472" s="13">
        <f t="shared" si="67"/>
        <v>24</v>
      </c>
      <c r="Q1472" s="13" t="str">
        <f t="shared" si="68"/>
        <v>9-12</v>
      </c>
    </row>
    <row r="1473" spans="1:17" ht="14" outlineLevel="4">
      <c r="A1473" s="32">
        <v>301</v>
      </c>
      <c r="B1473" s="33" t="s">
        <v>423</v>
      </c>
      <c r="C1473" s="33" t="s">
        <v>16</v>
      </c>
      <c r="D1473" s="32">
        <v>76</v>
      </c>
      <c r="E1473" s="33" t="s">
        <v>453</v>
      </c>
      <c r="F1473" s="32">
        <v>3</v>
      </c>
      <c r="G1473" s="32">
        <v>25</v>
      </c>
      <c r="H1473" s="13">
        <f>IF($B1473="","",SUMIFS('Secondary Details by Grade '!$I:$I,'Secondary Details by Grade '!$A:$A,$A1473,'Secondary Details by Grade '!$E:$E,$D1473,'Secondary Details by Grade '!$C:$C,$C1473,'Secondary Details by Grade '!$D:$D,H$1,'Secondary Details by Grade '!$G:$G,'Secondary Student Counts'!$F1473))</f>
        <v>0</v>
      </c>
      <c r="I1473" s="13">
        <f>IF($B1473="","",SUMIFS('Secondary Details by Grade '!$I:$I,'Secondary Details by Grade '!$A:$A,$A1473,'Secondary Details by Grade '!$E:$E,$D1473,'Secondary Details by Grade '!$C:$C,$C1473,'Secondary Details by Grade '!$D:$D,I$1,'Secondary Details by Grade '!$G:$G,'Secondary Student Counts'!$F1473))</f>
        <v>0</v>
      </c>
      <c r="J1473" s="13">
        <f>IF($B1473="","",SUMIFS('Secondary Details by Grade '!$I:$I,'Secondary Details by Grade '!$A:$A,$A1473,'Secondary Details by Grade '!$E:$E,$D1473,'Secondary Details by Grade '!$C:$C,$C1473,'Secondary Details by Grade '!$D:$D,J$1,'Secondary Details by Grade '!$G:$G,'Secondary Student Counts'!$F1473))</f>
        <v>0</v>
      </c>
      <c r="K1473" s="13">
        <f>IF($B1473="","",SUMIFS('Secondary Details by Grade '!$I:$I,'Secondary Details by Grade '!$A:$A,$A1473,'Secondary Details by Grade '!$E:$E,$D1473,'Secondary Details by Grade '!$C:$C,$C1473,'Secondary Details by Grade '!$D:$D,K$1,'Secondary Details by Grade '!$G:$G,'Secondary Student Counts'!$F1473))</f>
        <v>0</v>
      </c>
      <c r="L1473" s="13">
        <f>IF($B1473="","",SUMIFS('Secondary Details by Grade '!$I:$I,'Secondary Details by Grade '!$A:$A,$A1473,'Secondary Details by Grade '!$E:$E,$D1473,'Secondary Details by Grade '!$C:$C,$C1473,'Secondary Details by Grade '!$D:$D,L$1,'Secondary Details by Grade '!$G:$G,'Secondary Student Counts'!$F1473))</f>
        <v>0</v>
      </c>
      <c r="M1473" s="13">
        <f>IF($B1473="","",SUMIFS('Secondary Details by Grade '!$I:$I,'Secondary Details by Grade '!$A:$A,$A1473,'Secondary Details by Grade '!$E:$E,$D1473,'Secondary Details by Grade '!$C:$C,$C1473,'Secondary Details by Grade '!$D:$D,M$1,'Secondary Details by Grade '!$G:$G,'Secondary Student Counts'!$F1473))</f>
        <v>21</v>
      </c>
      <c r="N1473" s="13">
        <f>IF($B1473="","",SUMIFS('Secondary Details by Grade '!$I:$I,'Secondary Details by Grade '!$A:$A,$A1473,'Secondary Details by Grade '!$E:$E,$D1473,'Secondary Details by Grade '!$C:$C,$C1473,'Secondary Details by Grade '!$D:$D,N$1,'Secondary Details by Grade '!$G:$G,'Secondary Student Counts'!$F1473))</f>
        <v>4</v>
      </c>
      <c r="O1473" s="13">
        <f t="shared" si="66"/>
        <v>0</v>
      </c>
      <c r="P1473" s="13">
        <f t="shared" si="67"/>
        <v>25</v>
      </c>
      <c r="Q1473" s="13" t="str">
        <f t="shared" si="68"/>
        <v>9-12</v>
      </c>
    </row>
    <row r="1474" spans="1:17" ht="14" outlineLevel="4">
      <c r="A1474" s="32">
        <v>301</v>
      </c>
      <c r="B1474" s="33" t="s">
        <v>423</v>
      </c>
      <c r="C1474" s="33" t="s">
        <v>16</v>
      </c>
      <c r="D1474" s="32">
        <v>86</v>
      </c>
      <c r="E1474" s="33" t="s">
        <v>451</v>
      </c>
      <c r="F1474" s="32">
        <v>1</v>
      </c>
      <c r="G1474" s="32">
        <v>18</v>
      </c>
      <c r="H1474" s="13">
        <f>IF($B1474="","",SUMIFS('Secondary Details by Grade '!$I:$I,'Secondary Details by Grade '!$A:$A,$A1474,'Secondary Details by Grade '!$E:$E,$D1474,'Secondary Details by Grade '!$C:$C,$C1474,'Secondary Details by Grade '!$D:$D,H$1,'Secondary Details by Grade '!$G:$G,'Secondary Student Counts'!$F1474))</f>
        <v>0</v>
      </c>
      <c r="I1474" s="13">
        <f>IF($B1474="","",SUMIFS('Secondary Details by Grade '!$I:$I,'Secondary Details by Grade '!$A:$A,$A1474,'Secondary Details by Grade '!$E:$E,$D1474,'Secondary Details by Grade '!$C:$C,$C1474,'Secondary Details by Grade '!$D:$D,I$1,'Secondary Details by Grade '!$G:$G,'Secondary Student Counts'!$F1474))</f>
        <v>0</v>
      </c>
      <c r="J1474" s="13">
        <f>IF($B1474="","",SUMIFS('Secondary Details by Grade '!$I:$I,'Secondary Details by Grade '!$A:$A,$A1474,'Secondary Details by Grade '!$E:$E,$D1474,'Secondary Details by Grade '!$C:$C,$C1474,'Secondary Details by Grade '!$D:$D,J$1,'Secondary Details by Grade '!$G:$G,'Secondary Student Counts'!$F1474))</f>
        <v>0</v>
      </c>
      <c r="K1474" s="13">
        <f>IF($B1474="","",SUMIFS('Secondary Details by Grade '!$I:$I,'Secondary Details by Grade '!$A:$A,$A1474,'Secondary Details by Grade '!$E:$E,$D1474,'Secondary Details by Grade '!$C:$C,$C1474,'Secondary Details by Grade '!$D:$D,K$1,'Secondary Details by Grade '!$G:$G,'Secondary Student Counts'!$F1474))</f>
        <v>0</v>
      </c>
      <c r="L1474" s="13">
        <f>IF($B1474="","",SUMIFS('Secondary Details by Grade '!$I:$I,'Secondary Details by Grade '!$A:$A,$A1474,'Secondary Details by Grade '!$E:$E,$D1474,'Secondary Details by Grade '!$C:$C,$C1474,'Secondary Details by Grade '!$D:$D,L$1,'Secondary Details by Grade '!$G:$G,'Secondary Student Counts'!$F1474))</f>
        <v>17</v>
      </c>
      <c r="M1474" s="13">
        <f>IF($B1474="","",SUMIFS('Secondary Details by Grade '!$I:$I,'Secondary Details by Grade '!$A:$A,$A1474,'Secondary Details by Grade '!$E:$E,$D1474,'Secondary Details by Grade '!$C:$C,$C1474,'Secondary Details by Grade '!$D:$D,M$1,'Secondary Details by Grade '!$G:$G,'Secondary Student Counts'!$F1474))</f>
        <v>1</v>
      </c>
      <c r="N1474" s="13">
        <f>IF($B1474="","",SUMIFS('Secondary Details by Grade '!$I:$I,'Secondary Details by Grade '!$A:$A,$A1474,'Secondary Details by Grade '!$E:$E,$D1474,'Secondary Details by Grade '!$C:$C,$C1474,'Secondary Details by Grade '!$D:$D,N$1,'Secondary Details by Grade '!$G:$G,'Secondary Student Counts'!$F1474))</f>
        <v>0</v>
      </c>
      <c r="O1474" s="13">
        <f t="shared" si="66"/>
        <v>0</v>
      </c>
      <c r="P1474" s="13">
        <f t="shared" si="67"/>
        <v>18</v>
      </c>
      <c r="Q1474" s="13" t="str">
        <f t="shared" si="68"/>
        <v>9-12</v>
      </c>
    </row>
    <row r="1475" spans="1:17" ht="14" outlineLevel="4">
      <c r="A1475" s="32">
        <v>301</v>
      </c>
      <c r="B1475" s="33" t="s">
        <v>423</v>
      </c>
      <c r="C1475" s="33" t="s">
        <v>16</v>
      </c>
      <c r="D1475" s="32">
        <v>86</v>
      </c>
      <c r="E1475" s="33" t="s">
        <v>451</v>
      </c>
      <c r="F1475" s="32">
        <v>2</v>
      </c>
      <c r="G1475" s="32">
        <v>19</v>
      </c>
      <c r="H1475" s="13">
        <f>IF($B1475="","",SUMIFS('Secondary Details by Grade '!$I:$I,'Secondary Details by Grade '!$A:$A,$A1475,'Secondary Details by Grade '!$E:$E,$D1475,'Secondary Details by Grade '!$C:$C,$C1475,'Secondary Details by Grade '!$D:$D,H$1,'Secondary Details by Grade '!$G:$G,'Secondary Student Counts'!$F1475))</f>
        <v>0</v>
      </c>
      <c r="I1475" s="13">
        <f>IF($B1475="","",SUMIFS('Secondary Details by Grade '!$I:$I,'Secondary Details by Grade '!$A:$A,$A1475,'Secondary Details by Grade '!$E:$E,$D1475,'Secondary Details by Grade '!$C:$C,$C1475,'Secondary Details by Grade '!$D:$D,I$1,'Secondary Details by Grade '!$G:$G,'Secondary Student Counts'!$F1475))</f>
        <v>0</v>
      </c>
      <c r="J1475" s="13">
        <f>IF($B1475="","",SUMIFS('Secondary Details by Grade '!$I:$I,'Secondary Details by Grade '!$A:$A,$A1475,'Secondary Details by Grade '!$E:$E,$D1475,'Secondary Details by Grade '!$C:$C,$C1475,'Secondary Details by Grade '!$D:$D,J$1,'Secondary Details by Grade '!$G:$G,'Secondary Student Counts'!$F1475))</f>
        <v>0</v>
      </c>
      <c r="K1475" s="13">
        <f>IF($B1475="","",SUMIFS('Secondary Details by Grade '!$I:$I,'Secondary Details by Grade '!$A:$A,$A1475,'Secondary Details by Grade '!$E:$E,$D1475,'Secondary Details by Grade '!$C:$C,$C1475,'Secondary Details by Grade '!$D:$D,K$1,'Secondary Details by Grade '!$G:$G,'Secondary Student Counts'!$F1475))</f>
        <v>0</v>
      </c>
      <c r="L1475" s="13">
        <f>IF($B1475="","",SUMIFS('Secondary Details by Grade '!$I:$I,'Secondary Details by Grade '!$A:$A,$A1475,'Secondary Details by Grade '!$E:$E,$D1475,'Secondary Details by Grade '!$C:$C,$C1475,'Secondary Details by Grade '!$D:$D,L$1,'Secondary Details by Grade '!$G:$G,'Secondary Student Counts'!$F1475))</f>
        <v>19</v>
      </c>
      <c r="M1475" s="13">
        <f>IF($B1475="","",SUMIFS('Secondary Details by Grade '!$I:$I,'Secondary Details by Grade '!$A:$A,$A1475,'Secondary Details by Grade '!$E:$E,$D1475,'Secondary Details by Grade '!$C:$C,$C1475,'Secondary Details by Grade '!$D:$D,M$1,'Secondary Details by Grade '!$G:$G,'Secondary Student Counts'!$F1475))</f>
        <v>0</v>
      </c>
      <c r="N1475" s="13">
        <f>IF($B1475="","",SUMIFS('Secondary Details by Grade '!$I:$I,'Secondary Details by Grade '!$A:$A,$A1475,'Secondary Details by Grade '!$E:$E,$D1475,'Secondary Details by Grade '!$C:$C,$C1475,'Secondary Details by Grade '!$D:$D,N$1,'Secondary Details by Grade '!$G:$G,'Secondary Student Counts'!$F1475))</f>
        <v>0</v>
      </c>
      <c r="O1475" s="13">
        <f t="shared" ref="O1475:O1538" si="69">IF(B1475&lt;&gt;"",SUM(H1475:J1475),"")</f>
        <v>0</v>
      </c>
      <c r="P1475" s="13">
        <f t="shared" ref="P1475:P1538" si="70">IF(B1475&lt;&gt;"",SUM(K1475:N1475),"")</f>
        <v>19</v>
      </c>
      <c r="Q1475" s="13" t="str">
        <f t="shared" ref="Q1475:Q1538" si="71">IF(O1475="","",IF(AND(O1475&gt;0,P1475=0),"6-8",IF(AND(O1475=0,P1475&gt;0),"9-12",IF(AND(O1475&gt;0,P1475&gt;0),"9-12 AND 6-8","Neither 9-12 or 6-8"))))</f>
        <v>9-12</v>
      </c>
    </row>
    <row r="1476" spans="1:17" ht="14" outlineLevel="4">
      <c r="A1476" s="32">
        <v>301</v>
      </c>
      <c r="B1476" s="33" t="s">
        <v>423</v>
      </c>
      <c r="C1476" s="33" t="s">
        <v>16</v>
      </c>
      <c r="D1476" s="32">
        <v>86</v>
      </c>
      <c r="E1476" s="33" t="s">
        <v>451</v>
      </c>
      <c r="F1476" s="32">
        <v>3</v>
      </c>
      <c r="G1476" s="32">
        <v>21</v>
      </c>
      <c r="H1476" s="13">
        <f>IF($B1476="","",SUMIFS('Secondary Details by Grade '!$I:$I,'Secondary Details by Grade '!$A:$A,$A1476,'Secondary Details by Grade '!$E:$E,$D1476,'Secondary Details by Grade '!$C:$C,$C1476,'Secondary Details by Grade '!$D:$D,H$1,'Secondary Details by Grade '!$G:$G,'Secondary Student Counts'!$F1476))</f>
        <v>0</v>
      </c>
      <c r="I1476" s="13">
        <f>IF($B1476="","",SUMIFS('Secondary Details by Grade '!$I:$I,'Secondary Details by Grade '!$A:$A,$A1476,'Secondary Details by Grade '!$E:$E,$D1476,'Secondary Details by Grade '!$C:$C,$C1476,'Secondary Details by Grade '!$D:$D,I$1,'Secondary Details by Grade '!$G:$G,'Secondary Student Counts'!$F1476))</f>
        <v>0</v>
      </c>
      <c r="J1476" s="13">
        <f>IF($B1476="","",SUMIFS('Secondary Details by Grade '!$I:$I,'Secondary Details by Grade '!$A:$A,$A1476,'Secondary Details by Grade '!$E:$E,$D1476,'Secondary Details by Grade '!$C:$C,$C1476,'Secondary Details by Grade '!$D:$D,J$1,'Secondary Details by Grade '!$G:$G,'Secondary Student Counts'!$F1476))</f>
        <v>0</v>
      </c>
      <c r="K1476" s="13">
        <f>IF($B1476="","",SUMIFS('Secondary Details by Grade '!$I:$I,'Secondary Details by Grade '!$A:$A,$A1476,'Secondary Details by Grade '!$E:$E,$D1476,'Secondary Details by Grade '!$C:$C,$C1476,'Secondary Details by Grade '!$D:$D,K$1,'Secondary Details by Grade '!$G:$G,'Secondary Student Counts'!$F1476))</f>
        <v>0</v>
      </c>
      <c r="L1476" s="13">
        <f>IF($B1476="","",SUMIFS('Secondary Details by Grade '!$I:$I,'Secondary Details by Grade '!$A:$A,$A1476,'Secondary Details by Grade '!$E:$E,$D1476,'Secondary Details by Grade '!$C:$C,$C1476,'Secondary Details by Grade '!$D:$D,L$1,'Secondary Details by Grade '!$G:$G,'Secondary Student Counts'!$F1476))</f>
        <v>21</v>
      </c>
      <c r="M1476" s="13">
        <f>IF($B1476="","",SUMIFS('Secondary Details by Grade '!$I:$I,'Secondary Details by Grade '!$A:$A,$A1476,'Secondary Details by Grade '!$E:$E,$D1476,'Secondary Details by Grade '!$C:$C,$C1476,'Secondary Details by Grade '!$D:$D,M$1,'Secondary Details by Grade '!$G:$G,'Secondary Student Counts'!$F1476))</f>
        <v>0</v>
      </c>
      <c r="N1476" s="13">
        <f>IF($B1476="","",SUMIFS('Secondary Details by Grade '!$I:$I,'Secondary Details by Grade '!$A:$A,$A1476,'Secondary Details by Grade '!$E:$E,$D1476,'Secondary Details by Grade '!$C:$C,$C1476,'Secondary Details by Grade '!$D:$D,N$1,'Secondary Details by Grade '!$G:$G,'Secondary Student Counts'!$F1476))</f>
        <v>0</v>
      </c>
      <c r="O1476" s="13">
        <f t="shared" si="69"/>
        <v>0</v>
      </c>
      <c r="P1476" s="13">
        <f t="shared" si="70"/>
        <v>21</v>
      </c>
      <c r="Q1476" s="13" t="str">
        <f t="shared" si="71"/>
        <v>9-12</v>
      </c>
    </row>
    <row r="1477" spans="1:17" ht="14" outlineLevel="4">
      <c r="A1477" s="32">
        <v>301</v>
      </c>
      <c r="B1477" s="33" t="s">
        <v>423</v>
      </c>
      <c r="C1477" s="33" t="s">
        <v>16</v>
      </c>
      <c r="D1477" s="32">
        <v>86</v>
      </c>
      <c r="E1477" s="33" t="s">
        <v>451</v>
      </c>
      <c r="F1477" s="32">
        <v>4</v>
      </c>
      <c r="G1477" s="32">
        <v>18</v>
      </c>
      <c r="H1477" s="13">
        <f>IF($B1477="","",SUMIFS('Secondary Details by Grade '!$I:$I,'Secondary Details by Grade '!$A:$A,$A1477,'Secondary Details by Grade '!$E:$E,$D1477,'Secondary Details by Grade '!$C:$C,$C1477,'Secondary Details by Grade '!$D:$D,H$1,'Secondary Details by Grade '!$G:$G,'Secondary Student Counts'!$F1477))</f>
        <v>0</v>
      </c>
      <c r="I1477" s="13">
        <f>IF($B1477="","",SUMIFS('Secondary Details by Grade '!$I:$I,'Secondary Details by Grade '!$A:$A,$A1477,'Secondary Details by Grade '!$E:$E,$D1477,'Secondary Details by Grade '!$C:$C,$C1477,'Secondary Details by Grade '!$D:$D,I$1,'Secondary Details by Grade '!$G:$G,'Secondary Student Counts'!$F1477))</f>
        <v>0</v>
      </c>
      <c r="J1477" s="13">
        <f>IF($B1477="","",SUMIFS('Secondary Details by Grade '!$I:$I,'Secondary Details by Grade '!$A:$A,$A1477,'Secondary Details by Grade '!$E:$E,$D1477,'Secondary Details by Grade '!$C:$C,$C1477,'Secondary Details by Grade '!$D:$D,J$1,'Secondary Details by Grade '!$G:$G,'Secondary Student Counts'!$F1477))</f>
        <v>0</v>
      </c>
      <c r="K1477" s="13">
        <f>IF($B1477="","",SUMIFS('Secondary Details by Grade '!$I:$I,'Secondary Details by Grade '!$A:$A,$A1477,'Secondary Details by Grade '!$E:$E,$D1477,'Secondary Details by Grade '!$C:$C,$C1477,'Secondary Details by Grade '!$D:$D,K$1,'Secondary Details by Grade '!$G:$G,'Secondary Student Counts'!$F1477))</f>
        <v>0</v>
      </c>
      <c r="L1477" s="13">
        <f>IF($B1477="","",SUMIFS('Secondary Details by Grade '!$I:$I,'Secondary Details by Grade '!$A:$A,$A1477,'Secondary Details by Grade '!$E:$E,$D1477,'Secondary Details by Grade '!$C:$C,$C1477,'Secondary Details by Grade '!$D:$D,L$1,'Secondary Details by Grade '!$G:$G,'Secondary Student Counts'!$F1477))</f>
        <v>18</v>
      </c>
      <c r="M1477" s="13">
        <f>IF($B1477="","",SUMIFS('Secondary Details by Grade '!$I:$I,'Secondary Details by Grade '!$A:$A,$A1477,'Secondary Details by Grade '!$E:$E,$D1477,'Secondary Details by Grade '!$C:$C,$C1477,'Secondary Details by Grade '!$D:$D,M$1,'Secondary Details by Grade '!$G:$G,'Secondary Student Counts'!$F1477))</f>
        <v>0</v>
      </c>
      <c r="N1477" s="13">
        <f>IF($B1477="","",SUMIFS('Secondary Details by Grade '!$I:$I,'Secondary Details by Grade '!$A:$A,$A1477,'Secondary Details by Grade '!$E:$E,$D1477,'Secondary Details by Grade '!$C:$C,$C1477,'Secondary Details by Grade '!$D:$D,N$1,'Secondary Details by Grade '!$G:$G,'Secondary Student Counts'!$F1477))</f>
        <v>0</v>
      </c>
      <c r="O1477" s="13">
        <f t="shared" si="69"/>
        <v>0</v>
      </c>
      <c r="P1477" s="13">
        <f t="shared" si="70"/>
        <v>18</v>
      </c>
      <c r="Q1477" s="13" t="str">
        <f t="shared" si="71"/>
        <v>9-12</v>
      </c>
    </row>
    <row r="1478" spans="1:17" ht="14" outlineLevel="4">
      <c r="A1478" s="32">
        <v>301</v>
      </c>
      <c r="B1478" s="33" t="s">
        <v>423</v>
      </c>
      <c r="C1478" s="33" t="s">
        <v>16</v>
      </c>
      <c r="D1478" s="32">
        <v>86</v>
      </c>
      <c r="E1478" s="33" t="s">
        <v>451</v>
      </c>
      <c r="F1478" s="32">
        <v>6</v>
      </c>
      <c r="G1478" s="32">
        <v>20</v>
      </c>
      <c r="H1478" s="13">
        <f>IF($B1478="","",SUMIFS('Secondary Details by Grade '!$I:$I,'Secondary Details by Grade '!$A:$A,$A1478,'Secondary Details by Grade '!$E:$E,$D1478,'Secondary Details by Grade '!$C:$C,$C1478,'Secondary Details by Grade '!$D:$D,H$1,'Secondary Details by Grade '!$G:$G,'Secondary Student Counts'!$F1478))</f>
        <v>0</v>
      </c>
      <c r="I1478" s="13">
        <f>IF($B1478="","",SUMIFS('Secondary Details by Grade '!$I:$I,'Secondary Details by Grade '!$A:$A,$A1478,'Secondary Details by Grade '!$E:$E,$D1478,'Secondary Details by Grade '!$C:$C,$C1478,'Secondary Details by Grade '!$D:$D,I$1,'Secondary Details by Grade '!$G:$G,'Secondary Student Counts'!$F1478))</f>
        <v>0</v>
      </c>
      <c r="J1478" s="13">
        <f>IF($B1478="","",SUMIFS('Secondary Details by Grade '!$I:$I,'Secondary Details by Grade '!$A:$A,$A1478,'Secondary Details by Grade '!$E:$E,$D1478,'Secondary Details by Grade '!$C:$C,$C1478,'Secondary Details by Grade '!$D:$D,J$1,'Secondary Details by Grade '!$G:$G,'Secondary Student Counts'!$F1478))</f>
        <v>0</v>
      </c>
      <c r="K1478" s="13">
        <f>IF($B1478="","",SUMIFS('Secondary Details by Grade '!$I:$I,'Secondary Details by Grade '!$A:$A,$A1478,'Secondary Details by Grade '!$E:$E,$D1478,'Secondary Details by Grade '!$C:$C,$C1478,'Secondary Details by Grade '!$D:$D,K$1,'Secondary Details by Grade '!$G:$G,'Secondary Student Counts'!$F1478))</f>
        <v>0</v>
      </c>
      <c r="L1478" s="13">
        <f>IF($B1478="","",SUMIFS('Secondary Details by Grade '!$I:$I,'Secondary Details by Grade '!$A:$A,$A1478,'Secondary Details by Grade '!$E:$E,$D1478,'Secondary Details by Grade '!$C:$C,$C1478,'Secondary Details by Grade '!$D:$D,L$1,'Secondary Details by Grade '!$G:$G,'Secondary Student Counts'!$F1478))</f>
        <v>20</v>
      </c>
      <c r="M1478" s="13">
        <f>IF($B1478="","",SUMIFS('Secondary Details by Grade '!$I:$I,'Secondary Details by Grade '!$A:$A,$A1478,'Secondary Details by Grade '!$E:$E,$D1478,'Secondary Details by Grade '!$C:$C,$C1478,'Secondary Details by Grade '!$D:$D,M$1,'Secondary Details by Grade '!$G:$G,'Secondary Student Counts'!$F1478))</f>
        <v>0</v>
      </c>
      <c r="N1478" s="13">
        <f>IF($B1478="","",SUMIFS('Secondary Details by Grade '!$I:$I,'Secondary Details by Grade '!$A:$A,$A1478,'Secondary Details by Grade '!$E:$E,$D1478,'Secondary Details by Grade '!$C:$C,$C1478,'Secondary Details by Grade '!$D:$D,N$1,'Secondary Details by Grade '!$G:$G,'Secondary Student Counts'!$F1478))</f>
        <v>0</v>
      </c>
      <c r="O1478" s="13">
        <f t="shared" si="69"/>
        <v>0</v>
      </c>
      <c r="P1478" s="13">
        <f t="shared" si="70"/>
        <v>20</v>
      </c>
      <c r="Q1478" s="13" t="str">
        <f t="shared" si="71"/>
        <v>9-12</v>
      </c>
    </row>
    <row r="1479" spans="1:17" ht="14" outlineLevel="4">
      <c r="A1479" s="32">
        <v>301</v>
      </c>
      <c r="B1479" s="33" t="s">
        <v>423</v>
      </c>
      <c r="C1479" s="33" t="s">
        <v>16</v>
      </c>
      <c r="D1479" s="32">
        <v>8</v>
      </c>
      <c r="E1479" s="33" t="s">
        <v>464</v>
      </c>
      <c r="F1479" s="32">
        <v>1</v>
      </c>
      <c r="G1479" s="32">
        <v>26</v>
      </c>
      <c r="H1479" s="13">
        <f>IF($B1479="","",SUMIFS('Secondary Details by Grade '!$I:$I,'Secondary Details by Grade '!$A:$A,$A1479,'Secondary Details by Grade '!$E:$E,$D1479,'Secondary Details by Grade '!$C:$C,$C1479,'Secondary Details by Grade '!$D:$D,H$1,'Secondary Details by Grade '!$G:$G,'Secondary Student Counts'!$F1479))</f>
        <v>0</v>
      </c>
      <c r="I1479" s="13">
        <f>IF($B1479="","",SUMIFS('Secondary Details by Grade '!$I:$I,'Secondary Details by Grade '!$A:$A,$A1479,'Secondary Details by Grade '!$E:$E,$D1479,'Secondary Details by Grade '!$C:$C,$C1479,'Secondary Details by Grade '!$D:$D,I$1,'Secondary Details by Grade '!$G:$G,'Secondary Student Counts'!$F1479))</f>
        <v>0</v>
      </c>
      <c r="J1479" s="13">
        <f>IF($B1479="","",SUMIFS('Secondary Details by Grade '!$I:$I,'Secondary Details by Grade '!$A:$A,$A1479,'Secondary Details by Grade '!$E:$E,$D1479,'Secondary Details by Grade '!$C:$C,$C1479,'Secondary Details by Grade '!$D:$D,J$1,'Secondary Details by Grade '!$G:$G,'Secondary Student Counts'!$F1479))</f>
        <v>0</v>
      </c>
      <c r="K1479" s="13">
        <f>IF($B1479="","",SUMIFS('Secondary Details by Grade '!$I:$I,'Secondary Details by Grade '!$A:$A,$A1479,'Secondary Details by Grade '!$E:$E,$D1479,'Secondary Details by Grade '!$C:$C,$C1479,'Secondary Details by Grade '!$D:$D,K$1,'Secondary Details by Grade '!$G:$G,'Secondary Student Counts'!$F1479))</f>
        <v>0</v>
      </c>
      <c r="L1479" s="13">
        <f>IF($B1479="","",SUMIFS('Secondary Details by Grade '!$I:$I,'Secondary Details by Grade '!$A:$A,$A1479,'Secondary Details by Grade '!$E:$E,$D1479,'Secondary Details by Grade '!$C:$C,$C1479,'Secondary Details by Grade '!$D:$D,L$1,'Secondary Details by Grade '!$G:$G,'Secondary Student Counts'!$F1479))</f>
        <v>0</v>
      </c>
      <c r="M1479" s="13">
        <f>IF($B1479="","",SUMIFS('Secondary Details by Grade '!$I:$I,'Secondary Details by Grade '!$A:$A,$A1479,'Secondary Details by Grade '!$E:$E,$D1479,'Secondary Details by Grade '!$C:$C,$C1479,'Secondary Details by Grade '!$D:$D,M$1,'Secondary Details by Grade '!$G:$G,'Secondary Student Counts'!$F1479))</f>
        <v>24</v>
      </c>
      <c r="N1479" s="13">
        <f>IF($B1479="","",SUMIFS('Secondary Details by Grade '!$I:$I,'Secondary Details by Grade '!$A:$A,$A1479,'Secondary Details by Grade '!$E:$E,$D1479,'Secondary Details by Grade '!$C:$C,$C1479,'Secondary Details by Grade '!$D:$D,N$1,'Secondary Details by Grade '!$G:$G,'Secondary Student Counts'!$F1479))</f>
        <v>2</v>
      </c>
      <c r="O1479" s="13">
        <f t="shared" si="69"/>
        <v>0</v>
      </c>
      <c r="P1479" s="13">
        <f t="shared" si="70"/>
        <v>26</v>
      </c>
      <c r="Q1479" s="13" t="str">
        <f t="shared" si="71"/>
        <v>9-12</v>
      </c>
    </row>
    <row r="1480" spans="1:17" ht="14" outlineLevel="4">
      <c r="A1480" s="32">
        <v>301</v>
      </c>
      <c r="B1480" s="33" t="s">
        <v>423</v>
      </c>
      <c r="C1480" s="33" t="s">
        <v>16</v>
      </c>
      <c r="D1480" s="32">
        <v>8</v>
      </c>
      <c r="E1480" s="33" t="s">
        <v>464</v>
      </c>
      <c r="F1480" s="32">
        <v>3</v>
      </c>
      <c r="G1480" s="32">
        <v>26</v>
      </c>
      <c r="H1480" s="13">
        <f>IF($B1480="","",SUMIFS('Secondary Details by Grade '!$I:$I,'Secondary Details by Grade '!$A:$A,$A1480,'Secondary Details by Grade '!$E:$E,$D1480,'Secondary Details by Grade '!$C:$C,$C1480,'Secondary Details by Grade '!$D:$D,H$1,'Secondary Details by Grade '!$G:$G,'Secondary Student Counts'!$F1480))</f>
        <v>0</v>
      </c>
      <c r="I1480" s="13">
        <f>IF($B1480="","",SUMIFS('Secondary Details by Grade '!$I:$I,'Secondary Details by Grade '!$A:$A,$A1480,'Secondary Details by Grade '!$E:$E,$D1480,'Secondary Details by Grade '!$C:$C,$C1480,'Secondary Details by Grade '!$D:$D,I$1,'Secondary Details by Grade '!$G:$G,'Secondary Student Counts'!$F1480))</f>
        <v>0</v>
      </c>
      <c r="J1480" s="13">
        <f>IF($B1480="","",SUMIFS('Secondary Details by Grade '!$I:$I,'Secondary Details by Grade '!$A:$A,$A1480,'Secondary Details by Grade '!$E:$E,$D1480,'Secondary Details by Grade '!$C:$C,$C1480,'Secondary Details by Grade '!$D:$D,J$1,'Secondary Details by Grade '!$G:$G,'Secondary Student Counts'!$F1480))</f>
        <v>0</v>
      </c>
      <c r="K1480" s="13">
        <f>IF($B1480="","",SUMIFS('Secondary Details by Grade '!$I:$I,'Secondary Details by Grade '!$A:$A,$A1480,'Secondary Details by Grade '!$E:$E,$D1480,'Secondary Details by Grade '!$C:$C,$C1480,'Secondary Details by Grade '!$D:$D,K$1,'Secondary Details by Grade '!$G:$G,'Secondary Student Counts'!$F1480))</f>
        <v>0</v>
      </c>
      <c r="L1480" s="13">
        <f>IF($B1480="","",SUMIFS('Secondary Details by Grade '!$I:$I,'Secondary Details by Grade '!$A:$A,$A1480,'Secondary Details by Grade '!$E:$E,$D1480,'Secondary Details by Grade '!$C:$C,$C1480,'Secondary Details by Grade '!$D:$D,L$1,'Secondary Details by Grade '!$G:$G,'Secondary Student Counts'!$F1480))</f>
        <v>0</v>
      </c>
      <c r="M1480" s="13">
        <f>IF($B1480="","",SUMIFS('Secondary Details by Grade '!$I:$I,'Secondary Details by Grade '!$A:$A,$A1480,'Secondary Details by Grade '!$E:$E,$D1480,'Secondary Details by Grade '!$C:$C,$C1480,'Secondary Details by Grade '!$D:$D,M$1,'Secondary Details by Grade '!$G:$G,'Secondary Student Counts'!$F1480))</f>
        <v>1</v>
      </c>
      <c r="N1480" s="13">
        <f>IF($B1480="","",SUMIFS('Secondary Details by Grade '!$I:$I,'Secondary Details by Grade '!$A:$A,$A1480,'Secondary Details by Grade '!$E:$E,$D1480,'Secondary Details by Grade '!$C:$C,$C1480,'Secondary Details by Grade '!$D:$D,N$1,'Secondary Details by Grade '!$G:$G,'Secondary Student Counts'!$F1480))</f>
        <v>25</v>
      </c>
      <c r="O1480" s="13">
        <f t="shared" si="69"/>
        <v>0</v>
      </c>
      <c r="P1480" s="13">
        <f t="shared" si="70"/>
        <v>26</v>
      </c>
      <c r="Q1480" s="13" t="str">
        <f t="shared" si="71"/>
        <v>9-12</v>
      </c>
    </row>
    <row r="1481" spans="1:17" ht="14" outlineLevel="4">
      <c r="A1481" s="32">
        <v>301</v>
      </c>
      <c r="B1481" s="33" t="s">
        <v>423</v>
      </c>
      <c r="C1481" s="33" t="s">
        <v>16</v>
      </c>
      <c r="D1481" s="32">
        <v>8</v>
      </c>
      <c r="E1481" s="33" t="s">
        <v>464</v>
      </c>
      <c r="F1481" s="32">
        <v>4</v>
      </c>
      <c r="G1481" s="32">
        <v>21</v>
      </c>
      <c r="H1481" s="13">
        <f>IF($B1481="","",SUMIFS('Secondary Details by Grade '!$I:$I,'Secondary Details by Grade '!$A:$A,$A1481,'Secondary Details by Grade '!$E:$E,$D1481,'Secondary Details by Grade '!$C:$C,$C1481,'Secondary Details by Grade '!$D:$D,H$1,'Secondary Details by Grade '!$G:$G,'Secondary Student Counts'!$F1481))</f>
        <v>0</v>
      </c>
      <c r="I1481" s="13">
        <f>IF($B1481="","",SUMIFS('Secondary Details by Grade '!$I:$I,'Secondary Details by Grade '!$A:$A,$A1481,'Secondary Details by Grade '!$E:$E,$D1481,'Secondary Details by Grade '!$C:$C,$C1481,'Secondary Details by Grade '!$D:$D,I$1,'Secondary Details by Grade '!$G:$G,'Secondary Student Counts'!$F1481))</f>
        <v>0</v>
      </c>
      <c r="J1481" s="13">
        <f>IF($B1481="","",SUMIFS('Secondary Details by Grade '!$I:$I,'Secondary Details by Grade '!$A:$A,$A1481,'Secondary Details by Grade '!$E:$E,$D1481,'Secondary Details by Grade '!$C:$C,$C1481,'Secondary Details by Grade '!$D:$D,J$1,'Secondary Details by Grade '!$G:$G,'Secondary Student Counts'!$F1481))</f>
        <v>0</v>
      </c>
      <c r="K1481" s="13">
        <f>IF($B1481="","",SUMIFS('Secondary Details by Grade '!$I:$I,'Secondary Details by Grade '!$A:$A,$A1481,'Secondary Details by Grade '!$E:$E,$D1481,'Secondary Details by Grade '!$C:$C,$C1481,'Secondary Details by Grade '!$D:$D,K$1,'Secondary Details by Grade '!$G:$G,'Secondary Student Counts'!$F1481))</f>
        <v>0</v>
      </c>
      <c r="L1481" s="13">
        <f>IF($B1481="","",SUMIFS('Secondary Details by Grade '!$I:$I,'Secondary Details by Grade '!$A:$A,$A1481,'Secondary Details by Grade '!$E:$E,$D1481,'Secondary Details by Grade '!$C:$C,$C1481,'Secondary Details by Grade '!$D:$D,L$1,'Secondary Details by Grade '!$G:$G,'Secondary Student Counts'!$F1481))</f>
        <v>0</v>
      </c>
      <c r="M1481" s="13">
        <f>IF($B1481="","",SUMIFS('Secondary Details by Grade '!$I:$I,'Secondary Details by Grade '!$A:$A,$A1481,'Secondary Details by Grade '!$E:$E,$D1481,'Secondary Details by Grade '!$C:$C,$C1481,'Secondary Details by Grade '!$D:$D,M$1,'Secondary Details by Grade '!$G:$G,'Secondary Student Counts'!$F1481))</f>
        <v>18</v>
      </c>
      <c r="N1481" s="13">
        <f>IF($B1481="","",SUMIFS('Secondary Details by Grade '!$I:$I,'Secondary Details by Grade '!$A:$A,$A1481,'Secondary Details by Grade '!$E:$E,$D1481,'Secondary Details by Grade '!$C:$C,$C1481,'Secondary Details by Grade '!$D:$D,N$1,'Secondary Details by Grade '!$G:$G,'Secondary Student Counts'!$F1481))</f>
        <v>3</v>
      </c>
      <c r="O1481" s="13">
        <f t="shared" si="69"/>
        <v>0</v>
      </c>
      <c r="P1481" s="13">
        <f t="shared" si="70"/>
        <v>21</v>
      </c>
      <c r="Q1481" s="13" t="str">
        <f t="shared" si="71"/>
        <v>9-12</v>
      </c>
    </row>
    <row r="1482" spans="1:17" ht="14" outlineLevel="4">
      <c r="A1482" s="32">
        <v>301</v>
      </c>
      <c r="B1482" s="33" t="s">
        <v>423</v>
      </c>
      <c r="C1482" s="33" t="s">
        <v>16</v>
      </c>
      <c r="D1482" s="32">
        <v>8</v>
      </c>
      <c r="E1482" s="33" t="s">
        <v>464</v>
      </c>
      <c r="F1482" s="32">
        <v>5</v>
      </c>
      <c r="G1482" s="32">
        <v>19</v>
      </c>
      <c r="H1482" s="13">
        <f>IF($B1482="","",SUMIFS('Secondary Details by Grade '!$I:$I,'Secondary Details by Grade '!$A:$A,$A1482,'Secondary Details by Grade '!$E:$E,$D1482,'Secondary Details by Grade '!$C:$C,$C1482,'Secondary Details by Grade '!$D:$D,H$1,'Secondary Details by Grade '!$G:$G,'Secondary Student Counts'!$F1482))</f>
        <v>0</v>
      </c>
      <c r="I1482" s="13">
        <f>IF($B1482="","",SUMIFS('Secondary Details by Grade '!$I:$I,'Secondary Details by Grade '!$A:$A,$A1482,'Secondary Details by Grade '!$E:$E,$D1482,'Secondary Details by Grade '!$C:$C,$C1482,'Secondary Details by Grade '!$D:$D,I$1,'Secondary Details by Grade '!$G:$G,'Secondary Student Counts'!$F1482))</f>
        <v>0</v>
      </c>
      <c r="J1482" s="13">
        <f>IF($B1482="","",SUMIFS('Secondary Details by Grade '!$I:$I,'Secondary Details by Grade '!$A:$A,$A1482,'Secondary Details by Grade '!$E:$E,$D1482,'Secondary Details by Grade '!$C:$C,$C1482,'Secondary Details by Grade '!$D:$D,J$1,'Secondary Details by Grade '!$G:$G,'Secondary Student Counts'!$F1482))</f>
        <v>0</v>
      </c>
      <c r="K1482" s="13">
        <f>IF($B1482="","",SUMIFS('Secondary Details by Grade '!$I:$I,'Secondary Details by Grade '!$A:$A,$A1482,'Secondary Details by Grade '!$E:$E,$D1482,'Secondary Details by Grade '!$C:$C,$C1482,'Secondary Details by Grade '!$D:$D,K$1,'Secondary Details by Grade '!$G:$G,'Secondary Student Counts'!$F1482))</f>
        <v>0</v>
      </c>
      <c r="L1482" s="13">
        <f>IF($B1482="","",SUMIFS('Secondary Details by Grade '!$I:$I,'Secondary Details by Grade '!$A:$A,$A1482,'Secondary Details by Grade '!$E:$E,$D1482,'Secondary Details by Grade '!$C:$C,$C1482,'Secondary Details by Grade '!$D:$D,L$1,'Secondary Details by Grade '!$G:$G,'Secondary Student Counts'!$F1482))</f>
        <v>0</v>
      </c>
      <c r="M1482" s="13">
        <f>IF($B1482="","",SUMIFS('Secondary Details by Grade '!$I:$I,'Secondary Details by Grade '!$A:$A,$A1482,'Secondary Details by Grade '!$E:$E,$D1482,'Secondary Details by Grade '!$C:$C,$C1482,'Secondary Details by Grade '!$D:$D,M$1,'Secondary Details by Grade '!$G:$G,'Secondary Student Counts'!$F1482))</f>
        <v>19</v>
      </c>
      <c r="N1482" s="13">
        <f>IF($B1482="","",SUMIFS('Secondary Details by Grade '!$I:$I,'Secondary Details by Grade '!$A:$A,$A1482,'Secondary Details by Grade '!$E:$E,$D1482,'Secondary Details by Grade '!$C:$C,$C1482,'Secondary Details by Grade '!$D:$D,N$1,'Secondary Details by Grade '!$G:$G,'Secondary Student Counts'!$F1482))</f>
        <v>0</v>
      </c>
      <c r="O1482" s="13">
        <f t="shared" si="69"/>
        <v>0</v>
      </c>
      <c r="P1482" s="13">
        <f t="shared" si="70"/>
        <v>19</v>
      </c>
      <c r="Q1482" s="13" t="str">
        <f t="shared" si="71"/>
        <v>9-12</v>
      </c>
    </row>
    <row r="1483" spans="1:17" ht="14" outlineLevel="4">
      <c r="A1483" s="32">
        <v>301</v>
      </c>
      <c r="B1483" s="33" t="s">
        <v>423</v>
      </c>
      <c r="C1483" s="33" t="s">
        <v>16</v>
      </c>
      <c r="D1483" s="32">
        <v>8</v>
      </c>
      <c r="E1483" s="33" t="s">
        <v>464</v>
      </c>
      <c r="F1483" s="32">
        <v>6</v>
      </c>
      <c r="G1483" s="32">
        <v>32</v>
      </c>
      <c r="H1483" s="13">
        <f>IF($B1483="","",SUMIFS('Secondary Details by Grade '!$I:$I,'Secondary Details by Grade '!$A:$A,$A1483,'Secondary Details by Grade '!$E:$E,$D1483,'Secondary Details by Grade '!$C:$C,$C1483,'Secondary Details by Grade '!$D:$D,H$1,'Secondary Details by Grade '!$G:$G,'Secondary Student Counts'!$F1483))</f>
        <v>0</v>
      </c>
      <c r="I1483" s="13">
        <f>IF($B1483="","",SUMIFS('Secondary Details by Grade '!$I:$I,'Secondary Details by Grade '!$A:$A,$A1483,'Secondary Details by Grade '!$E:$E,$D1483,'Secondary Details by Grade '!$C:$C,$C1483,'Secondary Details by Grade '!$D:$D,I$1,'Secondary Details by Grade '!$G:$G,'Secondary Student Counts'!$F1483))</f>
        <v>0</v>
      </c>
      <c r="J1483" s="13">
        <f>IF($B1483="","",SUMIFS('Secondary Details by Grade '!$I:$I,'Secondary Details by Grade '!$A:$A,$A1483,'Secondary Details by Grade '!$E:$E,$D1483,'Secondary Details by Grade '!$C:$C,$C1483,'Secondary Details by Grade '!$D:$D,J$1,'Secondary Details by Grade '!$G:$G,'Secondary Student Counts'!$F1483))</f>
        <v>0</v>
      </c>
      <c r="K1483" s="13">
        <f>IF($B1483="","",SUMIFS('Secondary Details by Grade '!$I:$I,'Secondary Details by Grade '!$A:$A,$A1483,'Secondary Details by Grade '!$E:$E,$D1483,'Secondary Details by Grade '!$C:$C,$C1483,'Secondary Details by Grade '!$D:$D,K$1,'Secondary Details by Grade '!$G:$G,'Secondary Student Counts'!$F1483))</f>
        <v>0</v>
      </c>
      <c r="L1483" s="13">
        <f>IF($B1483="","",SUMIFS('Secondary Details by Grade '!$I:$I,'Secondary Details by Grade '!$A:$A,$A1483,'Secondary Details by Grade '!$E:$E,$D1483,'Secondary Details by Grade '!$C:$C,$C1483,'Secondary Details by Grade '!$D:$D,L$1,'Secondary Details by Grade '!$G:$G,'Secondary Student Counts'!$F1483))</f>
        <v>0</v>
      </c>
      <c r="M1483" s="13">
        <f>IF($B1483="","",SUMIFS('Secondary Details by Grade '!$I:$I,'Secondary Details by Grade '!$A:$A,$A1483,'Secondary Details by Grade '!$E:$E,$D1483,'Secondary Details by Grade '!$C:$C,$C1483,'Secondary Details by Grade '!$D:$D,M$1,'Secondary Details by Grade '!$G:$G,'Secondary Student Counts'!$F1483))</f>
        <v>31</v>
      </c>
      <c r="N1483" s="13">
        <f>IF($B1483="","",SUMIFS('Secondary Details by Grade '!$I:$I,'Secondary Details by Grade '!$A:$A,$A1483,'Secondary Details by Grade '!$E:$E,$D1483,'Secondary Details by Grade '!$C:$C,$C1483,'Secondary Details by Grade '!$D:$D,N$1,'Secondary Details by Grade '!$G:$G,'Secondary Student Counts'!$F1483))</f>
        <v>1</v>
      </c>
      <c r="O1483" s="13">
        <f t="shared" si="69"/>
        <v>0</v>
      </c>
      <c r="P1483" s="13">
        <f t="shared" si="70"/>
        <v>32</v>
      </c>
      <c r="Q1483" s="13" t="str">
        <f t="shared" si="71"/>
        <v>9-12</v>
      </c>
    </row>
    <row r="1484" spans="1:17" ht="14" outlineLevel="4">
      <c r="A1484" s="32">
        <v>301</v>
      </c>
      <c r="B1484" s="33" t="s">
        <v>423</v>
      </c>
      <c r="C1484" s="33" t="s">
        <v>16</v>
      </c>
      <c r="D1484" s="32">
        <v>8</v>
      </c>
      <c r="E1484" s="33" t="s">
        <v>464</v>
      </c>
      <c r="F1484" s="32">
        <v>8</v>
      </c>
      <c r="G1484" s="32">
        <v>23</v>
      </c>
      <c r="H1484" s="13">
        <f>IF($B1484="","",SUMIFS('Secondary Details by Grade '!$I:$I,'Secondary Details by Grade '!$A:$A,$A1484,'Secondary Details by Grade '!$E:$E,$D1484,'Secondary Details by Grade '!$C:$C,$C1484,'Secondary Details by Grade '!$D:$D,H$1,'Secondary Details by Grade '!$G:$G,'Secondary Student Counts'!$F1484))</f>
        <v>0</v>
      </c>
      <c r="I1484" s="13">
        <f>IF($B1484="","",SUMIFS('Secondary Details by Grade '!$I:$I,'Secondary Details by Grade '!$A:$A,$A1484,'Secondary Details by Grade '!$E:$E,$D1484,'Secondary Details by Grade '!$C:$C,$C1484,'Secondary Details by Grade '!$D:$D,I$1,'Secondary Details by Grade '!$G:$G,'Secondary Student Counts'!$F1484))</f>
        <v>0</v>
      </c>
      <c r="J1484" s="13">
        <f>IF($B1484="","",SUMIFS('Secondary Details by Grade '!$I:$I,'Secondary Details by Grade '!$A:$A,$A1484,'Secondary Details by Grade '!$E:$E,$D1484,'Secondary Details by Grade '!$C:$C,$C1484,'Secondary Details by Grade '!$D:$D,J$1,'Secondary Details by Grade '!$G:$G,'Secondary Student Counts'!$F1484))</f>
        <v>0</v>
      </c>
      <c r="K1484" s="13">
        <f>IF($B1484="","",SUMIFS('Secondary Details by Grade '!$I:$I,'Secondary Details by Grade '!$A:$A,$A1484,'Secondary Details by Grade '!$E:$E,$D1484,'Secondary Details by Grade '!$C:$C,$C1484,'Secondary Details by Grade '!$D:$D,K$1,'Secondary Details by Grade '!$G:$G,'Secondary Student Counts'!$F1484))</f>
        <v>0</v>
      </c>
      <c r="L1484" s="13">
        <f>IF($B1484="","",SUMIFS('Secondary Details by Grade '!$I:$I,'Secondary Details by Grade '!$A:$A,$A1484,'Secondary Details by Grade '!$E:$E,$D1484,'Secondary Details by Grade '!$C:$C,$C1484,'Secondary Details by Grade '!$D:$D,L$1,'Secondary Details by Grade '!$G:$G,'Secondary Student Counts'!$F1484))</f>
        <v>0</v>
      </c>
      <c r="M1484" s="13">
        <f>IF($B1484="","",SUMIFS('Secondary Details by Grade '!$I:$I,'Secondary Details by Grade '!$A:$A,$A1484,'Secondary Details by Grade '!$E:$E,$D1484,'Secondary Details by Grade '!$C:$C,$C1484,'Secondary Details by Grade '!$D:$D,M$1,'Secondary Details by Grade '!$G:$G,'Secondary Student Counts'!$F1484))</f>
        <v>18</v>
      </c>
      <c r="N1484" s="13">
        <f>IF($B1484="","",SUMIFS('Secondary Details by Grade '!$I:$I,'Secondary Details by Grade '!$A:$A,$A1484,'Secondary Details by Grade '!$E:$E,$D1484,'Secondary Details by Grade '!$C:$C,$C1484,'Secondary Details by Grade '!$D:$D,N$1,'Secondary Details by Grade '!$G:$G,'Secondary Student Counts'!$F1484))</f>
        <v>5</v>
      </c>
      <c r="O1484" s="13">
        <f t="shared" si="69"/>
        <v>0</v>
      </c>
      <c r="P1484" s="13">
        <f t="shared" si="70"/>
        <v>23</v>
      </c>
      <c r="Q1484" s="13" t="str">
        <f t="shared" si="71"/>
        <v>9-12</v>
      </c>
    </row>
    <row r="1485" spans="1:17" ht="14" outlineLevel="3">
      <c r="A1485" s="32"/>
      <c r="B1485" s="33"/>
      <c r="C1485" s="34" t="s">
        <v>1781</v>
      </c>
      <c r="D1485" s="32"/>
      <c r="E1485" s="33"/>
      <c r="F1485" s="32"/>
      <c r="G1485" s="32">
        <f>SUBTOTAL(1,G1457:G1484)</f>
        <v>24.892857142857142</v>
      </c>
      <c r="H1485" s="13" t="str">
        <f>IF($B1485="","",SUMIFS('Secondary Details by Grade '!$I:$I,'Secondary Details by Grade '!$A:$A,$A1485,'Secondary Details by Grade '!$E:$E,$D1485,'Secondary Details by Grade '!$C:$C,$C1485,'Secondary Details by Grade '!$D:$D,H$1,'Secondary Details by Grade '!$G:$G,'Secondary Student Counts'!$F1485))</f>
        <v/>
      </c>
      <c r="I1485" s="13" t="str">
        <f>IF($B1485="","",SUMIFS('Secondary Details by Grade '!$I:$I,'Secondary Details by Grade '!$A:$A,$A1485,'Secondary Details by Grade '!$E:$E,$D1485,'Secondary Details by Grade '!$C:$C,$C1485,'Secondary Details by Grade '!$D:$D,I$1,'Secondary Details by Grade '!$G:$G,'Secondary Student Counts'!$F1485))</f>
        <v/>
      </c>
      <c r="J1485" s="13" t="str">
        <f>IF($B1485="","",SUMIFS('Secondary Details by Grade '!$I:$I,'Secondary Details by Grade '!$A:$A,$A1485,'Secondary Details by Grade '!$E:$E,$D1485,'Secondary Details by Grade '!$C:$C,$C1485,'Secondary Details by Grade '!$D:$D,J$1,'Secondary Details by Grade '!$G:$G,'Secondary Student Counts'!$F1485))</f>
        <v/>
      </c>
      <c r="K1485" s="13" t="str">
        <f>IF($B1485="","",SUMIFS('Secondary Details by Grade '!$I:$I,'Secondary Details by Grade '!$A:$A,$A1485,'Secondary Details by Grade '!$E:$E,$D1485,'Secondary Details by Grade '!$C:$C,$C1485,'Secondary Details by Grade '!$D:$D,K$1,'Secondary Details by Grade '!$G:$G,'Secondary Student Counts'!$F1485))</f>
        <v/>
      </c>
      <c r="L1485" s="13" t="str">
        <f>IF($B1485="","",SUMIFS('Secondary Details by Grade '!$I:$I,'Secondary Details by Grade '!$A:$A,$A1485,'Secondary Details by Grade '!$E:$E,$D1485,'Secondary Details by Grade '!$C:$C,$C1485,'Secondary Details by Grade '!$D:$D,L$1,'Secondary Details by Grade '!$G:$G,'Secondary Student Counts'!$F1485))</f>
        <v/>
      </c>
      <c r="M1485" s="13" t="str">
        <f>IF($B1485="","",SUMIFS('Secondary Details by Grade '!$I:$I,'Secondary Details by Grade '!$A:$A,$A1485,'Secondary Details by Grade '!$E:$E,$D1485,'Secondary Details by Grade '!$C:$C,$C1485,'Secondary Details by Grade '!$D:$D,M$1,'Secondary Details by Grade '!$G:$G,'Secondary Student Counts'!$F1485))</f>
        <v/>
      </c>
      <c r="N1485" s="13" t="str">
        <f>IF($B1485="","",SUMIFS('Secondary Details by Grade '!$I:$I,'Secondary Details by Grade '!$A:$A,$A1485,'Secondary Details by Grade '!$E:$E,$D1485,'Secondary Details by Grade '!$C:$C,$C1485,'Secondary Details by Grade '!$D:$D,N$1,'Secondary Details by Grade '!$G:$G,'Secondary Student Counts'!$F1485))</f>
        <v/>
      </c>
      <c r="O1485" s="13" t="str">
        <f t="shared" si="69"/>
        <v/>
      </c>
      <c r="P1485" s="13" t="str">
        <f t="shared" si="70"/>
        <v/>
      </c>
      <c r="Q1485" s="13" t="str">
        <f t="shared" si="71"/>
        <v/>
      </c>
    </row>
    <row r="1486" spans="1:17" ht="14" outlineLevel="4">
      <c r="A1486" s="32">
        <v>301</v>
      </c>
      <c r="B1486" s="33" t="s">
        <v>423</v>
      </c>
      <c r="C1486" s="33" t="s">
        <v>18</v>
      </c>
      <c r="D1486" s="32">
        <v>14</v>
      </c>
      <c r="E1486" s="33" t="s">
        <v>435</v>
      </c>
      <c r="F1486" s="32">
        <v>1</v>
      </c>
      <c r="G1486" s="32">
        <v>20</v>
      </c>
      <c r="H1486" s="13">
        <f>IF($B1486="","",SUMIFS('Secondary Details by Grade '!$I:$I,'Secondary Details by Grade '!$A:$A,$A1486,'Secondary Details by Grade '!$E:$E,$D1486,'Secondary Details by Grade '!$C:$C,$C1486,'Secondary Details by Grade '!$D:$D,H$1,'Secondary Details by Grade '!$G:$G,'Secondary Student Counts'!$F1486))</f>
        <v>0</v>
      </c>
      <c r="I1486" s="13">
        <f>IF($B1486="","",SUMIFS('Secondary Details by Grade '!$I:$I,'Secondary Details by Grade '!$A:$A,$A1486,'Secondary Details by Grade '!$E:$E,$D1486,'Secondary Details by Grade '!$C:$C,$C1486,'Secondary Details by Grade '!$D:$D,I$1,'Secondary Details by Grade '!$G:$G,'Secondary Student Counts'!$F1486))</f>
        <v>0</v>
      </c>
      <c r="J1486" s="13">
        <f>IF($B1486="","",SUMIFS('Secondary Details by Grade '!$I:$I,'Secondary Details by Grade '!$A:$A,$A1486,'Secondary Details by Grade '!$E:$E,$D1486,'Secondary Details by Grade '!$C:$C,$C1486,'Secondary Details by Grade '!$D:$D,J$1,'Secondary Details by Grade '!$G:$G,'Secondary Student Counts'!$F1486))</f>
        <v>0</v>
      </c>
      <c r="K1486" s="13">
        <f>IF($B1486="","",SUMIFS('Secondary Details by Grade '!$I:$I,'Secondary Details by Grade '!$A:$A,$A1486,'Secondary Details by Grade '!$E:$E,$D1486,'Secondary Details by Grade '!$C:$C,$C1486,'Secondary Details by Grade '!$D:$D,K$1,'Secondary Details by Grade '!$G:$G,'Secondary Student Counts'!$F1486))</f>
        <v>19</v>
      </c>
      <c r="L1486" s="13">
        <f>IF($B1486="","",SUMIFS('Secondary Details by Grade '!$I:$I,'Secondary Details by Grade '!$A:$A,$A1486,'Secondary Details by Grade '!$E:$E,$D1486,'Secondary Details by Grade '!$C:$C,$C1486,'Secondary Details by Grade '!$D:$D,L$1,'Secondary Details by Grade '!$G:$G,'Secondary Student Counts'!$F1486))</f>
        <v>0</v>
      </c>
      <c r="M1486" s="13">
        <f>IF($B1486="","",SUMIFS('Secondary Details by Grade '!$I:$I,'Secondary Details by Grade '!$A:$A,$A1486,'Secondary Details by Grade '!$E:$E,$D1486,'Secondary Details by Grade '!$C:$C,$C1486,'Secondary Details by Grade '!$D:$D,M$1,'Secondary Details by Grade '!$G:$G,'Secondary Student Counts'!$F1486))</f>
        <v>1</v>
      </c>
      <c r="N1486" s="13">
        <f>IF($B1486="","",SUMIFS('Secondary Details by Grade '!$I:$I,'Secondary Details by Grade '!$A:$A,$A1486,'Secondary Details by Grade '!$E:$E,$D1486,'Secondary Details by Grade '!$C:$C,$C1486,'Secondary Details by Grade '!$D:$D,N$1,'Secondary Details by Grade '!$G:$G,'Secondary Student Counts'!$F1486))</f>
        <v>0</v>
      </c>
      <c r="O1486" s="13">
        <f t="shared" si="69"/>
        <v>0</v>
      </c>
      <c r="P1486" s="13">
        <f t="shared" si="70"/>
        <v>20</v>
      </c>
      <c r="Q1486" s="13" t="str">
        <f t="shared" si="71"/>
        <v>9-12</v>
      </c>
    </row>
    <row r="1487" spans="1:17" ht="14" outlineLevel="4">
      <c r="A1487" s="32">
        <v>301</v>
      </c>
      <c r="B1487" s="33" t="s">
        <v>423</v>
      </c>
      <c r="C1487" s="33" t="s">
        <v>18</v>
      </c>
      <c r="D1487" s="32">
        <v>14</v>
      </c>
      <c r="E1487" s="33" t="s">
        <v>435</v>
      </c>
      <c r="F1487" s="32">
        <v>2</v>
      </c>
      <c r="G1487" s="32">
        <v>16</v>
      </c>
      <c r="H1487" s="13">
        <f>IF($B1487="","",SUMIFS('Secondary Details by Grade '!$I:$I,'Secondary Details by Grade '!$A:$A,$A1487,'Secondary Details by Grade '!$E:$E,$D1487,'Secondary Details by Grade '!$C:$C,$C1487,'Secondary Details by Grade '!$D:$D,H$1,'Secondary Details by Grade '!$G:$G,'Secondary Student Counts'!$F1487))</f>
        <v>0</v>
      </c>
      <c r="I1487" s="13">
        <f>IF($B1487="","",SUMIFS('Secondary Details by Grade '!$I:$I,'Secondary Details by Grade '!$A:$A,$A1487,'Secondary Details by Grade '!$E:$E,$D1487,'Secondary Details by Grade '!$C:$C,$C1487,'Secondary Details by Grade '!$D:$D,I$1,'Secondary Details by Grade '!$G:$G,'Secondary Student Counts'!$F1487))</f>
        <v>0</v>
      </c>
      <c r="J1487" s="13">
        <f>IF($B1487="","",SUMIFS('Secondary Details by Grade '!$I:$I,'Secondary Details by Grade '!$A:$A,$A1487,'Secondary Details by Grade '!$E:$E,$D1487,'Secondary Details by Grade '!$C:$C,$C1487,'Secondary Details by Grade '!$D:$D,J$1,'Secondary Details by Grade '!$G:$G,'Secondary Student Counts'!$F1487))</f>
        <v>0</v>
      </c>
      <c r="K1487" s="13">
        <f>IF($B1487="","",SUMIFS('Secondary Details by Grade '!$I:$I,'Secondary Details by Grade '!$A:$A,$A1487,'Secondary Details by Grade '!$E:$E,$D1487,'Secondary Details by Grade '!$C:$C,$C1487,'Secondary Details by Grade '!$D:$D,K$1,'Secondary Details by Grade '!$G:$G,'Secondary Student Counts'!$F1487))</f>
        <v>15</v>
      </c>
      <c r="L1487" s="13">
        <f>IF($B1487="","",SUMIFS('Secondary Details by Grade '!$I:$I,'Secondary Details by Grade '!$A:$A,$A1487,'Secondary Details by Grade '!$E:$E,$D1487,'Secondary Details by Grade '!$C:$C,$C1487,'Secondary Details by Grade '!$D:$D,L$1,'Secondary Details by Grade '!$G:$G,'Secondary Student Counts'!$F1487))</f>
        <v>1</v>
      </c>
      <c r="M1487" s="13">
        <f>IF($B1487="","",SUMIFS('Secondary Details by Grade '!$I:$I,'Secondary Details by Grade '!$A:$A,$A1487,'Secondary Details by Grade '!$E:$E,$D1487,'Secondary Details by Grade '!$C:$C,$C1487,'Secondary Details by Grade '!$D:$D,M$1,'Secondary Details by Grade '!$G:$G,'Secondary Student Counts'!$F1487))</f>
        <v>0</v>
      </c>
      <c r="N1487" s="13">
        <f>IF($B1487="","",SUMIFS('Secondary Details by Grade '!$I:$I,'Secondary Details by Grade '!$A:$A,$A1487,'Secondary Details by Grade '!$E:$E,$D1487,'Secondary Details by Grade '!$C:$C,$C1487,'Secondary Details by Grade '!$D:$D,N$1,'Secondary Details by Grade '!$G:$G,'Secondary Student Counts'!$F1487))</f>
        <v>0</v>
      </c>
      <c r="O1487" s="13">
        <f t="shared" si="69"/>
        <v>0</v>
      </c>
      <c r="P1487" s="13">
        <f t="shared" si="70"/>
        <v>16</v>
      </c>
      <c r="Q1487" s="13" t="str">
        <f t="shared" si="71"/>
        <v>9-12</v>
      </c>
    </row>
    <row r="1488" spans="1:17" ht="14" outlineLevel="4">
      <c r="A1488" s="32">
        <v>301</v>
      </c>
      <c r="B1488" s="33" t="s">
        <v>423</v>
      </c>
      <c r="C1488" s="33" t="s">
        <v>18</v>
      </c>
      <c r="D1488" s="32">
        <v>14</v>
      </c>
      <c r="E1488" s="33" t="s">
        <v>435</v>
      </c>
      <c r="F1488" s="32">
        <v>5</v>
      </c>
      <c r="G1488" s="32">
        <v>20</v>
      </c>
      <c r="H1488" s="13">
        <f>IF($B1488="","",SUMIFS('Secondary Details by Grade '!$I:$I,'Secondary Details by Grade '!$A:$A,$A1488,'Secondary Details by Grade '!$E:$E,$D1488,'Secondary Details by Grade '!$C:$C,$C1488,'Secondary Details by Grade '!$D:$D,H$1,'Secondary Details by Grade '!$G:$G,'Secondary Student Counts'!$F1488))</f>
        <v>0</v>
      </c>
      <c r="I1488" s="13">
        <f>IF($B1488="","",SUMIFS('Secondary Details by Grade '!$I:$I,'Secondary Details by Grade '!$A:$A,$A1488,'Secondary Details by Grade '!$E:$E,$D1488,'Secondary Details by Grade '!$C:$C,$C1488,'Secondary Details by Grade '!$D:$D,I$1,'Secondary Details by Grade '!$G:$G,'Secondary Student Counts'!$F1488))</f>
        <v>0</v>
      </c>
      <c r="J1488" s="13">
        <f>IF($B1488="","",SUMIFS('Secondary Details by Grade '!$I:$I,'Secondary Details by Grade '!$A:$A,$A1488,'Secondary Details by Grade '!$E:$E,$D1488,'Secondary Details by Grade '!$C:$C,$C1488,'Secondary Details by Grade '!$D:$D,J$1,'Secondary Details by Grade '!$G:$G,'Secondary Student Counts'!$F1488))</f>
        <v>0</v>
      </c>
      <c r="K1488" s="13">
        <f>IF($B1488="","",SUMIFS('Secondary Details by Grade '!$I:$I,'Secondary Details by Grade '!$A:$A,$A1488,'Secondary Details by Grade '!$E:$E,$D1488,'Secondary Details by Grade '!$C:$C,$C1488,'Secondary Details by Grade '!$D:$D,K$1,'Secondary Details by Grade '!$G:$G,'Secondary Student Counts'!$F1488))</f>
        <v>19</v>
      </c>
      <c r="L1488" s="13">
        <f>IF($B1488="","",SUMIFS('Secondary Details by Grade '!$I:$I,'Secondary Details by Grade '!$A:$A,$A1488,'Secondary Details by Grade '!$E:$E,$D1488,'Secondary Details by Grade '!$C:$C,$C1488,'Secondary Details by Grade '!$D:$D,L$1,'Secondary Details by Grade '!$G:$G,'Secondary Student Counts'!$F1488))</f>
        <v>1</v>
      </c>
      <c r="M1488" s="13">
        <f>IF($B1488="","",SUMIFS('Secondary Details by Grade '!$I:$I,'Secondary Details by Grade '!$A:$A,$A1488,'Secondary Details by Grade '!$E:$E,$D1488,'Secondary Details by Grade '!$C:$C,$C1488,'Secondary Details by Grade '!$D:$D,M$1,'Secondary Details by Grade '!$G:$G,'Secondary Student Counts'!$F1488))</f>
        <v>0</v>
      </c>
      <c r="N1488" s="13">
        <f>IF($B1488="","",SUMIFS('Secondary Details by Grade '!$I:$I,'Secondary Details by Grade '!$A:$A,$A1488,'Secondary Details by Grade '!$E:$E,$D1488,'Secondary Details by Grade '!$C:$C,$C1488,'Secondary Details by Grade '!$D:$D,N$1,'Secondary Details by Grade '!$G:$G,'Secondary Student Counts'!$F1488))</f>
        <v>0</v>
      </c>
      <c r="O1488" s="13">
        <f t="shared" si="69"/>
        <v>0</v>
      </c>
      <c r="P1488" s="13">
        <f t="shared" si="70"/>
        <v>20</v>
      </c>
      <c r="Q1488" s="13" t="str">
        <f t="shared" si="71"/>
        <v>9-12</v>
      </c>
    </row>
    <row r="1489" spans="1:17" ht="14" outlineLevel="4">
      <c r="A1489" s="32">
        <v>301</v>
      </c>
      <c r="B1489" s="33" t="s">
        <v>423</v>
      </c>
      <c r="C1489" s="33" t="s">
        <v>18</v>
      </c>
      <c r="D1489" s="32">
        <v>10</v>
      </c>
      <c r="E1489" s="33" t="s">
        <v>466</v>
      </c>
      <c r="F1489" s="32">
        <v>8</v>
      </c>
      <c r="G1489" s="32">
        <v>12</v>
      </c>
      <c r="H1489" s="13">
        <f>IF($B1489="","",SUMIFS('Secondary Details by Grade '!$I:$I,'Secondary Details by Grade '!$A:$A,$A1489,'Secondary Details by Grade '!$E:$E,$D1489,'Secondary Details by Grade '!$C:$C,$C1489,'Secondary Details by Grade '!$D:$D,H$1,'Secondary Details by Grade '!$G:$G,'Secondary Student Counts'!$F1489))</f>
        <v>0</v>
      </c>
      <c r="I1489" s="13">
        <f>IF($B1489="","",SUMIFS('Secondary Details by Grade '!$I:$I,'Secondary Details by Grade '!$A:$A,$A1489,'Secondary Details by Grade '!$E:$E,$D1489,'Secondary Details by Grade '!$C:$C,$C1489,'Secondary Details by Grade '!$D:$D,I$1,'Secondary Details by Grade '!$G:$G,'Secondary Student Counts'!$F1489))</f>
        <v>0</v>
      </c>
      <c r="J1489" s="13">
        <f>IF($B1489="","",SUMIFS('Secondary Details by Grade '!$I:$I,'Secondary Details by Grade '!$A:$A,$A1489,'Secondary Details by Grade '!$E:$E,$D1489,'Secondary Details by Grade '!$C:$C,$C1489,'Secondary Details by Grade '!$D:$D,J$1,'Secondary Details by Grade '!$G:$G,'Secondary Student Counts'!$F1489))</f>
        <v>0</v>
      </c>
      <c r="K1489" s="13">
        <f>IF($B1489="","",SUMIFS('Secondary Details by Grade '!$I:$I,'Secondary Details by Grade '!$A:$A,$A1489,'Secondary Details by Grade '!$E:$E,$D1489,'Secondary Details by Grade '!$C:$C,$C1489,'Secondary Details by Grade '!$D:$D,K$1,'Secondary Details by Grade '!$G:$G,'Secondary Student Counts'!$F1489))</f>
        <v>0</v>
      </c>
      <c r="L1489" s="13">
        <f>IF($B1489="","",SUMIFS('Secondary Details by Grade '!$I:$I,'Secondary Details by Grade '!$A:$A,$A1489,'Secondary Details by Grade '!$E:$E,$D1489,'Secondary Details by Grade '!$C:$C,$C1489,'Secondary Details by Grade '!$D:$D,L$1,'Secondary Details by Grade '!$G:$G,'Secondary Student Counts'!$F1489))</f>
        <v>0</v>
      </c>
      <c r="M1489" s="13">
        <f>IF($B1489="","",SUMIFS('Secondary Details by Grade '!$I:$I,'Secondary Details by Grade '!$A:$A,$A1489,'Secondary Details by Grade '!$E:$E,$D1489,'Secondary Details by Grade '!$C:$C,$C1489,'Secondary Details by Grade '!$D:$D,M$1,'Secondary Details by Grade '!$G:$G,'Secondary Student Counts'!$F1489))</f>
        <v>3</v>
      </c>
      <c r="N1489" s="13">
        <f>IF($B1489="","",SUMIFS('Secondary Details by Grade '!$I:$I,'Secondary Details by Grade '!$A:$A,$A1489,'Secondary Details by Grade '!$E:$E,$D1489,'Secondary Details by Grade '!$C:$C,$C1489,'Secondary Details by Grade '!$D:$D,N$1,'Secondary Details by Grade '!$G:$G,'Secondary Student Counts'!$F1489))</f>
        <v>9</v>
      </c>
      <c r="O1489" s="13">
        <f t="shared" si="69"/>
        <v>0</v>
      </c>
      <c r="P1489" s="13">
        <f t="shared" si="70"/>
        <v>12</v>
      </c>
      <c r="Q1489" s="13" t="str">
        <f t="shared" si="71"/>
        <v>9-12</v>
      </c>
    </row>
    <row r="1490" spans="1:17" ht="14" outlineLevel="4">
      <c r="A1490" s="32">
        <v>301</v>
      </c>
      <c r="B1490" s="33" t="s">
        <v>423</v>
      </c>
      <c r="C1490" s="33" t="s">
        <v>18</v>
      </c>
      <c r="D1490" s="32">
        <v>25</v>
      </c>
      <c r="E1490" s="33" t="s">
        <v>437</v>
      </c>
      <c r="F1490" s="32">
        <v>1</v>
      </c>
      <c r="G1490" s="32">
        <v>31</v>
      </c>
      <c r="H1490" s="13">
        <f>IF($B1490="","",SUMIFS('Secondary Details by Grade '!$I:$I,'Secondary Details by Grade '!$A:$A,$A1490,'Secondary Details by Grade '!$E:$E,$D1490,'Secondary Details by Grade '!$C:$C,$C1490,'Secondary Details by Grade '!$D:$D,H$1,'Secondary Details by Grade '!$G:$G,'Secondary Student Counts'!$F1490))</f>
        <v>0</v>
      </c>
      <c r="I1490" s="13">
        <f>IF($B1490="","",SUMIFS('Secondary Details by Grade '!$I:$I,'Secondary Details by Grade '!$A:$A,$A1490,'Secondary Details by Grade '!$E:$E,$D1490,'Secondary Details by Grade '!$C:$C,$C1490,'Secondary Details by Grade '!$D:$D,I$1,'Secondary Details by Grade '!$G:$G,'Secondary Student Counts'!$F1490))</f>
        <v>0</v>
      </c>
      <c r="J1490" s="13">
        <f>IF($B1490="","",SUMIFS('Secondary Details by Grade '!$I:$I,'Secondary Details by Grade '!$A:$A,$A1490,'Secondary Details by Grade '!$E:$E,$D1490,'Secondary Details by Grade '!$C:$C,$C1490,'Secondary Details by Grade '!$D:$D,J$1,'Secondary Details by Grade '!$G:$G,'Secondary Student Counts'!$F1490))</f>
        <v>0</v>
      </c>
      <c r="K1490" s="13">
        <f>IF($B1490="","",SUMIFS('Secondary Details by Grade '!$I:$I,'Secondary Details by Grade '!$A:$A,$A1490,'Secondary Details by Grade '!$E:$E,$D1490,'Secondary Details by Grade '!$C:$C,$C1490,'Secondary Details by Grade '!$D:$D,K$1,'Secondary Details by Grade '!$G:$G,'Secondary Student Counts'!$F1490))</f>
        <v>31</v>
      </c>
      <c r="L1490" s="13">
        <f>IF($B1490="","",SUMIFS('Secondary Details by Grade '!$I:$I,'Secondary Details by Grade '!$A:$A,$A1490,'Secondary Details by Grade '!$E:$E,$D1490,'Secondary Details by Grade '!$C:$C,$C1490,'Secondary Details by Grade '!$D:$D,L$1,'Secondary Details by Grade '!$G:$G,'Secondary Student Counts'!$F1490))</f>
        <v>0</v>
      </c>
      <c r="M1490" s="13">
        <f>IF($B1490="","",SUMIFS('Secondary Details by Grade '!$I:$I,'Secondary Details by Grade '!$A:$A,$A1490,'Secondary Details by Grade '!$E:$E,$D1490,'Secondary Details by Grade '!$C:$C,$C1490,'Secondary Details by Grade '!$D:$D,M$1,'Secondary Details by Grade '!$G:$G,'Secondary Student Counts'!$F1490))</f>
        <v>0</v>
      </c>
      <c r="N1490" s="13">
        <f>IF($B1490="","",SUMIFS('Secondary Details by Grade '!$I:$I,'Secondary Details by Grade '!$A:$A,$A1490,'Secondary Details by Grade '!$E:$E,$D1490,'Secondary Details by Grade '!$C:$C,$C1490,'Secondary Details by Grade '!$D:$D,N$1,'Secondary Details by Grade '!$G:$G,'Secondary Student Counts'!$F1490))</f>
        <v>0</v>
      </c>
      <c r="O1490" s="13">
        <f t="shared" si="69"/>
        <v>0</v>
      </c>
      <c r="P1490" s="13">
        <f t="shared" si="70"/>
        <v>31</v>
      </c>
      <c r="Q1490" s="13" t="str">
        <f t="shared" si="71"/>
        <v>9-12</v>
      </c>
    </row>
    <row r="1491" spans="1:17" ht="14" outlineLevel="4">
      <c r="A1491" s="32">
        <v>301</v>
      </c>
      <c r="B1491" s="33" t="s">
        <v>423</v>
      </c>
      <c r="C1491" s="33" t="s">
        <v>18</v>
      </c>
      <c r="D1491" s="32">
        <v>25</v>
      </c>
      <c r="E1491" s="33" t="s">
        <v>437</v>
      </c>
      <c r="F1491" s="32">
        <v>2</v>
      </c>
      <c r="G1491" s="32">
        <v>28</v>
      </c>
      <c r="H1491" s="13">
        <f>IF($B1491="","",SUMIFS('Secondary Details by Grade '!$I:$I,'Secondary Details by Grade '!$A:$A,$A1491,'Secondary Details by Grade '!$E:$E,$D1491,'Secondary Details by Grade '!$C:$C,$C1491,'Secondary Details by Grade '!$D:$D,H$1,'Secondary Details by Grade '!$G:$G,'Secondary Student Counts'!$F1491))</f>
        <v>0</v>
      </c>
      <c r="I1491" s="13">
        <f>IF($B1491="","",SUMIFS('Secondary Details by Grade '!$I:$I,'Secondary Details by Grade '!$A:$A,$A1491,'Secondary Details by Grade '!$E:$E,$D1491,'Secondary Details by Grade '!$C:$C,$C1491,'Secondary Details by Grade '!$D:$D,I$1,'Secondary Details by Grade '!$G:$G,'Secondary Student Counts'!$F1491))</f>
        <v>0</v>
      </c>
      <c r="J1491" s="13">
        <f>IF($B1491="","",SUMIFS('Secondary Details by Grade '!$I:$I,'Secondary Details by Grade '!$A:$A,$A1491,'Secondary Details by Grade '!$E:$E,$D1491,'Secondary Details by Grade '!$C:$C,$C1491,'Secondary Details by Grade '!$D:$D,J$1,'Secondary Details by Grade '!$G:$G,'Secondary Student Counts'!$F1491))</f>
        <v>0</v>
      </c>
      <c r="K1491" s="13">
        <f>IF($B1491="","",SUMIFS('Secondary Details by Grade '!$I:$I,'Secondary Details by Grade '!$A:$A,$A1491,'Secondary Details by Grade '!$E:$E,$D1491,'Secondary Details by Grade '!$C:$C,$C1491,'Secondary Details by Grade '!$D:$D,K$1,'Secondary Details by Grade '!$G:$G,'Secondary Student Counts'!$F1491))</f>
        <v>28</v>
      </c>
      <c r="L1491" s="13">
        <f>IF($B1491="","",SUMIFS('Secondary Details by Grade '!$I:$I,'Secondary Details by Grade '!$A:$A,$A1491,'Secondary Details by Grade '!$E:$E,$D1491,'Secondary Details by Grade '!$C:$C,$C1491,'Secondary Details by Grade '!$D:$D,L$1,'Secondary Details by Grade '!$G:$G,'Secondary Student Counts'!$F1491))</f>
        <v>0</v>
      </c>
      <c r="M1491" s="13">
        <f>IF($B1491="","",SUMIFS('Secondary Details by Grade '!$I:$I,'Secondary Details by Grade '!$A:$A,$A1491,'Secondary Details by Grade '!$E:$E,$D1491,'Secondary Details by Grade '!$C:$C,$C1491,'Secondary Details by Grade '!$D:$D,M$1,'Secondary Details by Grade '!$G:$G,'Secondary Student Counts'!$F1491))</f>
        <v>0</v>
      </c>
      <c r="N1491" s="13">
        <f>IF($B1491="","",SUMIFS('Secondary Details by Grade '!$I:$I,'Secondary Details by Grade '!$A:$A,$A1491,'Secondary Details by Grade '!$E:$E,$D1491,'Secondary Details by Grade '!$C:$C,$C1491,'Secondary Details by Grade '!$D:$D,N$1,'Secondary Details by Grade '!$G:$G,'Secondary Student Counts'!$F1491))</f>
        <v>0</v>
      </c>
      <c r="O1491" s="13">
        <f t="shared" si="69"/>
        <v>0</v>
      </c>
      <c r="P1491" s="13">
        <f t="shared" si="70"/>
        <v>28</v>
      </c>
      <c r="Q1491" s="13" t="str">
        <f t="shared" si="71"/>
        <v>9-12</v>
      </c>
    </row>
    <row r="1492" spans="1:17" ht="14" outlineLevel="4">
      <c r="A1492" s="32">
        <v>301</v>
      </c>
      <c r="B1492" s="33" t="s">
        <v>423</v>
      </c>
      <c r="C1492" s="33" t="s">
        <v>18</v>
      </c>
      <c r="D1492" s="32">
        <v>25</v>
      </c>
      <c r="E1492" s="33" t="s">
        <v>437</v>
      </c>
      <c r="F1492" s="32">
        <v>3</v>
      </c>
      <c r="G1492" s="32">
        <v>29</v>
      </c>
      <c r="H1492" s="13">
        <f>IF($B1492="","",SUMIFS('Secondary Details by Grade '!$I:$I,'Secondary Details by Grade '!$A:$A,$A1492,'Secondary Details by Grade '!$E:$E,$D1492,'Secondary Details by Grade '!$C:$C,$C1492,'Secondary Details by Grade '!$D:$D,H$1,'Secondary Details by Grade '!$G:$G,'Secondary Student Counts'!$F1492))</f>
        <v>0</v>
      </c>
      <c r="I1492" s="13">
        <f>IF($B1492="","",SUMIFS('Secondary Details by Grade '!$I:$I,'Secondary Details by Grade '!$A:$A,$A1492,'Secondary Details by Grade '!$E:$E,$D1492,'Secondary Details by Grade '!$C:$C,$C1492,'Secondary Details by Grade '!$D:$D,I$1,'Secondary Details by Grade '!$G:$G,'Secondary Student Counts'!$F1492))</f>
        <v>0</v>
      </c>
      <c r="J1492" s="13">
        <f>IF($B1492="","",SUMIFS('Secondary Details by Grade '!$I:$I,'Secondary Details by Grade '!$A:$A,$A1492,'Secondary Details by Grade '!$E:$E,$D1492,'Secondary Details by Grade '!$C:$C,$C1492,'Secondary Details by Grade '!$D:$D,J$1,'Secondary Details by Grade '!$G:$G,'Secondary Student Counts'!$F1492))</f>
        <v>0</v>
      </c>
      <c r="K1492" s="13">
        <f>IF($B1492="","",SUMIFS('Secondary Details by Grade '!$I:$I,'Secondary Details by Grade '!$A:$A,$A1492,'Secondary Details by Grade '!$E:$E,$D1492,'Secondary Details by Grade '!$C:$C,$C1492,'Secondary Details by Grade '!$D:$D,K$1,'Secondary Details by Grade '!$G:$G,'Secondary Student Counts'!$F1492))</f>
        <v>29</v>
      </c>
      <c r="L1492" s="13">
        <f>IF($B1492="","",SUMIFS('Secondary Details by Grade '!$I:$I,'Secondary Details by Grade '!$A:$A,$A1492,'Secondary Details by Grade '!$E:$E,$D1492,'Secondary Details by Grade '!$C:$C,$C1492,'Secondary Details by Grade '!$D:$D,L$1,'Secondary Details by Grade '!$G:$G,'Secondary Student Counts'!$F1492))</f>
        <v>0</v>
      </c>
      <c r="M1492" s="13">
        <f>IF($B1492="","",SUMIFS('Secondary Details by Grade '!$I:$I,'Secondary Details by Grade '!$A:$A,$A1492,'Secondary Details by Grade '!$E:$E,$D1492,'Secondary Details by Grade '!$C:$C,$C1492,'Secondary Details by Grade '!$D:$D,M$1,'Secondary Details by Grade '!$G:$G,'Secondary Student Counts'!$F1492))</f>
        <v>0</v>
      </c>
      <c r="N1492" s="13">
        <f>IF($B1492="","",SUMIFS('Secondary Details by Grade '!$I:$I,'Secondary Details by Grade '!$A:$A,$A1492,'Secondary Details by Grade '!$E:$E,$D1492,'Secondary Details by Grade '!$C:$C,$C1492,'Secondary Details by Grade '!$D:$D,N$1,'Secondary Details by Grade '!$G:$G,'Secondary Student Counts'!$F1492))</f>
        <v>0</v>
      </c>
      <c r="O1492" s="13">
        <f t="shared" si="69"/>
        <v>0</v>
      </c>
      <c r="P1492" s="13">
        <f t="shared" si="70"/>
        <v>29</v>
      </c>
      <c r="Q1492" s="13" t="str">
        <f t="shared" si="71"/>
        <v>9-12</v>
      </c>
    </row>
    <row r="1493" spans="1:17" ht="14" outlineLevel="4">
      <c r="A1493" s="32">
        <v>301</v>
      </c>
      <c r="B1493" s="33" t="s">
        <v>423</v>
      </c>
      <c r="C1493" s="33" t="s">
        <v>18</v>
      </c>
      <c r="D1493" s="32">
        <v>25</v>
      </c>
      <c r="E1493" s="33" t="s">
        <v>437</v>
      </c>
      <c r="F1493" s="32">
        <v>4</v>
      </c>
      <c r="G1493" s="32">
        <v>29</v>
      </c>
      <c r="H1493" s="13">
        <f>IF($B1493="","",SUMIFS('Secondary Details by Grade '!$I:$I,'Secondary Details by Grade '!$A:$A,$A1493,'Secondary Details by Grade '!$E:$E,$D1493,'Secondary Details by Grade '!$C:$C,$C1493,'Secondary Details by Grade '!$D:$D,H$1,'Secondary Details by Grade '!$G:$G,'Secondary Student Counts'!$F1493))</f>
        <v>0</v>
      </c>
      <c r="I1493" s="13">
        <f>IF($B1493="","",SUMIFS('Secondary Details by Grade '!$I:$I,'Secondary Details by Grade '!$A:$A,$A1493,'Secondary Details by Grade '!$E:$E,$D1493,'Secondary Details by Grade '!$C:$C,$C1493,'Secondary Details by Grade '!$D:$D,I$1,'Secondary Details by Grade '!$G:$G,'Secondary Student Counts'!$F1493))</f>
        <v>0</v>
      </c>
      <c r="J1493" s="13">
        <f>IF($B1493="","",SUMIFS('Secondary Details by Grade '!$I:$I,'Secondary Details by Grade '!$A:$A,$A1493,'Secondary Details by Grade '!$E:$E,$D1493,'Secondary Details by Grade '!$C:$C,$C1493,'Secondary Details by Grade '!$D:$D,J$1,'Secondary Details by Grade '!$G:$G,'Secondary Student Counts'!$F1493))</f>
        <v>0</v>
      </c>
      <c r="K1493" s="13">
        <f>IF($B1493="","",SUMIFS('Secondary Details by Grade '!$I:$I,'Secondary Details by Grade '!$A:$A,$A1493,'Secondary Details by Grade '!$E:$E,$D1493,'Secondary Details by Grade '!$C:$C,$C1493,'Secondary Details by Grade '!$D:$D,K$1,'Secondary Details by Grade '!$G:$G,'Secondary Student Counts'!$F1493))</f>
        <v>29</v>
      </c>
      <c r="L1493" s="13">
        <f>IF($B1493="","",SUMIFS('Secondary Details by Grade '!$I:$I,'Secondary Details by Grade '!$A:$A,$A1493,'Secondary Details by Grade '!$E:$E,$D1493,'Secondary Details by Grade '!$C:$C,$C1493,'Secondary Details by Grade '!$D:$D,L$1,'Secondary Details by Grade '!$G:$G,'Secondary Student Counts'!$F1493))</f>
        <v>0</v>
      </c>
      <c r="M1493" s="13">
        <f>IF($B1493="","",SUMIFS('Secondary Details by Grade '!$I:$I,'Secondary Details by Grade '!$A:$A,$A1493,'Secondary Details by Grade '!$E:$E,$D1493,'Secondary Details by Grade '!$C:$C,$C1493,'Secondary Details by Grade '!$D:$D,M$1,'Secondary Details by Grade '!$G:$G,'Secondary Student Counts'!$F1493))</f>
        <v>0</v>
      </c>
      <c r="N1493" s="13">
        <f>IF($B1493="","",SUMIFS('Secondary Details by Grade '!$I:$I,'Secondary Details by Grade '!$A:$A,$A1493,'Secondary Details by Grade '!$E:$E,$D1493,'Secondary Details by Grade '!$C:$C,$C1493,'Secondary Details by Grade '!$D:$D,N$1,'Secondary Details by Grade '!$G:$G,'Secondary Student Counts'!$F1493))</f>
        <v>0</v>
      </c>
      <c r="O1493" s="13">
        <f t="shared" si="69"/>
        <v>0</v>
      </c>
      <c r="P1493" s="13">
        <f t="shared" si="70"/>
        <v>29</v>
      </c>
      <c r="Q1493" s="13" t="str">
        <f t="shared" si="71"/>
        <v>9-12</v>
      </c>
    </row>
    <row r="1494" spans="1:17" ht="14" outlineLevel="4">
      <c r="A1494" s="32">
        <v>301</v>
      </c>
      <c r="B1494" s="33" t="s">
        <v>423</v>
      </c>
      <c r="C1494" s="33" t="s">
        <v>18</v>
      </c>
      <c r="D1494" s="32">
        <v>25</v>
      </c>
      <c r="E1494" s="33" t="s">
        <v>437</v>
      </c>
      <c r="F1494" s="32">
        <v>5</v>
      </c>
      <c r="G1494" s="32">
        <v>19</v>
      </c>
      <c r="H1494" s="13">
        <f>IF($B1494="","",SUMIFS('Secondary Details by Grade '!$I:$I,'Secondary Details by Grade '!$A:$A,$A1494,'Secondary Details by Grade '!$E:$E,$D1494,'Secondary Details by Grade '!$C:$C,$C1494,'Secondary Details by Grade '!$D:$D,H$1,'Secondary Details by Grade '!$G:$G,'Secondary Student Counts'!$F1494))</f>
        <v>0</v>
      </c>
      <c r="I1494" s="13">
        <f>IF($B1494="","",SUMIFS('Secondary Details by Grade '!$I:$I,'Secondary Details by Grade '!$A:$A,$A1494,'Secondary Details by Grade '!$E:$E,$D1494,'Secondary Details by Grade '!$C:$C,$C1494,'Secondary Details by Grade '!$D:$D,I$1,'Secondary Details by Grade '!$G:$G,'Secondary Student Counts'!$F1494))</f>
        <v>0</v>
      </c>
      <c r="J1494" s="13">
        <f>IF($B1494="","",SUMIFS('Secondary Details by Grade '!$I:$I,'Secondary Details by Grade '!$A:$A,$A1494,'Secondary Details by Grade '!$E:$E,$D1494,'Secondary Details by Grade '!$C:$C,$C1494,'Secondary Details by Grade '!$D:$D,J$1,'Secondary Details by Grade '!$G:$G,'Secondary Student Counts'!$F1494))</f>
        <v>0</v>
      </c>
      <c r="K1494" s="13">
        <f>IF($B1494="","",SUMIFS('Secondary Details by Grade '!$I:$I,'Secondary Details by Grade '!$A:$A,$A1494,'Secondary Details by Grade '!$E:$E,$D1494,'Secondary Details by Grade '!$C:$C,$C1494,'Secondary Details by Grade '!$D:$D,K$1,'Secondary Details by Grade '!$G:$G,'Secondary Student Counts'!$F1494))</f>
        <v>19</v>
      </c>
      <c r="L1494" s="13">
        <f>IF($B1494="","",SUMIFS('Secondary Details by Grade '!$I:$I,'Secondary Details by Grade '!$A:$A,$A1494,'Secondary Details by Grade '!$E:$E,$D1494,'Secondary Details by Grade '!$C:$C,$C1494,'Secondary Details by Grade '!$D:$D,L$1,'Secondary Details by Grade '!$G:$G,'Secondary Student Counts'!$F1494))</f>
        <v>0</v>
      </c>
      <c r="M1494" s="13">
        <f>IF($B1494="","",SUMIFS('Secondary Details by Grade '!$I:$I,'Secondary Details by Grade '!$A:$A,$A1494,'Secondary Details by Grade '!$E:$E,$D1494,'Secondary Details by Grade '!$C:$C,$C1494,'Secondary Details by Grade '!$D:$D,M$1,'Secondary Details by Grade '!$G:$G,'Secondary Student Counts'!$F1494))</f>
        <v>0</v>
      </c>
      <c r="N1494" s="13">
        <f>IF($B1494="","",SUMIFS('Secondary Details by Grade '!$I:$I,'Secondary Details by Grade '!$A:$A,$A1494,'Secondary Details by Grade '!$E:$E,$D1494,'Secondary Details by Grade '!$C:$C,$C1494,'Secondary Details by Grade '!$D:$D,N$1,'Secondary Details by Grade '!$G:$G,'Secondary Student Counts'!$F1494))</f>
        <v>0</v>
      </c>
      <c r="O1494" s="13">
        <f t="shared" si="69"/>
        <v>0</v>
      </c>
      <c r="P1494" s="13">
        <f t="shared" si="70"/>
        <v>19</v>
      </c>
      <c r="Q1494" s="13" t="str">
        <f t="shared" si="71"/>
        <v>9-12</v>
      </c>
    </row>
    <row r="1495" spans="1:17" ht="14" outlineLevel="4">
      <c r="A1495" s="32">
        <v>301</v>
      </c>
      <c r="B1495" s="33" t="s">
        <v>423</v>
      </c>
      <c r="C1495" s="33" t="s">
        <v>18</v>
      </c>
      <c r="D1495" s="32">
        <v>25</v>
      </c>
      <c r="E1495" s="33" t="s">
        <v>437</v>
      </c>
      <c r="F1495" s="32">
        <v>6</v>
      </c>
      <c r="G1495" s="32">
        <v>28</v>
      </c>
      <c r="H1495" s="13">
        <f>IF($B1495="","",SUMIFS('Secondary Details by Grade '!$I:$I,'Secondary Details by Grade '!$A:$A,$A1495,'Secondary Details by Grade '!$E:$E,$D1495,'Secondary Details by Grade '!$C:$C,$C1495,'Secondary Details by Grade '!$D:$D,H$1,'Secondary Details by Grade '!$G:$G,'Secondary Student Counts'!$F1495))</f>
        <v>0</v>
      </c>
      <c r="I1495" s="13">
        <f>IF($B1495="","",SUMIFS('Secondary Details by Grade '!$I:$I,'Secondary Details by Grade '!$A:$A,$A1495,'Secondary Details by Grade '!$E:$E,$D1495,'Secondary Details by Grade '!$C:$C,$C1495,'Secondary Details by Grade '!$D:$D,I$1,'Secondary Details by Grade '!$G:$G,'Secondary Student Counts'!$F1495))</f>
        <v>0</v>
      </c>
      <c r="J1495" s="13">
        <f>IF($B1495="","",SUMIFS('Secondary Details by Grade '!$I:$I,'Secondary Details by Grade '!$A:$A,$A1495,'Secondary Details by Grade '!$E:$E,$D1495,'Secondary Details by Grade '!$C:$C,$C1495,'Secondary Details by Grade '!$D:$D,J$1,'Secondary Details by Grade '!$G:$G,'Secondary Student Counts'!$F1495))</f>
        <v>0</v>
      </c>
      <c r="K1495" s="13">
        <f>IF($B1495="","",SUMIFS('Secondary Details by Grade '!$I:$I,'Secondary Details by Grade '!$A:$A,$A1495,'Secondary Details by Grade '!$E:$E,$D1495,'Secondary Details by Grade '!$C:$C,$C1495,'Secondary Details by Grade '!$D:$D,K$1,'Secondary Details by Grade '!$G:$G,'Secondary Student Counts'!$F1495))</f>
        <v>28</v>
      </c>
      <c r="L1495" s="13">
        <f>IF($B1495="","",SUMIFS('Secondary Details by Grade '!$I:$I,'Secondary Details by Grade '!$A:$A,$A1495,'Secondary Details by Grade '!$E:$E,$D1495,'Secondary Details by Grade '!$C:$C,$C1495,'Secondary Details by Grade '!$D:$D,L$1,'Secondary Details by Grade '!$G:$G,'Secondary Student Counts'!$F1495))</f>
        <v>0</v>
      </c>
      <c r="M1495" s="13">
        <f>IF($B1495="","",SUMIFS('Secondary Details by Grade '!$I:$I,'Secondary Details by Grade '!$A:$A,$A1495,'Secondary Details by Grade '!$E:$E,$D1495,'Secondary Details by Grade '!$C:$C,$C1495,'Secondary Details by Grade '!$D:$D,M$1,'Secondary Details by Grade '!$G:$G,'Secondary Student Counts'!$F1495))</f>
        <v>0</v>
      </c>
      <c r="N1495" s="13">
        <f>IF($B1495="","",SUMIFS('Secondary Details by Grade '!$I:$I,'Secondary Details by Grade '!$A:$A,$A1495,'Secondary Details by Grade '!$E:$E,$D1495,'Secondary Details by Grade '!$C:$C,$C1495,'Secondary Details by Grade '!$D:$D,N$1,'Secondary Details by Grade '!$G:$G,'Secondary Student Counts'!$F1495))</f>
        <v>0</v>
      </c>
      <c r="O1495" s="13">
        <f t="shared" si="69"/>
        <v>0</v>
      </c>
      <c r="P1495" s="13">
        <f t="shared" si="70"/>
        <v>28</v>
      </c>
      <c r="Q1495" s="13" t="str">
        <f t="shared" si="71"/>
        <v>9-12</v>
      </c>
    </row>
    <row r="1496" spans="1:17" ht="14" outlineLevel="4">
      <c r="A1496" s="32">
        <v>301</v>
      </c>
      <c r="B1496" s="33" t="s">
        <v>423</v>
      </c>
      <c r="C1496" s="33" t="s">
        <v>18</v>
      </c>
      <c r="D1496" s="32">
        <v>67</v>
      </c>
      <c r="E1496" s="33" t="s">
        <v>468</v>
      </c>
      <c r="F1496" s="32">
        <v>2</v>
      </c>
      <c r="G1496" s="32">
        <v>23</v>
      </c>
      <c r="H1496" s="13">
        <f>IF($B1496="","",SUMIFS('Secondary Details by Grade '!$I:$I,'Secondary Details by Grade '!$A:$A,$A1496,'Secondary Details by Grade '!$E:$E,$D1496,'Secondary Details by Grade '!$C:$C,$C1496,'Secondary Details by Grade '!$D:$D,H$1,'Secondary Details by Grade '!$G:$G,'Secondary Student Counts'!$F1496))</f>
        <v>0</v>
      </c>
      <c r="I1496" s="13">
        <f>IF($B1496="","",SUMIFS('Secondary Details by Grade '!$I:$I,'Secondary Details by Grade '!$A:$A,$A1496,'Secondary Details by Grade '!$E:$E,$D1496,'Secondary Details by Grade '!$C:$C,$C1496,'Secondary Details by Grade '!$D:$D,I$1,'Secondary Details by Grade '!$G:$G,'Secondary Student Counts'!$F1496))</f>
        <v>0</v>
      </c>
      <c r="J1496" s="13">
        <f>IF($B1496="","",SUMIFS('Secondary Details by Grade '!$I:$I,'Secondary Details by Grade '!$A:$A,$A1496,'Secondary Details by Grade '!$E:$E,$D1496,'Secondary Details by Grade '!$C:$C,$C1496,'Secondary Details by Grade '!$D:$D,J$1,'Secondary Details by Grade '!$G:$G,'Secondary Student Counts'!$F1496))</f>
        <v>0</v>
      </c>
      <c r="K1496" s="13">
        <f>IF($B1496="","",SUMIFS('Secondary Details by Grade '!$I:$I,'Secondary Details by Grade '!$A:$A,$A1496,'Secondary Details by Grade '!$E:$E,$D1496,'Secondary Details by Grade '!$C:$C,$C1496,'Secondary Details by Grade '!$D:$D,K$1,'Secondary Details by Grade '!$G:$G,'Secondary Student Counts'!$F1496))</f>
        <v>0</v>
      </c>
      <c r="L1496" s="13">
        <f>IF($B1496="","",SUMIFS('Secondary Details by Grade '!$I:$I,'Secondary Details by Grade '!$A:$A,$A1496,'Secondary Details by Grade '!$E:$E,$D1496,'Secondary Details by Grade '!$C:$C,$C1496,'Secondary Details by Grade '!$D:$D,L$1,'Secondary Details by Grade '!$G:$G,'Secondary Student Counts'!$F1496))</f>
        <v>0</v>
      </c>
      <c r="M1496" s="13">
        <f>IF($B1496="","",SUMIFS('Secondary Details by Grade '!$I:$I,'Secondary Details by Grade '!$A:$A,$A1496,'Secondary Details by Grade '!$E:$E,$D1496,'Secondary Details by Grade '!$C:$C,$C1496,'Secondary Details by Grade '!$D:$D,M$1,'Secondary Details by Grade '!$G:$G,'Secondary Student Counts'!$F1496))</f>
        <v>0</v>
      </c>
      <c r="N1496" s="13">
        <f>IF($B1496="","",SUMIFS('Secondary Details by Grade '!$I:$I,'Secondary Details by Grade '!$A:$A,$A1496,'Secondary Details by Grade '!$E:$E,$D1496,'Secondary Details by Grade '!$C:$C,$C1496,'Secondary Details by Grade '!$D:$D,N$1,'Secondary Details by Grade '!$G:$G,'Secondary Student Counts'!$F1496))</f>
        <v>23</v>
      </c>
      <c r="O1496" s="13">
        <f t="shared" si="69"/>
        <v>0</v>
      </c>
      <c r="P1496" s="13">
        <f t="shared" si="70"/>
        <v>23</v>
      </c>
      <c r="Q1496" s="13" t="str">
        <f t="shared" si="71"/>
        <v>9-12</v>
      </c>
    </row>
    <row r="1497" spans="1:17" ht="14" outlineLevel="4">
      <c r="A1497" s="32">
        <v>301</v>
      </c>
      <c r="B1497" s="33" t="s">
        <v>423</v>
      </c>
      <c r="C1497" s="33" t="s">
        <v>18</v>
      </c>
      <c r="D1497" s="32">
        <v>67</v>
      </c>
      <c r="E1497" s="33" t="s">
        <v>468</v>
      </c>
      <c r="F1497" s="32">
        <v>3</v>
      </c>
      <c r="G1497" s="32">
        <v>19</v>
      </c>
      <c r="H1497" s="13">
        <f>IF($B1497="","",SUMIFS('Secondary Details by Grade '!$I:$I,'Secondary Details by Grade '!$A:$A,$A1497,'Secondary Details by Grade '!$E:$E,$D1497,'Secondary Details by Grade '!$C:$C,$C1497,'Secondary Details by Grade '!$D:$D,H$1,'Secondary Details by Grade '!$G:$G,'Secondary Student Counts'!$F1497))</f>
        <v>0</v>
      </c>
      <c r="I1497" s="13">
        <f>IF($B1497="","",SUMIFS('Secondary Details by Grade '!$I:$I,'Secondary Details by Grade '!$A:$A,$A1497,'Secondary Details by Grade '!$E:$E,$D1497,'Secondary Details by Grade '!$C:$C,$C1497,'Secondary Details by Grade '!$D:$D,I$1,'Secondary Details by Grade '!$G:$G,'Secondary Student Counts'!$F1497))</f>
        <v>0</v>
      </c>
      <c r="J1497" s="13">
        <f>IF($B1497="","",SUMIFS('Secondary Details by Grade '!$I:$I,'Secondary Details by Grade '!$A:$A,$A1497,'Secondary Details by Grade '!$E:$E,$D1497,'Secondary Details by Grade '!$C:$C,$C1497,'Secondary Details by Grade '!$D:$D,J$1,'Secondary Details by Grade '!$G:$G,'Secondary Student Counts'!$F1497))</f>
        <v>0</v>
      </c>
      <c r="K1497" s="13">
        <f>IF($B1497="","",SUMIFS('Secondary Details by Grade '!$I:$I,'Secondary Details by Grade '!$A:$A,$A1497,'Secondary Details by Grade '!$E:$E,$D1497,'Secondary Details by Grade '!$C:$C,$C1497,'Secondary Details by Grade '!$D:$D,K$1,'Secondary Details by Grade '!$G:$G,'Secondary Student Counts'!$F1497))</f>
        <v>0</v>
      </c>
      <c r="L1497" s="13">
        <f>IF($B1497="","",SUMIFS('Secondary Details by Grade '!$I:$I,'Secondary Details by Grade '!$A:$A,$A1497,'Secondary Details by Grade '!$E:$E,$D1497,'Secondary Details by Grade '!$C:$C,$C1497,'Secondary Details by Grade '!$D:$D,L$1,'Secondary Details by Grade '!$G:$G,'Secondary Student Counts'!$F1497))</f>
        <v>0</v>
      </c>
      <c r="M1497" s="13">
        <f>IF($B1497="","",SUMIFS('Secondary Details by Grade '!$I:$I,'Secondary Details by Grade '!$A:$A,$A1497,'Secondary Details by Grade '!$E:$E,$D1497,'Secondary Details by Grade '!$C:$C,$C1497,'Secondary Details by Grade '!$D:$D,M$1,'Secondary Details by Grade '!$G:$G,'Secondary Student Counts'!$F1497))</f>
        <v>0</v>
      </c>
      <c r="N1497" s="13">
        <f>IF($B1497="","",SUMIFS('Secondary Details by Grade '!$I:$I,'Secondary Details by Grade '!$A:$A,$A1497,'Secondary Details by Grade '!$E:$E,$D1497,'Secondary Details by Grade '!$C:$C,$C1497,'Secondary Details by Grade '!$D:$D,N$1,'Secondary Details by Grade '!$G:$G,'Secondary Student Counts'!$F1497))</f>
        <v>19</v>
      </c>
      <c r="O1497" s="13">
        <f t="shared" si="69"/>
        <v>0</v>
      </c>
      <c r="P1497" s="13">
        <f t="shared" si="70"/>
        <v>19</v>
      </c>
      <c r="Q1497" s="13" t="str">
        <f t="shared" si="71"/>
        <v>9-12</v>
      </c>
    </row>
    <row r="1498" spans="1:17" ht="14" outlineLevel="4">
      <c r="A1498" s="32">
        <v>301</v>
      </c>
      <c r="B1498" s="33" t="s">
        <v>423</v>
      </c>
      <c r="C1498" s="33" t="s">
        <v>18</v>
      </c>
      <c r="D1498" s="32">
        <v>67</v>
      </c>
      <c r="E1498" s="33" t="s">
        <v>468</v>
      </c>
      <c r="F1498" s="32">
        <v>4</v>
      </c>
      <c r="G1498" s="32">
        <v>29</v>
      </c>
      <c r="H1498" s="13">
        <f>IF($B1498="","",SUMIFS('Secondary Details by Grade '!$I:$I,'Secondary Details by Grade '!$A:$A,$A1498,'Secondary Details by Grade '!$E:$E,$D1498,'Secondary Details by Grade '!$C:$C,$C1498,'Secondary Details by Grade '!$D:$D,H$1,'Secondary Details by Grade '!$G:$G,'Secondary Student Counts'!$F1498))</f>
        <v>0</v>
      </c>
      <c r="I1498" s="13">
        <f>IF($B1498="","",SUMIFS('Secondary Details by Grade '!$I:$I,'Secondary Details by Grade '!$A:$A,$A1498,'Secondary Details by Grade '!$E:$E,$D1498,'Secondary Details by Grade '!$C:$C,$C1498,'Secondary Details by Grade '!$D:$D,I$1,'Secondary Details by Grade '!$G:$G,'Secondary Student Counts'!$F1498))</f>
        <v>0</v>
      </c>
      <c r="J1498" s="13">
        <f>IF($B1498="","",SUMIFS('Secondary Details by Grade '!$I:$I,'Secondary Details by Grade '!$A:$A,$A1498,'Secondary Details by Grade '!$E:$E,$D1498,'Secondary Details by Grade '!$C:$C,$C1498,'Secondary Details by Grade '!$D:$D,J$1,'Secondary Details by Grade '!$G:$G,'Secondary Student Counts'!$F1498))</f>
        <v>0</v>
      </c>
      <c r="K1498" s="13">
        <f>IF($B1498="","",SUMIFS('Secondary Details by Grade '!$I:$I,'Secondary Details by Grade '!$A:$A,$A1498,'Secondary Details by Grade '!$E:$E,$D1498,'Secondary Details by Grade '!$C:$C,$C1498,'Secondary Details by Grade '!$D:$D,K$1,'Secondary Details by Grade '!$G:$G,'Secondary Student Counts'!$F1498))</f>
        <v>0</v>
      </c>
      <c r="L1498" s="13">
        <f>IF($B1498="","",SUMIFS('Secondary Details by Grade '!$I:$I,'Secondary Details by Grade '!$A:$A,$A1498,'Secondary Details by Grade '!$E:$E,$D1498,'Secondary Details by Grade '!$C:$C,$C1498,'Secondary Details by Grade '!$D:$D,L$1,'Secondary Details by Grade '!$G:$G,'Secondary Student Counts'!$F1498))</f>
        <v>0</v>
      </c>
      <c r="M1498" s="13">
        <f>IF($B1498="","",SUMIFS('Secondary Details by Grade '!$I:$I,'Secondary Details by Grade '!$A:$A,$A1498,'Secondary Details by Grade '!$E:$E,$D1498,'Secondary Details by Grade '!$C:$C,$C1498,'Secondary Details by Grade '!$D:$D,M$1,'Secondary Details by Grade '!$G:$G,'Secondary Student Counts'!$F1498))</f>
        <v>1</v>
      </c>
      <c r="N1498" s="13">
        <f>IF($B1498="","",SUMIFS('Secondary Details by Grade '!$I:$I,'Secondary Details by Grade '!$A:$A,$A1498,'Secondary Details by Grade '!$E:$E,$D1498,'Secondary Details by Grade '!$C:$C,$C1498,'Secondary Details by Grade '!$D:$D,N$1,'Secondary Details by Grade '!$G:$G,'Secondary Student Counts'!$F1498))</f>
        <v>28</v>
      </c>
      <c r="O1498" s="13">
        <f t="shared" si="69"/>
        <v>0</v>
      </c>
      <c r="P1498" s="13">
        <f t="shared" si="70"/>
        <v>29</v>
      </c>
      <c r="Q1498" s="13" t="str">
        <f t="shared" si="71"/>
        <v>9-12</v>
      </c>
    </row>
    <row r="1499" spans="1:17" ht="14" outlineLevel="4">
      <c r="A1499" s="32">
        <v>301</v>
      </c>
      <c r="B1499" s="33" t="s">
        <v>423</v>
      </c>
      <c r="C1499" s="33" t="s">
        <v>18</v>
      </c>
      <c r="D1499" s="32">
        <v>67</v>
      </c>
      <c r="E1499" s="33" t="s">
        <v>468</v>
      </c>
      <c r="F1499" s="32">
        <v>5</v>
      </c>
      <c r="G1499" s="32">
        <v>17</v>
      </c>
      <c r="H1499" s="13">
        <f>IF($B1499="","",SUMIFS('Secondary Details by Grade '!$I:$I,'Secondary Details by Grade '!$A:$A,$A1499,'Secondary Details by Grade '!$E:$E,$D1499,'Secondary Details by Grade '!$C:$C,$C1499,'Secondary Details by Grade '!$D:$D,H$1,'Secondary Details by Grade '!$G:$G,'Secondary Student Counts'!$F1499))</f>
        <v>0</v>
      </c>
      <c r="I1499" s="13">
        <f>IF($B1499="","",SUMIFS('Secondary Details by Grade '!$I:$I,'Secondary Details by Grade '!$A:$A,$A1499,'Secondary Details by Grade '!$E:$E,$D1499,'Secondary Details by Grade '!$C:$C,$C1499,'Secondary Details by Grade '!$D:$D,I$1,'Secondary Details by Grade '!$G:$G,'Secondary Student Counts'!$F1499))</f>
        <v>0</v>
      </c>
      <c r="J1499" s="13">
        <f>IF($B1499="","",SUMIFS('Secondary Details by Grade '!$I:$I,'Secondary Details by Grade '!$A:$A,$A1499,'Secondary Details by Grade '!$E:$E,$D1499,'Secondary Details by Grade '!$C:$C,$C1499,'Secondary Details by Grade '!$D:$D,J$1,'Secondary Details by Grade '!$G:$G,'Secondary Student Counts'!$F1499))</f>
        <v>0</v>
      </c>
      <c r="K1499" s="13">
        <f>IF($B1499="","",SUMIFS('Secondary Details by Grade '!$I:$I,'Secondary Details by Grade '!$A:$A,$A1499,'Secondary Details by Grade '!$E:$E,$D1499,'Secondary Details by Grade '!$C:$C,$C1499,'Secondary Details by Grade '!$D:$D,K$1,'Secondary Details by Grade '!$G:$G,'Secondary Student Counts'!$F1499))</f>
        <v>0</v>
      </c>
      <c r="L1499" s="13">
        <f>IF($B1499="","",SUMIFS('Secondary Details by Grade '!$I:$I,'Secondary Details by Grade '!$A:$A,$A1499,'Secondary Details by Grade '!$E:$E,$D1499,'Secondary Details by Grade '!$C:$C,$C1499,'Secondary Details by Grade '!$D:$D,L$1,'Secondary Details by Grade '!$G:$G,'Secondary Student Counts'!$F1499))</f>
        <v>0</v>
      </c>
      <c r="M1499" s="13">
        <f>IF($B1499="","",SUMIFS('Secondary Details by Grade '!$I:$I,'Secondary Details by Grade '!$A:$A,$A1499,'Secondary Details by Grade '!$E:$E,$D1499,'Secondary Details by Grade '!$C:$C,$C1499,'Secondary Details by Grade '!$D:$D,M$1,'Secondary Details by Grade '!$G:$G,'Secondary Student Counts'!$F1499))</f>
        <v>1</v>
      </c>
      <c r="N1499" s="13">
        <f>IF($B1499="","",SUMIFS('Secondary Details by Grade '!$I:$I,'Secondary Details by Grade '!$A:$A,$A1499,'Secondary Details by Grade '!$E:$E,$D1499,'Secondary Details by Grade '!$C:$C,$C1499,'Secondary Details by Grade '!$D:$D,N$1,'Secondary Details by Grade '!$G:$G,'Secondary Student Counts'!$F1499))</f>
        <v>16</v>
      </c>
      <c r="O1499" s="13">
        <f t="shared" si="69"/>
        <v>0</v>
      </c>
      <c r="P1499" s="13">
        <f t="shared" si="70"/>
        <v>17</v>
      </c>
      <c r="Q1499" s="13" t="str">
        <f t="shared" si="71"/>
        <v>9-12</v>
      </c>
    </row>
    <row r="1500" spans="1:17" ht="14" outlineLevel="4">
      <c r="A1500" s="32">
        <v>301</v>
      </c>
      <c r="B1500" s="33" t="s">
        <v>423</v>
      </c>
      <c r="C1500" s="33" t="s">
        <v>18</v>
      </c>
      <c r="D1500" s="32">
        <v>46</v>
      </c>
      <c r="E1500" s="33" t="s">
        <v>438</v>
      </c>
      <c r="F1500" s="32">
        <v>1</v>
      </c>
      <c r="G1500" s="32">
        <v>28</v>
      </c>
      <c r="H1500" s="13">
        <f>IF($B1500="","",SUMIFS('Secondary Details by Grade '!$I:$I,'Secondary Details by Grade '!$A:$A,$A1500,'Secondary Details by Grade '!$E:$E,$D1500,'Secondary Details by Grade '!$C:$C,$C1500,'Secondary Details by Grade '!$D:$D,H$1,'Secondary Details by Grade '!$G:$G,'Secondary Student Counts'!$F1500))</f>
        <v>0</v>
      </c>
      <c r="I1500" s="13">
        <f>IF($B1500="","",SUMIFS('Secondary Details by Grade '!$I:$I,'Secondary Details by Grade '!$A:$A,$A1500,'Secondary Details by Grade '!$E:$E,$D1500,'Secondary Details by Grade '!$C:$C,$C1500,'Secondary Details by Grade '!$D:$D,I$1,'Secondary Details by Grade '!$G:$G,'Secondary Student Counts'!$F1500))</f>
        <v>0</v>
      </c>
      <c r="J1500" s="13">
        <f>IF($B1500="","",SUMIFS('Secondary Details by Grade '!$I:$I,'Secondary Details by Grade '!$A:$A,$A1500,'Secondary Details by Grade '!$E:$E,$D1500,'Secondary Details by Grade '!$C:$C,$C1500,'Secondary Details by Grade '!$D:$D,J$1,'Secondary Details by Grade '!$G:$G,'Secondary Student Counts'!$F1500))</f>
        <v>0</v>
      </c>
      <c r="K1500" s="13">
        <f>IF($B1500="","",SUMIFS('Secondary Details by Grade '!$I:$I,'Secondary Details by Grade '!$A:$A,$A1500,'Secondary Details by Grade '!$E:$E,$D1500,'Secondary Details by Grade '!$C:$C,$C1500,'Secondary Details by Grade '!$D:$D,K$1,'Secondary Details by Grade '!$G:$G,'Secondary Student Counts'!$F1500))</f>
        <v>28</v>
      </c>
      <c r="L1500" s="13">
        <f>IF($B1500="","",SUMIFS('Secondary Details by Grade '!$I:$I,'Secondary Details by Grade '!$A:$A,$A1500,'Secondary Details by Grade '!$E:$E,$D1500,'Secondary Details by Grade '!$C:$C,$C1500,'Secondary Details by Grade '!$D:$D,L$1,'Secondary Details by Grade '!$G:$G,'Secondary Student Counts'!$F1500))</f>
        <v>0</v>
      </c>
      <c r="M1500" s="13">
        <f>IF($B1500="","",SUMIFS('Secondary Details by Grade '!$I:$I,'Secondary Details by Grade '!$A:$A,$A1500,'Secondary Details by Grade '!$E:$E,$D1500,'Secondary Details by Grade '!$C:$C,$C1500,'Secondary Details by Grade '!$D:$D,M$1,'Secondary Details by Grade '!$G:$G,'Secondary Student Counts'!$F1500))</f>
        <v>0</v>
      </c>
      <c r="N1500" s="13">
        <f>IF($B1500="","",SUMIFS('Secondary Details by Grade '!$I:$I,'Secondary Details by Grade '!$A:$A,$A1500,'Secondary Details by Grade '!$E:$E,$D1500,'Secondary Details by Grade '!$C:$C,$C1500,'Secondary Details by Grade '!$D:$D,N$1,'Secondary Details by Grade '!$G:$G,'Secondary Student Counts'!$F1500))</f>
        <v>0</v>
      </c>
      <c r="O1500" s="13">
        <f t="shared" si="69"/>
        <v>0</v>
      </c>
      <c r="P1500" s="13">
        <f t="shared" si="70"/>
        <v>28</v>
      </c>
      <c r="Q1500" s="13" t="str">
        <f t="shared" si="71"/>
        <v>9-12</v>
      </c>
    </row>
    <row r="1501" spans="1:17" ht="14" outlineLevel="4">
      <c r="A1501" s="32">
        <v>301</v>
      </c>
      <c r="B1501" s="33" t="s">
        <v>423</v>
      </c>
      <c r="C1501" s="33" t="s">
        <v>18</v>
      </c>
      <c r="D1501" s="32">
        <v>46</v>
      </c>
      <c r="E1501" s="33" t="s">
        <v>438</v>
      </c>
      <c r="F1501" s="32">
        <v>2</v>
      </c>
      <c r="G1501" s="32">
        <v>19</v>
      </c>
      <c r="H1501" s="13">
        <f>IF($B1501="","",SUMIFS('Secondary Details by Grade '!$I:$I,'Secondary Details by Grade '!$A:$A,$A1501,'Secondary Details by Grade '!$E:$E,$D1501,'Secondary Details by Grade '!$C:$C,$C1501,'Secondary Details by Grade '!$D:$D,H$1,'Secondary Details by Grade '!$G:$G,'Secondary Student Counts'!$F1501))</f>
        <v>0</v>
      </c>
      <c r="I1501" s="13">
        <f>IF($B1501="","",SUMIFS('Secondary Details by Grade '!$I:$I,'Secondary Details by Grade '!$A:$A,$A1501,'Secondary Details by Grade '!$E:$E,$D1501,'Secondary Details by Grade '!$C:$C,$C1501,'Secondary Details by Grade '!$D:$D,I$1,'Secondary Details by Grade '!$G:$G,'Secondary Student Counts'!$F1501))</f>
        <v>0</v>
      </c>
      <c r="J1501" s="13">
        <f>IF($B1501="","",SUMIFS('Secondary Details by Grade '!$I:$I,'Secondary Details by Grade '!$A:$A,$A1501,'Secondary Details by Grade '!$E:$E,$D1501,'Secondary Details by Grade '!$C:$C,$C1501,'Secondary Details by Grade '!$D:$D,J$1,'Secondary Details by Grade '!$G:$G,'Secondary Student Counts'!$F1501))</f>
        <v>0</v>
      </c>
      <c r="K1501" s="13">
        <f>IF($B1501="","",SUMIFS('Secondary Details by Grade '!$I:$I,'Secondary Details by Grade '!$A:$A,$A1501,'Secondary Details by Grade '!$E:$E,$D1501,'Secondary Details by Grade '!$C:$C,$C1501,'Secondary Details by Grade '!$D:$D,K$1,'Secondary Details by Grade '!$G:$G,'Secondary Student Counts'!$F1501))</f>
        <v>19</v>
      </c>
      <c r="L1501" s="13">
        <f>IF($B1501="","",SUMIFS('Secondary Details by Grade '!$I:$I,'Secondary Details by Grade '!$A:$A,$A1501,'Secondary Details by Grade '!$E:$E,$D1501,'Secondary Details by Grade '!$C:$C,$C1501,'Secondary Details by Grade '!$D:$D,L$1,'Secondary Details by Grade '!$G:$G,'Secondary Student Counts'!$F1501))</f>
        <v>0</v>
      </c>
      <c r="M1501" s="13">
        <f>IF($B1501="","",SUMIFS('Secondary Details by Grade '!$I:$I,'Secondary Details by Grade '!$A:$A,$A1501,'Secondary Details by Grade '!$E:$E,$D1501,'Secondary Details by Grade '!$C:$C,$C1501,'Secondary Details by Grade '!$D:$D,M$1,'Secondary Details by Grade '!$G:$G,'Secondary Student Counts'!$F1501))</f>
        <v>0</v>
      </c>
      <c r="N1501" s="13">
        <f>IF($B1501="","",SUMIFS('Secondary Details by Grade '!$I:$I,'Secondary Details by Grade '!$A:$A,$A1501,'Secondary Details by Grade '!$E:$E,$D1501,'Secondary Details by Grade '!$C:$C,$C1501,'Secondary Details by Grade '!$D:$D,N$1,'Secondary Details by Grade '!$G:$G,'Secondary Student Counts'!$F1501))</f>
        <v>0</v>
      </c>
      <c r="O1501" s="13">
        <f t="shared" si="69"/>
        <v>0</v>
      </c>
      <c r="P1501" s="13">
        <f t="shared" si="70"/>
        <v>19</v>
      </c>
      <c r="Q1501" s="13" t="str">
        <f t="shared" si="71"/>
        <v>9-12</v>
      </c>
    </row>
    <row r="1502" spans="1:17" ht="14" outlineLevel="4">
      <c r="A1502" s="32">
        <v>301</v>
      </c>
      <c r="B1502" s="33" t="s">
        <v>423</v>
      </c>
      <c r="C1502" s="33" t="s">
        <v>18</v>
      </c>
      <c r="D1502" s="32">
        <v>46</v>
      </c>
      <c r="E1502" s="33" t="s">
        <v>438</v>
      </c>
      <c r="F1502" s="32">
        <v>5</v>
      </c>
      <c r="G1502" s="32">
        <v>28</v>
      </c>
      <c r="H1502" s="13">
        <f>IF($B1502="","",SUMIFS('Secondary Details by Grade '!$I:$I,'Secondary Details by Grade '!$A:$A,$A1502,'Secondary Details by Grade '!$E:$E,$D1502,'Secondary Details by Grade '!$C:$C,$C1502,'Secondary Details by Grade '!$D:$D,H$1,'Secondary Details by Grade '!$G:$G,'Secondary Student Counts'!$F1502))</f>
        <v>0</v>
      </c>
      <c r="I1502" s="13">
        <f>IF($B1502="","",SUMIFS('Secondary Details by Grade '!$I:$I,'Secondary Details by Grade '!$A:$A,$A1502,'Secondary Details by Grade '!$E:$E,$D1502,'Secondary Details by Grade '!$C:$C,$C1502,'Secondary Details by Grade '!$D:$D,I$1,'Secondary Details by Grade '!$G:$G,'Secondary Student Counts'!$F1502))</f>
        <v>0</v>
      </c>
      <c r="J1502" s="13">
        <f>IF($B1502="","",SUMIFS('Secondary Details by Grade '!$I:$I,'Secondary Details by Grade '!$A:$A,$A1502,'Secondary Details by Grade '!$E:$E,$D1502,'Secondary Details by Grade '!$C:$C,$C1502,'Secondary Details by Grade '!$D:$D,J$1,'Secondary Details by Grade '!$G:$G,'Secondary Student Counts'!$F1502))</f>
        <v>0</v>
      </c>
      <c r="K1502" s="13">
        <f>IF($B1502="","",SUMIFS('Secondary Details by Grade '!$I:$I,'Secondary Details by Grade '!$A:$A,$A1502,'Secondary Details by Grade '!$E:$E,$D1502,'Secondary Details by Grade '!$C:$C,$C1502,'Secondary Details by Grade '!$D:$D,K$1,'Secondary Details by Grade '!$G:$G,'Secondary Student Counts'!$F1502))</f>
        <v>28</v>
      </c>
      <c r="L1502" s="13">
        <f>IF($B1502="","",SUMIFS('Secondary Details by Grade '!$I:$I,'Secondary Details by Grade '!$A:$A,$A1502,'Secondary Details by Grade '!$E:$E,$D1502,'Secondary Details by Grade '!$C:$C,$C1502,'Secondary Details by Grade '!$D:$D,L$1,'Secondary Details by Grade '!$G:$G,'Secondary Student Counts'!$F1502))</f>
        <v>0</v>
      </c>
      <c r="M1502" s="13">
        <f>IF($B1502="","",SUMIFS('Secondary Details by Grade '!$I:$I,'Secondary Details by Grade '!$A:$A,$A1502,'Secondary Details by Grade '!$E:$E,$D1502,'Secondary Details by Grade '!$C:$C,$C1502,'Secondary Details by Grade '!$D:$D,M$1,'Secondary Details by Grade '!$G:$G,'Secondary Student Counts'!$F1502))</f>
        <v>0</v>
      </c>
      <c r="N1502" s="13">
        <f>IF($B1502="","",SUMIFS('Secondary Details by Grade '!$I:$I,'Secondary Details by Grade '!$A:$A,$A1502,'Secondary Details by Grade '!$E:$E,$D1502,'Secondary Details by Grade '!$C:$C,$C1502,'Secondary Details by Grade '!$D:$D,N$1,'Secondary Details by Grade '!$G:$G,'Secondary Student Counts'!$F1502))</f>
        <v>0</v>
      </c>
      <c r="O1502" s="13">
        <f t="shared" si="69"/>
        <v>0</v>
      </c>
      <c r="P1502" s="13">
        <f t="shared" si="70"/>
        <v>28</v>
      </c>
      <c r="Q1502" s="13" t="str">
        <f t="shared" si="71"/>
        <v>9-12</v>
      </c>
    </row>
    <row r="1503" spans="1:17" ht="14" outlineLevel="4">
      <c r="A1503" s="32">
        <v>301</v>
      </c>
      <c r="B1503" s="33" t="s">
        <v>423</v>
      </c>
      <c r="C1503" s="33" t="s">
        <v>18</v>
      </c>
      <c r="D1503" s="32">
        <v>46</v>
      </c>
      <c r="E1503" s="33" t="s">
        <v>438</v>
      </c>
      <c r="F1503" s="32">
        <v>6</v>
      </c>
      <c r="G1503" s="32">
        <v>31</v>
      </c>
      <c r="H1503" s="13">
        <f>IF($B1503="","",SUMIFS('Secondary Details by Grade '!$I:$I,'Secondary Details by Grade '!$A:$A,$A1503,'Secondary Details by Grade '!$E:$E,$D1503,'Secondary Details by Grade '!$C:$C,$C1503,'Secondary Details by Grade '!$D:$D,H$1,'Secondary Details by Grade '!$G:$G,'Secondary Student Counts'!$F1503))</f>
        <v>0</v>
      </c>
      <c r="I1503" s="13">
        <f>IF($B1503="","",SUMIFS('Secondary Details by Grade '!$I:$I,'Secondary Details by Grade '!$A:$A,$A1503,'Secondary Details by Grade '!$E:$E,$D1503,'Secondary Details by Grade '!$C:$C,$C1503,'Secondary Details by Grade '!$D:$D,I$1,'Secondary Details by Grade '!$G:$G,'Secondary Student Counts'!$F1503))</f>
        <v>0</v>
      </c>
      <c r="J1503" s="13">
        <f>IF($B1503="","",SUMIFS('Secondary Details by Grade '!$I:$I,'Secondary Details by Grade '!$A:$A,$A1503,'Secondary Details by Grade '!$E:$E,$D1503,'Secondary Details by Grade '!$C:$C,$C1503,'Secondary Details by Grade '!$D:$D,J$1,'Secondary Details by Grade '!$G:$G,'Secondary Student Counts'!$F1503))</f>
        <v>0</v>
      </c>
      <c r="K1503" s="13">
        <f>IF($B1503="","",SUMIFS('Secondary Details by Grade '!$I:$I,'Secondary Details by Grade '!$A:$A,$A1503,'Secondary Details by Grade '!$E:$E,$D1503,'Secondary Details by Grade '!$C:$C,$C1503,'Secondary Details by Grade '!$D:$D,K$1,'Secondary Details by Grade '!$G:$G,'Secondary Student Counts'!$F1503))</f>
        <v>31</v>
      </c>
      <c r="L1503" s="13">
        <f>IF($B1503="","",SUMIFS('Secondary Details by Grade '!$I:$I,'Secondary Details by Grade '!$A:$A,$A1503,'Secondary Details by Grade '!$E:$E,$D1503,'Secondary Details by Grade '!$C:$C,$C1503,'Secondary Details by Grade '!$D:$D,L$1,'Secondary Details by Grade '!$G:$G,'Secondary Student Counts'!$F1503))</f>
        <v>0</v>
      </c>
      <c r="M1503" s="13">
        <f>IF($B1503="","",SUMIFS('Secondary Details by Grade '!$I:$I,'Secondary Details by Grade '!$A:$A,$A1503,'Secondary Details by Grade '!$E:$E,$D1503,'Secondary Details by Grade '!$C:$C,$C1503,'Secondary Details by Grade '!$D:$D,M$1,'Secondary Details by Grade '!$G:$G,'Secondary Student Counts'!$F1503))</f>
        <v>0</v>
      </c>
      <c r="N1503" s="13">
        <f>IF($B1503="","",SUMIFS('Secondary Details by Grade '!$I:$I,'Secondary Details by Grade '!$A:$A,$A1503,'Secondary Details by Grade '!$E:$E,$D1503,'Secondary Details by Grade '!$C:$C,$C1503,'Secondary Details by Grade '!$D:$D,N$1,'Secondary Details by Grade '!$G:$G,'Secondary Student Counts'!$F1503))</f>
        <v>0</v>
      </c>
      <c r="O1503" s="13">
        <f t="shared" si="69"/>
        <v>0</v>
      </c>
      <c r="P1503" s="13">
        <f t="shared" si="70"/>
        <v>31</v>
      </c>
      <c r="Q1503" s="13" t="str">
        <f t="shared" si="71"/>
        <v>9-12</v>
      </c>
    </row>
    <row r="1504" spans="1:17" ht="14" outlineLevel="4">
      <c r="A1504" s="32">
        <v>301</v>
      </c>
      <c r="B1504" s="33" t="s">
        <v>423</v>
      </c>
      <c r="C1504" s="33" t="s">
        <v>18</v>
      </c>
      <c r="D1504" s="32">
        <v>46</v>
      </c>
      <c r="E1504" s="33" t="s">
        <v>438</v>
      </c>
      <c r="F1504" s="32">
        <v>7</v>
      </c>
      <c r="G1504" s="32">
        <v>29</v>
      </c>
      <c r="H1504" s="13">
        <f>IF($B1504="","",SUMIFS('Secondary Details by Grade '!$I:$I,'Secondary Details by Grade '!$A:$A,$A1504,'Secondary Details by Grade '!$E:$E,$D1504,'Secondary Details by Grade '!$C:$C,$C1504,'Secondary Details by Grade '!$D:$D,H$1,'Secondary Details by Grade '!$G:$G,'Secondary Student Counts'!$F1504))</f>
        <v>0</v>
      </c>
      <c r="I1504" s="13">
        <f>IF($B1504="","",SUMIFS('Secondary Details by Grade '!$I:$I,'Secondary Details by Grade '!$A:$A,$A1504,'Secondary Details by Grade '!$E:$E,$D1504,'Secondary Details by Grade '!$C:$C,$C1504,'Secondary Details by Grade '!$D:$D,I$1,'Secondary Details by Grade '!$G:$G,'Secondary Student Counts'!$F1504))</f>
        <v>0</v>
      </c>
      <c r="J1504" s="13">
        <f>IF($B1504="","",SUMIFS('Secondary Details by Grade '!$I:$I,'Secondary Details by Grade '!$A:$A,$A1504,'Secondary Details by Grade '!$E:$E,$D1504,'Secondary Details by Grade '!$C:$C,$C1504,'Secondary Details by Grade '!$D:$D,J$1,'Secondary Details by Grade '!$G:$G,'Secondary Student Counts'!$F1504))</f>
        <v>0</v>
      </c>
      <c r="K1504" s="13">
        <f>IF($B1504="","",SUMIFS('Secondary Details by Grade '!$I:$I,'Secondary Details by Grade '!$A:$A,$A1504,'Secondary Details by Grade '!$E:$E,$D1504,'Secondary Details by Grade '!$C:$C,$C1504,'Secondary Details by Grade '!$D:$D,K$1,'Secondary Details by Grade '!$G:$G,'Secondary Student Counts'!$F1504))</f>
        <v>29</v>
      </c>
      <c r="L1504" s="13">
        <f>IF($B1504="","",SUMIFS('Secondary Details by Grade '!$I:$I,'Secondary Details by Grade '!$A:$A,$A1504,'Secondary Details by Grade '!$E:$E,$D1504,'Secondary Details by Grade '!$C:$C,$C1504,'Secondary Details by Grade '!$D:$D,L$1,'Secondary Details by Grade '!$G:$G,'Secondary Student Counts'!$F1504))</f>
        <v>0</v>
      </c>
      <c r="M1504" s="13">
        <f>IF($B1504="","",SUMIFS('Secondary Details by Grade '!$I:$I,'Secondary Details by Grade '!$A:$A,$A1504,'Secondary Details by Grade '!$E:$E,$D1504,'Secondary Details by Grade '!$C:$C,$C1504,'Secondary Details by Grade '!$D:$D,M$1,'Secondary Details by Grade '!$G:$G,'Secondary Student Counts'!$F1504))</f>
        <v>0</v>
      </c>
      <c r="N1504" s="13">
        <f>IF($B1504="","",SUMIFS('Secondary Details by Grade '!$I:$I,'Secondary Details by Grade '!$A:$A,$A1504,'Secondary Details by Grade '!$E:$E,$D1504,'Secondary Details by Grade '!$C:$C,$C1504,'Secondary Details by Grade '!$D:$D,N$1,'Secondary Details by Grade '!$G:$G,'Secondary Student Counts'!$F1504))</f>
        <v>0</v>
      </c>
      <c r="O1504" s="13">
        <f t="shared" si="69"/>
        <v>0</v>
      </c>
      <c r="P1504" s="13">
        <f t="shared" si="70"/>
        <v>29</v>
      </c>
      <c r="Q1504" s="13" t="str">
        <f t="shared" si="71"/>
        <v>9-12</v>
      </c>
    </row>
    <row r="1505" spans="1:17" ht="14" outlineLevel="4">
      <c r="A1505" s="32">
        <v>301</v>
      </c>
      <c r="B1505" s="33" t="s">
        <v>423</v>
      </c>
      <c r="C1505" s="33" t="s">
        <v>18</v>
      </c>
      <c r="D1505" s="32">
        <v>46</v>
      </c>
      <c r="E1505" s="33" t="s">
        <v>438</v>
      </c>
      <c r="F1505" s="32">
        <v>8</v>
      </c>
      <c r="G1505" s="32">
        <v>30</v>
      </c>
      <c r="H1505" s="13">
        <f>IF($B1505="","",SUMIFS('Secondary Details by Grade '!$I:$I,'Secondary Details by Grade '!$A:$A,$A1505,'Secondary Details by Grade '!$E:$E,$D1505,'Secondary Details by Grade '!$C:$C,$C1505,'Secondary Details by Grade '!$D:$D,H$1,'Secondary Details by Grade '!$G:$G,'Secondary Student Counts'!$F1505))</f>
        <v>0</v>
      </c>
      <c r="I1505" s="13">
        <f>IF($B1505="","",SUMIFS('Secondary Details by Grade '!$I:$I,'Secondary Details by Grade '!$A:$A,$A1505,'Secondary Details by Grade '!$E:$E,$D1505,'Secondary Details by Grade '!$C:$C,$C1505,'Secondary Details by Grade '!$D:$D,I$1,'Secondary Details by Grade '!$G:$G,'Secondary Student Counts'!$F1505))</f>
        <v>0</v>
      </c>
      <c r="J1505" s="13">
        <f>IF($B1505="","",SUMIFS('Secondary Details by Grade '!$I:$I,'Secondary Details by Grade '!$A:$A,$A1505,'Secondary Details by Grade '!$E:$E,$D1505,'Secondary Details by Grade '!$C:$C,$C1505,'Secondary Details by Grade '!$D:$D,J$1,'Secondary Details by Grade '!$G:$G,'Secondary Student Counts'!$F1505))</f>
        <v>0</v>
      </c>
      <c r="K1505" s="13">
        <f>IF($B1505="","",SUMIFS('Secondary Details by Grade '!$I:$I,'Secondary Details by Grade '!$A:$A,$A1505,'Secondary Details by Grade '!$E:$E,$D1505,'Secondary Details by Grade '!$C:$C,$C1505,'Secondary Details by Grade '!$D:$D,K$1,'Secondary Details by Grade '!$G:$G,'Secondary Student Counts'!$F1505))</f>
        <v>30</v>
      </c>
      <c r="L1505" s="13">
        <f>IF($B1505="","",SUMIFS('Secondary Details by Grade '!$I:$I,'Secondary Details by Grade '!$A:$A,$A1505,'Secondary Details by Grade '!$E:$E,$D1505,'Secondary Details by Grade '!$C:$C,$C1505,'Secondary Details by Grade '!$D:$D,L$1,'Secondary Details by Grade '!$G:$G,'Secondary Student Counts'!$F1505))</f>
        <v>0</v>
      </c>
      <c r="M1505" s="13">
        <f>IF($B1505="","",SUMIFS('Secondary Details by Grade '!$I:$I,'Secondary Details by Grade '!$A:$A,$A1505,'Secondary Details by Grade '!$E:$E,$D1505,'Secondary Details by Grade '!$C:$C,$C1505,'Secondary Details by Grade '!$D:$D,M$1,'Secondary Details by Grade '!$G:$G,'Secondary Student Counts'!$F1505))</f>
        <v>0</v>
      </c>
      <c r="N1505" s="13">
        <f>IF($B1505="","",SUMIFS('Secondary Details by Grade '!$I:$I,'Secondary Details by Grade '!$A:$A,$A1505,'Secondary Details by Grade '!$E:$E,$D1505,'Secondary Details by Grade '!$C:$C,$C1505,'Secondary Details by Grade '!$D:$D,N$1,'Secondary Details by Grade '!$G:$G,'Secondary Student Counts'!$F1505))</f>
        <v>0</v>
      </c>
      <c r="O1505" s="13">
        <f t="shared" si="69"/>
        <v>0</v>
      </c>
      <c r="P1505" s="13">
        <f t="shared" si="70"/>
        <v>30</v>
      </c>
      <c r="Q1505" s="13" t="str">
        <f t="shared" si="71"/>
        <v>9-12</v>
      </c>
    </row>
    <row r="1506" spans="1:17" ht="14" outlineLevel="4">
      <c r="A1506" s="32">
        <v>301</v>
      </c>
      <c r="B1506" s="33" t="s">
        <v>423</v>
      </c>
      <c r="C1506" s="33" t="s">
        <v>18</v>
      </c>
      <c r="D1506" s="32">
        <v>4</v>
      </c>
      <c r="E1506" s="33" t="s">
        <v>469</v>
      </c>
      <c r="F1506" s="32">
        <v>1</v>
      </c>
      <c r="G1506" s="32">
        <v>22</v>
      </c>
      <c r="H1506" s="13">
        <f>IF($B1506="","",SUMIFS('Secondary Details by Grade '!$I:$I,'Secondary Details by Grade '!$A:$A,$A1506,'Secondary Details by Grade '!$E:$E,$D1506,'Secondary Details by Grade '!$C:$C,$C1506,'Secondary Details by Grade '!$D:$D,H$1,'Secondary Details by Grade '!$G:$G,'Secondary Student Counts'!$F1506))</f>
        <v>0</v>
      </c>
      <c r="I1506" s="13">
        <f>IF($B1506="","",SUMIFS('Secondary Details by Grade '!$I:$I,'Secondary Details by Grade '!$A:$A,$A1506,'Secondary Details by Grade '!$E:$E,$D1506,'Secondary Details by Grade '!$C:$C,$C1506,'Secondary Details by Grade '!$D:$D,I$1,'Secondary Details by Grade '!$G:$G,'Secondary Student Counts'!$F1506))</f>
        <v>0</v>
      </c>
      <c r="J1506" s="13">
        <f>IF($B1506="","",SUMIFS('Secondary Details by Grade '!$I:$I,'Secondary Details by Grade '!$A:$A,$A1506,'Secondary Details by Grade '!$E:$E,$D1506,'Secondary Details by Grade '!$C:$C,$C1506,'Secondary Details by Grade '!$D:$D,J$1,'Secondary Details by Grade '!$G:$G,'Secondary Student Counts'!$F1506))</f>
        <v>0</v>
      </c>
      <c r="K1506" s="13">
        <f>IF($B1506="","",SUMIFS('Secondary Details by Grade '!$I:$I,'Secondary Details by Grade '!$A:$A,$A1506,'Secondary Details by Grade '!$E:$E,$D1506,'Secondary Details by Grade '!$C:$C,$C1506,'Secondary Details by Grade '!$D:$D,K$1,'Secondary Details by Grade '!$G:$G,'Secondary Student Counts'!$F1506))</f>
        <v>0</v>
      </c>
      <c r="L1506" s="13">
        <f>IF($B1506="","",SUMIFS('Secondary Details by Grade '!$I:$I,'Secondary Details by Grade '!$A:$A,$A1506,'Secondary Details by Grade '!$E:$E,$D1506,'Secondary Details by Grade '!$C:$C,$C1506,'Secondary Details by Grade '!$D:$D,L$1,'Secondary Details by Grade '!$G:$G,'Secondary Student Counts'!$F1506))</f>
        <v>0</v>
      </c>
      <c r="M1506" s="13">
        <f>IF($B1506="","",SUMIFS('Secondary Details by Grade '!$I:$I,'Secondary Details by Grade '!$A:$A,$A1506,'Secondary Details by Grade '!$E:$E,$D1506,'Secondary Details by Grade '!$C:$C,$C1506,'Secondary Details by Grade '!$D:$D,M$1,'Secondary Details by Grade '!$G:$G,'Secondary Student Counts'!$F1506))</f>
        <v>18</v>
      </c>
      <c r="N1506" s="13">
        <f>IF($B1506="","",SUMIFS('Secondary Details by Grade '!$I:$I,'Secondary Details by Grade '!$A:$A,$A1506,'Secondary Details by Grade '!$E:$E,$D1506,'Secondary Details by Grade '!$C:$C,$C1506,'Secondary Details by Grade '!$D:$D,N$1,'Secondary Details by Grade '!$G:$G,'Secondary Student Counts'!$F1506))</f>
        <v>4</v>
      </c>
      <c r="O1506" s="13">
        <f t="shared" si="69"/>
        <v>0</v>
      </c>
      <c r="P1506" s="13">
        <f t="shared" si="70"/>
        <v>22</v>
      </c>
      <c r="Q1506" s="13" t="str">
        <f t="shared" si="71"/>
        <v>9-12</v>
      </c>
    </row>
    <row r="1507" spans="1:17" ht="14" outlineLevel="4">
      <c r="A1507" s="32">
        <v>301</v>
      </c>
      <c r="B1507" s="33" t="s">
        <v>423</v>
      </c>
      <c r="C1507" s="33" t="s">
        <v>18</v>
      </c>
      <c r="D1507" s="32">
        <v>4</v>
      </c>
      <c r="E1507" s="33" t="s">
        <v>469</v>
      </c>
      <c r="F1507" s="32">
        <v>4</v>
      </c>
      <c r="G1507" s="32">
        <v>17</v>
      </c>
      <c r="H1507" s="13">
        <f>IF($B1507="","",SUMIFS('Secondary Details by Grade '!$I:$I,'Secondary Details by Grade '!$A:$A,$A1507,'Secondary Details by Grade '!$E:$E,$D1507,'Secondary Details by Grade '!$C:$C,$C1507,'Secondary Details by Grade '!$D:$D,H$1,'Secondary Details by Grade '!$G:$G,'Secondary Student Counts'!$F1507))</f>
        <v>0</v>
      </c>
      <c r="I1507" s="13">
        <f>IF($B1507="","",SUMIFS('Secondary Details by Grade '!$I:$I,'Secondary Details by Grade '!$A:$A,$A1507,'Secondary Details by Grade '!$E:$E,$D1507,'Secondary Details by Grade '!$C:$C,$C1507,'Secondary Details by Grade '!$D:$D,I$1,'Secondary Details by Grade '!$G:$G,'Secondary Student Counts'!$F1507))</f>
        <v>0</v>
      </c>
      <c r="J1507" s="13">
        <f>IF($B1507="","",SUMIFS('Secondary Details by Grade '!$I:$I,'Secondary Details by Grade '!$A:$A,$A1507,'Secondary Details by Grade '!$E:$E,$D1507,'Secondary Details by Grade '!$C:$C,$C1507,'Secondary Details by Grade '!$D:$D,J$1,'Secondary Details by Grade '!$G:$G,'Secondary Student Counts'!$F1507))</f>
        <v>0</v>
      </c>
      <c r="K1507" s="13">
        <f>IF($B1507="","",SUMIFS('Secondary Details by Grade '!$I:$I,'Secondary Details by Grade '!$A:$A,$A1507,'Secondary Details by Grade '!$E:$E,$D1507,'Secondary Details by Grade '!$C:$C,$C1507,'Secondary Details by Grade '!$D:$D,K$1,'Secondary Details by Grade '!$G:$G,'Secondary Student Counts'!$F1507))</f>
        <v>0</v>
      </c>
      <c r="L1507" s="13">
        <f>IF($B1507="","",SUMIFS('Secondary Details by Grade '!$I:$I,'Secondary Details by Grade '!$A:$A,$A1507,'Secondary Details by Grade '!$E:$E,$D1507,'Secondary Details by Grade '!$C:$C,$C1507,'Secondary Details by Grade '!$D:$D,L$1,'Secondary Details by Grade '!$G:$G,'Secondary Student Counts'!$F1507))</f>
        <v>0</v>
      </c>
      <c r="M1507" s="13">
        <f>IF($B1507="","",SUMIFS('Secondary Details by Grade '!$I:$I,'Secondary Details by Grade '!$A:$A,$A1507,'Secondary Details by Grade '!$E:$E,$D1507,'Secondary Details by Grade '!$C:$C,$C1507,'Secondary Details by Grade '!$D:$D,M$1,'Secondary Details by Grade '!$G:$G,'Secondary Student Counts'!$F1507))</f>
        <v>17</v>
      </c>
      <c r="N1507" s="13">
        <f>IF($B1507="","",SUMIFS('Secondary Details by Grade '!$I:$I,'Secondary Details by Grade '!$A:$A,$A1507,'Secondary Details by Grade '!$E:$E,$D1507,'Secondary Details by Grade '!$C:$C,$C1507,'Secondary Details by Grade '!$D:$D,N$1,'Secondary Details by Grade '!$G:$G,'Secondary Student Counts'!$F1507))</f>
        <v>0</v>
      </c>
      <c r="O1507" s="13">
        <f t="shared" si="69"/>
        <v>0</v>
      </c>
      <c r="P1507" s="13">
        <f t="shared" si="70"/>
        <v>17</v>
      </c>
      <c r="Q1507" s="13" t="str">
        <f t="shared" si="71"/>
        <v>9-12</v>
      </c>
    </row>
    <row r="1508" spans="1:17" ht="14" outlineLevel="4">
      <c r="A1508" s="32">
        <v>301</v>
      </c>
      <c r="B1508" s="33" t="s">
        <v>423</v>
      </c>
      <c r="C1508" s="33" t="s">
        <v>18</v>
      </c>
      <c r="D1508" s="32">
        <v>4</v>
      </c>
      <c r="E1508" s="33" t="s">
        <v>469</v>
      </c>
      <c r="F1508" s="32">
        <v>5</v>
      </c>
      <c r="G1508" s="32">
        <v>25</v>
      </c>
      <c r="H1508" s="13">
        <f>IF($B1508="","",SUMIFS('Secondary Details by Grade '!$I:$I,'Secondary Details by Grade '!$A:$A,$A1508,'Secondary Details by Grade '!$E:$E,$D1508,'Secondary Details by Grade '!$C:$C,$C1508,'Secondary Details by Grade '!$D:$D,H$1,'Secondary Details by Grade '!$G:$G,'Secondary Student Counts'!$F1508))</f>
        <v>0</v>
      </c>
      <c r="I1508" s="13">
        <f>IF($B1508="","",SUMIFS('Secondary Details by Grade '!$I:$I,'Secondary Details by Grade '!$A:$A,$A1508,'Secondary Details by Grade '!$E:$E,$D1508,'Secondary Details by Grade '!$C:$C,$C1508,'Secondary Details by Grade '!$D:$D,I$1,'Secondary Details by Grade '!$G:$G,'Secondary Student Counts'!$F1508))</f>
        <v>0</v>
      </c>
      <c r="J1508" s="13">
        <f>IF($B1508="","",SUMIFS('Secondary Details by Grade '!$I:$I,'Secondary Details by Grade '!$A:$A,$A1508,'Secondary Details by Grade '!$E:$E,$D1508,'Secondary Details by Grade '!$C:$C,$C1508,'Secondary Details by Grade '!$D:$D,J$1,'Secondary Details by Grade '!$G:$G,'Secondary Student Counts'!$F1508))</f>
        <v>0</v>
      </c>
      <c r="K1508" s="13">
        <f>IF($B1508="","",SUMIFS('Secondary Details by Grade '!$I:$I,'Secondary Details by Grade '!$A:$A,$A1508,'Secondary Details by Grade '!$E:$E,$D1508,'Secondary Details by Grade '!$C:$C,$C1508,'Secondary Details by Grade '!$D:$D,K$1,'Secondary Details by Grade '!$G:$G,'Secondary Student Counts'!$F1508))</f>
        <v>0</v>
      </c>
      <c r="L1508" s="13">
        <f>IF($B1508="","",SUMIFS('Secondary Details by Grade '!$I:$I,'Secondary Details by Grade '!$A:$A,$A1508,'Secondary Details by Grade '!$E:$E,$D1508,'Secondary Details by Grade '!$C:$C,$C1508,'Secondary Details by Grade '!$D:$D,L$1,'Secondary Details by Grade '!$G:$G,'Secondary Student Counts'!$F1508))</f>
        <v>0</v>
      </c>
      <c r="M1508" s="13">
        <f>IF($B1508="","",SUMIFS('Secondary Details by Grade '!$I:$I,'Secondary Details by Grade '!$A:$A,$A1508,'Secondary Details by Grade '!$E:$E,$D1508,'Secondary Details by Grade '!$C:$C,$C1508,'Secondary Details by Grade '!$D:$D,M$1,'Secondary Details by Grade '!$G:$G,'Secondary Student Counts'!$F1508))</f>
        <v>0</v>
      </c>
      <c r="N1508" s="13">
        <f>IF($B1508="","",SUMIFS('Secondary Details by Grade '!$I:$I,'Secondary Details by Grade '!$A:$A,$A1508,'Secondary Details by Grade '!$E:$E,$D1508,'Secondary Details by Grade '!$C:$C,$C1508,'Secondary Details by Grade '!$D:$D,N$1,'Secondary Details by Grade '!$G:$G,'Secondary Student Counts'!$F1508))</f>
        <v>25</v>
      </c>
      <c r="O1508" s="13">
        <f t="shared" si="69"/>
        <v>0</v>
      </c>
      <c r="P1508" s="13">
        <f t="shared" si="70"/>
        <v>25</v>
      </c>
      <c r="Q1508" s="13" t="str">
        <f t="shared" si="71"/>
        <v>9-12</v>
      </c>
    </row>
    <row r="1509" spans="1:17" ht="14" outlineLevel="4">
      <c r="A1509" s="32">
        <v>301</v>
      </c>
      <c r="B1509" s="33" t="s">
        <v>423</v>
      </c>
      <c r="C1509" s="33" t="s">
        <v>18</v>
      </c>
      <c r="D1509" s="32">
        <v>4</v>
      </c>
      <c r="E1509" s="33" t="s">
        <v>469</v>
      </c>
      <c r="F1509" s="32">
        <v>6</v>
      </c>
      <c r="G1509" s="32">
        <v>23</v>
      </c>
      <c r="H1509" s="13">
        <f>IF($B1509="","",SUMIFS('Secondary Details by Grade '!$I:$I,'Secondary Details by Grade '!$A:$A,$A1509,'Secondary Details by Grade '!$E:$E,$D1509,'Secondary Details by Grade '!$C:$C,$C1509,'Secondary Details by Grade '!$D:$D,H$1,'Secondary Details by Grade '!$G:$G,'Secondary Student Counts'!$F1509))</f>
        <v>0</v>
      </c>
      <c r="I1509" s="13">
        <f>IF($B1509="","",SUMIFS('Secondary Details by Grade '!$I:$I,'Secondary Details by Grade '!$A:$A,$A1509,'Secondary Details by Grade '!$E:$E,$D1509,'Secondary Details by Grade '!$C:$C,$C1509,'Secondary Details by Grade '!$D:$D,I$1,'Secondary Details by Grade '!$G:$G,'Secondary Student Counts'!$F1509))</f>
        <v>0</v>
      </c>
      <c r="J1509" s="13">
        <f>IF($B1509="","",SUMIFS('Secondary Details by Grade '!$I:$I,'Secondary Details by Grade '!$A:$A,$A1509,'Secondary Details by Grade '!$E:$E,$D1509,'Secondary Details by Grade '!$C:$C,$C1509,'Secondary Details by Grade '!$D:$D,J$1,'Secondary Details by Grade '!$G:$G,'Secondary Student Counts'!$F1509))</f>
        <v>0</v>
      </c>
      <c r="K1509" s="13">
        <f>IF($B1509="","",SUMIFS('Secondary Details by Grade '!$I:$I,'Secondary Details by Grade '!$A:$A,$A1509,'Secondary Details by Grade '!$E:$E,$D1509,'Secondary Details by Grade '!$C:$C,$C1509,'Secondary Details by Grade '!$D:$D,K$1,'Secondary Details by Grade '!$G:$G,'Secondary Student Counts'!$F1509))</f>
        <v>0</v>
      </c>
      <c r="L1509" s="13">
        <f>IF($B1509="","",SUMIFS('Secondary Details by Grade '!$I:$I,'Secondary Details by Grade '!$A:$A,$A1509,'Secondary Details by Grade '!$E:$E,$D1509,'Secondary Details by Grade '!$C:$C,$C1509,'Secondary Details by Grade '!$D:$D,L$1,'Secondary Details by Grade '!$G:$G,'Secondary Student Counts'!$F1509))</f>
        <v>0</v>
      </c>
      <c r="M1509" s="13">
        <f>IF($B1509="","",SUMIFS('Secondary Details by Grade '!$I:$I,'Secondary Details by Grade '!$A:$A,$A1509,'Secondary Details by Grade '!$E:$E,$D1509,'Secondary Details by Grade '!$C:$C,$C1509,'Secondary Details by Grade '!$D:$D,M$1,'Secondary Details by Grade '!$G:$G,'Secondary Student Counts'!$F1509))</f>
        <v>23</v>
      </c>
      <c r="N1509" s="13">
        <f>IF($B1509="","",SUMIFS('Secondary Details by Grade '!$I:$I,'Secondary Details by Grade '!$A:$A,$A1509,'Secondary Details by Grade '!$E:$E,$D1509,'Secondary Details by Grade '!$C:$C,$C1509,'Secondary Details by Grade '!$D:$D,N$1,'Secondary Details by Grade '!$G:$G,'Secondary Student Counts'!$F1509))</f>
        <v>0</v>
      </c>
      <c r="O1509" s="13">
        <f t="shared" si="69"/>
        <v>0</v>
      </c>
      <c r="P1509" s="13">
        <f t="shared" si="70"/>
        <v>23</v>
      </c>
      <c r="Q1509" s="13" t="str">
        <f t="shared" si="71"/>
        <v>9-12</v>
      </c>
    </row>
    <row r="1510" spans="1:17" ht="14" outlineLevel="4">
      <c r="A1510" s="32">
        <v>301</v>
      </c>
      <c r="B1510" s="33" t="s">
        <v>423</v>
      </c>
      <c r="C1510" s="33" t="s">
        <v>18</v>
      </c>
      <c r="D1510" s="32">
        <v>4</v>
      </c>
      <c r="E1510" s="33" t="s">
        <v>469</v>
      </c>
      <c r="F1510" s="32">
        <v>7</v>
      </c>
      <c r="G1510" s="32">
        <v>21</v>
      </c>
      <c r="H1510" s="13">
        <f>IF($B1510="","",SUMIFS('Secondary Details by Grade '!$I:$I,'Secondary Details by Grade '!$A:$A,$A1510,'Secondary Details by Grade '!$E:$E,$D1510,'Secondary Details by Grade '!$C:$C,$C1510,'Secondary Details by Grade '!$D:$D,H$1,'Secondary Details by Grade '!$G:$G,'Secondary Student Counts'!$F1510))</f>
        <v>0</v>
      </c>
      <c r="I1510" s="13">
        <f>IF($B1510="","",SUMIFS('Secondary Details by Grade '!$I:$I,'Secondary Details by Grade '!$A:$A,$A1510,'Secondary Details by Grade '!$E:$E,$D1510,'Secondary Details by Grade '!$C:$C,$C1510,'Secondary Details by Grade '!$D:$D,I$1,'Secondary Details by Grade '!$G:$G,'Secondary Student Counts'!$F1510))</f>
        <v>0</v>
      </c>
      <c r="J1510" s="13">
        <f>IF($B1510="","",SUMIFS('Secondary Details by Grade '!$I:$I,'Secondary Details by Grade '!$A:$A,$A1510,'Secondary Details by Grade '!$E:$E,$D1510,'Secondary Details by Grade '!$C:$C,$C1510,'Secondary Details by Grade '!$D:$D,J$1,'Secondary Details by Grade '!$G:$G,'Secondary Student Counts'!$F1510))</f>
        <v>0</v>
      </c>
      <c r="K1510" s="13">
        <f>IF($B1510="","",SUMIFS('Secondary Details by Grade '!$I:$I,'Secondary Details by Grade '!$A:$A,$A1510,'Secondary Details by Grade '!$E:$E,$D1510,'Secondary Details by Grade '!$C:$C,$C1510,'Secondary Details by Grade '!$D:$D,K$1,'Secondary Details by Grade '!$G:$G,'Secondary Student Counts'!$F1510))</f>
        <v>0</v>
      </c>
      <c r="L1510" s="13">
        <f>IF($B1510="","",SUMIFS('Secondary Details by Grade '!$I:$I,'Secondary Details by Grade '!$A:$A,$A1510,'Secondary Details by Grade '!$E:$E,$D1510,'Secondary Details by Grade '!$C:$C,$C1510,'Secondary Details by Grade '!$D:$D,L$1,'Secondary Details by Grade '!$G:$G,'Secondary Student Counts'!$F1510))</f>
        <v>0</v>
      </c>
      <c r="M1510" s="13">
        <f>IF($B1510="","",SUMIFS('Secondary Details by Grade '!$I:$I,'Secondary Details by Grade '!$A:$A,$A1510,'Secondary Details by Grade '!$E:$E,$D1510,'Secondary Details by Grade '!$C:$C,$C1510,'Secondary Details by Grade '!$D:$D,M$1,'Secondary Details by Grade '!$G:$G,'Secondary Student Counts'!$F1510))</f>
        <v>21</v>
      </c>
      <c r="N1510" s="13">
        <f>IF($B1510="","",SUMIFS('Secondary Details by Grade '!$I:$I,'Secondary Details by Grade '!$A:$A,$A1510,'Secondary Details by Grade '!$E:$E,$D1510,'Secondary Details by Grade '!$C:$C,$C1510,'Secondary Details by Grade '!$D:$D,N$1,'Secondary Details by Grade '!$G:$G,'Secondary Student Counts'!$F1510))</f>
        <v>0</v>
      </c>
      <c r="O1510" s="13">
        <f t="shared" si="69"/>
        <v>0</v>
      </c>
      <c r="P1510" s="13">
        <f t="shared" si="70"/>
        <v>21</v>
      </c>
      <c r="Q1510" s="13" t="str">
        <f t="shared" si="71"/>
        <v>9-12</v>
      </c>
    </row>
    <row r="1511" spans="1:17" ht="14" outlineLevel="4">
      <c r="A1511" s="32">
        <v>301</v>
      </c>
      <c r="B1511" s="33" t="s">
        <v>423</v>
      </c>
      <c r="C1511" s="33" t="s">
        <v>18</v>
      </c>
      <c r="D1511" s="32">
        <v>4</v>
      </c>
      <c r="E1511" s="33" t="s">
        <v>469</v>
      </c>
      <c r="F1511" s="32">
        <v>8</v>
      </c>
      <c r="G1511" s="32">
        <v>10</v>
      </c>
      <c r="H1511" s="13">
        <f>IF($B1511="","",SUMIFS('Secondary Details by Grade '!$I:$I,'Secondary Details by Grade '!$A:$A,$A1511,'Secondary Details by Grade '!$E:$E,$D1511,'Secondary Details by Grade '!$C:$C,$C1511,'Secondary Details by Grade '!$D:$D,H$1,'Secondary Details by Grade '!$G:$G,'Secondary Student Counts'!$F1511))</f>
        <v>0</v>
      </c>
      <c r="I1511" s="13">
        <f>IF($B1511="","",SUMIFS('Secondary Details by Grade '!$I:$I,'Secondary Details by Grade '!$A:$A,$A1511,'Secondary Details by Grade '!$E:$E,$D1511,'Secondary Details by Grade '!$C:$C,$C1511,'Secondary Details by Grade '!$D:$D,I$1,'Secondary Details by Grade '!$G:$G,'Secondary Student Counts'!$F1511))</f>
        <v>0</v>
      </c>
      <c r="J1511" s="13">
        <f>IF($B1511="","",SUMIFS('Secondary Details by Grade '!$I:$I,'Secondary Details by Grade '!$A:$A,$A1511,'Secondary Details by Grade '!$E:$E,$D1511,'Secondary Details by Grade '!$C:$C,$C1511,'Secondary Details by Grade '!$D:$D,J$1,'Secondary Details by Grade '!$G:$G,'Secondary Student Counts'!$F1511))</f>
        <v>0</v>
      </c>
      <c r="K1511" s="13">
        <f>IF($B1511="","",SUMIFS('Secondary Details by Grade '!$I:$I,'Secondary Details by Grade '!$A:$A,$A1511,'Secondary Details by Grade '!$E:$E,$D1511,'Secondary Details by Grade '!$C:$C,$C1511,'Secondary Details by Grade '!$D:$D,K$1,'Secondary Details by Grade '!$G:$G,'Secondary Student Counts'!$F1511))</f>
        <v>0</v>
      </c>
      <c r="L1511" s="13">
        <f>IF($B1511="","",SUMIFS('Secondary Details by Grade '!$I:$I,'Secondary Details by Grade '!$A:$A,$A1511,'Secondary Details by Grade '!$E:$E,$D1511,'Secondary Details by Grade '!$C:$C,$C1511,'Secondary Details by Grade '!$D:$D,L$1,'Secondary Details by Grade '!$G:$G,'Secondary Student Counts'!$F1511))</f>
        <v>0</v>
      </c>
      <c r="M1511" s="13">
        <f>IF($B1511="","",SUMIFS('Secondary Details by Grade '!$I:$I,'Secondary Details by Grade '!$A:$A,$A1511,'Secondary Details by Grade '!$E:$E,$D1511,'Secondary Details by Grade '!$C:$C,$C1511,'Secondary Details by Grade '!$D:$D,M$1,'Secondary Details by Grade '!$G:$G,'Secondary Student Counts'!$F1511))</f>
        <v>9</v>
      </c>
      <c r="N1511" s="13">
        <f>IF($B1511="","",SUMIFS('Secondary Details by Grade '!$I:$I,'Secondary Details by Grade '!$A:$A,$A1511,'Secondary Details by Grade '!$E:$E,$D1511,'Secondary Details by Grade '!$C:$C,$C1511,'Secondary Details by Grade '!$D:$D,N$1,'Secondary Details by Grade '!$G:$G,'Secondary Student Counts'!$F1511))</f>
        <v>1</v>
      </c>
      <c r="O1511" s="13">
        <f t="shared" si="69"/>
        <v>0</v>
      </c>
      <c r="P1511" s="13">
        <f t="shared" si="70"/>
        <v>10</v>
      </c>
      <c r="Q1511" s="13" t="str">
        <f t="shared" si="71"/>
        <v>9-12</v>
      </c>
    </row>
    <row r="1512" spans="1:17" ht="14" outlineLevel="4">
      <c r="A1512" s="32">
        <v>301</v>
      </c>
      <c r="B1512" s="33" t="s">
        <v>423</v>
      </c>
      <c r="C1512" s="33" t="s">
        <v>18</v>
      </c>
      <c r="D1512" s="32">
        <v>23</v>
      </c>
      <c r="E1512" s="33" t="s">
        <v>470</v>
      </c>
      <c r="F1512" s="32">
        <v>7</v>
      </c>
      <c r="G1512" s="32">
        <v>30</v>
      </c>
      <c r="H1512" s="13">
        <f>IF($B1512="","",SUMIFS('Secondary Details by Grade '!$I:$I,'Secondary Details by Grade '!$A:$A,$A1512,'Secondary Details by Grade '!$E:$E,$D1512,'Secondary Details by Grade '!$C:$C,$C1512,'Secondary Details by Grade '!$D:$D,H$1,'Secondary Details by Grade '!$G:$G,'Secondary Student Counts'!$F1512))</f>
        <v>0</v>
      </c>
      <c r="I1512" s="13">
        <f>IF($B1512="","",SUMIFS('Secondary Details by Grade '!$I:$I,'Secondary Details by Grade '!$A:$A,$A1512,'Secondary Details by Grade '!$E:$E,$D1512,'Secondary Details by Grade '!$C:$C,$C1512,'Secondary Details by Grade '!$D:$D,I$1,'Secondary Details by Grade '!$G:$G,'Secondary Student Counts'!$F1512))</f>
        <v>0</v>
      </c>
      <c r="J1512" s="13">
        <f>IF($B1512="","",SUMIFS('Secondary Details by Grade '!$I:$I,'Secondary Details by Grade '!$A:$A,$A1512,'Secondary Details by Grade '!$E:$E,$D1512,'Secondary Details by Grade '!$C:$C,$C1512,'Secondary Details by Grade '!$D:$D,J$1,'Secondary Details by Grade '!$G:$G,'Secondary Student Counts'!$F1512))</f>
        <v>0</v>
      </c>
      <c r="K1512" s="13">
        <f>IF($B1512="","",SUMIFS('Secondary Details by Grade '!$I:$I,'Secondary Details by Grade '!$A:$A,$A1512,'Secondary Details by Grade '!$E:$E,$D1512,'Secondary Details by Grade '!$C:$C,$C1512,'Secondary Details by Grade '!$D:$D,K$1,'Secondary Details by Grade '!$G:$G,'Secondary Student Counts'!$F1512))</f>
        <v>0</v>
      </c>
      <c r="L1512" s="13">
        <f>IF($B1512="","",SUMIFS('Secondary Details by Grade '!$I:$I,'Secondary Details by Grade '!$A:$A,$A1512,'Secondary Details by Grade '!$E:$E,$D1512,'Secondary Details by Grade '!$C:$C,$C1512,'Secondary Details by Grade '!$D:$D,L$1,'Secondary Details by Grade '!$G:$G,'Secondary Student Counts'!$F1512))</f>
        <v>0</v>
      </c>
      <c r="M1512" s="13">
        <f>IF($B1512="","",SUMIFS('Secondary Details by Grade '!$I:$I,'Secondary Details by Grade '!$A:$A,$A1512,'Secondary Details by Grade '!$E:$E,$D1512,'Secondary Details by Grade '!$C:$C,$C1512,'Secondary Details by Grade '!$D:$D,M$1,'Secondary Details by Grade '!$G:$G,'Secondary Student Counts'!$F1512))</f>
        <v>10</v>
      </c>
      <c r="N1512" s="13">
        <f>IF($B1512="","",SUMIFS('Secondary Details by Grade '!$I:$I,'Secondary Details by Grade '!$A:$A,$A1512,'Secondary Details by Grade '!$E:$E,$D1512,'Secondary Details by Grade '!$C:$C,$C1512,'Secondary Details by Grade '!$D:$D,N$1,'Secondary Details by Grade '!$G:$G,'Secondary Student Counts'!$F1512))</f>
        <v>20</v>
      </c>
      <c r="O1512" s="13">
        <f t="shared" si="69"/>
        <v>0</v>
      </c>
      <c r="P1512" s="13">
        <f t="shared" si="70"/>
        <v>30</v>
      </c>
      <c r="Q1512" s="13" t="str">
        <f t="shared" si="71"/>
        <v>9-12</v>
      </c>
    </row>
    <row r="1513" spans="1:17" ht="14" outlineLevel="4">
      <c r="A1513" s="32">
        <v>301</v>
      </c>
      <c r="B1513" s="33" t="s">
        <v>423</v>
      </c>
      <c r="C1513" s="33" t="s">
        <v>18</v>
      </c>
      <c r="D1513" s="32">
        <v>18</v>
      </c>
      <c r="E1513" s="33" t="s">
        <v>439</v>
      </c>
      <c r="F1513" s="32">
        <v>1</v>
      </c>
      <c r="G1513" s="32">
        <v>19</v>
      </c>
      <c r="H1513" s="13">
        <f>IF($B1513="","",SUMIFS('Secondary Details by Grade '!$I:$I,'Secondary Details by Grade '!$A:$A,$A1513,'Secondary Details by Grade '!$E:$E,$D1513,'Secondary Details by Grade '!$C:$C,$C1513,'Secondary Details by Grade '!$D:$D,H$1,'Secondary Details by Grade '!$G:$G,'Secondary Student Counts'!$F1513))</f>
        <v>0</v>
      </c>
      <c r="I1513" s="13">
        <f>IF($B1513="","",SUMIFS('Secondary Details by Grade '!$I:$I,'Secondary Details by Grade '!$A:$A,$A1513,'Secondary Details by Grade '!$E:$E,$D1513,'Secondary Details by Grade '!$C:$C,$C1513,'Secondary Details by Grade '!$D:$D,I$1,'Secondary Details by Grade '!$G:$G,'Secondary Student Counts'!$F1513))</f>
        <v>0</v>
      </c>
      <c r="J1513" s="13">
        <f>IF($B1513="","",SUMIFS('Secondary Details by Grade '!$I:$I,'Secondary Details by Grade '!$A:$A,$A1513,'Secondary Details by Grade '!$E:$E,$D1513,'Secondary Details by Grade '!$C:$C,$C1513,'Secondary Details by Grade '!$D:$D,J$1,'Secondary Details by Grade '!$G:$G,'Secondary Student Counts'!$F1513))</f>
        <v>0</v>
      </c>
      <c r="K1513" s="13">
        <f>IF($B1513="","",SUMIFS('Secondary Details by Grade '!$I:$I,'Secondary Details by Grade '!$A:$A,$A1513,'Secondary Details by Grade '!$E:$E,$D1513,'Secondary Details by Grade '!$C:$C,$C1513,'Secondary Details by Grade '!$D:$D,K$1,'Secondary Details by Grade '!$G:$G,'Secondary Student Counts'!$F1513))</f>
        <v>19</v>
      </c>
      <c r="L1513" s="13">
        <f>IF($B1513="","",SUMIFS('Secondary Details by Grade '!$I:$I,'Secondary Details by Grade '!$A:$A,$A1513,'Secondary Details by Grade '!$E:$E,$D1513,'Secondary Details by Grade '!$C:$C,$C1513,'Secondary Details by Grade '!$D:$D,L$1,'Secondary Details by Grade '!$G:$G,'Secondary Student Counts'!$F1513))</f>
        <v>0</v>
      </c>
      <c r="M1513" s="13">
        <f>IF($B1513="","",SUMIFS('Secondary Details by Grade '!$I:$I,'Secondary Details by Grade '!$A:$A,$A1513,'Secondary Details by Grade '!$E:$E,$D1513,'Secondary Details by Grade '!$C:$C,$C1513,'Secondary Details by Grade '!$D:$D,M$1,'Secondary Details by Grade '!$G:$G,'Secondary Student Counts'!$F1513))</f>
        <v>0</v>
      </c>
      <c r="N1513" s="13">
        <f>IF($B1513="","",SUMIFS('Secondary Details by Grade '!$I:$I,'Secondary Details by Grade '!$A:$A,$A1513,'Secondary Details by Grade '!$E:$E,$D1513,'Secondary Details by Grade '!$C:$C,$C1513,'Secondary Details by Grade '!$D:$D,N$1,'Secondary Details by Grade '!$G:$G,'Secondary Student Counts'!$F1513))</f>
        <v>0</v>
      </c>
      <c r="O1513" s="13">
        <f t="shared" si="69"/>
        <v>0</v>
      </c>
      <c r="P1513" s="13">
        <f t="shared" si="70"/>
        <v>19</v>
      </c>
      <c r="Q1513" s="13" t="str">
        <f t="shared" si="71"/>
        <v>9-12</v>
      </c>
    </row>
    <row r="1514" spans="1:17" ht="14" outlineLevel="4">
      <c r="A1514" s="32">
        <v>301</v>
      </c>
      <c r="B1514" s="33" t="s">
        <v>423</v>
      </c>
      <c r="C1514" s="33" t="s">
        <v>18</v>
      </c>
      <c r="D1514" s="32">
        <v>18</v>
      </c>
      <c r="E1514" s="33" t="s">
        <v>439</v>
      </c>
      <c r="F1514" s="32">
        <v>2</v>
      </c>
      <c r="G1514" s="32">
        <v>28</v>
      </c>
      <c r="H1514" s="13">
        <f>IF($B1514="","",SUMIFS('Secondary Details by Grade '!$I:$I,'Secondary Details by Grade '!$A:$A,$A1514,'Secondary Details by Grade '!$E:$E,$D1514,'Secondary Details by Grade '!$C:$C,$C1514,'Secondary Details by Grade '!$D:$D,H$1,'Secondary Details by Grade '!$G:$G,'Secondary Student Counts'!$F1514))</f>
        <v>0</v>
      </c>
      <c r="I1514" s="13">
        <f>IF($B1514="","",SUMIFS('Secondary Details by Grade '!$I:$I,'Secondary Details by Grade '!$A:$A,$A1514,'Secondary Details by Grade '!$E:$E,$D1514,'Secondary Details by Grade '!$C:$C,$C1514,'Secondary Details by Grade '!$D:$D,I$1,'Secondary Details by Grade '!$G:$G,'Secondary Student Counts'!$F1514))</f>
        <v>0</v>
      </c>
      <c r="J1514" s="13">
        <f>IF($B1514="","",SUMIFS('Secondary Details by Grade '!$I:$I,'Secondary Details by Grade '!$A:$A,$A1514,'Secondary Details by Grade '!$E:$E,$D1514,'Secondary Details by Grade '!$C:$C,$C1514,'Secondary Details by Grade '!$D:$D,J$1,'Secondary Details by Grade '!$G:$G,'Secondary Student Counts'!$F1514))</f>
        <v>0</v>
      </c>
      <c r="K1514" s="13">
        <f>IF($B1514="","",SUMIFS('Secondary Details by Grade '!$I:$I,'Secondary Details by Grade '!$A:$A,$A1514,'Secondary Details by Grade '!$E:$E,$D1514,'Secondary Details by Grade '!$C:$C,$C1514,'Secondary Details by Grade '!$D:$D,K$1,'Secondary Details by Grade '!$G:$G,'Secondary Student Counts'!$F1514))</f>
        <v>28</v>
      </c>
      <c r="L1514" s="13">
        <f>IF($B1514="","",SUMIFS('Secondary Details by Grade '!$I:$I,'Secondary Details by Grade '!$A:$A,$A1514,'Secondary Details by Grade '!$E:$E,$D1514,'Secondary Details by Grade '!$C:$C,$C1514,'Secondary Details by Grade '!$D:$D,L$1,'Secondary Details by Grade '!$G:$G,'Secondary Student Counts'!$F1514))</f>
        <v>0</v>
      </c>
      <c r="M1514" s="13">
        <f>IF($B1514="","",SUMIFS('Secondary Details by Grade '!$I:$I,'Secondary Details by Grade '!$A:$A,$A1514,'Secondary Details by Grade '!$E:$E,$D1514,'Secondary Details by Grade '!$C:$C,$C1514,'Secondary Details by Grade '!$D:$D,M$1,'Secondary Details by Grade '!$G:$G,'Secondary Student Counts'!$F1514))</f>
        <v>0</v>
      </c>
      <c r="N1514" s="13">
        <f>IF($B1514="","",SUMIFS('Secondary Details by Grade '!$I:$I,'Secondary Details by Grade '!$A:$A,$A1514,'Secondary Details by Grade '!$E:$E,$D1514,'Secondary Details by Grade '!$C:$C,$C1514,'Secondary Details by Grade '!$D:$D,N$1,'Secondary Details by Grade '!$G:$G,'Secondary Student Counts'!$F1514))</f>
        <v>0</v>
      </c>
      <c r="O1514" s="13">
        <f t="shared" si="69"/>
        <v>0</v>
      </c>
      <c r="P1514" s="13">
        <f t="shared" si="70"/>
        <v>28</v>
      </c>
      <c r="Q1514" s="13" t="str">
        <f t="shared" si="71"/>
        <v>9-12</v>
      </c>
    </row>
    <row r="1515" spans="1:17" ht="14" outlineLevel="4">
      <c r="A1515" s="32">
        <v>301</v>
      </c>
      <c r="B1515" s="33" t="s">
        <v>423</v>
      </c>
      <c r="C1515" s="33" t="s">
        <v>18</v>
      </c>
      <c r="D1515" s="32">
        <v>18</v>
      </c>
      <c r="E1515" s="33" t="s">
        <v>439</v>
      </c>
      <c r="F1515" s="32">
        <v>5</v>
      </c>
      <c r="G1515" s="32">
        <v>31</v>
      </c>
      <c r="H1515" s="13">
        <f>IF($B1515="","",SUMIFS('Secondary Details by Grade '!$I:$I,'Secondary Details by Grade '!$A:$A,$A1515,'Secondary Details by Grade '!$E:$E,$D1515,'Secondary Details by Grade '!$C:$C,$C1515,'Secondary Details by Grade '!$D:$D,H$1,'Secondary Details by Grade '!$G:$G,'Secondary Student Counts'!$F1515))</f>
        <v>0</v>
      </c>
      <c r="I1515" s="13">
        <f>IF($B1515="","",SUMIFS('Secondary Details by Grade '!$I:$I,'Secondary Details by Grade '!$A:$A,$A1515,'Secondary Details by Grade '!$E:$E,$D1515,'Secondary Details by Grade '!$C:$C,$C1515,'Secondary Details by Grade '!$D:$D,I$1,'Secondary Details by Grade '!$G:$G,'Secondary Student Counts'!$F1515))</f>
        <v>0</v>
      </c>
      <c r="J1515" s="13">
        <f>IF($B1515="","",SUMIFS('Secondary Details by Grade '!$I:$I,'Secondary Details by Grade '!$A:$A,$A1515,'Secondary Details by Grade '!$E:$E,$D1515,'Secondary Details by Grade '!$C:$C,$C1515,'Secondary Details by Grade '!$D:$D,J$1,'Secondary Details by Grade '!$G:$G,'Secondary Student Counts'!$F1515))</f>
        <v>0</v>
      </c>
      <c r="K1515" s="13">
        <f>IF($B1515="","",SUMIFS('Secondary Details by Grade '!$I:$I,'Secondary Details by Grade '!$A:$A,$A1515,'Secondary Details by Grade '!$E:$E,$D1515,'Secondary Details by Grade '!$C:$C,$C1515,'Secondary Details by Grade '!$D:$D,K$1,'Secondary Details by Grade '!$G:$G,'Secondary Student Counts'!$F1515))</f>
        <v>31</v>
      </c>
      <c r="L1515" s="13">
        <f>IF($B1515="","",SUMIFS('Secondary Details by Grade '!$I:$I,'Secondary Details by Grade '!$A:$A,$A1515,'Secondary Details by Grade '!$E:$E,$D1515,'Secondary Details by Grade '!$C:$C,$C1515,'Secondary Details by Grade '!$D:$D,L$1,'Secondary Details by Grade '!$G:$G,'Secondary Student Counts'!$F1515))</f>
        <v>0</v>
      </c>
      <c r="M1515" s="13">
        <f>IF($B1515="","",SUMIFS('Secondary Details by Grade '!$I:$I,'Secondary Details by Grade '!$A:$A,$A1515,'Secondary Details by Grade '!$E:$E,$D1515,'Secondary Details by Grade '!$C:$C,$C1515,'Secondary Details by Grade '!$D:$D,M$1,'Secondary Details by Grade '!$G:$G,'Secondary Student Counts'!$F1515))</f>
        <v>0</v>
      </c>
      <c r="N1515" s="13">
        <f>IF($B1515="","",SUMIFS('Secondary Details by Grade '!$I:$I,'Secondary Details by Grade '!$A:$A,$A1515,'Secondary Details by Grade '!$E:$E,$D1515,'Secondary Details by Grade '!$C:$C,$C1515,'Secondary Details by Grade '!$D:$D,N$1,'Secondary Details by Grade '!$G:$G,'Secondary Student Counts'!$F1515))</f>
        <v>0</v>
      </c>
      <c r="O1515" s="13">
        <f t="shared" si="69"/>
        <v>0</v>
      </c>
      <c r="P1515" s="13">
        <f t="shared" si="70"/>
        <v>31</v>
      </c>
      <c r="Q1515" s="13" t="str">
        <f t="shared" si="71"/>
        <v>9-12</v>
      </c>
    </row>
    <row r="1516" spans="1:17" ht="14" outlineLevel="4">
      <c r="A1516" s="32">
        <v>301</v>
      </c>
      <c r="B1516" s="33" t="s">
        <v>423</v>
      </c>
      <c r="C1516" s="33" t="s">
        <v>18</v>
      </c>
      <c r="D1516" s="32">
        <v>18</v>
      </c>
      <c r="E1516" s="33" t="s">
        <v>439</v>
      </c>
      <c r="F1516" s="32">
        <v>6</v>
      </c>
      <c r="G1516" s="32">
        <v>28</v>
      </c>
      <c r="H1516" s="13">
        <f>IF($B1516="","",SUMIFS('Secondary Details by Grade '!$I:$I,'Secondary Details by Grade '!$A:$A,$A1516,'Secondary Details by Grade '!$E:$E,$D1516,'Secondary Details by Grade '!$C:$C,$C1516,'Secondary Details by Grade '!$D:$D,H$1,'Secondary Details by Grade '!$G:$G,'Secondary Student Counts'!$F1516))</f>
        <v>0</v>
      </c>
      <c r="I1516" s="13">
        <f>IF($B1516="","",SUMIFS('Secondary Details by Grade '!$I:$I,'Secondary Details by Grade '!$A:$A,$A1516,'Secondary Details by Grade '!$E:$E,$D1516,'Secondary Details by Grade '!$C:$C,$C1516,'Secondary Details by Grade '!$D:$D,I$1,'Secondary Details by Grade '!$G:$G,'Secondary Student Counts'!$F1516))</f>
        <v>0</v>
      </c>
      <c r="J1516" s="13">
        <f>IF($B1516="","",SUMIFS('Secondary Details by Grade '!$I:$I,'Secondary Details by Grade '!$A:$A,$A1516,'Secondary Details by Grade '!$E:$E,$D1516,'Secondary Details by Grade '!$C:$C,$C1516,'Secondary Details by Grade '!$D:$D,J$1,'Secondary Details by Grade '!$G:$G,'Secondary Student Counts'!$F1516))</f>
        <v>0</v>
      </c>
      <c r="K1516" s="13">
        <f>IF($B1516="","",SUMIFS('Secondary Details by Grade '!$I:$I,'Secondary Details by Grade '!$A:$A,$A1516,'Secondary Details by Grade '!$E:$E,$D1516,'Secondary Details by Grade '!$C:$C,$C1516,'Secondary Details by Grade '!$D:$D,K$1,'Secondary Details by Grade '!$G:$G,'Secondary Student Counts'!$F1516))</f>
        <v>28</v>
      </c>
      <c r="L1516" s="13">
        <f>IF($B1516="","",SUMIFS('Secondary Details by Grade '!$I:$I,'Secondary Details by Grade '!$A:$A,$A1516,'Secondary Details by Grade '!$E:$E,$D1516,'Secondary Details by Grade '!$C:$C,$C1516,'Secondary Details by Grade '!$D:$D,L$1,'Secondary Details by Grade '!$G:$G,'Secondary Student Counts'!$F1516))</f>
        <v>0</v>
      </c>
      <c r="M1516" s="13">
        <f>IF($B1516="","",SUMIFS('Secondary Details by Grade '!$I:$I,'Secondary Details by Grade '!$A:$A,$A1516,'Secondary Details by Grade '!$E:$E,$D1516,'Secondary Details by Grade '!$C:$C,$C1516,'Secondary Details by Grade '!$D:$D,M$1,'Secondary Details by Grade '!$G:$G,'Secondary Student Counts'!$F1516))</f>
        <v>0</v>
      </c>
      <c r="N1516" s="13">
        <f>IF($B1516="","",SUMIFS('Secondary Details by Grade '!$I:$I,'Secondary Details by Grade '!$A:$A,$A1516,'Secondary Details by Grade '!$E:$E,$D1516,'Secondary Details by Grade '!$C:$C,$C1516,'Secondary Details by Grade '!$D:$D,N$1,'Secondary Details by Grade '!$G:$G,'Secondary Student Counts'!$F1516))</f>
        <v>0</v>
      </c>
      <c r="O1516" s="13">
        <f t="shared" si="69"/>
        <v>0</v>
      </c>
      <c r="P1516" s="13">
        <f t="shared" si="70"/>
        <v>28</v>
      </c>
      <c r="Q1516" s="13" t="str">
        <f t="shared" si="71"/>
        <v>9-12</v>
      </c>
    </row>
    <row r="1517" spans="1:17" ht="14" outlineLevel="4">
      <c r="A1517" s="32">
        <v>301</v>
      </c>
      <c r="B1517" s="33" t="s">
        <v>423</v>
      </c>
      <c r="C1517" s="33" t="s">
        <v>18</v>
      </c>
      <c r="D1517" s="32">
        <v>18</v>
      </c>
      <c r="E1517" s="33" t="s">
        <v>439</v>
      </c>
      <c r="F1517" s="32">
        <v>7</v>
      </c>
      <c r="G1517" s="32">
        <v>29</v>
      </c>
      <c r="H1517" s="13">
        <f>IF($B1517="","",SUMIFS('Secondary Details by Grade '!$I:$I,'Secondary Details by Grade '!$A:$A,$A1517,'Secondary Details by Grade '!$E:$E,$D1517,'Secondary Details by Grade '!$C:$C,$C1517,'Secondary Details by Grade '!$D:$D,H$1,'Secondary Details by Grade '!$G:$G,'Secondary Student Counts'!$F1517))</f>
        <v>0</v>
      </c>
      <c r="I1517" s="13">
        <f>IF($B1517="","",SUMIFS('Secondary Details by Grade '!$I:$I,'Secondary Details by Grade '!$A:$A,$A1517,'Secondary Details by Grade '!$E:$E,$D1517,'Secondary Details by Grade '!$C:$C,$C1517,'Secondary Details by Grade '!$D:$D,I$1,'Secondary Details by Grade '!$G:$G,'Secondary Student Counts'!$F1517))</f>
        <v>0</v>
      </c>
      <c r="J1517" s="13">
        <f>IF($B1517="","",SUMIFS('Secondary Details by Grade '!$I:$I,'Secondary Details by Grade '!$A:$A,$A1517,'Secondary Details by Grade '!$E:$E,$D1517,'Secondary Details by Grade '!$C:$C,$C1517,'Secondary Details by Grade '!$D:$D,J$1,'Secondary Details by Grade '!$G:$G,'Secondary Student Counts'!$F1517))</f>
        <v>0</v>
      </c>
      <c r="K1517" s="13">
        <f>IF($B1517="","",SUMIFS('Secondary Details by Grade '!$I:$I,'Secondary Details by Grade '!$A:$A,$A1517,'Secondary Details by Grade '!$E:$E,$D1517,'Secondary Details by Grade '!$C:$C,$C1517,'Secondary Details by Grade '!$D:$D,K$1,'Secondary Details by Grade '!$G:$G,'Secondary Student Counts'!$F1517))</f>
        <v>29</v>
      </c>
      <c r="L1517" s="13">
        <f>IF($B1517="","",SUMIFS('Secondary Details by Grade '!$I:$I,'Secondary Details by Grade '!$A:$A,$A1517,'Secondary Details by Grade '!$E:$E,$D1517,'Secondary Details by Grade '!$C:$C,$C1517,'Secondary Details by Grade '!$D:$D,L$1,'Secondary Details by Grade '!$G:$G,'Secondary Student Counts'!$F1517))</f>
        <v>0</v>
      </c>
      <c r="M1517" s="13">
        <f>IF($B1517="","",SUMIFS('Secondary Details by Grade '!$I:$I,'Secondary Details by Grade '!$A:$A,$A1517,'Secondary Details by Grade '!$E:$E,$D1517,'Secondary Details by Grade '!$C:$C,$C1517,'Secondary Details by Grade '!$D:$D,M$1,'Secondary Details by Grade '!$G:$G,'Secondary Student Counts'!$F1517))</f>
        <v>0</v>
      </c>
      <c r="N1517" s="13">
        <f>IF($B1517="","",SUMIFS('Secondary Details by Grade '!$I:$I,'Secondary Details by Grade '!$A:$A,$A1517,'Secondary Details by Grade '!$E:$E,$D1517,'Secondary Details by Grade '!$C:$C,$C1517,'Secondary Details by Grade '!$D:$D,N$1,'Secondary Details by Grade '!$G:$G,'Secondary Student Counts'!$F1517))</f>
        <v>0</v>
      </c>
      <c r="O1517" s="13">
        <f t="shared" si="69"/>
        <v>0</v>
      </c>
      <c r="P1517" s="13">
        <f t="shared" si="70"/>
        <v>29</v>
      </c>
      <c r="Q1517" s="13" t="str">
        <f t="shared" si="71"/>
        <v>9-12</v>
      </c>
    </row>
    <row r="1518" spans="1:17" ht="14" outlineLevel="4">
      <c r="A1518" s="32">
        <v>301</v>
      </c>
      <c r="B1518" s="33" t="s">
        <v>423</v>
      </c>
      <c r="C1518" s="33" t="s">
        <v>18</v>
      </c>
      <c r="D1518" s="32">
        <v>18</v>
      </c>
      <c r="E1518" s="33" t="s">
        <v>439</v>
      </c>
      <c r="F1518" s="32">
        <v>8</v>
      </c>
      <c r="G1518" s="32">
        <v>29</v>
      </c>
      <c r="H1518" s="13">
        <f>IF($B1518="","",SUMIFS('Secondary Details by Grade '!$I:$I,'Secondary Details by Grade '!$A:$A,$A1518,'Secondary Details by Grade '!$E:$E,$D1518,'Secondary Details by Grade '!$C:$C,$C1518,'Secondary Details by Grade '!$D:$D,H$1,'Secondary Details by Grade '!$G:$G,'Secondary Student Counts'!$F1518))</f>
        <v>0</v>
      </c>
      <c r="I1518" s="13">
        <f>IF($B1518="","",SUMIFS('Secondary Details by Grade '!$I:$I,'Secondary Details by Grade '!$A:$A,$A1518,'Secondary Details by Grade '!$E:$E,$D1518,'Secondary Details by Grade '!$C:$C,$C1518,'Secondary Details by Grade '!$D:$D,I$1,'Secondary Details by Grade '!$G:$G,'Secondary Student Counts'!$F1518))</f>
        <v>0</v>
      </c>
      <c r="J1518" s="13">
        <f>IF($B1518="","",SUMIFS('Secondary Details by Grade '!$I:$I,'Secondary Details by Grade '!$A:$A,$A1518,'Secondary Details by Grade '!$E:$E,$D1518,'Secondary Details by Grade '!$C:$C,$C1518,'Secondary Details by Grade '!$D:$D,J$1,'Secondary Details by Grade '!$G:$G,'Secondary Student Counts'!$F1518))</f>
        <v>0</v>
      </c>
      <c r="K1518" s="13">
        <f>IF($B1518="","",SUMIFS('Secondary Details by Grade '!$I:$I,'Secondary Details by Grade '!$A:$A,$A1518,'Secondary Details by Grade '!$E:$E,$D1518,'Secondary Details by Grade '!$C:$C,$C1518,'Secondary Details by Grade '!$D:$D,K$1,'Secondary Details by Grade '!$G:$G,'Secondary Student Counts'!$F1518))</f>
        <v>29</v>
      </c>
      <c r="L1518" s="13">
        <f>IF($B1518="","",SUMIFS('Secondary Details by Grade '!$I:$I,'Secondary Details by Grade '!$A:$A,$A1518,'Secondary Details by Grade '!$E:$E,$D1518,'Secondary Details by Grade '!$C:$C,$C1518,'Secondary Details by Grade '!$D:$D,L$1,'Secondary Details by Grade '!$G:$G,'Secondary Student Counts'!$F1518))</f>
        <v>0</v>
      </c>
      <c r="M1518" s="13">
        <f>IF($B1518="","",SUMIFS('Secondary Details by Grade '!$I:$I,'Secondary Details by Grade '!$A:$A,$A1518,'Secondary Details by Grade '!$E:$E,$D1518,'Secondary Details by Grade '!$C:$C,$C1518,'Secondary Details by Grade '!$D:$D,M$1,'Secondary Details by Grade '!$G:$G,'Secondary Student Counts'!$F1518))</f>
        <v>0</v>
      </c>
      <c r="N1518" s="13">
        <f>IF($B1518="","",SUMIFS('Secondary Details by Grade '!$I:$I,'Secondary Details by Grade '!$A:$A,$A1518,'Secondary Details by Grade '!$E:$E,$D1518,'Secondary Details by Grade '!$C:$C,$C1518,'Secondary Details by Grade '!$D:$D,N$1,'Secondary Details by Grade '!$G:$G,'Secondary Student Counts'!$F1518))</f>
        <v>0</v>
      </c>
      <c r="O1518" s="13">
        <f t="shared" si="69"/>
        <v>0</v>
      </c>
      <c r="P1518" s="13">
        <f t="shared" si="70"/>
        <v>29</v>
      </c>
      <c r="Q1518" s="13" t="str">
        <f t="shared" si="71"/>
        <v>9-12</v>
      </c>
    </row>
    <row r="1519" spans="1:17" ht="14" outlineLevel="4">
      <c r="A1519" s="32">
        <v>301</v>
      </c>
      <c r="B1519" s="33" t="s">
        <v>423</v>
      </c>
      <c r="C1519" s="33" t="s">
        <v>18</v>
      </c>
      <c r="D1519" s="32">
        <v>80</v>
      </c>
      <c r="E1519" s="33" t="s">
        <v>452</v>
      </c>
      <c r="F1519" s="32">
        <v>1</v>
      </c>
      <c r="G1519" s="32">
        <v>30</v>
      </c>
      <c r="H1519" s="13">
        <f>IF($B1519="","",SUMIFS('Secondary Details by Grade '!$I:$I,'Secondary Details by Grade '!$A:$A,$A1519,'Secondary Details by Grade '!$E:$E,$D1519,'Secondary Details by Grade '!$C:$C,$C1519,'Secondary Details by Grade '!$D:$D,H$1,'Secondary Details by Grade '!$G:$G,'Secondary Student Counts'!$F1519))</f>
        <v>0</v>
      </c>
      <c r="I1519" s="13">
        <f>IF($B1519="","",SUMIFS('Secondary Details by Grade '!$I:$I,'Secondary Details by Grade '!$A:$A,$A1519,'Secondary Details by Grade '!$E:$E,$D1519,'Secondary Details by Grade '!$C:$C,$C1519,'Secondary Details by Grade '!$D:$D,I$1,'Secondary Details by Grade '!$G:$G,'Secondary Student Counts'!$F1519))</f>
        <v>0</v>
      </c>
      <c r="J1519" s="13">
        <f>IF($B1519="","",SUMIFS('Secondary Details by Grade '!$I:$I,'Secondary Details by Grade '!$A:$A,$A1519,'Secondary Details by Grade '!$E:$E,$D1519,'Secondary Details by Grade '!$C:$C,$C1519,'Secondary Details by Grade '!$D:$D,J$1,'Secondary Details by Grade '!$G:$G,'Secondary Student Counts'!$F1519))</f>
        <v>0</v>
      </c>
      <c r="K1519" s="13">
        <f>IF($B1519="","",SUMIFS('Secondary Details by Grade '!$I:$I,'Secondary Details by Grade '!$A:$A,$A1519,'Secondary Details by Grade '!$E:$E,$D1519,'Secondary Details by Grade '!$C:$C,$C1519,'Secondary Details by Grade '!$D:$D,K$1,'Secondary Details by Grade '!$G:$G,'Secondary Student Counts'!$F1519))</f>
        <v>0</v>
      </c>
      <c r="L1519" s="13">
        <f>IF($B1519="","",SUMIFS('Secondary Details by Grade '!$I:$I,'Secondary Details by Grade '!$A:$A,$A1519,'Secondary Details by Grade '!$E:$E,$D1519,'Secondary Details by Grade '!$C:$C,$C1519,'Secondary Details by Grade '!$D:$D,L$1,'Secondary Details by Grade '!$G:$G,'Secondary Student Counts'!$F1519))</f>
        <v>29</v>
      </c>
      <c r="M1519" s="13">
        <f>IF($B1519="","",SUMIFS('Secondary Details by Grade '!$I:$I,'Secondary Details by Grade '!$A:$A,$A1519,'Secondary Details by Grade '!$E:$E,$D1519,'Secondary Details by Grade '!$C:$C,$C1519,'Secondary Details by Grade '!$D:$D,M$1,'Secondary Details by Grade '!$G:$G,'Secondary Student Counts'!$F1519))</f>
        <v>1</v>
      </c>
      <c r="N1519" s="13">
        <f>IF($B1519="","",SUMIFS('Secondary Details by Grade '!$I:$I,'Secondary Details by Grade '!$A:$A,$A1519,'Secondary Details by Grade '!$E:$E,$D1519,'Secondary Details by Grade '!$C:$C,$C1519,'Secondary Details by Grade '!$D:$D,N$1,'Secondary Details by Grade '!$G:$G,'Secondary Student Counts'!$F1519))</f>
        <v>0</v>
      </c>
      <c r="O1519" s="13">
        <f t="shared" si="69"/>
        <v>0</v>
      </c>
      <c r="P1519" s="13">
        <f t="shared" si="70"/>
        <v>30</v>
      </c>
      <c r="Q1519" s="13" t="str">
        <f t="shared" si="71"/>
        <v>9-12</v>
      </c>
    </row>
    <row r="1520" spans="1:17" ht="14" outlineLevel="4">
      <c r="A1520" s="32">
        <v>301</v>
      </c>
      <c r="B1520" s="33" t="s">
        <v>423</v>
      </c>
      <c r="C1520" s="33" t="s">
        <v>18</v>
      </c>
      <c r="D1520" s="32">
        <v>80</v>
      </c>
      <c r="E1520" s="33" t="s">
        <v>452</v>
      </c>
      <c r="F1520" s="32">
        <v>2</v>
      </c>
      <c r="G1520" s="32">
        <v>31</v>
      </c>
      <c r="H1520" s="13">
        <f>IF($B1520="","",SUMIFS('Secondary Details by Grade '!$I:$I,'Secondary Details by Grade '!$A:$A,$A1520,'Secondary Details by Grade '!$E:$E,$D1520,'Secondary Details by Grade '!$C:$C,$C1520,'Secondary Details by Grade '!$D:$D,H$1,'Secondary Details by Grade '!$G:$G,'Secondary Student Counts'!$F1520))</f>
        <v>0</v>
      </c>
      <c r="I1520" s="13">
        <f>IF($B1520="","",SUMIFS('Secondary Details by Grade '!$I:$I,'Secondary Details by Grade '!$A:$A,$A1520,'Secondary Details by Grade '!$E:$E,$D1520,'Secondary Details by Grade '!$C:$C,$C1520,'Secondary Details by Grade '!$D:$D,I$1,'Secondary Details by Grade '!$G:$G,'Secondary Student Counts'!$F1520))</f>
        <v>0</v>
      </c>
      <c r="J1520" s="13">
        <f>IF($B1520="","",SUMIFS('Secondary Details by Grade '!$I:$I,'Secondary Details by Grade '!$A:$A,$A1520,'Secondary Details by Grade '!$E:$E,$D1520,'Secondary Details by Grade '!$C:$C,$C1520,'Secondary Details by Grade '!$D:$D,J$1,'Secondary Details by Grade '!$G:$G,'Secondary Student Counts'!$F1520))</f>
        <v>0</v>
      </c>
      <c r="K1520" s="13">
        <f>IF($B1520="","",SUMIFS('Secondary Details by Grade '!$I:$I,'Secondary Details by Grade '!$A:$A,$A1520,'Secondary Details by Grade '!$E:$E,$D1520,'Secondary Details by Grade '!$C:$C,$C1520,'Secondary Details by Grade '!$D:$D,K$1,'Secondary Details by Grade '!$G:$G,'Secondary Student Counts'!$F1520))</f>
        <v>0</v>
      </c>
      <c r="L1520" s="13">
        <f>IF($B1520="","",SUMIFS('Secondary Details by Grade '!$I:$I,'Secondary Details by Grade '!$A:$A,$A1520,'Secondary Details by Grade '!$E:$E,$D1520,'Secondary Details by Grade '!$C:$C,$C1520,'Secondary Details by Grade '!$D:$D,L$1,'Secondary Details by Grade '!$G:$G,'Secondary Student Counts'!$F1520))</f>
        <v>31</v>
      </c>
      <c r="M1520" s="13">
        <f>IF($B1520="","",SUMIFS('Secondary Details by Grade '!$I:$I,'Secondary Details by Grade '!$A:$A,$A1520,'Secondary Details by Grade '!$E:$E,$D1520,'Secondary Details by Grade '!$C:$C,$C1520,'Secondary Details by Grade '!$D:$D,M$1,'Secondary Details by Grade '!$G:$G,'Secondary Student Counts'!$F1520))</f>
        <v>0</v>
      </c>
      <c r="N1520" s="13">
        <f>IF($B1520="","",SUMIFS('Secondary Details by Grade '!$I:$I,'Secondary Details by Grade '!$A:$A,$A1520,'Secondary Details by Grade '!$E:$E,$D1520,'Secondary Details by Grade '!$C:$C,$C1520,'Secondary Details by Grade '!$D:$D,N$1,'Secondary Details by Grade '!$G:$G,'Secondary Student Counts'!$F1520))</f>
        <v>0</v>
      </c>
      <c r="O1520" s="13">
        <f t="shared" si="69"/>
        <v>0</v>
      </c>
      <c r="P1520" s="13">
        <f t="shared" si="70"/>
        <v>31</v>
      </c>
      <c r="Q1520" s="13" t="str">
        <f t="shared" si="71"/>
        <v>9-12</v>
      </c>
    </row>
    <row r="1521" spans="1:17" ht="14" outlineLevel="4">
      <c r="A1521" s="32">
        <v>301</v>
      </c>
      <c r="B1521" s="33" t="s">
        <v>423</v>
      </c>
      <c r="C1521" s="33" t="s">
        <v>18</v>
      </c>
      <c r="D1521" s="32">
        <v>80</v>
      </c>
      <c r="E1521" s="33" t="s">
        <v>452</v>
      </c>
      <c r="F1521" s="32">
        <v>3</v>
      </c>
      <c r="G1521" s="32">
        <v>33</v>
      </c>
      <c r="H1521" s="13">
        <f>IF($B1521="","",SUMIFS('Secondary Details by Grade '!$I:$I,'Secondary Details by Grade '!$A:$A,$A1521,'Secondary Details by Grade '!$E:$E,$D1521,'Secondary Details by Grade '!$C:$C,$C1521,'Secondary Details by Grade '!$D:$D,H$1,'Secondary Details by Grade '!$G:$G,'Secondary Student Counts'!$F1521))</f>
        <v>0</v>
      </c>
      <c r="I1521" s="13">
        <f>IF($B1521="","",SUMIFS('Secondary Details by Grade '!$I:$I,'Secondary Details by Grade '!$A:$A,$A1521,'Secondary Details by Grade '!$E:$E,$D1521,'Secondary Details by Grade '!$C:$C,$C1521,'Secondary Details by Grade '!$D:$D,I$1,'Secondary Details by Grade '!$G:$G,'Secondary Student Counts'!$F1521))</f>
        <v>0</v>
      </c>
      <c r="J1521" s="13">
        <f>IF($B1521="","",SUMIFS('Secondary Details by Grade '!$I:$I,'Secondary Details by Grade '!$A:$A,$A1521,'Secondary Details by Grade '!$E:$E,$D1521,'Secondary Details by Grade '!$C:$C,$C1521,'Secondary Details by Grade '!$D:$D,J$1,'Secondary Details by Grade '!$G:$G,'Secondary Student Counts'!$F1521))</f>
        <v>0</v>
      </c>
      <c r="K1521" s="13">
        <f>IF($B1521="","",SUMIFS('Secondary Details by Grade '!$I:$I,'Secondary Details by Grade '!$A:$A,$A1521,'Secondary Details by Grade '!$E:$E,$D1521,'Secondary Details by Grade '!$C:$C,$C1521,'Secondary Details by Grade '!$D:$D,K$1,'Secondary Details by Grade '!$G:$G,'Secondary Student Counts'!$F1521))</f>
        <v>0</v>
      </c>
      <c r="L1521" s="13">
        <f>IF($B1521="","",SUMIFS('Secondary Details by Grade '!$I:$I,'Secondary Details by Grade '!$A:$A,$A1521,'Secondary Details by Grade '!$E:$E,$D1521,'Secondary Details by Grade '!$C:$C,$C1521,'Secondary Details by Grade '!$D:$D,L$1,'Secondary Details by Grade '!$G:$G,'Secondary Student Counts'!$F1521))</f>
        <v>32</v>
      </c>
      <c r="M1521" s="13">
        <f>IF($B1521="","",SUMIFS('Secondary Details by Grade '!$I:$I,'Secondary Details by Grade '!$A:$A,$A1521,'Secondary Details by Grade '!$E:$E,$D1521,'Secondary Details by Grade '!$C:$C,$C1521,'Secondary Details by Grade '!$D:$D,M$1,'Secondary Details by Grade '!$G:$G,'Secondary Student Counts'!$F1521))</f>
        <v>1</v>
      </c>
      <c r="N1521" s="13">
        <f>IF($B1521="","",SUMIFS('Secondary Details by Grade '!$I:$I,'Secondary Details by Grade '!$A:$A,$A1521,'Secondary Details by Grade '!$E:$E,$D1521,'Secondary Details by Grade '!$C:$C,$C1521,'Secondary Details by Grade '!$D:$D,N$1,'Secondary Details by Grade '!$G:$G,'Secondary Student Counts'!$F1521))</f>
        <v>0</v>
      </c>
      <c r="O1521" s="13">
        <f t="shared" si="69"/>
        <v>0</v>
      </c>
      <c r="P1521" s="13">
        <f t="shared" si="70"/>
        <v>33</v>
      </c>
      <c r="Q1521" s="13" t="str">
        <f t="shared" si="71"/>
        <v>9-12</v>
      </c>
    </row>
    <row r="1522" spans="1:17" ht="14" outlineLevel="4">
      <c r="A1522" s="32">
        <v>301</v>
      </c>
      <c r="B1522" s="33" t="s">
        <v>423</v>
      </c>
      <c r="C1522" s="33" t="s">
        <v>18</v>
      </c>
      <c r="D1522" s="32">
        <v>80</v>
      </c>
      <c r="E1522" s="33" t="s">
        <v>452</v>
      </c>
      <c r="F1522" s="32">
        <v>4</v>
      </c>
      <c r="G1522" s="32">
        <v>30</v>
      </c>
      <c r="H1522" s="13">
        <f>IF($B1522="","",SUMIFS('Secondary Details by Grade '!$I:$I,'Secondary Details by Grade '!$A:$A,$A1522,'Secondary Details by Grade '!$E:$E,$D1522,'Secondary Details by Grade '!$C:$C,$C1522,'Secondary Details by Grade '!$D:$D,H$1,'Secondary Details by Grade '!$G:$G,'Secondary Student Counts'!$F1522))</f>
        <v>0</v>
      </c>
      <c r="I1522" s="13">
        <f>IF($B1522="","",SUMIFS('Secondary Details by Grade '!$I:$I,'Secondary Details by Grade '!$A:$A,$A1522,'Secondary Details by Grade '!$E:$E,$D1522,'Secondary Details by Grade '!$C:$C,$C1522,'Secondary Details by Grade '!$D:$D,I$1,'Secondary Details by Grade '!$G:$G,'Secondary Student Counts'!$F1522))</f>
        <v>0</v>
      </c>
      <c r="J1522" s="13">
        <f>IF($B1522="","",SUMIFS('Secondary Details by Grade '!$I:$I,'Secondary Details by Grade '!$A:$A,$A1522,'Secondary Details by Grade '!$E:$E,$D1522,'Secondary Details by Grade '!$C:$C,$C1522,'Secondary Details by Grade '!$D:$D,J$1,'Secondary Details by Grade '!$G:$G,'Secondary Student Counts'!$F1522))</f>
        <v>0</v>
      </c>
      <c r="K1522" s="13">
        <f>IF($B1522="","",SUMIFS('Secondary Details by Grade '!$I:$I,'Secondary Details by Grade '!$A:$A,$A1522,'Secondary Details by Grade '!$E:$E,$D1522,'Secondary Details by Grade '!$C:$C,$C1522,'Secondary Details by Grade '!$D:$D,K$1,'Secondary Details by Grade '!$G:$G,'Secondary Student Counts'!$F1522))</f>
        <v>0</v>
      </c>
      <c r="L1522" s="13">
        <f>IF($B1522="","",SUMIFS('Secondary Details by Grade '!$I:$I,'Secondary Details by Grade '!$A:$A,$A1522,'Secondary Details by Grade '!$E:$E,$D1522,'Secondary Details by Grade '!$C:$C,$C1522,'Secondary Details by Grade '!$D:$D,L$1,'Secondary Details by Grade '!$G:$G,'Secondary Student Counts'!$F1522))</f>
        <v>0</v>
      </c>
      <c r="M1522" s="13">
        <f>IF($B1522="","",SUMIFS('Secondary Details by Grade '!$I:$I,'Secondary Details by Grade '!$A:$A,$A1522,'Secondary Details by Grade '!$E:$E,$D1522,'Secondary Details by Grade '!$C:$C,$C1522,'Secondary Details by Grade '!$D:$D,M$1,'Secondary Details by Grade '!$G:$G,'Secondary Student Counts'!$F1522))</f>
        <v>28</v>
      </c>
      <c r="N1522" s="13">
        <f>IF($B1522="","",SUMIFS('Secondary Details by Grade '!$I:$I,'Secondary Details by Grade '!$A:$A,$A1522,'Secondary Details by Grade '!$E:$E,$D1522,'Secondary Details by Grade '!$C:$C,$C1522,'Secondary Details by Grade '!$D:$D,N$1,'Secondary Details by Grade '!$G:$G,'Secondary Student Counts'!$F1522))</f>
        <v>2</v>
      </c>
      <c r="O1522" s="13">
        <f t="shared" si="69"/>
        <v>0</v>
      </c>
      <c r="P1522" s="13">
        <f t="shared" si="70"/>
        <v>30</v>
      </c>
      <c r="Q1522" s="13" t="str">
        <f t="shared" si="71"/>
        <v>9-12</v>
      </c>
    </row>
    <row r="1523" spans="1:17" ht="14" outlineLevel="4">
      <c r="A1523" s="32">
        <v>301</v>
      </c>
      <c r="B1523" s="33" t="s">
        <v>423</v>
      </c>
      <c r="C1523" s="33" t="s">
        <v>18</v>
      </c>
      <c r="D1523" s="32">
        <v>80</v>
      </c>
      <c r="E1523" s="33" t="s">
        <v>452</v>
      </c>
      <c r="F1523" s="32">
        <v>6</v>
      </c>
      <c r="G1523" s="32">
        <v>31</v>
      </c>
      <c r="H1523" s="13">
        <f>IF($B1523="","",SUMIFS('Secondary Details by Grade '!$I:$I,'Secondary Details by Grade '!$A:$A,$A1523,'Secondary Details by Grade '!$E:$E,$D1523,'Secondary Details by Grade '!$C:$C,$C1523,'Secondary Details by Grade '!$D:$D,H$1,'Secondary Details by Grade '!$G:$G,'Secondary Student Counts'!$F1523))</f>
        <v>0</v>
      </c>
      <c r="I1523" s="13">
        <f>IF($B1523="","",SUMIFS('Secondary Details by Grade '!$I:$I,'Secondary Details by Grade '!$A:$A,$A1523,'Secondary Details by Grade '!$E:$E,$D1523,'Secondary Details by Grade '!$C:$C,$C1523,'Secondary Details by Grade '!$D:$D,I$1,'Secondary Details by Grade '!$G:$G,'Secondary Student Counts'!$F1523))</f>
        <v>0</v>
      </c>
      <c r="J1523" s="13">
        <f>IF($B1523="","",SUMIFS('Secondary Details by Grade '!$I:$I,'Secondary Details by Grade '!$A:$A,$A1523,'Secondary Details by Grade '!$E:$E,$D1523,'Secondary Details by Grade '!$C:$C,$C1523,'Secondary Details by Grade '!$D:$D,J$1,'Secondary Details by Grade '!$G:$G,'Secondary Student Counts'!$F1523))</f>
        <v>0</v>
      </c>
      <c r="K1523" s="13">
        <f>IF($B1523="","",SUMIFS('Secondary Details by Grade '!$I:$I,'Secondary Details by Grade '!$A:$A,$A1523,'Secondary Details by Grade '!$E:$E,$D1523,'Secondary Details by Grade '!$C:$C,$C1523,'Secondary Details by Grade '!$D:$D,K$1,'Secondary Details by Grade '!$G:$G,'Secondary Student Counts'!$F1523))</f>
        <v>0</v>
      </c>
      <c r="L1523" s="13">
        <f>IF($B1523="","",SUMIFS('Secondary Details by Grade '!$I:$I,'Secondary Details by Grade '!$A:$A,$A1523,'Secondary Details by Grade '!$E:$E,$D1523,'Secondary Details by Grade '!$C:$C,$C1523,'Secondary Details by Grade '!$D:$D,L$1,'Secondary Details by Grade '!$G:$G,'Secondary Student Counts'!$F1523))</f>
        <v>31</v>
      </c>
      <c r="M1523" s="13">
        <f>IF($B1523="","",SUMIFS('Secondary Details by Grade '!$I:$I,'Secondary Details by Grade '!$A:$A,$A1523,'Secondary Details by Grade '!$E:$E,$D1523,'Secondary Details by Grade '!$C:$C,$C1523,'Secondary Details by Grade '!$D:$D,M$1,'Secondary Details by Grade '!$G:$G,'Secondary Student Counts'!$F1523))</f>
        <v>0</v>
      </c>
      <c r="N1523" s="13">
        <f>IF($B1523="","",SUMIFS('Secondary Details by Grade '!$I:$I,'Secondary Details by Grade '!$A:$A,$A1523,'Secondary Details by Grade '!$E:$E,$D1523,'Secondary Details by Grade '!$C:$C,$C1523,'Secondary Details by Grade '!$D:$D,N$1,'Secondary Details by Grade '!$G:$G,'Secondary Student Counts'!$F1523))</f>
        <v>0</v>
      </c>
      <c r="O1523" s="13">
        <f t="shared" si="69"/>
        <v>0</v>
      </c>
      <c r="P1523" s="13">
        <f t="shared" si="70"/>
        <v>31</v>
      </c>
      <c r="Q1523" s="13" t="str">
        <f t="shared" si="71"/>
        <v>9-12</v>
      </c>
    </row>
    <row r="1524" spans="1:17" ht="14" outlineLevel="4">
      <c r="A1524" s="32">
        <v>301</v>
      </c>
      <c r="B1524" s="33" t="s">
        <v>423</v>
      </c>
      <c r="C1524" s="33" t="s">
        <v>18</v>
      </c>
      <c r="D1524" s="32">
        <v>80</v>
      </c>
      <c r="E1524" s="33" t="s">
        <v>452</v>
      </c>
      <c r="F1524" s="32">
        <v>7</v>
      </c>
      <c r="G1524" s="32">
        <v>33</v>
      </c>
      <c r="H1524" s="13">
        <f>IF($B1524="","",SUMIFS('Secondary Details by Grade '!$I:$I,'Secondary Details by Grade '!$A:$A,$A1524,'Secondary Details by Grade '!$E:$E,$D1524,'Secondary Details by Grade '!$C:$C,$C1524,'Secondary Details by Grade '!$D:$D,H$1,'Secondary Details by Grade '!$G:$G,'Secondary Student Counts'!$F1524))</f>
        <v>0</v>
      </c>
      <c r="I1524" s="13">
        <f>IF($B1524="","",SUMIFS('Secondary Details by Grade '!$I:$I,'Secondary Details by Grade '!$A:$A,$A1524,'Secondary Details by Grade '!$E:$E,$D1524,'Secondary Details by Grade '!$C:$C,$C1524,'Secondary Details by Grade '!$D:$D,I$1,'Secondary Details by Grade '!$G:$G,'Secondary Student Counts'!$F1524))</f>
        <v>0</v>
      </c>
      <c r="J1524" s="13">
        <f>IF($B1524="","",SUMIFS('Secondary Details by Grade '!$I:$I,'Secondary Details by Grade '!$A:$A,$A1524,'Secondary Details by Grade '!$E:$E,$D1524,'Secondary Details by Grade '!$C:$C,$C1524,'Secondary Details by Grade '!$D:$D,J$1,'Secondary Details by Grade '!$G:$G,'Secondary Student Counts'!$F1524))</f>
        <v>0</v>
      </c>
      <c r="K1524" s="13">
        <f>IF($B1524="","",SUMIFS('Secondary Details by Grade '!$I:$I,'Secondary Details by Grade '!$A:$A,$A1524,'Secondary Details by Grade '!$E:$E,$D1524,'Secondary Details by Grade '!$C:$C,$C1524,'Secondary Details by Grade '!$D:$D,K$1,'Secondary Details by Grade '!$G:$G,'Secondary Student Counts'!$F1524))</f>
        <v>0</v>
      </c>
      <c r="L1524" s="13">
        <f>IF($B1524="","",SUMIFS('Secondary Details by Grade '!$I:$I,'Secondary Details by Grade '!$A:$A,$A1524,'Secondary Details by Grade '!$E:$E,$D1524,'Secondary Details by Grade '!$C:$C,$C1524,'Secondary Details by Grade '!$D:$D,L$1,'Secondary Details by Grade '!$G:$G,'Secondary Student Counts'!$F1524))</f>
        <v>33</v>
      </c>
      <c r="M1524" s="13">
        <f>IF($B1524="","",SUMIFS('Secondary Details by Grade '!$I:$I,'Secondary Details by Grade '!$A:$A,$A1524,'Secondary Details by Grade '!$E:$E,$D1524,'Secondary Details by Grade '!$C:$C,$C1524,'Secondary Details by Grade '!$D:$D,M$1,'Secondary Details by Grade '!$G:$G,'Secondary Student Counts'!$F1524))</f>
        <v>0</v>
      </c>
      <c r="N1524" s="13">
        <f>IF($B1524="","",SUMIFS('Secondary Details by Grade '!$I:$I,'Secondary Details by Grade '!$A:$A,$A1524,'Secondary Details by Grade '!$E:$E,$D1524,'Secondary Details by Grade '!$C:$C,$C1524,'Secondary Details by Grade '!$D:$D,N$1,'Secondary Details by Grade '!$G:$G,'Secondary Student Counts'!$F1524))</f>
        <v>0</v>
      </c>
      <c r="O1524" s="13">
        <f t="shared" si="69"/>
        <v>0</v>
      </c>
      <c r="P1524" s="13">
        <f t="shared" si="70"/>
        <v>33</v>
      </c>
      <c r="Q1524" s="13" t="str">
        <f t="shared" si="71"/>
        <v>9-12</v>
      </c>
    </row>
    <row r="1525" spans="1:17" ht="14" outlineLevel="4">
      <c r="A1525" s="32">
        <v>301</v>
      </c>
      <c r="B1525" s="33" t="s">
        <v>423</v>
      </c>
      <c r="C1525" s="33" t="s">
        <v>18</v>
      </c>
      <c r="D1525" s="32">
        <v>76</v>
      </c>
      <c r="E1525" s="33" t="s">
        <v>453</v>
      </c>
      <c r="F1525" s="32">
        <v>1</v>
      </c>
      <c r="G1525" s="32">
        <v>26</v>
      </c>
      <c r="H1525" s="13">
        <f>IF($B1525="","",SUMIFS('Secondary Details by Grade '!$I:$I,'Secondary Details by Grade '!$A:$A,$A1525,'Secondary Details by Grade '!$E:$E,$D1525,'Secondary Details by Grade '!$C:$C,$C1525,'Secondary Details by Grade '!$D:$D,H$1,'Secondary Details by Grade '!$G:$G,'Secondary Student Counts'!$F1525))</f>
        <v>0</v>
      </c>
      <c r="I1525" s="13">
        <f>IF($B1525="","",SUMIFS('Secondary Details by Grade '!$I:$I,'Secondary Details by Grade '!$A:$A,$A1525,'Secondary Details by Grade '!$E:$E,$D1525,'Secondary Details by Grade '!$C:$C,$C1525,'Secondary Details by Grade '!$D:$D,I$1,'Secondary Details by Grade '!$G:$G,'Secondary Student Counts'!$F1525))</f>
        <v>0</v>
      </c>
      <c r="J1525" s="13">
        <f>IF($B1525="","",SUMIFS('Secondary Details by Grade '!$I:$I,'Secondary Details by Grade '!$A:$A,$A1525,'Secondary Details by Grade '!$E:$E,$D1525,'Secondary Details by Grade '!$C:$C,$C1525,'Secondary Details by Grade '!$D:$D,J$1,'Secondary Details by Grade '!$G:$G,'Secondary Student Counts'!$F1525))</f>
        <v>0</v>
      </c>
      <c r="K1525" s="13">
        <f>IF($B1525="","",SUMIFS('Secondary Details by Grade '!$I:$I,'Secondary Details by Grade '!$A:$A,$A1525,'Secondary Details by Grade '!$E:$E,$D1525,'Secondary Details by Grade '!$C:$C,$C1525,'Secondary Details by Grade '!$D:$D,K$1,'Secondary Details by Grade '!$G:$G,'Secondary Student Counts'!$F1525))</f>
        <v>0</v>
      </c>
      <c r="L1525" s="13">
        <f>IF($B1525="","",SUMIFS('Secondary Details by Grade '!$I:$I,'Secondary Details by Grade '!$A:$A,$A1525,'Secondary Details by Grade '!$E:$E,$D1525,'Secondary Details by Grade '!$C:$C,$C1525,'Secondary Details by Grade '!$D:$D,L$1,'Secondary Details by Grade '!$G:$G,'Secondary Student Counts'!$F1525))</f>
        <v>25</v>
      </c>
      <c r="M1525" s="13">
        <f>IF($B1525="","",SUMIFS('Secondary Details by Grade '!$I:$I,'Secondary Details by Grade '!$A:$A,$A1525,'Secondary Details by Grade '!$E:$E,$D1525,'Secondary Details by Grade '!$C:$C,$C1525,'Secondary Details by Grade '!$D:$D,M$1,'Secondary Details by Grade '!$G:$G,'Secondary Student Counts'!$F1525))</f>
        <v>0</v>
      </c>
      <c r="N1525" s="13">
        <f>IF($B1525="","",SUMIFS('Secondary Details by Grade '!$I:$I,'Secondary Details by Grade '!$A:$A,$A1525,'Secondary Details by Grade '!$E:$E,$D1525,'Secondary Details by Grade '!$C:$C,$C1525,'Secondary Details by Grade '!$D:$D,N$1,'Secondary Details by Grade '!$G:$G,'Secondary Student Counts'!$F1525))</f>
        <v>1</v>
      </c>
      <c r="O1525" s="13">
        <f t="shared" si="69"/>
        <v>0</v>
      </c>
      <c r="P1525" s="13">
        <f t="shared" si="70"/>
        <v>26</v>
      </c>
      <c r="Q1525" s="13" t="str">
        <f t="shared" si="71"/>
        <v>9-12</v>
      </c>
    </row>
    <row r="1526" spans="1:17" ht="14" outlineLevel="4">
      <c r="A1526" s="32">
        <v>301</v>
      </c>
      <c r="B1526" s="33" t="s">
        <v>423</v>
      </c>
      <c r="C1526" s="33" t="s">
        <v>18</v>
      </c>
      <c r="D1526" s="32">
        <v>76</v>
      </c>
      <c r="E1526" s="33" t="s">
        <v>453</v>
      </c>
      <c r="F1526" s="32">
        <v>4</v>
      </c>
      <c r="G1526" s="32">
        <v>31</v>
      </c>
      <c r="H1526" s="13">
        <f>IF($B1526="","",SUMIFS('Secondary Details by Grade '!$I:$I,'Secondary Details by Grade '!$A:$A,$A1526,'Secondary Details by Grade '!$E:$E,$D1526,'Secondary Details by Grade '!$C:$C,$C1526,'Secondary Details by Grade '!$D:$D,H$1,'Secondary Details by Grade '!$G:$G,'Secondary Student Counts'!$F1526))</f>
        <v>0</v>
      </c>
      <c r="I1526" s="13">
        <f>IF($B1526="","",SUMIFS('Secondary Details by Grade '!$I:$I,'Secondary Details by Grade '!$A:$A,$A1526,'Secondary Details by Grade '!$E:$E,$D1526,'Secondary Details by Grade '!$C:$C,$C1526,'Secondary Details by Grade '!$D:$D,I$1,'Secondary Details by Grade '!$G:$G,'Secondary Student Counts'!$F1526))</f>
        <v>0</v>
      </c>
      <c r="J1526" s="13">
        <f>IF($B1526="","",SUMIFS('Secondary Details by Grade '!$I:$I,'Secondary Details by Grade '!$A:$A,$A1526,'Secondary Details by Grade '!$E:$E,$D1526,'Secondary Details by Grade '!$C:$C,$C1526,'Secondary Details by Grade '!$D:$D,J$1,'Secondary Details by Grade '!$G:$G,'Secondary Student Counts'!$F1526))</f>
        <v>0</v>
      </c>
      <c r="K1526" s="13">
        <f>IF($B1526="","",SUMIFS('Secondary Details by Grade '!$I:$I,'Secondary Details by Grade '!$A:$A,$A1526,'Secondary Details by Grade '!$E:$E,$D1526,'Secondary Details by Grade '!$C:$C,$C1526,'Secondary Details by Grade '!$D:$D,K$1,'Secondary Details by Grade '!$G:$G,'Secondary Student Counts'!$F1526))</f>
        <v>0</v>
      </c>
      <c r="L1526" s="13">
        <f>IF($B1526="","",SUMIFS('Secondary Details by Grade '!$I:$I,'Secondary Details by Grade '!$A:$A,$A1526,'Secondary Details by Grade '!$E:$E,$D1526,'Secondary Details by Grade '!$C:$C,$C1526,'Secondary Details by Grade '!$D:$D,L$1,'Secondary Details by Grade '!$G:$G,'Secondary Student Counts'!$F1526))</f>
        <v>31</v>
      </c>
      <c r="M1526" s="13">
        <f>IF($B1526="","",SUMIFS('Secondary Details by Grade '!$I:$I,'Secondary Details by Grade '!$A:$A,$A1526,'Secondary Details by Grade '!$E:$E,$D1526,'Secondary Details by Grade '!$C:$C,$C1526,'Secondary Details by Grade '!$D:$D,M$1,'Secondary Details by Grade '!$G:$G,'Secondary Student Counts'!$F1526))</f>
        <v>0</v>
      </c>
      <c r="N1526" s="13">
        <f>IF($B1526="","",SUMIFS('Secondary Details by Grade '!$I:$I,'Secondary Details by Grade '!$A:$A,$A1526,'Secondary Details by Grade '!$E:$E,$D1526,'Secondary Details by Grade '!$C:$C,$C1526,'Secondary Details by Grade '!$D:$D,N$1,'Secondary Details by Grade '!$G:$G,'Secondary Student Counts'!$F1526))</f>
        <v>0</v>
      </c>
      <c r="O1526" s="13">
        <f t="shared" si="69"/>
        <v>0</v>
      </c>
      <c r="P1526" s="13">
        <f t="shared" si="70"/>
        <v>31</v>
      </c>
      <c r="Q1526" s="13" t="str">
        <f t="shared" si="71"/>
        <v>9-12</v>
      </c>
    </row>
    <row r="1527" spans="1:17" ht="14" outlineLevel="4">
      <c r="A1527" s="32">
        <v>301</v>
      </c>
      <c r="B1527" s="33" t="s">
        <v>423</v>
      </c>
      <c r="C1527" s="33" t="s">
        <v>18</v>
      </c>
      <c r="D1527" s="32">
        <v>76</v>
      </c>
      <c r="E1527" s="33" t="s">
        <v>453</v>
      </c>
      <c r="F1527" s="32">
        <v>5</v>
      </c>
      <c r="G1527" s="32">
        <v>31</v>
      </c>
      <c r="H1527" s="13">
        <f>IF($B1527="","",SUMIFS('Secondary Details by Grade '!$I:$I,'Secondary Details by Grade '!$A:$A,$A1527,'Secondary Details by Grade '!$E:$E,$D1527,'Secondary Details by Grade '!$C:$C,$C1527,'Secondary Details by Grade '!$D:$D,H$1,'Secondary Details by Grade '!$G:$G,'Secondary Student Counts'!$F1527))</f>
        <v>0</v>
      </c>
      <c r="I1527" s="13">
        <f>IF($B1527="","",SUMIFS('Secondary Details by Grade '!$I:$I,'Secondary Details by Grade '!$A:$A,$A1527,'Secondary Details by Grade '!$E:$E,$D1527,'Secondary Details by Grade '!$C:$C,$C1527,'Secondary Details by Grade '!$D:$D,I$1,'Secondary Details by Grade '!$G:$G,'Secondary Student Counts'!$F1527))</f>
        <v>0</v>
      </c>
      <c r="J1527" s="13">
        <f>IF($B1527="","",SUMIFS('Secondary Details by Grade '!$I:$I,'Secondary Details by Grade '!$A:$A,$A1527,'Secondary Details by Grade '!$E:$E,$D1527,'Secondary Details by Grade '!$C:$C,$C1527,'Secondary Details by Grade '!$D:$D,J$1,'Secondary Details by Grade '!$G:$G,'Secondary Student Counts'!$F1527))</f>
        <v>0</v>
      </c>
      <c r="K1527" s="13">
        <f>IF($B1527="","",SUMIFS('Secondary Details by Grade '!$I:$I,'Secondary Details by Grade '!$A:$A,$A1527,'Secondary Details by Grade '!$E:$E,$D1527,'Secondary Details by Grade '!$C:$C,$C1527,'Secondary Details by Grade '!$D:$D,K$1,'Secondary Details by Grade '!$G:$G,'Secondary Student Counts'!$F1527))</f>
        <v>0</v>
      </c>
      <c r="L1527" s="13">
        <f>IF($B1527="","",SUMIFS('Secondary Details by Grade '!$I:$I,'Secondary Details by Grade '!$A:$A,$A1527,'Secondary Details by Grade '!$E:$E,$D1527,'Secondary Details by Grade '!$C:$C,$C1527,'Secondary Details by Grade '!$D:$D,L$1,'Secondary Details by Grade '!$G:$G,'Secondary Student Counts'!$F1527))</f>
        <v>31</v>
      </c>
      <c r="M1527" s="13">
        <f>IF($B1527="","",SUMIFS('Secondary Details by Grade '!$I:$I,'Secondary Details by Grade '!$A:$A,$A1527,'Secondary Details by Grade '!$E:$E,$D1527,'Secondary Details by Grade '!$C:$C,$C1527,'Secondary Details by Grade '!$D:$D,M$1,'Secondary Details by Grade '!$G:$G,'Secondary Student Counts'!$F1527))</f>
        <v>0</v>
      </c>
      <c r="N1527" s="13">
        <f>IF($B1527="","",SUMIFS('Secondary Details by Grade '!$I:$I,'Secondary Details by Grade '!$A:$A,$A1527,'Secondary Details by Grade '!$E:$E,$D1527,'Secondary Details by Grade '!$C:$C,$C1527,'Secondary Details by Grade '!$D:$D,N$1,'Secondary Details by Grade '!$G:$G,'Secondary Student Counts'!$F1527))</f>
        <v>0</v>
      </c>
      <c r="O1527" s="13">
        <f t="shared" si="69"/>
        <v>0</v>
      </c>
      <c r="P1527" s="13">
        <f t="shared" si="70"/>
        <v>31</v>
      </c>
      <c r="Q1527" s="13" t="str">
        <f t="shared" si="71"/>
        <v>9-12</v>
      </c>
    </row>
    <row r="1528" spans="1:17" ht="14" outlineLevel="4">
      <c r="A1528" s="32">
        <v>301</v>
      </c>
      <c r="B1528" s="33" t="s">
        <v>423</v>
      </c>
      <c r="C1528" s="33" t="s">
        <v>18</v>
      </c>
      <c r="D1528" s="32">
        <v>75</v>
      </c>
      <c r="E1528" s="33" t="s">
        <v>473</v>
      </c>
      <c r="F1528" s="32">
        <v>1</v>
      </c>
      <c r="G1528" s="32">
        <v>30</v>
      </c>
      <c r="H1528" s="13">
        <f>IF($B1528="","",SUMIFS('Secondary Details by Grade '!$I:$I,'Secondary Details by Grade '!$A:$A,$A1528,'Secondary Details by Grade '!$E:$E,$D1528,'Secondary Details by Grade '!$C:$C,$C1528,'Secondary Details by Grade '!$D:$D,H$1,'Secondary Details by Grade '!$G:$G,'Secondary Student Counts'!$F1528))</f>
        <v>0</v>
      </c>
      <c r="I1528" s="13">
        <f>IF($B1528="","",SUMIFS('Secondary Details by Grade '!$I:$I,'Secondary Details by Grade '!$A:$A,$A1528,'Secondary Details by Grade '!$E:$E,$D1528,'Secondary Details by Grade '!$C:$C,$C1528,'Secondary Details by Grade '!$D:$D,I$1,'Secondary Details by Grade '!$G:$G,'Secondary Student Counts'!$F1528))</f>
        <v>0</v>
      </c>
      <c r="J1528" s="13">
        <f>IF($B1528="","",SUMIFS('Secondary Details by Grade '!$I:$I,'Secondary Details by Grade '!$A:$A,$A1528,'Secondary Details by Grade '!$E:$E,$D1528,'Secondary Details by Grade '!$C:$C,$C1528,'Secondary Details by Grade '!$D:$D,J$1,'Secondary Details by Grade '!$G:$G,'Secondary Student Counts'!$F1528))</f>
        <v>0</v>
      </c>
      <c r="K1528" s="13">
        <f>IF($B1528="","",SUMIFS('Secondary Details by Grade '!$I:$I,'Secondary Details by Grade '!$A:$A,$A1528,'Secondary Details by Grade '!$E:$E,$D1528,'Secondary Details by Grade '!$C:$C,$C1528,'Secondary Details by Grade '!$D:$D,K$1,'Secondary Details by Grade '!$G:$G,'Secondary Student Counts'!$F1528))</f>
        <v>0</v>
      </c>
      <c r="L1528" s="13">
        <f>IF($B1528="","",SUMIFS('Secondary Details by Grade '!$I:$I,'Secondary Details by Grade '!$A:$A,$A1528,'Secondary Details by Grade '!$E:$E,$D1528,'Secondary Details by Grade '!$C:$C,$C1528,'Secondary Details by Grade '!$D:$D,L$1,'Secondary Details by Grade '!$G:$G,'Secondary Student Counts'!$F1528))</f>
        <v>0</v>
      </c>
      <c r="M1528" s="13">
        <f>IF($B1528="","",SUMIFS('Secondary Details by Grade '!$I:$I,'Secondary Details by Grade '!$A:$A,$A1528,'Secondary Details by Grade '!$E:$E,$D1528,'Secondary Details by Grade '!$C:$C,$C1528,'Secondary Details by Grade '!$D:$D,M$1,'Secondary Details by Grade '!$G:$G,'Secondary Student Counts'!$F1528))</f>
        <v>2</v>
      </c>
      <c r="N1528" s="13">
        <f>IF($B1528="","",SUMIFS('Secondary Details by Grade '!$I:$I,'Secondary Details by Grade '!$A:$A,$A1528,'Secondary Details by Grade '!$E:$E,$D1528,'Secondary Details by Grade '!$C:$C,$C1528,'Secondary Details by Grade '!$D:$D,N$1,'Secondary Details by Grade '!$G:$G,'Secondary Student Counts'!$F1528))</f>
        <v>28</v>
      </c>
      <c r="O1528" s="13">
        <f t="shared" si="69"/>
        <v>0</v>
      </c>
      <c r="P1528" s="13">
        <f t="shared" si="70"/>
        <v>30</v>
      </c>
      <c r="Q1528" s="13" t="str">
        <f t="shared" si="71"/>
        <v>9-12</v>
      </c>
    </row>
    <row r="1529" spans="1:17" ht="14" outlineLevel="4">
      <c r="A1529" s="32">
        <v>301</v>
      </c>
      <c r="B1529" s="33" t="s">
        <v>423</v>
      </c>
      <c r="C1529" s="33" t="s">
        <v>18</v>
      </c>
      <c r="D1529" s="32">
        <v>43</v>
      </c>
      <c r="E1529" s="33" t="s">
        <v>455</v>
      </c>
      <c r="F1529" s="32">
        <v>2</v>
      </c>
      <c r="G1529" s="32">
        <v>13</v>
      </c>
      <c r="H1529" s="13">
        <f>IF($B1529="","",SUMIFS('Secondary Details by Grade '!$I:$I,'Secondary Details by Grade '!$A:$A,$A1529,'Secondary Details by Grade '!$E:$E,$D1529,'Secondary Details by Grade '!$C:$C,$C1529,'Secondary Details by Grade '!$D:$D,H$1,'Secondary Details by Grade '!$G:$G,'Secondary Student Counts'!$F1529))</f>
        <v>0</v>
      </c>
      <c r="I1529" s="13">
        <f>IF($B1529="","",SUMIFS('Secondary Details by Grade '!$I:$I,'Secondary Details by Grade '!$A:$A,$A1529,'Secondary Details by Grade '!$E:$E,$D1529,'Secondary Details by Grade '!$C:$C,$C1529,'Secondary Details by Grade '!$D:$D,I$1,'Secondary Details by Grade '!$G:$G,'Secondary Student Counts'!$F1529))</f>
        <v>0</v>
      </c>
      <c r="J1529" s="13">
        <f>IF($B1529="","",SUMIFS('Secondary Details by Grade '!$I:$I,'Secondary Details by Grade '!$A:$A,$A1529,'Secondary Details by Grade '!$E:$E,$D1529,'Secondary Details by Grade '!$C:$C,$C1529,'Secondary Details by Grade '!$D:$D,J$1,'Secondary Details by Grade '!$G:$G,'Secondary Student Counts'!$F1529))</f>
        <v>0</v>
      </c>
      <c r="K1529" s="13">
        <f>IF($B1529="","",SUMIFS('Secondary Details by Grade '!$I:$I,'Secondary Details by Grade '!$A:$A,$A1529,'Secondary Details by Grade '!$E:$E,$D1529,'Secondary Details by Grade '!$C:$C,$C1529,'Secondary Details by Grade '!$D:$D,K$1,'Secondary Details by Grade '!$G:$G,'Secondary Student Counts'!$F1529))</f>
        <v>0</v>
      </c>
      <c r="L1529" s="13">
        <f>IF($B1529="","",SUMIFS('Secondary Details by Grade '!$I:$I,'Secondary Details by Grade '!$A:$A,$A1529,'Secondary Details by Grade '!$E:$E,$D1529,'Secondary Details by Grade '!$C:$C,$C1529,'Secondary Details by Grade '!$D:$D,L$1,'Secondary Details by Grade '!$G:$G,'Secondary Student Counts'!$F1529))</f>
        <v>2</v>
      </c>
      <c r="M1529" s="13">
        <f>IF($B1529="","",SUMIFS('Secondary Details by Grade '!$I:$I,'Secondary Details by Grade '!$A:$A,$A1529,'Secondary Details by Grade '!$E:$E,$D1529,'Secondary Details by Grade '!$C:$C,$C1529,'Secondary Details by Grade '!$D:$D,M$1,'Secondary Details by Grade '!$G:$G,'Secondary Student Counts'!$F1529))</f>
        <v>6</v>
      </c>
      <c r="N1529" s="13">
        <f>IF($B1529="","",SUMIFS('Secondary Details by Grade '!$I:$I,'Secondary Details by Grade '!$A:$A,$A1529,'Secondary Details by Grade '!$E:$E,$D1529,'Secondary Details by Grade '!$C:$C,$C1529,'Secondary Details by Grade '!$D:$D,N$1,'Secondary Details by Grade '!$G:$G,'Secondary Student Counts'!$F1529))</f>
        <v>5</v>
      </c>
      <c r="O1529" s="13">
        <f t="shared" si="69"/>
        <v>0</v>
      </c>
      <c r="P1529" s="13">
        <f t="shared" si="70"/>
        <v>13</v>
      </c>
      <c r="Q1529" s="13" t="str">
        <f t="shared" si="71"/>
        <v>9-12</v>
      </c>
    </row>
    <row r="1530" spans="1:17" ht="14" outlineLevel="4">
      <c r="A1530" s="32">
        <v>301</v>
      </c>
      <c r="B1530" s="33" t="s">
        <v>423</v>
      </c>
      <c r="C1530" s="33" t="s">
        <v>18</v>
      </c>
      <c r="D1530" s="32">
        <v>44</v>
      </c>
      <c r="E1530" s="33" t="s">
        <v>457</v>
      </c>
      <c r="F1530" s="32">
        <v>1</v>
      </c>
      <c r="G1530" s="32">
        <v>21</v>
      </c>
      <c r="H1530" s="13">
        <f>IF($B1530="","",SUMIFS('Secondary Details by Grade '!$I:$I,'Secondary Details by Grade '!$A:$A,$A1530,'Secondary Details by Grade '!$E:$E,$D1530,'Secondary Details by Grade '!$C:$C,$C1530,'Secondary Details by Grade '!$D:$D,H$1,'Secondary Details by Grade '!$G:$G,'Secondary Student Counts'!$F1530))</f>
        <v>0</v>
      </c>
      <c r="I1530" s="13">
        <f>IF($B1530="","",SUMIFS('Secondary Details by Grade '!$I:$I,'Secondary Details by Grade '!$A:$A,$A1530,'Secondary Details by Grade '!$E:$E,$D1530,'Secondary Details by Grade '!$C:$C,$C1530,'Secondary Details by Grade '!$D:$D,I$1,'Secondary Details by Grade '!$G:$G,'Secondary Student Counts'!$F1530))</f>
        <v>0</v>
      </c>
      <c r="J1530" s="13">
        <f>IF($B1530="","",SUMIFS('Secondary Details by Grade '!$I:$I,'Secondary Details by Grade '!$A:$A,$A1530,'Secondary Details by Grade '!$E:$E,$D1530,'Secondary Details by Grade '!$C:$C,$C1530,'Secondary Details by Grade '!$D:$D,J$1,'Secondary Details by Grade '!$G:$G,'Secondary Student Counts'!$F1530))</f>
        <v>0</v>
      </c>
      <c r="K1530" s="13">
        <f>IF($B1530="","",SUMIFS('Secondary Details by Grade '!$I:$I,'Secondary Details by Grade '!$A:$A,$A1530,'Secondary Details by Grade '!$E:$E,$D1530,'Secondary Details by Grade '!$C:$C,$C1530,'Secondary Details by Grade '!$D:$D,K$1,'Secondary Details by Grade '!$G:$G,'Secondary Student Counts'!$F1530))</f>
        <v>0</v>
      </c>
      <c r="L1530" s="13">
        <f>IF($B1530="","",SUMIFS('Secondary Details by Grade '!$I:$I,'Secondary Details by Grade '!$A:$A,$A1530,'Secondary Details by Grade '!$E:$E,$D1530,'Secondary Details by Grade '!$C:$C,$C1530,'Secondary Details by Grade '!$D:$D,L$1,'Secondary Details by Grade '!$G:$G,'Secondary Student Counts'!$F1530))</f>
        <v>10</v>
      </c>
      <c r="M1530" s="13">
        <f>IF($B1530="","",SUMIFS('Secondary Details by Grade '!$I:$I,'Secondary Details by Grade '!$A:$A,$A1530,'Secondary Details by Grade '!$E:$E,$D1530,'Secondary Details by Grade '!$C:$C,$C1530,'Secondary Details by Grade '!$D:$D,M$1,'Secondary Details by Grade '!$G:$G,'Secondary Student Counts'!$F1530))</f>
        <v>4</v>
      </c>
      <c r="N1530" s="13">
        <f>IF($B1530="","",SUMIFS('Secondary Details by Grade '!$I:$I,'Secondary Details by Grade '!$A:$A,$A1530,'Secondary Details by Grade '!$E:$E,$D1530,'Secondary Details by Grade '!$C:$C,$C1530,'Secondary Details by Grade '!$D:$D,N$1,'Secondary Details by Grade '!$G:$G,'Secondary Student Counts'!$F1530))</f>
        <v>7</v>
      </c>
      <c r="O1530" s="13">
        <f t="shared" si="69"/>
        <v>0</v>
      </c>
      <c r="P1530" s="13">
        <f t="shared" si="70"/>
        <v>21</v>
      </c>
      <c r="Q1530" s="13" t="str">
        <f t="shared" si="71"/>
        <v>9-12</v>
      </c>
    </row>
    <row r="1531" spans="1:17" ht="14" outlineLevel="4">
      <c r="A1531" s="32">
        <v>301</v>
      </c>
      <c r="B1531" s="33" t="s">
        <v>423</v>
      </c>
      <c r="C1531" s="33" t="s">
        <v>18</v>
      </c>
      <c r="D1531" s="32">
        <v>19</v>
      </c>
      <c r="E1531" s="33" t="s">
        <v>458</v>
      </c>
      <c r="F1531" s="32">
        <v>1</v>
      </c>
      <c r="G1531" s="32">
        <v>20</v>
      </c>
      <c r="H1531" s="13">
        <f>IF($B1531="","",SUMIFS('Secondary Details by Grade '!$I:$I,'Secondary Details by Grade '!$A:$A,$A1531,'Secondary Details by Grade '!$E:$E,$D1531,'Secondary Details by Grade '!$C:$C,$C1531,'Secondary Details by Grade '!$D:$D,H$1,'Secondary Details by Grade '!$G:$G,'Secondary Student Counts'!$F1531))</f>
        <v>0</v>
      </c>
      <c r="I1531" s="13">
        <f>IF($B1531="","",SUMIFS('Secondary Details by Grade '!$I:$I,'Secondary Details by Grade '!$A:$A,$A1531,'Secondary Details by Grade '!$E:$E,$D1531,'Secondary Details by Grade '!$C:$C,$C1531,'Secondary Details by Grade '!$D:$D,I$1,'Secondary Details by Grade '!$G:$G,'Secondary Student Counts'!$F1531))</f>
        <v>0</v>
      </c>
      <c r="J1531" s="13">
        <f>IF($B1531="","",SUMIFS('Secondary Details by Grade '!$I:$I,'Secondary Details by Grade '!$A:$A,$A1531,'Secondary Details by Grade '!$E:$E,$D1531,'Secondary Details by Grade '!$C:$C,$C1531,'Secondary Details by Grade '!$D:$D,J$1,'Secondary Details by Grade '!$G:$G,'Secondary Student Counts'!$F1531))</f>
        <v>0</v>
      </c>
      <c r="K1531" s="13">
        <f>IF($B1531="","",SUMIFS('Secondary Details by Grade '!$I:$I,'Secondary Details by Grade '!$A:$A,$A1531,'Secondary Details by Grade '!$E:$E,$D1531,'Secondary Details by Grade '!$C:$C,$C1531,'Secondary Details by Grade '!$D:$D,K$1,'Secondary Details by Grade '!$G:$G,'Secondary Student Counts'!$F1531))</f>
        <v>0</v>
      </c>
      <c r="L1531" s="13">
        <f>IF($B1531="","",SUMIFS('Secondary Details by Grade '!$I:$I,'Secondary Details by Grade '!$A:$A,$A1531,'Secondary Details by Grade '!$E:$E,$D1531,'Secondary Details by Grade '!$C:$C,$C1531,'Secondary Details by Grade '!$D:$D,L$1,'Secondary Details by Grade '!$G:$G,'Secondary Student Counts'!$F1531))</f>
        <v>20</v>
      </c>
      <c r="M1531" s="13">
        <f>IF($B1531="","",SUMIFS('Secondary Details by Grade '!$I:$I,'Secondary Details by Grade '!$A:$A,$A1531,'Secondary Details by Grade '!$E:$E,$D1531,'Secondary Details by Grade '!$C:$C,$C1531,'Secondary Details by Grade '!$D:$D,M$1,'Secondary Details by Grade '!$G:$G,'Secondary Student Counts'!$F1531))</f>
        <v>0</v>
      </c>
      <c r="N1531" s="13">
        <f>IF($B1531="","",SUMIFS('Secondary Details by Grade '!$I:$I,'Secondary Details by Grade '!$A:$A,$A1531,'Secondary Details by Grade '!$E:$E,$D1531,'Secondary Details by Grade '!$C:$C,$C1531,'Secondary Details by Grade '!$D:$D,N$1,'Secondary Details by Grade '!$G:$G,'Secondary Student Counts'!$F1531))</f>
        <v>0</v>
      </c>
      <c r="O1531" s="13">
        <f t="shared" si="69"/>
        <v>0</v>
      </c>
      <c r="P1531" s="13">
        <f t="shared" si="70"/>
        <v>20</v>
      </c>
      <c r="Q1531" s="13" t="str">
        <f t="shared" si="71"/>
        <v>9-12</v>
      </c>
    </row>
    <row r="1532" spans="1:17" ht="14" outlineLevel="4">
      <c r="A1532" s="32">
        <v>301</v>
      </c>
      <c r="B1532" s="33" t="s">
        <v>423</v>
      </c>
      <c r="C1532" s="33" t="s">
        <v>18</v>
      </c>
      <c r="D1532" s="32">
        <v>19</v>
      </c>
      <c r="E1532" s="33" t="s">
        <v>458</v>
      </c>
      <c r="F1532" s="32">
        <v>3</v>
      </c>
      <c r="G1532" s="32">
        <v>19</v>
      </c>
      <c r="H1532" s="13">
        <f>IF($B1532="","",SUMIFS('Secondary Details by Grade '!$I:$I,'Secondary Details by Grade '!$A:$A,$A1532,'Secondary Details by Grade '!$E:$E,$D1532,'Secondary Details by Grade '!$C:$C,$C1532,'Secondary Details by Grade '!$D:$D,H$1,'Secondary Details by Grade '!$G:$G,'Secondary Student Counts'!$F1532))</f>
        <v>0</v>
      </c>
      <c r="I1532" s="13">
        <f>IF($B1532="","",SUMIFS('Secondary Details by Grade '!$I:$I,'Secondary Details by Grade '!$A:$A,$A1532,'Secondary Details by Grade '!$E:$E,$D1532,'Secondary Details by Grade '!$C:$C,$C1532,'Secondary Details by Grade '!$D:$D,I$1,'Secondary Details by Grade '!$G:$G,'Secondary Student Counts'!$F1532))</f>
        <v>0</v>
      </c>
      <c r="J1532" s="13">
        <f>IF($B1532="","",SUMIFS('Secondary Details by Grade '!$I:$I,'Secondary Details by Grade '!$A:$A,$A1532,'Secondary Details by Grade '!$E:$E,$D1532,'Secondary Details by Grade '!$C:$C,$C1532,'Secondary Details by Grade '!$D:$D,J$1,'Secondary Details by Grade '!$G:$G,'Secondary Student Counts'!$F1532))</f>
        <v>0</v>
      </c>
      <c r="K1532" s="13">
        <f>IF($B1532="","",SUMIFS('Secondary Details by Grade '!$I:$I,'Secondary Details by Grade '!$A:$A,$A1532,'Secondary Details by Grade '!$E:$E,$D1532,'Secondary Details by Grade '!$C:$C,$C1532,'Secondary Details by Grade '!$D:$D,K$1,'Secondary Details by Grade '!$G:$G,'Secondary Student Counts'!$F1532))</f>
        <v>0</v>
      </c>
      <c r="L1532" s="13">
        <f>IF($B1532="","",SUMIFS('Secondary Details by Grade '!$I:$I,'Secondary Details by Grade '!$A:$A,$A1532,'Secondary Details by Grade '!$E:$E,$D1532,'Secondary Details by Grade '!$C:$C,$C1532,'Secondary Details by Grade '!$D:$D,L$1,'Secondary Details by Grade '!$G:$G,'Secondary Student Counts'!$F1532))</f>
        <v>19</v>
      </c>
      <c r="M1532" s="13">
        <f>IF($B1532="","",SUMIFS('Secondary Details by Grade '!$I:$I,'Secondary Details by Grade '!$A:$A,$A1532,'Secondary Details by Grade '!$E:$E,$D1532,'Secondary Details by Grade '!$C:$C,$C1532,'Secondary Details by Grade '!$D:$D,M$1,'Secondary Details by Grade '!$G:$G,'Secondary Student Counts'!$F1532))</f>
        <v>0</v>
      </c>
      <c r="N1532" s="13">
        <f>IF($B1532="","",SUMIFS('Secondary Details by Grade '!$I:$I,'Secondary Details by Grade '!$A:$A,$A1532,'Secondary Details by Grade '!$E:$E,$D1532,'Secondary Details by Grade '!$C:$C,$C1532,'Secondary Details by Grade '!$D:$D,N$1,'Secondary Details by Grade '!$G:$G,'Secondary Student Counts'!$F1532))</f>
        <v>0</v>
      </c>
      <c r="O1532" s="13">
        <f t="shared" si="69"/>
        <v>0</v>
      </c>
      <c r="P1532" s="13">
        <f t="shared" si="70"/>
        <v>19</v>
      </c>
      <c r="Q1532" s="13" t="str">
        <f t="shared" si="71"/>
        <v>9-12</v>
      </c>
    </row>
    <row r="1533" spans="1:17" ht="14" outlineLevel="4">
      <c r="A1533" s="32">
        <v>301</v>
      </c>
      <c r="B1533" s="33" t="s">
        <v>423</v>
      </c>
      <c r="C1533" s="33" t="s">
        <v>18</v>
      </c>
      <c r="D1533" s="32">
        <v>19</v>
      </c>
      <c r="E1533" s="33" t="s">
        <v>458</v>
      </c>
      <c r="F1533" s="32">
        <v>4</v>
      </c>
      <c r="G1533" s="32">
        <v>18</v>
      </c>
      <c r="H1533" s="13">
        <f>IF($B1533="","",SUMIFS('Secondary Details by Grade '!$I:$I,'Secondary Details by Grade '!$A:$A,$A1533,'Secondary Details by Grade '!$E:$E,$D1533,'Secondary Details by Grade '!$C:$C,$C1533,'Secondary Details by Grade '!$D:$D,H$1,'Secondary Details by Grade '!$G:$G,'Secondary Student Counts'!$F1533))</f>
        <v>0</v>
      </c>
      <c r="I1533" s="13">
        <f>IF($B1533="","",SUMIFS('Secondary Details by Grade '!$I:$I,'Secondary Details by Grade '!$A:$A,$A1533,'Secondary Details by Grade '!$E:$E,$D1533,'Secondary Details by Grade '!$C:$C,$C1533,'Secondary Details by Grade '!$D:$D,I$1,'Secondary Details by Grade '!$G:$G,'Secondary Student Counts'!$F1533))</f>
        <v>0</v>
      </c>
      <c r="J1533" s="13">
        <f>IF($B1533="","",SUMIFS('Secondary Details by Grade '!$I:$I,'Secondary Details by Grade '!$A:$A,$A1533,'Secondary Details by Grade '!$E:$E,$D1533,'Secondary Details by Grade '!$C:$C,$C1533,'Secondary Details by Grade '!$D:$D,J$1,'Secondary Details by Grade '!$G:$G,'Secondary Student Counts'!$F1533))</f>
        <v>0</v>
      </c>
      <c r="K1533" s="13">
        <f>IF($B1533="","",SUMIFS('Secondary Details by Grade '!$I:$I,'Secondary Details by Grade '!$A:$A,$A1533,'Secondary Details by Grade '!$E:$E,$D1533,'Secondary Details by Grade '!$C:$C,$C1533,'Secondary Details by Grade '!$D:$D,K$1,'Secondary Details by Grade '!$G:$G,'Secondary Student Counts'!$F1533))</f>
        <v>0</v>
      </c>
      <c r="L1533" s="13">
        <f>IF($B1533="","",SUMIFS('Secondary Details by Grade '!$I:$I,'Secondary Details by Grade '!$A:$A,$A1533,'Secondary Details by Grade '!$E:$E,$D1533,'Secondary Details by Grade '!$C:$C,$C1533,'Secondary Details by Grade '!$D:$D,L$1,'Secondary Details by Grade '!$G:$G,'Secondary Student Counts'!$F1533))</f>
        <v>17</v>
      </c>
      <c r="M1533" s="13">
        <f>IF($B1533="","",SUMIFS('Secondary Details by Grade '!$I:$I,'Secondary Details by Grade '!$A:$A,$A1533,'Secondary Details by Grade '!$E:$E,$D1533,'Secondary Details by Grade '!$C:$C,$C1533,'Secondary Details by Grade '!$D:$D,M$1,'Secondary Details by Grade '!$G:$G,'Secondary Student Counts'!$F1533))</f>
        <v>1</v>
      </c>
      <c r="N1533" s="13">
        <f>IF($B1533="","",SUMIFS('Secondary Details by Grade '!$I:$I,'Secondary Details by Grade '!$A:$A,$A1533,'Secondary Details by Grade '!$E:$E,$D1533,'Secondary Details by Grade '!$C:$C,$C1533,'Secondary Details by Grade '!$D:$D,N$1,'Secondary Details by Grade '!$G:$G,'Secondary Student Counts'!$F1533))</f>
        <v>0</v>
      </c>
      <c r="O1533" s="13">
        <f t="shared" si="69"/>
        <v>0</v>
      </c>
      <c r="P1533" s="13">
        <f t="shared" si="70"/>
        <v>18</v>
      </c>
      <c r="Q1533" s="13" t="str">
        <f t="shared" si="71"/>
        <v>9-12</v>
      </c>
    </row>
    <row r="1534" spans="1:17" ht="14" outlineLevel="4">
      <c r="A1534" s="32">
        <v>301</v>
      </c>
      <c r="B1534" s="33" t="s">
        <v>423</v>
      </c>
      <c r="C1534" s="33" t="s">
        <v>18</v>
      </c>
      <c r="D1534" s="32">
        <v>19</v>
      </c>
      <c r="E1534" s="33" t="s">
        <v>458</v>
      </c>
      <c r="F1534" s="32">
        <v>6</v>
      </c>
      <c r="G1534" s="32">
        <v>21</v>
      </c>
      <c r="H1534" s="13">
        <f>IF($B1534="","",SUMIFS('Secondary Details by Grade '!$I:$I,'Secondary Details by Grade '!$A:$A,$A1534,'Secondary Details by Grade '!$E:$E,$D1534,'Secondary Details by Grade '!$C:$C,$C1534,'Secondary Details by Grade '!$D:$D,H$1,'Secondary Details by Grade '!$G:$G,'Secondary Student Counts'!$F1534))</f>
        <v>0</v>
      </c>
      <c r="I1534" s="13">
        <f>IF($B1534="","",SUMIFS('Secondary Details by Grade '!$I:$I,'Secondary Details by Grade '!$A:$A,$A1534,'Secondary Details by Grade '!$E:$E,$D1534,'Secondary Details by Grade '!$C:$C,$C1534,'Secondary Details by Grade '!$D:$D,I$1,'Secondary Details by Grade '!$G:$G,'Secondary Student Counts'!$F1534))</f>
        <v>0</v>
      </c>
      <c r="J1534" s="13">
        <f>IF($B1534="","",SUMIFS('Secondary Details by Grade '!$I:$I,'Secondary Details by Grade '!$A:$A,$A1534,'Secondary Details by Grade '!$E:$E,$D1534,'Secondary Details by Grade '!$C:$C,$C1534,'Secondary Details by Grade '!$D:$D,J$1,'Secondary Details by Grade '!$G:$G,'Secondary Student Counts'!$F1534))</f>
        <v>0</v>
      </c>
      <c r="K1534" s="13">
        <f>IF($B1534="","",SUMIFS('Secondary Details by Grade '!$I:$I,'Secondary Details by Grade '!$A:$A,$A1534,'Secondary Details by Grade '!$E:$E,$D1534,'Secondary Details by Grade '!$C:$C,$C1534,'Secondary Details by Grade '!$D:$D,K$1,'Secondary Details by Grade '!$G:$G,'Secondary Student Counts'!$F1534))</f>
        <v>0</v>
      </c>
      <c r="L1534" s="13">
        <f>IF($B1534="","",SUMIFS('Secondary Details by Grade '!$I:$I,'Secondary Details by Grade '!$A:$A,$A1534,'Secondary Details by Grade '!$E:$E,$D1534,'Secondary Details by Grade '!$C:$C,$C1534,'Secondary Details by Grade '!$D:$D,L$1,'Secondary Details by Grade '!$G:$G,'Secondary Student Counts'!$F1534))</f>
        <v>21</v>
      </c>
      <c r="M1534" s="13">
        <f>IF($B1534="","",SUMIFS('Secondary Details by Grade '!$I:$I,'Secondary Details by Grade '!$A:$A,$A1534,'Secondary Details by Grade '!$E:$E,$D1534,'Secondary Details by Grade '!$C:$C,$C1534,'Secondary Details by Grade '!$D:$D,M$1,'Secondary Details by Grade '!$G:$G,'Secondary Student Counts'!$F1534))</f>
        <v>0</v>
      </c>
      <c r="N1534" s="13">
        <f>IF($B1534="","",SUMIFS('Secondary Details by Grade '!$I:$I,'Secondary Details by Grade '!$A:$A,$A1534,'Secondary Details by Grade '!$E:$E,$D1534,'Secondary Details by Grade '!$C:$C,$C1534,'Secondary Details by Grade '!$D:$D,N$1,'Secondary Details by Grade '!$G:$G,'Secondary Student Counts'!$F1534))</f>
        <v>0</v>
      </c>
      <c r="O1534" s="13">
        <f t="shared" si="69"/>
        <v>0</v>
      </c>
      <c r="P1534" s="13">
        <f t="shared" si="70"/>
        <v>21</v>
      </c>
      <c r="Q1534" s="13" t="str">
        <f t="shared" si="71"/>
        <v>9-12</v>
      </c>
    </row>
    <row r="1535" spans="1:17" ht="14" outlineLevel="4">
      <c r="A1535" s="32">
        <v>301</v>
      </c>
      <c r="B1535" s="33" t="s">
        <v>423</v>
      </c>
      <c r="C1535" s="33" t="s">
        <v>18</v>
      </c>
      <c r="D1535" s="32">
        <v>19</v>
      </c>
      <c r="E1535" s="33" t="s">
        <v>458</v>
      </c>
      <c r="F1535" s="32">
        <v>8</v>
      </c>
      <c r="G1535" s="32">
        <v>19</v>
      </c>
      <c r="H1535" s="13">
        <f>IF($B1535="","",SUMIFS('Secondary Details by Grade '!$I:$I,'Secondary Details by Grade '!$A:$A,$A1535,'Secondary Details by Grade '!$E:$E,$D1535,'Secondary Details by Grade '!$C:$C,$C1535,'Secondary Details by Grade '!$D:$D,H$1,'Secondary Details by Grade '!$G:$G,'Secondary Student Counts'!$F1535))</f>
        <v>0</v>
      </c>
      <c r="I1535" s="13">
        <f>IF($B1535="","",SUMIFS('Secondary Details by Grade '!$I:$I,'Secondary Details by Grade '!$A:$A,$A1535,'Secondary Details by Grade '!$E:$E,$D1535,'Secondary Details by Grade '!$C:$C,$C1535,'Secondary Details by Grade '!$D:$D,I$1,'Secondary Details by Grade '!$G:$G,'Secondary Student Counts'!$F1535))</f>
        <v>0</v>
      </c>
      <c r="J1535" s="13">
        <f>IF($B1535="","",SUMIFS('Secondary Details by Grade '!$I:$I,'Secondary Details by Grade '!$A:$A,$A1535,'Secondary Details by Grade '!$E:$E,$D1535,'Secondary Details by Grade '!$C:$C,$C1535,'Secondary Details by Grade '!$D:$D,J$1,'Secondary Details by Grade '!$G:$G,'Secondary Student Counts'!$F1535))</f>
        <v>0</v>
      </c>
      <c r="K1535" s="13">
        <f>IF($B1535="","",SUMIFS('Secondary Details by Grade '!$I:$I,'Secondary Details by Grade '!$A:$A,$A1535,'Secondary Details by Grade '!$E:$E,$D1535,'Secondary Details by Grade '!$C:$C,$C1535,'Secondary Details by Grade '!$D:$D,K$1,'Secondary Details by Grade '!$G:$G,'Secondary Student Counts'!$F1535))</f>
        <v>0</v>
      </c>
      <c r="L1535" s="13">
        <f>IF($B1535="","",SUMIFS('Secondary Details by Grade '!$I:$I,'Secondary Details by Grade '!$A:$A,$A1535,'Secondary Details by Grade '!$E:$E,$D1535,'Secondary Details by Grade '!$C:$C,$C1535,'Secondary Details by Grade '!$D:$D,L$1,'Secondary Details by Grade '!$G:$G,'Secondary Student Counts'!$F1535))</f>
        <v>18</v>
      </c>
      <c r="M1535" s="13">
        <f>IF($B1535="","",SUMIFS('Secondary Details by Grade '!$I:$I,'Secondary Details by Grade '!$A:$A,$A1535,'Secondary Details by Grade '!$E:$E,$D1535,'Secondary Details by Grade '!$C:$C,$C1535,'Secondary Details by Grade '!$D:$D,M$1,'Secondary Details by Grade '!$G:$G,'Secondary Student Counts'!$F1535))</f>
        <v>1</v>
      </c>
      <c r="N1535" s="13">
        <f>IF($B1535="","",SUMIFS('Secondary Details by Grade '!$I:$I,'Secondary Details by Grade '!$A:$A,$A1535,'Secondary Details by Grade '!$E:$E,$D1535,'Secondary Details by Grade '!$C:$C,$C1535,'Secondary Details by Grade '!$D:$D,N$1,'Secondary Details by Grade '!$G:$G,'Secondary Student Counts'!$F1535))</f>
        <v>0</v>
      </c>
      <c r="O1535" s="13">
        <f t="shared" si="69"/>
        <v>0</v>
      </c>
      <c r="P1535" s="13">
        <f t="shared" si="70"/>
        <v>19</v>
      </c>
      <c r="Q1535" s="13" t="str">
        <f t="shared" si="71"/>
        <v>9-12</v>
      </c>
    </row>
    <row r="1536" spans="1:17" ht="28" outlineLevel="3">
      <c r="A1536" s="32"/>
      <c r="B1536" s="33"/>
      <c r="C1536" s="34" t="s">
        <v>1782</v>
      </c>
      <c r="D1536" s="32"/>
      <c r="E1536" s="33"/>
      <c r="F1536" s="32"/>
      <c r="G1536" s="32">
        <f>SUBTOTAL(1,G1486:G1535)</f>
        <v>24.68</v>
      </c>
      <c r="H1536" s="13" t="str">
        <f>IF($B1536="","",SUMIFS('Secondary Details by Grade '!$I:$I,'Secondary Details by Grade '!$A:$A,$A1536,'Secondary Details by Grade '!$E:$E,$D1536,'Secondary Details by Grade '!$C:$C,$C1536,'Secondary Details by Grade '!$D:$D,H$1,'Secondary Details by Grade '!$G:$G,'Secondary Student Counts'!$F1536))</f>
        <v/>
      </c>
      <c r="I1536" s="13" t="str">
        <f>IF($B1536="","",SUMIFS('Secondary Details by Grade '!$I:$I,'Secondary Details by Grade '!$A:$A,$A1536,'Secondary Details by Grade '!$E:$E,$D1536,'Secondary Details by Grade '!$C:$C,$C1536,'Secondary Details by Grade '!$D:$D,I$1,'Secondary Details by Grade '!$G:$G,'Secondary Student Counts'!$F1536))</f>
        <v/>
      </c>
      <c r="J1536" s="13" t="str">
        <f>IF($B1536="","",SUMIFS('Secondary Details by Grade '!$I:$I,'Secondary Details by Grade '!$A:$A,$A1536,'Secondary Details by Grade '!$E:$E,$D1536,'Secondary Details by Grade '!$C:$C,$C1536,'Secondary Details by Grade '!$D:$D,J$1,'Secondary Details by Grade '!$G:$G,'Secondary Student Counts'!$F1536))</f>
        <v/>
      </c>
      <c r="K1536" s="13" t="str">
        <f>IF($B1536="","",SUMIFS('Secondary Details by Grade '!$I:$I,'Secondary Details by Grade '!$A:$A,$A1536,'Secondary Details by Grade '!$E:$E,$D1536,'Secondary Details by Grade '!$C:$C,$C1536,'Secondary Details by Grade '!$D:$D,K$1,'Secondary Details by Grade '!$G:$G,'Secondary Student Counts'!$F1536))</f>
        <v/>
      </c>
      <c r="L1536" s="13" t="str">
        <f>IF($B1536="","",SUMIFS('Secondary Details by Grade '!$I:$I,'Secondary Details by Grade '!$A:$A,$A1536,'Secondary Details by Grade '!$E:$E,$D1536,'Secondary Details by Grade '!$C:$C,$C1536,'Secondary Details by Grade '!$D:$D,L$1,'Secondary Details by Grade '!$G:$G,'Secondary Student Counts'!$F1536))</f>
        <v/>
      </c>
      <c r="M1536" s="13" t="str">
        <f>IF($B1536="","",SUMIFS('Secondary Details by Grade '!$I:$I,'Secondary Details by Grade '!$A:$A,$A1536,'Secondary Details by Grade '!$E:$E,$D1536,'Secondary Details by Grade '!$C:$C,$C1536,'Secondary Details by Grade '!$D:$D,M$1,'Secondary Details by Grade '!$G:$G,'Secondary Student Counts'!$F1536))</f>
        <v/>
      </c>
      <c r="N1536" s="13" t="str">
        <f>IF($B1536="","",SUMIFS('Secondary Details by Grade '!$I:$I,'Secondary Details by Grade '!$A:$A,$A1536,'Secondary Details by Grade '!$E:$E,$D1536,'Secondary Details by Grade '!$C:$C,$C1536,'Secondary Details by Grade '!$D:$D,N$1,'Secondary Details by Grade '!$G:$G,'Secondary Student Counts'!$F1536))</f>
        <v/>
      </c>
      <c r="O1536" s="13" t="str">
        <f t="shared" si="69"/>
        <v/>
      </c>
      <c r="P1536" s="13" t="str">
        <f t="shared" si="70"/>
        <v/>
      </c>
      <c r="Q1536" s="13" t="str">
        <f t="shared" si="71"/>
        <v/>
      </c>
    </row>
    <row r="1537" spans="1:17" ht="14" outlineLevel="4">
      <c r="A1537" s="32">
        <v>301</v>
      </c>
      <c r="B1537" s="33" t="s">
        <v>423</v>
      </c>
      <c r="C1537" s="33" t="s">
        <v>76</v>
      </c>
      <c r="D1537" s="32">
        <v>88</v>
      </c>
      <c r="E1537" s="33" t="s">
        <v>459</v>
      </c>
      <c r="F1537" s="32">
        <v>1</v>
      </c>
      <c r="G1537" s="32">
        <v>21</v>
      </c>
      <c r="H1537" s="13">
        <f>IF($B1537="","",SUMIFS('Secondary Details by Grade '!$I:$I,'Secondary Details by Grade '!$A:$A,$A1537,'Secondary Details by Grade '!$E:$E,$D1537,'Secondary Details by Grade '!$C:$C,$C1537,'Secondary Details by Grade '!$D:$D,H$1,'Secondary Details by Grade '!$G:$G,'Secondary Student Counts'!$F1537))</f>
        <v>0</v>
      </c>
      <c r="I1537" s="13">
        <f>IF($B1537="","",SUMIFS('Secondary Details by Grade '!$I:$I,'Secondary Details by Grade '!$A:$A,$A1537,'Secondary Details by Grade '!$E:$E,$D1537,'Secondary Details by Grade '!$C:$C,$C1537,'Secondary Details by Grade '!$D:$D,I$1,'Secondary Details by Grade '!$G:$G,'Secondary Student Counts'!$F1537))</f>
        <v>0</v>
      </c>
      <c r="J1537" s="13">
        <f>IF($B1537="","",SUMIFS('Secondary Details by Grade '!$I:$I,'Secondary Details by Grade '!$A:$A,$A1537,'Secondary Details by Grade '!$E:$E,$D1537,'Secondary Details by Grade '!$C:$C,$C1537,'Secondary Details by Grade '!$D:$D,J$1,'Secondary Details by Grade '!$G:$G,'Secondary Student Counts'!$F1537))</f>
        <v>0</v>
      </c>
      <c r="K1537" s="13">
        <f>IF($B1537="","",SUMIFS('Secondary Details by Grade '!$I:$I,'Secondary Details by Grade '!$A:$A,$A1537,'Secondary Details by Grade '!$E:$E,$D1537,'Secondary Details by Grade '!$C:$C,$C1537,'Secondary Details by Grade '!$D:$D,K$1,'Secondary Details by Grade '!$G:$G,'Secondary Student Counts'!$F1537))</f>
        <v>0</v>
      </c>
      <c r="L1537" s="13">
        <f>IF($B1537="","",SUMIFS('Secondary Details by Grade '!$I:$I,'Secondary Details by Grade '!$A:$A,$A1537,'Secondary Details by Grade '!$E:$E,$D1537,'Secondary Details by Grade '!$C:$C,$C1537,'Secondary Details by Grade '!$D:$D,L$1,'Secondary Details by Grade '!$G:$G,'Secondary Student Counts'!$F1537))</f>
        <v>21</v>
      </c>
      <c r="M1537" s="13">
        <f>IF($B1537="","",SUMIFS('Secondary Details by Grade '!$I:$I,'Secondary Details by Grade '!$A:$A,$A1537,'Secondary Details by Grade '!$E:$E,$D1537,'Secondary Details by Grade '!$C:$C,$C1537,'Secondary Details by Grade '!$D:$D,M$1,'Secondary Details by Grade '!$G:$G,'Secondary Student Counts'!$F1537))</f>
        <v>0</v>
      </c>
      <c r="N1537" s="13">
        <f>IF($B1537="","",SUMIFS('Secondary Details by Grade '!$I:$I,'Secondary Details by Grade '!$A:$A,$A1537,'Secondary Details by Grade '!$E:$E,$D1537,'Secondary Details by Grade '!$C:$C,$C1537,'Secondary Details by Grade '!$D:$D,N$1,'Secondary Details by Grade '!$G:$G,'Secondary Student Counts'!$F1537))</f>
        <v>0</v>
      </c>
      <c r="O1537" s="13">
        <f t="shared" si="69"/>
        <v>0</v>
      </c>
      <c r="P1537" s="13">
        <f t="shared" si="70"/>
        <v>21</v>
      </c>
      <c r="Q1537" s="13" t="str">
        <f t="shared" si="71"/>
        <v>9-12</v>
      </c>
    </row>
    <row r="1538" spans="1:17" ht="14" outlineLevel="4">
      <c r="A1538" s="32">
        <v>301</v>
      </c>
      <c r="B1538" s="33" t="s">
        <v>423</v>
      </c>
      <c r="C1538" s="33" t="s">
        <v>76</v>
      </c>
      <c r="D1538" s="32">
        <v>88</v>
      </c>
      <c r="E1538" s="33" t="s">
        <v>459</v>
      </c>
      <c r="F1538" s="32">
        <v>2</v>
      </c>
      <c r="G1538" s="32">
        <v>18</v>
      </c>
      <c r="H1538" s="13">
        <f>IF($B1538="","",SUMIFS('Secondary Details by Grade '!$I:$I,'Secondary Details by Grade '!$A:$A,$A1538,'Secondary Details by Grade '!$E:$E,$D1538,'Secondary Details by Grade '!$C:$C,$C1538,'Secondary Details by Grade '!$D:$D,H$1,'Secondary Details by Grade '!$G:$G,'Secondary Student Counts'!$F1538))</f>
        <v>0</v>
      </c>
      <c r="I1538" s="13">
        <f>IF($B1538="","",SUMIFS('Secondary Details by Grade '!$I:$I,'Secondary Details by Grade '!$A:$A,$A1538,'Secondary Details by Grade '!$E:$E,$D1538,'Secondary Details by Grade '!$C:$C,$C1538,'Secondary Details by Grade '!$D:$D,I$1,'Secondary Details by Grade '!$G:$G,'Secondary Student Counts'!$F1538))</f>
        <v>0</v>
      </c>
      <c r="J1538" s="13">
        <f>IF($B1538="","",SUMIFS('Secondary Details by Grade '!$I:$I,'Secondary Details by Grade '!$A:$A,$A1538,'Secondary Details by Grade '!$E:$E,$D1538,'Secondary Details by Grade '!$C:$C,$C1538,'Secondary Details by Grade '!$D:$D,J$1,'Secondary Details by Grade '!$G:$G,'Secondary Student Counts'!$F1538))</f>
        <v>0</v>
      </c>
      <c r="K1538" s="13">
        <f>IF($B1538="","",SUMIFS('Secondary Details by Grade '!$I:$I,'Secondary Details by Grade '!$A:$A,$A1538,'Secondary Details by Grade '!$E:$E,$D1538,'Secondary Details by Grade '!$C:$C,$C1538,'Secondary Details by Grade '!$D:$D,K$1,'Secondary Details by Grade '!$G:$G,'Secondary Student Counts'!$F1538))</f>
        <v>0</v>
      </c>
      <c r="L1538" s="13">
        <f>IF($B1538="","",SUMIFS('Secondary Details by Grade '!$I:$I,'Secondary Details by Grade '!$A:$A,$A1538,'Secondary Details by Grade '!$E:$E,$D1538,'Secondary Details by Grade '!$C:$C,$C1538,'Secondary Details by Grade '!$D:$D,L$1,'Secondary Details by Grade '!$G:$G,'Secondary Student Counts'!$F1538))</f>
        <v>18</v>
      </c>
      <c r="M1538" s="13">
        <f>IF($B1538="","",SUMIFS('Secondary Details by Grade '!$I:$I,'Secondary Details by Grade '!$A:$A,$A1538,'Secondary Details by Grade '!$E:$E,$D1538,'Secondary Details by Grade '!$C:$C,$C1538,'Secondary Details by Grade '!$D:$D,M$1,'Secondary Details by Grade '!$G:$G,'Secondary Student Counts'!$F1538))</f>
        <v>0</v>
      </c>
      <c r="N1538" s="13">
        <f>IF($B1538="","",SUMIFS('Secondary Details by Grade '!$I:$I,'Secondary Details by Grade '!$A:$A,$A1538,'Secondary Details by Grade '!$E:$E,$D1538,'Secondary Details by Grade '!$C:$C,$C1538,'Secondary Details by Grade '!$D:$D,N$1,'Secondary Details by Grade '!$G:$G,'Secondary Student Counts'!$F1538))</f>
        <v>0</v>
      </c>
      <c r="O1538" s="13">
        <f t="shared" si="69"/>
        <v>0</v>
      </c>
      <c r="P1538" s="13">
        <f t="shared" si="70"/>
        <v>18</v>
      </c>
      <c r="Q1538" s="13" t="str">
        <f t="shared" si="71"/>
        <v>9-12</v>
      </c>
    </row>
    <row r="1539" spans="1:17" ht="14" outlineLevel="4">
      <c r="A1539" s="32">
        <v>301</v>
      </c>
      <c r="B1539" s="33" t="s">
        <v>423</v>
      </c>
      <c r="C1539" s="33" t="s">
        <v>76</v>
      </c>
      <c r="D1539" s="32">
        <v>88</v>
      </c>
      <c r="E1539" s="33" t="s">
        <v>459</v>
      </c>
      <c r="F1539" s="32">
        <v>5</v>
      </c>
      <c r="G1539" s="32">
        <v>18</v>
      </c>
      <c r="H1539" s="13">
        <f>IF($B1539="","",SUMIFS('Secondary Details by Grade '!$I:$I,'Secondary Details by Grade '!$A:$A,$A1539,'Secondary Details by Grade '!$E:$E,$D1539,'Secondary Details by Grade '!$C:$C,$C1539,'Secondary Details by Grade '!$D:$D,H$1,'Secondary Details by Grade '!$G:$G,'Secondary Student Counts'!$F1539))</f>
        <v>0</v>
      </c>
      <c r="I1539" s="13">
        <f>IF($B1539="","",SUMIFS('Secondary Details by Grade '!$I:$I,'Secondary Details by Grade '!$A:$A,$A1539,'Secondary Details by Grade '!$E:$E,$D1539,'Secondary Details by Grade '!$C:$C,$C1539,'Secondary Details by Grade '!$D:$D,I$1,'Secondary Details by Grade '!$G:$G,'Secondary Student Counts'!$F1539))</f>
        <v>0</v>
      </c>
      <c r="J1539" s="13">
        <f>IF($B1539="","",SUMIFS('Secondary Details by Grade '!$I:$I,'Secondary Details by Grade '!$A:$A,$A1539,'Secondary Details by Grade '!$E:$E,$D1539,'Secondary Details by Grade '!$C:$C,$C1539,'Secondary Details by Grade '!$D:$D,J$1,'Secondary Details by Grade '!$G:$G,'Secondary Student Counts'!$F1539))</f>
        <v>0</v>
      </c>
      <c r="K1539" s="13">
        <f>IF($B1539="","",SUMIFS('Secondary Details by Grade '!$I:$I,'Secondary Details by Grade '!$A:$A,$A1539,'Secondary Details by Grade '!$E:$E,$D1539,'Secondary Details by Grade '!$C:$C,$C1539,'Secondary Details by Grade '!$D:$D,K$1,'Secondary Details by Grade '!$G:$G,'Secondary Student Counts'!$F1539))</f>
        <v>0</v>
      </c>
      <c r="L1539" s="13">
        <f>IF($B1539="","",SUMIFS('Secondary Details by Grade '!$I:$I,'Secondary Details by Grade '!$A:$A,$A1539,'Secondary Details by Grade '!$E:$E,$D1539,'Secondary Details by Grade '!$C:$C,$C1539,'Secondary Details by Grade '!$D:$D,L$1,'Secondary Details by Grade '!$G:$G,'Secondary Student Counts'!$F1539))</f>
        <v>17</v>
      </c>
      <c r="M1539" s="13">
        <f>IF($B1539="","",SUMIFS('Secondary Details by Grade '!$I:$I,'Secondary Details by Grade '!$A:$A,$A1539,'Secondary Details by Grade '!$E:$E,$D1539,'Secondary Details by Grade '!$C:$C,$C1539,'Secondary Details by Grade '!$D:$D,M$1,'Secondary Details by Grade '!$G:$G,'Secondary Student Counts'!$F1539))</f>
        <v>1</v>
      </c>
      <c r="N1539" s="13">
        <f>IF($B1539="","",SUMIFS('Secondary Details by Grade '!$I:$I,'Secondary Details by Grade '!$A:$A,$A1539,'Secondary Details by Grade '!$E:$E,$D1539,'Secondary Details by Grade '!$C:$C,$C1539,'Secondary Details by Grade '!$D:$D,N$1,'Secondary Details by Grade '!$G:$G,'Secondary Student Counts'!$F1539))</f>
        <v>0</v>
      </c>
      <c r="O1539" s="13">
        <f t="shared" ref="O1539:O1602" si="72">IF(B1539&lt;&gt;"",SUM(H1539:J1539),"")</f>
        <v>0</v>
      </c>
      <c r="P1539" s="13">
        <f t="shared" ref="P1539:P1602" si="73">IF(B1539&lt;&gt;"",SUM(K1539:N1539),"")</f>
        <v>18</v>
      </c>
      <c r="Q1539" s="13" t="str">
        <f t="shared" ref="Q1539:Q1602" si="74">IF(O1539="","",IF(AND(O1539&gt;0,P1539=0),"6-8",IF(AND(O1539=0,P1539&gt;0),"9-12",IF(AND(O1539&gt;0,P1539&gt;0),"9-12 AND 6-8","Neither 9-12 or 6-8"))))</f>
        <v>9-12</v>
      </c>
    </row>
    <row r="1540" spans="1:17" ht="14" outlineLevel="4">
      <c r="A1540" s="32">
        <v>301</v>
      </c>
      <c r="B1540" s="33" t="s">
        <v>423</v>
      </c>
      <c r="C1540" s="33" t="s">
        <v>76</v>
      </c>
      <c r="D1540" s="32">
        <v>88</v>
      </c>
      <c r="E1540" s="33" t="s">
        <v>459</v>
      </c>
      <c r="F1540" s="32">
        <v>6</v>
      </c>
      <c r="G1540" s="32">
        <v>19</v>
      </c>
      <c r="H1540" s="13">
        <f>IF($B1540="","",SUMIFS('Secondary Details by Grade '!$I:$I,'Secondary Details by Grade '!$A:$A,$A1540,'Secondary Details by Grade '!$E:$E,$D1540,'Secondary Details by Grade '!$C:$C,$C1540,'Secondary Details by Grade '!$D:$D,H$1,'Secondary Details by Grade '!$G:$G,'Secondary Student Counts'!$F1540))</f>
        <v>0</v>
      </c>
      <c r="I1540" s="13">
        <f>IF($B1540="","",SUMIFS('Secondary Details by Grade '!$I:$I,'Secondary Details by Grade '!$A:$A,$A1540,'Secondary Details by Grade '!$E:$E,$D1540,'Secondary Details by Grade '!$C:$C,$C1540,'Secondary Details by Grade '!$D:$D,I$1,'Secondary Details by Grade '!$G:$G,'Secondary Student Counts'!$F1540))</f>
        <v>0</v>
      </c>
      <c r="J1540" s="13">
        <f>IF($B1540="","",SUMIFS('Secondary Details by Grade '!$I:$I,'Secondary Details by Grade '!$A:$A,$A1540,'Secondary Details by Grade '!$E:$E,$D1540,'Secondary Details by Grade '!$C:$C,$C1540,'Secondary Details by Grade '!$D:$D,J$1,'Secondary Details by Grade '!$G:$G,'Secondary Student Counts'!$F1540))</f>
        <v>0</v>
      </c>
      <c r="K1540" s="13">
        <f>IF($B1540="","",SUMIFS('Secondary Details by Grade '!$I:$I,'Secondary Details by Grade '!$A:$A,$A1540,'Secondary Details by Grade '!$E:$E,$D1540,'Secondary Details by Grade '!$C:$C,$C1540,'Secondary Details by Grade '!$D:$D,K$1,'Secondary Details by Grade '!$G:$G,'Secondary Student Counts'!$F1540))</f>
        <v>0</v>
      </c>
      <c r="L1540" s="13">
        <f>IF($B1540="","",SUMIFS('Secondary Details by Grade '!$I:$I,'Secondary Details by Grade '!$A:$A,$A1540,'Secondary Details by Grade '!$E:$E,$D1540,'Secondary Details by Grade '!$C:$C,$C1540,'Secondary Details by Grade '!$D:$D,L$1,'Secondary Details by Grade '!$G:$G,'Secondary Student Counts'!$F1540))</f>
        <v>19</v>
      </c>
      <c r="M1540" s="13">
        <f>IF($B1540="","",SUMIFS('Secondary Details by Grade '!$I:$I,'Secondary Details by Grade '!$A:$A,$A1540,'Secondary Details by Grade '!$E:$E,$D1540,'Secondary Details by Grade '!$C:$C,$C1540,'Secondary Details by Grade '!$D:$D,M$1,'Secondary Details by Grade '!$G:$G,'Secondary Student Counts'!$F1540))</f>
        <v>0</v>
      </c>
      <c r="N1540" s="13">
        <f>IF($B1540="","",SUMIFS('Secondary Details by Grade '!$I:$I,'Secondary Details by Grade '!$A:$A,$A1540,'Secondary Details by Grade '!$E:$E,$D1540,'Secondary Details by Grade '!$C:$C,$C1540,'Secondary Details by Grade '!$D:$D,N$1,'Secondary Details by Grade '!$G:$G,'Secondary Student Counts'!$F1540))</f>
        <v>0</v>
      </c>
      <c r="O1540" s="13">
        <f t="shared" si="72"/>
        <v>0</v>
      </c>
      <c r="P1540" s="13">
        <f t="shared" si="73"/>
        <v>19</v>
      </c>
      <c r="Q1540" s="13" t="str">
        <f t="shared" si="74"/>
        <v>9-12</v>
      </c>
    </row>
    <row r="1541" spans="1:17" ht="14" outlineLevel="4">
      <c r="A1541" s="32">
        <v>301</v>
      </c>
      <c r="B1541" s="33" t="s">
        <v>423</v>
      </c>
      <c r="C1541" s="33" t="s">
        <v>76</v>
      </c>
      <c r="D1541" s="32">
        <v>88</v>
      </c>
      <c r="E1541" s="33" t="s">
        <v>459</v>
      </c>
      <c r="F1541" s="32">
        <v>8</v>
      </c>
      <c r="G1541" s="32">
        <v>20</v>
      </c>
      <c r="H1541" s="13">
        <f>IF($B1541="","",SUMIFS('Secondary Details by Grade '!$I:$I,'Secondary Details by Grade '!$A:$A,$A1541,'Secondary Details by Grade '!$E:$E,$D1541,'Secondary Details by Grade '!$C:$C,$C1541,'Secondary Details by Grade '!$D:$D,H$1,'Secondary Details by Grade '!$G:$G,'Secondary Student Counts'!$F1541))</f>
        <v>0</v>
      </c>
      <c r="I1541" s="13">
        <f>IF($B1541="","",SUMIFS('Secondary Details by Grade '!$I:$I,'Secondary Details by Grade '!$A:$A,$A1541,'Secondary Details by Grade '!$E:$E,$D1541,'Secondary Details by Grade '!$C:$C,$C1541,'Secondary Details by Grade '!$D:$D,I$1,'Secondary Details by Grade '!$G:$G,'Secondary Student Counts'!$F1541))</f>
        <v>0</v>
      </c>
      <c r="J1541" s="13">
        <f>IF($B1541="","",SUMIFS('Secondary Details by Grade '!$I:$I,'Secondary Details by Grade '!$A:$A,$A1541,'Secondary Details by Grade '!$E:$E,$D1541,'Secondary Details by Grade '!$C:$C,$C1541,'Secondary Details by Grade '!$D:$D,J$1,'Secondary Details by Grade '!$G:$G,'Secondary Student Counts'!$F1541))</f>
        <v>0</v>
      </c>
      <c r="K1541" s="13">
        <f>IF($B1541="","",SUMIFS('Secondary Details by Grade '!$I:$I,'Secondary Details by Grade '!$A:$A,$A1541,'Secondary Details by Grade '!$E:$E,$D1541,'Secondary Details by Grade '!$C:$C,$C1541,'Secondary Details by Grade '!$D:$D,K$1,'Secondary Details by Grade '!$G:$G,'Secondary Student Counts'!$F1541))</f>
        <v>0</v>
      </c>
      <c r="L1541" s="13">
        <f>IF($B1541="","",SUMIFS('Secondary Details by Grade '!$I:$I,'Secondary Details by Grade '!$A:$A,$A1541,'Secondary Details by Grade '!$E:$E,$D1541,'Secondary Details by Grade '!$C:$C,$C1541,'Secondary Details by Grade '!$D:$D,L$1,'Secondary Details by Grade '!$G:$G,'Secondary Student Counts'!$F1541))</f>
        <v>20</v>
      </c>
      <c r="M1541" s="13">
        <f>IF($B1541="","",SUMIFS('Secondary Details by Grade '!$I:$I,'Secondary Details by Grade '!$A:$A,$A1541,'Secondary Details by Grade '!$E:$E,$D1541,'Secondary Details by Grade '!$C:$C,$C1541,'Secondary Details by Grade '!$D:$D,M$1,'Secondary Details by Grade '!$G:$G,'Secondary Student Counts'!$F1541))</f>
        <v>0</v>
      </c>
      <c r="N1541" s="13">
        <f>IF($B1541="","",SUMIFS('Secondary Details by Grade '!$I:$I,'Secondary Details by Grade '!$A:$A,$A1541,'Secondary Details by Grade '!$E:$E,$D1541,'Secondary Details by Grade '!$C:$C,$C1541,'Secondary Details by Grade '!$D:$D,N$1,'Secondary Details by Grade '!$G:$G,'Secondary Student Counts'!$F1541))</f>
        <v>0</v>
      </c>
      <c r="O1541" s="13">
        <f t="shared" si="72"/>
        <v>0</v>
      </c>
      <c r="P1541" s="13">
        <f t="shared" si="73"/>
        <v>20</v>
      </c>
      <c r="Q1541" s="13" t="str">
        <f t="shared" si="74"/>
        <v>9-12</v>
      </c>
    </row>
    <row r="1542" spans="1:17" ht="14" outlineLevel="4">
      <c r="A1542" s="32">
        <v>301</v>
      </c>
      <c r="B1542" s="33" t="s">
        <v>423</v>
      </c>
      <c r="C1542" s="33" t="s">
        <v>76</v>
      </c>
      <c r="D1542" s="32">
        <v>85</v>
      </c>
      <c r="E1542" s="33" t="s">
        <v>441</v>
      </c>
      <c r="F1542" s="32">
        <v>2</v>
      </c>
      <c r="G1542" s="32">
        <v>20</v>
      </c>
      <c r="H1542" s="13">
        <f>IF($B1542="","",SUMIFS('Secondary Details by Grade '!$I:$I,'Secondary Details by Grade '!$A:$A,$A1542,'Secondary Details by Grade '!$E:$E,$D1542,'Secondary Details by Grade '!$C:$C,$C1542,'Secondary Details by Grade '!$D:$D,H$1,'Secondary Details by Grade '!$G:$G,'Secondary Student Counts'!$F1542))</f>
        <v>0</v>
      </c>
      <c r="I1542" s="13">
        <f>IF($B1542="","",SUMIFS('Secondary Details by Grade '!$I:$I,'Secondary Details by Grade '!$A:$A,$A1542,'Secondary Details by Grade '!$E:$E,$D1542,'Secondary Details by Grade '!$C:$C,$C1542,'Secondary Details by Grade '!$D:$D,I$1,'Secondary Details by Grade '!$G:$G,'Secondary Student Counts'!$F1542))</f>
        <v>0</v>
      </c>
      <c r="J1542" s="13">
        <f>IF($B1542="","",SUMIFS('Secondary Details by Grade '!$I:$I,'Secondary Details by Grade '!$A:$A,$A1542,'Secondary Details by Grade '!$E:$E,$D1542,'Secondary Details by Grade '!$C:$C,$C1542,'Secondary Details by Grade '!$D:$D,J$1,'Secondary Details by Grade '!$G:$G,'Secondary Student Counts'!$F1542))</f>
        <v>0</v>
      </c>
      <c r="K1542" s="13">
        <f>IF($B1542="","",SUMIFS('Secondary Details by Grade '!$I:$I,'Secondary Details by Grade '!$A:$A,$A1542,'Secondary Details by Grade '!$E:$E,$D1542,'Secondary Details by Grade '!$C:$C,$C1542,'Secondary Details by Grade '!$D:$D,K$1,'Secondary Details by Grade '!$G:$G,'Secondary Student Counts'!$F1542))</f>
        <v>19</v>
      </c>
      <c r="L1542" s="13">
        <f>IF($B1542="","",SUMIFS('Secondary Details by Grade '!$I:$I,'Secondary Details by Grade '!$A:$A,$A1542,'Secondary Details by Grade '!$E:$E,$D1542,'Secondary Details by Grade '!$C:$C,$C1542,'Secondary Details by Grade '!$D:$D,L$1,'Secondary Details by Grade '!$G:$G,'Secondary Student Counts'!$F1542))</f>
        <v>1</v>
      </c>
      <c r="M1542" s="13">
        <f>IF($B1542="","",SUMIFS('Secondary Details by Grade '!$I:$I,'Secondary Details by Grade '!$A:$A,$A1542,'Secondary Details by Grade '!$E:$E,$D1542,'Secondary Details by Grade '!$C:$C,$C1542,'Secondary Details by Grade '!$D:$D,M$1,'Secondary Details by Grade '!$G:$G,'Secondary Student Counts'!$F1542))</f>
        <v>0</v>
      </c>
      <c r="N1542" s="13">
        <f>IF($B1542="","",SUMIFS('Secondary Details by Grade '!$I:$I,'Secondary Details by Grade '!$A:$A,$A1542,'Secondary Details by Grade '!$E:$E,$D1542,'Secondary Details by Grade '!$C:$C,$C1542,'Secondary Details by Grade '!$D:$D,N$1,'Secondary Details by Grade '!$G:$G,'Secondary Student Counts'!$F1542))</f>
        <v>0</v>
      </c>
      <c r="O1542" s="13">
        <f t="shared" si="72"/>
        <v>0</v>
      </c>
      <c r="P1542" s="13">
        <f t="shared" si="73"/>
        <v>20</v>
      </c>
      <c r="Q1542" s="13" t="str">
        <f t="shared" si="74"/>
        <v>9-12</v>
      </c>
    </row>
    <row r="1543" spans="1:17" ht="14" outlineLevel="4">
      <c r="A1543" s="32">
        <v>301</v>
      </c>
      <c r="B1543" s="33" t="s">
        <v>423</v>
      </c>
      <c r="C1543" s="33" t="s">
        <v>76</v>
      </c>
      <c r="D1543" s="32">
        <v>85</v>
      </c>
      <c r="E1543" s="33" t="s">
        <v>441</v>
      </c>
      <c r="F1543" s="32">
        <v>5</v>
      </c>
      <c r="G1543" s="32">
        <v>20</v>
      </c>
      <c r="H1543" s="13">
        <f>IF($B1543="","",SUMIFS('Secondary Details by Grade '!$I:$I,'Secondary Details by Grade '!$A:$A,$A1543,'Secondary Details by Grade '!$E:$E,$D1543,'Secondary Details by Grade '!$C:$C,$C1543,'Secondary Details by Grade '!$D:$D,H$1,'Secondary Details by Grade '!$G:$G,'Secondary Student Counts'!$F1543))</f>
        <v>0</v>
      </c>
      <c r="I1543" s="13">
        <f>IF($B1543="","",SUMIFS('Secondary Details by Grade '!$I:$I,'Secondary Details by Grade '!$A:$A,$A1543,'Secondary Details by Grade '!$E:$E,$D1543,'Secondary Details by Grade '!$C:$C,$C1543,'Secondary Details by Grade '!$D:$D,I$1,'Secondary Details by Grade '!$G:$G,'Secondary Student Counts'!$F1543))</f>
        <v>0</v>
      </c>
      <c r="J1543" s="13">
        <f>IF($B1543="","",SUMIFS('Secondary Details by Grade '!$I:$I,'Secondary Details by Grade '!$A:$A,$A1543,'Secondary Details by Grade '!$E:$E,$D1543,'Secondary Details by Grade '!$C:$C,$C1543,'Secondary Details by Grade '!$D:$D,J$1,'Secondary Details by Grade '!$G:$G,'Secondary Student Counts'!$F1543))</f>
        <v>0</v>
      </c>
      <c r="K1543" s="13">
        <f>IF($B1543="","",SUMIFS('Secondary Details by Grade '!$I:$I,'Secondary Details by Grade '!$A:$A,$A1543,'Secondary Details by Grade '!$E:$E,$D1543,'Secondary Details by Grade '!$C:$C,$C1543,'Secondary Details by Grade '!$D:$D,K$1,'Secondary Details by Grade '!$G:$G,'Secondary Student Counts'!$F1543))</f>
        <v>19</v>
      </c>
      <c r="L1543" s="13">
        <f>IF($B1543="","",SUMIFS('Secondary Details by Grade '!$I:$I,'Secondary Details by Grade '!$A:$A,$A1543,'Secondary Details by Grade '!$E:$E,$D1543,'Secondary Details by Grade '!$C:$C,$C1543,'Secondary Details by Grade '!$D:$D,L$1,'Secondary Details by Grade '!$G:$G,'Secondary Student Counts'!$F1543))</f>
        <v>0</v>
      </c>
      <c r="M1543" s="13">
        <f>IF($B1543="","",SUMIFS('Secondary Details by Grade '!$I:$I,'Secondary Details by Grade '!$A:$A,$A1543,'Secondary Details by Grade '!$E:$E,$D1543,'Secondary Details by Grade '!$C:$C,$C1543,'Secondary Details by Grade '!$D:$D,M$1,'Secondary Details by Grade '!$G:$G,'Secondary Student Counts'!$F1543))</f>
        <v>1</v>
      </c>
      <c r="N1543" s="13">
        <f>IF($B1543="","",SUMIFS('Secondary Details by Grade '!$I:$I,'Secondary Details by Grade '!$A:$A,$A1543,'Secondary Details by Grade '!$E:$E,$D1543,'Secondary Details by Grade '!$C:$C,$C1543,'Secondary Details by Grade '!$D:$D,N$1,'Secondary Details by Grade '!$G:$G,'Secondary Student Counts'!$F1543))</f>
        <v>0</v>
      </c>
      <c r="O1543" s="13">
        <f t="shared" si="72"/>
        <v>0</v>
      </c>
      <c r="P1543" s="13">
        <f t="shared" si="73"/>
        <v>20</v>
      </c>
      <c r="Q1543" s="13" t="str">
        <f t="shared" si="74"/>
        <v>9-12</v>
      </c>
    </row>
    <row r="1544" spans="1:17" ht="14" outlineLevel="4">
      <c r="A1544" s="32">
        <v>301</v>
      </c>
      <c r="B1544" s="33" t="s">
        <v>423</v>
      </c>
      <c r="C1544" s="33" t="s">
        <v>76</v>
      </c>
      <c r="D1544" s="32">
        <v>85</v>
      </c>
      <c r="E1544" s="33" t="s">
        <v>441</v>
      </c>
      <c r="F1544" s="32">
        <v>7</v>
      </c>
      <c r="G1544" s="32">
        <v>16</v>
      </c>
      <c r="H1544" s="13">
        <f>IF($B1544="","",SUMIFS('Secondary Details by Grade '!$I:$I,'Secondary Details by Grade '!$A:$A,$A1544,'Secondary Details by Grade '!$E:$E,$D1544,'Secondary Details by Grade '!$C:$C,$C1544,'Secondary Details by Grade '!$D:$D,H$1,'Secondary Details by Grade '!$G:$G,'Secondary Student Counts'!$F1544))</f>
        <v>0</v>
      </c>
      <c r="I1544" s="13">
        <f>IF($B1544="","",SUMIFS('Secondary Details by Grade '!$I:$I,'Secondary Details by Grade '!$A:$A,$A1544,'Secondary Details by Grade '!$E:$E,$D1544,'Secondary Details by Grade '!$C:$C,$C1544,'Secondary Details by Grade '!$D:$D,I$1,'Secondary Details by Grade '!$G:$G,'Secondary Student Counts'!$F1544))</f>
        <v>0</v>
      </c>
      <c r="J1544" s="13">
        <f>IF($B1544="","",SUMIFS('Secondary Details by Grade '!$I:$I,'Secondary Details by Grade '!$A:$A,$A1544,'Secondary Details by Grade '!$E:$E,$D1544,'Secondary Details by Grade '!$C:$C,$C1544,'Secondary Details by Grade '!$D:$D,J$1,'Secondary Details by Grade '!$G:$G,'Secondary Student Counts'!$F1544))</f>
        <v>0</v>
      </c>
      <c r="K1544" s="13">
        <f>IF($B1544="","",SUMIFS('Secondary Details by Grade '!$I:$I,'Secondary Details by Grade '!$A:$A,$A1544,'Secondary Details by Grade '!$E:$E,$D1544,'Secondary Details by Grade '!$C:$C,$C1544,'Secondary Details by Grade '!$D:$D,K$1,'Secondary Details by Grade '!$G:$G,'Secondary Student Counts'!$F1544))</f>
        <v>15</v>
      </c>
      <c r="L1544" s="13">
        <f>IF($B1544="","",SUMIFS('Secondary Details by Grade '!$I:$I,'Secondary Details by Grade '!$A:$A,$A1544,'Secondary Details by Grade '!$E:$E,$D1544,'Secondary Details by Grade '!$C:$C,$C1544,'Secondary Details by Grade '!$D:$D,L$1,'Secondary Details by Grade '!$G:$G,'Secondary Student Counts'!$F1544))</f>
        <v>1</v>
      </c>
      <c r="M1544" s="13">
        <f>IF($B1544="","",SUMIFS('Secondary Details by Grade '!$I:$I,'Secondary Details by Grade '!$A:$A,$A1544,'Secondary Details by Grade '!$E:$E,$D1544,'Secondary Details by Grade '!$C:$C,$C1544,'Secondary Details by Grade '!$D:$D,M$1,'Secondary Details by Grade '!$G:$G,'Secondary Student Counts'!$F1544))</f>
        <v>0</v>
      </c>
      <c r="N1544" s="13">
        <f>IF($B1544="","",SUMIFS('Secondary Details by Grade '!$I:$I,'Secondary Details by Grade '!$A:$A,$A1544,'Secondary Details by Grade '!$E:$E,$D1544,'Secondary Details by Grade '!$C:$C,$C1544,'Secondary Details by Grade '!$D:$D,N$1,'Secondary Details by Grade '!$G:$G,'Secondary Student Counts'!$F1544))</f>
        <v>0</v>
      </c>
      <c r="O1544" s="13">
        <f t="shared" si="72"/>
        <v>0</v>
      </c>
      <c r="P1544" s="13">
        <f t="shared" si="73"/>
        <v>16</v>
      </c>
      <c r="Q1544" s="13" t="str">
        <f t="shared" si="74"/>
        <v>9-12</v>
      </c>
    </row>
    <row r="1545" spans="1:17" ht="14" outlineLevel="3">
      <c r="A1545" s="32"/>
      <c r="B1545" s="33"/>
      <c r="C1545" s="34" t="s">
        <v>1784</v>
      </c>
      <c r="D1545" s="32"/>
      <c r="E1545" s="33"/>
      <c r="F1545" s="32"/>
      <c r="G1545" s="32">
        <f>SUBTOTAL(1,G1537:G1544)</f>
        <v>19</v>
      </c>
      <c r="H1545" s="13" t="str">
        <f>IF($B1545="","",SUMIFS('Secondary Details by Grade '!$I:$I,'Secondary Details by Grade '!$A:$A,$A1545,'Secondary Details by Grade '!$E:$E,$D1545,'Secondary Details by Grade '!$C:$C,$C1545,'Secondary Details by Grade '!$D:$D,H$1,'Secondary Details by Grade '!$G:$G,'Secondary Student Counts'!$F1545))</f>
        <v/>
      </c>
      <c r="I1545" s="13" t="str">
        <f>IF($B1545="","",SUMIFS('Secondary Details by Grade '!$I:$I,'Secondary Details by Grade '!$A:$A,$A1545,'Secondary Details by Grade '!$E:$E,$D1545,'Secondary Details by Grade '!$C:$C,$C1545,'Secondary Details by Grade '!$D:$D,I$1,'Secondary Details by Grade '!$G:$G,'Secondary Student Counts'!$F1545))</f>
        <v/>
      </c>
      <c r="J1545" s="13" t="str">
        <f>IF($B1545="","",SUMIFS('Secondary Details by Grade '!$I:$I,'Secondary Details by Grade '!$A:$A,$A1545,'Secondary Details by Grade '!$E:$E,$D1545,'Secondary Details by Grade '!$C:$C,$C1545,'Secondary Details by Grade '!$D:$D,J$1,'Secondary Details by Grade '!$G:$G,'Secondary Student Counts'!$F1545))</f>
        <v/>
      </c>
      <c r="K1545" s="13" t="str">
        <f>IF($B1545="","",SUMIFS('Secondary Details by Grade '!$I:$I,'Secondary Details by Grade '!$A:$A,$A1545,'Secondary Details by Grade '!$E:$E,$D1545,'Secondary Details by Grade '!$C:$C,$C1545,'Secondary Details by Grade '!$D:$D,K$1,'Secondary Details by Grade '!$G:$G,'Secondary Student Counts'!$F1545))</f>
        <v/>
      </c>
      <c r="L1545" s="13" t="str">
        <f>IF($B1545="","",SUMIFS('Secondary Details by Grade '!$I:$I,'Secondary Details by Grade '!$A:$A,$A1545,'Secondary Details by Grade '!$E:$E,$D1545,'Secondary Details by Grade '!$C:$C,$C1545,'Secondary Details by Grade '!$D:$D,L$1,'Secondary Details by Grade '!$G:$G,'Secondary Student Counts'!$F1545))</f>
        <v/>
      </c>
      <c r="M1545" s="13" t="str">
        <f>IF($B1545="","",SUMIFS('Secondary Details by Grade '!$I:$I,'Secondary Details by Grade '!$A:$A,$A1545,'Secondary Details by Grade '!$E:$E,$D1545,'Secondary Details by Grade '!$C:$C,$C1545,'Secondary Details by Grade '!$D:$D,M$1,'Secondary Details by Grade '!$G:$G,'Secondary Student Counts'!$F1545))</f>
        <v/>
      </c>
      <c r="N1545" s="13" t="str">
        <f>IF($B1545="","",SUMIFS('Secondary Details by Grade '!$I:$I,'Secondary Details by Grade '!$A:$A,$A1545,'Secondary Details by Grade '!$E:$E,$D1545,'Secondary Details by Grade '!$C:$C,$C1545,'Secondary Details by Grade '!$D:$D,N$1,'Secondary Details by Grade '!$G:$G,'Secondary Student Counts'!$F1545))</f>
        <v/>
      </c>
      <c r="O1545" s="13" t="str">
        <f t="shared" si="72"/>
        <v/>
      </c>
      <c r="P1545" s="13" t="str">
        <f t="shared" si="73"/>
        <v/>
      </c>
      <c r="Q1545" s="13" t="str">
        <f t="shared" si="74"/>
        <v/>
      </c>
    </row>
    <row r="1546" spans="1:17" ht="28" outlineLevel="2">
      <c r="A1546" s="35" t="s">
        <v>1800</v>
      </c>
      <c r="B1546" s="33"/>
      <c r="C1546" s="33"/>
      <c r="D1546" s="32"/>
      <c r="E1546" s="33"/>
      <c r="F1546" s="32"/>
      <c r="G1546" s="32">
        <f>SUBTOTAL(1,G1392:G1544)</f>
        <v>23.771812080536911</v>
      </c>
      <c r="H1546" s="13" t="str">
        <f>IF($B1546="","",SUMIFS('Secondary Details by Grade '!$I:$I,'Secondary Details by Grade '!$A:$A,$A1546,'Secondary Details by Grade '!$E:$E,$D1546,'Secondary Details by Grade '!$C:$C,$C1546,'Secondary Details by Grade '!$D:$D,H$1,'Secondary Details by Grade '!$G:$G,'Secondary Student Counts'!$F1546))</f>
        <v/>
      </c>
      <c r="I1546" s="13" t="str">
        <f>IF($B1546="","",SUMIFS('Secondary Details by Grade '!$I:$I,'Secondary Details by Grade '!$A:$A,$A1546,'Secondary Details by Grade '!$E:$E,$D1546,'Secondary Details by Grade '!$C:$C,$C1546,'Secondary Details by Grade '!$D:$D,I$1,'Secondary Details by Grade '!$G:$G,'Secondary Student Counts'!$F1546))</f>
        <v/>
      </c>
      <c r="J1546" s="13" t="str">
        <f>IF($B1546="","",SUMIFS('Secondary Details by Grade '!$I:$I,'Secondary Details by Grade '!$A:$A,$A1546,'Secondary Details by Grade '!$E:$E,$D1546,'Secondary Details by Grade '!$C:$C,$C1546,'Secondary Details by Grade '!$D:$D,J$1,'Secondary Details by Grade '!$G:$G,'Secondary Student Counts'!$F1546))</f>
        <v/>
      </c>
      <c r="K1546" s="13" t="str">
        <f>IF($B1546="","",SUMIFS('Secondary Details by Grade '!$I:$I,'Secondary Details by Grade '!$A:$A,$A1546,'Secondary Details by Grade '!$E:$E,$D1546,'Secondary Details by Grade '!$C:$C,$C1546,'Secondary Details by Grade '!$D:$D,K$1,'Secondary Details by Grade '!$G:$G,'Secondary Student Counts'!$F1546))</f>
        <v/>
      </c>
      <c r="L1546" s="13" t="str">
        <f>IF($B1546="","",SUMIFS('Secondary Details by Grade '!$I:$I,'Secondary Details by Grade '!$A:$A,$A1546,'Secondary Details by Grade '!$E:$E,$D1546,'Secondary Details by Grade '!$C:$C,$C1546,'Secondary Details by Grade '!$D:$D,L$1,'Secondary Details by Grade '!$G:$G,'Secondary Student Counts'!$F1546))</f>
        <v/>
      </c>
      <c r="M1546" s="13" t="str">
        <f>IF($B1546="","",SUMIFS('Secondary Details by Grade '!$I:$I,'Secondary Details by Grade '!$A:$A,$A1546,'Secondary Details by Grade '!$E:$E,$D1546,'Secondary Details by Grade '!$C:$C,$C1546,'Secondary Details by Grade '!$D:$D,M$1,'Secondary Details by Grade '!$G:$G,'Secondary Student Counts'!$F1546))</f>
        <v/>
      </c>
      <c r="N1546" s="13" t="str">
        <f>IF($B1546="","",SUMIFS('Secondary Details by Grade '!$I:$I,'Secondary Details by Grade '!$A:$A,$A1546,'Secondary Details by Grade '!$E:$E,$D1546,'Secondary Details by Grade '!$C:$C,$C1546,'Secondary Details by Grade '!$D:$D,N$1,'Secondary Details by Grade '!$G:$G,'Secondary Student Counts'!$F1546))</f>
        <v/>
      </c>
      <c r="O1546" s="13" t="str">
        <f t="shared" si="72"/>
        <v/>
      </c>
      <c r="P1546" s="13" t="str">
        <f t="shared" si="73"/>
        <v/>
      </c>
      <c r="Q1546" s="13" t="str">
        <f t="shared" si="74"/>
        <v/>
      </c>
    </row>
    <row r="1547" spans="1:17" ht="14" outlineLevel="4">
      <c r="A1547" s="32">
        <v>302</v>
      </c>
      <c r="B1547" s="33" t="s">
        <v>477</v>
      </c>
      <c r="C1547" s="33" t="s">
        <v>10</v>
      </c>
      <c r="D1547" s="32">
        <v>931</v>
      </c>
      <c r="E1547" s="33" t="s">
        <v>501</v>
      </c>
      <c r="F1547" s="32">
        <v>3</v>
      </c>
      <c r="G1547" s="32">
        <v>29</v>
      </c>
      <c r="H1547" s="13">
        <f>IF($B1547="","",SUMIFS('Secondary Details by Grade '!$I:$I,'Secondary Details by Grade '!$A:$A,$A1547,'Secondary Details by Grade '!$E:$E,$D1547,'Secondary Details by Grade '!$C:$C,$C1547,'Secondary Details by Grade '!$D:$D,H$1,'Secondary Details by Grade '!$G:$G,'Secondary Student Counts'!$F1547))</f>
        <v>0</v>
      </c>
      <c r="I1547" s="13">
        <f>IF($B1547="","",SUMIFS('Secondary Details by Grade '!$I:$I,'Secondary Details by Grade '!$A:$A,$A1547,'Secondary Details by Grade '!$E:$E,$D1547,'Secondary Details by Grade '!$C:$C,$C1547,'Secondary Details by Grade '!$D:$D,I$1,'Secondary Details by Grade '!$G:$G,'Secondary Student Counts'!$F1547))</f>
        <v>0</v>
      </c>
      <c r="J1547" s="13">
        <f>IF($B1547="","",SUMIFS('Secondary Details by Grade '!$I:$I,'Secondary Details by Grade '!$A:$A,$A1547,'Secondary Details by Grade '!$E:$E,$D1547,'Secondary Details by Grade '!$C:$C,$C1547,'Secondary Details by Grade '!$D:$D,J$1,'Secondary Details by Grade '!$G:$G,'Secondary Student Counts'!$F1547))</f>
        <v>0</v>
      </c>
      <c r="K1547" s="13">
        <f>IF($B1547="","",SUMIFS('Secondary Details by Grade '!$I:$I,'Secondary Details by Grade '!$A:$A,$A1547,'Secondary Details by Grade '!$E:$E,$D1547,'Secondary Details by Grade '!$C:$C,$C1547,'Secondary Details by Grade '!$D:$D,K$1,'Secondary Details by Grade '!$G:$G,'Secondary Student Counts'!$F1547))</f>
        <v>0</v>
      </c>
      <c r="L1547" s="13">
        <f>IF($B1547="","",SUMIFS('Secondary Details by Grade '!$I:$I,'Secondary Details by Grade '!$A:$A,$A1547,'Secondary Details by Grade '!$E:$E,$D1547,'Secondary Details by Grade '!$C:$C,$C1547,'Secondary Details by Grade '!$D:$D,L$1,'Secondary Details by Grade '!$G:$G,'Secondary Student Counts'!$F1547))</f>
        <v>0</v>
      </c>
      <c r="M1547" s="13">
        <f>IF($B1547="","",SUMIFS('Secondary Details by Grade '!$I:$I,'Secondary Details by Grade '!$A:$A,$A1547,'Secondary Details by Grade '!$E:$E,$D1547,'Secondary Details by Grade '!$C:$C,$C1547,'Secondary Details by Grade '!$D:$D,M$1,'Secondary Details by Grade '!$G:$G,'Secondary Student Counts'!$F1547))</f>
        <v>0</v>
      </c>
      <c r="N1547" s="13">
        <f>IF($B1547="","",SUMIFS('Secondary Details by Grade '!$I:$I,'Secondary Details by Grade '!$A:$A,$A1547,'Secondary Details by Grade '!$E:$E,$D1547,'Secondary Details by Grade '!$C:$C,$C1547,'Secondary Details by Grade '!$D:$D,N$1,'Secondary Details by Grade '!$G:$G,'Secondary Student Counts'!$F1547))</f>
        <v>29</v>
      </c>
      <c r="O1547" s="13">
        <f t="shared" si="72"/>
        <v>0</v>
      </c>
      <c r="P1547" s="13">
        <f t="shared" si="73"/>
        <v>29</v>
      </c>
      <c r="Q1547" s="13" t="str">
        <f t="shared" si="74"/>
        <v>9-12</v>
      </c>
    </row>
    <row r="1548" spans="1:17" ht="14" outlineLevel="4">
      <c r="A1548" s="32">
        <v>302</v>
      </c>
      <c r="B1548" s="33" t="s">
        <v>477</v>
      </c>
      <c r="C1548" s="33" t="s">
        <v>10</v>
      </c>
      <c r="D1548" s="32">
        <v>931</v>
      </c>
      <c r="E1548" s="33" t="s">
        <v>501</v>
      </c>
      <c r="F1548" s="32">
        <v>4</v>
      </c>
      <c r="G1548" s="32">
        <v>25</v>
      </c>
      <c r="H1548" s="13">
        <f>IF($B1548="","",SUMIFS('Secondary Details by Grade '!$I:$I,'Secondary Details by Grade '!$A:$A,$A1548,'Secondary Details by Grade '!$E:$E,$D1548,'Secondary Details by Grade '!$C:$C,$C1548,'Secondary Details by Grade '!$D:$D,H$1,'Secondary Details by Grade '!$G:$G,'Secondary Student Counts'!$F1548))</f>
        <v>0</v>
      </c>
      <c r="I1548" s="13">
        <f>IF($B1548="","",SUMIFS('Secondary Details by Grade '!$I:$I,'Secondary Details by Grade '!$A:$A,$A1548,'Secondary Details by Grade '!$E:$E,$D1548,'Secondary Details by Grade '!$C:$C,$C1548,'Secondary Details by Grade '!$D:$D,I$1,'Secondary Details by Grade '!$G:$G,'Secondary Student Counts'!$F1548))</f>
        <v>0</v>
      </c>
      <c r="J1548" s="13">
        <f>IF($B1548="","",SUMIFS('Secondary Details by Grade '!$I:$I,'Secondary Details by Grade '!$A:$A,$A1548,'Secondary Details by Grade '!$E:$E,$D1548,'Secondary Details by Grade '!$C:$C,$C1548,'Secondary Details by Grade '!$D:$D,J$1,'Secondary Details by Grade '!$G:$G,'Secondary Student Counts'!$F1548))</f>
        <v>0</v>
      </c>
      <c r="K1548" s="13">
        <f>IF($B1548="","",SUMIFS('Secondary Details by Grade '!$I:$I,'Secondary Details by Grade '!$A:$A,$A1548,'Secondary Details by Grade '!$E:$E,$D1548,'Secondary Details by Grade '!$C:$C,$C1548,'Secondary Details by Grade '!$D:$D,K$1,'Secondary Details by Grade '!$G:$G,'Secondary Student Counts'!$F1548))</f>
        <v>0</v>
      </c>
      <c r="L1548" s="13">
        <f>IF($B1548="","",SUMIFS('Secondary Details by Grade '!$I:$I,'Secondary Details by Grade '!$A:$A,$A1548,'Secondary Details by Grade '!$E:$E,$D1548,'Secondary Details by Grade '!$C:$C,$C1548,'Secondary Details by Grade '!$D:$D,L$1,'Secondary Details by Grade '!$G:$G,'Secondary Student Counts'!$F1548))</f>
        <v>24</v>
      </c>
      <c r="M1548" s="13">
        <f>IF($B1548="","",SUMIFS('Secondary Details by Grade '!$I:$I,'Secondary Details by Grade '!$A:$A,$A1548,'Secondary Details by Grade '!$E:$E,$D1548,'Secondary Details by Grade '!$C:$C,$C1548,'Secondary Details by Grade '!$D:$D,M$1,'Secondary Details by Grade '!$G:$G,'Secondary Student Counts'!$F1548))</f>
        <v>0</v>
      </c>
      <c r="N1548" s="13">
        <f>IF($B1548="","",SUMIFS('Secondary Details by Grade '!$I:$I,'Secondary Details by Grade '!$A:$A,$A1548,'Secondary Details by Grade '!$E:$E,$D1548,'Secondary Details by Grade '!$C:$C,$C1548,'Secondary Details by Grade '!$D:$D,N$1,'Secondary Details by Grade '!$G:$G,'Secondary Student Counts'!$F1548))</f>
        <v>1</v>
      </c>
      <c r="O1548" s="13">
        <f t="shared" si="72"/>
        <v>0</v>
      </c>
      <c r="P1548" s="13">
        <f t="shared" si="73"/>
        <v>25</v>
      </c>
      <c r="Q1548" s="13" t="str">
        <f t="shared" si="74"/>
        <v>9-12</v>
      </c>
    </row>
    <row r="1549" spans="1:17" ht="14" outlineLevel="4">
      <c r="A1549" s="32">
        <v>302</v>
      </c>
      <c r="B1549" s="33" t="s">
        <v>477</v>
      </c>
      <c r="C1549" s="33" t="s">
        <v>10</v>
      </c>
      <c r="D1549" s="32">
        <v>931</v>
      </c>
      <c r="E1549" s="33" t="s">
        <v>501</v>
      </c>
      <c r="F1549" s="32">
        <v>5</v>
      </c>
      <c r="G1549" s="32">
        <v>25</v>
      </c>
      <c r="H1549" s="13">
        <f>IF($B1549="","",SUMIFS('Secondary Details by Grade '!$I:$I,'Secondary Details by Grade '!$A:$A,$A1549,'Secondary Details by Grade '!$E:$E,$D1549,'Secondary Details by Grade '!$C:$C,$C1549,'Secondary Details by Grade '!$D:$D,H$1,'Secondary Details by Grade '!$G:$G,'Secondary Student Counts'!$F1549))</f>
        <v>0</v>
      </c>
      <c r="I1549" s="13">
        <f>IF($B1549="","",SUMIFS('Secondary Details by Grade '!$I:$I,'Secondary Details by Grade '!$A:$A,$A1549,'Secondary Details by Grade '!$E:$E,$D1549,'Secondary Details by Grade '!$C:$C,$C1549,'Secondary Details by Grade '!$D:$D,I$1,'Secondary Details by Grade '!$G:$G,'Secondary Student Counts'!$F1549))</f>
        <v>0</v>
      </c>
      <c r="J1549" s="13">
        <f>IF($B1549="","",SUMIFS('Secondary Details by Grade '!$I:$I,'Secondary Details by Grade '!$A:$A,$A1549,'Secondary Details by Grade '!$E:$E,$D1549,'Secondary Details by Grade '!$C:$C,$C1549,'Secondary Details by Grade '!$D:$D,J$1,'Secondary Details by Grade '!$G:$G,'Secondary Student Counts'!$F1549))</f>
        <v>0</v>
      </c>
      <c r="K1549" s="13">
        <f>IF($B1549="","",SUMIFS('Secondary Details by Grade '!$I:$I,'Secondary Details by Grade '!$A:$A,$A1549,'Secondary Details by Grade '!$E:$E,$D1549,'Secondary Details by Grade '!$C:$C,$C1549,'Secondary Details by Grade '!$D:$D,K$1,'Secondary Details by Grade '!$G:$G,'Secondary Student Counts'!$F1549))</f>
        <v>0</v>
      </c>
      <c r="L1549" s="13">
        <f>IF($B1549="","",SUMIFS('Secondary Details by Grade '!$I:$I,'Secondary Details by Grade '!$A:$A,$A1549,'Secondary Details by Grade '!$E:$E,$D1549,'Secondary Details by Grade '!$C:$C,$C1549,'Secondary Details by Grade '!$D:$D,L$1,'Secondary Details by Grade '!$G:$G,'Secondary Student Counts'!$F1549))</f>
        <v>25</v>
      </c>
      <c r="M1549" s="13">
        <f>IF($B1549="","",SUMIFS('Secondary Details by Grade '!$I:$I,'Secondary Details by Grade '!$A:$A,$A1549,'Secondary Details by Grade '!$E:$E,$D1549,'Secondary Details by Grade '!$C:$C,$C1549,'Secondary Details by Grade '!$D:$D,M$1,'Secondary Details by Grade '!$G:$G,'Secondary Student Counts'!$F1549))</f>
        <v>0</v>
      </c>
      <c r="N1549" s="13">
        <f>IF($B1549="","",SUMIFS('Secondary Details by Grade '!$I:$I,'Secondary Details by Grade '!$A:$A,$A1549,'Secondary Details by Grade '!$E:$E,$D1549,'Secondary Details by Grade '!$C:$C,$C1549,'Secondary Details by Grade '!$D:$D,N$1,'Secondary Details by Grade '!$G:$G,'Secondary Student Counts'!$F1549))</f>
        <v>0</v>
      </c>
      <c r="O1549" s="13">
        <f t="shared" si="72"/>
        <v>0</v>
      </c>
      <c r="P1549" s="13">
        <f t="shared" si="73"/>
        <v>25</v>
      </c>
      <c r="Q1549" s="13" t="str">
        <f t="shared" si="74"/>
        <v>9-12</v>
      </c>
    </row>
    <row r="1550" spans="1:17" ht="14" outlineLevel="4">
      <c r="A1550" s="32">
        <v>302</v>
      </c>
      <c r="B1550" s="33" t="s">
        <v>477</v>
      </c>
      <c r="C1550" s="33" t="s">
        <v>10</v>
      </c>
      <c r="D1550" s="32">
        <v>931</v>
      </c>
      <c r="E1550" s="33" t="s">
        <v>501</v>
      </c>
      <c r="F1550" s="32">
        <v>6</v>
      </c>
      <c r="G1550" s="32">
        <v>22</v>
      </c>
      <c r="H1550" s="13">
        <f>IF($B1550="","",SUMIFS('Secondary Details by Grade '!$I:$I,'Secondary Details by Grade '!$A:$A,$A1550,'Secondary Details by Grade '!$E:$E,$D1550,'Secondary Details by Grade '!$C:$C,$C1550,'Secondary Details by Grade '!$D:$D,H$1,'Secondary Details by Grade '!$G:$G,'Secondary Student Counts'!$F1550))</f>
        <v>0</v>
      </c>
      <c r="I1550" s="13">
        <f>IF($B1550="","",SUMIFS('Secondary Details by Grade '!$I:$I,'Secondary Details by Grade '!$A:$A,$A1550,'Secondary Details by Grade '!$E:$E,$D1550,'Secondary Details by Grade '!$C:$C,$C1550,'Secondary Details by Grade '!$D:$D,I$1,'Secondary Details by Grade '!$G:$G,'Secondary Student Counts'!$F1550))</f>
        <v>0</v>
      </c>
      <c r="J1550" s="13">
        <f>IF($B1550="","",SUMIFS('Secondary Details by Grade '!$I:$I,'Secondary Details by Grade '!$A:$A,$A1550,'Secondary Details by Grade '!$E:$E,$D1550,'Secondary Details by Grade '!$C:$C,$C1550,'Secondary Details by Grade '!$D:$D,J$1,'Secondary Details by Grade '!$G:$G,'Secondary Student Counts'!$F1550))</f>
        <v>0</v>
      </c>
      <c r="K1550" s="13">
        <f>IF($B1550="","",SUMIFS('Secondary Details by Grade '!$I:$I,'Secondary Details by Grade '!$A:$A,$A1550,'Secondary Details by Grade '!$E:$E,$D1550,'Secondary Details by Grade '!$C:$C,$C1550,'Secondary Details by Grade '!$D:$D,K$1,'Secondary Details by Grade '!$G:$G,'Secondary Student Counts'!$F1550))</f>
        <v>0</v>
      </c>
      <c r="L1550" s="13">
        <f>IF($B1550="","",SUMIFS('Secondary Details by Grade '!$I:$I,'Secondary Details by Grade '!$A:$A,$A1550,'Secondary Details by Grade '!$E:$E,$D1550,'Secondary Details by Grade '!$C:$C,$C1550,'Secondary Details by Grade '!$D:$D,L$1,'Secondary Details by Grade '!$G:$G,'Secondary Student Counts'!$F1550))</f>
        <v>0</v>
      </c>
      <c r="M1550" s="13">
        <f>IF($B1550="","",SUMIFS('Secondary Details by Grade '!$I:$I,'Secondary Details by Grade '!$A:$A,$A1550,'Secondary Details by Grade '!$E:$E,$D1550,'Secondary Details by Grade '!$C:$C,$C1550,'Secondary Details by Grade '!$D:$D,M$1,'Secondary Details by Grade '!$G:$G,'Secondary Student Counts'!$F1550))</f>
        <v>0</v>
      </c>
      <c r="N1550" s="13">
        <f>IF($B1550="","",SUMIFS('Secondary Details by Grade '!$I:$I,'Secondary Details by Grade '!$A:$A,$A1550,'Secondary Details by Grade '!$E:$E,$D1550,'Secondary Details by Grade '!$C:$C,$C1550,'Secondary Details by Grade '!$D:$D,N$1,'Secondary Details by Grade '!$G:$G,'Secondary Student Counts'!$F1550))</f>
        <v>22</v>
      </c>
      <c r="O1550" s="13">
        <f t="shared" si="72"/>
        <v>0</v>
      </c>
      <c r="P1550" s="13">
        <f t="shared" si="73"/>
        <v>22</v>
      </c>
      <c r="Q1550" s="13" t="str">
        <f t="shared" si="74"/>
        <v>9-12</v>
      </c>
    </row>
    <row r="1551" spans="1:17" ht="14" outlineLevel="4">
      <c r="A1551" s="32">
        <v>302</v>
      </c>
      <c r="B1551" s="33" t="s">
        <v>477</v>
      </c>
      <c r="C1551" s="33" t="s">
        <v>10</v>
      </c>
      <c r="D1551" s="32">
        <v>949</v>
      </c>
      <c r="E1551" s="33" t="s">
        <v>478</v>
      </c>
      <c r="F1551" s="32">
        <v>1</v>
      </c>
      <c r="G1551" s="32">
        <v>25</v>
      </c>
      <c r="H1551" s="13">
        <f>IF($B1551="","",SUMIFS('Secondary Details by Grade '!$I:$I,'Secondary Details by Grade '!$A:$A,$A1551,'Secondary Details by Grade '!$E:$E,$D1551,'Secondary Details by Grade '!$C:$C,$C1551,'Secondary Details by Grade '!$D:$D,H$1,'Secondary Details by Grade '!$G:$G,'Secondary Student Counts'!$F1551))</f>
        <v>0</v>
      </c>
      <c r="I1551" s="13">
        <f>IF($B1551="","",SUMIFS('Secondary Details by Grade '!$I:$I,'Secondary Details by Grade '!$A:$A,$A1551,'Secondary Details by Grade '!$E:$E,$D1551,'Secondary Details by Grade '!$C:$C,$C1551,'Secondary Details by Grade '!$D:$D,I$1,'Secondary Details by Grade '!$G:$G,'Secondary Student Counts'!$F1551))</f>
        <v>0</v>
      </c>
      <c r="J1551" s="13">
        <f>IF($B1551="","",SUMIFS('Secondary Details by Grade '!$I:$I,'Secondary Details by Grade '!$A:$A,$A1551,'Secondary Details by Grade '!$E:$E,$D1551,'Secondary Details by Grade '!$C:$C,$C1551,'Secondary Details by Grade '!$D:$D,J$1,'Secondary Details by Grade '!$G:$G,'Secondary Student Counts'!$F1551))</f>
        <v>0</v>
      </c>
      <c r="K1551" s="13">
        <f>IF($B1551="","",SUMIFS('Secondary Details by Grade '!$I:$I,'Secondary Details by Grade '!$A:$A,$A1551,'Secondary Details by Grade '!$E:$E,$D1551,'Secondary Details by Grade '!$C:$C,$C1551,'Secondary Details by Grade '!$D:$D,K$1,'Secondary Details by Grade '!$G:$G,'Secondary Student Counts'!$F1551))</f>
        <v>8</v>
      </c>
      <c r="L1551" s="13">
        <f>IF($B1551="","",SUMIFS('Secondary Details by Grade '!$I:$I,'Secondary Details by Grade '!$A:$A,$A1551,'Secondary Details by Grade '!$E:$E,$D1551,'Secondary Details by Grade '!$C:$C,$C1551,'Secondary Details by Grade '!$D:$D,L$1,'Secondary Details by Grade '!$G:$G,'Secondary Student Counts'!$F1551))</f>
        <v>16</v>
      </c>
      <c r="M1551" s="13">
        <f>IF($B1551="","",SUMIFS('Secondary Details by Grade '!$I:$I,'Secondary Details by Grade '!$A:$A,$A1551,'Secondary Details by Grade '!$E:$E,$D1551,'Secondary Details by Grade '!$C:$C,$C1551,'Secondary Details by Grade '!$D:$D,M$1,'Secondary Details by Grade '!$G:$G,'Secondary Student Counts'!$F1551))</f>
        <v>0</v>
      </c>
      <c r="N1551" s="13">
        <f>IF($B1551="","",SUMIFS('Secondary Details by Grade '!$I:$I,'Secondary Details by Grade '!$A:$A,$A1551,'Secondary Details by Grade '!$E:$E,$D1551,'Secondary Details by Grade '!$C:$C,$C1551,'Secondary Details by Grade '!$D:$D,N$1,'Secondary Details by Grade '!$G:$G,'Secondary Student Counts'!$F1551))</f>
        <v>1</v>
      </c>
      <c r="O1551" s="13">
        <f t="shared" si="72"/>
        <v>0</v>
      </c>
      <c r="P1551" s="13">
        <f t="shared" si="73"/>
        <v>25</v>
      </c>
      <c r="Q1551" s="13" t="str">
        <f t="shared" si="74"/>
        <v>9-12</v>
      </c>
    </row>
    <row r="1552" spans="1:17" ht="14" outlineLevel="4">
      <c r="A1552" s="32">
        <v>302</v>
      </c>
      <c r="B1552" s="33" t="s">
        <v>477</v>
      </c>
      <c r="C1552" s="33" t="s">
        <v>10</v>
      </c>
      <c r="D1552" s="32">
        <v>949</v>
      </c>
      <c r="E1552" s="33" t="s">
        <v>478</v>
      </c>
      <c r="F1552" s="32">
        <v>3</v>
      </c>
      <c r="G1552" s="32">
        <v>16</v>
      </c>
      <c r="H1552" s="13">
        <f>IF($B1552="","",SUMIFS('Secondary Details by Grade '!$I:$I,'Secondary Details by Grade '!$A:$A,$A1552,'Secondary Details by Grade '!$E:$E,$D1552,'Secondary Details by Grade '!$C:$C,$C1552,'Secondary Details by Grade '!$D:$D,H$1,'Secondary Details by Grade '!$G:$G,'Secondary Student Counts'!$F1552))</f>
        <v>0</v>
      </c>
      <c r="I1552" s="13">
        <f>IF($B1552="","",SUMIFS('Secondary Details by Grade '!$I:$I,'Secondary Details by Grade '!$A:$A,$A1552,'Secondary Details by Grade '!$E:$E,$D1552,'Secondary Details by Grade '!$C:$C,$C1552,'Secondary Details by Grade '!$D:$D,I$1,'Secondary Details by Grade '!$G:$G,'Secondary Student Counts'!$F1552))</f>
        <v>0</v>
      </c>
      <c r="J1552" s="13">
        <f>IF($B1552="","",SUMIFS('Secondary Details by Grade '!$I:$I,'Secondary Details by Grade '!$A:$A,$A1552,'Secondary Details by Grade '!$E:$E,$D1552,'Secondary Details by Grade '!$C:$C,$C1552,'Secondary Details by Grade '!$D:$D,J$1,'Secondary Details by Grade '!$G:$G,'Secondary Student Counts'!$F1552))</f>
        <v>0</v>
      </c>
      <c r="K1552" s="13">
        <f>IF($B1552="","",SUMIFS('Secondary Details by Grade '!$I:$I,'Secondary Details by Grade '!$A:$A,$A1552,'Secondary Details by Grade '!$E:$E,$D1552,'Secondary Details by Grade '!$C:$C,$C1552,'Secondary Details by Grade '!$D:$D,K$1,'Secondary Details by Grade '!$G:$G,'Secondary Student Counts'!$F1552))</f>
        <v>0</v>
      </c>
      <c r="L1552" s="13">
        <f>IF($B1552="","",SUMIFS('Secondary Details by Grade '!$I:$I,'Secondary Details by Grade '!$A:$A,$A1552,'Secondary Details by Grade '!$E:$E,$D1552,'Secondary Details by Grade '!$C:$C,$C1552,'Secondary Details by Grade '!$D:$D,L$1,'Secondary Details by Grade '!$G:$G,'Secondary Student Counts'!$F1552))</f>
        <v>16</v>
      </c>
      <c r="M1552" s="13">
        <f>IF($B1552="","",SUMIFS('Secondary Details by Grade '!$I:$I,'Secondary Details by Grade '!$A:$A,$A1552,'Secondary Details by Grade '!$E:$E,$D1552,'Secondary Details by Grade '!$C:$C,$C1552,'Secondary Details by Grade '!$D:$D,M$1,'Secondary Details by Grade '!$G:$G,'Secondary Student Counts'!$F1552))</f>
        <v>0</v>
      </c>
      <c r="N1552" s="13">
        <f>IF($B1552="","",SUMIFS('Secondary Details by Grade '!$I:$I,'Secondary Details by Grade '!$A:$A,$A1552,'Secondary Details by Grade '!$E:$E,$D1552,'Secondary Details by Grade '!$C:$C,$C1552,'Secondary Details by Grade '!$D:$D,N$1,'Secondary Details by Grade '!$G:$G,'Secondary Student Counts'!$F1552))</f>
        <v>0</v>
      </c>
      <c r="O1552" s="13">
        <f t="shared" si="72"/>
        <v>0</v>
      </c>
      <c r="P1552" s="13">
        <f t="shared" si="73"/>
        <v>16</v>
      </c>
      <c r="Q1552" s="13" t="str">
        <f t="shared" si="74"/>
        <v>9-12</v>
      </c>
    </row>
    <row r="1553" spans="1:17" ht="14" outlineLevel="4">
      <c r="A1553" s="32">
        <v>302</v>
      </c>
      <c r="B1553" s="33" t="s">
        <v>477</v>
      </c>
      <c r="C1553" s="33" t="s">
        <v>10</v>
      </c>
      <c r="D1553" s="32">
        <v>949</v>
      </c>
      <c r="E1553" s="33" t="s">
        <v>478</v>
      </c>
      <c r="F1553" s="32">
        <v>6</v>
      </c>
      <c r="G1553" s="32">
        <v>22</v>
      </c>
      <c r="H1553" s="13">
        <f>IF($B1553="","",SUMIFS('Secondary Details by Grade '!$I:$I,'Secondary Details by Grade '!$A:$A,$A1553,'Secondary Details by Grade '!$E:$E,$D1553,'Secondary Details by Grade '!$C:$C,$C1553,'Secondary Details by Grade '!$D:$D,H$1,'Secondary Details by Grade '!$G:$G,'Secondary Student Counts'!$F1553))</f>
        <v>0</v>
      </c>
      <c r="I1553" s="13">
        <f>IF($B1553="","",SUMIFS('Secondary Details by Grade '!$I:$I,'Secondary Details by Grade '!$A:$A,$A1553,'Secondary Details by Grade '!$E:$E,$D1553,'Secondary Details by Grade '!$C:$C,$C1553,'Secondary Details by Grade '!$D:$D,I$1,'Secondary Details by Grade '!$G:$G,'Secondary Student Counts'!$F1553))</f>
        <v>0</v>
      </c>
      <c r="J1553" s="13">
        <f>IF($B1553="","",SUMIFS('Secondary Details by Grade '!$I:$I,'Secondary Details by Grade '!$A:$A,$A1553,'Secondary Details by Grade '!$E:$E,$D1553,'Secondary Details by Grade '!$C:$C,$C1553,'Secondary Details by Grade '!$D:$D,J$1,'Secondary Details by Grade '!$G:$G,'Secondary Student Counts'!$F1553))</f>
        <v>0</v>
      </c>
      <c r="K1553" s="13">
        <f>IF($B1553="","",SUMIFS('Secondary Details by Grade '!$I:$I,'Secondary Details by Grade '!$A:$A,$A1553,'Secondary Details by Grade '!$E:$E,$D1553,'Secondary Details by Grade '!$C:$C,$C1553,'Secondary Details by Grade '!$D:$D,K$1,'Secondary Details by Grade '!$G:$G,'Secondary Student Counts'!$F1553))</f>
        <v>0</v>
      </c>
      <c r="L1553" s="13">
        <f>IF($B1553="","",SUMIFS('Secondary Details by Grade '!$I:$I,'Secondary Details by Grade '!$A:$A,$A1553,'Secondary Details by Grade '!$E:$E,$D1553,'Secondary Details by Grade '!$C:$C,$C1553,'Secondary Details by Grade '!$D:$D,L$1,'Secondary Details by Grade '!$G:$G,'Secondary Student Counts'!$F1553))</f>
        <v>0</v>
      </c>
      <c r="M1553" s="13">
        <f>IF($B1553="","",SUMIFS('Secondary Details by Grade '!$I:$I,'Secondary Details by Grade '!$A:$A,$A1553,'Secondary Details by Grade '!$E:$E,$D1553,'Secondary Details by Grade '!$C:$C,$C1553,'Secondary Details by Grade '!$D:$D,M$1,'Secondary Details by Grade '!$G:$G,'Secondary Student Counts'!$F1553))</f>
        <v>0</v>
      </c>
      <c r="N1553" s="13">
        <f>IF($B1553="","",SUMIFS('Secondary Details by Grade '!$I:$I,'Secondary Details by Grade '!$A:$A,$A1553,'Secondary Details by Grade '!$E:$E,$D1553,'Secondary Details by Grade '!$C:$C,$C1553,'Secondary Details by Grade '!$D:$D,N$1,'Secondary Details by Grade '!$G:$G,'Secondary Student Counts'!$F1553))</f>
        <v>22</v>
      </c>
      <c r="O1553" s="13">
        <f t="shared" si="72"/>
        <v>0</v>
      </c>
      <c r="P1553" s="13">
        <f t="shared" si="73"/>
        <v>22</v>
      </c>
      <c r="Q1553" s="13" t="str">
        <f t="shared" si="74"/>
        <v>9-12</v>
      </c>
    </row>
    <row r="1554" spans="1:17" ht="14" outlineLevel="4">
      <c r="A1554" s="32">
        <v>302</v>
      </c>
      <c r="B1554" s="33" t="s">
        <v>477</v>
      </c>
      <c r="C1554" s="33" t="s">
        <v>10</v>
      </c>
      <c r="D1554" s="32">
        <v>938</v>
      </c>
      <c r="E1554" s="33" t="s">
        <v>502</v>
      </c>
      <c r="F1554" s="32">
        <v>1</v>
      </c>
      <c r="G1554" s="32">
        <v>7</v>
      </c>
      <c r="H1554" s="13">
        <f>IF($B1554="","",SUMIFS('Secondary Details by Grade '!$I:$I,'Secondary Details by Grade '!$A:$A,$A1554,'Secondary Details by Grade '!$E:$E,$D1554,'Secondary Details by Grade '!$C:$C,$C1554,'Secondary Details by Grade '!$D:$D,H$1,'Secondary Details by Grade '!$G:$G,'Secondary Student Counts'!$F1554))</f>
        <v>0</v>
      </c>
      <c r="I1554" s="13">
        <f>IF($B1554="","",SUMIFS('Secondary Details by Grade '!$I:$I,'Secondary Details by Grade '!$A:$A,$A1554,'Secondary Details by Grade '!$E:$E,$D1554,'Secondary Details by Grade '!$C:$C,$C1554,'Secondary Details by Grade '!$D:$D,I$1,'Secondary Details by Grade '!$G:$G,'Secondary Student Counts'!$F1554))</f>
        <v>0</v>
      </c>
      <c r="J1554" s="13">
        <f>IF($B1554="","",SUMIFS('Secondary Details by Grade '!$I:$I,'Secondary Details by Grade '!$A:$A,$A1554,'Secondary Details by Grade '!$E:$E,$D1554,'Secondary Details by Grade '!$C:$C,$C1554,'Secondary Details by Grade '!$D:$D,J$1,'Secondary Details by Grade '!$G:$G,'Secondary Student Counts'!$F1554))</f>
        <v>0</v>
      </c>
      <c r="K1554" s="13">
        <f>IF($B1554="","",SUMIFS('Secondary Details by Grade '!$I:$I,'Secondary Details by Grade '!$A:$A,$A1554,'Secondary Details by Grade '!$E:$E,$D1554,'Secondary Details by Grade '!$C:$C,$C1554,'Secondary Details by Grade '!$D:$D,K$1,'Secondary Details by Grade '!$G:$G,'Secondary Student Counts'!$F1554))</f>
        <v>0</v>
      </c>
      <c r="L1554" s="13">
        <f>IF($B1554="","",SUMIFS('Secondary Details by Grade '!$I:$I,'Secondary Details by Grade '!$A:$A,$A1554,'Secondary Details by Grade '!$E:$E,$D1554,'Secondary Details by Grade '!$C:$C,$C1554,'Secondary Details by Grade '!$D:$D,L$1,'Secondary Details by Grade '!$G:$G,'Secondary Student Counts'!$F1554))</f>
        <v>0</v>
      </c>
      <c r="M1554" s="13">
        <f>IF($B1554="","",SUMIFS('Secondary Details by Grade '!$I:$I,'Secondary Details by Grade '!$A:$A,$A1554,'Secondary Details by Grade '!$E:$E,$D1554,'Secondary Details by Grade '!$C:$C,$C1554,'Secondary Details by Grade '!$D:$D,M$1,'Secondary Details by Grade '!$G:$G,'Secondary Student Counts'!$F1554))</f>
        <v>7</v>
      </c>
      <c r="N1554" s="13">
        <f>IF($B1554="","",SUMIFS('Secondary Details by Grade '!$I:$I,'Secondary Details by Grade '!$A:$A,$A1554,'Secondary Details by Grade '!$E:$E,$D1554,'Secondary Details by Grade '!$C:$C,$C1554,'Secondary Details by Grade '!$D:$D,N$1,'Secondary Details by Grade '!$G:$G,'Secondary Student Counts'!$F1554))</f>
        <v>0</v>
      </c>
      <c r="O1554" s="13">
        <f t="shared" si="72"/>
        <v>0</v>
      </c>
      <c r="P1554" s="13">
        <f t="shared" si="73"/>
        <v>7</v>
      </c>
      <c r="Q1554" s="13" t="str">
        <f t="shared" si="74"/>
        <v>9-12</v>
      </c>
    </row>
    <row r="1555" spans="1:17" ht="14" outlineLevel="4">
      <c r="A1555" s="32">
        <v>302</v>
      </c>
      <c r="B1555" s="33" t="s">
        <v>477</v>
      </c>
      <c r="C1555" s="33" t="s">
        <v>10</v>
      </c>
      <c r="D1555" s="32">
        <v>938</v>
      </c>
      <c r="E1555" s="33" t="s">
        <v>502</v>
      </c>
      <c r="F1555" s="32">
        <v>6</v>
      </c>
      <c r="G1555" s="32">
        <v>23</v>
      </c>
      <c r="H1555" s="13">
        <f>IF($B1555="","",SUMIFS('Secondary Details by Grade '!$I:$I,'Secondary Details by Grade '!$A:$A,$A1555,'Secondary Details by Grade '!$E:$E,$D1555,'Secondary Details by Grade '!$C:$C,$C1555,'Secondary Details by Grade '!$D:$D,H$1,'Secondary Details by Grade '!$G:$G,'Secondary Student Counts'!$F1555))</f>
        <v>0</v>
      </c>
      <c r="I1555" s="13">
        <f>IF($B1555="","",SUMIFS('Secondary Details by Grade '!$I:$I,'Secondary Details by Grade '!$A:$A,$A1555,'Secondary Details by Grade '!$E:$E,$D1555,'Secondary Details by Grade '!$C:$C,$C1555,'Secondary Details by Grade '!$D:$D,I$1,'Secondary Details by Grade '!$G:$G,'Secondary Student Counts'!$F1555))</f>
        <v>0</v>
      </c>
      <c r="J1555" s="13">
        <f>IF($B1555="","",SUMIFS('Secondary Details by Grade '!$I:$I,'Secondary Details by Grade '!$A:$A,$A1555,'Secondary Details by Grade '!$E:$E,$D1555,'Secondary Details by Grade '!$C:$C,$C1555,'Secondary Details by Grade '!$D:$D,J$1,'Secondary Details by Grade '!$G:$G,'Secondary Student Counts'!$F1555))</f>
        <v>0</v>
      </c>
      <c r="K1555" s="13">
        <f>IF($B1555="","",SUMIFS('Secondary Details by Grade '!$I:$I,'Secondary Details by Grade '!$A:$A,$A1555,'Secondary Details by Grade '!$E:$E,$D1555,'Secondary Details by Grade '!$C:$C,$C1555,'Secondary Details by Grade '!$D:$D,K$1,'Secondary Details by Grade '!$G:$G,'Secondary Student Counts'!$F1555))</f>
        <v>0</v>
      </c>
      <c r="L1555" s="13">
        <f>IF($B1555="","",SUMIFS('Secondary Details by Grade '!$I:$I,'Secondary Details by Grade '!$A:$A,$A1555,'Secondary Details by Grade '!$E:$E,$D1555,'Secondary Details by Grade '!$C:$C,$C1555,'Secondary Details by Grade '!$D:$D,L$1,'Secondary Details by Grade '!$G:$G,'Secondary Student Counts'!$F1555))</f>
        <v>22</v>
      </c>
      <c r="M1555" s="13">
        <f>IF($B1555="","",SUMIFS('Secondary Details by Grade '!$I:$I,'Secondary Details by Grade '!$A:$A,$A1555,'Secondary Details by Grade '!$E:$E,$D1555,'Secondary Details by Grade '!$C:$C,$C1555,'Secondary Details by Grade '!$D:$D,M$1,'Secondary Details by Grade '!$G:$G,'Secondary Student Counts'!$F1555))</f>
        <v>1</v>
      </c>
      <c r="N1555" s="13">
        <f>IF($B1555="","",SUMIFS('Secondary Details by Grade '!$I:$I,'Secondary Details by Grade '!$A:$A,$A1555,'Secondary Details by Grade '!$E:$E,$D1555,'Secondary Details by Grade '!$C:$C,$C1555,'Secondary Details by Grade '!$D:$D,N$1,'Secondary Details by Grade '!$G:$G,'Secondary Student Counts'!$F1555))</f>
        <v>0</v>
      </c>
      <c r="O1555" s="13">
        <f t="shared" si="72"/>
        <v>0</v>
      </c>
      <c r="P1555" s="13">
        <f t="shared" si="73"/>
        <v>23</v>
      </c>
      <c r="Q1555" s="13" t="str">
        <f t="shared" si="74"/>
        <v>9-12</v>
      </c>
    </row>
    <row r="1556" spans="1:17" ht="14" outlineLevel="4">
      <c r="A1556" s="32">
        <v>302</v>
      </c>
      <c r="B1556" s="33" t="s">
        <v>477</v>
      </c>
      <c r="C1556" s="33" t="s">
        <v>10</v>
      </c>
      <c r="D1556" s="32">
        <v>938</v>
      </c>
      <c r="E1556" s="33" t="s">
        <v>502</v>
      </c>
      <c r="F1556" s="32">
        <v>7</v>
      </c>
      <c r="G1556" s="32">
        <v>19</v>
      </c>
      <c r="H1556" s="13">
        <f>IF($B1556="","",SUMIFS('Secondary Details by Grade '!$I:$I,'Secondary Details by Grade '!$A:$A,$A1556,'Secondary Details by Grade '!$E:$E,$D1556,'Secondary Details by Grade '!$C:$C,$C1556,'Secondary Details by Grade '!$D:$D,H$1,'Secondary Details by Grade '!$G:$G,'Secondary Student Counts'!$F1556))</f>
        <v>0</v>
      </c>
      <c r="I1556" s="13">
        <f>IF($B1556="","",SUMIFS('Secondary Details by Grade '!$I:$I,'Secondary Details by Grade '!$A:$A,$A1556,'Secondary Details by Grade '!$E:$E,$D1556,'Secondary Details by Grade '!$C:$C,$C1556,'Secondary Details by Grade '!$D:$D,I$1,'Secondary Details by Grade '!$G:$G,'Secondary Student Counts'!$F1556))</f>
        <v>0</v>
      </c>
      <c r="J1556" s="13">
        <f>IF($B1556="","",SUMIFS('Secondary Details by Grade '!$I:$I,'Secondary Details by Grade '!$A:$A,$A1556,'Secondary Details by Grade '!$E:$E,$D1556,'Secondary Details by Grade '!$C:$C,$C1556,'Secondary Details by Grade '!$D:$D,J$1,'Secondary Details by Grade '!$G:$G,'Secondary Student Counts'!$F1556))</f>
        <v>0</v>
      </c>
      <c r="K1556" s="13">
        <f>IF($B1556="","",SUMIFS('Secondary Details by Grade '!$I:$I,'Secondary Details by Grade '!$A:$A,$A1556,'Secondary Details by Grade '!$E:$E,$D1556,'Secondary Details by Grade '!$C:$C,$C1556,'Secondary Details by Grade '!$D:$D,K$1,'Secondary Details by Grade '!$G:$G,'Secondary Student Counts'!$F1556))</f>
        <v>0</v>
      </c>
      <c r="L1556" s="13">
        <f>IF($B1556="","",SUMIFS('Secondary Details by Grade '!$I:$I,'Secondary Details by Grade '!$A:$A,$A1556,'Secondary Details by Grade '!$E:$E,$D1556,'Secondary Details by Grade '!$C:$C,$C1556,'Secondary Details by Grade '!$D:$D,L$1,'Secondary Details by Grade '!$G:$G,'Secondary Student Counts'!$F1556))</f>
        <v>1</v>
      </c>
      <c r="M1556" s="13">
        <f>IF($B1556="","",SUMIFS('Secondary Details by Grade '!$I:$I,'Secondary Details by Grade '!$A:$A,$A1556,'Secondary Details by Grade '!$E:$E,$D1556,'Secondary Details by Grade '!$C:$C,$C1556,'Secondary Details by Grade '!$D:$D,M$1,'Secondary Details by Grade '!$G:$G,'Secondary Student Counts'!$F1556))</f>
        <v>18</v>
      </c>
      <c r="N1556" s="13">
        <f>IF($B1556="","",SUMIFS('Secondary Details by Grade '!$I:$I,'Secondary Details by Grade '!$A:$A,$A1556,'Secondary Details by Grade '!$E:$E,$D1556,'Secondary Details by Grade '!$C:$C,$C1556,'Secondary Details by Grade '!$D:$D,N$1,'Secondary Details by Grade '!$G:$G,'Secondary Student Counts'!$F1556))</f>
        <v>0</v>
      </c>
      <c r="O1556" s="13">
        <f t="shared" si="72"/>
        <v>0</v>
      </c>
      <c r="P1556" s="13">
        <f t="shared" si="73"/>
        <v>19</v>
      </c>
      <c r="Q1556" s="13" t="str">
        <f t="shared" si="74"/>
        <v>9-12</v>
      </c>
    </row>
    <row r="1557" spans="1:17" ht="14" outlineLevel="4">
      <c r="A1557" s="32">
        <v>302</v>
      </c>
      <c r="B1557" s="33" t="s">
        <v>477</v>
      </c>
      <c r="C1557" s="33" t="s">
        <v>10</v>
      </c>
      <c r="D1557" s="32">
        <v>942</v>
      </c>
      <c r="E1557" s="33" t="s">
        <v>479</v>
      </c>
      <c r="F1557" s="32">
        <v>1</v>
      </c>
      <c r="G1557" s="32">
        <v>23</v>
      </c>
      <c r="H1557" s="13">
        <f>IF($B1557="","",SUMIFS('Secondary Details by Grade '!$I:$I,'Secondary Details by Grade '!$A:$A,$A1557,'Secondary Details by Grade '!$E:$E,$D1557,'Secondary Details by Grade '!$C:$C,$C1557,'Secondary Details by Grade '!$D:$D,H$1,'Secondary Details by Grade '!$G:$G,'Secondary Student Counts'!$F1557))</f>
        <v>0</v>
      </c>
      <c r="I1557" s="13">
        <f>IF($B1557="","",SUMIFS('Secondary Details by Grade '!$I:$I,'Secondary Details by Grade '!$A:$A,$A1557,'Secondary Details by Grade '!$E:$E,$D1557,'Secondary Details by Grade '!$C:$C,$C1557,'Secondary Details by Grade '!$D:$D,I$1,'Secondary Details by Grade '!$G:$G,'Secondary Student Counts'!$F1557))</f>
        <v>0</v>
      </c>
      <c r="J1557" s="13">
        <f>IF($B1557="","",SUMIFS('Secondary Details by Grade '!$I:$I,'Secondary Details by Grade '!$A:$A,$A1557,'Secondary Details by Grade '!$E:$E,$D1557,'Secondary Details by Grade '!$C:$C,$C1557,'Secondary Details by Grade '!$D:$D,J$1,'Secondary Details by Grade '!$G:$G,'Secondary Student Counts'!$F1557))</f>
        <v>0</v>
      </c>
      <c r="K1557" s="13">
        <f>IF($B1557="","",SUMIFS('Secondary Details by Grade '!$I:$I,'Secondary Details by Grade '!$A:$A,$A1557,'Secondary Details by Grade '!$E:$E,$D1557,'Secondary Details by Grade '!$C:$C,$C1557,'Secondary Details by Grade '!$D:$D,K$1,'Secondary Details by Grade '!$G:$G,'Secondary Student Counts'!$F1557))</f>
        <v>1</v>
      </c>
      <c r="L1557" s="13">
        <f>IF($B1557="","",SUMIFS('Secondary Details by Grade '!$I:$I,'Secondary Details by Grade '!$A:$A,$A1557,'Secondary Details by Grade '!$E:$E,$D1557,'Secondary Details by Grade '!$C:$C,$C1557,'Secondary Details by Grade '!$D:$D,L$1,'Secondary Details by Grade '!$G:$G,'Secondary Student Counts'!$F1557))</f>
        <v>9</v>
      </c>
      <c r="M1557" s="13">
        <f>IF($B1557="","",SUMIFS('Secondary Details by Grade '!$I:$I,'Secondary Details by Grade '!$A:$A,$A1557,'Secondary Details by Grade '!$E:$E,$D1557,'Secondary Details by Grade '!$C:$C,$C1557,'Secondary Details by Grade '!$D:$D,M$1,'Secondary Details by Grade '!$G:$G,'Secondary Student Counts'!$F1557))</f>
        <v>6</v>
      </c>
      <c r="N1557" s="13">
        <f>IF($B1557="","",SUMIFS('Secondary Details by Grade '!$I:$I,'Secondary Details by Grade '!$A:$A,$A1557,'Secondary Details by Grade '!$E:$E,$D1557,'Secondary Details by Grade '!$C:$C,$C1557,'Secondary Details by Grade '!$D:$D,N$1,'Secondary Details by Grade '!$G:$G,'Secondary Student Counts'!$F1557))</f>
        <v>7</v>
      </c>
      <c r="O1557" s="13">
        <f t="shared" si="72"/>
        <v>0</v>
      </c>
      <c r="P1557" s="13">
        <f t="shared" si="73"/>
        <v>23</v>
      </c>
      <c r="Q1557" s="13" t="str">
        <f t="shared" si="74"/>
        <v>9-12</v>
      </c>
    </row>
    <row r="1558" spans="1:17" ht="14" outlineLevel="4">
      <c r="A1558" s="32">
        <v>302</v>
      </c>
      <c r="B1558" s="33" t="s">
        <v>477</v>
      </c>
      <c r="C1558" s="33" t="s">
        <v>10</v>
      </c>
      <c r="D1558" s="32">
        <v>942</v>
      </c>
      <c r="E1558" s="33" t="s">
        <v>479</v>
      </c>
      <c r="F1558" s="32">
        <v>3</v>
      </c>
      <c r="G1558" s="32">
        <v>8</v>
      </c>
      <c r="H1558" s="13">
        <f>IF($B1558="","",SUMIFS('Secondary Details by Grade '!$I:$I,'Secondary Details by Grade '!$A:$A,$A1558,'Secondary Details by Grade '!$E:$E,$D1558,'Secondary Details by Grade '!$C:$C,$C1558,'Secondary Details by Grade '!$D:$D,H$1,'Secondary Details by Grade '!$G:$G,'Secondary Student Counts'!$F1558))</f>
        <v>0</v>
      </c>
      <c r="I1558" s="13">
        <f>IF($B1558="","",SUMIFS('Secondary Details by Grade '!$I:$I,'Secondary Details by Grade '!$A:$A,$A1558,'Secondary Details by Grade '!$E:$E,$D1558,'Secondary Details by Grade '!$C:$C,$C1558,'Secondary Details by Grade '!$D:$D,I$1,'Secondary Details by Grade '!$G:$G,'Secondary Student Counts'!$F1558))</f>
        <v>0</v>
      </c>
      <c r="J1558" s="13">
        <f>IF($B1558="","",SUMIFS('Secondary Details by Grade '!$I:$I,'Secondary Details by Grade '!$A:$A,$A1558,'Secondary Details by Grade '!$E:$E,$D1558,'Secondary Details by Grade '!$C:$C,$C1558,'Secondary Details by Grade '!$D:$D,J$1,'Secondary Details by Grade '!$G:$G,'Secondary Student Counts'!$F1558))</f>
        <v>0</v>
      </c>
      <c r="K1558" s="13">
        <f>IF($B1558="","",SUMIFS('Secondary Details by Grade '!$I:$I,'Secondary Details by Grade '!$A:$A,$A1558,'Secondary Details by Grade '!$E:$E,$D1558,'Secondary Details by Grade '!$C:$C,$C1558,'Secondary Details by Grade '!$D:$D,K$1,'Secondary Details by Grade '!$G:$G,'Secondary Student Counts'!$F1558))</f>
        <v>0</v>
      </c>
      <c r="L1558" s="13">
        <f>IF($B1558="","",SUMIFS('Secondary Details by Grade '!$I:$I,'Secondary Details by Grade '!$A:$A,$A1558,'Secondary Details by Grade '!$E:$E,$D1558,'Secondary Details by Grade '!$C:$C,$C1558,'Secondary Details by Grade '!$D:$D,L$1,'Secondary Details by Grade '!$G:$G,'Secondary Student Counts'!$F1558))</f>
        <v>5</v>
      </c>
      <c r="M1558" s="13">
        <f>IF($B1558="","",SUMIFS('Secondary Details by Grade '!$I:$I,'Secondary Details by Grade '!$A:$A,$A1558,'Secondary Details by Grade '!$E:$E,$D1558,'Secondary Details by Grade '!$C:$C,$C1558,'Secondary Details by Grade '!$D:$D,M$1,'Secondary Details by Grade '!$G:$G,'Secondary Student Counts'!$F1558))</f>
        <v>1</v>
      </c>
      <c r="N1558" s="13">
        <f>IF($B1558="","",SUMIFS('Secondary Details by Grade '!$I:$I,'Secondary Details by Grade '!$A:$A,$A1558,'Secondary Details by Grade '!$E:$E,$D1558,'Secondary Details by Grade '!$C:$C,$C1558,'Secondary Details by Grade '!$D:$D,N$1,'Secondary Details by Grade '!$G:$G,'Secondary Student Counts'!$F1558))</f>
        <v>2</v>
      </c>
      <c r="O1558" s="13">
        <f t="shared" si="72"/>
        <v>0</v>
      </c>
      <c r="P1558" s="13">
        <f t="shared" si="73"/>
        <v>8</v>
      </c>
      <c r="Q1558" s="13" t="str">
        <f t="shared" si="74"/>
        <v>9-12</v>
      </c>
    </row>
    <row r="1559" spans="1:17" ht="14" outlineLevel="4">
      <c r="A1559" s="32">
        <v>302</v>
      </c>
      <c r="B1559" s="33" t="s">
        <v>477</v>
      </c>
      <c r="C1559" s="33" t="s">
        <v>10</v>
      </c>
      <c r="D1559" s="32">
        <v>942</v>
      </c>
      <c r="E1559" s="33" t="s">
        <v>479</v>
      </c>
      <c r="F1559" s="32">
        <v>4</v>
      </c>
      <c r="G1559" s="32">
        <v>19</v>
      </c>
      <c r="H1559" s="13">
        <f>IF($B1559="","",SUMIFS('Secondary Details by Grade '!$I:$I,'Secondary Details by Grade '!$A:$A,$A1559,'Secondary Details by Grade '!$E:$E,$D1559,'Secondary Details by Grade '!$C:$C,$C1559,'Secondary Details by Grade '!$D:$D,H$1,'Secondary Details by Grade '!$G:$G,'Secondary Student Counts'!$F1559))</f>
        <v>0</v>
      </c>
      <c r="I1559" s="13">
        <f>IF($B1559="","",SUMIFS('Secondary Details by Grade '!$I:$I,'Secondary Details by Grade '!$A:$A,$A1559,'Secondary Details by Grade '!$E:$E,$D1559,'Secondary Details by Grade '!$C:$C,$C1559,'Secondary Details by Grade '!$D:$D,I$1,'Secondary Details by Grade '!$G:$G,'Secondary Student Counts'!$F1559))</f>
        <v>0</v>
      </c>
      <c r="J1559" s="13">
        <f>IF($B1559="","",SUMIFS('Secondary Details by Grade '!$I:$I,'Secondary Details by Grade '!$A:$A,$A1559,'Secondary Details by Grade '!$E:$E,$D1559,'Secondary Details by Grade '!$C:$C,$C1559,'Secondary Details by Grade '!$D:$D,J$1,'Secondary Details by Grade '!$G:$G,'Secondary Student Counts'!$F1559))</f>
        <v>0</v>
      </c>
      <c r="K1559" s="13">
        <f>IF($B1559="","",SUMIFS('Secondary Details by Grade '!$I:$I,'Secondary Details by Grade '!$A:$A,$A1559,'Secondary Details by Grade '!$E:$E,$D1559,'Secondary Details by Grade '!$C:$C,$C1559,'Secondary Details by Grade '!$D:$D,K$1,'Secondary Details by Grade '!$G:$G,'Secondary Student Counts'!$F1559))</f>
        <v>0</v>
      </c>
      <c r="L1559" s="13">
        <f>IF($B1559="","",SUMIFS('Secondary Details by Grade '!$I:$I,'Secondary Details by Grade '!$A:$A,$A1559,'Secondary Details by Grade '!$E:$E,$D1559,'Secondary Details by Grade '!$C:$C,$C1559,'Secondary Details by Grade '!$D:$D,L$1,'Secondary Details by Grade '!$G:$G,'Secondary Student Counts'!$F1559))</f>
        <v>3</v>
      </c>
      <c r="M1559" s="13">
        <f>IF($B1559="","",SUMIFS('Secondary Details by Grade '!$I:$I,'Secondary Details by Grade '!$A:$A,$A1559,'Secondary Details by Grade '!$E:$E,$D1559,'Secondary Details by Grade '!$C:$C,$C1559,'Secondary Details by Grade '!$D:$D,M$1,'Secondary Details by Grade '!$G:$G,'Secondary Student Counts'!$F1559))</f>
        <v>14</v>
      </c>
      <c r="N1559" s="13">
        <f>IF($B1559="","",SUMIFS('Secondary Details by Grade '!$I:$I,'Secondary Details by Grade '!$A:$A,$A1559,'Secondary Details by Grade '!$E:$E,$D1559,'Secondary Details by Grade '!$C:$C,$C1559,'Secondary Details by Grade '!$D:$D,N$1,'Secondary Details by Grade '!$G:$G,'Secondary Student Counts'!$F1559))</f>
        <v>2</v>
      </c>
      <c r="O1559" s="13">
        <f t="shared" si="72"/>
        <v>0</v>
      </c>
      <c r="P1559" s="13">
        <f t="shared" si="73"/>
        <v>19</v>
      </c>
      <c r="Q1559" s="13" t="str">
        <f t="shared" si="74"/>
        <v>9-12</v>
      </c>
    </row>
    <row r="1560" spans="1:17" ht="14" outlineLevel="4">
      <c r="A1560" s="32">
        <v>302</v>
      </c>
      <c r="B1560" s="33" t="s">
        <v>477</v>
      </c>
      <c r="C1560" s="33" t="s">
        <v>10</v>
      </c>
      <c r="D1560" s="32">
        <v>942</v>
      </c>
      <c r="E1560" s="33" t="s">
        <v>479</v>
      </c>
      <c r="F1560" s="32">
        <v>5</v>
      </c>
      <c r="G1560" s="32">
        <v>23</v>
      </c>
      <c r="H1560" s="13">
        <f>IF($B1560="","",SUMIFS('Secondary Details by Grade '!$I:$I,'Secondary Details by Grade '!$A:$A,$A1560,'Secondary Details by Grade '!$E:$E,$D1560,'Secondary Details by Grade '!$C:$C,$C1560,'Secondary Details by Grade '!$D:$D,H$1,'Secondary Details by Grade '!$G:$G,'Secondary Student Counts'!$F1560))</f>
        <v>0</v>
      </c>
      <c r="I1560" s="13">
        <f>IF($B1560="","",SUMIFS('Secondary Details by Grade '!$I:$I,'Secondary Details by Grade '!$A:$A,$A1560,'Secondary Details by Grade '!$E:$E,$D1560,'Secondary Details by Grade '!$C:$C,$C1560,'Secondary Details by Grade '!$D:$D,I$1,'Secondary Details by Grade '!$G:$G,'Secondary Student Counts'!$F1560))</f>
        <v>0</v>
      </c>
      <c r="J1560" s="13">
        <f>IF($B1560="","",SUMIFS('Secondary Details by Grade '!$I:$I,'Secondary Details by Grade '!$A:$A,$A1560,'Secondary Details by Grade '!$E:$E,$D1560,'Secondary Details by Grade '!$C:$C,$C1560,'Secondary Details by Grade '!$D:$D,J$1,'Secondary Details by Grade '!$G:$G,'Secondary Student Counts'!$F1560))</f>
        <v>0</v>
      </c>
      <c r="K1560" s="13">
        <f>IF($B1560="","",SUMIFS('Secondary Details by Grade '!$I:$I,'Secondary Details by Grade '!$A:$A,$A1560,'Secondary Details by Grade '!$E:$E,$D1560,'Secondary Details by Grade '!$C:$C,$C1560,'Secondary Details by Grade '!$D:$D,K$1,'Secondary Details by Grade '!$G:$G,'Secondary Student Counts'!$F1560))</f>
        <v>22</v>
      </c>
      <c r="L1560" s="13">
        <f>IF($B1560="","",SUMIFS('Secondary Details by Grade '!$I:$I,'Secondary Details by Grade '!$A:$A,$A1560,'Secondary Details by Grade '!$E:$E,$D1560,'Secondary Details by Grade '!$C:$C,$C1560,'Secondary Details by Grade '!$D:$D,L$1,'Secondary Details by Grade '!$G:$G,'Secondary Student Counts'!$F1560))</f>
        <v>0</v>
      </c>
      <c r="M1560" s="13">
        <f>IF($B1560="","",SUMIFS('Secondary Details by Grade '!$I:$I,'Secondary Details by Grade '!$A:$A,$A1560,'Secondary Details by Grade '!$E:$E,$D1560,'Secondary Details by Grade '!$C:$C,$C1560,'Secondary Details by Grade '!$D:$D,M$1,'Secondary Details by Grade '!$G:$G,'Secondary Student Counts'!$F1560))</f>
        <v>0</v>
      </c>
      <c r="N1560" s="13">
        <f>IF($B1560="","",SUMIFS('Secondary Details by Grade '!$I:$I,'Secondary Details by Grade '!$A:$A,$A1560,'Secondary Details by Grade '!$E:$E,$D1560,'Secondary Details by Grade '!$C:$C,$C1560,'Secondary Details by Grade '!$D:$D,N$1,'Secondary Details by Grade '!$G:$G,'Secondary Student Counts'!$F1560))</f>
        <v>1</v>
      </c>
      <c r="O1560" s="13">
        <f t="shared" si="72"/>
        <v>0</v>
      </c>
      <c r="P1560" s="13">
        <f t="shared" si="73"/>
        <v>23</v>
      </c>
      <c r="Q1560" s="13" t="str">
        <f t="shared" si="74"/>
        <v>9-12</v>
      </c>
    </row>
    <row r="1561" spans="1:17" ht="14" outlineLevel="4">
      <c r="A1561" s="32">
        <v>302</v>
      </c>
      <c r="B1561" s="33" t="s">
        <v>477</v>
      </c>
      <c r="C1561" s="33" t="s">
        <v>10</v>
      </c>
      <c r="D1561" s="32">
        <v>942</v>
      </c>
      <c r="E1561" s="33" t="s">
        <v>479</v>
      </c>
      <c r="F1561" s="32">
        <v>6</v>
      </c>
      <c r="G1561" s="32">
        <v>14</v>
      </c>
      <c r="H1561" s="13">
        <f>IF($B1561="","",SUMIFS('Secondary Details by Grade '!$I:$I,'Secondary Details by Grade '!$A:$A,$A1561,'Secondary Details by Grade '!$E:$E,$D1561,'Secondary Details by Grade '!$C:$C,$C1561,'Secondary Details by Grade '!$D:$D,H$1,'Secondary Details by Grade '!$G:$G,'Secondary Student Counts'!$F1561))</f>
        <v>0</v>
      </c>
      <c r="I1561" s="13">
        <f>IF($B1561="","",SUMIFS('Secondary Details by Grade '!$I:$I,'Secondary Details by Grade '!$A:$A,$A1561,'Secondary Details by Grade '!$E:$E,$D1561,'Secondary Details by Grade '!$C:$C,$C1561,'Secondary Details by Grade '!$D:$D,I$1,'Secondary Details by Grade '!$G:$G,'Secondary Student Counts'!$F1561))</f>
        <v>0</v>
      </c>
      <c r="J1561" s="13">
        <f>IF($B1561="","",SUMIFS('Secondary Details by Grade '!$I:$I,'Secondary Details by Grade '!$A:$A,$A1561,'Secondary Details by Grade '!$E:$E,$D1561,'Secondary Details by Grade '!$C:$C,$C1561,'Secondary Details by Grade '!$D:$D,J$1,'Secondary Details by Grade '!$G:$G,'Secondary Student Counts'!$F1561))</f>
        <v>0</v>
      </c>
      <c r="K1561" s="13">
        <f>IF($B1561="","",SUMIFS('Secondary Details by Grade '!$I:$I,'Secondary Details by Grade '!$A:$A,$A1561,'Secondary Details by Grade '!$E:$E,$D1561,'Secondary Details by Grade '!$C:$C,$C1561,'Secondary Details by Grade '!$D:$D,K$1,'Secondary Details by Grade '!$G:$G,'Secondary Student Counts'!$F1561))</f>
        <v>0</v>
      </c>
      <c r="L1561" s="13">
        <f>IF($B1561="","",SUMIFS('Secondary Details by Grade '!$I:$I,'Secondary Details by Grade '!$A:$A,$A1561,'Secondary Details by Grade '!$E:$E,$D1561,'Secondary Details by Grade '!$C:$C,$C1561,'Secondary Details by Grade '!$D:$D,L$1,'Secondary Details by Grade '!$G:$G,'Secondary Student Counts'!$F1561))</f>
        <v>2</v>
      </c>
      <c r="M1561" s="13">
        <f>IF($B1561="","",SUMIFS('Secondary Details by Grade '!$I:$I,'Secondary Details by Grade '!$A:$A,$A1561,'Secondary Details by Grade '!$E:$E,$D1561,'Secondary Details by Grade '!$C:$C,$C1561,'Secondary Details by Grade '!$D:$D,M$1,'Secondary Details by Grade '!$G:$G,'Secondary Student Counts'!$F1561))</f>
        <v>8</v>
      </c>
      <c r="N1561" s="13">
        <f>IF($B1561="","",SUMIFS('Secondary Details by Grade '!$I:$I,'Secondary Details by Grade '!$A:$A,$A1561,'Secondary Details by Grade '!$E:$E,$D1561,'Secondary Details by Grade '!$C:$C,$C1561,'Secondary Details by Grade '!$D:$D,N$1,'Secondary Details by Grade '!$G:$G,'Secondary Student Counts'!$F1561))</f>
        <v>4</v>
      </c>
      <c r="O1561" s="13">
        <f t="shared" si="72"/>
        <v>0</v>
      </c>
      <c r="P1561" s="13">
        <f t="shared" si="73"/>
        <v>14</v>
      </c>
      <c r="Q1561" s="13" t="str">
        <f t="shared" si="74"/>
        <v>9-12</v>
      </c>
    </row>
    <row r="1562" spans="1:17" ht="14" outlineLevel="4">
      <c r="A1562" s="32">
        <v>302</v>
      </c>
      <c r="B1562" s="33" t="s">
        <v>477</v>
      </c>
      <c r="C1562" s="33" t="s">
        <v>10</v>
      </c>
      <c r="D1562" s="32">
        <v>939</v>
      </c>
      <c r="E1562" s="33" t="s">
        <v>480</v>
      </c>
      <c r="F1562" s="32">
        <v>1</v>
      </c>
      <c r="G1562" s="32">
        <v>31</v>
      </c>
      <c r="H1562" s="13">
        <f>IF($B1562="","",SUMIFS('Secondary Details by Grade '!$I:$I,'Secondary Details by Grade '!$A:$A,$A1562,'Secondary Details by Grade '!$E:$E,$D1562,'Secondary Details by Grade '!$C:$C,$C1562,'Secondary Details by Grade '!$D:$D,H$1,'Secondary Details by Grade '!$G:$G,'Secondary Student Counts'!$F1562))</f>
        <v>0</v>
      </c>
      <c r="I1562" s="13">
        <f>IF($B1562="","",SUMIFS('Secondary Details by Grade '!$I:$I,'Secondary Details by Grade '!$A:$A,$A1562,'Secondary Details by Grade '!$E:$E,$D1562,'Secondary Details by Grade '!$C:$C,$C1562,'Secondary Details by Grade '!$D:$D,I$1,'Secondary Details by Grade '!$G:$G,'Secondary Student Counts'!$F1562))</f>
        <v>0</v>
      </c>
      <c r="J1562" s="13">
        <f>IF($B1562="","",SUMIFS('Secondary Details by Grade '!$I:$I,'Secondary Details by Grade '!$A:$A,$A1562,'Secondary Details by Grade '!$E:$E,$D1562,'Secondary Details by Grade '!$C:$C,$C1562,'Secondary Details by Grade '!$D:$D,J$1,'Secondary Details by Grade '!$G:$G,'Secondary Student Counts'!$F1562))</f>
        <v>0</v>
      </c>
      <c r="K1562" s="13">
        <f>IF($B1562="","",SUMIFS('Secondary Details by Grade '!$I:$I,'Secondary Details by Grade '!$A:$A,$A1562,'Secondary Details by Grade '!$E:$E,$D1562,'Secondary Details by Grade '!$C:$C,$C1562,'Secondary Details by Grade '!$D:$D,K$1,'Secondary Details by Grade '!$G:$G,'Secondary Student Counts'!$F1562))</f>
        <v>25</v>
      </c>
      <c r="L1562" s="13">
        <f>IF($B1562="","",SUMIFS('Secondary Details by Grade '!$I:$I,'Secondary Details by Grade '!$A:$A,$A1562,'Secondary Details by Grade '!$E:$E,$D1562,'Secondary Details by Grade '!$C:$C,$C1562,'Secondary Details by Grade '!$D:$D,L$1,'Secondary Details by Grade '!$G:$G,'Secondary Student Counts'!$F1562))</f>
        <v>5</v>
      </c>
      <c r="M1562" s="13">
        <f>IF($B1562="","",SUMIFS('Secondary Details by Grade '!$I:$I,'Secondary Details by Grade '!$A:$A,$A1562,'Secondary Details by Grade '!$E:$E,$D1562,'Secondary Details by Grade '!$C:$C,$C1562,'Secondary Details by Grade '!$D:$D,M$1,'Secondary Details by Grade '!$G:$G,'Secondary Student Counts'!$F1562))</f>
        <v>0</v>
      </c>
      <c r="N1562" s="13">
        <f>IF($B1562="","",SUMIFS('Secondary Details by Grade '!$I:$I,'Secondary Details by Grade '!$A:$A,$A1562,'Secondary Details by Grade '!$E:$E,$D1562,'Secondary Details by Grade '!$C:$C,$C1562,'Secondary Details by Grade '!$D:$D,N$1,'Secondary Details by Grade '!$G:$G,'Secondary Student Counts'!$F1562))</f>
        <v>1</v>
      </c>
      <c r="O1562" s="13">
        <f t="shared" si="72"/>
        <v>0</v>
      </c>
      <c r="P1562" s="13">
        <f t="shared" si="73"/>
        <v>31</v>
      </c>
      <c r="Q1562" s="13" t="str">
        <f t="shared" si="74"/>
        <v>9-12</v>
      </c>
    </row>
    <row r="1563" spans="1:17" ht="14" outlineLevel="4">
      <c r="A1563" s="32">
        <v>302</v>
      </c>
      <c r="B1563" s="33" t="s">
        <v>477</v>
      </c>
      <c r="C1563" s="33" t="s">
        <v>10</v>
      </c>
      <c r="D1563" s="32">
        <v>939</v>
      </c>
      <c r="E1563" s="33" t="s">
        <v>480</v>
      </c>
      <c r="F1563" s="32">
        <v>3</v>
      </c>
      <c r="G1563" s="32">
        <v>30</v>
      </c>
      <c r="H1563" s="13">
        <f>IF($B1563="","",SUMIFS('Secondary Details by Grade '!$I:$I,'Secondary Details by Grade '!$A:$A,$A1563,'Secondary Details by Grade '!$E:$E,$D1563,'Secondary Details by Grade '!$C:$C,$C1563,'Secondary Details by Grade '!$D:$D,H$1,'Secondary Details by Grade '!$G:$G,'Secondary Student Counts'!$F1563))</f>
        <v>0</v>
      </c>
      <c r="I1563" s="13">
        <f>IF($B1563="","",SUMIFS('Secondary Details by Grade '!$I:$I,'Secondary Details by Grade '!$A:$A,$A1563,'Secondary Details by Grade '!$E:$E,$D1563,'Secondary Details by Grade '!$C:$C,$C1563,'Secondary Details by Grade '!$D:$D,I$1,'Secondary Details by Grade '!$G:$G,'Secondary Student Counts'!$F1563))</f>
        <v>0</v>
      </c>
      <c r="J1563" s="13">
        <f>IF($B1563="","",SUMIFS('Secondary Details by Grade '!$I:$I,'Secondary Details by Grade '!$A:$A,$A1563,'Secondary Details by Grade '!$E:$E,$D1563,'Secondary Details by Grade '!$C:$C,$C1563,'Secondary Details by Grade '!$D:$D,J$1,'Secondary Details by Grade '!$G:$G,'Secondary Student Counts'!$F1563))</f>
        <v>0</v>
      </c>
      <c r="K1563" s="13">
        <f>IF($B1563="","",SUMIFS('Secondary Details by Grade '!$I:$I,'Secondary Details by Grade '!$A:$A,$A1563,'Secondary Details by Grade '!$E:$E,$D1563,'Secondary Details by Grade '!$C:$C,$C1563,'Secondary Details by Grade '!$D:$D,K$1,'Secondary Details by Grade '!$G:$G,'Secondary Student Counts'!$F1563))</f>
        <v>28</v>
      </c>
      <c r="L1563" s="13">
        <f>IF($B1563="","",SUMIFS('Secondary Details by Grade '!$I:$I,'Secondary Details by Grade '!$A:$A,$A1563,'Secondary Details by Grade '!$E:$E,$D1563,'Secondary Details by Grade '!$C:$C,$C1563,'Secondary Details by Grade '!$D:$D,L$1,'Secondary Details by Grade '!$G:$G,'Secondary Student Counts'!$F1563))</f>
        <v>2</v>
      </c>
      <c r="M1563" s="13">
        <f>IF($B1563="","",SUMIFS('Secondary Details by Grade '!$I:$I,'Secondary Details by Grade '!$A:$A,$A1563,'Secondary Details by Grade '!$E:$E,$D1563,'Secondary Details by Grade '!$C:$C,$C1563,'Secondary Details by Grade '!$D:$D,M$1,'Secondary Details by Grade '!$G:$G,'Secondary Student Counts'!$F1563))</f>
        <v>0</v>
      </c>
      <c r="N1563" s="13">
        <f>IF($B1563="","",SUMIFS('Secondary Details by Grade '!$I:$I,'Secondary Details by Grade '!$A:$A,$A1563,'Secondary Details by Grade '!$E:$E,$D1563,'Secondary Details by Grade '!$C:$C,$C1563,'Secondary Details by Grade '!$D:$D,N$1,'Secondary Details by Grade '!$G:$G,'Secondary Student Counts'!$F1563))</f>
        <v>0</v>
      </c>
      <c r="O1563" s="13">
        <f t="shared" si="72"/>
        <v>0</v>
      </c>
      <c r="P1563" s="13">
        <f t="shared" si="73"/>
        <v>30</v>
      </c>
      <c r="Q1563" s="13" t="str">
        <f t="shared" si="74"/>
        <v>9-12</v>
      </c>
    </row>
    <row r="1564" spans="1:17" ht="14" outlineLevel="4">
      <c r="A1564" s="32">
        <v>302</v>
      </c>
      <c r="B1564" s="33" t="s">
        <v>477</v>
      </c>
      <c r="C1564" s="33" t="s">
        <v>10</v>
      </c>
      <c r="D1564" s="32">
        <v>13</v>
      </c>
      <c r="E1564" s="33" t="s">
        <v>505</v>
      </c>
      <c r="F1564" s="32">
        <v>4</v>
      </c>
      <c r="G1564" s="32">
        <v>19</v>
      </c>
      <c r="H1564" s="13">
        <f>IF($B1564="","",SUMIFS('Secondary Details by Grade '!$I:$I,'Secondary Details by Grade '!$A:$A,$A1564,'Secondary Details by Grade '!$E:$E,$D1564,'Secondary Details by Grade '!$C:$C,$C1564,'Secondary Details by Grade '!$D:$D,H$1,'Secondary Details by Grade '!$G:$G,'Secondary Student Counts'!$F1564))</f>
        <v>0</v>
      </c>
      <c r="I1564" s="13">
        <f>IF($B1564="","",SUMIFS('Secondary Details by Grade '!$I:$I,'Secondary Details by Grade '!$A:$A,$A1564,'Secondary Details by Grade '!$E:$E,$D1564,'Secondary Details by Grade '!$C:$C,$C1564,'Secondary Details by Grade '!$D:$D,I$1,'Secondary Details by Grade '!$G:$G,'Secondary Student Counts'!$F1564))</f>
        <v>0</v>
      </c>
      <c r="J1564" s="13">
        <f>IF($B1564="","",SUMIFS('Secondary Details by Grade '!$I:$I,'Secondary Details by Grade '!$A:$A,$A1564,'Secondary Details by Grade '!$E:$E,$D1564,'Secondary Details by Grade '!$C:$C,$C1564,'Secondary Details by Grade '!$D:$D,J$1,'Secondary Details by Grade '!$G:$G,'Secondary Student Counts'!$F1564))</f>
        <v>0</v>
      </c>
      <c r="K1564" s="13">
        <f>IF($B1564="","",SUMIFS('Secondary Details by Grade '!$I:$I,'Secondary Details by Grade '!$A:$A,$A1564,'Secondary Details by Grade '!$E:$E,$D1564,'Secondary Details by Grade '!$C:$C,$C1564,'Secondary Details by Grade '!$D:$D,K$1,'Secondary Details by Grade '!$G:$G,'Secondary Student Counts'!$F1564))</f>
        <v>0</v>
      </c>
      <c r="L1564" s="13">
        <f>IF($B1564="","",SUMIFS('Secondary Details by Grade '!$I:$I,'Secondary Details by Grade '!$A:$A,$A1564,'Secondary Details by Grade '!$E:$E,$D1564,'Secondary Details by Grade '!$C:$C,$C1564,'Secondary Details by Grade '!$D:$D,L$1,'Secondary Details by Grade '!$G:$G,'Secondary Student Counts'!$F1564))</f>
        <v>19</v>
      </c>
      <c r="M1564" s="13">
        <f>IF($B1564="","",SUMIFS('Secondary Details by Grade '!$I:$I,'Secondary Details by Grade '!$A:$A,$A1564,'Secondary Details by Grade '!$E:$E,$D1564,'Secondary Details by Grade '!$C:$C,$C1564,'Secondary Details by Grade '!$D:$D,M$1,'Secondary Details by Grade '!$G:$G,'Secondary Student Counts'!$F1564))</f>
        <v>0</v>
      </c>
      <c r="N1564" s="13">
        <f>IF($B1564="","",SUMIFS('Secondary Details by Grade '!$I:$I,'Secondary Details by Grade '!$A:$A,$A1564,'Secondary Details by Grade '!$E:$E,$D1564,'Secondary Details by Grade '!$C:$C,$C1564,'Secondary Details by Grade '!$D:$D,N$1,'Secondary Details by Grade '!$G:$G,'Secondary Student Counts'!$F1564))</f>
        <v>0</v>
      </c>
      <c r="O1564" s="13">
        <f t="shared" si="72"/>
        <v>0</v>
      </c>
      <c r="P1564" s="13">
        <f t="shared" si="73"/>
        <v>19</v>
      </c>
      <c r="Q1564" s="13" t="str">
        <f t="shared" si="74"/>
        <v>9-12</v>
      </c>
    </row>
    <row r="1565" spans="1:17" ht="14" outlineLevel="4">
      <c r="A1565" s="32">
        <v>302</v>
      </c>
      <c r="B1565" s="33" t="s">
        <v>477</v>
      </c>
      <c r="C1565" s="33" t="s">
        <v>10</v>
      </c>
      <c r="D1565" s="32">
        <v>13</v>
      </c>
      <c r="E1565" s="33" t="s">
        <v>505</v>
      </c>
      <c r="F1565" s="32">
        <v>5</v>
      </c>
      <c r="G1565" s="32">
        <v>21</v>
      </c>
      <c r="H1565" s="13">
        <f>IF($B1565="","",SUMIFS('Secondary Details by Grade '!$I:$I,'Secondary Details by Grade '!$A:$A,$A1565,'Secondary Details by Grade '!$E:$E,$D1565,'Secondary Details by Grade '!$C:$C,$C1565,'Secondary Details by Grade '!$D:$D,H$1,'Secondary Details by Grade '!$G:$G,'Secondary Student Counts'!$F1565))</f>
        <v>0</v>
      </c>
      <c r="I1565" s="13">
        <f>IF($B1565="","",SUMIFS('Secondary Details by Grade '!$I:$I,'Secondary Details by Grade '!$A:$A,$A1565,'Secondary Details by Grade '!$E:$E,$D1565,'Secondary Details by Grade '!$C:$C,$C1565,'Secondary Details by Grade '!$D:$D,I$1,'Secondary Details by Grade '!$G:$G,'Secondary Student Counts'!$F1565))</f>
        <v>0</v>
      </c>
      <c r="J1565" s="13">
        <f>IF($B1565="","",SUMIFS('Secondary Details by Grade '!$I:$I,'Secondary Details by Grade '!$A:$A,$A1565,'Secondary Details by Grade '!$E:$E,$D1565,'Secondary Details by Grade '!$C:$C,$C1565,'Secondary Details by Grade '!$D:$D,J$1,'Secondary Details by Grade '!$G:$G,'Secondary Student Counts'!$F1565))</f>
        <v>0</v>
      </c>
      <c r="K1565" s="13">
        <f>IF($B1565="","",SUMIFS('Secondary Details by Grade '!$I:$I,'Secondary Details by Grade '!$A:$A,$A1565,'Secondary Details by Grade '!$E:$E,$D1565,'Secondary Details by Grade '!$C:$C,$C1565,'Secondary Details by Grade '!$D:$D,K$1,'Secondary Details by Grade '!$G:$G,'Secondary Student Counts'!$F1565))</f>
        <v>0</v>
      </c>
      <c r="L1565" s="13">
        <f>IF($B1565="","",SUMIFS('Secondary Details by Grade '!$I:$I,'Secondary Details by Grade '!$A:$A,$A1565,'Secondary Details by Grade '!$E:$E,$D1565,'Secondary Details by Grade '!$C:$C,$C1565,'Secondary Details by Grade '!$D:$D,L$1,'Secondary Details by Grade '!$G:$G,'Secondary Student Counts'!$F1565))</f>
        <v>21</v>
      </c>
      <c r="M1565" s="13">
        <f>IF($B1565="","",SUMIFS('Secondary Details by Grade '!$I:$I,'Secondary Details by Grade '!$A:$A,$A1565,'Secondary Details by Grade '!$E:$E,$D1565,'Secondary Details by Grade '!$C:$C,$C1565,'Secondary Details by Grade '!$D:$D,M$1,'Secondary Details by Grade '!$G:$G,'Secondary Student Counts'!$F1565))</f>
        <v>0</v>
      </c>
      <c r="N1565" s="13">
        <f>IF($B1565="","",SUMIFS('Secondary Details by Grade '!$I:$I,'Secondary Details by Grade '!$A:$A,$A1565,'Secondary Details by Grade '!$E:$E,$D1565,'Secondary Details by Grade '!$C:$C,$C1565,'Secondary Details by Grade '!$D:$D,N$1,'Secondary Details by Grade '!$G:$G,'Secondary Student Counts'!$F1565))</f>
        <v>0</v>
      </c>
      <c r="O1565" s="13">
        <f t="shared" si="72"/>
        <v>0</v>
      </c>
      <c r="P1565" s="13">
        <f t="shared" si="73"/>
        <v>21</v>
      </c>
      <c r="Q1565" s="13" t="str">
        <f t="shared" si="74"/>
        <v>9-12</v>
      </c>
    </row>
    <row r="1566" spans="1:17" ht="14" outlineLevel="4">
      <c r="A1566" s="32">
        <v>302</v>
      </c>
      <c r="B1566" s="33" t="s">
        <v>477</v>
      </c>
      <c r="C1566" s="33" t="s">
        <v>10</v>
      </c>
      <c r="D1566" s="32">
        <v>14</v>
      </c>
      <c r="E1566" s="33" t="s">
        <v>481</v>
      </c>
      <c r="F1566" s="32">
        <v>1</v>
      </c>
      <c r="G1566" s="32">
        <v>30</v>
      </c>
      <c r="H1566" s="13">
        <f>IF($B1566="","",SUMIFS('Secondary Details by Grade '!$I:$I,'Secondary Details by Grade '!$A:$A,$A1566,'Secondary Details by Grade '!$E:$E,$D1566,'Secondary Details by Grade '!$C:$C,$C1566,'Secondary Details by Grade '!$D:$D,H$1,'Secondary Details by Grade '!$G:$G,'Secondary Student Counts'!$F1566))</f>
        <v>0</v>
      </c>
      <c r="I1566" s="13">
        <f>IF($B1566="","",SUMIFS('Secondary Details by Grade '!$I:$I,'Secondary Details by Grade '!$A:$A,$A1566,'Secondary Details by Grade '!$E:$E,$D1566,'Secondary Details by Grade '!$C:$C,$C1566,'Secondary Details by Grade '!$D:$D,I$1,'Secondary Details by Grade '!$G:$G,'Secondary Student Counts'!$F1566))</f>
        <v>0</v>
      </c>
      <c r="J1566" s="13">
        <f>IF($B1566="","",SUMIFS('Secondary Details by Grade '!$I:$I,'Secondary Details by Grade '!$A:$A,$A1566,'Secondary Details by Grade '!$E:$E,$D1566,'Secondary Details by Grade '!$C:$C,$C1566,'Secondary Details by Grade '!$D:$D,J$1,'Secondary Details by Grade '!$G:$G,'Secondary Student Counts'!$F1566))</f>
        <v>0</v>
      </c>
      <c r="K1566" s="13">
        <f>IF($B1566="","",SUMIFS('Secondary Details by Grade '!$I:$I,'Secondary Details by Grade '!$A:$A,$A1566,'Secondary Details by Grade '!$E:$E,$D1566,'Secondary Details by Grade '!$C:$C,$C1566,'Secondary Details by Grade '!$D:$D,K$1,'Secondary Details by Grade '!$G:$G,'Secondary Student Counts'!$F1566))</f>
        <v>3</v>
      </c>
      <c r="L1566" s="13">
        <f>IF($B1566="","",SUMIFS('Secondary Details by Grade '!$I:$I,'Secondary Details by Grade '!$A:$A,$A1566,'Secondary Details by Grade '!$E:$E,$D1566,'Secondary Details by Grade '!$C:$C,$C1566,'Secondary Details by Grade '!$D:$D,L$1,'Secondary Details by Grade '!$G:$G,'Secondary Student Counts'!$F1566))</f>
        <v>12</v>
      </c>
      <c r="M1566" s="13">
        <f>IF($B1566="","",SUMIFS('Secondary Details by Grade '!$I:$I,'Secondary Details by Grade '!$A:$A,$A1566,'Secondary Details by Grade '!$E:$E,$D1566,'Secondary Details by Grade '!$C:$C,$C1566,'Secondary Details by Grade '!$D:$D,M$1,'Secondary Details by Grade '!$G:$G,'Secondary Student Counts'!$F1566))</f>
        <v>15</v>
      </c>
      <c r="N1566" s="13">
        <f>IF($B1566="","",SUMIFS('Secondary Details by Grade '!$I:$I,'Secondary Details by Grade '!$A:$A,$A1566,'Secondary Details by Grade '!$E:$E,$D1566,'Secondary Details by Grade '!$C:$C,$C1566,'Secondary Details by Grade '!$D:$D,N$1,'Secondary Details by Grade '!$G:$G,'Secondary Student Counts'!$F1566))</f>
        <v>0</v>
      </c>
      <c r="O1566" s="13">
        <f t="shared" si="72"/>
        <v>0</v>
      </c>
      <c r="P1566" s="13">
        <f t="shared" si="73"/>
        <v>30</v>
      </c>
      <c r="Q1566" s="13" t="str">
        <f t="shared" si="74"/>
        <v>9-12</v>
      </c>
    </row>
    <row r="1567" spans="1:17" ht="14" outlineLevel="4">
      <c r="A1567" s="32">
        <v>302</v>
      </c>
      <c r="B1567" s="33" t="s">
        <v>477</v>
      </c>
      <c r="C1567" s="33" t="s">
        <v>10</v>
      </c>
      <c r="D1567" s="32">
        <v>14</v>
      </c>
      <c r="E1567" s="33" t="s">
        <v>481</v>
      </c>
      <c r="F1567" s="32">
        <v>3</v>
      </c>
      <c r="G1567" s="32">
        <v>23</v>
      </c>
      <c r="H1567" s="13">
        <f>IF($B1567="","",SUMIFS('Secondary Details by Grade '!$I:$I,'Secondary Details by Grade '!$A:$A,$A1567,'Secondary Details by Grade '!$E:$E,$D1567,'Secondary Details by Grade '!$C:$C,$C1567,'Secondary Details by Grade '!$D:$D,H$1,'Secondary Details by Grade '!$G:$G,'Secondary Student Counts'!$F1567))</f>
        <v>0</v>
      </c>
      <c r="I1567" s="13">
        <f>IF($B1567="","",SUMIFS('Secondary Details by Grade '!$I:$I,'Secondary Details by Grade '!$A:$A,$A1567,'Secondary Details by Grade '!$E:$E,$D1567,'Secondary Details by Grade '!$C:$C,$C1567,'Secondary Details by Grade '!$D:$D,I$1,'Secondary Details by Grade '!$G:$G,'Secondary Student Counts'!$F1567))</f>
        <v>0</v>
      </c>
      <c r="J1567" s="13">
        <f>IF($B1567="","",SUMIFS('Secondary Details by Grade '!$I:$I,'Secondary Details by Grade '!$A:$A,$A1567,'Secondary Details by Grade '!$E:$E,$D1567,'Secondary Details by Grade '!$C:$C,$C1567,'Secondary Details by Grade '!$D:$D,J$1,'Secondary Details by Grade '!$G:$G,'Secondary Student Counts'!$F1567))</f>
        <v>0</v>
      </c>
      <c r="K1567" s="13">
        <f>IF($B1567="","",SUMIFS('Secondary Details by Grade '!$I:$I,'Secondary Details by Grade '!$A:$A,$A1567,'Secondary Details by Grade '!$E:$E,$D1567,'Secondary Details by Grade '!$C:$C,$C1567,'Secondary Details by Grade '!$D:$D,K$1,'Secondary Details by Grade '!$G:$G,'Secondary Student Counts'!$F1567))</f>
        <v>0</v>
      </c>
      <c r="L1567" s="13">
        <f>IF($B1567="","",SUMIFS('Secondary Details by Grade '!$I:$I,'Secondary Details by Grade '!$A:$A,$A1567,'Secondary Details by Grade '!$E:$E,$D1567,'Secondary Details by Grade '!$C:$C,$C1567,'Secondary Details by Grade '!$D:$D,L$1,'Secondary Details by Grade '!$G:$G,'Secondary Student Counts'!$F1567))</f>
        <v>0</v>
      </c>
      <c r="M1567" s="13">
        <f>IF($B1567="","",SUMIFS('Secondary Details by Grade '!$I:$I,'Secondary Details by Grade '!$A:$A,$A1567,'Secondary Details by Grade '!$E:$E,$D1567,'Secondary Details by Grade '!$C:$C,$C1567,'Secondary Details by Grade '!$D:$D,M$1,'Secondary Details by Grade '!$G:$G,'Secondary Student Counts'!$F1567))</f>
        <v>0</v>
      </c>
      <c r="N1567" s="13">
        <f>IF($B1567="","",SUMIFS('Secondary Details by Grade '!$I:$I,'Secondary Details by Grade '!$A:$A,$A1567,'Secondary Details by Grade '!$E:$E,$D1567,'Secondary Details by Grade '!$C:$C,$C1567,'Secondary Details by Grade '!$D:$D,N$1,'Secondary Details by Grade '!$G:$G,'Secondary Student Counts'!$F1567))</f>
        <v>23</v>
      </c>
      <c r="O1567" s="13">
        <f t="shared" si="72"/>
        <v>0</v>
      </c>
      <c r="P1567" s="13">
        <f t="shared" si="73"/>
        <v>23</v>
      </c>
      <c r="Q1567" s="13" t="str">
        <f t="shared" si="74"/>
        <v>9-12</v>
      </c>
    </row>
    <row r="1568" spans="1:17" ht="14" outlineLevel="4">
      <c r="A1568" s="32">
        <v>302</v>
      </c>
      <c r="B1568" s="33" t="s">
        <v>477</v>
      </c>
      <c r="C1568" s="33" t="s">
        <v>10</v>
      </c>
      <c r="D1568" s="32">
        <v>14</v>
      </c>
      <c r="E1568" s="33" t="s">
        <v>481</v>
      </c>
      <c r="F1568" s="32">
        <v>5</v>
      </c>
      <c r="G1568" s="32">
        <v>26</v>
      </c>
      <c r="H1568" s="13">
        <f>IF($B1568="","",SUMIFS('Secondary Details by Grade '!$I:$I,'Secondary Details by Grade '!$A:$A,$A1568,'Secondary Details by Grade '!$E:$E,$D1568,'Secondary Details by Grade '!$C:$C,$C1568,'Secondary Details by Grade '!$D:$D,H$1,'Secondary Details by Grade '!$G:$G,'Secondary Student Counts'!$F1568))</f>
        <v>0</v>
      </c>
      <c r="I1568" s="13">
        <f>IF($B1568="","",SUMIFS('Secondary Details by Grade '!$I:$I,'Secondary Details by Grade '!$A:$A,$A1568,'Secondary Details by Grade '!$E:$E,$D1568,'Secondary Details by Grade '!$C:$C,$C1568,'Secondary Details by Grade '!$D:$D,I$1,'Secondary Details by Grade '!$G:$G,'Secondary Student Counts'!$F1568))</f>
        <v>0</v>
      </c>
      <c r="J1568" s="13">
        <f>IF($B1568="","",SUMIFS('Secondary Details by Grade '!$I:$I,'Secondary Details by Grade '!$A:$A,$A1568,'Secondary Details by Grade '!$E:$E,$D1568,'Secondary Details by Grade '!$C:$C,$C1568,'Secondary Details by Grade '!$D:$D,J$1,'Secondary Details by Grade '!$G:$G,'Secondary Student Counts'!$F1568))</f>
        <v>0</v>
      </c>
      <c r="K1568" s="13">
        <f>IF($B1568="","",SUMIFS('Secondary Details by Grade '!$I:$I,'Secondary Details by Grade '!$A:$A,$A1568,'Secondary Details by Grade '!$E:$E,$D1568,'Secondary Details by Grade '!$C:$C,$C1568,'Secondary Details by Grade '!$D:$D,K$1,'Secondary Details by Grade '!$G:$G,'Secondary Student Counts'!$F1568))</f>
        <v>21</v>
      </c>
      <c r="L1568" s="13">
        <f>IF($B1568="","",SUMIFS('Secondary Details by Grade '!$I:$I,'Secondary Details by Grade '!$A:$A,$A1568,'Secondary Details by Grade '!$E:$E,$D1568,'Secondary Details by Grade '!$C:$C,$C1568,'Secondary Details by Grade '!$D:$D,L$1,'Secondary Details by Grade '!$G:$G,'Secondary Student Counts'!$F1568))</f>
        <v>5</v>
      </c>
      <c r="M1568" s="13">
        <f>IF($B1568="","",SUMIFS('Secondary Details by Grade '!$I:$I,'Secondary Details by Grade '!$A:$A,$A1568,'Secondary Details by Grade '!$E:$E,$D1568,'Secondary Details by Grade '!$C:$C,$C1568,'Secondary Details by Grade '!$D:$D,M$1,'Secondary Details by Grade '!$G:$G,'Secondary Student Counts'!$F1568))</f>
        <v>0</v>
      </c>
      <c r="N1568" s="13">
        <f>IF($B1568="","",SUMIFS('Secondary Details by Grade '!$I:$I,'Secondary Details by Grade '!$A:$A,$A1568,'Secondary Details by Grade '!$E:$E,$D1568,'Secondary Details by Grade '!$C:$C,$C1568,'Secondary Details by Grade '!$D:$D,N$1,'Secondary Details by Grade '!$G:$G,'Secondary Student Counts'!$F1568))</f>
        <v>0</v>
      </c>
      <c r="O1568" s="13">
        <f t="shared" si="72"/>
        <v>0</v>
      </c>
      <c r="P1568" s="13">
        <f t="shared" si="73"/>
        <v>26</v>
      </c>
      <c r="Q1568" s="13" t="str">
        <f t="shared" si="74"/>
        <v>9-12</v>
      </c>
    </row>
    <row r="1569" spans="1:17" ht="14" outlineLevel="4">
      <c r="A1569" s="32">
        <v>302</v>
      </c>
      <c r="B1569" s="33" t="s">
        <v>477</v>
      </c>
      <c r="C1569" s="33" t="s">
        <v>10</v>
      </c>
      <c r="D1569" s="32">
        <v>946</v>
      </c>
      <c r="E1569" s="33" t="s">
        <v>482</v>
      </c>
      <c r="F1569" s="32">
        <v>1</v>
      </c>
      <c r="G1569" s="32">
        <v>21</v>
      </c>
      <c r="H1569" s="13">
        <f>IF($B1569="","",SUMIFS('Secondary Details by Grade '!$I:$I,'Secondary Details by Grade '!$A:$A,$A1569,'Secondary Details by Grade '!$E:$E,$D1569,'Secondary Details by Grade '!$C:$C,$C1569,'Secondary Details by Grade '!$D:$D,H$1,'Secondary Details by Grade '!$G:$G,'Secondary Student Counts'!$F1569))</f>
        <v>0</v>
      </c>
      <c r="I1569" s="13">
        <f>IF($B1569="","",SUMIFS('Secondary Details by Grade '!$I:$I,'Secondary Details by Grade '!$A:$A,$A1569,'Secondary Details by Grade '!$E:$E,$D1569,'Secondary Details by Grade '!$C:$C,$C1569,'Secondary Details by Grade '!$D:$D,I$1,'Secondary Details by Grade '!$G:$G,'Secondary Student Counts'!$F1569))</f>
        <v>0</v>
      </c>
      <c r="J1569" s="13">
        <f>IF($B1569="","",SUMIFS('Secondary Details by Grade '!$I:$I,'Secondary Details by Grade '!$A:$A,$A1569,'Secondary Details by Grade '!$E:$E,$D1569,'Secondary Details by Grade '!$C:$C,$C1569,'Secondary Details by Grade '!$D:$D,J$1,'Secondary Details by Grade '!$G:$G,'Secondary Student Counts'!$F1569))</f>
        <v>0</v>
      </c>
      <c r="K1569" s="13">
        <f>IF($B1569="","",SUMIFS('Secondary Details by Grade '!$I:$I,'Secondary Details by Grade '!$A:$A,$A1569,'Secondary Details by Grade '!$E:$E,$D1569,'Secondary Details by Grade '!$C:$C,$C1569,'Secondary Details by Grade '!$D:$D,K$1,'Secondary Details by Grade '!$G:$G,'Secondary Student Counts'!$F1569))</f>
        <v>0</v>
      </c>
      <c r="L1569" s="13">
        <f>IF($B1569="","",SUMIFS('Secondary Details by Grade '!$I:$I,'Secondary Details by Grade '!$A:$A,$A1569,'Secondary Details by Grade '!$E:$E,$D1569,'Secondary Details by Grade '!$C:$C,$C1569,'Secondary Details by Grade '!$D:$D,L$1,'Secondary Details by Grade '!$G:$G,'Secondary Student Counts'!$F1569))</f>
        <v>21</v>
      </c>
      <c r="M1569" s="13">
        <f>IF($B1569="","",SUMIFS('Secondary Details by Grade '!$I:$I,'Secondary Details by Grade '!$A:$A,$A1569,'Secondary Details by Grade '!$E:$E,$D1569,'Secondary Details by Grade '!$C:$C,$C1569,'Secondary Details by Grade '!$D:$D,M$1,'Secondary Details by Grade '!$G:$G,'Secondary Student Counts'!$F1569))</f>
        <v>0</v>
      </c>
      <c r="N1569" s="13">
        <f>IF($B1569="","",SUMIFS('Secondary Details by Grade '!$I:$I,'Secondary Details by Grade '!$A:$A,$A1569,'Secondary Details by Grade '!$E:$E,$D1569,'Secondary Details by Grade '!$C:$C,$C1569,'Secondary Details by Grade '!$D:$D,N$1,'Secondary Details by Grade '!$G:$G,'Secondary Student Counts'!$F1569))</f>
        <v>0</v>
      </c>
      <c r="O1569" s="13">
        <f t="shared" si="72"/>
        <v>0</v>
      </c>
      <c r="P1569" s="13">
        <f t="shared" si="73"/>
        <v>21</v>
      </c>
      <c r="Q1569" s="13" t="str">
        <f t="shared" si="74"/>
        <v>9-12</v>
      </c>
    </row>
    <row r="1570" spans="1:17" ht="14" outlineLevel="4">
      <c r="A1570" s="32">
        <v>302</v>
      </c>
      <c r="B1570" s="33" t="s">
        <v>477</v>
      </c>
      <c r="C1570" s="33" t="s">
        <v>10</v>
      </c>
      <c r="D1570" s="32">
        <v>946</v>
      </c>
      <c r="E1570" s="33" t="s">
        <v>482</v>
      </c>
      <c r="F1570" s="32">
        <v>2</v>
      </c>
      <c r="G1570" s="32">
        <v>17</v>
      </c>
      <c r="H1570" s="13">
        <f>IF($B1570="","",SUMIFS('Secondary Details by Grade '!$I:$I,'Secondary Details by Grade '!$A:$A,$A1570,'Secondary Details by Grade '!$E:$E,$D1570,'Secondary Details by Grade '!$C:$C,$C1570,'Secondary Details by Grade '!$D:$D,H$1,'Secondary Details by Grade '!$G:$G,'Secondary Student Counts'!$F1570))</f>
        <v>0</v>
      </c>
      <c r="I1570" s="13">
        <f>IF($B1570="","",SUMIFS('Secondary Details by Grade '!$I:$I,'Secondary Details by Grade '!$A:$A,$A1570,'Secondary Details by Grade '!$E:$E,$D1570,'Secondary Details by Grade '!$C:$C,$C1570,'Secondary Details by Grade '!$D:$D,I$1,'Secondary Details by Grade '!$G:$G,'Secondary Student Counts'!$F1570))</f>
        <v>0</v>
      </c>
      <c r="J1570" s="13">
        <f>IF($B1570="","",SUMIFS('Secondary Details by Grade '!$I:$I,'Secondary Details by Grade '!$A:$A,$A1570,'Secondary Details by Grade '!$E:$E,$D1570,'Secondary Details by Grade '!$C:$C,$C1570,'Secondary Details by Grade '!$D:$D,J$1,'Secondary Details by Grade '!$G:$G,'Secondary Student Counts'!$F1570))</f>
        <v>0</v>
      </c>
      <c r="K1570" s="13">
        <f>IF($B1570="","",SUMIFS('Secondary Details by Grade '!$I:$I,'Secondary Details by Grade '!$A:$A,$A1570,'Secondary Details by Grade '!$E:$E,$D1570,'Secondary Details by Grade '!$C:$C,$C1570,'Secondary Details by Grade '!$D:$D,K$1,'Secondary Details by Grade '!$G:$G,'Secondary Student Counts'!$F1570))</f>
        <v>17</v>
      </c>
      <c r="L1570" s="13">
        <f>IF($B1570="","",SUMIFS('Secondary Details by Grade '!$I:$I,'Secondary Details by Grade '!$A:$A,$A1570,'Secondary Details by Grade '!$E:$E,$D1570,'Secondary Details by Grade '!$C:$C,$C1570,'Secondary Details by Grade '!$D:$D,L$1,'Secondary Details by Grade '!$G:$G,'Secondary Student Counts'!$F1570))</f>
        <v>0</v>
      </c>
      <c r="M1570" s="13">
        <f>IF($B1570="","",SUMIFS('Secondary Details by Grade '!$I:$I,'Secondary Details by Grade '!$A:$A,$A1570,'Secondary Details by Grade '!$E:$E,$D1570,'Secondary Details by Grade '!$C:$C,$C1570,'Secondary Details by Grade '!$D:$D,M$1,'Secondary Details by Grade '!$G:$G,'Secondary Student Counts'!$F1570))</f>
        <v>0</v>
      </c>
      <c r="N1570" s="13">
        <f>IF($B1570="","",SUMIFS('Secondary Details by Grade '!$I:$I,'Secondary Details by Grade '!$A:$A,$A1570,'Secondary Details by Grade '!$E:$E,$D1570,'Secondary Details by Grade '!$C:$C,$C1570,'Secondary Details by Grade '!$D:$D,N$1,'Secondary Details by Grade '!$G:$G,'Secondary Student Counts'!$F1570))</f>
        <v>0</v>
      </c>
      <c r="O1570" s="13">
        <f t="shared" si="72"/>
        <v>0</v>
      </c>
      <c r="P1570" s="13">
        <f t="shared" si="73"/>
        <v>17</v>
      </c>
      <c r="Q1570" s="13" t="str">
        <f t="shared" si="74"/>
        <v>9-12</v>
      </c>
    </row>
    <row r="1571" spans="1:17" ht="14" outlineLevel="4">
      <c r="A1571" s="32">
        <v>302</v>
      </c>
      <c r="B1571" s="33" t="s">
        <v>477</v>
      </c>
      <c r="C1571" s="33" t="s">
        <v>10</v>
      </c>
      <c r="D1571" s="32">
        <v>946</v>
      </c>
      <c r="E1571" s="33" t="s">
        <v>482</v>
      </c>
      <c r="F1571" s="32">
        <v>4</v>
      </c>
      <c r="G1571" s="32">
        <v>22</v>
      </c>
      <c r="H1571" s="13">
        <f>IF($B1571="","",SUMIFS('Secondary Details by Grade '!$I:$I,'Secondary Details by Grade '!$A:$A,$A1571,'Secondary Details by Grade '!$E:$E,$D1571,'Secondary Details by Grade '!$C:$C,$C1571,'Secondary Details by Grade '!$D:$D,H$1,'Secondary Details by Grade '!$G:$G,'Secondary Student Counts'!$F1571))</f>
        <v>0</v>
      </c>
      <c r="I1571" s="13">
        <f>IF($B1571="","",SUMIFS('Secondary Details by Grade '!$I:$I,'Secondary Details by Grade '!$A:$A,$A1571,'Secondary Details by Grade '!$E:$E,$D1571,'Secondary Details by Grade '!$C:$C,$C1571,'Secondary Details by Grade '!$D:$D,I$1,'Secondary Details by Grade '!$G:$G,'Secondary Student Counts'!$F1571))</f>
        <v>0</v>
      </c>
      <c r="J1571" s="13">
        <f>IF($B1571="","",SUMIFS('Secondary Details by Grade '!$I:$I,'Secondary Details by Grade '!$A:$A,$A1571,'Secondary Details by Grade '!$E:$E,$D1571,'Secondary Details by Grade '!$C:$C,$C1571,'Secondary Details by Grade '!$D:$D,J$1,'Secondary Details by Grade '!$G:$G,'Secondary Student Counts'!$F1571))</f>
        <v>0</v>
      </c>
      <c r="K1571" s="13">
        <f>IF($B1571="","",SUMIFS('Secondary Details by Grade '!$I:$I,'Secondary Details by Grade '!$A:$A,$A1571,'Secondary Details by Grade '!$E:$E,$D1571,'Secondary Details by Grade '!$C:$C,$C1571,'Secondary Details by Grade '!$D:$D,K$1,'Secondary Details by Grade '!$G:$G,'Secondary Student Counts'!$F1571))</f>
        <v>22</v>
      </c>
      <c r="L1571" s="13">
        <f>IF($B1571="","",SUMIFS('Secondary Details by Grade '!$I:$I,'Secondary Details by Grade '!$A:$A,$A1571,'Secondary Details by Grade '!$E:$E,$D1571,'Secondary Details by Grade '!$C:$C,$C1571,'Secondary Details by Grade '!$D:$D,L$1,'Secondary Details by Grade '!$G:$G,'Secondary Student Counts'!$F1571))</f>
        <v>0</v>
      </c>
      <c r="M1571" s="13">
        <f>IF($B1571="","",SUMIFS('Secondary Details by Grade '!$I:$I,'Secondary Details by Grade '!$A:$A,$A1571,'Secondary Details by Grade '!$E:$E,$D1571,'Secondary Details by Grade '!$C:$C,$C1571,'Secondary Details by Grade '!$D:$D,M$1,'Secondary Details by Grade '!$G:$G,'Secondary Student Counts'!$F1571))</f>
        <v>0</v>
      </c>
      <c r="N1571" s="13">
        <f>IF($B1571="","",SUMIFS('Secondary Details by Grade '!$I:$I,'Secondary Details by Grade '!$A:$A,$A1571,'Secondary Details by Grade '!$E:$E,$D1571,'Secondary Details by Grade '!$C:$C,$C1571,'Secondary Details by Grade '!$D:$D,N$1,'Secondary Details by Grade '!$G:$G,'Secondary Student Counts'!$F1571))</f>
        <v>0</v>
      </c>
      <c r="O1571" s="13">
        <f t="shared" si="72"/>
        <v>0</v>
      </c>
      <c r="P1571" s="13">
        <f t="shared" si="73"/>
        <v>22</v>
      </c>
      <c r="Q1571" s="13" t="str">
        <f t="shared" si="74"/>
        <v>9-12</v>
      </c>
    </row>
    <row r="1572" spans="1:17" ht="14" outlineLevel="4">
      <c r="A1572" s="32">
        <v>302</v>
      </c>
      <c r="B1572" s="33" t="s">
        <v>477</v>
      </c>
      <c r="C1572" s="33" t="s">
        <v>10</v>
      </c>
      <c r="D1572" s="32">
        <v>946</v>
      </c>
      <c r="E1572" s="33" t="s">
        <v>482</v>
      </c>
      <c r="F1572" s="32">
        <v>6</v>
      </c>
      <c r="G1572" s="32">
        <v>21</v>
      </c>
      <c r="H1572" s="13">
        <f>IF($B1572="","",SUMIFS('Secondary Details by Grade '!$I:$I,'Secondary Details by Grade '!$A:$A,$A1572,'Secondary Details by Grade '!$E:$E,$D1572,'Secondary Details by Grade '!$C:$C,$C1572,'Secondary Details by Grade '!$D:$D,H$1,'Secondary Details by Grade '!$G:$G,'Secondary Student Counts'!$F1572))</f>
        <v>0</v>
      </c>
      <c r="I1572" s="13">
        <f>IF($B1572="","",SUMIFS('Secondary Details by Grade '!$I:$I,'Secondary Details by Grade '!$A:$A,$A1572,'Secondary Details by Grade '!$E:$E,$D1572,'Secondary Details by Grade '!$C:$C,$C1572,'Secondary Details by Grade '!$D:$D,I$1,'Secondary Details by Grade '!$G:$G,'Secondary Student Counts'!$F1572))</f>
        <v>0</v>
      </c>
      <c r="J1572" s="13">
        <f>IF($B1572="","",SUMIFS('Secondary Details by Grade '!$I:$I,'Secondary Details by Grade '!$A:$A,$A1572,'Secondary Details by Grade '!$E:$E,$D1572,'Secondary Details by Grade '!$C:$C,$C1572,'Secondary Details by Grade '!$D:$D,J$1,'Secondary Details by Grade '!$G:$G,'Secondary Student Counts'!$F1572))</f>
        <v>0</v>
      </c>
      <c r="K1572" s="13">
        <f>IF($B1572="","",SUMIFS('Secondary Details by Grade '!$I:$I,'Secondary Details by Grade '!$A:$A,$A1572,'Secondary Details by Grade '!$E:$E,$D1572,'Secondary Details by Grade '!$C:$C,$C1572,'Secondary Details by Grade '!$D:$D,K$1,'Secondary Details by Grade '!$G:$G,'Secondary Student Counts'!$F1572))</f>
        <v>21</v>
      </c>
      <c r="L1572" s="13">
        <f>IF($B1572="","",SUMIFS('Secondary Details by Grade '!$I:$I,'Secondary Details by Grade '!$A:$A,$A1572,'Secondary Details by Grade '!$E:$E,$D1572,'Secondary Details by Grade '!$C:$C,$C1572,'Secondary Details by Grade '!$D:$D,L$1,'Secondary Details by Grade '!$G:$G,'Secondary Student Counts'!$F1572))</f>
        <v>0</v>
      </c>
      <c r="M1572" s="13">
        <f>IF($B1572="","",SUMIFS('Secondary Details by Grade '!$I:$I,'Secondary Details by Grade '!$A:$A,$A1572,'Secondary Details by Grade '!$E:$E,$D1572,'Secondary Details by Grade '!$C:$C,$C1572,'Secondary Details by Grade '!$D:$D,M$1,'Secondary Details by Grade '!$G:$G,'Secondary Student Counts'!$F1572))</f>
        <v>0</v>
      </c>
      <c r="N1572" s="13">
        <f>IF($B1572="","",SUMIFS('Secondary Details by Grade '!$I:$I,'Secondary Details by Grade '!$A:$A,$A1572,'Secondary Details by Grade '!$E:$E,$D1572,'Secondary Details by Grade '!$C:$C,$C1572,'Secondary Details by Grade '!$D:$D,N$1,'Secondary Details by Grade '!$G:$G,'Secondary Student Counts'!$F1572))</f>
        <v>0</v>
      </c>
      <c r="O1572" s="13">
        <f t="shared" si="72"/>
        <v>0</v>
      </c>
      <c r="P1572" s="13">
        <f t="shared" si="73"/>
        <v>21</v>
      </c>
      <c r="Q1572" s="13" t="str">
        <f t="shared" si="74"/>
        <v>9-12</v>
      </c>
    </row>
    <row r="1573" spans="1:17" ht="14" outlineLevel="4">
      <c r="A1573" s="32">
        <v>302</v>
      </c>
      <c r="B1573" s="33" t="s">
        <v>477</v>
      </c>
      <c r="C1573" s="33" t="s">
        <v>10</v>
      </c>
      <c r="D1573" s="32">
        <v>946</v>
      </c>
      <c r="E1573" s="33" t="s">
        <v>482</v>
      </c>
      <c r="F1573" s="32">
        <v>7</v>
      </c>
      <c r="G1573" s="32">
        <v>22</v>
      </c>
      <c r="H1573" s="13">
        <f>IF($B1573="","",SUMIFS('Secondary Details by Grade '!$I:$I,'Secondary Details by Grade '!$A:$A,$A1573,'Secondary Details by Grade '!$E:$E,$D1573,'Secondary Details by Grade '!$C:$C,$C1573,'Secondary Details by Grade '!$D:$D,H$1,'Secondary Details by Grade '!$G:$G,'Secondary Student Counts'!$F1573))</f>
        <v>0</v>
      </c>
      <c r="I1573" s="13">
        <f>IF($B1573="","",SUMIFS('Secondary Details by Grade '!$I:$I,'Secondary Details by Grade '!$A:$A,$A1573,'Secondary Details by Grade '!$E:$E,$D1573,'Secondary Details by Grade '!$C:$C,$C1573,'Secondary Details by Grade '!$D:$D,I$1,'Secondary Details by Grade '!$G:$G,'Secondary Student Counts'!$F1573))</f>
        <v>0</v>
      </c>
      <c r="J1573" s="13">
        <f>IF($B1573="","",SUMIFS('Secondary Details by Grade '!$I:$I,'Secondary Details by Grade '!$A:$A,$A1573,'Secondary Details by Grade '!$E:$E,$D1573,'Secondary Details by Grade '!$C:$C,$C1573,'Secondary Details by Grade '!$D:$D,J$1,'Secondary Details by Grade '!$G:$G,'Secondary Student Counts'!$F1573))</f>
        <v>0</v>
      </c>
      <c r="K1573" s="13">
        <f>IF($B1573="","",SUMIFS('Secondary Details by Grade '!$I:$I,'Secondary Details by Grade '!$A:$A,$A1573,'Secondary Details by Grade '!$E:$E,$D1573,'Secondary Details by Grade '!$C:$C,$C1573,'Secondary Details by Grade '!$D:$D,K$1,'Secondary Details by Grade '!$G:$G,'Secondary Student Counts'!$F1573))</f>
        <v>0</v>
      </c>
      <c r="L1573" s="13">
        <f>IF($B1573="","",SUMIFS('Secondary Details by Grade '!$I:$I,'Secondary Details by Grade '!$A:$A,$A1573,'Secondary Details by Grade '!$E:$E,$D1573,'Secondary Details by Grade '!$C:$C,$C1573,'Secondary Details by Grade '!$D:$D,L$1,'Secondary Details by Grade '!$G:$G,'Secondary Student Counts'!$F1573))</f>
        <v>22</v>
      </c>
      <c r="M1573" s="13">
        <f>IF($B1573="","",SUMIFS('Secondary Details by Grade '!$I:$I,'Secondary Details by Grade '!$A:$A,$A1573,'Secondary Details by Grade '!$E:$E,$D1573,'Secondary Details by Grade '!$C:$C,$C1573,'Secondary Details by Grade '!$D:$D,M$1,'Secondary Details by Grade '!$G:$G,'Secondary Student Counts'!$F1573))</f>
        <v>0</v>
      </c>
      <c r="N1573" s="13">
        <f>IF($B1573="","",SUMIFS('Secondary Details by Grade '!$I:$I,'Secondary Details by Grade '!$A:$A,$A1573,'Secondary Details by Grade '!$E:$E,$D1573,'Secondary Details by Grade '!$C:$C,$C1573,'Secondary Details by Grade '!$D:$D,N$1,'Secondary Details by Grade '!$G:$G,'Secondary Student Counts'!$F1573))</f>
        <v>0</v>
      </c>
      <c r="O1573" s="13">
        <f t="shared" si="72"/>
        <v>0</v>
      </c>
      <c r="P1573" s="13">
        <f t="shared" si="73"/>
        <v>22</v>
      </c>
      <c r="Q1573" s="13" t="str">
        <f t="shared" si="74"/>
        <v>9-12</v>
      </c>
    </row>
    <row r="1574" spans="1:17" ht="14" outlineLevel="4">
      <c r="A1574" s="32">
        <v>302</v>
      </c>
      <c r="B1574" s="33" t="s">
        <v>477</v>
      </c>
      <c r="C1574" s="33" t="s">
        <v>10</v>
      </c>
      <c r="D1574" s="32">
        <v>920</v>
      </c>
      <c r="E1574" s="33" t="s">
        <v>506</v>
      </c>
      <c r="F1574" s="32">
        <v>4</v>
      </c>
      <c r="G1574" s="32">
        <v>29</v>
      </c>
      <c r="H1574" s="13">
        <f>IF($B1574="","",SUMIFS('Secondary Details by Grade '!$I:$I,'Secondary Details by Grade '!$A:$A,$A1574,'Secondary Details by Grade '!$E:$E,$D1574,'Secondary Details by Grade '!$C:$C,$C1574,'Secondary Details by Grade '!$D:$D,H$1,'Secondary Details by Grade '!$G:$G,'Secondary Student Counts'!$F1574))</f>
        <v>0</v>
      </c>
      <c r="I1574" s="13">
        <f>IF($B1574="","",SUMIFS('Secondary Details by Grade '!$I:$I,'Secondary Details by Grade '!$A:$A,$A1574,'Secondary Details by Grade '!$E:$E,$D1574,'Secondary Details by Grade '!$C:$C,$C1574,'Secondary Details by Grade '!$D:$D,I$1,'Secondary Details by Grade '!$G:$G,'Secondary Student Counts'!$F1574))</f>
        <v>0</v>
      </c>
      <c r="J1574" s="13">
        <f>IF($B1574="","",SUMIFS('Secondary Details by Grade '!$I:$I,'Secondary Details by Grade '!$A:$A,$A1574,'Secondary Details by Grade '!$E:$E,$D1574,'Secondary Details by Grade '!$C:$C,$C1574,'Secondary Details by Grade '!$D:$D,J$1,'Secondary Details by Grade '!$G:$G,'Secondary Student Counts'!$F1574))</f>
        <v>0</v>
      </c>
      <c r="K1574" s="13">
        <f>IF($B1574="","",SUMIFS('Secondary Details by Grade '!$I:$I,'Secondary Details by Grade '!$A:$A,$A1574,'Secondary Details by Grade '!$E:$E,$D1574,'Secondary Details by Grade '!$C:$C,$C1574,'Secondary Details by Grade '!$D:$D,K$1,'Secondary Details by Grade '!$G:$G,'Secondary Student Counts'!$F1574))</f>
        <v>0</v>
      </c>
      <c r="L1574" s="13">
        <f>IF($B1574="","",SUMIFS('Secondary Details by Grade '!$I:$I,'Secondary Details by Grade '!$A:$A,$A1574,'Secondary Details by Grade '!$E:$E,$D1574,'Secondary Details by Grade '!$C:$C,$C1574,'Secondary Details by Grade '!$D:$D,L$1,'Secondary Details by Grade '!$G:$G,'Secondary Student Counts'!$F1574))</f>
        <v>26</v>
      </c>
      <c r="M1574" s="13">
        <f>IF($B1574="","",SUMIFS('Secondary Details by Grade '!$I:$I,'Secondary Details by Grade '!$A:$A,$A1574,'Secondary Details by Grade '!$E:$E,$D1574,'Secondary Details by Grade '!$C:$C,$C1574,'Secondary Details by Grade '!$D:$D,M$1,'Secondary Details by Grade '!$G:$G,'Secondary Student Counts'!$F1574))</f>
        <v>1</v>
      </c>
      <c r="N1574" s="13">
        <f>IF($B1574="","",SUMIFS('Secondary Details by Grade '!$I:$I,'Secondary Details by Grade '!$A:$A,$A1574,'Secondary Details by Grade '!$E:$E,$D1574,'Secondary Details by Grade '!$C:$C,$C1574,'Secondary Details by Grade '!$D:$D,N$1,'Secondary Details by Grade '!$G:$G,'Secondary Student Counts'!$F1574))</f>
        <v>2</v>
      </c>
      <c r="O1574" s="13">
        <f t="shared" si="72"/>
        <v>0</v>
      </c>
      <c r="P1574" s="13">
        <f t="shared" si="73"/>
        <v>29</v>
      </c>
      <c r="Q1574" s="13" t="str">
        <f t="shared" si="74"/>
        <v>9-12</v>
      </c>
    </row>
    <row r="1575" spans="1:17" ht="14" outlineLevel="4">
      <c r="A1575" s="32">
        <v>302</v>
      </c>
      <c r="B1575" s="33" t="s">
        <v>477</v>
      </c>
      <c r="C1575" s="33" t="s">
        <v>10</v>
      </c>
      <c r="D1575" s="32">
        <v>920</v>
      </c>
      <c r="E1575" s="33" t="s">
        <v>506</v>
      </c>
      <c r="F1575" s="32">
        <v>6</v>
      </c>
      <c r="G1575" s="32">
        <v>24</v>
      </c>
      <c r="H1575" s="13">
        <f>IF($B1575="","",SUMIFS('Secondary Details by Grade '!$I:$I,'Secondary Details by Grade '!$A:$A,$A1575,'Secondary Details by Grade '!$E:$E,$D1575,'Secondary Details by Grade '!$C:$C,$C1575,'Secondary Details by Grade '!$D:$D,H$1,'Secondary Details by Grade '!$G:$G,'Secondary Student Counts'!$F1575))</f>
        <v>0</v>
      </c>
      <c r="I1575" s="13">
        <f>IF($B1575="","",SUMIFS('Secondary Details by Grade '!$I:$I,'Secondary Details by Grade '!$A:$A,$A1575,'Secondary Details by Grade '!$E:$E,$D1575,'Secondary Details by Grade '!$C:$C,$C1575,'Secondary Details by Grade '!$D:$D,I$1,'Secondary Details by Grade '!$G:$G,'Secondary Student Counts'!$F1575))</f>
        <v>0</v>
      </c>
      <c r="J1575" s="13">
        <f>IF($B1575="","",SUMIFS('Secondary Details by Grade '!$I:$I,'Secondary Details by Grade '!$A:$A,$A1575,'Secondary Details by Grade '!$E:$E,$D1575,'Secondary Details by Grade '!$C:$C,$C1575,'Secondary Details by Grade '!$D:$D,J$1,'Secondary Details by Grade '!$G:$G,'Secondary Student Counts'!$F1575))</f>
        <v>0</v>
      </c>
      <c r="K1575" s="13">
        <f>IF($B1575="","",SUMIFS('Secondary Details by Grade '!$I:$I,'Secondary Details by Grade '!$A:$A,$A1575,'Secondary Details by Grade '!$E:$E,$D1575,'Secondary Details by Grade '!$C:$C,$C1575,'Secondary Details by Grade '!$D:$D,K$1,'Secondary Details by Grade '!$G:$G,'Secondary Student Counts'!$F1575))</f>
        <v>0</v>
      </c>
      <c r="L1575" s="13">
        <f>IF($B1575="","",SUMIFS('Secondary Details by Grade '!$I:$I,'Secondary Details by Grade '!$A:$A,$A1575,'Secondary Details by Grade '!$E:$E,$D1575,'Secondary Details by Grade '!$C:$C,$C1575,'Secondary Details by Grade '!$D:$D,L$1,'Secondary Details by Grade '!$G:$G,'Secondary Student Counts'!$F1575))</f>
        <v>22</v>
      </c>
      <c r="M1575" s="13">
        <f>IF($B1575="","",SUMIFS('Secondary Details by Grade '!$I:$I,'Secondary Details by Grade '!$A:$A,$A1575,'Secondary Details by Grade '!$E:$E,$D1575,'Secondary Details by Grade '!$C:$C,$C1575,'Secondary Details by Grade '!$D:$D,M$1,'Secondary Details by Grade '!$G:$G,'Secondary Student Counts'!$F1575))</f>
        <v>1</v>
      </c>
      <c r="N1575" s="13">
        <f>IF($B1575="","",SUMIFS('Secondary Details by Grade '!$I:$I,'Secondary Details by Grade '!$A:$A,$A1575,'Secondary Details by Grade '!$E:$E,$D1575,'Secondary Details by Grade '!$C:$C,$C1575,'Secondary Details by Grade '!$D:$D,N$1,'Secondary Details by Grade '!$G:$G,'Secondary Student Counts'!$F1575))</f>
        <v>1</v>
      </c>
      <c r="O1575" s="13">
        <f t="shared" si="72"/>
        <v>0</v>
      </c>
      <c r="P1575" s="13">
        <f t="shared" si="73"/>
        <v>24</v>
      </c>
      <c r="Q1575" s="13" t="str">
        <f t="shared" si="74"/>
        <v>9-12</v>
      </c>
    </row>
    <row r="1576" spans="1:17" ht="14" outlineLevel="4">
      <c r="A1576" s="32">
        <v>302</v>
      </c>
      <c r="B1576" s="33" t="s">
        <v>477</v>
      </c>
      <c r="C1576" s="33" t="s">
        <v>10</v>
      </c>
      <c r="D1576" s="32">
        <v>18</v>
      </c>
      <c r="E1576" s="33" t="s">
        <v>525</v>
      </c>
      <c r="F1576" s="32">
        <v>1</v>
      </c>
      <c r="G1576" s="32">
        <v>11</v>
      </c>
      <c r="H1576" s="13">
        <f>IF($B1576="","",SUMIFS('Secondary Details by Grade '!$I:$I,'Secondary Details by Grade '!$A:$A,$A1576,'Secondary Details by Grade '!$E:$E,$D1576,'Secondary Details by Grade '!$C:$C,$C1576,'Secondary Details by Grade '!$D:$D,H$1,'Secondary Details by Grade '!$G:$G,'Secondary Student Counts'!$F1576))</f>
        <v>0</v>
      </c>
      <c r="I1576" s="13">
        <f>IF($B1576="","",SUMIFS('Secondary Details by Grade '!$I:$I,'Secondary Details by Grade '!$A:$A,$A1576,'Secondary Details by Grade '!$E:$E,$D1576,'Secondary Details by Grade '!$C:$C,$C1576,'Secondary Details by Grade '!$D:$D,I$1,'Secondary Details by Grade '!$G:$G,'Secondary Student Counts'!$F1576))</f>
        <v>0</v>
      </c>
      <c r="J1576" s="13">
        <f>IF($B1576="","",SUMIFS('Secondary Details by Grade '!$I:$I,'Secondary Details by Grade '!$A:$A,$A1576,'Secondary Details by Grade '!$E:$E,$D1576,'Secondary Details by Grade '!$C:$C,$C1576,'Secondary Details by Grade '!$D:$D,J$1,'Secondary Details by Grade '!$G:$G,'Secondary Student Counts'!$F1576))</f>
        <v>0</v>
      </c>
      <c r="K1576" s="13">
        <f>IF($B1576="","",SUMIFS('Secondary Details by Grade '!$I:$I,'Secondary Details by Grade '!$A:$A,$A1576,'Secondary Details by Grade '!$E:$E,$D1576,'Secondary Details by Grade '!$C:$C,$C1576,'Secondary Details by Grade '!$D:$D,K$1,'Secondary Details by Grade '!$G:$G,'Secondary Student Counts'!$F1576))</f>
        <v>0</v>
      </c>
      <c r="L1576" s="13">
        <f>IF($B1576="","",SUMIFS('Secondary Details by Grade '!$I:$I,'Secondary Details by Grade '!$A:$A,$A1576,'Secondary Details by Grade '!$E:$E,$D1576,'Secondary Details by Grade '!$C:$C,$C1576,'Secondary Details by Grade '!$D:$D,L$1,'Secondary Details by Grade '!$G:$G,'Secondary Student Counts'!$F1576))</f>
        <v>0</v>
      </c>
      <c r="M1576" s="13">
        <f>IF($B1576="","",SUMIFS('Secondary Details by Grade '!$I:$I,'Secondary Details by Grade '!$A:$A,$A1576,'Secondary Details by Grade '!$E:$E,$D1576,'Secondary Details by Grade '!$C:$C,$C1576,'Secondary Details by Grade '!$D:$D,M$1,'Secondary Details by Grade '!$G:$G,'Secondary Student Counts'!$F1576))</f>
        <v>0</v>
      </c>
      <c r="N1576" s="13">
        <f>IF($B1576="","",SUMIFS('Secondary Details by Grade '!$I:$I,'Secondary Details by Grade '!$A:$A,$A1576,'Secondary Details by Grade '!$E:$E,$D1576,'Secondary Details by Grade '!$C:$C,$C1576,'Secondary Details by Grade '!$D:$D,N$1,'Secondary Details by Grade '!$G:$G,'Secondary Student Counts'!$F1576))</f>
        <v>11</v>
      </c>
      <c r="O1576" s="13">
        <f t="shared" si="72"/>
        <v>0</v>
      </c>
      <c r="P1576" s="13">
        <f t="shared" si="73"/>
        <v>11</v>
      </c>
      <c r="Q1576" s="13" t="str">
        <f t="shared" si="74"/>
        <v>9-12</v>
      </c>
    </row>
    <row r="1577" spans="1:17" ht="14" outlineLevel="4">
      <c r="A1577" s="32">
        <v>302</v>
      </c>
      <c r="B1577" s="33" t="s">
        <v>477</v>
      </c>
      <c r="C1577" s="33" t="s">
        <v>10</v>
      </c>
      <c r="D1577" s="32">
        <v>18</v>
      </c>
      <c r="E1577" s="33" t="s">
        <v>525</v>
      </c>
      <c r="F1577" s="32">
        <v>2</v>
      </c>
      <c r="G1577" s="32">
        <v>25</v>
      </c>
      <c r="H1577" s="13">
        <f>IF($B1577="","",SUMIFS('Secondary Details by Grade '!$I:$I,'Secondary Details by Grade '!$A:$A,$A1577,'Secondary Details by Grade '!$E:$E,$D1577,'Secondary Details by Grade '!$C:$C,$C1577,'Secondary Details by Grade '!$D:$D,H$1,'Secondary Details by Grade '!$G:$G,'Secondary Student Counts'!$F1577))</f>
        <v>0</v>
      </c>
      <c r="I1577" s="13">
        <f>IF($B1577="","",SUMIFS('Secondary Details by Grade '!$I:$I,'Secondary Details by Grade '!$A:$A,$A1577,'Secondary Details by Grade '!$E:$E,$D1577,'Secondary Details by Grade '!$C:$C,$C1577,'Secondary Details by Grade '!$D:$D,I$1,'Secondary Details by Grade '!$G:$G,'Secondary Student Counts'!$F1577))</f>
        <v>0</v>
      </c>
      <c r="J1577" s="13">
        <f>IF($B1577="","",SUMIFS('Secondary Details by Grade '!$I:$I,'Secondary Details by Grade '!$A:$A,$A1577,'Secondary Details by Grade '!$E:$E,$D1577,'Secondary Details by Grade '!$C:$C,$C1577,'Secondary Details by Grade '!$D:$D,J$1,'Secondary Details by Grade '!$G:$G,'Secondary Student Counts'!$F1577))</f>
        <v>0</v>
      </c>
      <c r="K1577" s="13">
        <f>IF($B1577="","",SUMIFS('Secondary Details by Grade '!$I:$I,'Secondary Details by Grade '!$A:$A,$A1577,'Secondary Details by Grade '!$E:$E,$D1577,'Secondary Details by Grade '!$C:$C,$C1577,'Secondary Details by Grade '!$D:$D,K$1,'Secondary Details by Grade '!$G:$G,'Secondary Student Counts'!$F1577))</f>
        <v>0</v>
      </c>
      <c r="L1577" s="13">
        <f>IF($B1577="","",SUMIFS('Secondary Details by Grade '!$I:$I,'Secondary Details by Grade '!$A:$A,$A1577,'Secondary Details by Grade '!$E:$E,$D1577,'Secondary Details by Grade '!$C:$C,$C1577,'Secondary Details by Grade '!$D:$D,L$1,'Secondary Details by Grade '!$G:$G,'Secondary Student Counts'!$F1577))</f>
        <v>0</v>
      </c>
      <c r="M1577" s="13">
        <f>IF($B1577="","",SUMIFS('Secondary Details by Grade '!$I:$I,'Secondary Details by Grade '!$A:$A,$A1577,'Secondary Details by Grade '!$E:$E,$D1577,'Secondary Details by Grade '!$C:$C,$C1577,'Secondary Details by Grade '!$D:$D,M$1,'Secondary Details by Grade '!$G:$G,'Secondary Student Counts'!$F1577))</f>
        <v>0</v>
      </c>
      <c r="N1577" s="13">
        <f>IF($B1577="","",SUMIFS('Secondary Details by Grade '!$I:$I,'Secondary Details by Grade '!$A:$A,$A1577,'Secondary Details by Grade '!$E:$E,$D1577,'Secondary Details by Grade '!$C:$C,$C1577,'Secondary Details by Grade '!$D:$D,N$1,'Secondary Details by Grade '!$G:$G,'Secondary Student Counts'!$F1577))</f>
        <v>25</v>
      </c>
      <c r="O1577" s="13">
        <f t="shared" si="72"/>
        <v>0</v>
      </c>
      <c r="P1577" s="13">
        <f t="shared" si="73"/>
        <v>25</v>
      </c>
      <c r="Q1577" s="13" t="str">
        <f t="shared" si="74"/>
        <v>9-12</v>
      </c>
    </row>
    <row r="1578" spans="1:17" ht="14" outlineLevel="4">
      <c r="A1578" s="32">
        <v>302</v>
      </c>
      <c r="B1578" s="33" t="s">
        <v>477</v>
      </c>
      <c r="C1578" s="33" t="s">
        <v>10</v>
      </c>
      <c r="D1578" s="32">
        <v>18</v>
      </c>
      <c r="E1578" s="33" t="s">
        <v>525</v>
      </c>
      <c r="F1578" s="32">
        <v>4</v>
      </c>
      <c r="G1578" s="32">
        <v>13</v>
      </c>
      <c r="H1578" s="13">
        <f>IF($B1578="","",SUMIFS('Secondary Details by Grade '!$I:$I,'Secondary Details by Grade '!$A:$A,$A1578,'Secondary Details by Grade '!$E:$E,$D1578,'Secondary Details by Grade '!$C:$C,$C1578,'Secondary Details by Grade '!$D:$D,H$1,'Secondary Details by Grade '!$G:$G,'Secondary Student Counts'!$F1578))</f>
        <v>0</v>
      </c>
      <c r="I1578" s="13">
        <f>IF($B1578="","",SUMIFS('Secondary Details by Grade '!$I:$I,'Secondary Details by Grade '!$A:$A,$A1578,'Secondary Details by Grade '!$E:$E,$D1578,'Secondary Details by Grade '!$C:$C,$C1578,'Secondary Details by Grade '!$D:$D,I$1,'Secondary Details by Grade '!$G:$G,'Secondary Student Counts'!$F1578))</f>
        <v>0</v>
      </c>
      <c r="J1578" s="13">
        <f>IF($B1578="","",SUMIFS('Secondary Details by Grade '!$I:$I,'Secondary Details by Grade '!$A:$A,$A1578,'Secondary Details by Grade '!$E:$E,$D1578,'Secondary Details by Grade '!$C:$C,$C1578,'Secondary Details by Grade '!$D:$D,J$1,'Secondary Details by Grade '!$G:$G,'Secondary Student Counts'!$F1578))</f>
        <v>0</v>
      </c>
      <c r="K1578" s="13">
        <f>IF($B1578="","",SUMIFS('Secondary Details by Grade '!$I:$I,'Secondary Details by Grade '!$A:$A,$A1578,'Secondary Details by Grade '!$E:$E,$D1578,'Secondary Details by Grade '!$C:$C,$C1578,'Secondary Details by Grade '!$D:$D,K$1,'Secondary Details by Grade '!$G:$G,'Secondary Student Counts'!$F1578))</f>
        <v>0</v>
      </c>
      <c r="L1578" s="13">
        <f>IF($B1578="","",SUMIFS('Secondary Details by Grade '!$I:$I,'Secondary Details by Grade '!$A:$A,$A1578,'Secondary Details by Grade '!$E:$E,$D1578,'Secondary Details by Grade '!$C:$C,$C1578,'Secondary Details by Grade '!$D:$D,L$1,'Secondary Details by Grade '!$G:$G,'Secondary Student Counts'!$F1578))</f>
        <v>0</v>
      </c>
      <c r="M1578" s="13">
        <f>IF($B1578="","",SUMIFS('Secondary Details by Grade '!$I:$I,'Secondary Details by Grade '!$A:$A,$A1578,'Secondary Details by Grade '!$E:$E,$D1578,'Secondary Details by Grade '!$C:$C,$C1578,'Secondary Details by Grade '!$D:$D,M$1,'Secondary Details by Grade '!$G:$G,'Secondary Student Counts'!$F1578))</f>
        <v>0</v>
      </c>
      <c r="N1578" s="13">
        <f>IF($B1578="","",SUMIFS('Secondary Details by Grade '!$I:$I,'Secondary Details by Grade '!$A:$A,$A1578,'Secondary Details by Grade '!$E:$E,$D1578,'Secondary Details by Grade '!$C:$C,$C1578,'Secondary Details by Grade '!$D:$D,N$1,'Secondary Details by Grade '!$G:$G,'Secondary Student Counts'!$F1578))</f>
        <v>13</v>
      </c>
      <c r="O1578" s="13">
        <f t="shared" si="72"/>
        <v>0</v>
      </c>
      <c r="P1578" s="13">
        <f t="shared" si="73"/>
        <v>13</v>
      </c>
      <c r="Q1578" s="13" t="str">
        <f t="shared" si="74"/>
        <v>9-12</v>
      </c>
    </row>
    <row r="1579" spans="1:17" ht="14" outlineLevel="4">
      <c r="A1579" s="32">
        <v>302</v>
      </c>
      <c r="B1579" s="33" t="s">
        <v>477</v>
      </c>
      <c r="C1579" s="33" t="s">
        <v>10</v>
      </c>
      <c r="D1579" s="32">
        <v>18</v>
      </c>
      <c r="E1579" s="33" t="s">
        <v>525</v>
      </c>
      <c r="F1579" s="32">
        <v>5</v>
      </c>
      <c r="G1579" s="32">
        <v>31</v>
      </c>
      <c r="H1579" s="13">
        <f>IF($B1579="","",SUMIFS('Secondary Details by Grade '!$I:$I,'Secondary Details by Grade '!$A:$A,$A1579,'Secondary Details by Grade '!$E:$E,$D1579,'Secondary Details by Grade '!$C:$C,$C1579,'Secondary Details by Grade '!$D:$D,H$1,'Secondary Details by Grade '!$G:$G,'Secondary Student Counts'!$F1579))</f>
        <v>0</v>
      </c>
      <c r="I1579" s="13">
        <f>IF($B1579="","",SUMIFS('Secondary Details by Grade '!$I:$I,'Secondary Details by Grade '!$A:$A,$A1579,'Secondary Details by Grade '!$E:$E,$D1579,'Secondary Details by Grade '!$C:$C,$C1579,'Secondary Details by Grade '!$D:$D,I$1,'Secondary Details by Grade '!$G:$G,'Secondary Student Counts'!$F1579))</f>
        <v>0</v>
      </c>
      <c r="J1579" s="13">
        <f>IF($B1579="","",SUMIFS('Secondary Details by Grade '!$I:$I,'Secondary Details by Grade '!$A:$A,$A1579,'Secondary Details by Grade '!$E:$E,$D1579,'Secondary Details by Grade '!$C:$C,$C1579,'Secondary Details by Grade '!$D:$D,J$1,'Secondary Details by Grade '!$G:$G,'Secondary Student Counts'!$F1579))</f>
        <v>0</v>
      </c>
      <c r="K1579" s="13">
        <f>IF($B1579="","",SUMIFS('Secondary Details by Grade '!$I:$I,'Secondary Details by Grade '!$A:$A,$A1579,'Secondary Details by Grade '!$E:$E,$D1579,'Secondary Details by Grade '!$C:$C,$C1579,'Secondary Details by Grade '!$D:$D,K$1,'Secondary Details by Grade '!$G:$G,'Secondary Student Counts'!$F1579))</f>
        <v>0</v>
      </c>
      <c r="L1579" s="13">
        <f>IF($B1579="","",SUMIFS('Secondary Details by Grade '!$I:$I,'Secondary Details by Grade '!$A:$A,$A1579,'Secondary Details by Grade '!$E:$E,$D1579,'Secondary Details by Grade '!$C:$C,$C1579,'Secondary Details by Grade '!$D:$D,L$1,'Secondary Details by Grade '!$G:$G,'Secondary Student Counts'!$F1579))</f>
        <v>0</v>
      </c>
      <c r="M1579" s="13">
        <f>IF($B1579="","",SUMIFS('Secondary Details by Grade '!$I:$I,'Secondary Details by Grade '!$A:$A,$A1579,'Secondary Details by Grade '!$E:$E,$D1579,'Secondary Details by Grade '!$C:$C,$C1579,'Secondary Details by Grade '!$D:$D,M$1,'Secondary Details by Grade '!$G:$G,'Secondary Student Counts'!$F1579))</f>
        <v>0</v>
      </c>
      <c r="N1579" s="13">
        <f>IF($B1579="","",SUMIFS('Secondary Details by Grade '!$I:$I,'Secondary Details by Grade '!$A:$A,$A1579,'Secondary Details by Grade '!$E:$E,$D1579,'Secondary Details by Grade '!$C:$C,$C1579,'Secondary Details by Grade '!$D:$D,N$1,'Secondary Details by Grade '!$G:$G,'Secondary Student Counts'!$F1579))</f>
        <v>31</v>
      </c>
      <c r="O1579" s="13">
        <f t="shared" si="72"/>
        <v>0</v>
      </c>
      <c r="P1579" s="13">
        <f t="shared" si="73"/>
        <v>31</v>
      </c>
      <c r="Q1579" s="13" t="str">
        <f t="shared" si="74"/>
        <v>9-12</v>
      </c>
    </row>
    <row r="1580" spans="1:17" ht="14" outlineLevel="4">
      <c r="A1580" s="32">
        <v>302</v>
      </c>
      <c r="B1580" s="33" t="s">
        <v>477</v>
      </c>
      <c r="C1580" s="33" t="s">
        <v>10</v>
      </c>
      <c r="D1580" s="32">
        <v>18</v>
      </c>
      <c r="E1580" s="33" t="s">
        <v>525</v>
      </c>
      <c r="F1580" s="32">
        <v>7</v>
      </c>
      <c r="G1580" s="32">
        <v>31</v>
      </c>
      <c r="H1580" s="13">
        <f>IF($B1580="","",SUMIFS('Secondary Details by Grade '!$I:$I,'Secondary Details by Grade '!$A:$A,$A1580,'Secondary Details by Grade '!$E:$E,$D1580,'Secondary Details by Grade '!$C:$C,$C1580,'Secondary Details by Grade '!$D:$D,H$1,'Secondary Details by Grade '!$G:$G,'Secondary Student Counts'!$F1580))</f>
        <v>0</v>
      </c>
      <c r="I1580" s="13">
        <f>IF($B1580="","",SUMIFS('Secondary Details by Grade '!$I:$I,'Secondary Details by Grade '!$A:$A,$A1580,'Secondary Details by Grade '!$E:$E,$D1580,'Secondary Details by Grade '!$C:$C,$C1580,'Secondary Details by Grade '!$D:$D,I$1,'Secondary Details by Grade '!$G:$G,'Secondary Student Counts'!$F1580))</f>
        <v>0</v>
      </c>
      <c r="J1580" s="13">
        <f>IF($B1580="","",SUMIFS('Secondary Details by Grade '!$I:$I,'Secondary Details by Grade '!$A:$A,$A1580,'Secondary Details by Grade '!$E:$E,$D1580,'Secondary Details by Grade '!$C:$C,$C1580,'Secondary Details by Grade '!$D:$D,J$1,'Secondary Details by Grade '!$G:$G,'Secondary Student Counts'!$F1580))</f>
        <v>0</v>
      </c>
      <c r="K1580" s="13">
        <f>IF($B1580="","",SUMIFS('Secondary Details by Grade '!$I:$I,'Secondary Details by Grade '!$A:$A,$A1580,'Secondary Details by Grade '!$E:$E,$D1580,'Secondary Details by Grade '!$C:$C,$C1580,'Secondary Details by Grade '!$D:$D,K$1,'Secondary Details by Grade '!$G:$G,'Secondary Student Counts'!$F1580))</f>
        <v>0</v>
      </c>
      <c r="L1580" s="13">
        <f>IF($B1580="","",SUMIFS('Secondary Details by Grade '!$I:$I,'Secondary Details by Grade '!$A:$A,$A1580,'Secondary Details by Grade '!$E:$E,$D1580,'Secondary Details by Grade '!$C:$C,$C1580,'Secondary Details by Grade '!$D:$D,L$1,'Secondary Details by Grade '!$G:$G,'Secondary Student Counts'!$F1580))</f>
        <v>0</v>
      </c>
      <c r="M1580" s="13">
        <f>IF($B1580="","",SUMIFS('Secondary Details by Grade '!$I:$I,'Secondary Details by Grade '!$A:$A,$A1580,'Secondary Details by Grade '!$E:$E,$D1580,'Secondary Details by Grade '!$C:$C,$C1580,'Secondary Details by Grade '!$D:$D,M$1,'Secondary Details by Grade '!$G:$G,'Secondary Student Counts'!$F1580))</f>
        <v>0</v>
      </c>
      <c r="N1580" s="13">
        <f>IF($B1580="","",SUMIFS('Secondary Details by Grade '!$I:$I,'Secondary Details by Grade '!$A:$A,$A1580,'Secondary Details by Grade '!$E:$E,$D1580,'Secondary Details by Grade '!$C:$C,$C1580,'Secondary Details by Grade '!$D:$D,N$1,'Secondary Details by Grade '!$G:$G,'Secondary Student Counts'!$F1580))</f>
        <v>31</v>
      </c>
      <c r="O1580" s="13">
        <f t="shared" si="72"/>
        <v>0</v>
      </c>
      <c r="P1580" s="13">
        <f t="shared" si="73"/>
        <v>31</v>
      </c>
      <c r="Q1580" s="13" t="str">
        <f t="shared" si="74"/>
        <v>9-12</v>
      </c>
    </row>
    <row r="1581" spans="1:17" ht="14" outlineLevel="4">
      <c r="A1581" s="32">
        <v>302</v>
      </c>
      <c r="B1581" s="33" t="s">
        <v>477</v>
      </c>
      <c r="C1581" s="33" t="s">
        <v>10</v>
      </c>
      <c r="D1581" s="32">
        <v>923</v>
      </c>
      <c r="E1581" s="33" t="s">
        <v>519</v>
      </c>
      <c r="F1581" s="32">
        <v>1</v>
      </c>
      <c r="G1581" s="32">
        <v>21</v>
      </c>
      <c r="H1581" s="13">
        <f>IF($B1581="","",SUMIFS('Secondary Details by Grade '!$I:$I,'Secondary Details by Grade '!$A:$A,$A1581,'Secondary Details by Grade '!$E:$E,$D1581,'Secondary Details by Grade '!$C:$C,$C1581,'Secondary Details by Grade '!$D:$D,H$1,'Secondary Details by Grade '!$G:$G,'Secondary Student Counts'!$F1581))</f>
        <v>0</v>
      </c>
      <c r="I1581" s="13">
        <f>IF($B1581="","",SUMIFS('Secondary Details by Grade '!$I:$I,'Secondary Details by Grade '!$A:$A,$A1581,'Secondary Details by Grade '!$E:$E,$D1581,'Secondary Details by Grade '!$C:$C,$C1581,'Secondary Details by Grade '!$D:$D,I$1,'Secondary Details by Grade '!$G:$G,'Secondary Student Counts'!$F1581))</f>
        <v>0</v>
      </c>
      <c r="J1581" s="13">
        <f>IF($B1581="","",SUMIFS('Secondary Details by Grade '!$I:$I,'Secondary Details by Grade '!$A:$A,$A1581,'Secondary Details by Grade '!$E:$E,$D1581,'Secondary Details by Grade '!$C:$C,$C1581,'Secondary Details by Grade '!$D:$D,J$1,'Secondary Details by Grade '!$G:$G,'Secondary Student Counts'!$F1581))</f>
        <v>0</v>
      </c>
      <c r="K1581" s="13">
        <f>IF($B1581="","",SUMIFS('Secondary Details by Grade '!$I:$I,'Secondary Details by Grade '!$A:$A,$A1581,'Secondary Details by Grade '!$E:$E,$D1581,'Secondary Details by Grade '!$C:$C,$C1581,'Secondary Details by Grade '!$D:$D,K$1,'Secondary Details by Grade '!$G:$G,'Secondary Student Counts'!$F1581))</f>
        <v>0</v>
      </c>
      <c r="L1581" s="13">
        <f>IF($B1581="","",SUMIFS('Secondary Details by Grade '!$I:$I,'Secondary Details by Grade '!$A:$A,$A1581,'Secondary Details by Grade '!$E:$E,$D1581,'Secondary Details by Grade '!$C:$C,$C1581,'Secondary Details by Grade '!$D:$D,L$1,'Secondary Details by Grade '!$G:$G,'Secondary Student Counts'!$F1581))</f>
        <v>0</v>
      </c>
      <c r="M1581" s="13">
        <f>IF($B1581="","",SUMIFS('Secondary Details by Grade '!$I:$I,'Secondary Details by Grade '!$A:$A,$A1581,'Secondary Details by Grade '!$E:$E,$D1581,'Secondary Details by Grade '!$C:$C,$C1581,'Secondary Details by Grade '!$D:$D,M$1,'Secondary Details by Grade '!$G:$G,'Secondary Student Counts'!$F1581))</f>
        <v>0</v>
      </c>
      <c r="N1581" s="13">
        <f>IF($B1581="","",SUMIFS('Secondary Details by Grade '!$I:$I,'Secondary Details by Grade '!$A:$A,$A1581,'Secondary Details by Grade '!$E:$E,$D1581,'Secondary Details by Grade '!$C:$C,$C1581,'Secondary Details by Grade '!$D:$D,N$1,'Secondary Details by Grade '!$G:$G,'Secondary Student Counts'!$F1581))</f>
        <v>21</v>
      </c>
      <c r="O1581" s="13">
        <f t="shared" si="72"/>
        <v>0</v>
      </c>
      <c r="P1581" s="13">
        <f t="shared" si="73"/>
        <v>21</v>
      </c>
      <c r="Q1581" s="13" t="str">
        <f t="shared" si="74"/>
        <v>9-12</v>
      </c>
    </row>
    <row r="1582" spans="1:17" ht="14" outlineLevel="4">
      <c r="A1582" s="32">
        <v>302</v>
      </c>
      <c r="B1582" s="33" t="s">
        <v>477</v>
      </c>
      <c r="C1582" s="33" t="s">
        <v>10</v>
      </c>
      <c r="D1582" s="32">
        <v>923</v>
      </c>
      <c r="E1582" s="33" t="s">
        <v>519</v>
      </c>
      <c r="F1582" s="32">
        <v>2</v>
      </c>
      <c r="G1582" s="32">
        <v>22</v>
      </c>
      <c r="H1582" s="13">
        <f>IF($B1582="","",SUMIFS('Secondary Details by Grade '!$I:$I,'Secondary Details by Grade '!$A:$A,$A1582,'Secondary Details by Grade '!$E:$E,$D1582,'Secondary Details by Grade '!$C:$C,$C1582,'Secondary Details by Grade '!$D:$D,H$1,'Secondary Details by Grade '!$G:$G,'Secondary Student Counts'!$F1582))</f>
        <v>0</v>
      </c>
      <c r="I1582" s="13">
        <f>IF($B1582="","",SUMIFS('Secondary Details by Grade '!$I:$I,'Secondary Details by Grade '!$A:$A,$A1582,'Secondary Details by Grade '!$E:$E,$D1582,'Secondary Details by Grade '!$C:$C,$C1582,'Secondary Details by Grade '!$D:$D,I$1,'Secondary Details by Grade '!$G:$G,'Secondary Student Counts'!$F1582))</f>
        <v>0</v>
      </c>
      <c r="J1582" s="13">
        <f>IF($B1582="","",SUMIFS('Secondary Details by Grade '!$I:$I,'Secondary Details by Grade '!$A:$A,$A1582,'Secondary Details by Grade '!$E:$E,$D1582,'Secondary Details by Grade '!$C:$C,$C1582,'Secondary Details by Grade '!$D:$D,J$1,'Secondary Details by Grade '!$G:$G,'Secondary Student Counts'!$F1582))</f>
        <v>0</v>
      </c>
      <c r="K1582" s="13">
        <f>IF($B1582="","",SUMIFS('Secondary Details by Grade '!$I:$I,'Secondary Details by Grade '!$A:$A,$A1582,'Secondary Details by Grade '!$E:$E,$D1582,'Secondary Details by Grade '!$C:$C,$C1582,'Secondary Details by Grade '!$D:$D,K$1,'Secondary Details by Grade '!$G:$G,'Secondary Student Counts'!$F1582))</f>
        <v>0</v>
      </c>
      <c r="L1582" s="13">
        <f>IF($B1582="","",SUMIFS('Secondary Details by Grade '!$I:$I,'Secondary Details by Grade '!$A:$A,$A1582,'Secondary Details by Grade '!$E:$E,$D1582,'Secondary Details by Grade '!$C:$C,$C1582,'Secondary Details by Grade '!$D:$D,L$1,'Secondary Details by Grade '!$G:$G,'Secondary Student Counts'!$F1582))</f>
        <v>0</v>
      </c>
      <c r="M1582" s="13">
        <f>IF($B1582="","",SUMIFS('Secondary Details by Grade '!$I:$I,'Secondary Details by Grade '!$A:$A,$A1582,'Secondary Details by Grade '!$E:$E,$D1582,'Secondary Details by Grade '!$C:$C,$C1582,'Secondary Details by Grade '!$D:$D,M$1,'Secondary Details by Grade '!$G:$G,'Secondary Student Counts'!$F1582))</f>
        <v>22</v>
      </c>
      <c r="N1582" s="13">
        <f>IF($B1582="","",SUMIFS('Secondary Details by Grade '!$I:$I,'Secondary Details by Grade '!$A:$A,$A1582,'Secondary Details by Grade '!$E:$E,$D1582,'Secondary Details by Grade '!$C:$C,$C1582,'Secondary Details by Grade '!$D:$D,N$1,'Secondary Details by Grade '!$G:$G,'Secondary Student Counts'!$F1582))</f>
        <v>0</v>
      </c>
      <c r="O1582" s="13">
        <f t="shared" si="72"/>
        <v>0</v>
      </c>
      <c r="P1582" s="13">
        <f t="shared" si="73"/>
        <v>22</v>
      </c>
      <c r="Q1582" s="13" t="str">
        <f t="shared" si="74"/>
        <v>9-12</v>
      </c>
    </row>
    <row r="1583" spans="1:17" ht="14" outlineLevel="4">
      <c r="A1583" s="32">
        <v>302</v>
      </c>
      <c r="B1583" s="33" t="s">
        <v>477</v>
      </c>
      <c r="C1583" s="33" t="s">
        <v>10</v>
      </c>
      <c r="D1583" s="32">
        <v>923</v>
      </c>
      <c r="E1583" s="33" t="s">
        <v>519</v>
      </c>
      <c r="F1583" s="32">
        <v>4</v>
      </c>
      <c r="G1583" s="32">
        <v>15</v>
      </c>
      <c r="H1583" s="13">
        <f>IF($B1583="","",SUMIFS('Secondary Details by Grade '!$I:$I,'Secondary Details by Grade '!$A:$A,$A1583,'Secondary Details by Grade '!$E:$E,$D1583,'Secondary Details by Grade '!$C:$C,$C1583,'Secondary Details by Grade '!$D:$D,H$1,'Secondary Details by Grade '!$G:$G,'Secondary Student Counts'!$F1583))</f>
        <v>0</v>
      </c>
      <c r="I1583" s="13">
        <f>IF($B1583="","",SUMIFS('Secondary Details by Grade '!$I:$I,'Secondary Details by Grade '!$A:$A,$A1583,'Secondary Details by Grade '!$E:$E,$D1583,'Secondary Details by Grade '!$C:$C,$C1583,'Secondary Details by Grade '!$D:$D,I$1,'Secondary Details by Grade '!$G:$G,'Secondary Student Counts'!$F1583))</f>
        <v>0</v>
      </c>
      <c r="J1583" s="13">
        <f>IF($B1583="","",SUMIFS('Secondary Details by Grade '!$I:$I,'Secondary Details by Grade '!$A:$A,$A1583,'Secondary Details by Grade '!$E:$E,$D1583,'Secondary Details by Grade '!$C:$C,$C1583,'Secondary Details by Grade '!$D:$D,J$1,'Secondary Details by Grade '!$G:$G,'Secondary Student Counts'!$F1583))</f>
        <v>0</v>
      </c>
      <c r="K1583" s="13">
        <f>IF($B1583="","",SUMIFS('Secondary Details by Grade '!$I:$I,'Secondary Details by Grade '!$A:$A,$A1583,'Secondary Details by Grade '!$E:$E,$D1583,'Secondary Details by Grade '!$C:$C,$C1583,'Secondary Details by Grade '!$D:$D,K$1,'Secondary Details by Grade '!$G:$G,'Secondary Student Counts'!$F1583))</f>
        <v>0</v>
      </c>
      <c r="L1583" s="13">
        <f>IF($B1583="","",SUMIFS('Secondary Details by Grade '!$I:$I,'Secondary Details by Grade '!$A:$A,$A1583,'Secondary Details by Grade '!$E:$E,$D1583,'Secondary Details by Grade '!$C:$C,$C1583,'Secondary Details by Grade '!$D:$D,L$1,'Secondary Details by Grade '!$G:$G,'Secondary Student Counts'!$F1583))</f>
        <v>0</v>
      </c>
      <c r="M1583" s="13">
        <f>IF($B1583="","",SUMIFS('Secondary Details by Grade '!$I:$I,'Secondary Details by Grade '!$A:$A,$A1583,'Secondary Details by Grade '!$E:$E,$D1583,'Secondary Details by Grade '!$C:$C,$C1583,'Secondary Details by Grade '!$D:$D,M$1,'Secondary Details by Grade '!$G:$G,'Secondary Student Counts'!$F1583))</f>
        <v>15</v>
      </c>
      <c r="N1583" s="13">
        <f>IF($B1583="","",SUMIFS('Secondary Details by Grade '!$I:$I,'Secondary Details by Grade '!$A:$A,$A1583,'Secondary Details by Grade '!$E:$E,$D1583,'Secondary Details by Grade '!$C:$C,$C1583,'Secondary Details by Grade '!$D:$D,N$1,'Secondary Details by Grade '!$G:$G,'Secondary Student Counts'!$F1583))</f>
        <v>0</v>
      </c>
      <c r="O1583" s="13">
        <f t="shared" si="72"/>
        <v>0</v>
      </c>
      <c r="P1583" s="13">
        <f t="shared" si="73"/>
        <v>15</v>
      </c>
      <c r="Q1583" s="13" t="str">
        <f t="shared" si="74"/>
        <v>9-12</v>
      </c>
    </row>
    <row r="1584" spans="1:17" ht="14" outlineLevel="4">
      <c r="A1584" s="32">
        <v>302</v>
      </c>
      <c r="B1584" s="33" t="s">
        <v>477</v>
      </c>
      <c r="C1584" s="33" t="s">
        <v>10</v>
      </c>
      <c r="D1584" s="32">
        <v>923</v>
      </c>
      <c r="E1584" s="33" t="s">
        <v>519</v>
      </c>
      <c r="F1584" s="32">
        <v>5</v>
      </c>
      <c r="G1584" s="32">
        <v>21</v>
      </c>
      <c r="H1584" s="13">
        <f>IF($B1584="","",SUMIFS('Secondary Details by Grade '!$I:$I,'Secondary Details by Grade '!$A:$A,$A1584,'Secondary Details by Grade '!$E:$E,$D1584,'Secondary Details by Grade '!$C:$C,$C1584,'Secondary Details by Grade '!$D:$D,H$1,'Secondary Details by Grade '!$G:$G,'Secondary Student Counts'!$F1584))</f>
        <v>0</v>
      </c>
      <c r="I1584" s="13">
        <f>IF($B1584="","",SUMIFS('Secondary Details by Grade '!$I:$I,'Secondary Details by Grade '!$A:$A,$A1584,'Secondary Details by Grade '!$E:$E,$D1584,'Secondary Details by Grade '!$C:$C,$C1584,'Secondary Details by Grade '!$D:$D,I$1,'Secondary Details by Grade '!$G:$G,'Secondary Student Counts'!$F1584))</f>
        <v>0</v>
      </c>
      <c r="J1584" s="13">
        <f>IF($B1584="","",SUMIFS('Secondary Details by Grade '!$I:$I,'Secondary Details by Grade '!$A:$A,$A1584,'Secondary Details by Grade '!$E:$E,$D1584,'Secondary Details by Grade '!$C:$C,$C1584,'Secondary Details by Grade '!$D:$D,J$1,'Secondary Details by Grade '!$G:$G,'Secondary Student Counts'!$F1584))</f>
        <v>0</v>
      </c>
      <c r="K1584" s="13">
        <f>IF($B1584="","",SUMIFS('Secondary Details by Grade '!$I:$I,'Secondary Details by Grade '!$A:$A,$A1584,'Secondary Details by Grade '!$E:$E,$D1584,'Secondary Details by Grade '!$C:$C,$C1584,'Secondary Details by Grade '!$D:$D,K$1,'Secondary Details by Grade '!$G:$G,'Secondary Student Counts'!$F1584))</f>
        <v>0</v>
      </c>
      <c r="L1584" s="13">
        <f>IF($B1584="","",SUMIFS('Secondary Details by Grade '!$I:$I,'Secondary Details by Grade '!$A:$A,$A1584,'Secondary Details by Grade '!$E:$E,$D1584,'Secondary Details by Grade '!$C:$C,$C1584,'Secondary Details by Grade '!$D:$D,L$1,'Secondary Details by Grade '!$G:$G,'Secondary Student Counts'!$F1584))</f>
        <v>0</v>
      </c>
      <c r="M1584" s="13">
        <f>IF($B1584="","",SUMIFS('Secondary Details by Grade '!$I:$I,'Secondary Details by Grade '!$A:$A,$A1584,'Secondary Details by Grade '!$E:$E,$D1584,'Secondary Details by Grade '!$C:$C,$C1584,'Secondary Details by Grade '!$D:$D,M$1,'Secondary Details by Grade '!$G:$G,'Secondary Student Counts'!$F1584))</f>
        <v>21</v>
      </c>
      <c r="N1584" s="13">
        <f>IF($B1584="","",SUMIFS('Secondary Details by Grade '!$I:$I,'Secondary Details by Grade '!$A:$A,$A1584,'Secondary Details by Grade '!$E:$E,$D1584,'Secondary Details by Grade '!$C:$C,$C1584,'Secondary Details by Grade '!$D:$D,N$1,'Secondary Details by Grade '!$G:$G,'Secondary Student Counts'!$F1584))</f>
        <v>0</v>
      </c>
      <c r="O1584" s="13">
        <f t="shared" si="72"/>
        <v>0</v>
      </c>
      <c r="P1584" s="13">
        <f t="shared" si="73"/>
        <v>21</v>
      </c>
      <c r="Q1584" s="13" t="str">
        <f t="shared" si="74"/>
        <v>9-12</v>
      </c>
    </row>
    <row r="1585" spans="1:17" ht="14" outlineLevel="4">
      <c r="A1585" s="32">
        <v>302</v>
      </c>
      <c r="B1585" s="33" t="s">
        <v>477</v>
      </c>
      <c r="C1585" s="33" t="s">
        <v>10</v>
      </c>
      <c r="D1585" s="32">
        <v>923</v>
      </c>
      <c r="E1585" s="33" t="s">
        <v>519</v>
      </c>
      <c r="F1585" s="32">
        <v>7</v>
      </c>
      <c r="G1585" s="32">
        <v>17</v>
      </c>
      <c r="H1585" s="13">
        <f>IF($B1585="","",SUMIFS('Secondary Details by Grade '!$I:$I,'Secondary Details by Grade '!$A:$A,$A1585,'Secondary Details by Grade '!$E:$E,$D1585,'Secondary Details by Grade '!$C:$C,$C1585,'Secondary Details by Grade '!$D:$D,H$1,'Secondary Details by Grade '!$G:$G,'Secondary Student Counts'!$F1585))</f>
        <v>0</v>
      </c>
      <c r="I1585" s="13">
        <f>IF($B1585="","",SUMIFS('Secondary Details by Grade '!$I:$I,'Secondary Details by Grade '!$A:$A,$A1585,'Secondary Details by Grade '!$E:$E,$D1585,'Secondary Details by Grade '!$C:$C,$C1585,'Secondary Details by Grade '!$D:$D,I$1,'Secondary Details by Grade '!$G:$G,'Secondary Student Counts'!$F1585))</f>
        <v>0</v>
      </c>
      <c r="J1585" s="13">
        <f>IF($B1585="","",SUMIFS('Secondary Details by Grade '!$I:$I,'Secondary Details by Grade '!$A:$A,$A1585,'Secondary Details by Grade '!$E:$E,$D1585,'Secondary Details by Grade '!$C:$C,$C1585,'Secondary Details by Grade '!$D:$D,J$1,'Secondary Details by Grade '!$G:$G,'Secondary Student Counts'!$F1585))</f>
        <v>0</v>
      </c>
      <c r="K1585" s="13">
        <f>IF($B1585="","",SUMIFS('Secondary Details by Grade '!$I:$I,'Secondary Details by Grade '!$A:$A,$A1585,'Secondary Details by Grade '!$E:$E,$D1585,'Secondary Details by Grade '!$C:$C,$C1585,'Secondary Details by Grade '!$D:$D,K$1,'Secondary Details by Grade '!$G:$G,'Secondary Student Counts'!$F1585))</f>
        <v>0</v>
      </c>
      <c r="L1585" s="13">
        <f>IF($B1585="","",SUMIFS('Secondary Details by Grade '!$I:$I,'Secondary Details by Grade '!$A:$A,$A1585,'Secondary Details by Grade '!$E:$E,$D1585,'Secondary Details by Grade '!$C:$C,$C1585,'Secondary Details by Grade '!$D:$D,L$1,'Secondary Details by Grade '!$G:$G,'Secondary Student Counts'!$F1585))</f>
        <v>0</v>
      </c>
      <c r="M1585" s="13">
        <f>IF($B1585="","",SUMIFS('Secondary Details by Grade '!$I:$I,'Secondary Details by Grade '!$A:$A,$A1585,'Secondary Details by Grade '!$E:$E,$D1585,'Secondary Details by Grade '!$C:$C,$C1585,'Secondary Details by Grade '!$D:$D,M$1,'Secondary Details by Grade '!$G:$G,'Secondary Student Counts'!$F1585))</f>
        <v>17</v>
      </c>
      <c r="N1585" s="13">
        <f>IF($B1585="","",SUMIFS('Secondary Details by Grade '!$I:$I,'Secondary Details by Grade '!$A:$A,$A1585,'Secondary Details by Grade '!$E:$E,$D1585,'Secondary Details by Grade '!$C:$C,$C1585,'Secondary Details by Grade '!$D:$D,N$1,'Secondary Details by Grade '!$G:$G,'Secondary Student Counts'!$F1585))</f>
        <v>0</v>
      </c>
      <c r="O1585" s="13">
        <f t="shared" si="72"/>
        <v>0</v>
      </c>
      <c r="P1585" s="13">
        <f t="shared" si="73"/>
        <v>17</v>
      </c>
      <c r="Q1585" s="13" t="str">
        <f t="shared" si="74"/>
        <v>9-12</v>
      </c>
    </row>
    <row r="1586" spans="1:17" ht="14" outlineLevel="4">
      <c r="A1586" s="32">
        <v>302</v>
      </c>
      <c r="B1586" s="33" t="s">
        <v>477</v>
      </c>
      <c r="C1586" s="33" t="s">
        <v>10</v>
      </c>
      <c r="D1586" s="32">
        <v>922</v>
      </c>
      <c r="E1586" s="33" t="s">
        <v>483</v>
      </c>
      <c r="F1586" s="32">
        <v>1</v>
      </c>
      <c r="G1586" s="32">
        <v>31</v>
      </c>
      <c r="H1586" s="13">
        <f>IF($B1586="","",SUMIFS('Secondary Details by Grade '!$I:$I,'Secondary Details by Grade '!$A:$A,$A1586,'Secondary Details by Grade '!$E:$E,$D1586,'Secondary Details by Grade '!$C:$C,$C1586,'Secondary Details by Grade '!$D:$D,H$1,'Secondary Details by Grade '!$G:$G,'Secondary Student Counts'!$F1586))</f>
        <v>0</v>
      </c>
      <c r="I1586" s="13">
        <f>IF($B1586="","",SUMIFS('Secondary Details by Grade '!$I:$I,'Secondary Details by Grade '!$A:$A,$A1586,'Secondary Details by Grade '!$E:$E,$D1586,'Secondary Details by Grade '!$C:$C,$C1586,'Secondary Details by Grade '!$D:$D,I$1,'Secondary Details by Grade '!$G:$G,'Secondary Student Counts'!$F1586))</f>
        <v>0</v>
      </c>
      <c r="J1586" s="13">
        <f>IF($B1586="","",SUMIFS('Secondary Details by Grade '!$I:$I,'Secondary Details by Grade '!$A:$A,$A1586,'Secondary Details by Grade '!$E:$E,$D1586,'Secondary Details by Grade '!$C:$C,$C1586,'Secondary Details by Grade '!$D:$D,J$1,'Secondary Details by Grade '!$G:$G,'Secondary Student Counts'!$F1586))</f>
        <v>0</v>
      </c>
      <c r="K1586" s="13">
        <f>IF($B1586="","",SUMIFS('Secondary Details by Grade '!$I:$I,'Secondary Details by Grade '!$A:$A,$A1586,'Secondary Details by Grade '!$E:$E,$D1586,'Secondary Details by Grade '!$C:$C,$C1586,'Secondary Details by Grade '!$D:$D,K$1,'Secondary Details by Grade '!$G:$G,'Secondary Student Counts'!$F1586))</f>
        <v>6</v>
      </c>
      <c r="L1586" s="13">
        <f>IF($B1586="","",SUMIFS('Secondary Details by Grade '!$I:$I,'Secondary Details by Grade '!$A:$A,$A1586,'Secondary Details by Grade '!$E:$E,$D1586,'Secondary Details by Grade '!$C:$C,$C1586,'Secondary Details by Grade '!$D:$D,L$1,'Secondary Details by Grade '!$G:$G,'Secondary Student Counts'!$F1586))</f>
        <v>23</v>
      </c>
      <c r="M1586" s="13">
        <f>IF($B1586="","",SUMIFS('Secondary Details by Grade '!$I:$I,'Secondary Details by Grade '!$A:$A,$A1586,'Secondary Details by Grade '!$E:$E,$D1586,'Secondary Details by Grade '!$C:$C,$C1586,'Secondary Details by Grade '!$D:$D,M$1,'Secondary Details by Grade '!$G:$G,'Secondary Student Counts'!$F1586))</f>
        <v>2</v>
      </c>
      <c r="N1586" s="13">
        <f>IF($B1586="","",SUMIFS('Secondary Details by Grade '!$I:$I,'Secondary Details by Grade '!$A:$A,$A1586,'Secondary Details by Grade '!$E:$E,$D1586,'Secondary Details by Grade '!$C:$C,$C1586,'Secondary Details by Grade '!$D:$D,N$1,'Secondary Details by Grade '!$G:$G,'Secondary Student Counts'!$F1586))</f>
        <v>0</v>
      </c>
      <c r="O1586" s="13">
        <f t="shared" si="72"/>
        <v>0</v>
      </c>
      <c r="P1586" s="13">
        <f t="shared" si="73"/>
        <v>31</v>
      </c>
      <c r="Q1586" s="13" t="str">
        <f t="shared" si="74"/>
        <v>9-12</v>
      </c>
    </row>
    <row r="1587" spans="1:17" ht="14" outlineLevel="4">
      <c r="A1587" s="32">
        <v>302</v>
      </c>
      <c r="B1587" s="33" t="s">
        <v>477</v>
      </c>
      <c r="C1587" s="33" t="s">
        <v>10</v>
      </c>
      <c r="D1587" s="32">
        <v>922</v>
      </c>
      <c r="E1587" s="33" t="s">
        <v>483</v>
      </c>
      <c r="F1587" s="32">
        <v>3</v>
      </c>
      <c r="G1587" s="32">
        <v>17</v>
      </c>
      <c r="H1587" s="13">
        <f>IF($B1587="","",SUMIFS('Secondary Details by Grade '!$I:$I,'Secondary Details by Grade '!$A:$A,$A1587,'Secondary Details by Grade '!$E:$E,$D1587,'Secondary Details by Grade '!$C:$C,$C1587,'Secondary Details by Grade '!$D:$D,H$1,'Secondary Details by Grade '!$G:$G,'Secondary Student Counts'!$F1587))</f>
        <v>0</v>
      </c>
      <c r="I1587" s="13">
        <f>IF($B1587="","",SUMIFS('Secondary Details by Grade '!$I:$I,'Secondary Details by Grade '!$A:$A,$A1587,'Secondary Details by Grade '!$E:$E,$D1587,'Secondary Details by Grade '!$C:$C,$C1587,'Secondary Details by Grade '!$D:$D,I$1,'Secondary Details by Grade '!$G:$G,'Secondary Student Counts'!$F1587))</f>
        <v>0</v>
      </c>
      <c r="J1587" s="13">
        <f>IF($B1587="","",SUMIFS('Secondary Details by Grade '!$I:$I,'Secondary Details by Grade '!$A:$A,$A1587,'Secondary Details by Grade '!$E:$E,$D1587,'Secondary Details by Grade '!$C:$C,$C1587,'Secondary Details by Grade '!$D:$D,J$1,'Secondary Details by Grade '!$G:$G,'Secondary Student Counts'!$F1587))</f>
        <v>0</v>
      </c>
      <c r="K1587" s="13">
        <f>IF($B1587="","",SUMIFS('Secondary Details by Grade '!$I:$I,'Secondary Details by Grade '!$A:$A,$A1587,'Secondary Details by Grade '!$E:$E,$D1587,'Secondary Details by Grade '!$C:$C,$C1587,'Secondary Details by Grade '!$D:$D,K$1,'Secondary Details by Grade '!$G:$G,'Secondary Student Counts'!$F1587))</f>
        <v>0</v>
      </c>
      <c r="L1587" s="13">
        <f>IF($B1587="","",SUMIFS('Secondary Details by Grade '!$I:$I,'Secondary Details by Grade '!$A:$A,$A1587,'Secondary Details by Grade '!$E:$E,$D1587,'Secondary Details by Grade '!$C:$C,$C1587,'Secondary Details by Grade '!$D:$D,L$1,'Secondary Details by Grade '!$G:$G,'Secondary Student Counts'!$F1587))</f>
        <v>17</v>
      </c>
      <c r="M1587" s="13">
        <f>IF($B1587="","",SUMIFS('Secondary Details by Grade '!$I:$I,'Secondary Details by Grade '!$A:$A,$A1587,'Secondary Details by Grade '!$E:$E,$D1587,'Secondary Details by Grade '!$C:$C,$C1587,'Secondary Details by Grade '!$D:$D,M$1,'Secondary Details by Grade '!$G:$G,'Secondary Student Counts'!$F1587))</f>
        <v>0</v>
      </c>
      <c r="N1587" s="13">
        <f>IF($B1587="","",SUMIFS('Secondary Details by Grade '!$I:$I,'Secondary Details by Grade '!$A:$A,$A1587,'Secondary Details by Grade '!$E:$E,$D1587,'Secondary Details by Grade '!$C:$C,$C1587,'Secondary Details by Grade '!$D:$D,N$1,'Secondary Details by Grade '!$G:$G,'Secondary Student Counts'!$F1587))</f>
        <v>0</v>
      </c>
      <c r="O1587" s="13">
        <f t="shared" si="72"/>
        <v>0</v>
      </c>
      <c r="P1587" s="13">
        <f t="shared" si="73"/>
        <v>17</v>
      </c>
      <c r="Q1587" s="13" t="str">
        <f t="shared" si="74"/>
        <v>9-12</v>
      </c>
    </row>
    <row r="1588" spans="1:17" ht="14" outlineLevel="4">
      <c r="A1588" s="32">
        <v>302</v>
      </c>
      <c r="B1588" s="33" t="s">
        <v>477</v>
      </c>
      <c r="C1588" s="33" t="s">
        <v>10</v>
      </c>
      <c r="D1588" s="32">
        <v>922</v>
      </c>
      <c r="E1588" s="33" t="s">
        <v>483</v>
      </c>
      <c r="F1588" s="32">
        <v>7</v>
      </c>
      <c r="G1588" s="32">
        <v>21</v>
      </c>
      <c r="H1588" s="13">
        <f>IF($B1588="","",SUMIFS('Secondary Details by Grade '!$I:$I,'Secondary Details by Grade '!$A:$A,$A1588,'Secondary Details by Grade '!$E:$E,$D1588,'Secondary Details by Grade '!$C:$C,$C1588,'Secondary Details by Grade '!$D:$D,H$1,'Secondary Details by Grade '!$G:$G,'Secondary Student Counts'!$F1588))</f>
        <v>0</v>
      </c>
      <c r="I1588" s="13">
        <f>IF($B1588="","",SUMIFS('Secondary Details by Grade '!$I:$I,'Secondary Details by Grade '!$A:$A,$A1588,'Secondary Details by Grade '!$E:$E,$D1588,'Secondary Details by Grade '!$C:$C,$C1588,'Secondary Details by Grade '!$D:$D,I$1,'Secondary Details by Grade '!$G:$G,'Secondary Student Counts'!$F1588))</f>
        <v>0</v>
      </c>
      <c r="J1588" s="13">
        <f>IF($B1588="","",SUMIFS('Secondary Details by Grade '!$I:$I,'Secondary Details by Grade '!$A:$A,$A1588,'Secondary Details by Grade '!$E:$E,$D1588,'Secondary Details by Grade '!$C:$C,$C1588,'Secondary Details by Grade '!$D:$D,J$1,'Secondary Details by Grade '!$G:$G,'Secondary Student Counts'!$F1588))</f>
        <v>0</v>
      </c>
      <c r="K1588" s="13">
        <f>IF($B1588="","",SUMIFS('Secondary Details by Grade '!$I:$I,'Secondary Details by Grade '!$A:$A,$A1588,'Secondary Details by Grade '!$E:$E,$D1588,'Secondary Details by Grade '!$C:$C,$C1588,'Secondary Details by Grade '!$D:$D,K$1,'Secondary Details by Grade '!$G:$G,'Secondary Student Counts'!$F1588))</f>
        <v>0</v>
      </c>
      <c r="L1588" s="13">
        <f>IF($B1588="","",SUMIFS('Secondary Details by Grade '!$I:$I,'Secondary Details by Grade '!$A:$A,$A1588,'Secondary Details by Grade '!$E:$E,$D1588,'Secondary Details by Grade '!$C:$C,$C1588,'Secondary Details by Grade '!$D:$D,L$1,'Secondary Details by Grade '!$G:$G,'Secondary Student Counts'!$F1588))</f>
        <v>0</v>
      </c>
      <c r="M1588" s="13">
        <f>IF($B1588="","",SUMIFS('Secondary Details by Grade '!$I:$I,'Secondary Details by Grade '!$A:$A,$A1588,'Secondary Details by Grade '!$E:$E,$D1588,'Secondary Details by Grade '!$C:$C,$C1588,'Secondary Details by Grade '!$D:$D,M$1,'Secondary Details by Grade '!$G:$G,'Secondary Student Counts'!$F1588))</f>
        <v>17</v>
      </c>
      <c r="N1588" s="13">
        <f>IF($B1588="","",SUMIFS('Secondary Details by Grade '!$I:$I,'Secondary Details by Grade '!$A:$A,$A1588,'Secondary Details by Grade '!$E:$E,$D1588,'Secondary Details by Grade '!$C:$C,$C1588,'Secondary Details by Grade '!$D:$D,N$1,'Secondary Details by Grade '!$G:$G,'Secondary Student Counts'!$F1588))</f>
        <v>4</v>
      </c>
      <c r="O1588" s="13">
        <f t="shared" si="72"/>
        <v>0</v>
      </c>
      <c r="P1588" s="13">
        <f t="shared" si="73"/>
        <v>21</v>
      </c>
      <c r="Q1588" s="13" t="str">
        <f t="shared" si="74"/>
        <v>9-12</v>
      </c>
    </row>
    <row r="1589" spans="1:17" ht="14" outlineLevel="4">
      <c r="A1589" s="32">
        <v>302</v>
      </c>
      <c r="B1589" s="33" t="s">
        <v>477</v>
      </c>
      <c r="C1589" s="33" t="s">
        <v>10</v>
      </c>
      <c r="D1589" s="32">
        <v>48</v>
      </c>
      <c r="E1589" s="33" t="s">
        <v>484</v>
      </c>
      <c r="F1589" s="32">
        <v>1</v>
      </c>
      <c r="G1589" s="32">
        <v>18</v>
      </c>
      <c r="H1589" s="13">
        <f>IF($B1589="","",SUMIFS('Secondary Details by Grade '!$I:$I,'Secondary Details by Grade '!$A:$A,$A1589,'Secondary Details by Grade '!$E:$E,$D1589,'Secondary Details by Grade '!$C:$C,$C1589,'Secondary Details by Grade '!$D:$D,H$1,'Secondary Details by Grade '!$G:$G,'Secondary Student Counts'!$F1589))</f>
        <v>0</v>
      </c>
      <c r="I1589" s="13">
        <f>IF($B1589="","",SUMIFS('Secondary Details by Grade '!$I:$I,'Secondary Details by Grade '!$A:$A,$A1589,'Secondary Details by Grade '!$E:$E,$D1589,'Secondary Details by Grade '!$C:$C,$C1589,'Secondary Details by Grade '!$D:$D,I$1,'Secondary Details by Grade '!$G:$G,'Secondary Student Counts'!$F1589))</f>
        <v>0</v>
      </c>
      <c r="J1589" s="13">
        <f>IF($B1589="","",SUMIFS('Secondary Details by Grade '!$I:$I,'Secondary Details by Grade '!$A:$A,$A1589,'Secondary Details by Grade '!$E:$E,$D1589,'Secondary Details by Grade '!$C:$C,$C1589,'Secondary Details by Grade '!$D:$D,J$1,'Secondary Details by Grade '!$G:$G,'Secondary Student Counts'!$F1589))</f>
        <v>0</v>
      </c>
      <c r="K1589" s="13">
        <f>IF($B1589="","",SUMIFS('Secondary Details by Grade '!$I:$I,'Secondary Details by Grade '!$A:$A,$A1589,'Secondary Details by Grade '!$E:$E,$D1589,'Secondary Details by Grade '!$C:$C,$C1589,'Secondary Details by Grade '!$D:$D,K$1,'Secondary Details by Grade '!$G:$G,'Secondary Student Counts'!$F1589))</f>
        <v>0</v>
      </c>
      <c r="L1589" s="13">
        <f>IF($B1589="","",SUMIFS('Secondary Details by Grade '!$I:$I,'Secondary Details by Grade '!$A:$A,$A1589,'Secondary Details by Grade '!$E:$E,$D1589,'Secondary Details by Grade '!$C:$C,$C1589,'Secondary Details by Grade '!$D:$D,L$1,'Secondary Details by Grade '!$G:$G,'Secondary Student Counts'!$F1589))</f>
        <v>0</v>
      </c>
      <c r="M1589" s="13">
        <f>IF($B1589="","",SUMIFS('Secondary Details by Grade '!$I:$I,'Secondary Details by Grade '!$A:$A,$A1589,'Secondary Details by Grade '!$E:$E,$D1589,'Secondary Details by Grade '!$C:$C,$C1589,'Secondary Details by Grade '!$D:$D,M$1,'Secondary Details by Grade '!$G:$G,'Secondary Student Counts'!$F1589))</f>
        <v>18</v>
      </c>
      <c r="N1589" s="13">
        <f>IF($B1589="","",SUMIFS('Secondary Details by Grade '!$I:$I,'Secondary Details by Grade '!$A:$A,$A1589,'Secondary Details by Grade '!$E:$E,$D1589,'Secondary Details by Grade '!$C:$C,$C1589,'Secondary Details by Grade '!$D:$D,N$1,'Secondary Details by Grade '!$G:$G,'Secondary Student Counts'!$F1589))</f>
        <v>0</v>
      </c>
      <c r="O1589" s="13">
        <f t="shared" si="72"/>
        <v>0</v>
      </c>
      <c r="P1589" s="13">
        <f t="shared" si="73"/>
        <v>18</v>
      </c>
      <c r="Q1589" s="13" t="str">
        <f t="shared" si="74"/>
        <v>9-12</v>
      </c>
    </row>
    <row r="1590" spans="1:17" ht="14" outlineLevel="4">
      <c r="A1590" s="32">
        <v>302</v>
      </c>
      <c r="B1590" s="33" t="s">
        <v>477</v>
      </c>
      <c r="C1590" s="33" t="s">
        <v>10</v>
      </c>
      <c r="D1590" s="32">
        <v>48</v>
      </c>
      <c r="E1590" s="33" t="s">
        <v>484</v>
      </c>
      <c r="F1590" s="32">
        <v>3</v>
      </c>
      <c r="G1590" s="32">
        <v>16</v>
      </c>
      <c r="H1590" s="13">
        <f>IF($B1590="","",SUMIFS('Secondary Details by Grade '!$I:$I,'Secondary Details by Grade '!$A:$A,$A1590,'Secondary Details by Grade '!$E:$E,$D1590,'Secondary Details by Grade '!$C:$C,$C1590,'Secondary Details by Grade '!$D:$D,H$1,'Secondary Details by Grade '!$G:$G,'Secondary Student Counts'!$F1590))</f>
        <v>0</v>
      </c>
      <c r="I1590" s="13">
        <f>IF($B1590="","",SUMIFS('Secondary Details by Grade '!$I:$I,'Secondary Details by Grade '!$A:$A,$A1590,'Secondary Details by Grade '!$E:$E,$D1590,'Secondary Details by Grade '!$C:$C,$C1590,'Secondary Details by Grade '!$D:$D,I$1,'Secondary Details by Grade '!$G:$G,'Secondary Student Counts'!$F1590))</f>
        <v>0</v>
      </c>
      <c r="J1590" s="13">
        <f>IF($B1590="","",SUMIFS('Secondary Details by Grade '!$I:$I,'Secondary Details by Grade '!$A:$A,$A1590,'Secondary Details by Grade '!$E:$E,$D1590,'Secondary Details by Grade '!$C:$C,$C1590,'Secondary Details by Grade '!$D:$D,J$1,'Secondary Details by Grade '!$G:$G,'Secondary Student Counts'!$F1590))</f>
        <v>0</v>
      </c>
      <c r="K1590" s="13">
        <f>IF($B1590="","",SUMIFS('Secondary Details by Grade '!$I:$I,'Secondary Details by Grade '!$A:$A,$A1590,'Secondary Details by Grade '!$E:$E,$D1590,'Secondary Details by Grade '!$C:$C,$C1590,'Secondary Details by Grade '!$D:$D,K$1,'Secondary Details by Grade '!$G:$G,'Secondary Student Counts'!$F1590))</f>
        <v>15</v>
      </c>
      <c r="L1590" s="13">
        <f>IF($B1590="","",SUMIFS('Secondary Details by Grade '!$I:$I,'Secondary Details by Grade '!$A:$A,$A1590,'Secondary Details by Grade '!$E:$E,$D1590,'Secondary Details by Grade '!$C:$C,$C1590,'Secondary Details by Grade '!$D:$D,L$1,'Secondary Details by Grade '!$G:$G,'Secondary Student Counts'!$F1590))</f>
        <v>1</v>
      </c>
      <c r="M1590" s="13">
        <f>IF($B1590="","",SUMIFS('Secondary Details by Grade '!$I:$I,'Secondary Details by Grade '!$A:$A,$A1590,'Secondary Details by Grade '!$E:$E,$D1590,'Secondary Details by Grade '!$C:$C,$C1590,'Secondary Details by Grade '!$D:$D,M$1,'Secondary Details by Grade '!$G:$G,'Secondary Student Counts'!$F1590))</f>
        <v>0</v>
      </c>
      <c r="N1590" s="13">
        <f>IF($B1590="","",SUMIFS('Secondary Details by Grade '!$I:$I,'Secondary Details by Grade '!$A:$A,$A1590,'Secondary Details by Grade '!$E:$E,$D1590,'Secondary Details by Grade '!$C:$C,$C1590,'Secondary Details by Grade '!$D:$D,N$1,'Secondary Details by Grade '!$G:$G,'Secondary Student Counts'!$F1590))</f>
        <v>0</v>
      </c>
      <c r="O1590" s="13">
        <f t="shared" si="72"/>
        <v>0</v>
      </c>
      <c r="P1590" s="13">
        <f t="shared" si="73"/>
        <v>16</v>
      </c>
      <c r="Q1590" s="13" t="str">
        <f t="shared" si="74"/>
        <v>9-12</v>
      </c>
    </row>
    <row r="1591" spans="1:17" ht="14" outlineLevel="4">
      <c r="A1591" s="32">
        <v>302</v>
      </c>
      <c r="B1591" s="33" t="s">
        <v>477</v>
      </c>
      <c r="C1591" s="33" t="s">
        <v>10</v>
      </c>
      <c r="D1591" s="32">
        <v>48</v>
      </c>
      <c r="E1591" s="33" t="s">
        <v>484</v>
      </c>
      <c r="F1591" s="32">
        <v>4</v>
      </c>
      <c r="G1591" s="32">
        <v>16</v>
      </c>
      <c r="H1591" s="13">
        <f>IF($B1591="","",SUMIFS('Secondary Details by Grade '!$I:$I,'Secondary Details by Grade '!$A:$A,$A1591,'Secondary Details by Grade '!$E:$E,$D1591,'Secondary Details by Grade '!$C:$C,$C1591,'Secondary Details by Grade '!$D:$D,H$1,'Secondary Details by Grade '!$G:$G,'Secondary Student Counts'!$F1591))</f>
        <v>0</v>
      </c>
      <c r="I1591" s="13">
        <f>IF($B1591="","",SUMIFS('Secondary Details by Grade '!$I:$I,'Secondary Details by Grade '!$A:$A,$A1591,'Secondary Details by Grade '!$E:$E,$D1591,'Secondary Details by Grade '!$C:$C,$C1591,'Secondary Details by Grade '!$D:$D,I$1,'Secondary Details by Grade '!$G:$G,'Secondary Student Counts'!$F1591))</f>
        <v>0</v>
      </c>
      <c r="J1591" s="13">
        <f>IF($B1591="","",SUMIFS('Secondary Details by Grade '!$I:$I,'Secondary Details by Grade '!$A:$A,$A1591,'Secondary Details by Grade '!$E:$E,$D1591,'Secondary Details by Grade '!$C:$C,$C1591,'Secondary Details by Grade '!$D:$D,J$1,'Secondary Details by Grade '!$G:$G,'Secondary Student Counts'!$F1591))</f>
        <v>0</v>
      </c>
      <c r="K1591" s="13">
        <f>IF($B1591="","",SUMIFS('Secondary Details by Grade '!$I:$I,'Secondary Details by Grade '!$A:$A,$A1591,'Secondary Details by Grade '!$E:$E,$D1591,'Secondary Details by Grade '!$C:$C,$C1591,'Secondary Details by Grade '!$D:$D,K$1,'Secondary Details by Grade '!$G:$G,'Secondary Student Counts'!$F1591))</f>
        <v>0</v>
      </c>
      <c r="L1591" s="13">
        <f>IF($B1591="","",SUMIFS('Secondary Details by Grade '!$I:$I,'Secondary Details by Grade '!$A:$A,$A1591,'Secondary Details by Grade '!$E:$E,$D1591,'Secondary Details by Grade '!$C:$C,$C1591,'Secondary Details by Grade '!$D:$D,L$1,'Secondary Details by Grade '!$G:$G,'Secondary Student Counts'!$F1591))</f>
        <v>0</v>
      </c>
      <c r="M1591" s="13">
        <f>IF($B1591="","",SUMIFS('Secondary Details by Grade '!$I:$I,'Secondary Details by Grade '!$A:$A,$A1591,'Secondary Details by Grade '!$E:$E,$D1591,'Secondary Details by Grade '!$C:$C,$C1591,'Secondary Details by Grade '!$D:$D,M$1,'Secondary Details by Grade '!$G:$G,'Secondary Student Counts'!$F1591))</f>
        <v>16</v>
      </c>
      <c r="N1591" s="13">
        <f>IF($B1591="","",SUMIFS('Secondary Details by Grade '!$I:$I,'Secondary Details by Grade '!$A:$A,$A1591,'Secondary Details by Grade '!$E:$E,$D1591,'Secondary Details by Grade '!$C:$C,$C1591,'Secondary Details by Grade '!$D:$D,N$1,'Secondary Details by Grade '!$G:$G,'Secondary Student Counts'!$F1591))</f>
        <v>0</v>
      </c>
      <c r="O1591" s="13">
        <f t="shared" si="72"/>
        <v>0</v>
      </c>
      <c r="P1591" s="13">
        <f t="shared" si="73"/>
        <v>16</v>
      </c>
      <c r="Q1591" s="13" t="str">
        <f t="shared" si="74"/>
        <v>9-12</v>
      </c>
    </row>
    <row r="1592" spans="1:17" ht="14" outlineLevel="4">
      <c r="A1592" s="32">
        <v>302</v>
      </c>
      <c r="B1592" s="33" t="s">
        <v>477</v>
      </c>
      <c r="C1592" s="33" t="s">
        <v>10</v>
      </c>
      <c r="D1592" s="32">
        <v>48</v>
      </c>
      <c r="E1592" s="33" t="s">
        <v>484</v>
      </c>
      <c r="F1592" s="32">
        <v>6</v>
      </c>
      <c r="G1592" s="32">
        <v>30</v>
      </c>
      <c r="H1592" s="13">
        <f>IF($B1592="","",SUMIFS('Secondary Details by Grade '!$I:$I,'Secondary Details by Grade '!$A:$A,$A1592,'Secondary Details by Grade '!$E:$E,$D1592,'Secondary Details by Grade '!$C:$C,$C1592,'Secondary Details by Grade '!$D:$D,H$1,'Secondary Details by Grade '!$G:$G,'Secondary Student Counts'!$F1592))</f>
        <v>0</v>
      </c>
      <c r="I1592" s="13">
        <f>IF($B1592="","",SUMIFS('Secondary Details by Grade '!$I:$I,'Secondary Details by Grade '!$A:$A,$A1592,'Secondary Details by Grade '!$E:$E,$D1592,'Secondary Details by Grade '!$C:$C,$C1592,'Secondary Details by Grade '!$D:$D,I$1,'Secondary Details by Grade '!$G:$G,'Secondary Student Counts'!$F1592))</f>
        <v>0</v>
      </c>
      <c r="J1592" s="13">
        <f>IF($B1592="","",SUMIFS('Secondary Details by Grade '!$I:$I,'Secondary Details by Grade '!$A:$A,$A1592,'Secondary Details by Grade '!$E:$E,$D1592,'Secondary Details by Grade '!$C:$C,$C1592,'Secondary Details by Grade '!$D:$D,J$1,'Secondary Details by Grade '!$G:$G,'Secondary Student Counts'!$F1592))</f>
        <v>0</v>
      </c>
      <c r="K1592" s="13">
        <f>IF($B1592="","",SUMIFS('Secondary Details by Grade '!$I:$I,'Secondary Details by Grade '!$A:$A,$A1592,'Secondary Details by Grade '!$E:$E,$D1592,'Secondary Details by Grade '!$C:$C,$C1592,'Secondary Details by Grade '!$D:$D,K$1,'Secondary Details by Grade '!$G:$G,'Secondary Student Counts'!$F1592))</f>
        <v>0</v>
      </c>
      <c r="L1592" s="13">
        <f>IF($B1592="","",SUMIFS('Secondary Details by Grade '!$I:$I,'Secondary Details by Grade '!$A:$A,$A1592,'Secondary Details by Grade '!$E:$E,$D1592,'Secondary Details by Grade '!$C:$C,$C1592,'Secondary Details by Grade '!$D:$D,L$1,'Secondary Details by Grade '!$G:$G,'Secondary Student Counts'!$F1592))</f>
        <v>0</v>
      </c>
      <c r="M1592" s="13">
        <f>IF($B1592="","",SUMIFS('Secondary Details by Grade '!$I:$I,'Secondary Details by Grade '!$A:$A,$A1592,'Secondary Details by Grade '!$E:$E,$D1592,'Secondary Details by Grade '!$C:$C,$C1592,'Secondary Details by Grade '!$D:$D,M$1,'Secondary Details by Grade '!$G:$G,'Secondary Student Counts'!$F1592))</f>
        <v>30</v>
      </c>
      <c r="N1592" s="13">
        <f>IF($B1592="","",SUMIFS('Secondary Details by Grade '!$I:$I,'Secondary Details by Grade '!$A:$A,$A1592,'Secondary Details by Grade '!$E:$E,$D1592,'Secondary Details by Grade '!$C:$C,$C1592,'Secondary Details by Grade '!$D:$D,N$1,'Secondary Details by Grade '!$G:$G,'Secondary Student Counts'!$F1592))</f>
        <v>0</v>
      </c>
      <c r="O1592" s="13">
        <f t="shared" si="72"/>
        <v>0</v>
      </c>
      <c r="P1592" s="13">
        <f t="shared" si="73"/>
        <v>30</v>
      </c>
      <c r="Q1592" s="13" t="str">
        <f t="shared" si="74"/>
        <v>9-12</v>
      </c>
    </row>
    <row r="1593" spans="1:17" ht="14" outlineLevel="4">
      <c r="A1593" s="32">
        <v>302</v>
      </c>
      <c r="B1593" s="33" t="s">
        <v>477</v>
      </c>
      <c r="C1593" s="33" t="s">
        <v>10</v>
      </c>
      <c r="D1593" s="32">
        <v>48</v>
      </c>
      <c r="E1593" s="33" t="s">
        <v>484</v>
      </c>
      <c r="F1593" s="32">
        <v>7</v>
      </c>
      <c r="G1593" s="32">
        <v>24</v>
      </c>
      <c r="H1593" s="13">
        <f>IF($B1593="","",SUMIFS('Secondary Details by Grade '!$I:$I,'Secondary Details by Grade '!$A:$A,$A1593,'Secondary Details by Grade '!$E:$E,$D1593,'Secondary Details by Grade '!$C:$C,$C1593,'Secondary Details by Grade '!$D:$D,H$1,'Secondary Details by Grade '!$G:$G,'Secondary Student Counts'!$F1593))</f>
        <v>0</v>
      </c>
      <c r="I1593" s="13">
        <f>IF($B1593="","",SUMIFS('Secondary Details by Grade '!$I:$I,'Secondary Details by Grade '!$A:$A,$A1593,'Secondary Details by Grade '!$E:$E,$D1593,'Secondary Details by Grade '!$C:$C,$C1593,'Secondary Details by Grade '!$D:$D,I$1,'Secondary Details by Grade '!$G:$G,'Secondary Student Counts'!$F1593))</f>
        <v>0</v>
      </c>
      <c r="J1593" s="13">
        <f>IF($B1593="","",SUMIFS('Secondary Details by Grade '!$I:$I,'Secondary Details by Grade '!$A:$A,$A1593,'Secondary Details by Grade '!$E:$E,$D1593,'Secondary Details by Grade '!$C:$C,$C1593,'Secondary Details by Grade '!$D:$D,J$1,'Secondary Details by Grade '!$G:$G,'Secondary Student Counts'!$F1593))</f>
        <v>0</v>
      </c>
      <c r="K1593" s="13">
        <f>IF($B1593="","",SUMIFS('Secondary Details by Grade '!$I:$I,'Secondary Details by Grade '!$A:$A,$A1593,'Secondary Details by Grade '!$E:$E,$D1593,'Secondary Details by Grade '!$C:$C,$C1593,'Secondary Details by Grade '!$D:$D,K$1,'Secondary Details by Grade '!$G:$G,'Secondary Student Counts'!$F1593))</f>
        <v>24</v>
      </c>
      <c r="L1593" s="13">
        <f>IF($B1593="","",SUMIFS('Secondary Details by Grade '!$I:$I,'Secondary Details by Grade '!$A:$A,$A1593,'Secondary Details by Grade '!$E:$E,$D1593,'Secondary Details by Grade '!$C:$C,$C1593,'Secondary Details by Grade '!$D:$D,L$1,'Secondary Details by Grade '!$G:$G,'Secondary Student Counts'!$F1593))</f>
        <v>0</v>
      </c>
      <c r="M1593" s="13">
        <f>IF($B1593="","",SUMIFS('Secondary Details by Grade '!$I:$I,'Secondary Details by Grade '!$A:$A,$A1593,'Secondary Details by Grade '!$E:$E,$D1593,'Secondary Details by Grade '!$C:$C,$C1593,'Secondary Details by Grade '!$D:$D,M$1,'Secondary Details by Grade '!$G:$G,'Secondary Student Counts'!$F1593))</f>
        <v>0</v>
      </c>
      <c r="N1593" s="13">
        <f>IF($B1593="","",SUMIFS('Secondary Details by Grade '!$I:$I,'Secondary Details by Grade '!$A:$A,$A1593,'Secondary Details by Grade '!$E:$E,$D1593,'Secondary Details by Grade '!$C:$C,$C1593,'Secondary Details by Grade '!$D:$D,N$1,'Secondary Details by Grade '!$G:$G,'Secondary Student Counts'!$F1593))</f>
        <v>0</v>
      </c>
      <c r="O1593" s="13">
        <f t="shared" si="72"/>
        <v>0</v>
      </c>
      <c r="P1593" s="13">
        <f t="shared" si="73"/>
        <v>24</v>
      </c>
      <c r="Q1593" s="13" t="str">
        <f t="shared" si="74"/>
        <v>9-12</v>
      </c>
    </row>
    <row r="1594" spans="1:17" ht="14" outlineLevel="3">
      <c r="A1594" s="32"/>
      <c r="B1594" s="33"/>
      <c r="C1594" s="34" t="s">
        <v>1779</v>
      </c>
      <c r="D1594" s="32"/>
      <c r="E1594" s="33"/>
      <c r="F1594" s="32"/>
      <c r="G1594" s="32">
        <f>SUBTOTAL(1,G1547:G1593)</f>
        <v>21.617021276595743</v>
      </c>
      <c r="H1594" s="13" t="str">
        <f>IF($B1594="","",SUMIFS('Secondary Details by Grade '!$I:$I,'Secondary Details by Grade '!$A:$A,$A1594,'Secondary Details by Grade '!$E:$E,$D1594,'Secondary Details by Grade '!$C:$C,$C1594,'Secondary Details by Grade '!$D:$D,H$1,'Secondary Details by Grade '!$G:$G,'Secondary Student Counts'!$F1594))</f>
        <v/>
      </c>
      <c r="I1594" s="13" t="str">
        <f>IF($B1594="","",SUMIFS('Secondary Details by Grade '!$I:$I,'Secondary Details by Grade '!$A:$A,$A1594,'Secondary Details by Grade '!$E:$E,$D1594,'Secondary Details by Grade '!$C:$C,$C1594,'Secondary Details by Grade '!$D:$D,I$1,'Secondary Details by Grade '!$G:$G,'Secondary Student Counts'!$F1594))</f>
        <v/>
      </c>
      <c r="J1594" s="13" t="str">
        <f>IF($B1594="","",SUMIFS('Secondary Details by Grade '!$I:$I,'Secondary Details by Grade '!$A:$A,$A1594,'Secondary Details by Grade '!$E:$E,$D1594,'Secondary Details by Grade '!$C:$C,$C1594,'Secondary Details by Grade '!$D:$D,J$1,'Secondary Details by Grade '!$G:$G,'Secondary Student Counts'!$F1594))</f>
        <v/>
      </c>
      <c r="K1594" s="13" t="str">
        <f>IF($B1594="","",SUMIFS('Secondary Details by Grade '!$I:$I,'Secondary Details by Grade '!$A:$A,$A1594,'Secondary Details by Grade '!$E:$E,$D1594,'Secondary Details by Grade '!$C:$C,$C1594,'Secondary Details by Grade '!$D:$D,K$1,'Secondary Details by Grade '!$G:$G,'Secondary Student Counts'!$F1594))</f>
        <v/>
      </c>
      <c r="L1594" s="13" t="str">
        <f>IF($B1594="","",SUMIFS('Secondary Details by Grade '!$I:$I,'Secondary Details by Grade '!$A:$A,$A1594,'Secondary Details by Grade '!$E:$E,$D1594,'Secondary Details by Grade '!$C:$C,$C1594,'Secondary Details by Grade '!$D:$D,L$1,'Secondary Details by Grade '!$G:$G,'Secondary Student Counts'!$F1594))</f>
        <v/>
      </c>
      <c r="M1594" s="13" t="str">
        <f>IF($B1594="","",SUMIFS('Secondary Details by Grade '!$I:$I,'Secondary Details by Grade '!$A:$A,$A1594,'Secondary Details by Grade '!$E:$E,$D1594,'Secondary Details by Grade '!$C:$C,$C1594,'Secondary Details by Grade '!$D:$D,M$1,'Secondary Details by Grade '!$G:$G,'Secondary Student Counts'!$F1594))</f>
        <v/>
      </c>
      <c r="N1594" s="13" t="str">
        <f>IF($B1594="","",SUMIFS('Secondary Details by Grade '!$I:$I,'Secondary Details by Grade '!$A:$A,$A1594,'Secondary Details by Grade '!$E:$E,$D1594,'Secondary Details by Grade '!$C:$C,$C1594,'Secondary Details by Grade '!$D:$D,N$1,'Secondary Details by Grade '!$G:$G,'Secondary Student Counts'!$F1594))</f>
        <v/>
      </c>
      <c r="O1594" s="13" t="str">
        <f t="shared" si="72"/>
        <v/>
      </c>
      <c r="P1594" s="13" t="str">
        <f t="shared" si="73"/>
        <v/>
      </c>
      <c r="Q1594" s="13" t="str">
        <f t="shared" si="74"/>
        <v/>
      </c>
    </row>
    <row r="1595" spans="1:17" ht="14" outlineLevel="4">
      <c r="A1595" s="32">
        <v>302</v>
      </c>
      <c r="B1595" s="33" t="s">
        <v>477</v>
      </c>
      <c r="C1595" s="33" t="s">
        <v>13</v>
      </c>
      <c r="D1595" s="32">
        <v>975</v>
      </c>
      <c r="E1595" s="33" t="s">
        <v>526</v>
      </c>
      <c r="F1595" s="32">
        <v>3</v>
      </c>
      <c r="G1595" s="32">
        <v>4</v>
      </c>
      <c r="H1595" s="13">
        <f>IF($B1595="","",SUMIFS('Secondary Details by Grade '!$I:$I,'Secondary Details by Grade '!$A:$A,$A1595,'Secondary Details by Grade '!$E:$E,$D1595,'Secondary Details by Grade '!$C:$C,$C1595,'Secondary Details by Grade '!$D:$D,H$1,'Secondary Details by Grade '!$G:$G,'Secondary Student Counts'!$F1595))</f>
        <v>0</v>
      </c>
      <c r="I1595" s="13">
        <f>IF($B1595="","",SUMIFS('Secondary Details by Grade '!$I:$I,'Secondary Details by Grade '!$A:$A,$A1595,'Secondary Details by Grade '!$E:$E,$D1595,'Secondary Details by Grade '!$C:$C,$C1595,'Secondary Details by Grade '!$D:$D,I$1,'Secondary Details by Grade '!$G:$G,'Secondary Student Counts'!$F1595))</f>
        <v>0</v>
      </c>
      <c r="J1595" s="13">
        <f>IF($B1595="","",SUMIFS('Secondary Details by Grade '!$I:$I,'Secondary Details by Grade '!$A:$A,$A1595,'Secondary Details by Grade '!$E:$E,$D1595,'Secondary Details by Grade '!$C:$C,$C1595,'Secondary Details by Grade '!$D:$D,J$1,'Secondary Details by Grade '!$G:$G,'Secondary Student Counts'!$F1595))</f>
        <v>0</v>
      </c>
      <c r="K1595" s="13">
        <f>IF($B1595="","",SUMIFS('Secondary Details by Grade '!$I:$I,'Secondary Details by Grade '!$A:$A,$A1595,'Secondary Details by Grade '!$E:$E,$D1595,'Secondary Details by Grade '!$C:$C,$C1595,'Secondary Details by Grade '!$D:$D,K$1,'Secondary Details by Grade '!$G:$G,'Secondary Student Counts'!$F1595))</f>
        <v>0</v>
      </c>
      <c r="L1595" s="13">
        <f>IF($B1595="","",SUMIFS('Secondary Details by Grade '!$I:$I,'Secondary Details by Grade '!$A:$A,$A1595,'Secondary Details by Grade '!$E:$E,$D1595,'Secondary Details by Grade '!$C:$C,$C1595,'Secondary Details by Grade '!$D:$D,L$1,'Secondary Details by Grade '!$G:$G,'Secondary Student Counts'!$F1595))</f>
        <v>0</v>
      </c>
      <c r="M1595" s="13">
        <f>IF($B1595="","",SUMIFS('Secondary Details by Grade '!$I:$I,'Secondary Details by Grade '!$A:$A,$A1595,'Secondary Details by Grade '!$E:$E,$D1595,'Secondary Details by Grade '!$C:$C,$C1595,'Secondary Details by Grade '!$D:$D,M$1,'Secondary Details by Grade '!$G:$G,'Secondary Student Counts'!$F1595))</f>
        <v>0</v>
      </c>
      <c r="N1595" s="13">
        <f>IF($B1595="","",SUMIFS('Secondary Details by Grade '!$I:$I,'Secondary Details by Grade '!$A:$A,$A1595,'Secondary Details by Grade '!$E:$E,$D1595,'Secondary Details by Grade '!$C:$C,$C1595,'Secondary Details by Grade '!$D:$D,N$1,'Secondary Details by Grade '!$G:$G,'Secondary Student Counts'!$F1595))</f>
        <v>4</v>
      </c>
      <c r="O1595" s="13">
        <f t="shared" si="72"/>
        <v>0</v>
      </c>
      <c r="P1595" s="13">
        <f t="shared" si="73"/>
        <v>4</v>
      </c>
      <c r="Q1595" s="13" t="str">
        <f t="shared" si="74"/>
        <v>9-12</v>
      </c>
    </row>
    <row r="1596" spans="1:17" ht="14" outlineLevel="4">
      <c r="A1596" s="32">
        <v>302</v>
      </c>
      <c r="B1596" s="33" t="s">
        <v>477</v>
      </c>
      <c r="C1596" s="33" t="s">
        <v>13</v>
      </c>
      <c r="D1596" s="32">
        <v>3</v>
      </c>
      <c r="E1596" s="33" t="s">
        <v>51</v>
      </c>
      <c r="F1596" s="32">
        <v>2</v>
      </c>
      <c r="G1596" s="32">
        <v>29</v>
      </c>
      <c r="H1596" s="13">
        <f>IF($B1596="","",SUMIFS('Secondary Details by Grade '!$I:$I,'Secondary Details by Grade '!$A:$A,$A1596,'Secondary Details by Grade '!$E:$E,$D1596,'Secondary Details by Grade '!$C:$C,$C1596,'Secondary Details by Grade '!$D:$D,H$1,'Secondary Details by Grade '!$G:$G,'Secondary Student Counts'!$F1596))</f>
        <v>0</v>
      </c>
      <c r="I1596" s="13">
        <f>IF($B1596="","",SUMIFS('Secondary Details by Grade '!$I:$I,'Secondary Details by Grade '!$A:$A,$A1596,'Secondary Details by Grade '!$E:$E,$D1596,'Secondary Details by Grade '!$C:$C,$C1596,'Secondary Details by Grade '!$D:$D,I$1,'Secondary Details by Grade '!$G:$G,'Secondary Student Counts'!$F1596))</f>
        <v>0</v>
      </c>
      <c r="J1596" s="13">
        <f>IF($B1596="","",SUMIFS('Secondary Details by Grade '!$I:$I,'Secondary Details by Grade '!$A:$A,$A1596,'Secondary Details by Grade '!$E:$E,$D1596,'Secondary Details by Grade '!$C:$C,$C1596,'Secondary Details by Grade '!$D:$D,J$1,'Secondary Details by Grade '!$G:$G,'Secondary Student Counts'!$F1596))</f>
        <v>0</v>
      </c>
      <c r="K1596" s="13">
        <f>IF($B1596="","",SUMIFS('Secondary Details by Grade '!$I:$I,'Secondary Details by Grade '!$A:$A,$A1596,'Secondary Details by Grade '!$E:$E,$D1596,'Secondary Details by Grade '!$C:$C,$C1596,'Secondary Details by Grade '!$D:$D,K$1,'Secondary Details by Grade '!$G:$G,'Secondary Student Counts'!$F1596))</f>
        <v>0</v>
      </c>
      <c r="L1596" s="13">
        <f>IF($B1596="","",SUMIFS('Secondary Details by Grade '!$I:$I,'Secondary Details by Grade '!$A:$A,$A1596,'Secondary Details by Grade '!$E:$E,$D1596,'Secondary Details by Grade '!$C:$C,$C1596,'Secondary Details by Grade '!$D:$D,L$1,'Secondary Details by Grade '!$G:$G,'Secondary Student Counts'!$F1596))</f>
        <v>25</v>
      </c>
      <c r="M1596" s="13">
        <f>IF($B1596="","",SUMIFS('Secondary Details by Grade '!$I:$I,'Secondary Details by Grade '!$A:$A,$A1596,'Secondary Details by Grade '!$E:$E,$D1596,'Secondary Details by Grade '!$C:$C,$C1596,'Secondary Details by Grade '!$D:$D,M$1,'Secondary Details by Grade '!$G:$G,'Secondary Student Counts'!$F1596))</f>
        <v>4</v>
      </c>
      <c r="N1596" s="13">
        <f>IF($B1596="","",SUMIFS('Secondary Details by Grade '!$I:$I,'Secondary Details by Grade '!$A:$A,$A1596,'Secondary Details by Grade '!$E:$E,$D1596,'Secondary Details by Grade '!$C:$C,$C1596,'Secondary Details by Grade '!$D:$D,N$1,'Secondary Details by Grade '!$G:$G,'Secondary Student Counts'!$F1596))</f>
        <v>0</v>
      </c>
      <c r="O1596" s="13">
        <f t="shared" si="72"/>
        <v>0</v>
      </c>
      <c r="P1596" s="13">
        <f t="shared" si="73"/>
        <v>29</v>
      </c>
      <c r="Q1596" s="13" t="str">
        <f t="shared" si="74"/>
        <v>9-12</v>
      </c>
    </row>
    <row r="1597" spans="1:17" ht="14" outlineLevel="4">
      <c r="A1597" s="32">
        <v>302</v>
      </c>
      <c r="B1597" s="33" t="s">
        <v>477</v>
      </c>
      <c r="C1597" s="33" t="s">
        <v>13</v>
      </c>
      <c r="D1597" s="32">
        <v>3</v>
      </c>
      <c r="E1597" s="33" t="s">
        <v>51</v>
      </c>
      <c r="F1597" s="32">
        <v>3</v>
      </c>
      <c r="G1597" s="32">
        <v>25</v>
      </c>
      <c r="H1597" s="13">
        <f>IF($B1597="","",SUMIFS('Secondary Details by Grade '!$I:$I,'Secondary Details by Grade '!$A:$A,$A1597,'Secondary Details by Grade '!$E:$E,$D1597,'Secondary Details by Grade '!$C:$C,$C1597,'Secondary Details by Grade '!$D:$D,H$1,'Secondary Details by Grade '!$G:$G,'Secondary Student Counts'!$F1597))</f>
        <v>0</v>
      </c>
      <c r="I1597" s="13">
        <f>IF($B1597="","",SUMIFS('Secondary Details by Grade '!$I:$I,'Secondary Details by Grade '!$A:$A,$A1597,'Secondary Details by Grade '!$E:$E,$D1597,'Secondary Details by Grade '!$C:$C,$C1597,'Secondary Details by Grade '!$D:$D,I$1,'Secondary Details by Grade '!$G:$G,'Secondary Student Counts'!$F1597))</f>
        <v>0</v>
      </c>
      <c r="J1597" s="13">
        <f>IF($B1597="","",SUMIFS('Secondary Details by Grade '!$I:$I,'Secondary Details by Grade '!$A:$A,$A1597,'Secondary Details by Grade '!$E:$E,$D1597,'Secondary Details by Grade '!$C:$C,$C1597,'Secondary Details by Grade '!$D:$D,J$1,'Secondary Details by Grade '!$G:$G,'Secondary Student Counts'!$F1597))</f>
        <v>0</v>
      </c>
      <c r="K1597" s="13">
        <f>IF($B1597="","",SUMIFS('Secondary Details by Grade '!$I:$I,'Secondary Details by Grade '!$A:$A,$A1597,'Secondary Details by Grade '!$E:$E,$D1597,'Secondary Details by Grade '!$C:$C,$C1597,'Secondary Details by Grade '!$D:$D,K$1,'Secondary Details by Grade '!$G:$G,'Secondary Student Counts'!$F1597))</f>
        <v>3</v>
      </c>
      <c r="L1597" s="13">
        <f>IF($B1597="","",SUMIFS('Secondary Details by Grade '!$I:$I,'Secondary Details by Grade '!$A:$A,$A1597,'Secondary Details by Grade '!$E:$E,$D1597,'Secondary Details by Grade '!$C:$C,$C1597,'Secondary Details by Grade '!$D:$D,L$1,'Secondary Details by Grade '!$G:$G,'Secondary Student Counts'!$F1597))</f>
        <v>16</v>
      </c>
      <c r="M1597" s="13">
        <f>IF($B1597="","",SUMIFS('Secondary Details by Grade '!$I:$I,'Secondary Details by Grade '!$A:$A,$A1597,'Secondary Details by Grade '!$E:$E,$D1597,'Secondary Details by Grade '!$C:$C,$C1597,'Secondary Details by Grade '!$D:$D,M$1,'Secondary Details by Grade '!$G:$G,'Secondary Student Counts'!$F1597))</f>
        <v>4</v>
      </c>
      <c r="N1597" s="13">
        <f>IF($B1597="","",SUMIFS('Secondary Details by Grade '!$I:$I,'Secondary Details by Grade '!$A:$A,$A1597,'Secondary Details by Grade '!$E:$E,$D1597,'Secondary Details by Grade '!$C:$C,$C1597,'Secondary Details by Grade '!$D:$D,N$1,'Secondary Details by Grade '!$G:$G,'Secondary Student Counts'!$F1597))</f>
        <v>2</v>
      </c>
      <c r="O1597" s="13">
        <f t="shared" si="72"/>
        <v>0</v>
      </c>
      <c r="P1597" s="13">
        <f t="shared" si="73"/>
        <v>25</v>
      </c>
      <c r="Q1597" s="13" t="str">
        <f t="shared" si="74"/>
        <v>9-12</v>
      </c>
    </row>
    <row r="1598" spans="1:17" ht="14" outlineLevel="4">
      <c r="A1598" s="32">
        <v>302</v>
      </c>
      <c r="B1598" s="33" t="s">
        <v>477</v>
      </c>
      <c r="C1598" s="33" t="s">
        <v>13</v>
      </c>
      <c r="D1598" s="32">
        <v>3</v>
      </c>
      <c r="E1598" s="33" t="s">
        <v>51</v>
      </c>
      <c r="F1598" s="32">
        <v>4</v>
      </c>
      <c r="G1598" s="32">
        <v>29</v>
      </c>
      <c r="H1598" s="13">
        <f>IF($B1598="","",SUMIFS('Secondary Details by Grade '!$I:$I,'Secondary Details by Grade '!$A:$A,$A1598,'Secondary Details by Grade '!$E:$E,$D1598,'Secondary Details by Grade '!$C:$C,$C1598,'Secondary Details by Grade '!$D:$D,H$1,'Secondary Details by Grade '!$G:$G,'Secondary Student Counts'!$F1598))</f>
        <v>0</v>
      </c>
      <c r="I1598" s="13">
        <f>IF($B1598="","",SUMIFS('Secondary Details by Grade '!$I:$I,'Secondary Details by Grade '!$A:$A,$A1598,'Secondary Details by Grade '!$E:$E,$D1598,'Secondary Details by Grade '!$C:$C,$C1598,'Secondary Details by Grade '!$D:$D,I$1,'Secondary Details by Grade '!$G:$G,'Secondary Student Counts'!$F1598))</f>
        <v>0</v>
      </c>
      <c r="J1598" s="13">
        <f>IF($B1598="","",SUMIFS('Secondary Details by Grade '!$I:$I,'Secondary Details by Grade '!$A:$A,$A1598,'Secondary Details by Grade '!$E:$E,$D1598,'Secondary Details by Grade '!$C:$C,$C1598,'Secondary Details by Grade '!$D:$D,J$1,'Secondary Details by Grade '!$G:$G,'Secondary Student Counts'!$F1598))</f>
        <v>0</v>
      </c>
      <c r="K1598" s="13">
        <f>IF($B1598="","",SUMIFS('Secondary Details by Grade '!$I:$I,'Secondary Details by Grade '!$A:$A,$A1598,'Secondary Details by Grade '!$E:$E,$D1598,'Secondary Details by Grade '!$C:$C,$C1598,'Secondary Details by Grade '!$D:$D,K$1,'Secondary Details by Grade '!$G:$G,'Secondary Student Counts'!$F1598))</f>
        <v>0</v>
      </c>
      <c r="L1598" s="13">
        <f>IF($B1598="","",SUMIFS('Secondary Details by Grade '!$I:$I,'Secondary Details by Grade '!$A:$A,$A1598,'Secondary Details by Grade '!$E:$E,$D1598,'Secondary Details by Grade '!$C:$C,$C1598,'Secondary Details by Grade '!$D:$D,L$1,'Secondary Details by Grade '!$G:$G,'Secondary Student Counts'!$F1598))</f>
        <v>0</v>
      </c>
      <c r="M1598" s="13">
        <f>IF($B1598="","",SUMIFS('Secondary Details by Grade '!$I:$I,'Secondary Details by Grade '!$A:$A,$A1598,'Secondary Details by Grade '!$E:$E,$D1598,'Secondary Details by Grade '!$C:$C,$C1598,'Secondary Details by Grade '!$D:$D,M$1,'Secondary Details by Grade '!$G:$G,'Secondary Student Counts'!$F1598))</f>
        <v>2</v>
      </c>
      <c r="N1598" s="13">
        <f>IF($B1598="","",SUMIFS('Secondary Details by Grade '!$I:$I,'Secondary Details by Grade '!$A:$A,$A1598,'Secondary Details by Grade '!$E:$E,$D1598,'Secondary Details by Grade '!$C:$C,$C1598,'Secondary Details by Grade '!$D:$D,N$1,'Secondary Details by Grade '!$G:$G,'Secondary Student Counts'!$F1598))</f>
        <v>27</v>
      </c>
      <c r="O1598" s="13">
        <f t="shared" si="72"/>
        <v>0</v>
      </c>
      <c r="P1598" s="13">
        <f t="shared" si="73"/>
        <v>29</v>
      </c>
      <c r="Q1598" s="13" t="str">
        <f t="shared" si="74"/>
        <v>9-12</v>
      </c>
    </row>
    <row r="1599" spans="1:17" ht="14" outlineLevel="4">
      <c r="A1599" s="32">
        <v>302</v>
      </c>
      <c r="B1599" s="33" t="s">
        <v>477</v>
      </c>
      <c r="C1599" s="33" t="s">
        <v>13</v>
      </c>
      <c r="D1599" s="32">
        <v>3</v>
      </c>
      <c r="E1599" s="33" t="s">
        <v>51</v>
      </c>
      <c r="F1599" s="32">
        <v>6</v>
      </c>
      <c r="G1599" s="32">
        <v>12</v>
      </c>
      <c r="H1599" s="13">
        <f>IF($B1599="","",SUMIFS('Secondary Details by Grade '!$I:$I,'Secondary Details by Grade '!$A:$A,$A1599,'Secondary Details by Grade '!$E:$E,$D1599,'Secondary Details by Grade '!$C:$C,$C1599,'Secondary Details by Grade '!$D:$D,H$1,'Secondary Details by Grade '!$G:$G,'Secondary Student Counts'!$F1599))</f>
        <v>0</v>
      </c>
      <c r="I1599" s="13">
        <f>IF($B1599="","",SUMIFS('Secondary Details by Grade '!$I:$I,'Secondary Details by Grade '!$A:$A,$A1599,'Secondary Details by Grade '!$E:$E,$D1599,'Secondary Details by Grade '!$C:$C,$C1599,'Secondary Details by Grade '!$D:$D,I$1,'Secondary Details by Grade '!$G:$G,'Secondary Student Counts'!$F1599))</f>
        <v>0</v>
      </c>
      <c r="J1599" s="13">
        <f>IF($B1599="","",SUMIFS('Secondary Details by Grade '!$I:$I,'Secondary Details by Grade '!$A:$A,$A1599,'Secondary Details by Grade '!$E:$E,$D1599,'Secondary Details by Grade '!$C:$C,$C1599,'Secondary Details by Grade '!$D:$D,J$1,'Secondary Details by Grade '!$G:$G,'Secondary Student Counts'!$F1599))</f>
        <v>0</v>
      </c>
      <c r="K1599" s="13">
        <f>IF($B1599="","",SUMIFS('Secondary Details by Grade '!$I:$I,'Secondary Details by Grade '!$A:$A,$A1599,'Secondary Details by Grade '!$E:$E,$D1599,'Secondary Details by Grade '!$C:$C,$C1599,'Secondary Details by Grade '!$D:$D,K$1,'Secondary Details by Grade '!$G:$G,'Secondary Student Counts'!$F1599))</f>
        <v>0</v>
      </c>
      <c r="L1599" s="13">
        <f>IF($B1599="","",SUMIFS('Secondary Details by Grade '!$I:$I,'Secondary Details by Grade '!$A:$A,$A1599,'Secondary Details by Grade '!$E:$E,$D1599,'Secondary Details by Grade '!$C:$C,$C1599,'Secondary Details by Grade '!$D:$D,L$1,'Secondary Details by Grade '!$G:$G,'Secondary Student Counts'!$F1599))</f>
        <v>1</v>
      </c>
      <c r="M1599" s="13">
        <f>IF($B1599="","",SUMIFS('Secondary Details by Grade '!$I:$I,'Secondary Details by Grade '!$A:$A,$A1599,'Secondary Details by Grade '!$E:$E,$D1599,'Secondary Details by Grade '!$C:$C,$C1599,'Secondary Details by Grade '!$D:$D,M$1,'Secondary Details by Grade '!$G:$G,'Secondary Student Counts'!$F1599))</f>
        <v>0</v>
      </c>
      <c r="N1599" s="13">
        <f>IF($B1599="","",SUMIFS('Secondary Details by Grade '!$I:$I,'Secondary Details by Grade '!$A:$A,$A1599,'Secondary Details by Grade '!$E:$E,$D1599,'Secondary Details by Grade '!$C:$C,$C1599,'Secondary Details by Grade '!$D:$D,N$1,'Secondary Details by Grade '!$G:$G,'Secondary Student Counts'!$F1599))</f>
        <v>11</v>
      </c>
      <c r="O1599" s="13">
        <f t="shared" si="72"/>
        <v>0</v>
      </c>
      <c r="P1599" s="13">
        <f t="shared" si="73"/>
        <v>12</v>
      </c>
      <c r="Q1599" s="13" t="str">
        <f t="shared" si="74"/>
        <v>9-12</v>
      </c>
    </row>
    <row r="1600" spans="1:17" ht="14" outlineLevel="4">
      <c r="A1600" s="32">
        <v>302</v>
      </c>
      <c r="B1600" s="33" t="s">
        <v>477</v>
      </c>
      <c r="C1600" s="33" t="s">
        <v>13</v>
      </c>
      <c r="D1600" s="32">
        <v>3</v>
      </c>
      <c r="E1600" s="33" t="s">
        <v>51</v>
      </c>
      <c r="F1600" s="32">
        <v>7</v>
      </c>
      <c r="G1600" s="32">
        <v>32</v>
      </c>
      <c r="H1600" s="13">
        <f>IF($B1600="","",SUMIFS('Secondary Details by Grade '!$I:$I,'Secondary Details by Grade '!$A:$A,$A1600,'Secondary Details by Grade '!$E:$E,$D1600,'Secondary Details by Grade '!$C:$C,$C1600,'Secondary Details by Grade '!$D:$D,H$1,'Secondary Details by Grade '!$G:$G,'Secondary Student Counts'!$F1600))</f>
        <v>0</v>
      </c>
      <c r="I1600" s="13">
        <f>IF($B1600="","",SUMIFS('Secondary Details by Grade '!$I:$I,'Secondary Details by Grade '!$A:$A,$A1600,'Secondary Details by Grade '!$E:$E,$D1600,'Secondary Details by Grade '!$C:$C,$C1600,'Secondary Details by Grade '!$D:$D,I$1,'Secondary Details by Grade '!$G:$G,'Secondary Student Counts'!$F1600))</f>
        <v>0</v>
      </c>
      <c r="J1600" s="13">
        <f>IF($B1600="","",SUMIFS('Secondary Details by Grade '!$I:$I,'Secondary Details by Grade '!$A:$A,$A1600,'Secondary Details by Grade '!$E:$E,$D1600,'Secondary Details by Grade '!$C:$C,$C1600,'Secondary Details by Grade '!$D:$D,J$1,'Secondary Details by Grade '!$G:$G,'Secondary Student Counts'!$F1600))</f>
        <v>0</v>
      </c>
      <c r="K1600" s="13">
        <f>IF($B1600="","",SUMIFS('Secondary Details by Grade '!$I:$I,'Secondary Details by Grade '!$A:$A,$A1600,'Secondary Details by Grade '!$E:$E,$D1600,'Secondary Details by Grade '!$C:$C,$C1600,'Secondary Details by Grade '!$D:$D,K$1,'Secondary Details by Grade '!$G:$G,'Secondary Student Counts'!$F1600))</f>
        <v>0</v>
      </c>
      <c r="L1600" s="13">
        <f>IF($B1600="","",SUMIFS('Secondary Details by Grade '!$I:$I,'Secondary Details by Grade '!$A:$A,$A1600,'Secondary Details by Grade '!$E:$E,$D1600,'Secondary Details by Grade '!$C:$C,$C1600,'Secondary Details by Grade '!$D:$D,L$1,'Secondary Details by Grade '!$G:$G,'Secondary Student Counts'!$F1600))</f>
        <v>0</v>
      </c>
      <c r="M1600" s="13">
        <f>IF($B1600="","",SUMIFS('Secondary Details by Grade '!$I:$I,'Secondary Details by Grade '!$A:$A,$A1600,'Secondary Details by Grade '!$E:$E,$D1600,'Secondary Details by Grade '!$C:$C,$C1600,'Secondary Details by Grade '!$D:$D,M$1,'Secondary Details by Grade '!$G:$G,'Secondary Student Counts'!$F1600))</f>
        <v>9</v>
      </c>
      <c r="N1600" s="13">
        <f>IF($B1600="","",SUMIFS('Secondary Details by Grade '!$I:$I,'Secondary Details by Grade '!$A:$A,$A1600,'Secondary Details by Grade '!$E:$E,$D1600,'Secondary Details by Grade '!$C:$C,$C1600,'Secondary Details by Grade '!$D:$D,N$1,'Secondary Details by Grade '!$G:$G,'Secondary Student Counts'!$F1600))</f>
        <v>23</v>
      </c>
      <c r="O1600" s="13">
        <f t="shared" si="72"/>
        <v>0</v>
      </c>
      <c r="P1600" s="13">
        <f t="shared" si="73"/>
        <v>32</v>
      </c>
      <c r="Q1600" s="13" t="str">
        <f t="shared" si="74"/>
        <v>9-12</v>
      </c>
    </row>
    <row r="1601" spans="1:17" ht="14" outlineLevel="4">
      <c r="A1601" s="32">
        <v>302</v>
      </c>
      <c r="B1601" s="33" t="s">
        <v>477</v>
      </c>
      <c r="C1601" s="33" t="s">
        <v>13</v>
      </c>
      <c r="D1601" s="32">
        <v>956</v>
      </c>
      <c r="E1601" s="33" t="s">
        <v>522</v>
      </c>
      <c r="F1601" s="32">
        <v>5</v>
      </c>
      <c r="G1601" s="32">
        <v>2</v>
      </c>
      <c r="H1601" s="13">
        <f>IF($B1601="","",SUMIFS('Secondary Details by Grade '!$I:$I,'Secondary Details by Grade '!$A:$A,$A1601,'Secondary Details by Grade '!$E:$E,$D1601,'Secondary Details by Grade '!$C:$C,$C1601,'Secondary Details by Grade '!$D:$D,H$1,'Secondary Details by Grade '!$G:$G,'Secondary Student Counts'!$F1601))</f>
        <v>0</v>
      </c>
      <c r="I1601" s="13">
        <f>IF($B1601="","",SUMIFS('Secondary Details by Grade '!$I:$I,'Secondary Details by Grade '!$A:$A,$A1601,'Secondary Details by Grade '!$E:$E,$D1601,'Secondary Details by Grade '!$C:$C,$C1601,'Secondary Details by Grade '!$D:$D,I$1,'Secondary Details by Grade '!$G:$G,'Secondary Student Counts'!$F1601))</f>
        <v>0</v>
      </c>
      <c r="J1601" s="13">
        <f>IF($B1601="","",SUMIFS('Secondary Details by Grade '!$I:$I,'Secondary Details by Grade '!$A:$A,$A1601,'Secondary Details by Grade '!$E:$E,$D1601,'Secondary Details by Grade '!$C:$C,$C1601,'Secondary Details by Grade '!$D:$D,J$1,'Secondary Details by Grade '!$G:$G,'Secondary Student Counts'!$F1601))</f>
        <v>0</v>
      </c>
      <c r="K1601" s="13">
        <f>IF($B1601="","",SUMIFS('Secondary Details by Grade '!$I:$I,'Secondary Details by Grade '!$A:$A,$A1601,'Secondary Details by Grade '!$E:$E,$D1601,'Secondary Details by Grade '!$C:$C,$C1601,'Secondary Details by Grade '!$D:$D,K$1,'Secondary Details by Grade '!$G:$G,'Secondary Student Counts'!$F1601))</f>
        <v>0</v>
      </c>
      <c r="L1601" s="13">
        <f>IF($B1601="","",SUMIFS('Secondary Details by Grade '!$I:$I,'Secondary Details by Grade '!$A:$A,$A1601,'Secondary Details by Grade '!$E:$E,$D1601,'Secondary Details by Grade '!$C:$C,$C1601,'Secondary Details by Grade '!$D:$D,L$1,'Secondary Details by Grade '!$G:$G,'Secondary Student Counts'!$F1601))</f>
        <v>0</v>
      </c>
      <c r="M1601" s="13">
        <f>IF($B1601="","",SUMIFS('Secondary Details by Grade '!$I:$I,'Secondary Details by Grade '!$A:$A,$A1601,'Secondary Details by Grade '!$E:$E,$D1601,'Secondary Details by Grade '!$C:$C,$C1601,'Secondary Details by Grade '!$D:$D,M$1,'Secondary Details by Grade '!$G:$G,'Secondary Student Counts'!$F1601))</f>
        <v>2</v>
      </c>
      <c r="N1601" s="13">
        <f>IF($B1601="","",SUMIFS('Secondary Details by Grade '!$I:$I,'Secondary Details by Grade '!$A:$A,$A1601,'Secondary Details by Grade '!$E:$E,$D1601,'Secondary Details by Grade '!$C:$C,$C1601,'Secondary Details by Grade '!$D:$D,N$1,'Secondary Details by Grade '!$G:$G,'Secondary Student Counts'!$F1601))</f>
        <v>0</v>
      </c>
      <c r="O1601" s="13">
        <f t="shared" si="72"/>
        <v>0</v>
      </c>
      <c r="P1601" s="13">
        <f t="shared" si="73"/>
        <v>2</v>
      </c>
      <c r="Q1601" s="13" t="str">
        <f t="shared" si="74"/>
        <v>9-12</v>
      </c>
    </row>
    <row r="1602" spans="1:17" ht="14" outlineLevel="4">
      <c r="A1602" s="32">
        <v>302</v>
      </c>
      <c r="B1602" s="33" t="s">
        <v>477</v>
      </c>
      <c r="C1602" s="33" t="s">
        <v>13</v>
      </c>
      <c r="D1602" s="32">
        <v>950</v>
      </c>
      <c r="E1602" s="33" t="s">
        <v>485</v>
      </c>
      <c r="F1602" s="32">
        <v>2</v>
      </c>
      <c r="G1602" s="32">
        <v>13</v>
      </c>
      <c r="H1602" s="13">
        <f>IF($B1602="","",SUMIFS('Secondary Details by Grade '!$I:$I,'Secondary Details by Grade '!$A:$A,$A1602,'Secondary Details by Grade '!$E:$E,$D1602,'Secondary Details by Grade '!$C:$C,$C1602,'Secondary Details by Grade '!$D:$D,H$1,'Secondary Details by Grade '!$G:$G,'Secondary Student Counts'!$F1602))</f>
        <v>0</v>
      </c>
      <c r="I1602" s="13">
        <f>IF($B1602="","",SUMIFS('Secondary Details by Grade '!$I:$I,'Secondary Details by Grade '!$A:$A,$A1602,'Secondary Details by Grade '!$E:$E,$D1602,'Secondary Details by Grade '!$C:$C,$C1602,'Secondary Details by Grade '!$D:$D,I$1,'Secondary Details by Grade '!$G:$G,'Secondary Student Counts'!$F1602))</f>
        <v>0</v>
      </c>
      <c r="J1602" s="13">
        <f>IF($B1602="","",SUMIFS('Secondary Details by Grade '!$I:$I,'Secondary Details by Grade '!$A:$A,$A1602,'Secondary Details by Grade '!$E:$E,$D1602,'Secondary Details by Grade '!$C:$C,$C1602,'Secondary Details by Grade '!$D:$D,J$1,'Secondary Details by Grade '!$G:$G,'Secondary Student Counts'!$F1602))</f>
        <v>0</v>
      </c>
      <c r="K1602" s="13">
        <f>IF($B1602="","",SUMIFS('Secondary Details by Grade '!$I:$I,'Secondary Details by Grade '!$A:$A,$A1602,'Secondary Details by Grade '!$E:$E,$D1602,'Secondary Details by Grade '!$C:$C,$C1602,'Secondary Details by Grade '!$D:$D,K$1,'Secondary Details by Grade '!$G:$G,'Secondary Student Counts'!$F1602))</f>
        <v>13</v>
      </c>
      <c r="L1602" s="13">
        <f>IF($B1602="","",SUMIFS('Secondary Details by Grade '!$I:$I,'Secondary Details by Grade '!$A:$A,$A1602,'Secondary Details by Grade '!$E:$E,$D1602,'Secondary Details by Grade '!$C:$C,$C1602,'Secondary Details by Grade '!$D:$D,L$1,'Secondary Details by Grade '!$G:$G,'Secondary Student Counts'!$F1602))</f>
        <v>0</v>
      </c>
      <c r="M1602" s="13">
        <f>IF($B1602="","",SUMIFS('Secondary Details by Grade '!$I:$I,'Secondary Details by Grade '!$A:$A,$A1602,'Secondary Details by Grade '!$E:$E,$D1602,'Secondary Details by Grade '!$C:$C,$C1602,'Secondary Details by Grade '!$D:$D,M$1,'Secondary Details by Grade '!$G:$G,'Secondary Student Counts'!$F1602))</f>
        <v>0</v>
      </c>
      <c r="N1602" s="13">
        <f>IF($B1602="","",SUMIFS('Secondary Details by Grade '!$I:$I,'Secondary Details by Grade '!$A:$A,$A1602,'Secondary Details by Grade '!$E:$E,$D1602,'Secondary Details by Grade '!$C:$C,$C1602,'Secondary Details by Grade '!$D:$D,N$1,'Secondary Details by Grade '!$G:$G,'Secondary Student Counts'!$F1602))</f>
        <v>0</v>
      </c>
      <c r="O1602" s="13">
        <f t="shared" si="72"/>
        <v>0</v>
      </c>
      <c r="P1602" s="13">
        <f t="shared" si="73"/>
        <v>13</v>
      </c>
      <c r="Q1602" s="13" t="str">
        <f t="shared" si="74"/>
        <v>9-12</v>
      </c>
    </row>
    <row r="1603" spans="1:17" ht="14" outlineLevel="4">
      <c r="A1603" s="32">
        <v>302</v>
      </c>
      <c r="B1603" s="33" t="s">
        <v>477</v>
      </c>
      <c r="C1603" s="33" t="s">
        <v>13</v>
      </c>
      <c r="D1603" s="32">
        <v>950</v>
      </c>
      <c r="E1603" s="33" t="s">
        <v>485</v>
      </c>
      <c r="F1603" s="32">
        <v>3</v>
      </c>
      <c r="G1603" s="32">
        <v>17</v>
      </c>
      <c r="H1603" s="13">
        <f>IF($B1603="","",SUMIFS('Secondary Details by Grade '!$I:$I,'Secondary Details by Grade '!$A:$A,$A1603,'Secondary Details by Grade '!$E:$E,$D1603,'Secondary Details by Grade '!$C:$C,$C1603,'Secondary Details by Grade '!$D:$D,H$1,'Secondary Details by Grade '!$G:$G,'Secondary Student Counts'!$F1603))</f>
        <v>0</v>
      </c>
      <c r="I1603" s="13">
        <f>IF($B1603="","",SUMIFS('Secondary Details by Grade '!$I:$I,'Secondary Details by Grade '!$A:$A,$A1603,'Secondary Details by Grade '!$E:$E,$D1603,'Secondary Details by Grade '!$C:$C,$C1603,'Secondary Details by Grade '!$D:$D,I$1,'Secondary Details by Grade '!$G:$G,'Secondary Student Counts'!$F1603))</f>
        <v>0</v>
      </c>
      <c r="J1603" s="13">
        <f>IF($B1603="","",SUMIFS('Secondary Details by Grade '!$I:$I,'Secondary Details by Grade '!$A:$A,$A1603,'Secondary Details by Grade '!$E:$E,$D1603,'Secondary Details by Grade '!$C:$C,$C1603,'Secondary Details by Grade '!$D:$D,J$1,'Secondary Details by Grade '!$G:$G,'Secondary Student Counts'!$F1603))</f>
        <v>0</v>
      </c>
      <c r="K1603" s="13">
        <f>IF($B1603="","",SUMIFS('Secondary Details by Grade '!$I:$I,'Secondary Details by Grade '!$A:$A,$A1603,'Secondary Details by Grade '!$E:$E,$D1603,'Secondary Details by Grade '!$C:$C,$C1603,'Secondary Details by Grade '!$D:$D,K$1,'Secondary Details by Grade '!$G:$G,'Secondary Student Counts'!$F1603))</f>
        <v>17</v>
      </c>
      <c r="L1603" s="13">
        <f>IF($B1603="","",SUMIFS('Secondary Details by Grade '!$I:$I,'Secondary Details by Grade '!$A:$A,$A1603,'Secondary Details by Grade '!$E:$E,$D1603,'Secondary Details by Grade '!$C:$C,$C1603,'Secondary Details by Grade '!$D:$D,L$1,'Secondary Details by Grade '!$G:$G,'Secondary Student Counts'!$F1603))</f>
        <v>0</v>
      </c>
      <c r="M1603" s="13">
        <f>IF($B1603="","",SUMIFS('Secondary Details by Grade '!$I:$I,'Secondary Details by Grade '!$A:$A,$A1603,'Secondary Details by Grade '!$E:$E,$D1603,'Secondary Details by Grade '!$C:$C,$C1603,'Secondary Details by Grade '!$D:$D,M$1,'Secondary Details by Grade '!$G:$G,'Secondary Student Counts'!$F1603))</f>
        <v>0</v>
      </c>
      <c r="N1603" s="13">
        <f>IF($B1603="","",SUMIFS('Secondary Details by Grade '!$I:$I,'Secondary Details by Grade '!$A:$A,$A1603,'Secondary Details by Grade '!$E:$E,$D1603,'Secondary Details by Grade '!$C:$C,$C1603,'Secondary Details by Grade '!$D:$D,N$1,'Secondary Details by Grade '!$G:$G,'Secondary Student Counts'!$F1603))</f>
        <v>0</v>
      </c>
      <c r="O1603" s="13">
        <f t="shared" ref="O1603:O1666" si="75">IF(B1603&lt;&gt;"",SUM(H1603:J1603),"")</f>
        <v>0</v>
      </c>
      <c r="P1603" s="13">
        <f t="shared" ref="P1603:P1666" si="76">IF(B1603&lt;&gt;"",SUM(K1603:N1603),"")</f>
        <v>17</v>
      </c>
      <c r="Q1603" s="13" t="str">
        <f t="shared" ref="Q1603:Q1666" si="77">IF(O1603="","",IF(AND(O1603&gt;0,P1603=0),"6-8",IF(AND(O1603=0,P1603&gt;0),"9-12",IF(AND(O1603&gt;0,P1603&gt;0),"9-12 AND 6-8","Neither 9-12 or 6-8"))))</f>
        <v>9-12</v>
      </c>
    </row>
    <row r="1604" spans="1:17" ht="14" outlineLevel="4">
      <c r="A1604" s="32">
        <v>302</v>
      </c>
      <c r="B1604" s="33" t="s">
        <v>477</v>
      </c>
      <c r="C1604" s="33" t="s">
        <v>13</v>
      </c>
      <c r="D1604" s="32">
        <v>950</v>
      </c>
      <c r="E1604" s="33" t="s">
        <v>485</v>
      </c>
      <c r="F1604" s="32">
        <v>4</v>
      </c>
      <c r="G1604" s="32">
        <v>22</v>
      </c>
      <c r="H1604" s="13">
        <f>IF($B1604="","",SUMIFS('Secondary Details by Grade '!$I:$I,'Secondary Details by Grade '!$A:$A,$A1604,'Secondary Details by Grade '!$E:$E,$D1604,'Secondary Details by Grade '!$C:$C,$C1604,'Secondary Details by Grade '!$D:$D,H$1,'Secondary Details by Grade '!$G:$G,'Secondary Student Counts'!$F1604))</f>
        <v>0</v>
      </c>
      <c r="I1604" s="13">
        <f>IF($B1604="","",SUMIFS('Secondary Details by Grade '!$I:$I,'Secondary Details by Grade '!$A:$A,$A1604,'Secondary Details by Grade '!$E:$E,$D1604,'Secondary Details by Grade '!$C:$C,$C1604,'Secondary Details by Grade '!$D:$D,I$1,'Secondary Details by Grade '!$G:$G,'Secondary Student Counts'!$F1604))</f>
        <v>0</v>
      </c>
      <c r="J1604" s="13">
        <f>IF($B1604="","",SUMIFS('Secondary Details by Grade '!$I:$I,'Secondary Details by Grade '!$A:$A,$A1604,'Secondary Details by Grade '!$E:$E,$D1604,'Secondary Details by Grade '!$C:$C,$C1604,'Secondary Details by Grade '!$D:$D,J$1,'Secondary Details by Grade '!$G:$G,'Secondary Student Counts'!$F1604))</f>
        <v>0</v>
      </c>
      <c r="K1604" s="13">
        <f>IF($B1604="","",SUMIFS('Secondary Details by Grade '!$I:$I,'Secondary Details by Grade '!$A:$A,$A1604,'Secondary Details by Grade '!$E:$E,$D1604,'Secondary Details by Grade '!$C:$C,$C1604,'Secondary Details by Grade '!$D:$D,K$1,'Secondary Details by Grade '!$G:$G,'Secondary Student Counts'!$F1604))</f>
        <v>22</v>
      </c>
      <c r="L1604" s="13">
        <f>IF($B1604="","",SUMIFS('Secondary Details by Grade '!$I:$I,'Secondary Details by Grade '!$A:$A,$A1604,'Secondary Details by Grade '!$E:$E,$D1604,'Secondary Details by Grade '!$C:$C,$C1604,'Secondary Details by Grade '!$D:$D,L$1,'Secondary Details by Grade '!$G:$G,'Secondary Student Counts'!$F1604))</f>
        <v>0</v>
      </c>
      <c r="M1604" s="13">
        <f>IF($B1604="","",SUMIFS('Secondary Details by Grade '!$I:$I,'Secondary Details by Grade '!$A:$A,$A1604,'Secondary Details by Grade '!$E:$E,$D1604,'Secondary Details by Grade '!$C:$C,$C1604,'Secondary Details by Grade '!$D:$D,M$1,'Secondary Details by Grade '!$G:$G,'Secondary Student Counts'!$F1604))</f>
        <v>0</v>
      </c>
      <c r="N1604" s="13">
        <f>IF($B1604="","",SUMIFS('Secondary Details by Grade '!$I:$I,'Secondary Details by Grade '!$A:$A,$A1604,'Secondary Details by Grade '!$E:$E,$D1604,'Secondary Details by Grade '!$C:$C,$C1604,'Secondary Details by Grade '!$D:$D,N$1,'Secondary Details by Grade '!$G:$G,'Secondary Student Counts'!$F1604))</f>
        <v>0</v>
      </c>
      <c r="O1604" s="13">
        <f t="shared" si="75"/>
        <v>0</v>
      </c>
      <c r="P1604" s="13">
        <f t="shared" si="76"/>
        <v>22</v>
      </c>
      <c r="Q1604" s="13" t="str">
        <f t="shared" si="77"/>
        <v>9-12</v>
      </c>
    </row>
    <row r="1605" spans="1:17" ht="14" outlineLevel="4">
      <c r="A1605" s="32">
        <v>302</v>
      </c>
      <c r="B1605" s="33" t="s">
        <v>477</v>
      </c>
      <c r="C1605" s="33" t="s">
        <v>13</v>
      </c>
      <c r="D1605" s="32">
        <v>950</v>
      </c>
      <c r="E1605" s="33" t="s">
        <v>485</v>
      </c>
      <c r="F1605" s="32">
        <v>6</v>
      </c>
      <c r="G1605" s="32">
        <v>21</v>
      </c>
      <c r="H1605" s="13">
        <f>IF($B1605="","",SUMIFS('Secondary Details by Grade '!$I:$I,'Secondary Details by Grade '!$A:$A,$A1605,'Secondary Details by Grade '!$E:$E,$D1605,'Secondary Details by Grade '!$C:$C,$C1605,'Secondary Details by Grade '!$D:$D,H$1,'Secondary Details by Grade '!$G:$G,'Secondary Student Counts'!$F1605))</f>
        <v>0</v>
      </c>
      <c r="I1605" s="13">
        <f>IF($B1605="","",SUMIFS('Secondary Details by Grade '!$I:$I,'Secondary Details by Grade '!$A:$A,$A1605,'Secondary Details by Grade '!$E:$E,$D1605,'Secondary Details by Grade '!$C:$C,$C1605,'Secondary Details by Grade '!$D:$D,I$1,'Secondary Details by Grade '!$G:$G,'Secondary Student Counts'!$F1605))</f>
        <v>0</v>
      </c>
      <c r="J1605" s="13">
        <f>IF($B1605="","",SUMIFS('Secondary Details by Grade '!$I:$I,'Secondary Details by Grade '!$A:$A,$A1605,'Secondary Details by Grade '!$E:$E,$D1605,'Secondary Details by Grade '!$C:$C,$C1605,'Secondary Details by Grade '!$D:$D,J$1,'Secondary Details by Grade '!$G:$G,'Secondary Student Counts'!$F1605))</f>
        <v>0</v>
      </c>
      <c r="K1605" s="13">
        <f>IF($B1605="","",SUMIFS('Secondary Details by Grade '!$I:$I,'Secondary Details by Grade '!$A:$A,$A1605,'Secondary Details by Grade '!$E:$E,$D1605,'Secondary Details by Grade '!$C:$C,$C1605,'Secondary Details by Grade '!$D:$D,K$1,'Secondary Details by Grade '!$G:$G,'Secondary Student Counts'!$F1605))</f>
        <v>0</v>
      </c>
      <c r="L1605" s="13">
        <f>IF($B1605="","",SUMIFS('Secondary Details by Grade '!$I:$I,'Secondary Details by Grade '!$A:$A,$A1605,'Secondary Details by Grade '!$E:$E,$D1605,'Secondary Details by Grade '!$C:$C,$C1605,'Secondary Details by Grade '!$D:$D,L$1,'Secondary Details by Grade '!$G:$G,'Secondary Student Counts'!$F1605))</f>
        <v>0</v>
      </c>
      <c r="M1605" s="13">
        <f>IF($B1605="","",SUMIFS('Secondary Details by Grade '!$I:$I,'Secondary Details by Grade '!$A:$A,$A1605,'Secondary Details by Grade '!$E:$E,$D1605,'Secondary Details by Grade '!$C:$C,$C1605,'Secondary Details by Grade '!$D:$D,M$1,'Secondary Details by Grade '!$G:$G,'Secondary Student Counts'!$F1605))</f>
        <v>19</v>
      </c>
      <c r="N1605" s="13">
        <f>IF($B1605="","",SUMIFS('Secondary Details by Grade '!$I:$I,'Secondary Details by Grade '!$A:$A,$A1605,'Secondary Details by Grade '!$E:$E,$D1605,'Secondary Details by Grade '!$C:$C,$C1605,'Secondary Details by Grade '!$D:$D,N$1,'Secondary Details by Grade '!$G:$G,'Secondary Student Counts'!$F1605))</f>
        <v>2</v>
      </c>
      <c r="O1605" s="13">
        <f t="shared" si="75"/>
        <v>0</v>
      </c>
      <c r="P1605" s="13">
        <f t="shared" si="76"/>
        <v>21</v>
      </c>
      <c r="Q1605" s="13" t="str">
        <f t="shared" si="77"/>
        <v>9-12</v>
      </c>
    </row>
    <row r="1606" spans="1:17" ht="14" outlineLevel="4">
      <c r="A1606" s="32">
        <v>302</v>
      </c>
      <c r="B1606" s="33" t="s">
        <v>477</v>
      </c>
      <c r="C1606" s="33" t="s">
        <v>13</v>
      </c>
      <c r="D1606" s="32">
        <v>950</v>
      </c>
      <c r="E1606" s="33" t="s">
        <v>485</v>
      </c>
      <c r="F1606" s="32">
        <v>7</v>
      </c>
      <c r="G1606" s="32">
        <v>26</v>
      </c>
      <c r="H1606" s="13">
        <f>IF($B1606="","",SUMIFS('Secondary Details by Grade '!$I:$I,'Secondary Details by Grade '!$A:$A,$A1606,'Secondary Details by Grade '!$E:$E,$D1606,'Secondary Details by Grade '!$C:$C,$C1606,'Secondary Details by Grade '!$D:$D,H$1,'Secondary Details by Grade '!$G:$G,'Secondary Student Counts'!$F1606))</f>
        <v>0</v>
      </c>
      <c r="I1606" s="13">
        <f>IF($B1606="","",SUMIFS('Secondary Details by Grade '!$I:$I,'Secondary Details by Grade '!$A:$A,$A1606,'Secondary Details by Grade '!$E:$E,$D1606,'Secondary Details by Grade '!$C:$C,$C1606,'Secondary Details by Grade '!$D:$D,I$1,'Secondary Details by Grade '!$G:$G,'Secondary Student Counts'!$F1606))</f>
        <v>0</v>
      </c>
      <c r="J1606" s="13">
        <f>IF($B1606="","",SUMIFS('Secondary Details by Grade '!$I:$I,'Secondary Details by Grade '!$A:$A,$A1606,'Secondary Details by Grade '!$E:$E,$D1606,'Secondary Details by Grade '!$C:$C,$C1606,'Secondary Details by Grade '!$D:$D,J$1,'Secondary Details by Grade '!$G:$G,'Secondary Student Counts'!$F1606))</f>
        <v>0</v>
      </c>
      <c r="K1606" s="13">
        <f>IF($B1606="","",SUMIFS('Secondary Details by Grade '!$I:$I,'Secondary Details by Grade '!$A:$A,$A1606,'Secondary Details by Grade '!$E:$E,$D1606,'Secondary Details by Grade '!$C:$C,$C1606,'Secondary Details by Grade '!$D:$D,K$1,'Secondary Details by Grade '!$G:$G,'Secondary Student Counts'!$F1606))</f>
        <v>0</v>
      </c>
      <c r="L1606" s="13">
        <f>IF($B1606="","",SUMIFS('Secondary Details by Grade '!$I:$I,'Secondary Details by Grade '!$A:$A,$A1606,'Secondary Details by Grade '!$E:$E,$D1606,'Secondary Details by Grade '!$C:$C,$C1606,'Secondary Details by Grade '!$D:$D,L$1,'Secondary Details by Grade '!$G:$G,'Secondary Student Counts'!$F1606))</f>
        <v>0</v>
      </c>
      <c r="M1606" s="13">
        <f>IF($B1606="","",SUMIFS('Secondary Details by Grade '!$I:$I,'Secondary Details by Grade '!$A:$A,$A1606,'Secondary Details by Grade '!$E:$E,$D1606,'Secondary Details by Grade '!$C:$C,$C1606,'Secondary Details by Grade '!$D:$D,M$1,'Secondary Details by Grade '!$G:$G,'Secondary Student Counts'!$F1606))</f>
        <v>18</v>
      </c>
      <c r="N1606" s="13">
        <f>IF($B1606="","",SUMIFS('Secondary Details by Grade '!$I:$I,'Secondary Details by Grade '!$A:$A,$A1606,'Secondary Details by Grade '!$E:$E,$D1606,'Secondary Details by Grade '!$C:$C,$C1606,'Secondary Details by Grade '!$D:$D,N$1,'Secondary Details by Grade '!$G:$G,'Secondary Student Counts'!$F1606))</f>
        <v>8</v>
      </c>
      <c r="O1606" s="13">
        <f t="shared" si="75"/>
        <v>0</v>
      </c>
      <c r="P1606" s="13">
        <f t="shared" si="76"/>
        <v>26</v>
      </c>
      <c r="Q1606" s="13" t="str">
        <f t="shared" si="77"/>
        <v>9-12</v>
      </c>
    </row>
    <row r="1607" spans="1:17" ht="14" outlineLevel="4">
      <c r="A1607" s="32">
        <v>302</v>
      </c>
      <c r="B1607" s="33" t="s">
        <v>477</v>
      </c>
      <c r="C1607" s="33" t="s">
        <v>13</v>
      </c>
      <c r="D1607" s="32">
        <v>967</v>
      </c>
      <c r="E1607" s="33" t="s">
        <v>486</v>
      </c>
      <c r="F1607" s="32">
        <v>1</v>
      </c>
      <c r="G1607" s="32">
        <v>26</v>
      </c>
      <c r="H1607" s="13">
        <f>IF($B1607="","",SUMIFS('Secondary Details by Grade '!$I:$I,'Secondary Details by Grade '!$A:$A,$A1607,'Secondary Details by Grade '!$E:$E,$D1607,'Secondary Details by Grade '!$C:$C,$C1607,'Secondary Details by Grade '!$D:$D,H$1,'Secondary Details by Grade '!$G:$G,'Secondary Student Counts'!$F1607))</f>
        <v>0</v>
      </c>
      <c r="I1607" s="13">
        <f>IF($B1607="","",SUMIFS('Secondary Details by Grade '!$I:$I,'Secondary Details by Grade '!$A:$A,$A1607,'Secondary Details by Grade '!$E:$E,$D1607,'Secondary Details by Grade '!$C:$C,$C1607,'Secondary Details by Grade '!$D:$D,I$1,'Secondary Details by Grade '!$G:$G,'Secondary Student Counts'!$F1607))</f>
        <v>0</v>
      </c>
      <c r="J1607" s="13">
        <f>IF($B1607="","",SUMIFS('Secondary Details by Grade '!$I:$I,'Secondary Details by Grade '!$A:$A,$A1607,'Secondary Details by Grade '!$E:$E,$D1607,'Secondary Details by Grade '!$C:$C,$C1607,'Secondary Details by Grade '!$D:$D,J$1,'Secondary Details by Grade '!$G:$G,'Secondary Student Counts'!$F1607))</f>
        <v>0</v>
      </c>
      <c r="K1607" s="13">
        <f>IF($B1607="","",SUMIFS('Secondary Details by Grade '!$I:$I,'Secondary Details by Grade '!$A:$A,$A1607,'Secondary Details by Grade '!$E:$E,$D1607,'Secondary Details by Grade '!$C:$C,$C1607,'Secondary Details by Grade '!$D:$D,K$1,'Secondary Details by Grade '!$G:$G,'Secondary Student Counts'!$F1607))</f>
        <v>21</v>
      </c>
      <c r="L1607" s="13">
        <f>IF($B1607="","",SUMIFS('Secondary Details by Grade '!$I:$I,'Secondary Details by Grade '!$A:$A,$A1607,'Secondary Details by Grade '!$E:$E,$D1607,'Secondary Details by Grade '!$C:$C,$C1607,'Secondary Details by Grade '!$D:$D,L$1,'Secondary Details by Grade '!$G:$G,'Secondary Student Counts'!$F1607))</f>
        <v>5</v>
      </c>
      <c r="M1607" s="13">
        <f>IF($B1607="","",SUMIFS('Secondary Details by Grade '!$I:$I,'Secondary Details by Grade '!$A:$A,$A1607,'Secondary Details by Grade '!$E:$E,$D1607,'Secondary Details by Grade '!$C:$C,$C1607,'Secondary Details by Grade '!$D:$D,M$1,'Secondary Details by Grade '!$G:$G,'Secondary Student Counts'!$F1607))</f>
        <v>0</v>
      </c>
      <c r="N1607" s="13">
        <f>IF($B1607="","",SUMIFS('Secondary Details by Grade '!$I:$I,'Secondary Details by Grade '!$A:$A,$A1607,'Secondary Details by Grade '!$E:$E,$D1607,'Secondary Details by Grade '!$C:$C,$C1607,'Secondary Details by Grade '!$D:$D,N$1,'Secondary Details by Grade '!$G:$G,'Secondary Student Counts'!$F1607))</f>
        <v>0</v>
      </c>
      <c r="O1607" s="13">
        <f t="shared" si="75"/>
        <v>0</v>
      </c>
      <c r="P1607" s="13">
        <f t="shared" si="76"/>
        <v>26</v>
      </c>
      <c r="Q1607" s="13" t="str">
        <f t="shared" si="77"/>
        <v>9-12</v>
      </c>
    </row>
    <row r="1608" spans="1:17" ht="14" outlineLevel="4">
      <c r="A1608" s="32">
        <v>302</v>
      </c>
      <c r="B1608" s="33" t="s">
        <v>477</v>
      </c>
      <c r="C1608" s="33" t="s">
        <v>13</v>
      </c>
      <c r="D1608" s="32">
        <v>967</v>
      </c>
      <c r="E1608" s="33" t="s">
        <v>486</v>
      </c>
      <c r="F1608" s="32">
        <v>3</v>
      </c>
      <c r="G1608" s="32">
        <v>30</v>
      </c>
      <c r="H1608" s="13">
        <f>IF($B1608="","",SUMIFS('Secondary Details by Grade '!$I:$I,'Secondary Details by Grade '!$A:$A,$A1608,'Secondary Details by Grade '!$E:$E,$D1608,'Secondary Details by Grade '!$C:$C,$C1608,'Secondary Details by Grade '!$D:$D,H$1,'Secondary Details by Grade '!$G:$G,'Secondary Student Counts'!$F1608))</f>
        <v>0</v>
      </c>
      <c r="I1608" s="13">
        <f>IF($B1608="","",SUMIFS('Secondary Details by Grade '!$I:$I,'Secondary Details by Grade '!$A:$A,$A1608,'Secondary Details by Grade '!$E:$E,$D1608,'Secondary Details by Grade '!$C:$C,$C1608,'Secondary Details by Grade '!$D:$D,I$1,'Secondary Details by Grade '!$G:$G,'Secondary Student Counts'!$F1608))</f>
        <v>0</v>
      </c>
      <c r="J1608" s="13">
        <f>IF($B1608="","",SUMIFS('Secondary Details by Grade '!$I:$I,'Secondary Details by Grade '!$A:$A,$A1608,'Secondary Details by Grade '!$E:$E,$D1608,'Secondary Details by Grade '!$C:$C,$C1608,'Secondary Details by Grade '!$D:$D,J$1,'Secondary Details by Grade '!$G:$G,'Secondary Student Counts'!$F1608))</f>
        <v>0</v>
      </c>
      <c r="K1608" s="13">
        <f>IF($B1608="","",SUMIFS('Secondary Details by Grade '!$I:$I,'Secondary Details by Grade '!$A:$A,$A1608,'Secondary Details by Grade '!$E:$E,$D1608,'Secondary Details by Grade '!$C:$C,$C1608,'Secondary Details by Grade '!$D:$D,K$1,'Secondary Details by Grade '!$G:$G,'Secondary Student Counts'!$F1608))</f>
        <v>25</v>
      </c>
      <c r="L1608" s="13">
        <f>IF($B1608="","",SUMIFS('Secondary Details by Grade '!$I:$I,'Secondary Details by Grade '!$A:$A,$A1608,'Secondary Details by Grade '!$E:$E,$D1608,'Secondary Details by Grade '!$C:$C,$C1608,'Secondary Details by Grade '!$D:$D,L$1,'Secondary Details by Grade '!$G:$G,'Secondary Student Counts'!$F1608))</f>
        <v>5</v>
      </c>
      <c r="M1608" s="13">
        <f>IF($B1608="","",SUMIFS('Secondary Details by Grade '!$I:$I,'Secondary Details by Grade '!$A:$A,$A1608,'Secondary Details by Grade '!$E:$E,$D1608,'Secondary Details by Grade '!$C:$C,$C1608,'Secondary Details by Grade '!$D:$D,M$1,'Secondary Details by Grade '!$G:$G,'Secondary Student Counts'!$F1608))</f>
        <v>0</v>
      </c>
      <c r="N1608" s="13">
        <f>IF($B1608="","",SUMIFS('Secondary Details by Grade '!$I:$I,'Secondary Details by Grade '!$A:$A,$A1608,'Secondary Details by Grade '!$E:$E,$D1608,'Secondary Details by Grade '!$C:$C,$C1608,'Secondary Details by Grade '!$D:$D,N$1,'Secondary Details by Grade '!$G:$G,'Secondary Student Counts'!$F1608))</f>
        <v>0</v>
      </c>
      <c r="O1608" s="13">
        <f t="shared" si="75"/>
        <v>0</v>
      </c>
      <c r="P1608" s="13">
        <f t="shared" si="76"/>
        <v>30</v>
      </c>
      <c r="Q1608" s="13" t="str">
        <f t="shared" si="77"/>
        <v>9-12</v>
      </c>
    </row>
    <row r="1609" spans="1:17" ht="14" outlineLevel="4">
      <c r="A1609" s="32">
        <v>302</v>
      </c>
      <c r="B1609" s="33" t="s">
        <v>477</v>
      </c>
      <c r="C1609" s="33" t="s">
        <v>13</v>
      </c>
      <c r="D1609" s="32">
        <v>967</v>
      </c>
      <c r="E1609" s="33" t="s">
        <v>486</v>
      </c>
      <c r="F1609" s="32">
        <v>5</v>
      </c>
      <c r="G1609" s="32">
        <v>15</v>
      </c>
      <c r="H1609" s="13">
        <f>IF($B1609="","",SUMIFS('Secondary Details by Grade '!$I:$I,'Secondary Details by Grade '!$A:$A,$A1609,'Secondary Details by Grade '!$E:$E,$D1609,'Secondary Details by Grade '!$C:$C,$C1609,'Secondary Details by Grade '!$D:$D,H$1,'Secondary Details by Grade '!$G:$G,'Secondary Student Counts'!$F1609))</f>
        <v>0</v>
      </c>
      <c r="I1609" s="13">
        <f>IF($B1609="","",SUMIFS('Secondary Details by Grade '!$I:$I,'Secondary Details by Grade '!$A:$A,$A1609,'Secondary Details by Grade '!$E:$E,$D1609,'Secondary Details by Grade '!$C:$C,$C1609,'Secondary Details by Grade '!$D:$D,I$1,'Secondary Details by Grade '!$G:$G,'Secondary Student Counts'!$F1609))</f>
        <v>0</v>
      </c>
      <c r="J1609" s="13">
        <f>IF($B1609="","",SUMIFS('Secondary Details by Grade '!$I:$I,'Secondary Details by Grade '!$A:$A,$A1609,'Secondary Details by Grade '!$E:$E,$D1609,'Secondary Details by Grade '!$C:$C,$C1609,'Secondary Details by Grade '!$D:$D,J$1,'Secondary Details by Grade '!$G:$G,'Secondary Student Counts'!$F1609))</f>
        <v>0</v>
      </c>
      <c r="K1609" s="13">
        <f>IF($B1609="","",SUMIFS('Secondary Details by Grade '!$I:$I,'Secondary Details by Grade '!$A:$A,$A1609,'Secondary Details by Grade '!$E:$E,$D1609,'Secondary Details by Grade '!$C:$C,$C1609,'Secondary Details by Grade '!$D:$D,K$1,'Secondary Details by Grade '!$G:$G,'Secondary Student Counts'!$F1609))</f>
        <v>15</v>
      </c>
      <c r="L1609" s="13">
        <f>IF($B1609="","",SUMIFS('Secondary Details by Grade '!$I:$I,'Secondary Details by Grade '!$A:$A,$A1609,'Secondary Details by Grade '!$E:$E,$D1609,'Secondary Details by Grade '!$C:$C,$C1609,'Secondary Details by Grade '!$D:$D,L$1,'Secondary Details by Grade '!$G:$G,'Secondary Student Counts'!$F1609))</f>
        <v>0</v>
      </c>
      <c r="M1609" s="13">
        <f>IF($B1609="","",SUMIFS('Secondary Details by Grade '!$I:$I,'Secondary Details by Grade '!$A:$A,$A1609,'Secondary Details by Grade '!$E:$E,$D1609,'Secondary Details by Grade '!$C:$C,$C1609,'Secondary Details by Grade '!$D:$D,M$1,'Secondary Details by Grade '!$G:$G,'Secondary Student Counts'!$F1609))</f>
        <v>0</v>
      </c>
      <c r="N1609" s="13">
        <f>IF($B1609="","",SUMIFS('Secondary Details by Grade '!$I:$I,'Secondary Details by Grade '!$A:$A,$A1609,'Secondary Details by Grade '!$E:$E,$D1609,'Secondary Details by Grade '!$C:$C,$C1609,'Secondary Details by Grade '!$D:$D,N$1,'Secondary Details by Grade '!$G:$G,'Secondary Student Counts'!$F1609))</f>
        <v>0</v>
      </c>
      <c r="O1609" s="13">
        <f t="shared" si="75"/>
        <v>0</v>
      </c>
      <c r="P1609" s="13">
        <f t="shared" si="76"/>
        <v>15</v>
      </c>
      <c r="Q1609" s="13" t="str">
        <f t="shared" si="77"/>
        <v>9-12</v>
      </c>
    </row>
    <row r="1610" spans="1:17" ht="14" outlineLevel="4">
      <c r="A1610" s="32">
        <v>302</v>
      </c>
      <c r="B1610" s="33" t="s">
        <v>477</v>
      </c>
      <c r="C1610" s="33" t="s">
        <v>13</v>
      </c>
      <c r="D1610" s="32">
        <v>967</v>
      </c>
      <c r="E1610" s="33" t="s">
        <v>486</v>
      </c>
      <c r="F1610" s="32">
        <v>7</v>
      </c>
      <c r="G1610" s="32">
        <v>30</v>
      </c>
      <c r="H1610" s="13">
        <f>IF($B1610="","",SUMIFS('Secondary Details by Grade '!$I:$I,'Secondary Details by Grade '!$A:$A,$A1610,'Secondary Details by Grade '!$E:$E,$D1610,'Secondary Details by Grade '!$C:$C,$C1610,'Secondary Details by Grade '!$D:$D,H$1,'Secondary Details by Grade '!$G:$G,'Secondary Student Counts'!$F1610))</f>
        <v>0</v>
      </c>
      <c r="I1610" s="13">
        <f>IF($B1610="","",SUMIFS('Secondary Details by Grade '!$I:$I,'Secondary Details by Grade '!$A:$A,$A1610,'Secondary Details by Grade '!$E:$E,$D1610,'Secondary Details by Grade '!$C:$C,$C1610,'Secondary Details by Grade '!$D:$D,I$1,'Secondary Details by Grade '!$G:$G,'Secondary Student Counts'!$F1610))</f>
        <v>0</v>
      </c>
      <c r="J1610" s="13">
        <f>IF($B1610="","",SUMIFS('Secondary Details by Grade '!$I:$I,'Secondary Details by Grade '!$A:$A,$A1610,'Secondary Details by Grade '!$E:$E,$D1610,'Secondary Details by Grade '!$C:$C,$C1610,'Secondary Details by Grade '!$D:$D,J$1,'Secondary Details by Grade '!$G:$G,'Secondary Student Counts'!$F1610))</f>
        <v>0</v>
      </c>
      <c r="K1610" s="13">
        <f>IF($B1610="","",SUMIFS('Secondary Details by Grade '!$I:$I,'Secondary Details by Grade '!$A:$A,$A1610,'Secondary Details by Grade '!$E:$E,$D1610,'Secondary Details by Grade '!$C:$C,$C1610,'Secondary Details by Grade '!$D:$D,K$1,'Secondary Details by Grade '!$G:$G,'Secondary Student Counts'!$F1610))</f>
        <v>28</v>
      </c>
      <c r="L1610" s="13">
        <f>IF($B1610="","",SUMIFS('Secondary Details by Grade '!$I:$I,'Secondary Details by Grade '!$A:$A,$A1610,'Secondary Details by Grade '!$E:$E,$D1610,'Secondary Details by Grade '!$C:$C,$C1610,'Secondary Details by Grade '!$D:$D,L$1,'Secondary Details by Grade '!$G:$G,'Secondary Student Counts'!$F1610))</f>
        <v>2</v>
      </c>
      <c r="M1610" s="13">
        <f>IF($B1610="","",SUMIFS('Secondary Details by Grade '!$I:$I,'Secondary Details by Grade '!$A:$A,$A1610,'Secondary Details by Grade '!$E:$E,$D1610,'Secondary Details by Grade '!$C:$C,$C1610,'Secondary Details by Grade '!$D:$D,M$1,'Secondary Details by Grade '!$G:$G,'Secondary Student Counts'!$F1610))</f>
        <v>0</v>
      </c>
      <c r="N1610" s="13">
        <f>IF($B1610="","",SUMIFS('Secondary Details by Grade '!$I:$I,'Secondary Details by Grade '!$A:$A,$A1610,'Secondary Details by Grade '!$E:$E,$D1610,'Secondary Details by Grade '!$C:$C,$C1610,'Secondary Details by Grade '!$D:$D,N$1,'Secondary Details by Grade '!$G:$G,'Secondary Student Counts'!$F1610))</f>
        <v>0</v>
      </c>
      <c r="O1610" s="13">
        <f t="shared" si="75"/>
        <v>0</v>
      </c>
      <c r="P1610" s="13">
        <f t="shared" si="76"/>
        <v>30</v>
      </c>
      <c r="Q1610" s="13" t="str">
        <f t="shared" si="77"/>
        <v>9-12</v>
      </c>
    </row>
    <row r="1611" spans="1:17" ht="14" outlineLevel="4">
      <c r="A1611" s="32">
        <v>302</v>
      </c>
      <c r="B1611" s="33" t="s">
        <v>477</v>
      </c>
      <c r="C1611" s="33" t="s">
        <v>13</v>
      </c>
      <c r="D1611" s="32">
        <v>968</v>
      </c>
      <c r="E1611" s="33" t="s">
        <v>487</v>
      </c>
      <c r="F1611" s="32">
        <v>1</v>
      </c>
      <c r="G1611" s="32">
        <v>13</v>
      </c>
      <c r="H1611" s="13">
        <f>IF($B1611="","",SUMIFS('Secondary Details by Grade '!$I:$I,'Secondary Details by Grade '!$A:$A,$A1611,'Secondary Details by Grade '!$E:$E,$D1611,'Secondary Details by Grade '!$C:$C,$C1611,'Secondary Details by Grade '!$D:$D,H$1,'Secondary Details by Grade '!$G:$G,'Secondary Student Counts'!$F1611))</f>
        <v>0</v>
      </c>
      <c r="I1611" s="13">
        <f>IF($B1611="","",SUMIFS('Secondary Details by Grade '!$I:$I,'Secondary Details by Grade '!$A:$A,$A1611,'Secondary Details by Grade '!$E:$E,$D1611,'Secondary Details by Grade '!$C:$C,$C1611,'Secondary Details by Grade '!$D:$D,I$1,'Secondary Details by Grade '!$G:$G,'Secondary Student Counts'!$F1611))</f>
        <v>0</v>
      </c>
      <c r="J1611" s="13">
        <f>IF($B1611="","",SUMIFS('Secondary Details by Grade '!$I:$I,'Secondary Details by Grade '!$A:$A,$A1611,'Secondary Details by Grade '!$E:$E,$D1611,'Secondary Details by Grade '!$C:$C,$C1611,'Secondary Details by Grade '!$D:$D,J$1,'Secondary Details by Grade '!$G:$G,'Secondary Student Counts'!$F1611))</f>
        <v>0</v>
      </c>
      <c r="K1611" s="13">
        <f>IF($B1611="","",SUMIFS('Secondary Details by Grade '!$I:$I,'Secondary Details by Grade '!$A:$A,$A1611,'Secondary Details by Grade '!$E:$E,$D1611,'Secondary Details by Grade '!$C:$C,$C1611,'Secondary Details by Grade '!$D:$D,K$1,'Secondary Details by Grade '!$G:$G,'Secondary Student Counts'!$F1611))</f>
        <v>0</v>
      </c>
      <c r="L1611" s="13">
        <f>IF($B1611="","",SUMIFS('Secondary Details by Grade '!$I:$I,'Secondary Details by Grade '!$A:$A,$A1611,'Secondary Details by Grade '!$E:$E,$D1611,'Secondary Details by Grade '!$C:$C,$C1611,'Secondary Details by Grade '!$D:$D,L$1,'Secondary Details by Grade '!$G:$G,'Secondary Student Counts'!$F1611))</f>
        <v>13</v>
      </c>
      <c r="M1611" s="13">
        <f>IF($B1611="","",SUMIFS('Secondary Details by Grade '!$I:$I,'Secondary Details by Grade '!$A:$A,$A1611,'Secondary Details by Grade '!$E:$E,$D1611,'Secondary Details by Grade '!$C:$C,$C1611,'Secondary Details by Grade '!$D:$D,M$1,'Secondary Details by Grade '!$G:$G,'Secondary Student Counts'!$F1611))</f>
        <v>0</v>
      </c>
      <c r="N1611" s="13">
        <f>IF($B1611="","",SUMIFS('Secondary Details by Grade '!$I:$I,'Secondary Details by Grade '!$A:$A,$A1611,'Secondary Details by Grade '!$E:$E,$D1611,'Secondary Details by Grade '!$C:$C,$C1611,'Secondary Details by Grade '!$D:$D,N$1,'Secondary Details by Grade '!$G:$G,'Secondary Student Counts'!$F1611))</f>
        <v>0</v>
      </c>
      <c r="O1611" s="13">
        <f t="shared" si="75"/>
        <v>0</v>
      </c>
      <c r="P1611" s="13">
        <f t="shared" si="76"/>
        <v>13</v>
      </c>
      <c r="Q1611" s="13" t="str">
        <f t="shared" si="77"/>
        <v>9-12</v>
      </c>
    </row>
    <row r="1612" spans="1:17" ht="14" outlineLevel="4">
      <c r="A1612" s="32">
        <v>302</v>
      </c>
      <c r="B1612" s="33" t="s">
        <v>477</v>
      </c>
      <c r="C1612" s="33" t="s">
        <v>13</v>
      </c>
      <c r="D1612" s="32">
        <v>968</v>
      </c>
      <c r="E1612" s="33" t="s">
        <v>487</v>
      </c>
      <c r="F1612" s="32">
        <v>2</v>
      </c>
      <c r="G1612" s="32">
        <v>13</v>
      </c>
      <c r="H1612" s="13">
        <f>IF($B1612="","",SUMIFS('Secondary Details by Grade '!$I:$I,'Secondary Details by Grade '!$A:$A,$A1612,'Secondary Details by Grade '!$E:$E,$D1612,'Secondary Details by Grade '!$C:$C,$C1612,'Secondary Details by Grade '!$D:$D,H$1,'Secondary Details by Grade '!$G:$G,'Secondary Student Counts'!$F1612))</f>
        <v>0</v>
      </c>
      <c r="I1612" s="13">
        <f>IF($B1612="","",SUMIFS('Secondary Details by Grade '!$I:$I,'Secondary Details by Grade '!$A:$A,$A1612,'Secondary Details by Grade '!$E:$E,$D1612,'Secondary Details by Grade '!$C:$C,$C1612,'Secondary Details by Grade '!$D:$D,I$1,'Secondary Details by Grade '!$G:$G,'Secondary Student Counts'!$F1612))</f>
        <v>0</v>
      </c>
      <c r="J1612" s="13">
        <f>IF($B1612="","",SUMIFS('Secondary Details by Grade '!$I:$I,'Secondary Details by Grade '!$A:$A,$A1612,'Secondary Details by Grade '!$E:$E,$D1612,'Secondary Details by Grade '!$C:$C,$C1612,'Secondary Details by Grade '!$D:$D,J$1,'Secondary Details by Grade '!$G:$G,'Secondary Student Counts'!$F1612))</f>
        <v>0</v>
      </c>
      <c r="K1612" s="13">
        <f>IF($B1612="","",SUMIFS('Secondary Details by Grade '!$I:$I,'Secondary Details by Grade '!$A:$A,$A1612,'Secondary Details by Grade '!$E:$E,$D1612,'Secondary Details by Grade '!$C:$C,$C1612,'Secondary Details by Grade '!$D:$D,K$1,'Secondary Details by Grade '!$G:$G,'Secondary Student Counts'!$F1612))</f>
        <v>0</v>
      </c>
      <c r="L1612" s="13">
        <f>IF($B1612="","",SUMIFS('Secondary Details by Grade '!$I:$I,'Secondary Details by Grade '!$A:$A,$A1612,'Secondary Details by Grade '!$E:$E,$D1612,'Secondary Details by Grade '!$C:$C,$C1612,'Secondary Details by Grade '!$D:$D,L$1,'Secondary Details by Grade '!$G:$G,'Secondary Student Counts'!$F1612))</f>
        <v>13</v>
      </c>
      <c r="M1612" s="13">
        <f>IF($B1612="","",SUMIFS('Secondary Details by Grade '!$I:$I,'Secondary Details by Grade '!$A:$A,$A1612,'Secondary Details by Grade '!$E:$E,$D1612,'Secondary Details by Grade '!$C:$C,$C1612,'Secondary Details by Grade '!$D:$D,M$1,'Secondary Details by Grade '!$G:$G,'Secondary Student Counts'!$F1612))</f>
        <v>0</v>
      </c>
      <c r="N1612" s="13">
        <f>IF($B1612="","",SUMIFS('Secondary Details by Grade '!$I:$I,'Secondary Details by Grade '!$A:$A,$A1612,'Secondary Details by Grade '!$E:$E,$D1612,'Secondary Details by Grade '!$C:$C,$C1612,'Secondary Details by Grade '!$D:$D,N$1,'Secondary Details by Grade '!$G:$G,'Secondary Student Counts'!$F1612))</f>
        <v>0</v>
      </c>
      <c r="O1612" s="13">
        <f t="shared" si="75"/>
        <v>0</v>
      </c>
      <c r="P1612" s="13">
        <f t="shared" si="76"/>
        <v>13</v>
      </c>
      <c r="Q1612" s="13" t="str">
        <f t="shared" si="77"/>
        <v>9-12</v>
      </c>
    </row>
    <row r="1613" spans="1:17" ht="14" outlineLevel="4">
      <c r="A1613" s="32">
        <v>302</v>
      </c>
      <c r="B1613" s="33" t="s">
        <v>477</v>
      </c>
      <c r="C1613" s="33" t="s">
        <v>13</v>
      </c>
      <c r="D1613" s="32">
        <v>968</v>
      </c>
      <c r="E1613" s="33" t="s">
        <v>487</v>
      </c>
      <c r="F1613" s="32">
        <v>3</v>
      </c>
      <c r="G1613" s="32">
        <v>28</v>
      </c>
      <c r="H1613" s="13">
        <f>IF($B1613="","",SUMIFS('Secondary Details by Grade '!$I:$I,'Secondary Details by Grade '!$A:$A,$A1613,'Secondary Details by Grade '!$E:$E,$D1613,'Secondary Details by Grade '!$C:$C,$C1613,'Secondary Details by Grade '!$D:$D,H$1,'Secondary Details by Grade '!$G:$G,'Secondary Student Counts'!$F1613))</f>
        <v>0</v>
      </c>
      <c r="I1613" s="13">
        <f>IF($B1613="","",SUMIFS('Secondary Details by Grade '!$I:$I,'Secondary Details by Grade '!$A:$A,$A1613,'Secondary Details by Grade '!$E:$E,$D1613,'Secondary Details by Grade '!$C:$C,$C1613,'Secondary Details by Grade '!$D:$D,I$1,'Secondary Details by Grade '!$G:$G,'Secondary Student Counts'!$F1613))</f>
        <v>0</v>
      </c>
      <c r="J1613" s="13">
        <f>IF($B1613="","",SUMIFS('Secondary Details by Grade '!$I:$I,'Secondary Details by Grade '!$A:$A,$A1613,'Secondary Details by Grade '!$E:$E,$D1613,'Secondary Details by Grade '!$C:$C,$C1613,'Secondary Details by Grade '!$D:$D,J$1,'Secondary Details by Grade '!$G:$G,'Secondary Student Counts'!$F1613))</f>
        <v>0</v>
      </c>
      <c r="K1613" s="13">
        <f>IF($B1613="","",SUMIFS('Secondary Details by Grade '!$I:$I,'Secondary Details by Grade '!$A:$A,$A1613,'Secondary Details by Grade '!$E:$E,$D1613,'Secondary Details by Grade '!$C:$C,$C1613,'Secondary Details by Grade '!$D:$D,K$1,'Secondary Details by Grade '!$G:$G,'Secondary Student Counts'!$F1613))</f>
        <v>0</v>
      </c>
      <c r="L1613" s="13">
        <f>IF($B1613="","",SUMIFS('Secondary Details by Grade '!$I:$I,'Secondary Details by Grade '!$A:$A,$A1613,'Secondary Details by Grade '!$E:$E,$D1613,'Secondary Details by Grade '!$C:$C,$C1613,'Secondary Details by Grade '!$D:$D,L$1,'Secondary Details by Grade '!$G:$G,'Secondary Student Counts'!$F1613))</f>
        <v>28</v>
      </c>
      <c r="M1613" s="13">
        <f>IF($B1613="","",SUMIFS('Secondary Details by Grade '!$I:$I,'Secondary Details by Grade '!$A:$A,$A1613,'Secondary Details by Grade '!$E:$E,$D1613,'Secondary Details by Grade '!$C:$C,$C1613,'Secondary Details by Grade '!$D:$D,M$1,'Secondary Details by Grade '!$G:$G,'Secondary Student Counts'!$F1613))</f>
        <v>0</v>
      </c>
      <c r="N1613" s="13">
        <f>IF($B1613="","",SUMIFS('Secondary Details by Grade '!$I:$I,'Secondary Details by Grade '!$A:$A,$A1613,'Secondary Details by Grade '!$E:$E,$D1613,'Secondary Details by Grade '!$C:$C,$C1613,'Secondary Details by Grade '!$D:$D,N$1,'Secondary Details by Grade '!$G:$G,'Secondary Student Counts'!$F1613))</f>
        <v>0</v>
      </c>
      <c r="O1613" s="13">
        <f t="shared" si="75"/>
        <v>0</v>
      </c>
      <c r="P1613" s="13">
        <f t="shared" si="76"/>
        <v>28</v>
      </c>
      <c r="Q1613" s="13" t="str">
        <f t="shared" si="77"/>
        <v>9-12</v>
      </c>
    </row>
    <row r="1614" spans="1:17" ht="14" outlineLevel="4">
      <c r="A1614" s="32">
        <v>302</v>
      </c>
      <c r="B1614" s="33" t="s">
        <v>477</v>
      </c>
      <c r="C1614" s="33" t="s">
        <v>13</v>
      </c>
      <c r="D1614" s="32">
        <v>968</v>
      </c>
      <c r="E1614" s="33" t="s">
        <v>487</v>
      </c>
      <c r="F1614" s="32">
        <v>5</v>
      </c>
      <c r="G1614" s="32">
        <v>31</v>
      </c>
      <c r="H1614" s="13">
        <f>IF($B1614="","",SUMIFS('Secondary Details by Grade '!$I:$I,'Secondary Details by Grade '!$A:$A,$A1614,'Secondary Details by Grade '!$E:$E,$D1614,'Secondary Details by Grade '!$C:$C,$C1614,'Secondary Details by Grade '!$D:$D,H$1,'Secondary Details by Grade '!$G:$G,'Secondary Student Counts'!$F1614))</f>
        <v>0</v>
      </c>
      <c r="I1614" s="13">
        <f>IF($B1614="","",SUMIFS('Secondary Details by Grade '!$I:$I,'Secondary Details by Grade '!$A:$A,$A1614,'Secondary Details by Grade '!$E:$E,$D1614,'Secondary Details by Grade '!$C:$C,$C1614,'Secondary Details by Grade '!$D:$D,I$1,'Secondary Details by Grade '!$G:$G,'Secondary Student Counts'!$F1614))</f>
        <v>0</v>
      </c>
      <c r="J1614" s="13">
        <f>IF($B1614="","",SUMIFS('Secondary Details by Grade '!$I:$I,'Secondary Details by Grade '!$A:$A,$A1614,'Secondary Details by Grade '!$E:$E,$D1614,'Secondary Details by Grade '!$C:$C,$C1614,'Secondary Details by Grade '!$D:$D,J$1,'Secondary Details by Grade '!$G:$G,'Secondary Student Counts'!$F1614))</f>
        <v>0</v>
      </c>
      <c r="K1614" s="13">
        <f>IF($B1614="","",SUMIFS('Secondary Details by Grade '!$I:$I,'Secondary Details by Grade '!$A:$A,$A1614,'Secondary Details by Grade '!$E:$E,$D1614,'Secondary Details by Grade '!$C:$C,$C1614,'Secondary Details by Grade '!$D:$D,K$1,'Secondary Details by Grade '!$G:$G,'Secondary Student Counts'!$F1614))</f>
        <v>2</v>
      </c>
      <c r="L1614" s="13">
        <f>IF($B1614="","",SUMIFS('Secondary Details by Grade '!$I:$I,'Secondary Details by Grade '!$A:$A,$A1614,'Secondary Details by Grade '!$E:$E,$D1614,'Secondary Details by Grade '!$C:$C,$C1614,'Secondary Details by Grade '!$D:$D,L$1,'Secondary Details by Grade '!$G:$G,'Secondary Student Counts'!$F1614))</f>
        <v>12</v>
      </c>
      <c r="M1614" s="13">
        <f>IF($B1614="","",SUMIFS('Secondary Details by Grade '!$I:$I,'Secondary Details by Grade '!$A:$A,$A1614,'Secondary Details by Grade '!$E:$E,$D1614,'Secondary Details by Grade '!$C:$C,$C1614,'Secondary Details by Grade '!$D:$D,M$1,'Secondary Details by Grade '!$G:$G,'Secondary Student Counts'!$F1614))</f>
        <v>14</v>
      </c>
      <c r="N1614" s="13">
        <f>IF($B1614="","",SUMIFS('Secondary Details by Grade '!$I:$I,'Secondary Details by Grade '!$A:$A,$A1614,'Secondary Details by Grade '!$E:$E,$D1614,'Secondary Details by Grade '!$C:$C,$C1614,'Secondary Details by Grade '!$D:$D,N$1,'Secondary Details by Grade '!$G:$G,'Secondary Student Counts'!$F1614))</f>
        <v>3</v>
      </c>
      <c r="O1614" s="13">
        <f t="shared" si="75"/>
        <v>0</v>
      </c>
      <c r="P1614" s="13">
        <f t="shared" si="76"/>
        <v>31</v>
      </c>
      <c r="Q1614" s="13" t="str">
        <f t="shared" si="77"/>
        <v>9-12</v>
      </c>
    </row>
    <row r="1615" spans="1:17" ht="14" outlineLevel="4">
      <c r="A1615" s="32">
        <v>302</v>
      </c>
      <c r="B1615" s="33" t="s">
        <v>477</v>
      </c>
      <c r="C1615" s="33" t="s">
        <v>13</v>
      </c>
      <c r="D1615" s="32">
        <v>968</v>
      </c>
      <c r="E1615" s="33" t="s">
        <v>487</v>
      </c>
      <c r="F1615" s="32">
        <v>7</v>
      </c>
      <c r="G1615" s="32">
        <v>24</v>
      </c>
      <c r="H1615" s="13">
        <f>IF($B1615="","",SUMIFS('Secondary Details by Grade '!$I:$I,'Secondary Details by Grade '!$A:$A,$A1615,'Secondary Details by Grade '!$E:$E,$D1615,'Secondary Details by Grade '!$C:$C,$C1615,'Secondary Details by Grade '!$D:$D,H$1,'Secondary Details by Grade '!$G:$G,'Secondary Student Counts'!$F1615))</f>
        <v>0</v>
      </c>
      <c r="I1615" s="13">
        <f>IF($B1615="","",SUMIFS('Secondary Details by Grade '!$I:$I,'Secondary Details by Grade '!$A:$A,$A1615,'Secondary Details by Grade '!$E:$E,$D1615,'Secondary Details by Grade '!$C:$C,$C1615,'Secondary Details by Grade '!$D:$D,I$1,'Secondary Details by Grade '!$G:$G,'Secondary Student Counts'!$F1615))</f>
        <v>0</v>
      </c>
      <c r="J1615" s="13">
        <f>IF($B1615="","",SUMIFS('Secondary Details by Grade '!$I:$I,'Secondary Details by Grade '!$A:$A,$A1615,'Secondary Details by Grade '!$E:$E,$D1615,'Secondary Details by Grade '!$C:$C,$C1615,'Secondary Details by Grade '!$D:$D,J$1,'Secondary Details by Grade '!$G:$G,'Secondary Student Counts'!$F1615))</f>
        <v>0</v>
      </c>
      <c r="K1615" s="13">
        <f>IF($B1615="","",SUMIFS('Secondary Details by Grade '!$I:$I,'Secondary Details by Grade '!$A:$A,$A1615,'Secondary Details by Grade '!$E:$E,$D1615,'Secondary Details by Grade '!$C:$C,$C1615,'Secondary Details by Grade '!$D:$D,K$1,'Secondary Details by Grade '!$G:$G,'Secondary Student Counts'!$F1615))</f>
        <v>0</v>
      </c>
      <c r="L1615" s="13">
        <f>IF($B1615="","",SUMIFS('Secondary Details by Grade '!$I:$I,'Secondary Details by Grade '!$A:$A,$A1615,'Secondary Details by Grade '!$E:$E,$D1615,'Secondary Details by Grade '!$C:$C,$C1615,'Secondary Details by Grade '!$D:$D,L$1,'Secondary Details by Grade '!$G:$G,'Secondary Student Counts'!$F1615))</f>
        <v>19</v>
      </c>
      <c r="M1615" s="13">
        <f>IF($B1615="","",SUMIFS('Secondary Details by Grade '!$I:$I,'Secondary Details by Grade '!$A:$A,$A1615,'Secondary Details by Grade '!$E:$E,$D1615,'Secondary Details by Grade '!$C:$C,$C1615,'Secondary Details by Grade '!$D:$D,M$1,'Secondary Details by Grade '!$G:$G,'Secondary Student Counts'!$F1615))</f>
        <v>5</v>
      </c>
      <c r="N1615" s="13">
        <f>IF($B1615="","",SUMIFS('Secondary Details by Grade '!$I:$I,'Secondary Details by Grade '!$A:$A,$A1615,'Secondary Details by Grade '!$E:$E,$D1615,'Secondary Details by Grade '!$C:$C,$C1615,'Secondary Details by Grade '!$D:$D,N$1,'Secondary Details by Grade '!$G:$G,'Secondary Student Counts'!$F1615))</f>
        <v>0</v>
      </c>
      <c r="O1615" s="13">
        <f t="shared" si="75"/>
        <v>0</v>
      </c>
      <c r="P1615" s="13">
        <f t="shared" si="76"/>
        <v>24</v>
      </c>
      <c r="Q1615" s="13" t="str">
        <f t="shared" si="77"/>
        <v>9-12</v>
      </c>
    </row>
    <row r="1616" spans="1:17" ht="14" outlineLevel="4">
      <c r="A1616" s="32">
        <v>302</v>
      </c>
      <c r="B1616" s="33" t="s">
        <v>477</v>
      </c>
      <c r="C1616" s="33" t="s">
        <v>13</v>
      </c>
      <c r="D1616" s="32">
        <v>972</v>
      </c>
      <c r="E1616" s="33" t="s">
        <v>507</v>
      </c>
      <c r="F1616" s="32">
        <v>2</v>
      </c>
      <c r="G1616" s="32">
        <v>13</v>
      </c>
      <c r="H1616" s="13">
        <f>IF($B1616="","",SUMIFS('Secondary Details by Grade '!$I:$I,'Secondary Details by Grade '!$A:$A,$A1616,'Secondary Details by Grade '!$E:$E,$D1616,'Secondary Details by Grade '!$C:$C,$C1616,'Secondary Details by Grade '!$D:$D,H$1,'Secondary Details by Grade '!$G:$G,'Secondary Student Counts'!$F1616))</f>
        <v>0</v>
      </c>
      <c r="I1616" s="13">
        <f>IF($B1616="","",SUMIFS('Secondary Details by Grade '!$I:$I,'Secondary Details by Grade '!$A:$A,$A1616,'Secondary Details by Grade '!$E:$E,$D1616,'Secondary Details by Grade '!$C:$C,$C1616,'Secondary Details by Grade '!$D:$D,I$1,'Secondary Details by Grade '!$G:$G,'Secondary Student Counts'!$F1616))</f>
        <v>0</v>
      </c>
      <c r="J1616" s="13">
        <f>IF($B1616="","",SUMIFS('Secondary Details by Grade '!$I:$I,'Secondary Details by Grade '!$A:$A,$A1616,'Secondary Details by Grade '!$E:$E,$D1616,'Secondary Details by Grade '!$C:$C,$C1616,'Secondary Details by Grade '!$D:$D,J$1,'Secondary Details by Grade '!$G:$G,'Secondary Student Counts'!$F1616))</f>
        <v>0</v>
      </c>
      <c r="K1616" s="13">
        <f>IF($B1616="","",SUMIFS('Secondary Details by Grade '!$I:$I,'Secondary Details by Grade '!$A:$A,$A1616,'Secondary Details by Grade '!$E:$E,$D1616,'Secondary Details by Grade '!$C:$C,$C1616,'Secondary Details by Grade '!$D:$D,K$1,'Secondary Details by Grade '!$G:$G,'Secondary Student Counts'!$F1616))</f>
        <v>0</v>
      </c>
      <c r="L1616" s="13">
        <f>IF($B1616="","",SUMIFS('Secondary Details by Grade '!$I:$I,'Secondary Details by Grade '!$A:$A,$A1616,'Secondary Details by Grade '!$E:$E,$D1616,'Secondary Details by Grade '!$C:$C,$C1616,'Secondary Details by Grade '!$D:$D,L$1,'Secondary Details by Grade '!$G:$G,'Secondary Student Counts'!$F1616))</f>
        <v>0</v>
      </c>
      <c r="M1616" s="13">
        <f>IF($B1616="","",SUMIFS('Secondary Details by Grade '!$I:$I,'Secondary Details by Grade '!$A:$A,$A1616,'Secondary Details by Grade '!$E:$E,$D1616,'Secondary Details by Grade '!$C:$C,$C1616,'Secondary Details by Grade '!$D:$D,M$1,'Secondary Details by Grade '!$G:$G,'Secondary Student Counts'!$F1616))</f>
        <v>10</v>
      </c>
      <c r="N1616" s="13">
        <f>IF($B1616="","",SUMIFS('Secondary Details by Grade '!$I:$I,'Secondary Details by Grade '!$A:$A,$A1616,'Secondary Details by Grade '!$E:$E,$D1616,'Secondary Details by Grade '!$C:$C,$C1616,'Secondary Details by Grade '!$D:$D,N$1,'Secondary Details by Grade '!$G:$G,'Secondary Student Counts'!$F1616))</f>
        <v>3</v>
      </c>
      <c r="O1616" s="13">
        <f t="shared" si="75"/>
        <v>0</v>
      </c>
      <c r="P1616" s="13">
        <f t="shared" si="76"/>
        <v>13</v>
      </c>
      <c r="Q1616" s="13" t="str">
        <f t="shared" si="77"/>
        <v>9-12</v>
      </c>
    </row>
    <row r="1617" spans="1:17" ht="14" outlineLevel="4">
      <c r="A1617" s="32">
        <v>302</v>
      </c>
      <c r="B1617" s="33" t="s">
        <v>477</v>
      </c>
      <c r="C1617" s="33" t="s">
        <v>13</v>
      </c>
      <c r="D1617" s="32">
        <v>972</v>
      </c>
      <c r="E1617" s="33" t="s">
        <v>507</v>
      </c>
      <c r="F1617" s="32">
        <v>3</v>
      </c>
      <c r="G1617" s="32">
        <v>17</v>
      </c>
      <c r="H1617" s="13">
        <f>IF($B1617="","",SUMIFS('Secondary Details by Grade '!$I:$I,'Secondary Details by Grade '!$A:$A,$A1617,'Secondary Details by Grade '!$E:$E,$D1617,'Secondary Details by Grade '!$C:$C,$C1617,'Secondary Details by Grade '!$D:$D,H$1,'Secondary Details by Grade '!$G:$G,'Secondary Student Counts'!$F1617))</f>
        <v>0</v>
      </c>
      <c r="I1617" s="13">
        <f>IF($B1617="","",SUMIFS('Secondary Details by Grade '!$I:$I,'Secondary Details by Grade '!$A:$A,$A1617,'Secondary Details by Grade '!$E:$E,$D1617,'Secondary Details by Grade '!$C:$C,$C1617,'Secondary Details by Grade '!$D:$D,I$1,'Secondary Details by Grade '!$G:$G,'Secondary Student Counts'!$F1617))</f>
        <v>0</v>
      </c>
      <c r="J1617" s="13">
        <f>IF($B1617="","",SUMIFS('Secondary Details by Grade '!$I:$I,'Secondary Details by Grade '!$A:$A,$A1617,'Secondary Details by Grade '!$E:$E,$D1617,'Secondary Details by Grade '!$C:$C,$C1617,'Secondary Details by Grade '!$D:$D,J$1,'Secondary Details by Grade '!$G:$G,'Secondary Student Counts'!$F1617))</f>
        <v>0</v>
      </c>
      <c r="K1617" s="13">
        <f>IF($B1617="","",SUMIFS('Secondary Details by Grade '!$I:$I,'Secondary Details by Grade '!$A:$A,$A1617,'Secondary Details by Grade '!$E:$E,$D1617,'Secondary Details by Grade '!$C:$C,$C1617,'Secondary Details by Grade '!$D:$D,K$1,'Secondary Details by Grade '!$G:$G,'Secondary Student Counts'!$F1617))</f>
        <v>0</v>
      </c>
      <c r="L1617" s="13">
        <f>IF($B1617="","",SUMIFS('Secondary Details by Grade '!$I:$I,'Secondary Details by Grade '!$A:$A,$A1617,'Secondary Details by Grade '!$E:$E,$D1617,'Secondary Details by Grade '!$C:$C,$C1617,'Secondary Details by Grade '!$D:$D,L$1,'Secondary Details by Grade '!$G:$G,'Secondary Student Counts'!$F1617))</f>
        <v>0</v>
      </c>
      <c r="M1617" s="13">
        <f>IF($B1617="","",SUMIFS('Secondary Details by Grade '!$I:$I,'Secondary Details by Grade '!$A:$A,$A1617,'Secondary Details by Grade '!$E:$E,$D1617,'Secondary Details by Grade '!$C:$C,$C1617,'Secondary Details by Grade '!$D:$D,M$1,'Secondary Details by Grade '!$G:$G,'Secondary Student Counts'!$F1617))</f>
        <v>16</v>
      </c>
      <c r="N1617" s="13">
        <f>IF($B1617="","",SUMIFS('Secondary Details by Grade '!$I:$I,'Secondary Details by Grade '!$A:$A,$A1617,'Secondary Details by Grade '!$E:$E,$D1617,'Secondary Details by Grade '!$C:$C,$C1617,'Secondary Details by Grade '!$D:$D,N$1,'Secondary Details by Grade '!$G:$G,'Secondary Student Counts'!$F1617))</f>
        <v>1</v>
      </c>
      <c r="O1617" s="13">
        <f t="shared" si="75"/>
        <v>0</v>
      </c>
      <c r="P1617" s="13">
        <f t="shared" si="76"/>
        <v>17</v>
      </c>
      <c r="Q1617" s="13" t="str">
        <f t="shared" si="77"/>
        <v>9-12</v>
      </c>
    </row>
    <row r="1618" spans="1:17" ht="14" outlineLevel="4">
      <c r="A1618" s="32">
        <v>302</v>
      </c>
      <c r="B1618" s="33" t="s">
        <v>477</v>
      </c>
      <c r="C1618" s="33" t="s">
        <v>13</v>
      </c>
      <c r="D1618" s="32">
        <v>972</v>
      </c>
      <c r="E1618" s="33" t="s">
        <v>507</v>
      </c>
      <c r="F1618" s="32">
        <v>4</v>
      </c>
      <c r="G1618" s="32">
        <v>25</v>
      </c>
      <c r="H1618" s="13">
        <f>IF($B1618="","",SUMIFS('Secondary Details by Grade '!$I:$I,'Secondary Details by Grade '!$A:$A,$A1618,'Secondary Details by Grade '!$E:$E,$D1618,'Secondary Details by Grade '!$C:$C,$C1618,'Secondary Details by Grade '!$D:$D,H$1,'Secondary Details by Grade '!$G:$G,'Secondary Student Counts'!$F1618))</f>
        <v>0</v>
      </c>
      <c r="I1618" s="13">
        <f>IF($B1618="","",SUMIFS('Secondary Details by Grade '!$I:$I,'Secondary Details by Grade '!$A:$A,$A1618,'Secondary Details by Grade '!$E:$E,$D1618,'Secondary Details by Grade '!$C:$C,$C1618,'Secondary Details by Grade '!$D:$D,I$1,'Secondary Details by Grade '!$G:$G,'Secondary Student Counts'!$F1618))</f>
        <v>0</v>
      </c>
      <c r="J1618" s="13">
        <f>IF($B1618="","",SUMIFS('Secondary Details by Grade '!$I:$I,'Secondary Details by Grade '!$A:$A,$A1618,'Secondary Details by Grade '!$E:$E,$D1618,'Secondary Details by Grade '!$C:$C,$C1618,'Secondary Details by Grade '!$D:$D,J$1,'Secondary Details by Grade '!$G:$G,'Secondary Student Counts'!$F1618))</f>
        <v>0</v>
      </c>
      <c r="K1618" s="13">
        <f>IF($B1618="","",SUMIFS('Secondary Details by Grade '!$I:$I,'Secondary Details by Grade '!$A:$A,$A1618,'Secondary Details by Grade '!$E:$E,$D1618,'Secondary Details by Grade '!$C:$C,$C1618,'Secondary Details by Grade '!$D:$D,K$1,'Secondary Details by Grade '!$G:$G,'Secondary Student Counts'!$F1618))</f>
        <v>0</v>
      </c>
      <c r="L1618" s="13">
        <f>IF($B1618="","",SUMIFS('Secondary Details by Grade '!$I:$I,'Secondary Details by Grade '!$A:$A,$A1618,'Secondary Details by Grade '!$E:$E,$D1618,'Secondary Details by Grade '!$C:$C,$C1618,'Secondary Details by Grade '!$D:$D,L$1,'Secondary Details by Grade '!$G:$G,'Secondary Student Counts'!$F1618))</f>
        <v>1</v>
      </c>
      <c r="M1618" s="13">
        <f>IF($B1618="","",SUMIFS('Secondary Details by Grade '!$I:$I,'Secondary Details by Grade '!$A:$A,$A1618,'Secondary Details by Grade '!$E:$E,$D1618,'Secondary Details by Grade '!$C:$C,$C1618,'Secondary Details by Grade '!$D:$D,M$1,'Secondary Details by Grade '!$G:$G,'Secondary Student Counts'!$F1618))</f>
        <v>15</v>
      </c>
      <c r="N1618" s="13">
        <f>IF($B1618="","",SUMIFS('Secondary Details by Grade '!$I:$I,'Secondary Details by Grade '!$A:$A,$A1618,'Secondary Details by Grade '!$E:$E,$D1618,'Secondary Details by Grade '!$C:$C,$C1618,'Secondary Details by Grade '!$D:$D,N$1,'Secondary Details by Grade '!$G:$G,'Secondary Student Counts'!$F1618))</f>
        <v>9</v>
      </c>
      <c r="O1618" s="13">
        <f t="shared" si="75"/>
        <v>0</v>
      </c>
      <c r="P1618" s="13">
        <f t="shared" si="76"/>
        <v>25</v>
      </c>
      <c r="Q1618" s="13" t="str">
        <f t="shared" si="77"/>
        <v>9-12</v>
      </c>
    </row>
    <row r="1619" spans="1:17" ht="14" outlineLevel="4">
      <c r="A1619" s="32">
        <v>302</v>
      </c>
      <c r="B1619" s="33" t="s">
        <v>477</v>
      </c>
      <c r="C1619" s="33" t="s">
        <v>13</v>
      </c>
      <c r="D1619" s="32">
        <v>972</v>
      </c>
      <c r="E1619" s="33" t="s">
        <v>507</v>
      </c>
      <c r="F1619" s="32">
        <v>6</v>
      </c>
      <c r="G1619" s="32">
        <v>22</v>
      </c>
      <c r="H1619" s="13">
        <f>IF($B1619="","",SUMIFS('Secondary Details by Grade '!$I:$I,'Secondary Details by Grade '!$A:$A,$A1619,'Secondary Details by Grade '!$E:$E,$D1619,'Secondary Details by Grade '!$C:$C,$C1619,'Secondary Details by Grade '!$D:$D,H$1,'Secondary Details by Grade '!$G:$G,'Secondary Student Counts'!$F1619))</f>
        <v>0</v>
      </c>
      <c r="I1619" s="13">
        <f>IF($B1619="","",SUMIFS('Secondary Details by Grade '!$I:$I,'Secondary Details by Grade '!$A:$A,$A1619,'Secondary Details by Grade '!$E:$E,$D1619,'Secondary Details by Grade '!$C:$C,$C1619,'Secondary Details by Grade '!$D:$D,I$1,'Secondary Details by Grade '!$G:$G,'Secondary Student Counts'!$F1619))</f>
        <v>0</v>
      </c>
      <c r="J1619" s="13">
        <f>IF($B1619="","",SUMIFS('Secondary Details by Grade '!$I:$I,'Secondary Details by Grade '!$A:$A,$A1619,'Secondary Details by Grade '!$E:$E,$D1619,'Secondary Details by Grade '!$C:$C,$C1619,'Secondary Details by Grade '!$D:$D,J$1,'Secondary Details by Grade '!$G:$G,'Secondary Student Counts'!$F1619))</f>
        <v>0</v>
      </c>
      <c r="K1619" s="13">
        <f>IF($B1619="","",SUMIFS('Secondary Details by Grade '!$I:$I,'Secondary Details by Grade '!$A:$A,$A1619,'Secondary Details by Grade '!$E:$E,$D1619,'Secondary Details by Grade '!$C:$C,$C1619,'Secondary Details by Grade '!$D:$D,K$1,'Secondary Details by Grade '!$G:$G,'Secondary Student Counts'!$F1619))</f>
        <v>0</v>
      </c>
      <c r="L1619" s="13">
        <f>IF($B1619="","",SUMIFS('Secondary Details by Grade '!$I:$I,'Secondary Details by Grade '!$A:$A,$A1619,'Secondary Details by Grade '!$E:$E,$D1619,'Secondary Details by Grade '!$C:$C,$C1619,'Secondary Details by Grade '!$D:$D,L$1,'Secondary Details by Grade '!$G:$G,'Secondary Student Counts'!$F1619))</f>
        <v>1</v>
      </c>
      <c r="M1619" s="13">
        <f>IF($B1619="","",SUMIFS('Secondary Details by Grade '!$I:$I,'Secondary Details by Grade '!$A:$A,$A1619,'Secondary Details by Grade '!$E:$E,$D1619,'Secondary Details by Grade '!$C:$C,$C1619,'Secondary Details by Grade '!$D:$D,M$1,'Secondary Details by Grade '!$G:$G,'Secondary Student Counts'!$F1619))</f>
        <v>16</v>
      </c>
      <c r="N1619" s="13">
        <f>IF($B1619="","",SUMIFS('Secondary Details by Grade '!$I:$I,'Secondary Details by Grade '!$A:$A,$A1619,'Secondary Details by Grade '!$E:$E,$D1619,'Secondary Details by Grade '!$C:$C,$C1619,'Secondary Details by Grade '!$D:$D,N$1,'Secondary Details by Grade '!$G:$G,'Secondary Student Counts'!$F1619))</f>
        <v>5</v>
      </c>
      <c r="O1619" s="13">
        <f t="shared" si="75"/>
        <v>0</v>
      </c>
      <c r="P1619" s="13">
        <f t="shared" si="76"/>
        <v>22</v>
      </c>
      <c r="Q1619" s="13" t="str">
        <f t="shared" si="77"/>
        <v>9-12</v>
      </c>
    </row>
    <row r="1620" spans="1:17" ht="14" outlineLevel="4">
      <c r="A1620" s="32">
        <v>302</v>
      </c>
      <c r="B1620" s="33" t="s">
        <v>477</v>
      </c>
      <c r="C1620" s="33" t="s">
        <v>13</v>
      </c>
      <c r="D1620" s="32">
        <v>972</v>
      </c>
      <c r="E1620" s="33" t="s">
        <v>507</v>
      </c>
      <c r="F1620" s="32">
        <v>7</v>
      </c>
      <c r="G1620" s="32">
        <v>19</v>
      </c>
      <c r="H1620" s="13">
        <f>IF($B1620="","",SUMIFS('Secondary Details by Grade '!$I:$I,'Secondary Details by Grade '!$A:$A,$A1620,'Secondary Details by Grade '!$E:$E,$D1620,'Secondary Details by Grade '!$C:$C,$C1620,'Secondary Details by Grade '!$D:$D,H$1,'Secondary Details by Grade '!$G:$G,'Secondary Student Counts'!$F1620))</f>
        <v>0</v>
      </c>
      <c r="I1620" s="13">
        <f>IF($B1620="","",SUMIFS('Secondary Details by Grade '!$I:$I,'Secondary Details by Grade '!$A:$A,$A1620,'Secondary Details by Grade '!$E:$E,$D1620,'Secondary Details by Grade '!$C:$C,$C1620,'Secondary Details by Grade '!$D:$D,I$1,'Secondary Details by Grade '!$G:$G,'Secondary Student Counts'!$F1620))</f>
        <v>0</v>
      </c>
      <c r="J1620" s="13">
        <f>IF($B1620="","",SUMIFS('Secondary Details by Grade '!$I:$I,'Secondary Details by Grade '!$A:$A,$A1620,'Secondary Details by Grade '!$E:$E,$D1620,'Secondary Details by Grade '!$C:$C,$C1620,'Secondary Details by Grade '!$D:$D,J$1,'Secondary Details by Grade '!$G:$G,'Secondary Student Counts'!$F1620))</f>
        <v>0</v>
      </c>
      <c r="K1620" s="13">
        <f>IF($B1620="","",SUMIFS('Secondary Details by Grade '!$I:$I,'Secondary Details by Grade '!$A:$A,$A1620,'Secondary Details by Grade '!$E:$E,$D1620,'Secondary Details by Grade '!$C:$C,$C1620,'Secondary Details by Grade '!$D:$D,K$1,'Secondary Details by Grade '!$G:$G,'Secondary Student Counts'!$F1620))</f>
        <v>0</v>
      </c>
      <c r="L1620" s="13">
        <f>IF($B1620="","",SUMIFS('Secondary Details by Grade '!$I:$I,'Secondary Details by Grade '!$A:$A,$A1620,'Secondary Details by Grade '!$E:$E,$D1620,'Secondary Details by Grade '!$C:$C,$C1620,'Secondary Details by Grade '!$D:$D,L$1,'Secondary Details by Grade '!$G:$G,'Secondary Student Counts'!$F1620))</f>
        <v>0</v>
      </c>
      <c r="M1620" s="13">
        <f>IF($B1620="","",SUMIFS('Secondary Details by Grade '!$I:$I,'Secondary Details by Grade '!$A:$A,$A1620,'Secondary Details by Grade '!$E:$E,$D1620,'Secondary Details by Grade '!$C:$C,$C1620,'Secondary Details by Grade '!$D:$D,M$1,'Secondary Details by Grade '!$G:$G,'Secondary Student Counts'!$F1620))</f>
        <v>12</v>
      </c>
      <c r="N1620" s="13">
        <f>IF($B1620="","",SUMIFS('Secondary Details by Grade '!$I:$I,'Secondary Details by Grade '!$A:$A,$A1620,'Secondary Details by Grade '!$E:$E,$D1620,'Secondary Details by Grade '!$C:$C,$C1620,'Secondary Details by Grade '!$D:$D,N$1,'Secondary Details by Grade '!$G:$G,'Secondary Student Counts'!$F1620))</f>
        <v>7</v>
      </c>
      <c r="O1620" s="13">
        <f t="shared" si="75"/>
        <v>0</v>
      </c>
      <c r="P1620" s="13">
        <f t="shared" si="76"/>
        <v>19</v>
      </c>
      <c r="Q1620" s="13" t="str">
        <f t="shared" si="77"/>
        <v>9-12</v>
      </c>
    </row>
    <row r="1621" spans="1:17" ht="14" outlineLevel="4">
      <c r="A1621" s="32">
        <v>302</v>
      </c>
      <c r="B1621" s="33" t="s">
        <v>477</v>
      </c>
      <c r="C1621" s="33" t="s">
        <v>13</v>
      </c>
      <c r="D1621" s="32">
        <v>977</v>
      </c>
      <c r="E1621" s="33" t="s">
        <v>488</v>
      </c>
      <c r="F1621" s="32">
        <v>2</v>
      </c>
      <c r="G1621" s="32">
        <v>28</v>
      </c>
      <c r="H1621" s="13">
        <f>IF($B1621="","",SUMIFS('Secondary Details by Grade '!$I:$I,'Secondary Details by Grade '!$A:$A,$A1621,'Secondary Details by Grade '!$E:$E,$D1621,'Secondary Details by Grade '!$C:$C,$C1621,'Secondary Details by Grade '!$D:$D,H$1,'Secondary Details by Grade '!$G:$G,'Secondary Student Counts'!$F1621))</f>
        <v>0</v>
      </c>
      <c r="I1621" s="13">
        <f>IF($B1621="","",SUMIFS('Secondary Details by Grade '!$I:$I,'Secondary Details by Grade '!$A:$A,$A1621,'Secondary Details by Grade '!$E:$E,$D1621,'Secondary Details by Grade '!$C:$C,$C1621,'Secondary Details by Grade '!$D:$D,I$1,'Secondary Details by Grade '!$G:$G,'Secondary Student Counts'!$F1621))</f>
        <v>0</v>
      </c>
      <c r="J1621" s="13">
        <f>IF($B1621="","",SUMIFS('Secondary Details by Grade '!$I:$I,'Secondary Details by Grade '!$A:$A,$A1621,'Secondary Details by Grade '!$E:$E,$D1621,'Secondary Details by Grade '!$C:$C,$C1621,'Secondary Details by Grade '!$D:$D,J$1,'Secondary Details by Grade '!$G:$G,'Secondary Student Counts'!$F1621))</f>
        <v>0</v>
      </c>
      <c r="K1621" s="13">
        <f>IF($B1621="","",SUMIFS('Secondary Details by Grade '!$I:$I,'Secondary Details by Grade '!$A:$A,$A1621,'Secondary Details by Grade '!$E:$E,$D1621,'Secondary Details by Grade '!$C:$C,$C1621,'Secondary Details by Grade '!$D:$D,K$1,'Secondary Details by Grade '!$G:$G,'Secondary Student Counts'!$F1621))</f>
        <v>0</v>
      </c>
      <c r="L1621" s="13">
        <f>IF($B1621="","",SUMIFS('Secondary Details by Grade '!$I:$I,'Secondary Details by Grade '!$A:$A,$A1621,'Secondary Details by Grade '!$E:$E,$D1621,'Secondary Details by Grade '!$C:$C,$C1621,'Secondary Details by Grade '!$D:$D,L$1,'Secondary Details by Grade '!$G:$G,'Secondary Student Counts'!$F1621))</f>
        <v>26</v>
      </c>
      <c r="M1621" s="13">
        <f>IF($B1621="","",SUMIFS('Secondary Details by Grade '!$I:$I,'Secondary Details by Grade '!$A:$A,$A1621,'Secondary Details by Grade '!$E:$E,$D1621,'Secondary Details by Grade '!$C:$C,$C1621,'Secondary Details by Grade '!$D:$D,M$1,'Secondary Details by Grade '!$G:$G,'Secondary Student Counts'!$F1621))</f>
        <v>2</v>
      </c>
      <c r="N1621" s="13">
        <f>IF($B1621="","",SUMIFS('Secondary Details by Grade '!$I:$I,'Secondary Details by Grade '!$A:$A,$A1621,'Secondary Details by Grade '!$E:$E,$D1621,'Secondary Details by Grade '!$C:$C,$C1621,'Secondary Details by Grade '!$D:$D,N$1,'Secondary Details by Grade '!$G:$G,'Secondary Student Counts'!$F1621))</f>
        <v>0</v>
      </c>
      <c r="O1621" s="13">
        <f t="shared" si="75"/>
        <v>0</v>
      </c>
      <c r="P1621" s="13">
        <f t="shared" si="76"/>
        <v>28</v>
      </c>
      <c r="Q1621" s="13" t="str">
        <f t="shared" si="77"/>
        <v>9-12</v>
      </c>
    </row>
    <row r="1622" spans="1:17" ht="14" outlineLevel="4">
      <c r="A1622" s="32">
        <v>302</v>
      </c>
      <c r="B1622" s="33" t="s">
        <v>477</v>
      </c>
      <c r="C1622" s="33" t="s">
        <v>13</v>
      </c>
      <c r="D1622" s="32">
        <v>977</v>
      </c>
      <c r="E1622" s="33" t="s">
        <v>488</v>
      </c>
      <c r="F1622" s="32">
        <v>3</v>
      </c>
      <c r="G1622" s="32">
        <v>19</v>
      </c>
      <c r="H1622" s="13">
        <f>IF($B1622="","",SUMIFS('Secondary Details by Grade '!$I:$I,'Secondary Details by Grade '!$A:$A,$A1622,'Secondary Details by Grade '!$E:$E,$D1622,'Secondary Details by Grade '!$C:$C,$C1622,'Secondary Details by Grade '!$D:$D,H$1,'Secondary Details by Grade '!$G:$G,'Secondary Student Counts'!$F1622))</f>
        <v>0</v>
      </c>
      <c r="I1622" s="13">
        <f>IF($B1622="","",SUMIFS('Secondary Details by Grade '!$I:$I,'Secondary Details by Grade '!$A:$A,$A1622,'Secondary Details by Grade '!$E:$E,$D1622,'Secondary Details by Grade '!$C:$C,$C1622,'Secondary Details by Grade '!$D:$D,I$1,'Secondary Details by Grade '!$G:$G,'Secondary Student Counts'!$F1622))</f>
        <v>0</v>
      </c>
      <c r="J1622" s="13">
        <f>IF($B1622="","",SUMIFS('Secondary Details by Grade '!$I:$I,'Secondary Details by Grade '!$A:$A,$A1622,'Secondary Details by Grade '!$E:$E,$D1622,'Secondary Details by Grade '!$C:$C,$C1622,'Secondary Details by Grade '!$D:$D,J$1,'Secondary Details by Grade '!$G:$G,'Secondary Student Counts'!$F1622))</f>
        <v>0</v>
      </c>
      <c r="K1622" s="13">
        <f>IF($B1622="","",SUMIFS('Secondary Details by Grade '!$I:$I,'Secondary Details by Grade '!$A:$A,$A1622,'Secondary Details by Grade '!$E:$E,$D1622,'Secondary Details by Grade '!$C:$C,$C1622,'Secondary Details by Grade '!$D:$D,K$1,'Secondary Details by Grade '!$G:$G,'Secondary Student Counts'!$F1622))</f>
        <v>0</v>
      </c>
      <c r="L1622" s="13">
        <f>IF($B1622="","",SUMIFS('Secondary Details by Grade '!$I:$I,'Secondary Details by Grade '!$A:$A,$A1622,'Secondary Details by Grade '!$E:$E,$D1622,'Secondary Details by Grade '!$C:$C,$C1622,'Secondary Details by Grade '!$D:$D,L$1,'Secondary Details by Grade '!$G:$G,'Secondary Student Counts'!$F1622))</f>
        <v>15</v>
      </c>
      <c r="M1622" s="13">
        <f>IF($B1622="","",SUMIFS('Secondary Details by Grade '!$I:$I,'Secondary Details by Grade '!$A:$A,$A1622,'Secondary Details by Grade '!$E:$E,$D1622,'Secondary Details by Grade '!$C:$C,$C1622,'Secondary Details by Grade '!$D:$D,M$1,'Secondary Details by Grade '!$G:$G,'Secondary Student Counts'!$F1622))</f>
        <v>4</v>
      </c>
      <c r="N1622" s="13">
        <f>IF($B1622="","",SUMIFS('Secondary Details by Grade '!$I:$I,'Secondary Details by Grade '!$A:$A,$A1622,'Secondary Details by Grade '!$E:$E,$D1622,'Secondary Details by Grade '!$C:$C,$C1622,'Secondary Details by Grade '!$D:$D,N$1,'Secondary Details by Grade '!$G:$G,'Secondary Student Counts'!$F1622))</f>
        <v>0</v>
      </c>
      <c r="O1622" s="13">
        <f t="shared" si="75"/>
        <v>0</v>
      </c>
      <c r="P1622" s="13">
        <f t="shared" si="76"/>
        <v>19</v>
      </c>
      <c r="Q1622" s="13" t="str">
        <f t="shared" si="77"/>
        <v>9-12</v>
      </c>
    </row>
    <row r="1623" spans="1:17" ht="14" outlineLevel="4">
      <c r="A1623" s="32">
        <v>302</v>
      </c>
      <c r="B1623" s="33" t="s">
        <v>477</v>
      </c>
      <c r="C1623" s="33" t="s">
        <v>13</v>
      </c>
      <c r="D1623" s="32">
        <v>977</v>
      </c>
      <c r="E1623" s="33" t="s">
        <v>488</v>
      </c>
      <c r="F1623" s="32">
        <v>4</v>
      </c>
      <c r="G1623" s="32">
        <v>26</v>
      </c>
      <c r="H1623" s="13">
        <f>IF($B1623="","",SUMIFS('Secondary Details by Grade '!$I:$I,'Secondary Details by Grade '!$A:$A,$A1623,'Secondary Details by Grade '!$E:$E,$D1623,'Secondary Details by Grade '!$C:$C,$C1623,'Secondary Details by Grade '!$D:$D,H$1,'Secondary Details by Grade '!$G:$G,'Secondary Student Counts'!$F1623))</f>
        <v>0</v>
      </c>
      <c r="I1623" s="13">
        <f>IF($B1623="","",SUMIFS('Secondary Details by Grade '!$I:$I,'Secondary Details by Grade '!$A:$A,$A1623,'Secondary Details by Grade '!$E:$E,$D1623,'Secondary Details by Grade '!$C:$C,$C1623,'Secondary Details by Grade '!$D:$D,I$1,'Secondary Details by Grade '!$G:$G,'Secondary Student Counts'!$F1623))</f>
        <v>0</v>
      </c>
      <c r="J1623" s="13">
        <f>IF($B1623="","",SUMIFS('Secondary Details by Grade '!$I:$I,'Secondary Details by Grade '!$A:$A,$A1623,'Secondary Details by Grade '!$E:$E,$D1623,'Secondary Details by Grade '!$C:$C,$C1623,'Secondary Details by Grade '!$D:$D,J$1,'Secondary Details by Grade '!$G:$G,'Secondary Student Counts'!$F1623))</f>
        <v>0</v>
      </c>
      <c r="K1623" s="13">
        <f>IF($B1623="","",SUMIFS('Secondary Details by Grade '!$I:$I,'Secondary Details by Grade '!$A:$A,$A1623,'Secondary Details by Grade '!$E:$E,$D1623,'Secondary Details by Grade '!$C:$C,$C1623,'Secondary Details by Grade '!$D:$D,K$1,'Secondary Details by Grade '!$G:$G,'Secondary Student Counts'!$F1623))</f>
        <v>0</v>
      </c>
      <c r="L1623" s="13">
        <f>IF($B1623="","",SUMIFS('Secondary Details by Grade '!$I:$I,'Secondary Details by Grade '!$A:$A,$A1623,'Secondary Details by Grade '!$E:$E,$D1623,'Secondary Details by Grade '!$C:$C,$C1623,'Secondary Details by Grade '!$D:$D,L$1,'Secondary Details by Grade '!$G:$G,'Secondary Student Counts'!$F1623))</f>
        <v>23</v>
      </c>
      <c r="M1623" s="13">
        <f>IF($B1623="","",SUMIFS('Secondary Details by Grade '!$I:$I,'Secondary Details by Grade '!$A:$A,$A1623,'Secondary Details by Grade '!$E:$E,$D1623,'Secondary Details by Grade '!$C:$C,$C1623,'Secondary Details by Grade '!$D:$D,M$1,'Secondary Details by Grade '!$G:$G,'Secondary Student Counts'!$F1623))</f>
        <v>2</v>
      </c>
      <c r="N1623" s="13">
        <f>IF($B1623="","",SUMIFS('Secondary Details by Grade '!$I:$I,'Secondary Details by Grade '!$A:$A,$A1623,'Secondary Details by Grade '!$E:$E,$D1623,'Secondary Details by Grade '!$C:$C,$C1623,'Secondary Details by Grade '!$D:$D,N$1,'Secondary Details by Grade '!$G:$G,'Secondary Student Counts'!$F1623))</f>
        <v>1</v>
      </c>
      <c r="O1623" s="13">
        <f t="shared" si="75"/>
        <v>0</v>
      </c>
      <c r="P1623" s="13">
        <f t="shared" si="76"/>
        <v>26</v>
      </c>
      <c r="Q1623" s="13" t="str">
        <f t="shared" si="77"/>
        <v>9-12</v>
      </c>
    </row>
    <row r="1624" spans="1:17" ht="14" outlineLevel="4">
      <c r="A1624" s="32">
        <v>302</v>
      </c>
      <c r="B1624" s="33" t="s">
        <v>477</v>
      </c>
      <c r="C1624" s="33" t="s">
        <v>13</v>
      </c>
      <c r="D1624" s="32">
        <v>977</v>
      </c>
      <c r="E1624" s="33" t="s">
        <v>488</v>
      </c>
      <c r="F1624" s="32">
        <v>5</v>
      </c>
      <c r="G1624" s="32">
        <v>20</v>
      </c>
      <c r="H1624" s="13">
        <f>IF($B1624="","",SUMIFS('Secondary Details by Grade '!$I:$I,'Secondary Details by Grade '!$A:$A,$A1624,'Secondary Details by Grade '!$E:$E,$D1624,'Secondary Details by Grade '!$C:$C,$C1624,'Secondary Details by Grade '!$D:$D,H$1,'Secondary Details by Grade '!$G:$G,'Secondary Student Counts'!$F1624))</f>
        <v>0</v>
      </c>
      <c r="I1624" s="13">
        <f>IF($B1624="","",SUMIFS('Secondary Details by Grade '!$I:$I,'Secondary Details by Grade '!$A:$A,$A1624,'Secondary Details by Grade '!$E:$E,$D1624,'Secondary Details by Grade '!$C:$C,$C1624,'Secondary Details by Grade '!$D:$D,I$1,'Secondary Details by Grade '!$G:$G,'Secondary Student Counts'!$F1624))</f>
        <v>0</v>
      </c>
      <c r="J1624" s="13">
        <f>IF($B1624="","",SUMIFS('Secondary Details by Grade '!$I:$I,'Secondary Details by Grade '!$A:$A,$A1624,'Secondary Details by Grade '!$E:$E,$D1624,'Secondary Details by Grade '!$C:$C,$C1624,'Secondary Details by Grade '!$D:$D,J$1,'Secondary Details by Grade '!$G:$G,'Secondary Student Counts'!$F1624))</f>
        <v>0</v>
      </c>
      <c r="K1624" s="13">
        <f>IF($B1624="","",SUMIFS('Secondary Details by Grade '!$I:$I,'Secondary Details by Grade '!$A:$A,$A1624,'Secondary Details by Grade '!$E:$E,$D1624,'Secondary Details by Grade '!$C:$C,$C1624,'Secondary Details by Grade '!$D:$D,K$1,'Secondary Details by Grade '!$G:$G,'Secondary Student Counts'!$F1624))</f>
        <v>0</v>
      </c>
      <c r="L1624" s="13">
        <f>IF($B1624="","",SUMIFS('Secondary Details by Grade '!$I:$I,'Secondary Details by Grade '!$A:$A,$A1624,'Secondary Details by Grade '!$E:$E,$D1624,'Secondary Details by Grade '!$C:$C,$C1624,'Secondary Details by Grade '!$D:$D,L$1,'Secondary Details by Grade '!$G:$G,'Secondary Student Counts'!$F1624))</f>
        <v>16</v>
      </c>
      <c r="M1624" s="13">
        <f>IF($B1624="","",SUMIFS('Secondary Details by Grade '!$I:$I,'Secondary Details by Grade '!$A:$A,$A1624,'Secondary Details by Grade '!$E:$E,$D1624,'Secondary Details by Grade '!$C:$C,$C1624,'Secondary Details by Grade '!$D:$D,M$1,'Secondary Details by Grade '!$G:$G,'Secondary Student Counts'!$F1624))</f>
        <v>1</v>
      </c>
      <c r="N1624" s="13">
        <f>IF($B1624="","",SUMIFS('Secondary Details by Grade '!$I:$I,'Secondary Details by Grade '!$A:$A,$A1624,'Secondary Details by Grade '!$E:$E,$D1624,'Secondary Details by Grade '!$C:$C,$C1624,'Secondary Details by Grade '!$D:$D,N$1,'Secondary Details by Grade '!$G:$G,'Secondary Student Counts'!$F1624))</f>
        <v>3</v>
      </c>
      <c r="O1624" s="13">
        <f t="shared" si="75"/>
        <v>0</v>
      </c>
      <c r="P1624" s="13">
        <f t="shared" si="76"/>
        <v>20</v>
      </c>
      <c r="Q1624" s="13" t="str">
        <f t="shared" si="77"/>
        <v>9-12</v>
      </c>
    </row>
    <row r="1625" spans="1:17" ht="14" outlineLevel="4">
      <c r="A1625" s="32">
        <v>302</v>
      </c>
      <c r="B1625" s="33" t="s">
        <v>477</v>
      </c>
      <c r="C1625" s="33" t="s">
        <v>13</v>
      </c>
      <c r="D1625" s="32">
        <v>977</v>
      </c>
      <c r="E1625" s="33" t="s">
        <v>488</v>
      </c>
      <c r="F1625" s="32">
        <v>6</v>
      </c>
      <c r="G1625" s="32">
        <v>14</v>
      </c>
      <c r="H1625" s="13">
        <f>IF($B1625="","",SUMIFS('Secondary Details by Grade '!$I:$I,'Secondary Details by Grade '!$A:$A,$A1625,'Secondary Details by Grade '!$E:$E,$D1625,'Secondary Details by Grade '!$C:$C,$C1625,'Secondary Details by Grade '!$D:$D,H$1,'Secondary Details by Grade '!$G:$G,'Secondary Student Counts'!$F1625))</f>
        <v>0</v>
      </c>
      <c r="I1625" s="13">
        <f>IF($B1625="","",SUMIFS('Secondary Details by Grade '!$I:$I,'Secondary Details by Grade '!$A:$A,$A1625,'Secondary Details by Grade '!$E:$E,$D1625,'Secondary Details by Grade '!$C:$C,$C1625,'Secondary Details by Grade '!$D:$D,I$1,'Secondary Details by Grade '!$G:$G,'Secondary Student Counts'!$F1625))</f>
        <v>0</v>
      </c>
      <c r="J1625" s="13">
        <f>IF($B1625="","",SUMIFS('Secondary Details by Grade '!$I:$I,'Secondary Details by Grade '!$A:$A,$A1625,'Secondary Details by Grade '!$E:$E,$D1625,'Secondary Details by Grade '!$C:$C,$C1625,'Secondary Details by Grade '!$D:$D,J$1,'Secondary Details by Grade '!$G:$G,'Secondary Student Counts'!$F1625))</f>
        <v>0</v>
      </c>
      <c r="K1625" s="13">
        <f>IF($B1625="","",SUMIFS('Secondary Details by Grade '!$I:$I,'Secondary Details by Grade '!$A:$A,$A1625,'Secondary Details by Grade '!$E:$E,$D1625,'Secondary Details by Grade '!$C:$C,$C1625,'Secondary Details by Grade '!$D:$D,K$1,'Secondary Details by Grade '!$G:$G,'Secondary Student Counts'!$F1625))</f>
        <v>2</v>
      </c>
      <c r="L1625" s="13">
        <f>IF($B1625="","",SUMIFS('Secondary Details by Grade '!$I:$I,'Secondary Details by Grade '!$A:$A,$A1625,'Secondary Details by Grade '!$E:$E,$D1625,'Secondary Details by Grade '!$C:$C,$C1625,'Secondary Details by Grade '!$D:$D,L$1,'Secondary Details by Grade '!$G:$G,'Secondary Student Counts'!$F1625))</f>
        <v>4</v>
      </c>
      <c r="M1625" s="13">
        <f>IF($B1625="","",SUMIFS('Secondary Details by Grade '!$I:$I,'Secondary Details by Grade '!$A:$A,$A1625,'Secondary Details by Grade '!$E:$E,$D1625,'Secondary Details by Grade '!$C:$C,$C1625,'Secondary Details by Grade '!$D:$D,M$1,'Secondary Details by Grade '!$G:$G,'Secondary Student Counts'!$F1625))</f>
        <v>7</v>
      </c>
      <c r="N1625" s="13">
        <f>IF($B1625="","",SUMIFS('Secondary Details by Grade '!$I:$I,'Secondary Details by Grade '!$A:$A,$A1625,'Secondary Details by Grade '!$E:$E,$D1625,'Secondary Details by Grade '!$C:$C,$C1625,'Secondary Details by Grade '!$D:$D,N$1,'Secondary Details by Grade '!$G:$G,'Secondary Student Counts'!$F1625))</f>
        <v>1</v>
      </c>
      <c r="O1625" s="13">
        <f t="shared" si="75"/>
        <v>0</v>
      </c>
      <c r="P1625" s="13">
        <f t="shared" si="76"/>
        <v>14</v>
      </c>
      <c r="Q1625" s="13" t="str">
        <f t="shared" si="77"/>
        <v>9-12</v>
      </c>
    </row>
    <row r="1626" spans="1:17" ht="14" outlineLevel="4">
      <c r="A1626" s="32">
        <v>302</v>
      </c>
      <c r="B1626" s="33" t="s">
        <v>477</v>
      </c>
      <c r="C1626" s="33" t="s">
        <v>13</v>
      </c>
      <c r="D1626" s="32">
        <v>36</v>
      </c>
      <c r="E1626" s="33" t="s">
        <v>489</v>
      </c>
      <c r="F1626" s="32">
        <v>2</v>
      </c>
      <c r="G1626" s="32">
        <v>22</v>
      </c>
      <c r="H1626" s="13">
        <f>IF($B1626="","",SUMIFS('Secondary Details by Grade '!$I:$I,'Secondary Details by Grade '!$A:$A,$A1626,'Secondary Details by Grade '!$E:$E,$D1626,'Secondary Details by Grade '!$C:$C,$C1626,'Secondary Details by Grade '!$D:$D,H$1,'Secondary Details by Grade '!$G:$G,'Secondary Student Counts'!$F1626))</f>
        <v>0</v>
      </c>
      <c r="I1626" s="13">
        <f>IF($B1626="","",SUMIFS('Secondary Details by Grade '!$I:$I,'Secondary Details by Grade '!$A:$A,$A1626,'Secondary Details by Grade '!$E:$E,$D1626,'Secondary Details by Grade '!$C:$C,$C1626,'Secondary Details by Grade '!$D:$D,I$1,'Secondary Details by Grade '!$G:$G,'Secondary Student Counts'!$F1626))</f>
        <v>0</v>
      </c>
      <c r="J1626" s="13">
        <f>IF($B1626="","",SUMIFS('Secondary Details by Grade '!$I:$I,'Secondary Details by Grade '!$A:$A,$A1626,'Secondary Details by Grade '!$E:$E,$D1626,'Secondary Details by Grade '!$C:$C,$C1626,'Secondary Details by Grade '!$D:$D,J$1,'Secondary Details by Grade '!$G:$G,'Secondary Student Counts'!$F1626))</f>
        <v>0</v>
      </c>
      <c r="K1626" s="13">
        <f>IF($B1626="","",SUMIFS('Secondary Details by Grade '!$I:$I,'Secondary Details by Grade '!$A:$A,$A1626,'Secondary Details by Grade '!$E:$E,$D1626,'Secondary Details by Grade '!$C:$C,$C1626,'Secondary Details by Grade '!$D:$D,K$1,'Secondary Details by Grade '!$G:$G,'Secondary Student Counts'!$F1626))</f>
        <v>0</v>
      </c>
      <c r="L1626" s="13">
        <f>IF($B1626="","",SUMIFS('Secondary Details by Grade '!$I:$I,'Secondary Details by Grade '!$A:$A,$A1626,'Secondary Details by Grade '!$E:$E,$D1626,'Secondary Details by Grade '!$C:$C,$C1626,'Secondary Details by Grade '!$D:$D,L$1,'Secondary Details by Grade '!$G:$G,'Secondary Student Counts'!$F1626))</f>
        <v>1</v>
      </c>
      <c r="M1626" s="13">
        <f>IF($B1626="","",SUMIFS('Secondary Details by Grade '!$I:$I,'Secondary Details by Grade '!$A:$A,$A1626,'Secondary Details by Grade '!$E:$E,$D1626,'Secondary Details by Grade '!$C:$C,$C1626,'Secondary Details by Grade '!$D:$D,M$1,'Secondary Details by Grade '!$G:$G,'Secondary Student Counts'!$F1626))</f>
        <v>18</v>
      </c>
      <c r="N1626" s="13">
        <f>IF($B1626="","",SUMIFS('Secondary Details by Grade '!$I:$I,'Secondary Details by Grade '!$A:$A,$A1626,'Secondary Details by Grade '!$E:$E,$D1626,'Secondary Details by Grade '!$C:$C,$C1626,'Secondary Details by Grade '!$D:$D,N$1,'Secondary Details by Grade '!$G:$G,'Secondary Student Counts'!$F1626))</f>
        <v>3</v>
      </c>
      <c r="O1626" s="13">
        <f t="shared" si="75"/>
        <v>0</v>
      </c>
      <c r="P1626" s="13">
        <f t="shared" si="76"/>
        <v>22</v>
      </c>
      <c r="Q1626" s="13" t="str">
        <f t="shared" si="77"/>
        <v>9-12</v>
      </c>
    </row>
    <row r="1627" spans="1:17" ht="14" outlineLevel="4">
      <c r="A1627" s="32">
        <v>302</v>
      </c>
      <c r="B1627" s="33" t="s">
        <v>477</v>
      </c>
      <c r="C1627" s="33" t="s">
        <v>13</v>
      </c>
      <c r="D1627" s="32">
        <v>36</v>
      </c>
      <c r="E1627" s="33" t="s">
        <v>489</v>
      </c>
      <c r="F1627" s="32">
        <v>3</v>
      </c>
      <c r="G1627" s="32">
        <v>11</v>
      </c>
      <c r="H1627" s="13">
        <f>IF($B1627="","",SUMIFS('Secondary Details by Grade '!$I:$I,'Secondary Details by Grade '!$A:$A,$A1627,'Secondary Details by Grade '!$E:$E,$D1627,'Secondary Details by Grade '!$C:$C,$C1627,'Secondary Details by Grade '!$D:$D,H$1,'Secondary Details by Grade '!$G:$G,'Secondary Student Counts'!$F1627))</f>
        <v>0</v>
      </c>
      <c r="I1627" s="13">
        <f>IF($B1627="","",SUMIFS('Secondary Details by Grade '!$I:$I,'Secondary Details by Grade '!$A:$A,$A1627,'Secondary Details by Grade '!$E:$E,$D1627,'Secondary Details by Grade '!$C:$C,$C1627,'Secondary Details by Grade '!$D:$D,I$1,'Secondary Details by Grade '!$G:$G,'Secondary Student Counts'!$F1627))</f>
        <v>0</v>
      </c>
      <c r="J1627" s="13">
        <f>IF($B1627="","",SUMIFS('Secondary Details by Grade '!$I:$I,'Secondary Details by Grade '!$A:$A,$A1627,'Secondary Details by Grade '!$E:$E,$D1627,'Secondary Details by Grade '!$C:$C,$C1627,'Secondary Details by Grade '!$D:$D,J$1,'Secondary Details by Grade '!$G:$G,'Secondary Student Counts'!$F1627))</f>
        <v>0</v>
      </c>
      <c r="K1627" s="13">
        <f>IF($B1627="","",SUMIFS('Secondary Details by Grade '!$I:$I,'Secondary Details by Grade '!$A:$A,$A1627,'Secondary Details by Grade '!$E:$E,$D1627,'Secondary Details by Grade '!$C:$C,$C1627,'Secondary Details by Grade '!$D:$D,K$1,'Secondary Details by Grade '!$G:$G,'Secondary Student Counts'!$F1627))</f>
        <v>0</v>
      </c>
      <c r="L1627" s="13">
        <f>IF($B1627="","",SUMIFS('Secondary Details by Grade '!$I:$I,'Secondary Details by Grade '!$A:$A,$A1627,'Secondary Details by Grade '!$E:$E,$D1627,'Secondary Details by Grade '!$C:$C,$C1627,'Secondary Details by Grade '!$D:$D,L$1,'Secondary Details by Grade '!$G:$G,'Secondary Student Counts'!$F1627))</f>
        <v>1</v>
      </c>
      <c r="M1627" s="13">
        <f>IF($B1627="","",SUMIFS('Secondary Details by Grade '!$I:$I,'Secondary Details by Grade '!$A:$A,$A1627,'Secondary Details by Grade '!$E:$E,$D1627,'Secondary Details by Grade '!$C:$C,$C1627,'Secondary Details by Grade '!$D:$D,M$1,'Secondary Details by Grade '!$G:$G,'Secondary Student Counts'!$F1627))</f>
        <v>10</v>
      </c>
      <c r="N1627" s="13">
        <f>IF($B1627="","",SUMIFS('Secondary Details by Grade '!$I:$I,'Secondary Details by Grade '!$A:$A,$A1627,'Secondary Details by Grade '!$E:$E,$D1627,'Secondary Details by Grade '!$C:$C,$C1627,'Secondary Details by Grade '!$D:$D,N$1,'Secondary Details by Grade '!$G:$G,'Secondary Student Counts'!$F1627))</f>
        <v>0</v>
      </c>
      <c r="O1627" s="13">
        <f t="shared" si="75"/>
        <v>0</v>
      </c>
      <c r="P1627" s="13">
        <f t="shared" si="76"/>
        <v>11</v>
      </c>
      <c r="Q1627" s="13" t="str">
        <f t="shared" si="77"/>
        <v>9-12</v>
      </c>
    </row>
    <row r="1628" spans="1:17" ht="14" outlineLevel="4">
      <c r="A1628" s="32">
        <v>302</v>
      </c>
      <c r="B1628" s="33" t="s">
        <v>477</v>
      </c>
      <c r="C1628" s="33" t="s">
        <v>13</v>
      </c>
      <c r="D1628" s="32">
        <v>36</v>
      </c>
      <c r="E1628" s="33" t="s">
        <v>489</v>
      </c>
      <c r="F1628" s="32">
        <v>5</v>
      </c>
      <c r="G1628" s="32">
        <v>10</v>
      </c>
      <c r="H1628" s="13">
        <f>IF($B1628="","",SUMIFS('Secondary Details by Grade '!$I:$I,'Secondary Details by Grade '!$A:$A,$A1628,'Secondary Details by Grade '!$E:$E,$D1628,'Secondary Details by Grade '!$C:$C,$C1628,'Secondary Details by Grade '!$D:$D,H$1,'Secondary Details by Grade '!$G:$G,'Secondary Student Counts'!$F1628))</f>
        <v>0</v>
      </c>
      <c r="I1628" s="13">
        <f>IF($B1628="","",SUMIFS('Secondary Details by Grade '!$I:$I,'Secondary Details by Grade '!$A:$A,$A1628,'Secondary Details by Grade '!$E:$E,$D1628,'Secondary Details by Grade '!$C:$C,$C1628,'Secondary Details by Grade '!$D:$D,I$1,'Secondary Details by Grade '!$G:$G,'Secondary Student Counts'!$F1628))</f>
        <v>0</v>
      </c>
      <c r="J1628" s="13">
        <f>IF($B1628="","",SUMIFS('Secondary Details by Grade '!$I:$I,'Secondary Details by Grade '!$A:$A,$A1628,'Secondary Details by Grade '!$E:$E,$D1628,'Secondary Details by Grade '!$C:$C,$C1628,'Secondary Details by Grade '!$D:$D,J$1,'Secondary Details by Grade '!$G:$G,'Secondary Student Counts'!$F1628))</f>
        <v>0</v>
      </c>
      <c r="K1628" s="13">
        <f>IF($B1628="","",SUMIFS('Secondary Details by Grade '!$I:$I,'Secondary Details by Grade '!$A:$A,$A1628,'Secondary Details by Grade '!$E:$E,$D1628,'Secondary Details by Grade '!$C:$C,$C1628,'Secondary Details by Grade '!$D:$D,K$1,'Secondary Details by Grade '!$G:$G,'Secondary Student Counts'!$F1628))</f>
        <v>6</v>
      </c>
      <c r="L1628" s="13">
        <f>IF($B1628="","",SUMIFS('Secondary Details by Grade '!$I:$I,'Secondary Details by Grade '!$A:$A,$A1628,'Secondary Details by Grade '!$E:$E,$D1628,'Secondary Details by Grade '!$C:$C,$C1628,'Secondary Details by Grade '!$D:$D,L$1,'Secondary Details by Grade '!$G:$G,'Secondary Student Counts'!$F1628))</f>
        <v>2</v>
      </c>
      <c r="M1628" s="13">
        <f>IF($B1628="","",SUMIFS('Secondary Details by Grade '!$I:$I,'Secondary Details by Grade '!$A:$A,$A1628,'Secondary Details by Grade '!$E:$E,$D1628,'Secondary Details by Grade '!$C:$C,$C1628,'Secondary Details by Grade '!$D:$D,M$1,'Secondary Details by Grade '!$G:$G,'Secondary Student Counts'!$F1628))</f>
        <v>0</v>
      </c>
      <c r="N1628" s="13">
        <f>IF($B1628="","",SUMIFS('Secondary Details by Grade '!$I:$I,'Secondary Details by Grade '!$A:$A,$A1628,'Secondary Details by Grade '!$E:$E,$D1628,'Secondary Details by Grade '!$C:$C,$C1628,'Secondary Details by Grade '!$D:$D,N$1,'Secondary Details by Grade '!$G:$G,'Secondary Student Counts'!$F1628))</f>
        <v>2</v>
      </c>
      <c r="O1628" s="13">
        <f t="shared" si="75"/>
        <v>0</v>
      </c>
      <c r="P1628" s="13">
        <f t="shared" si="76"/>
        <v>10</v>
      </c>
      <c r="Q1628" s="13" t="str">
        <f t="shared" si="77"/>
        <v>9-12</v>
      </c>
    </row>
    <row r="1629" spans="1:17" ht="14" outlineLevel="4">
      <c r="A1629" s="32">
        <v>302</v>
      </c>
      <c r="B1629" s="33" t="s">
        <v>477</v>
      </c>
      <c r="C1629" s="33" t="s">
        <v>13</v>
      </c>
      <c r="D1629" s="32">
        <v>36</v>
      </c>
      <c r="E1629" s="33" t="s">
        <v>489</v>
      </c>
      <c r="F1629" s="32">
        <v>6</v>
      </c>
      <c r="G1629" s="32">
        <v>17</v>
      </c>
      <c r="H1629" s="13">
        <f>IF($B1629="","",SUMIFS('Secondary Details by Grade '!$I:$I,'Secondary Details by Grade '!$A:$A,$A1629,'Secondary Details by Grade '!$E:$E,$D1629,'Secondary Details by Grade '!$C:$C,$C1629,'Secondary Details by Grade '!$D:$D,H$1,'Secondary Details by Grade '!$G:$G,'Secondary Student Counts'!$F1629))</f>
        <v>0</v>
      </c>
      <c r="I1629" s="13">
        <f>IF($B1629="","",SUMIFS('Secondary Details by Grade '!$I:$I,'Secondary Details by Grade '!$A:$A,$A1629,'Secondary Details by Grade '!$E:$E,$D1629,'Secondary Details by Grade '!$C:$C,$C1629,'Secondary Details by Grade '!$D:$D,I$1,'Secondary Details by Grade '!$G:$G,'Secondary Student Counts'!$F1629))</f>
        <v>0</v>
      </c>
      <c r="J1629" s="13">
        <f>IF($B1629="","",SUMIFS('Secondary Details by Grade '!$I:$I,'Secondary Details by Grade '!$A:$A,$A1629,'Secondary Details by Grade '!$E:$E,$D1629,'Secondary Details by Grade '!$C:$C,$C1629,'Secondary Details by Grade '!$D:$D,J$1,'Secondary Details by Grade '!$G:$G,'Secondary Student Counts'!$F1629))</f>
        <v>0</v>
      </c>
      <c r="K1629" s="13">
        <f>IF($B1629="","",SUMIFS('Secondary Details by Grade '!$I:$I,'Secondary Details by Grade '!$A:$A,$A1629,'Secondary Details by Grade '!$E:$E,$D1629,'Secondary Details by Grade '!$C:$C,$C1629,'Secondary Details by Grade '!$D:$D,K$1,'Secondary Details by Grade '!$G:$G,'Secondary Student Counts'!$F1629))</f>
        <v>17</v>
      </c>
      <c r="L1629" s="13">
        <f>IF($B1629="","",SUMIFS('Secondary Details by Grade '!$I:$I,'Secondary Details by Grade '!$A:$A,$A1629,'Secondary Details by Grade '!$E:$E,$D1629,'Secondary Details by Grade '!$C:$C,$C1629,'Secondary Details by Grade '!$D:$D,L$1,'Secondary Details by Grade '!$G:$G,'Secondary Student Counts'!$F1629))</f>
        <v>0</v>
      </c>
      <c r="M1629" s="13">
        <f>IF($B1629="","",SUMIFS('Secondary Details by Grade '!$I:$I,'Secondary Details by Grade '!$A:$A,$A1629,'Secondary Details by Grade '!$E:$E,$D1629,'Secondary Details by Grade '!$C:$C,$C1629,'Secondary Details by Grade '!$D:$D,M$1,'Secondary Details by Grade '!$G:$G,'Secondary Student Counts'!$F1629))</f>
        <v>0</v>
      </c>
      <c r="N1629" s="13">
        <f>IF($B1629="","",SUMIFS('Secondary Details by Grade '!$I:$I,'Secondary Details by Grade '!$A:$A,$A1629,'Secondary Details by Grade '!$E:$E,$D1629,'Secondary Details by Grade '!$C:$C,$C1629,'Secondary Details by Grade '!$D:$D,N$1,'Secondary Details by Grade '!$G:$G,'Secondary Student Counts'!$F1629))</f>
        <v>0</v>
      </c>
      <c r="O1629" s="13">
        <f t="shared" si="75"/>
        <v>0</v>
      </c>
      <c r="P1629" s="13">
        <f t="shared" si="76"/>
        <v>17</v>
      </c>
      <c r="Q1629" s="13" t="str">
        <f t="shared" si="77"/>
        <v>9-12</v>
      </c>
    </row>
    <row r="1630" spans="1:17" ht="14" outlineLevel="4">
      <c r="A1630" s="32">
        <v>302</v>
      </c>
      <c r="B1630" s="33" t="s">
        <v>477</v>
      </c>
      <c r="C1630" s="33" t="s">
        <v>13</v>
      </c>
      <c r="D1630" s="32">
        <v>36</v>
      </c>
      <c r="E1630" s="33" t="s">
        <v>489</v>
      </c>
      <c r="F1630" s="32">
        <v>7</v>
      </c>
      <c r="G1630" s="32">
        <v>21</v>
      </c>
      <c r="H1630" s="13">
        <f>IF($B1630="","",SUMIFS('Secondary Details by Grade '!$I:$I,'Secondary Details by Grade '!$A:$A,$A1630,'Secondary Details by Grade '!$E:$E,$D1630,'Secondary Details by Grade '!$C:$C,$C1630,'Secondary Details by Grade '!$D:$D,H$1,'Secondary Details by Grade '!$G:$G,'Secondary Student Counts'!$F1630))</f>
        <v>0</v>
      </c>
      <c r="I1630" s="13">
        <f>IF($B1630="","",SUMIFS('Secondary Details by Grade '!$I:$I,'Secondary Details by Grade '!$A:$A,$A1630,'Secondary Details by Grade '!$E:$E,$D1630,'Secondary Details by Grade '!$C:$C,$C1630,'Secondary Details by Grade '!$D:$D,I$1,'Secondary Details by Grade '!$G:$G,'Secondary Student Counts'!$F1630))</f>
        <v>0</v>
      </c>
      <c r="J1630" s="13">
        <f>IF($B1630="","",SUMIFS('Secondary Details by Grade '!$I:$I,'Secondary Details by Grade '!$A:$A,$A1630,'Secondary Details by Grade '!$E:$E,$D1630,'Secondary Details by Grade '!$C:$C,$C1630,'Secondary Details by Grade '!$D:$D,J$1,'Secondary Details by Grade '!$G:$G,'Secondary Student Counts'!$F1630))</f>
        <v>0</v>
      </c>
      <c r="K1630" s="13">
        <f>IF($B1630="","",SUMIFS('Secondary Details by Grade '!$I:$I,'Secondary Details by Grade '!$A:$A,$A1630,'Secondary Details by Grade '!$E:$E,$D1630,'Secondary Details by Grade '!$C:$C,$C1630,'Secondary Details by Grade '!$D:$D,K$1,'Secondary Details by Grade '!$G:$G,'Secondary Student Counts'!$F1630))</f>
        <v>20</v>
      </c>
      <c r="L1630" s="13">
        <f>IF($B1630="","",SUMIFS('Secondary Details by Grade '!$I:$I,'Secondary Details by Grade '!$A:$A,$A1630,'Secondary Details by Grade '!$E:$E,$D1630,'Secondary Details by Grade '!$C:$C,$C1630,'Secondary Details by Grade '!$D:$D,L$1,'Secondary Details by Grade '!$G:$G,'Secondary Student Counts'!$F1630))</f>
        <v>1</v>
      </c>
      <c r="M1630" s="13">
        <f>IF($B1630="","",SUMIFS('Secondary Details by Grade '!$I:$I,'Secondary Details by Grade '!$A:$A,$A1630,'Secondary Details by Grade '!$E:$E,$D1630,'Secondary Details by Grade '!$C:$C,$C1630,'Secondary Details by Grade '!$D:$D,M$1,'Secondary Details by Grade '!$G:$G,'Secondary Student Counts'!$F1630))</f>
        <v>0</v>
      </c>
      <c r="N1630" s="13">
        <f>IF($B1630="","",SUMIFS('Secondary Details by Grade '!$I:$I,'Secondary Details by Grade '!$A:$A,$A1630,'Secondary Details by Grade '!$E:$E,$D1630,'Secondary Details by Grade '!$C:$C,$C1630,'Secondary Details by Grade '!$D:$D,N$1,'Secondary Details by Grade '!$G:$G,'Secondary Student Counts'!$F1630))</f>
        <v>0</v>
      </c>
      <c r="O1630" s="13">
        <f t="shared" si="75"/>
        <v>0</v>
      </c>
      <c r="P1630" s="13">
        <f t="shared" si="76"/>
        <v>21</v>
      </c>
      <c r="Q1630" s="13" t="str">
        <f t="shared" si="77"/>
        <v>9-12</v>
      </c>
    </row>
    <row r="1631" spans="1:17" ht="28" outlineLevel="3">
      <c r="A1631" s="32"/>
      <c r="B1631" s="33"/>
      <c r="C1631" s="34" t="s">
        <v>1780</v>
      </c>
      <c r="D1631" s="32"/>
      <c r="E1631" s="33"/>
      <c r="F1631" s="32"/>
      <c r="G1631" s="32">
        <f>SUBTOTAL(1,G1595:G1630)</f>
        <v>20.166666666666668</v>
      </c>
      <c r="H1631" s="13" t="str">
        <f>IF($B1631="","",SUMIFS('Secondary Details by Grade '!$I:$I,'Secondary Details by Grade '!$A:$A,$A1631,'Secondary Details by Grade '!$E:$E,$D1631,'Secondary Details by Grade '!$C:$C,$C1631,'Secondary Details by Grade '!$D:$D,H$1,'Secondary Details by Grade '!$G:$G,'Secondary Student Counts'!$F1631))</f>
        <v/>
      </c>
      <c r="I1631" s="13" t="str">
        <f>IF($B1631="","",SUMIFS('Secondary Details by Grade '!$I:$I,'Secondary Details by Grade '!$A:$A,$A1631,'Secondary Details by Grade '!$E:$E,$D1631,'Secondary Details by Grade '!$C:$C,$C1631,'Secondary Details by Grade '!$D:$D,I$1,'Secondary Details by Grade '!$G:$G,'Secondary Student Counts'!$F1631))</f>
        <v/>
      </c>
      <c r="J1631" s="13" t="str">
        <f>IF($B1631="","",SUMIFS('Secondary Details by Grade '!$I:$I,'Secondary Details by Grade '!$A:$A,$A1631,'Secondary Details by Grade '!$E:$E,$D1631,'Secondary Details by Grade '!$C:$C,$C1631,'Secondary Details by Grade '!$D:$D,J$1,'Secondary Details by Grade '!$G:$G,'Secondary Student Counts'!$F1631))</f>
        <v/>
      </c>
      <c r="K1631" s="13" t="str">
        <f>IF($B1631="","",SUMIFS('Secondary Details by Grade '!$I:$I,'Secondary Details by Grade '!$A:$A,$A1631,'Secondary Details by Grade '!$E:$E,$D1631,'Secondary Details by Grade '!$C:$C,$C1631,'Secondary Details by Grade '!$D:$D,K$1,'Secondary Details by Grade '!$G:$G,'Secondary Student Counts'!$F1631))</f>
        <v/>
      </c>
      <c r="L1631" s="13" t="str">
        <f>IF($B1631="","",SUMIFS('Secondary Details by Grade '!$I:$I,'Secondary Details by Grade '!$A:$A,$A1631,'Secondary Details by Grade '!$E:$E,$D1631,'Secondary Details by Grade '!$C:$C,$C1631,'Secondary Details by Grade '!$D:$D,L$1,'Secondary Details by Grade '!$G:$G,'Secondary Student Counts'!$F1631))</f>
        <v/>
      </c>
      <c r="M1631" s="13" t="str">
        <f>IF($B1631="","",SUMIFS('Secondary Details by Grade '!$I:$I,'Secondary Details by Grade '!$A:$A,$A1631,'Secondary Details by Grade '!$E:$E,$D1631,'Secondary Details by Grade '!$C:$C,$C1631,'Secondary Details by Grade '!$D:$D,M$1,'Secondary Details by Grade '!$G:$G,'Secondary Student Counts'!$F1631))</f>
        <v/>
      </c>
      <c r="N1631" s="13" t="str">
        <f>IF($B1631="","",SUMIFS('Secondary Details by Grade '!$I:$I,'Secondary Details by Grade '!$A:$A,$A1631,'Secondary Details by Grade '!$E:$E,$D1631,'Secondary Details by Grade '!$C:$C,$C1631,'Secondary Details by Grade '!$D:$D,N$1,'Secondary Details by Grade '!$G:$G,'Secondary Student Counts'!$F1631))</f>
        <v/>
      </c>
      <c r="O1631" s="13" t="str">
        <f t="shared" si="75"/>
        <v/>
      </c>
      <c r="P1631" s="13" t="str">
        <f t="shared" si="76"/>
        <v/>
      </c>
      <c r="Q1631" s="13" t="str">
        <f t="shared" si="77"/>
        <v/>
      </c>
    </row>
    <row r="1632" spans="1:17" ht="14" outlineLevel="4">
      <c r="A1632" s="32">
        <v>302</v>
      </c>
      <c r="B1632" s="33" t="s">
        <v>477</v>
      </c>
      <c r="C1632" s="33" t="s">
        <v>16</v>
      </c>
      <c r="D1632" s="32">
        <v>937</v>
      </c>
      <c r="E1632" s="33" t="s">
        <v>490</v>
      </c>
      <c r="F1632" s="32">
        <v>2</v>
      </c>
      <c r="G1632" s="32">
        <v>24</v>
      </c>
      <c r="H1632" s="13">
        <f>IF($B1632="","",SUMIFS('Secondary Details by Grade '!$I:$I,'Secondary Details by Grade '!$A:$A,$A1632,'Secondary Details by Grade '!$E:$E,$D1632,'Secondary Details by Grade '!$C:$C,$C1632,'Secondary Details by Grade '!$D:$D,H$1,'Secondary Details by Grade '!$G:$G,'Secondary Student Counts'!$F1632))</f>
        <v>0</v>
      </c>
      <c r="I1632" s="13">
        <f>IF($B1632="","",SUMIFS('Secondary Details by Grade '!$I:$I,'Secondary Details by Grade '!$A:$A,$A1632,'Secondary Details by Grade '!$E:$E,$D1632,'Secondary Details by Grade '!$C:$C,$C1632,'Secondary Details by Grade '!$D:$D,I$1,'Secondary Details by Grade '!$G:$G,'Secondary Student Counts'!$F1632))</f>
        <v>0</v>
      </c>
      <c r="J1632" s="13">
        <f>IF($B1632="","",SUMIFS('Secondary Details by Grade '!$I:$I,'Secondary Details by Grade '!$A:$A,$A1632,'Secondary Details by Grade '!$E:$E,$D1632,'Secondary Details by Grade '!$C:$C,$C1632,'Secondary Details by Grade '!$D:$D,J$1,'Secondary Details by Grade '!$G:$G,'Secondary Student Counts'!$F1632))</f>
        <v>0</v>
      </c>
      <c r="K1632" s="13">
        <f>IF($B1632="","",SUMIFS('Secondary Details by Grade '!$I:$I,'Secondary Details by Grade '!$A:$A,$A1632,'Secondary Details by Grade '!$E:$E,$D1632,'Secondary Details by Grade '!$C:$C,$C1632,'Secondary Details by Grade '!$D:$D,K$1,'Secondary Details by Grade '!$G:$G,'Secondary Student Counts'!$F1632))</f>
        <v>22</v>
      </c>
      <c r="L1632" s="13">
        <f>IF($B1632="","",SUMIFS('Secondary Details by Grade '!$I:$I,'Secondary Details by Grade '!$A:$A,$A1632,'Secondary Details by Grade '!$E:$E,$D1632,'Secondary Details by Grade '!$C:$C,$C1632,'Secondary Details by Grade '!$D:$D,L$1,'Secondary Details by Grade '!$G:$G,'Secondary Student Counts'!$F1632))</f>
        <v>0</v>
      </c>
      <c r="M1632" s="13">
        <f>IF($B1632="","",SUMIFS('Secondary Details by Grade '!$I:$I,'Secondary Details by Grade '!$A:$A,$A1632,'Secondary Details by Grade '!$E:$E,$D1632,'Secondary Details by Grade '!$C:$C,$C1632,'Secondary Details by Grade '!$D:$D,M$1,'Secondary Details by Grade '!$G:$G,'Secondary Student Counts'!$F1632))</f>
        <v>1</v>
      </c>
      <c r="N1632" s="13">
        <f>IF($B1632="","",SUMIFS('Secondary Details by Grade '!$I:$I,'Secondary Details by Grade '!$A:$A,$A1632,'Secondary Details by Grade '!$E:$E,$D1632,'Secondary Details by Grade '!$C:$C,$C1632,'Secondary Details by Grade '!$D:$D,N$1,'Secondary Details by Grade '!$G:$G,'Secondary Student Counts'!$F1632))</f>
        <v>1</v>
      </c>
      <c r="O1632" s="13">
        <f t="shared" si="75"/>
        <v>0</v>
      </c>
      <c r="P1632" s="13">
        <f t="shared" si="76"/>
        <v>24</v>
      </c>
      <c r="Q1632" s="13" t="str">
        <f t="shared" si="77"/>
        <v>9-12</v>
      </c>
    </row>
    <row r="1633" spans="1:17" ht="14" outlineLevel="4">
      <c r="A1633" s="32">
        <v>302</v>
      </c>
      <c r="B1633" s="33" t="s">
        <v>477</v>
      </c>
      <c r="C1633" s="33" t="s">
        <v>16</v>
      </c>
      <c r="D1633" s="32">
        <v>937</v>
      </c>
      <c r="E1633" s="33" t="s">
        <v>490</v>
      </c>
      <c r="F1633" s="32">
        <v>3</v>
      </c>
      <c r="G1633" s="32">
        <v>19</v>
      </c>
      <c r="H1633" s="13">
        <f>IF($B1633="","",SUMIFS('Secondary Details by Grade '!$I:$I,'Secondary Details by Grade '!$A:$A,$A1633,'Secondary Details by Grade '!$E:$E,$D1633,'Secondary Details by Grade '!$C:$C,$C1633,'Secondary Details by Grade '!$D:$D,H$1,'Secondary Details by Grade '!$G:$G,'Secondary Student Counts'!$F1633))</f>
        <v>0</v>
      </c>
      <c r="I1633" s="13">
        <f>IF($B1633="","",SUMIFS('Secondary Details by Grade '!$I:$I,'Secondary Details by Grade '!$A:$A,$A1633,'Secondary Details by Grade '!$E:$E,$D1633,'Secondary Details by Grade '!$C:$C,$C1633,'Secondary Details by Grade '!$D:$D,I$1,'Secondary Details by Grade '!$G:$G,'Secondary Student Counts'!$F1633))</f>
        <v>0</v>
      </c>
      <c r="J1633" s="13">
        <f>IF($B1633="","",SUMIFS('Secondary Details by Grade '!$I:$I,'Secondary Details by Grade '!$A:$A,$A1633,'Secondary Details by Grade '!$E:$E,$D1633,'Secondary Details by Grade '!$C:$C,$C1633,'Secondary Details by Grade '!$D:$D,J$1,'Secondary Details by Grade '!$G:$G,'Secondary Student Counts'!$F1633))</f>
        <v>0</v>
      </c>
      <c r="K1633" s="13">
        <f>IF($B1633="","",SUMIFS('Secondary Details by Grade '!$I:$I,'Secondary Details by Grade '!$A:$A,$A1633,'Secondary Details by Grade '!$E:$E,$D1633,'Secondary Details by Grade '!$C:$C,$C1633,'Secondary Details by Grade '!$D:$D,K$1,'Secondary Details by Grade '!$G:$G,'Secondary Student Counts'!$F1633))</f>
        <v>17</v>
      </c>
      <c r="L1633" s="13">
        <f>IF($B1633="","",SUMIFS('Secondary Details by Grade '!$I:$I,'Secondary Details by Grade '!$A:$A,$A1633,'Secondary Details by Grade '!$E:$E,$D1633,'Secondary Details by Grade '!$C:$C,$C1633,'Secondary Details by Grade '!$D:$D,L$1,'Secondary Details by Grade '!$G:$G,'Secondary Student Counts'!$F1633))</f>
        <v>0</v>
      </c>
      <c r="M1633" s="13">
        <f>IF($B1633="","",SUMIFS('Secondary Details by Grade '!$I:$I,'Secondary Details by Grade '!$A:$A,$A1633,'Secondary Details by Grade '!$E:$E,$D1633,'Secondary Details by Grade '!$C:$C,$C1633,'Secondary Details by Grade '!$D:$D,M$1,'Secondary Details by Grade '!$G:$G,'Secondary Student Counts'!$F1633))</f>
        <v>2</v>
      </c>
      <c r="N1633" s="13">
        <f>IF($B1633="","",SUMIFS('Secondary Details by Grade '!$I:$I,'Secondary Details by Grade '!$A:$A,$A1633,'Secondary Details by Grade '!$E:$E,$D1633,'Secondary Details by Grade '!$C:$C,$C1633,'Secondary Details by Grade '!$D:$D,N$1,'Secondary Details by Grade '!$G:$G,'Secondary Student Counts'!$F1633))</f>
        <v>0</v>
      </c>
      <c r="O1633" s="13">
        <f t="shared" si="75"/>
        <v>0</v>
      </c>
      <c r="P1633" s="13">
        <f t="shared" si="76"/>
        <v>19</v>
      </c>
      <c r="Q1633" s="13" t="str">
        <f t="shared" si="77"/>
        <v>9-12</v>
      </c>
    </row>
    <row r="1634" spans="1:17" ht="14" outlineLevel="4">
      <c r="A1634" s="32">
        <v>302</v>
      </c>
      <c r="B1634" s="33" t="s">
        <v>477</v>
      </c>
      <c r="C1634" s="33" t="s">
        <v>16</v>
      </c>
      <c r="D1634" s="32">
        <v>937</v>
      </c>
      <c r="E1634" s="33" t="s">
        <v>490</v>
      </c>
      <c r="F1634" s="32">
        <v>4</v>
      </c>
      <c r="G1634" s="32">
        <v>16</v>
      </c>
      <c r="H1634" s="13">
        <f>IF($B1634="","",SUMIFS('Secondary Details by Grade '!$I:$I,'Secondary Details by Grade '!$A:$A,$A1634,'Secondary Details by Grade '!$E:$E,$D1634,'Secondary Details by Grade '!$C:$C,$C1634,'Secondary Details by Grade '!$D:$D,H$1,'Secondary Details by Grade '!$G:$G,'Secondary Student Counts'!$F1634))</f>
        <v>0</v>
      </c>
      <c r="I1634" s="13">
        <f>IF($B1634="","",SUMIFS('Secondary Details by Grade '!$I:$I,'Secondary Details by Grade '!$A:$A,$A1634,'Secondary Details by Grade '!$E:$E,$D1634,'Secondary Details by Grade '!$C:$C,$C1634,'Secondary Details by Grade '!$D:$D,I$1,'Secondary Details by Grade '!$G:$G,'Secondary Student Counts'!$F1634))</f>
        <v>0</v>
      </c>
      <c r="J1634" s="13">
        <f>IF($B1634="","",SUMIFS('Secondary Details by Grade '!$I:$I,'Secondary Details by Grade '!$A:$A,$A1634,'Secondary Details by Grade '!$E:$E,$D1634,'Secondary Details by Grade '!$C:$C,$C1634,'Secondary Details by Grade '!$D:$D,J$1,'Secondary Details by Grade '!$G:$G,'Secondary Student Counts'!$F1634))</f>
        <v>0</v>
      </c>
      <c r="K1634" s="13">
        <f>IF($B1634="","",SUMIFS('Secondary Details by Grade '!$I:$I,'Secondary Details by Grade '!$A:$A,$A1634,'Secondary Details by Grade '!$E:$E,$D1634,'Secondary Details by Grade '!$C:$C,$C1634,'Secondary Details by Grade '!$D:$D,K$1,'Secondary Details by Grade '!$G:$G,'Secondary Student Counts'!$F1634))</f>
        <v>15</v>
      </c>
      <c r="L1634" s="13">
        <f>IF($B1634="","",SUMIFS('Secondary Details by Grade '!$I:$I,'Secondary Details by Grade '!$A:$A,$A1634,'Secondary Details by Grade '!$E:$E,$D1634,'Secondary Details by Grade '!$C:$C,$C1634,'Secondary Details by Grade '!$D:$D,L$1,'Secondary Details by Grade '!$G:$G,'Secondary Student Counts'!$F1634))</f>
        <v>0</v>
      </c>
      <c r="M1634" s="13">
        <f>IF($B1634="","",SUMIFS('Secondary Details by Grade '!$I:$I,'Secondary Details by Grade '!$A:$A,$A1634,'Secondary Details by Grade '!$E:$E,$D1634,'Secondary Details by Grade '!$C:$C,$C1634,'Secondary Details by Grade '!$D:$D,M$1,'Secondary Details by Grade '!$G:$G,'Secondary Student Counts'!$F1634))</f>
        <v>0</v>
      </c>
      <c r="N1634" s="13">
        <f>IF($B1634="","",SUMIFS('Secondary Details by Grade '!$I:$I,'Secondary Details by Grade '!$A:$A,$A1634,'Secondary Details by Grade '!$E:$E,$D1634,'Secondary Details by Grade '!$C:$C,$C1634,'Secondary Details by Grade '!$D:$D,N$1,'Secondary Details by Grade '!$G:$G,'Secondary Student Counts'!$F1634))</f>
        <v>1</v>
      </c>
      <c r="O1634" s="13">
        <f t="shared" si="75"/>
        <v>0</v>
      </c>
      <c r="P1634" s="13">
        <f t="shared" si="76"/>
        <v>16</v>
      </c>
      <c r="Q1634" s="13" t="str">
        <f t="shared" si="77"/>
        <v>9-12</v>
      </c>
    </row>
    <row r="1635" spans="1:17" ht="14" outlineLevel="4">
      <c r="A1635" s="32">
        <v>302</v>
      </c>
      <c r="B1635" s="33" t="s">
        <v>477</v>
      </c>
      <c r="C1635" s="33" t="s">
        <v>16</v>
      </c>
      <c r="D1635" s="32">
        <v>937</v>
      </c>
      <c r="E1635" s="33" t="s">
        <v>490</v>
      </c>
      <c r="F1635" s="32">
        <v>6</v>
      </c>
      <c r="G1635" s="32">
        <v>28</v>
      </c>
      <c r="H1635" s="13">
        <f>IF($B1635="","",SUMIFS('Secondary Details by Grade '!$I:$I,'Secondary Details by Grade '!$A:$A,$A1635,'Secondary Details by Grade '!$E:$E,$D1635,'Secondary Details by Grade '!$C:$C,$C1635,'Secondary Details by Grade '!$D:$D,H$1,'Secondary Details by Grade '!$G:$G,'Secondary Student Counts'!$F1635))</f>
        <v>0</v>
      </c>
      <c r="I1635" s="13">
        <f>IF($B1635="","",SUMIFS('Secondary Details by Grade '!$I:$I,'Secondary Details by Grade '!$A:$A,$A1635,'Secondary Details by Grade '!$E:$E,$D1635,'Secondary Details by Grade '!$C:$C,$C1635,'Secondary Details by Grade '!$D:$D,I$1,'Secondary Details by Grade '!$G:$G,'Secondary Student Counts'!$F1635))</f>
        <v>0</v>
      </c>
      <c r="J1635" s="13">
        <f>IF($B1635="","",SUMIFS('Secondary Details by Grade '!$I:$I,'Secondary Details by Grade '!$A:$A,$A1635,'Secondary Details by Grade '!$E:$E,$D1635,'Secondary Details by Grade '!$C:$C,$C1635,'Secondary Details by Grade '!$D:$D,J$1,'Secondary Details by Grade '!$G:$G,'Secondary Student Counts'!$F1635))</f>
        <v>0</v>
      </c>
      <c r="K1635" s="13">
        <f>IF($B1635="","",SUMIFS('Secondary Details by Grade '!$I:$I,'Secondary Details by Grade '!$A:$A,$A1635,'Secondary Details by Grade '!$E:$E,$D1635,'Secondary Details by Grade '!$C:$C,$C1635,'Secondary Details by Grade '!$D:$D,K$1,'Secondary Details by Grade '!$G:$G,'Secondary Student Counts'!$F1635))</f>
        <v>0</v>
      </c>
      <c r="L1635" s="13">
        <f>IF($B1635="","",SUMIFS('Secondary Details by Grade '!$I:$I,'Secondary Details by Grade '!$A:$A,$A1635,'Secondary Details by Grade '!$E:$E,$D1635,'Secondary Details by Grade '!$C:$C,$C1635,'Secondary Details by Grade '!$D:$D,L$1,'Secondary Details by Grade '!$G:$G,'Secondary Student Counts'!$F1635))</f>
        <v>1</v>
      </c>
      <c r="M1635" s="13">
        <f>IF($B1635="","",SUMIFS('Secondary Details by Grade '!$I:$I,'Secondary Details by Grade '!$A:$A,$A1635,'Secondary Details by Grade '!$E:$E,$D1635,'Secondary Details by Grade '!$C:$C,$C1635,'Secondary Details by Grade '!$D:$D,M$1,'Secondary Details by Grade '!$G:$G,'Secondary Student Counts'!$F1635))</f>
        <v>11</v>
      </c>
      <c r="N1635" s="13">
        <f>IF($B1635="","",SUMIFS('Secondary Details by Grade '!$I:$I,'Secondary Details by Grade '!$A:$A,$A1635,'Secondary Details by Grade '!$E:$E,$D1635,'Secondary Details by Grade '!$C:$C,$C1635,'Secondary Details by Grade '!$D:$D,N$1,'Secondary Details by Grade '!$G:$G,'Secondary Student Counts'!$F1635))</f>
        <v>16</v>
      </c>
      <c r="O1635" s="13">
        <f t="shared" si="75"/>
        <v>0</v>
      </c>
      <c r="P1635" s="13">
        <f t="shared" si="76"/>
        <v>28</v>
      </c>
      <c r="Q1635" s="13" t="str">
        <f t="shared" si="77"/>
        <v>9-12</v>
      </c>
    </row>
    <row r="1636" spans="1:17" ht="14" outlineLevel="4">
      <c r="A1636" s="32">
        <v>302</v>
      </c>
      <c r="B1636" s="33" t="s">
        <v>477</v>
      </c>
      <c r="C1636" s="33" t="s">
        <v>16</v>
      </c>
      <c r="D1636" s="32">
        <v>937</v>
      </c>
      <c r="E1636" s="33" t="s">
        <v>490</v>
      </c>
      <c r="F1636" s="32">
        <v>7</v>
      </c>
      <c r="G1636" s="32">
        <v>25</v>
      </c>
      <c r="H1636" s="13">
        <f>IF($B1636="","",SUMIFS('Secondary Details by Grade '!$I:$I,'Secondary Details by Grade '!$A:$A,$A1636,'Secondary Details by Grade '!$E:$E,$D1636,'Secondary Details by Grade '!$C:$C,$C1636,'Secondary Details by Grade '!$D:$D,H$1,'Secondary Details by Grade '!$G:$G,'Secondary Student Counts'!$F1636))</f>
        <v>0</v>
      </c>
      <c r="I1636" s="13">
        <f>IF($B1636="","",SUMIFS('Secondary Details by Grade '!$I:$I,'Secondary Details by Grade '!$A:$A,$A1636,'Secondary Details by Grade '!$E:$E,$D1636,'Secondary Details by Grade '!$C:$C,$C1636,'Secondary Details by Grade '!$D:$D,I$1,'Secondary Details by Grade '!$G:$G,'Secondary Student Counts'!$F1636))</f>
        <v>0</v>
      </c>
      <c r="J1636" s="13">
        <f>IF($B1636="","",SUMIFS('Secondary Details by Grade '!$I:$I,'Secondary Details by Grade '!$A:$A,$A1636,'Secondary Details by Grade '!$E:$E,$D1636,'Secondary Details by Grade '!$C:$C,$C1636,'Secondary Details by Grade '!$D:$D,J$1,'Secondary Details by Grade '!$G:$G,'Secondary Student Counts'!$F1636))</f>
        <v>0</v>
      </c>
      <c r="K1636" s="13">
        <f>IF($B1636="","",SUMIFS('Secondary Details by Grade '!$I:$I,'Secondary Details by Grade '!$A:$A,$A1636,'Secondary Details by Grade '!$E:$E,$D1636,'Secondary Details by Grade '!$C:$C,$C1636,'Secondary Details by Grade '!$D:$D,K$1,'Secondary Details by Grade '!$G:$G,'Secondary Student Counts'!$F1636))</f>
        <v>0</v>
      </c>
      <c r="L1636" s="13">
        <f>IF($B1636="","",SUMIFS('Secondary Details by Grade '!$I:$I,'Secondary Details by Grade '!$A:$A,$A1636,'Secondary Details by Grade '!$E:$E,$D1636,'Secondary Details by Grade '!$C:$C,$C1636,'Secondary Details by Grade '!$D:$D,L$1,'Secondary Details by Grade '!$G:$G,'Secondary Student Counts'!$F1636))</f>
        <v>12</v>
      </c>
      <c r="M1636" s="13">
        <f>IF($B1636="","",SUMIFS('Secondary Details by Grade '!$I:$I,'Secondary Details by Grade '!$A:$A,$A1636,'Secondary Details by Grade '!$E:$E,$D1636,'Secondary Details by Grade '!$C:$C,$C1636,'Secondary Details by Grade '!$D:$D,M$1,'Secondary Details by Grade '!$G:$G,'Secondary Student Counts'!$F1636))</f>
        <v>11</v>
      </c>
      <c r="N1636" s="13">
        <f>IF($B1636="","",SUMIFS('Secondary Details by Grade '!$I:$I,'Secondary Details by Grade '!$A:$A,$A1636,'Secondary Details by Grade '!$E:$E,$D1636,'Secondary Details by Grade '!$C:$C,$C1636,'Secondary Details by Grade '!$D:$D,N$1,'Secondary Details by Grade '!$G:$G,'Secondary Student Counts'!$F1636))</f>
        <v>2</v>
      </c>
      <c r="O1636" s="13">
        <f t="shared" si="75"/>
        <v>0</v>
      </c>
      <c r="P1636" s="13">
        <f t="shared" si="76"/>
        <v>25</v>
      </c>
      <c r="Q1636" s="13" t="str">
        <f t="shared" si="77"/>
        <v>9-12</v>
      </c>
    </row>
    <row r="1637" spans="1:17" ht="14" outlineLevel="4">
      <c r="A1637" s="32">
        <v>302</v>
      </c>
      <c r="B1637" s="33" t="s">
        <v>477</v>
      </c>
      <c r="C1637" s="33" t="s">
        <v>16</v>
      </c>
      <c r="D1637" s="32">
        <v>10</v>
      </c>
      <c r="E1637" s="33" t="s">
        <v>492</v>
      </c>
      <c r="F1637" s="32">
        <v>1</v>
      </c>
      <c r="G1637" s="32">
        <v>22</v>
      </c>
      <c r="H1637" s="13">
        <f>IF($B1637="","",SUMIFS('Secondary Details by Grade '!$I:$I,'Secondary Details by Grade '!$A:$A,$A1637,'Secondary Details by Grade '!$E:$E,$D1637,'Secondary Details by Grade '!$C:$C,$C1637,'Secondary Details by Grade '!$D:$D,H$1,'Secondary Details by Grade '!$G:$G,'Secondary Student Counts'!$F1637))</f>
        <v>0</v>
      </c>
      <c r="I1637" s="13">
        <f>IF($B1637="","",SUMIFS('Secondary Details by Grade '!$I:$I,'Secondary Details by Grade '!$A:$A,$A1637,'Secondary Details by Grade '!$E:$E,$D1637,'Secondary Details by Grade '!$C:$C,$C1637,'Secondary Details by Grade '!$D:$D,I$1,'Secondary Details by Grade '!$G:$G,'Secondary Student Counts'!$F1637))</f>
        <v>0</v>
      </c>
      <c r="J1637" s="13">
        <f>IF($B1637="","",SUMIFS('Secondary Details by Grade '!$I:$I,'Secondary Details by Grade '!$A:$A,$A1637,'Secondary Details by Grade '!$E:$E,$D1637,'Secondary Details by Grade '!$C:$C,$C1637,'Secondary Details by Grade '!$D:$D,J$1,'Secondary Details by Grade '!$G:$G,'Secondary Student Counts'!$F1637))</f>
        <v>0</v>
      </c>
      <c r="K1637" s="13">
        <f>IF($B1637="","",SUMIFS('Secondary Details by Grade '!$I:$I,'Secondary Details by Grade '!$A:$A,$A1637,'Secondary Details by Grade '!$E:$E,$D1637,'Secondary Details by Grade '!$C:$C,$C1637,'Secondary Details by Grade '!$D:$D,K$1,'Secondary Details by Grade '!$G:$G,'Secondary Student Counts'!$F1637))</f>
        <v>22</v>
      </c>
      <c r="L1637" s="13">
        <f>IF($B1637="","",SUMIFS('Secondary Details by Grade '!$I:$I,'Secondary Details by Grade '!$A:$A,$A1637,'Secondary Details by Grade '!$E:$E,$D1637,'Secondary Details by Grade '!$C:$C,$C1637,'Secondary Details by Grade '!$D:$D,L$1,'Secondary Details by Grade '!$G:$G,'Secondary Student Counts'!$F1637))</f>
        <v>0</v>
      </c>
      <c r="M1637" s="13">
        <f>IF($B1637="","",SUMIFS('Secondary Details by Grade '!$I:$I,'Secondary Details by Grade '!$A:$A,$A1637,'Secondary Details by Grade '!$E:$E,$D1637,'Secondary Details by Grade '!$C:$C,$C1637,'Secondary Details by Grade '!$D:$D,M$1,'Secondary Details by Grade '!$G:$G,'Secondary Student Counts'!$F1637))</f>
        <v>0</v>
      </c>
      <c r="N1637" s="13">
        <f>IF($B1637="","",SUMIFS('Secondary Details by Grade '!$I:$I,'Secondary Details by Grade '!$A:$A,$A1637,'Secondary Details by Grade '!$E:$E,$D1637,'Secondary Details by Grade '!$C:$C,$C1637,'Secondary Details by Grade '!$D:$D,N$1,'Secondary Details by Grade '!$G:$G,'Secondary Student Counts'!$F1637))</f>
        <v>0</v>
      </c>
      <c r="O1637" s="13">
        <f t="shared" si="75"/>
        <v>0</v>
      </c>
      <c r="P1637" s="13">
        <f t="shared" si="76"/>
        <v>22</v>
      </c>
      <c r="Q1637" s="13" t="str">
        <f t="shared" si="77"/>
        <v>9-12</v>
      </c>
    </row>
    <row r="1638" spans="1:17" ht="14" outlineLevel="4">
      <c r="A1638" s="32">
        <v>302</v>
      </c>
      <c r="B1638" s="33" t="s">
        <v>477</v>
      </c>
      <c r="C1638" s="33" t="s">
        <v>16</v>
      </c>
      <c r="D1638" s="32">
        <v>10</v>
      </c>
      <c r="E1638" s="33" t="s">
        <v>492</v>
      </c>
      <c r="F1638" s="32">
        <v>2</v>
      </c>
      <c r="G1638" s="32">
        <v>16</v>
      </c>
      <c r="H1638" s="13">
        <f>IF($B1638="","",SUMIFS('Secondary Details by Grade '!$I:$I,'Secondary Details by Grade '!$A:$A,$A1638,'Secondary Details by Grade '!$E:$E,$D1638,'Secondary Details by Grade '!$C:$C,$C1638,'Secondary Details by Grade '!$D:$D,H$1,'Secondary Details by Grade '!$G:$G,'Secondary Student Counts'!$F1638))</f>
        <v>0</v>
      </c>
      <c r="I1638" s="13">
        <f>IF($B1638="","",SUMIFS('Secondary Details by Grade '!$I:$I,'Secondary Details by Grade '!$A:$A,$A1638,'Secondary Details by Grade '!$E:$E,$D1638,'Secondary Details by Grade '!$C:$C,$C1638,'Secondary Details by Grade '!$D:$D,I$1,'Secondary Details by Grade '!$G:$G,'Secondary Student Counts'!$F1638))</f>
        <v>0</v>
      </c>
      <c r="J1638" s="13">
        <f>IF($B1638="","",SUMIFS('Secondary Details by Grade '!$I:$I,'Secondary Details by Grade '!$A:$A,$A1638,'Secondary Details by Grade '!$E:$E,$D1638,'Secondary Details by Grade '!$C:$C,$C1638,'Secondary Details by Grade '!$D:$D,J$1,'Secondary Details by Grade '!$G:$G,'Secondary Student Counts'!$F1638))</f>
        <v>0</v>
      </c>
      <c r="K1638" s="13">
        <f>IF($B1638="","",SUMIFS('Secondary Details by Grade '!$I:$I,'Secondary Details by Grade '!$A:$A,$A1638,'Secondary Details by Grade '!$E:$E,$D1638,'Secondary Details by Grade '!$C:$C,$C1638,'Secondary Details by Grade '!$D:$D,K$1,'Secondary Details by Grade '!$G:$G,'Secondary Student Counts'!$F1638))</f>
        <v>0</v>
      </c>
      <c r="L1638" s="13">
        <f>IF($B1638="","",SUMIFS('Secondary Details by Grade '!$I:$I,'Secondary Details by Grade '!$A:$A,$A1638,'Secondary Details by Grade '!$E:$E,$D1638,'Secondary Details by Grade '!$C:$C,$C1638,'Secondary Details by Grade '!$D:$D,L$1,'Secondary Details by Grade '!$G:$G,'Secondary Student Counts'!$F1638))</f>
        <v>3</v>
      </c>
      <c r="M1638" s="13">
        <f>IF($B1638="","",SUMIFS('Secondary Details by Grade '!$I:$I,'Secondary Details by Grade '!$A:$A,$A1638,'Secondary Details by Grade '!$E:$E,$D1638,'Secondary Details by Grade '!$C:$C,$C1638,'Secondary Details by Grade '!$D:$D,M$1,'Secondary Details by Grade '!$G:$G,'Secondary Student Counts'!$F1638))</f>
        <v>13</v>
      </c>
      <c r="N1638" s="13">
        <f>IF($B1638="","",SUMIFS('Secondary Details by Grade '!$I:$I,'Secondary Details by Grade '!$A:$A,$A1638,'Secondary Details by Grade '!$E:$E,$D1638,'Secondary Details by Grade '!$C:$C,$C1638,'Secondary Details by Grade '!$D:$D,N$1,'Secondary Details by Grade '!$G:$G,'Secondary Student Counts'!$F1638))</f>
        <v>0</v>
      </c>
      <c r="O1638" s="13">
        <f t="shared" si="75"/>
        <v>0</v>
      </c>
      <c r="P1638" s="13">
        <f t="shared" si="76"/>
        <v>16</v>
      </c>
      <c r="Q1638" s="13" t="str">
        <f t="shared" si="77"/>
        <v>9-12</v>
      </c>
    </row>
    <row r="1639" spans="1:17" ht="14" outlineLevel="4">
      <c r="A1639" s="32">
        <v>302</v>
      </c>
      <c r="B1639" s="33" t="s">
        <v>477</v>
      </c>
      <c r="C1639" s="33" t="s">
        <v>16</v>
      </c>
      <c r="D1639" s="32">
        <v>10</v>
      </c>
      <c r="E1639" s="33" t="s">
        <v>492</v>
      </c>
      <c r="F1639" s="32">
        <v>4</v>
      </c>
      <c r="G1639" s="32">
        <v>16</v>
      </c>
      <c r="H1639" s="13">
        <f>IF($B1639="","",SUMIFS('Secondary Details by Grade '!$I:$I,'Secondary Details by Grade '!$A:$A,$A1639,'Secondary Details by Grade '!$E:$E,$D1639,'Secondary Details by Grade '!$C:$C,$C1639,'Secondary Details by Grade '!$D:$D,H$1,'Secondary Details by Grade '!$G:$G,'Secondary Student Counts'!$F1639))</f>
        <v>0</v>
      </c>
      <c r="I1639" s="13">
        <f>IF($B1639="","",SUMIFS('Secondary Details by Grade '!$I:$I,'Secondary Details by Grade '!$A:$A,$A1639,'Secondary Details by Grade '!$E:$E,$D1639,'Secondary Details by Grade '!$C:$C,$C1639,'Secondary Details by Grade '!$D:$D,I$1,'Secondary Details by Grade '!$G:$G,'Secondary Student Counts'!$F1639))</f>
        <v>0</v>
      </c>
      <c r="J1639" s="13">
        <f>IF($B1639="","",SUMIFS('Secondary Details by Grade '!$I:$I,'Secondary Details by Grade '!$A:$A,$A1639,'Secondary Details by Grade '!$E:$E,$D1639,'Secondary Details by Grade '!$C:$C,$C1639,'Secondary Details by Grade '!$D:$D,J$1,'Secondary Details by Grade '!$G:$G,'Secondary Student Counts'!$F1639))</f>
        <v>0</v>
      </c>
      <c r="K1639" s="13">
        <f>IF($B1639="","",SUMIFS('Secondary Details by Grade '!$I:$I,'Secondary Details by Grade '!$A:$A,$A1639,'Secondary Details by Grade '!$E:$E,$D1639,'Secondary Details by Grade '!$C:$C,$C1639,'Secondary Details by Grade '!$D:$D,K$1,'Secondary Details by Grade '!$G:$G,'Secondary Student Counts'!$F1639))</f>
        <v>0</v>
      </c>
      <c r="L1639" s="13">
        <f>IF($B1639="","",SUMIFS('Secondary Details by Grade '!$I:$I,'Secondary Details by Grade '!$A:$A,$A1639,'Secondary Details by Grade '!$E:$E,$D1639,'Secondary Details by Grade '!$C:$C,$C1639,'Secondary Details by Grade '!$D:$D,L$1,'Secondary Details by Grade '!$G:$G,'Secondary Student Counts'!$F1639))</f>
        <v>2</v>
      </c>
      <c r="M1639" s="13">
        <f>IF($B1639="","",SUMIFS('Secondary Details by Grade '!$I:$I,'Secondary Details by Grade '!$A:$A,$A1639,'Secondary Details by Grade '!$E:$E,$D1639,'Secondary Details by Grade '!$C:$C,$C1639,'Secondary Details by Grade '!$D:$D,M$1,'Secondary Details by Grade '!$G:$G,'Secondary Student Counts'!$F1639))</f>
        <v>12</v>
      </c>
      <c r="N1639" s="13">
        <f>IF($B1639="","",SUMIFS('Secondary Details by Grade '!$I:$I,'Secondary Details by Grade '!$A:$A,$A1639,'Secondary Details by Grade '!$E:$E,$D1639,'Secondary Details by Grade '!$C:$C,$C1639,'Secondary Details by Grade '!$D:$D,N$1,'Secondary Details by Grade '!$G:$G,'Secondary Student Counts'!$F1639))</f>
        <v>2</v>
      </c>
      <c r="O1639" s="13">
        <f t="shared" si="75"/>
        <v>0</v>
      </c>
      <c r="P1639" s="13">
        <f t="shared" si="76"/>
        <v>16</v>
      </c>
      <c r="Q1639" s="13" t="str">
        <f t="shared" si="77"/>
        <v>9-12</v>
      </c>
    </row>
    <row r="1640" spans="1:17" ht="14" outlineLevel="4">
      <c r="A1640" s="32">
        <v>302</v>
      </c>
      <c r="B1640" s="33" t="s">
        <v>477</v>
      </c>
      <c r="C1640" s="33" t="s">
        <v>16</v>
      </c>
      <c r="D1640" s="32">
        <v>10</v>
      </c>
      <c r="E1640" s="33" t="s">
        <v>492</v>
      </c>
      <c r="F1640" s="32">
        <v>6</v>
      </c>
      <c r="G1640" s="32">
        <v>24</v>
      </c>
      <c r="H1640" s="13">
        <f>IF($B1640="","",SUMIFS('Secondary Details by Grade '!$I:$I,'Secondary Details by Grade '!$A:$A,$A1640,'Secondary Details by Grade '!$E:$E,$D1640,'Secondary Details by Grade '!$C:$C,$C1640,'Secondary Details by Grade '!$D:$D,H$1,'Secondary Details by Grade '!$G:$G,'Secondary Student Counts'!$F1640))</f>
        <v>0</v>
      </c>
      <c r="I1640" s="13">
        <f>IF($B1640="","",SUMIFS('Secondary Details by Grade '!$I:$I,'Secondary Details by Grade '!$A:$A,$A1640,'Secondary Details by Grade '!$E:$E,$D1640,'Secondary Details by Grade '!$C:$C,$C1640,'Secondary Details by Grade '!$D:$D,I$1,'Secondary Details by Grade '!$G:$G,'Secondary Student Counts'!$F1640))</f>
        <v>0</v>
      </c>
      <c r="J1640" s="13">
        <f>IF($B1640="","",SUMIFS('Secondary Details by Grade '!$I:$I,'Secondary Details by Grade '!$A:$A,$A1640,'Secondary Details by Grade '!$E:$E,$D1640,'Secondary Details by Grade '!$C:$C,$C1640,'Secondary Details by Grade '!$D:$D,J$1,'Secondary Details by Grade '!$G:$G,'Secondary Student Counts'!$F1640))</f>
        <v>0</v>
      </c>
      <c r="K1640" s="13">
        <f>IF($B1640="","",SUMIFS('Secondary Details by Grade '!$I:$I,'Secondary Details by Grade '!$A:$A,$A1640,'Secondary Details by Grade '!$E:$E,$D1640,'Secondary Details by Grade '!$C:$C,$C1640,'Secondary Details by Grade '!$D:$D,K$1,'Secondary Details by Grade '!$G:$G,'Secondary Student Counts'!$F1640))</f>
        <v>24</v>
      </c>
      <c r="L1640" s="13">
        <f>IF($B1640="","",SUMIFS('Secondary Details by Grade '!$I:$I,'Secondary Details by Grade '!$A:$A,$A1640,'Secondary Details by Grade '!$E:$E,$D1640,'Secondary Details by Grade '!$C:$C,$C1640,'Secondary Details by Grade '!$D:$D,L$1,'Secondary Details by Grade '!$G:$G,'Secondary Student Counts'!$F1640))</f>
        <v>0</v>
      </c>
      <c r="M1640" s="13">
        <f>IF($B1640="","",SUMIFS('Secondary Details by Grade '!$I:$I,'Secondary Details by Grade '!$A:$A,$A1640,'Secondary Details by Grade '!$E:$E,$D1640,'Secondary Details by Grade '!$C:$C,$C1640,'Secondary Details by Grade '!$D:$D,M$1,'Secondary Details by Grade '!$G:$G,'Secondary Student Counts'!$F1640))</f>
        <v>0</v>
      </c>
      <c r="N1640" s="13">
        <f>IF($B1640="","",SUMIFS('Secondary Details by Grade '!$I:$I,'Secondary Details by Grade '!$A:$A,$A1640,'Secondary Details by Grade '!$E:$E,$D1640,'Secondary Details by Grade '!$C:$C,$C1640,'Secondary Details by Grade '!$D:$D,N$1,'Secondary Details by Grade '!$G:$G,'Secondary Student Counts'!$F1640))</f>
        <v>0</v>
      </c>
      <c r="O1640" s="13">
        <f t="shared" si="75"/>
        <v>0</v>
      </c>
      <c r="P1640" s="13">
        <f t="shared" si="76"/>
        <v>24</v>
      </c>
      <c r="Q1640" s="13" t="str">
        <f t="shared" si="77"/>
        <v>9-12</v>
      </c>
    </row>
    <row r="1641" spans="1:17" ht="14" outlineLevel="4">
      <c r="A1641" s="32">
        <v>302</v>
      </c>
      <c r="B1641" s="33" t="s">
        <v>477</v>
      </c>
      <c r="C1641" s="33" t="s">
        <v>16</v>
      </c>
      <c r="D1641" s="32">
        <v>10</v>
      </c>
      <c r="E1641" s="33" t="s">
        <v>492</v>
      </c>
      <c r="F1641" s="32">
        <v>7</v>
      </c>
      <c r="G1641" s="32">
        <v>18</v>
      </c>
      <c r="H1641" s="13">
        <f>IF($B1641="","",SUMIFS('Secondary Details by Grade '!$I:$I,'Secondary Details by Grade '!$A:$A,$A1641,'Secondary Details by Grade '!$E:$E,$D1641,'Secondary Details by Grade '!$C:$C,$C1641,'Secondary Details by Grade '!$D:$D,H$1,'Secondary Details by Grade '!$G:$G,'Secondary Student Counts'!$F1641))</f>
        <v>0</v>
      </c>
      <c r="I1641" s="13">
        <f>IF($B1641="","",SUMIFS('Secondary Details by Grade '!$I:$I,'Secondary Details by Grade '!$A:$A,$A1641,'Secondary Details by Grade '!$E:$E,$D1641,'Secondary Details by Grade '!$C:$C,$C1641,'Secondary Details by Grade '!$D:$D,I$1,'Secondary Details by Grade '!$G:$G,'Secondary Student Counts'!$F1641))</f>
        <v>0</v>
      </c>
      <c r="J1641" s="13">
        <f>IF($B1641="","",SUMIFS('Secondary Details by Grade '!$I:$I,'Secondary Details by Grade '!$A:$A,$A1641,'Secondary Details by Grade '!$E:$E,$D1641,'Secondary Details by Grade '!$C:$C,$C1641,'Secondary Details by Grade '!$D:$D,J$1,'Secondary Details by Grade '!$G:$G,'Secondary Student Counts'!$F1641))</f>
        <v>0</v>
      </c>
      <c r="K1641" s="13">
        <f>IF($B1641="","",SUMIFS('Secondary Details by Grade '!$I:$I,'Secondary Details by Grade '!$A:$A,$A1641,'Secondary Details by Grade '!$E:$E,$D1641,'Secondary Details by Grade '!$C:$C,$C1641,'Secondary Details by Grade '!$D:$D,K$1,'Secondary Details by Grade '!$G:$G,'Secondary Student Counts'!$F1641))</f>
        <v>0</v>
      </c>
      <c r="L1641" s="13">
        <f>IF($B1641="","",SUMIFS('Secondary Details by Grade '!$I:$I,'Secondary Details by Grade '!$A:$A,$A1641,'Secondary Details by Grade '!$E:$E,$D1641,'Secondary Details by Grade '!$C:$C,$C1641,'Secondary Details by Grade '!$D:$D,L$1,'Secondary Details by Grade '!$G:$G,'Secondary Student Counts'!$F1641))</f>
        <v>9</v>
      </c>
      <c r="M1641" s="13">
        <f>IF($B1641="","",SUMIFS('Secondary Details by Grade '!$I:$I,'Secondary Details by Grade '!$A:$A,$A1641,'Secondary Details by Grade '!$E:$E,$D1641,'Secondary Details by Grade '!$C:$C,$C1641,'Secondary Details by Grade '!$D:$D,M$1,'Secondary Details by Grade '!$G:$G,'Secondary Student Counts'!$F1641))</f>
        <v>8</v>
      </c>
      <c r="N1641" s="13">
        <f>IF($B1641="","",SUMIFS('Secondary Details by Grade '!$I:$I,'Secondary Details by Grade '!$A:$A,$A1641,'Secondary Details by Grade '!$E:$E,$D1641,'Secondary Details by Grade '!$C:$C,$C1641,'Secondary Details by Grade '!$D:$D,N$1,'Secondary Details by Grade '!$G:$G,'Secondary Student Counts'!$F1641))</f>
        <v>1</v>
      </c>
      <c r="O1641" s="13">
        <f t="shared" si="75"/>
        <v>0</v>
      </c>
      <c r="P1641" s="13">
        <f t="shared" si="76"/>
        <v>18</v>
      </c>
      <c r="Q1641" s="13" t="str">
        <f t="shared" si="77"/>
        <v>9-12</v>
      </c>
    </row>
    <row r="1642" spans="1:17" ht="14" outlineLevel="4">
      <c r="A1642" s="32">
        <v>302</v>
      </c>
      <c r="B1642" s="33" t="s">
        <v>477</v>
      </c>
      <c r="C1642" s="33" t="s">
        <v>16</v>
      </c>
      <c r="D1642" s="32">
        <v>966</v>
      </c>
      <c r="E1642" s="33" t="s">
        <v>508</v>
      </c>
      <c r="F1642" s="32">
        <v>1</v>
      </c>
      <c r="G1642" s="32">
        <v>27</v>
      </c>
      <c r="H1642" s="13">
        <f>IF($B1642="","",SUMIFS('Secondary Details by Grade '!$I:$I,'Secondary Details by Grade '!$A:$A,$A1642,'Secondary Details by Grade '!$E:$E,$D1642,'Secondary Details by Grade '!$C:$C,$C1642,'Secondary Details by Grade '!$D:$D,H$1,'Secondary Details by Grade '!$G:$G,'Secondary Student Counts'!$F1642))</f>
        <v>0</v>
      </c>
      <c r="I1642" s="13">
        <f>IF($B1642="","",SUMIFS('Secondary Details by Grade '!$I:$I,'Secondary Details by Grade '!$A:$A,$A1642,'Secondary Details by Grade '!$E:$E,$D1642,'Secondary Details by Grade '!$C:$C,$C1642,'Secondary Details by Grade '!$D:$D,I$1,'Secondary Details by Grade '!$G:$G,'Secondary Student Counts'!$F1642))</f>
        <v>0</v>
      </c>
      <c r="J1642" s="13">
        <f>IF($B1642="","",SUMIFS('Secondary Details by Grade '!$I:$I,'Secondary Details by Grade '!$A:$A,$A1642,'Secondary Details by Grade '!$E:$E,$D1642,'Secondary Details by Grade '!$C:$C,$C1642,'Secondary Details by Grade '!$D:$D,J$1,'Secondary Details by Grade '!$G:$G,'Secondary Student Counts'!$F1642))</f>
        <v>0</v>
      </c>
      <c r="K1642" s="13">
        <f>IF($B1642="","",SUMIFS('Secondary Details by Grade '!$I:$I,'Secondary Details by Grade '!$A:$A,$A1642,'Secondary Details by Grade '!$E:$E,$D1642,'Secondary Details by Grade '!$C:$C,$C1642,'Secondary Details by Grade '!$D:$D,K$1,'Secondary Details by Grade '!$G:$G,'Secondary Student Counts'!$F1642))</f>
        <v>0</v>
      </c>
      <c r="L1642" s="13">
        <f>IF($B1642="","",SUMIFS('Secondary Details by Grade '!$I:$I,'Secondary Details by Grade '!$A:$A,$A1642,'Secondary Details by Grade '!$E:$E,$D1642,'Secondary Details by Grade '!$C:$C,$C1642,'Secondary Details by Grade '!$D:$D,L$1,'Secondary Details by Grade '!$G:$G,'Secondary Student Counts'!$F1642))</f>
        <v>8</v>
      </c>
      <c r="M1642" s="13">
        <f>IF($B1642="","",SUMIFS('Secondary Details by Grade '!$I:$I,'Secondary Details by Grade '!$A:$A,$A1642,'Secondary Details by Grade '!$E:$E,$D1642,'Secondary Details by Grade '!$C:$C,$C1642,'Secondary Details by Grade '!$D:$D,M$1,'Secondary Details by Grade '!$G:$G,'Secondary Student Counts'!$F1642))</f>
        <v>15</v>
      </c>
      <c r="N1642" s="13">
        <f>IF($B1642="","",SUMIFS('Secondary Details by Grade '!$I:$I,'Secondary Details by Grade '!$A:$A,$A1642,'Secondary Details by Grade '!$E:$E,$D1642,'Secondary Details by Grade '!$C:$C,$C1642,'Secondary Details by Grade '!$D:$D,N$1,'Secondary Details by Grade '!$G:$G,'Secondary Student Counts'!$F1642))</f>
        <v>4</v>
      </c>
      <c r="O1642" s="13">
        <f t="shared" si="75"/>
        <v>0</v>
      </c>
      <c r="P1642" s="13">
        <f t="shared" si="76"/>
        <v>27</v>
      </c>
      <c r="Q1642" s="13" t="str">
        <f t="shared" si="77"/>
        <v>9-12</v>
      </c>
    </row>
    <row r="1643" spans="1:17" ht="14" outlineLevel="4">
      <c r="A1643" s="32">
        <v>302</v>
      </c>
      <c r="B1643" s="33" t="s">
        <v>477</v>
      </c>
      <c r="C1643" s="33" t="s">
        <v>16</v>
      </c>
      <c r="D1643" s="32">
        <v>966</v>
      </c>
      <c r="E1643" s="33" t="s">
        <v>508</v>
      </c>
      <c r="F1643" s="32">
        <v>2</v>
      </c>
      <c r="G1643" s="32">
        <v>32</v>
      </c>
      <c r="H1643" s="13">
        <f>IF($B1643="","",SUMIFS('Secondary Details by Grade '!$I:$I,'Secondary Details by Grade '!$A:$A,$A1643,'Secondary Details by Grade '!$E:$E,$D1643,'Secondary Details by Grade '!$C:$C,$C1643,'Secondary Details by Grade '!$D:$D,H$1,'Secondary Details by Grade '!$G:$G,'Secondary Student Counts'!$F1643))</f>
        <v>0</v>
      </c>
      <c r="I1643" s="13">
        <f>IF($B1643="","",SUMIFS('Secondary Details by Grade '!$I:$I,'Secondary Details by Grade '!$A:$A,$A1643,'Secondary Details by Grade '!$E:$E,$D1643,'Secondary Details by Grade '!$C:$C,$C1643,'Secondary Details by Grade '!$D:$D,I$1,'Secondary Details by Grade '!$G:$G,'Secondary Student Counts'!$F1643))</f>
        <v>0</v>
      </c>
      <c r="J1643" s="13">
        <f>IF($B1643="","",SUMIFS('Secondary Details by Grade '!$I:$I,'Secondary Details by Grade '!$A:$A,$A1643,'Secondary Details by Grade '!$E:$E,$D1643,'Secondary Details by Grade '!$C:$C,$C1643,'Secondary Details by Grade '!$D:$D,J$1,'Secondary Details by Grade '!$G:$G,'Secondary Student Counts'!$F1643))</f>
        <v>0</v>
      </c>
      <c r="K1643" s="13">
        <f>IF($B1643="","",SUMIFS('Secondary Details by Grade '!$I:$I,'Secondary Details by Grade '!$A:$A,$A1643,'Secondary Details by Grade '!$E:$E,$D1643,'Secondary Details by Grade '!$C:$C,$C1643,'Secondary Details by Grade '!$D:$D,K$1,'Secondary Details by Grade '!$G:$G,'Secondary Student Counts'!$F1643))</f>
        <v>0</v>
      </c>
      <c r="L1643" s="13">
        <f>IF($B1643="","",SUMIFS('Secondary Details by Grade '!$I:$I,'Secondary Details by Grade '!$A:$A,$A1643,'Secondary Details by Grade '!$E:$E,$D1643,'Secondary Details by Grade '!$C:$C,$C1643,'Secondary Details by Grade '!$D:$D,L$1,'Secondary Details by Grade '!$G:$G,'Secondary Student Counts'!$F1643))</f>
        <v>4</v>
      </c>
      <c r="M1643" s="13">
        <f>IF($B1643="","",SUMIFS('Secondary Details by Grade '!$I:$I,'Secondary Details by Grade '!$A:$A,$A1643,'Secondary Details by Grade '!$E:$E,$D1643,'Secondary Details by Grade '!$C:$C,$C1643,'Secondary Details by Grade '!$D:$D,M$1,'Secondary Details by Grade '!$G:$G,'Secondary Student Counts'!$F1643))</f>
        <v>12</v>
      </c>
      <c r="N1643" s="13">
        <f>IF($B1643="","",SUMIFS('Secondary Details by Grade '!$I:$I,'Secondary Details by Grade '!$A:$A,$A1643,'Secondary Details by Grade '!$E:$E,$D1643,'Secondary Details by Grade '!$C:$C,$C1643,'Secondary Details by Grade '!$D:$D,N$1,'Secondary Details by Grade '!$G:$G,'Secondary Student Counts'!$F1643))</f>
        <v>16</v>
      </c>
      <c r="O1643" s="13">
        <f t="shared" si="75"/>
        <v>0</v>
      </c>
      <c r="P1643" s="13">
        <f t="shared" si="76"/>
        <v>32</v>
      </c>
      <c r="Q1643" s="13" t="str">
        <f t="shared" si="77"/>
        <v>9-12</v>
      </c>
    </row>
    <row r="1644" spans="1:17" ht="14" outlineLevel="4">
      <c r="A1644" s="32">
        <v>302</v>
      </c>
      <c r="B1644" s="33" t="s">
        <v>477</v>
      </c>
      <c r="C1644" s="33" t="s">
        <v>16</v>
      </c>
      <c r="D1644" s="32">
        <v>966</v>
      </c>
      <c r="E1644" s="33" t="s">
        <v>508</v>
      </c>
      <c r="F1644" s="32">
        <v>4</v>
      </c>
      <c r="G1644" s="32">
        <v>21</v>
      </c>
      <c r="H1644" s="13">
        <f>IF($B1644="","",SUMIFS('Secondary Details by Grade '!$I:$I,'Secondary Details by Grade '!$A:$A,$A1644,'Secondary Details by Grade '!$E:$E,$D1644,'Secondary Details by Grade '!$C:$C,$C1644,'Secondary Details by Grade '!$D:$D,H$1,'Secondary Details by Grade '!$G:$G,'Secondary Student Counts'!$F1644))</f>
        <v>0</v>
      </c>
      <c r="I1644" s="13">
        <f>IF($B1644="","",SUMIFS('Secondary Details by Grade '!$I:$I,'Secondary Details by Grade '!$A:$A,$A1644,'Secondary Details by Grade '!$E:$E,$D1644,'Secondary Details by Grade '!$C:$C,$C1644,'Secondary Details by Grade '!$D:$D,I$1,'Secondary Details by Grade '!$G:$G,'Secondary Student Counts'!$F1644))</f>
        <v>0</v>
      </c>
      <c r="J1644" s="13">
        <f>IF($B1644="","",SUMIFS('Secondary Details by Grade '!$I:$I,'Secondary Details by Grade '!$A:$A,$A1644,'Secondary Details by Grade '!$E:$E,$D1644,'Secondary Details by Grade '!$C:$C,$C1644,'Secondary Details by Grade '!$D:$D,J$1,'Secondary Details by Grade '!$G:$G,'Secondary Student Counts'!$F1644))</f>
        <v>0</v>
      </c>
      <c r="K1644" s="13">
        <f>IF($B1644="","",SUMIFS('Secondary Details by Grade '!$I:$I,'Secondary Details by Grade '!$A:$A,$A1644,'Secondary Details by Grade '!$E:$E,$D1644,'Secondary Details by Grade '!$C:$C,$C1644,'Secondary Details by Grade '!$D:$D,K$1,'Secondary Details by Grade '!$G:$G,'Secondary Student Counts'!$F1644))</f>
        <v>0</v>
      </c>
      <c r="L1644" s="13">
        <f>IF($B1644="","",SUMIFS('Secondary Details by Grade '!$I:$I,'Secondary Details by Grade '!$A:$A,$A1644,'Secondary Details by Grade '!$E:$E,$D1644,'Secondary Details by Grade '!$C:$C,$C1644,'Secondary Details by Grade '!$D:$D,L$1,'Secondary Details by Grade '!$G:$G,'Secondary Student Counts'!$F1644))</f>
        <v>12</v>
      </c>
      <c r="M1644" s="13">
        <f>IF($B1644="","",SUMIFS('Secondary Details by Grade '!$I:$I,'Secondary Details by Grade '!$A:$A,$A1644,'Secondary Details by Grade '!$E:$E,$D1644,'Secondary Details by Grade '!$C:$C,$C1644,'Secondary Details by Grade '!$D:$D,M$1,'Secondary Details by Grade '!$G:$G,'Secondary Student Counts'!$F1644))</f>
        <v>5</v>
      </c>
      <c r="N1644" s="13">
        <f>IF($B1644="","",SUMIFS('Secondary Details by Grade '!$I:$I,'Secondary Details by Grade '!$A:$A,$A1644,'Secondary Details by Grade '!$E:$E,$D1644,'Secondary Details by Grade '!$C:$C,$C1644,'Secondary Details by Grade '!$D:$D,N$1,'Secondary Details by Grade '!$G:$G,'Secondary Student Counts'!$F1644))</f>
        <v>4</v>
      </c>
      <c r="O1644" s="13">
        <f t="shared" si="75"/>
        <v>0</v>
      </c>
      <c r="P1644" s="13">
        <f t="shared" si="76"/>
        <v>21</v>
      </c>
      <c r="Q1644" s="13" t="str">
        <f t="shared" si="77"/>
        <v>9-12</v>
      </c>
    </row>
    <row r="1645" spans="1:17" ht="14" outlineLevel="4">
      <c r="A1645" s="32">
        <v>302</v>
      </c>
      <c r="B1645" s="33" t="s">
        <v>477</v>
      </c>
      <c r="C1645" s="33" t="s">
        <v>16</v>
      </c>
      <c r="D1645" s="32">
        <v>966</v>
      </c>
      <c r="E1645" s="33" t="s">
        <v>508</v>
      </c>
      <c r="F1645" s="32">
        <v>5</v>
      </c>
      <c r="G1645" s="32">
        <v>20</v>
      </c>
      <c r="H1645" s="13">
        <f>IF($B1645="","",SUMIFS('Secondary Details by Grade '!$I:$I,'Secondary Details by Grade '!$A:$A,$A1645,'Secondary Details by Grade '!$E:$E,$D1645,'Secondary Details by Grade '!$C:$C,$C1645,'Secondary Details by Grade '!$D:$D,H$1,'Secondary Details by Grade '!$G:$G,'Secondary Student Counts'!$F1645))</f>
        <v>0</v>
      </c>
      <c r="I1645" s="13">
        <f>IF($B1645="","",SUMIFS('Secondary Details by Grade '!$I:$I,'Secondary Details by Grade '!$A:$A,$A1645,'Secondary Details by Grade '!$E:$E,$D1645,'Secondary Details by Grade '!$C:$C,$C1645,'Secondary Details by Grade '!$D:$D,I$1,'Secondary Details by Grade '!$G:$G,'Secondary Student Counts'!$F1645))</f>
        <v>0</v>
      </c>
      <c r="J1645" s="13">
        <f>IF($B1645="","",SUMIFS('Secondary Details by Grade '!$I:$I,'Secondary Details by Grade '!$A:$A,$A1645,'Secondary Details by Grade '!$E:$E,$D1645,'Secondary Details by Grade '!$C:$C,$C1645,'Secondary Details by Grade '!$D:$D,J$1,'Secondary Details by Grade '!$G:$G,'Secondary Student Counts'!$F1645))</f>
        <v>0</v>
      </c>
      <c r="K1645" s="13">
        <f>IF($B1645="","",SUMIFS('Secondary Details by Grade '!$I:$I,'Secondary Details by Grade '!$A:$A,$A1645,'Secondary Details by Grade '!$E:$E,$D1645,'Secondary Details by Grade '!$C:$C,$C1645,'Secondary Details by Grade '!$D:$D,K$1,'Secondary Details by Grade '!$G:$G,'Secondary Student Counts'!$F1645))</f>
        <v>0</v>
      </c>
      <c r="L1645" s="13">
        <f>IF($B1645="","",SUMIFS('Secondary Details by Grade '!$I:$I,'Secondary Details by Grade '!$A:$A,$A1645,'Secondary Details by Grade '!$E:$E,$D1645,'Secondary Details by Grade '!$C:$C,$C1645,'Secondary Details by Grade '!$D:$D,L$1,'Secondary Details by Grade '!$G:$G,'Secondary Student Counts'!$F1645))</f>
        <v>17</v>
      </c>
      <c r="M1645" s="13">
        <f>IF($B1645="","",SUMIFS('Secondary Details by Grade '!$I:$I,'Secondary Details by Grade '!$A:$A,$A1645,'Secondary Details by Grade '!$E:$E,$D1645,'Secondary Details by Grade '!$C:$C,$C1645,'Secondary Details by Grade '!$D:$D,M$1,'Secondary Details by Grade '!$G:$G,'Secondary Student Counts'!$F1645))</f>
        <v>0</v>
      </c>
      <c r="N1645" s="13">
        <f>IF($B1645="","",SUMIFS('Secondary Details by Grade '!$I:$I,'Secondary Details by Grade '!$A:$A,$A1645,'Secondary Details by Grade '!$E:$E,$D1645,'Secondary Details by Grade '!$C:$C,$C1645,'Secondary Details by Grade '!$D:$D,N$1,'Secondary Details by Grade '!$G:$G,'Secondary Student Counts'!$F1645))</f>
        <v>3</v>
      </c>
      <c r="O1645" s="13">
        <f t="shared" si="75"/>
        <v>0</v>
      </c>
      <c r="P1645" s="13">
        <f t="shared" si="76"/>
        <v>20</v>
      </c>
      <c r="Q1645" s="13" t="str">
        <f t="shared" si="77"/>
        <v>9-12</v>
      </c>
    </row>
    <row r="1646" spans="1:17" ht="14" outlineLevel="4">
      <c r="A1646" s="32">
        <v>302</v>
      </c>
      <c r="B1646" s="33" t="s">
        <v>477</v>
      </c>
      <c r="C1646" s="33" t="s">
        <v>16</v>
      </c>
      <c r="D1646" s="32">
        <v>966</v>
      </c>
      <c r="E1646" s="33" t="s">
        <v>508</v>
      </c>
      <c r="F1646" s="32">
        <v>7</v>
      </c>
      <c r="G1646" s="32">
        <v>26</v>
      </c>
      <c r="H1646" s="13">
        <f>IF($B1646="","",SUMIFS('Secondary Details by Grade '!$I:$I,'Secondary Details by Grade '!$A:$A,$A1646,'Secondary Details by Grade '!$E:$E,$D1646,'Secondary Details by Grade '!$C:$C,$C1646,'Secondary Details by Grade '!$D:$D,H$1,'Secondary Details by Grade '!$G:$G,'Secondary Student Counts'!$F1646))</f>
        <v>0</v>
      </c>
      <c r="I1646" s="13">
        <f>IF($B1646="","",SUMIFS('Secondary Details by Grade '!$I:$I,'Secondary Details by Grade '!$A:$A,$A1646,'Secondary Details by Grade '!$E:$E,$D1646,'Secondary Details by Grade '!$C:$C,$C1646,'Secondary Details by Grade '!$D:$D,I$1,'Secondary Details by Grade '!$G:$G,'Secondary Student Counts'!$F1646))</f>
        <v>0</v>
      </c>
      <c r="J1646" s="13">
        <f>IF($B1646="","",SUMIFS('Secondary Details by Grade '!$I:$I,'Secondary Details by Grade '!$A:$A,$A1646,'Secondary Details by Grade '!$E:$E,$D1646,'Secondary Details by Grade '!$C:$C,$C1646,'Secondary Details by Grade '!$D:$D,J$1,'Secondary Details by Grade '!$G:$G,'Secondary Student Counts'!$F1646))</f>
        <v>0</v>
      </c>
      <c r="K1646" s="13">
        <f>IF($B1646="","",SUMIFS('Secondary Details by Grade '!$I:$I,'Secondary Details by Grade '!$A:$A,$A1646,'Secondary Details by Grade '!$E:$E,$D1646,'Secondary Details by Grade '!$C:$C,$C1646,'Secondary Details by Grade '!$D:$D,K$1,'Secondary Details by Grade '!$G:$G,'Secondary Student Counts'!$F1646))</f>
        <v>0</v>
      </c>
      <c r="L1646" s="13">
        <f>IF($B1646="","",SUMIFS('Secondary Details by Grade '!$I:$I,'Secondary Details by Grade '!$A:$A,$A1646,'Secondary Details by Grade '!$E:$E,$D1646,'Secondary Details by Grade '!$C:$C,$C1646,'Secondary Details by Grade '!$D:$D,L$1,'Secondary Details by Grade '!$G:$G,'Secondary Student Counts'!$F1646))</f>
        <v>15</v>
      </c>
      <c r="M1646" s="13">
        <f>IF($B1646="","",SUMIFS('Secondary Details by Grade '!$I:$I,'Secondary Details by Grade '!$A:$A,$A1646,'Secondary Details by Grade '!$E:$E,$D1646,'Secondary Details by Grade '!$C:$C,$C1646,'Secondary Details by Grade '!$D:$D,M$1,'Secondary Details by Grade '!$G:$G,'Secondary Student Counts'!$F1646))</f>
        <v>4</v>
      </c>
      <c r="N1646" s="13">
        <f>IF($B1646="","",SUMIFS('Secondary Details by Grade '!$I:$I,'Secondary Details by Grade '!$A:$A,$A1646,'Secondary Details by Grade '!$E:$E,$D1646,'Secondary Details by Grade '!$C:$C,$C1646,'Secondary Details by Grade '!$D:$D,N$1,'Secondary Details by Grade '!$G:$G,'Secondary Student Counts'!$F1646))</f>
        <v>7</v>
      </c>
      <c r="O1646" s="13">
        <f t="shared" si="75"/>
        <v>0</v>
      </c>
      <c r="P1646" s="13">
        <f t="shared" si="76"/>
        <v>26</v>
      </c>
      <c r="Q1646" s="13" t="str">
        <f t="shared" si="77"/>
        <v>9-12</v>
      </c>
    </row>
    <row r="1647" spans="1:17" ht="14" outlineLevel="4">
      <c r="A1647" s="32">
        <v>302</v>
      </c>
      <c r="B1647" s="33" t="s">
        <v>477</v>
      </c>
      <c r="C1647" s="33" t="s">
        <v>16</v>
      </c>
      <c r="D1647" s="32">
        <v>951</v>
      </c>
      <c r="E1647" s="33" t="s">
        <v>510</v>
      </c>
      <c r="F1647" s="32">
        <v>1</v>
      </c>
      <c r="G1647" s="32">
        <v>20</v>
      </c>
      <c r="H1647" s="13">
        <f>IF($B1647="","",SUMIFS('Secondary Details by Grade '!$I:$I,'Secondary Details by Grade '!$A:$A,$A1647,'Secondary Details by Grade '!$E:$E,$D1647,'Secondary Details by Grade '!$C:$C,$C1647,'Secondary Details by Grade '!$D:$D,H$1,'Secondary Details by Grade '!$G:$G,'Secondary Student Counts'!$F1647))</f>
        <v>0</v>
      </c>
      <c r="I1647" s="13">
        <f>IF($B1647="","",SUMIFS('Secondary Details by Grade '!$I:$I,'Secondary Details by Grade '!$A:$A,$A1647,'Secondary Details by Grade '!$E:$E,$D1647,'Secondary Details by Grade '!$C:$C,$C1647,'Secondary Details by Grade '!$D:$D,I$1,'Secondary Details by Grade '!$G:$G,'Secondary Student Counts'!$F1647))</f>
        <v>0</v>
      </c>
      <c r="J1647" s="13">
        <f>IF($B1647="","",SUMIFS('Secondary Details by Grade '!$I:$I,'Secondary Details by Grade '!$A:$A,$A1647,'Secondary Details by Grade '!$E:$E,$D1647,'Secondary Details by Grade '!$C:$C,$C1647,'Secondary Details by Grade '!$D:$D,J$1,'Secondary Details by Grade '!$G:$G,'Secondary Student Counts'!$F1647))</f>
        <v>0</v>
      </c>
      <c r="K1647" s="13">
        <f>IF($B1647="","",SUMIFS('Secondary Details by Grade '!$I:$I,'Secondary Details by Grade '!$A:$A,$A1647,'Secondary Details by Grade '!$E:$E,$D1647,'Secondary Details by Grade '!$C:$C,$C1647,'Secondary Details by Grade '!$D:$D,K$1,'Secondary Details by Grade '!$G:$G,'Secondary Student Counts'!$F1647))</f>
        <v>0</v>
      </c>
      <c r="L1647" s="13">
        <f>IF($B1647="","",SUMIFS('Secondary Details by Grade '!$I:$I,'Secondary Details by Grade '!$A:$A,$A1647,'Secondary Details by Grade '!$E:$E,$D1647,'Secondary Details by Grade '!$C:$C,$C1647,'Secondary Details by Grade '!$D:$D,L$1,'Secondary Details by Grade '!$G:$G,'Secondary Student Counts'!$F1647))</f>
        <v>19</v>
      </c>
      <c r="M1647" s="13">
        <f>IF($B1647="","",SUMIFS('Secondary Details by Grade '!$I:$I,'Secondary Details by Grade '!$A:$A,$A1647,'Secondary Details by Grade '!$E:$E,$D1647,'Secondary Details by Grade '!$C:$C,$C1647,'Secondary Details by Grade '!$D:$D,M$1,'Secondary Details by Grade '!$G:$G,'Secondary Student Counts'!$F1647))</f>
        <v>0</v>
      </c>
      <c r="N1647" s="13">
        <f>IF($B1647="","",SUMIFS('Secondary Details by Grade '!$I:$I,'Secondary Details by Grade '!$A:$A,$A1647,'Secondary Details by Grade '!$E:$E,$D1647,'Secondary Details by Grade '!$C:$C,$C1647,'Secondary Details by Grade '!$D:$D,N$1,'Secondary Details by Grade '!$G:$G,'Secondary Student Counts'!$F1647))</f>
        <v>1</v>
      </c>
      <c r="O1647" s="13">
        <f t="shared" si="75"/>
        <v>0</v>
      </c>
      <c r="P1647" s="13">
        <f t="shared" si="76"/>
        <v>20</v>
      </c>
      <c r="Q1647" s="13" t="str">
        <f t="shared" si="77"/>
        <v>9-12</v>
      </c>
    </row>
    <row r="1648" spans="1:17" ht="14" outlineLevel="4">
      <c r="A1648" s="32">
        <v>302</v>
      </c>
      <c r="B1648" s="33" t="s">
        <v>477</v>
      </c>
      <c r="C1648" s="33" t="s">
        <v>16</v>
      </c>
      <c r="D1648" s="32">
        <v>951</v>
      </c>
      <c r="E1648" s="33" t="s">
        <v>510</v>
      </c>
      <c r="F1648" s="32">
        <v>3</v>
      </c>
      <c r="G1648" s="32">
        <v>27</v>
      </c>
      <c r="H1648" s="13">
        <f>IF($B1648="","",SUMIFS('Secondary Details by Grade '!$I:$I,'Secondary Details by Grade '!$A:$A,$A1648,'Secondary Details by Grade '!$E:$E,$D1648,'Secondary Details by Grade '!$C:$C,$C1648,'Secondary Details by Grade '!$D:$D,H$1,'Secondary Details by Grade '!$G:$G,'Secondary Student Counts'!$F1648))</f>
        <v>0</v>
      </c>
      <c r="I1648" s="13">
        <f>IF($B1648="","",SUMIFS('Secondary Details by Grade '!$I:$I,'Secondary Details by Grade '!$A:$A,$A1648,'Secondary Details by Grade '!$E:$E,$D1648,'Secondary Details by Grade '!$C:$C,$C1648,'Secondary Details by Grade '!$D:$D,I$1,'Secondary Details by Grade '!$G:$G,'Secondary Student Counts'!$F1648))</f>
        <v>0</v>
      </c>
      <c r="J1648" s="13">
        <f>IF($B1648="","",SUMIFS('Secondary Details by Grade '!$I:$I,'Secondary Details by Grade '!$A:$A,$A1648,'Secondary Details by Grade '!$E:$E,$D1648,'Secondary Details by Grade '!$C:$C,$C1648,'Secondary Details by Grade '!$D:$D,J$1,'Secondary Details by Grade '!$G:$G,'Secondary Student Counts'!$F1648))</f>
        <v>0</v>
      </c>
      <c r="K1648" s="13">
        <f>IF($B1648="","",SUMIFS('Secondary Details by Grade '!$I:$I,'Secondary Details by Grade '!$A:$A,$A1648,'Secondary Details by Grade '!$E:$E,$D1648,'Secondary Details by Grade '!$C:$C,$C1648,'Secondary Details by Grade '!$D:$D,K$1,'Secondary Details by Grade '!$G:$G,'Secondary Student Counts'!$F1648))</f>
        <v>0</v>
      </c>
      <c r="L1648" s="13">
        <f>IF($B1648="","",SUMIFS('Secondary Details by Grade '!$I:$I,'Secondary Details by Grade '!$A:$A,$A1648,'Secondary Details by Grade '!$E:$E,$D1648,'Secondary Details by Grade '!$C:$C,$C1648,'Secondary Details by Grade '!$D:$D,L$1,'Secondary Details by Grade '!$G:$G,'Secondary Student Counts'!$F1648))</f>
        <v>1</v>
      </c>
      <c r="M1648" s="13">
        <f>IF($B1648="","",SUMIFS('Secondary Details by Grade '!$I:$I,'Secondary Details by Grade '!$A:$A,$A1648,'Secondary Details by Grade '!$E:$E,$D1648,'Secondary Details by Grade '!$C:$C,$C1648,'Secondary Details by Grade '!$D:$D,M$1,'Secondary Details by Grade '!$G:$G,'Secondary Student Counts'!$F1648))</f>
        <v>22</v>
      </c>
      <c r="N1648" s="13">
        <f>IF($B1648="","",SUMIFS('Secondary Details by Grade '!$I:$I,'Secondary Details by Grade '!$A:$A,$A1648,'Secondary Details by Grade '!$E:$E,$D1648,'Secondary Details by Grade '!$C:$C,$C1648,'Secondary Details by Grade '!$D:$D,N$1,'Secondary Details by Grade '!$G:$G,'Secondary Student Counts'!$F1648))</f>
        <v>4</v>
      </c>
      <c r="O1648" s="13">
        <f t="shared" si="75"/>
        <v>0</v>
      </c>
      <c r="P1648" s="13">
        <f t="shared" si="76"/>
        <v>27</v>
      </c>
      <c r="Q1648" s="13" t="str">
        <f t="shared" si="77"/>
        <v>9-12</v>
      </c>
    </row>
    <row r="1649" spans="1:17" ht="14" outlineLevel="4">
      <c r="A1649" s="32">
        <v>302</v>
      </c>
      <c r="B1649" s="33" t="s">
        <v>477</v>
      </c>
      <c r="C1649" s="33" t="s">
        <v>16</v>
      </c>
      <c r="D1649" s="32">
        <v>951</v>
      </c>
      <c r="E1649" s="33" t="s">
        <v>510</v>
      </c>
      <c r="F1649" s="32">
        <v>4</v>
      </c>
      <c r="G1649" s="32">
        <v>29</v>
      </c>
      <c r="H1649" s="13">
        <f>IF($B1649="","",SUMIFS('Secondary Details by Grade '!$I:$I,'Secondary Details by Grade '!$A:$A,$A1649,'Secondary Details by Grade '!$E:$E,$D1649,'Secondary Details by Grade '!$C:$C,$C1649,'Secondary Details by Grade '!$D:$D,H$1,'Secondary Details by Grade '!$G:$G,'Secondary Student Counts'!$F1649))</f>
        <v>0</v>
      </c>
      <c r="I1649" s="13">
        <f>IF($B1649="","",SUMIFS('Secondary Details by Grade '!$I:$I,'Secondary Details by Grade '!$A:$A,$A1649,'Secondary Details by Grade '!$E:$E,$D1649,'Secondary Details by Grade '!$C:$C,$C1649,'Secondary Details by Grade '!$D:$D,I$1,'Secondary Details by Grade '!$G:$G,'Secondary Student Counts'!$F1649))</f>
        <v>0</v>
      </c>
      <c r="J1649" s="13">
        <f>IF($B1649="","",SUMIFS('Secondary Details by Grade '!$I:$I,'Secondary Details by Grade '!$A:$A,$A1649,'Secondary Details by Grade '!$E:$E,$D1649,'Secondary Details by Grade '!$C:$C,$C1649,'Secondary Details by Grade '!$D:$D,J$1,'Secondary Details by Grade '!$G:$G,'Secondary Student Counts'!$F1649))</f>
        <v>0</v>
      </c>
      <c r="K1649" s="13">
        <f>IF($B1649="","",SUMIFS('Secondary Details by Grade '!$I:$I,'Secondary Details by Grade '!$A:$A,$A1649,'Secondary Details by Grade '!$E:$E,$D1649,'Secondary Details by Grade '!$C:$C,$C1649,'Secondary Details by Grade '!$D:$D,K$1,'Secondary Details by Grade '!$G:$G,'Secondary Student Counts'!$F1649))</f>
        <v>0</v>
      </c>
      <c r="L1649" s="13">
        <f>IF($B1649="","",SUMIFS('Secondary Details by Grade '!$I:$I,'Secondary Details by Grade '!$A:$A,$A1649,'Secondary Details by Grade '!$E:$E,$D1649,'Secondary Details by Grade '!$C:$C,$C1649,'Secondary Details by Grade '!$D:$D,L$1,'Secondary Details by Grade '!$G:$G,'Secondary Student Counts'!$F1649))</f>
        <v>7</v>
      </c>
      <c r="M1649" s="13">
        <f>IF($B1649="","",SUMIFS('Secondary Details by Grade '!$I:$I,'Secondary Details by Grade '!$A:$A,$A1649,'Secondary Details by Grade '!$E:$E,$D1649,'Secondary Details by Grade '!$C:$C,$C1649,'Secondary Details by Grade '!$D:$D,M$1,'Secondary Details by Grade '!$G:$G,'Secondary Student Counts'!$F1649))</f>
        <v>18</v>
      </c>
      <c r="N1649" s="13">
        <f>IF($B1649="","",SUMIFS('Secondary Details by Grade '!$I:$I,'Secondary Details by Grade '!$A:$A,$A1649,'Secondary Details by Grade '!$E:$E,$D1649,'Secondary Details by Grade '!$C:$C,$C1649,'Secondary Details by Grade '!$D:$D,N$1,'Secondary Details by Grade '!$G:$G,'Secondary Student Counts'!$F1649))</f>
        <v>4</v>
      </c>
      <c r="O1649" s="13">
        <f t="shared" si="75"/>
        <v>0</v>
      </c>
      <c r="P1649" s="13">
        <f t="shared" si="76"/>
        <v>29</v>
      </c>
      <c r="Q1649" s="13" t="str">
        <f t="shared" si="77"/>
        <v>9-12</v>
      </c>
    </row>
    <row r="1650" spans="1:17" ht="14" outlineLevel="4">
      <c r="A1650" s="32">
        <v>302</v>
      </c>
      <c r="B1650" s="33" t="s">
        <v>477</v>
      </c>
      <c r="C1650" s="33" t="s">
        <v>16</v>
      </c>
      <c r="D1650" s="32">
        <v>951</v>
      </c>
      <c r="E1650" s="33" t="s">
        <v>510</v>
      </c>
      <c r="F1650" s="32">
        <v>5</v>
      </c>
      <c r="G1650" s="32">
        <v>22</v>
      </c>
      <c r="H1650" s="13">
        <f>IF($B1650="","",SUMIFS('Secondary Details by Grade '!$I:$I,'Secondary Details by Grade '!$A:$A,$A1650,'Secondary Details by Grade '!$E:$E,$D1650,'Secondary Details by Grade '!$C:$C,$C1650,'Secondary Details by Grade '!$D:$D,H$1,'Secondary Details by Grade '!$G:$G,'Secondary Student Counts'!$F1650))</f>
        <v>0</v>
      </c>
      <c r="I1650" s="13">
        <f>IF($B1650="","",SUMIFS('Secondary Details by Grade '!$I:$I,'Secondary Details by Grade '!$A:$A,$A1650,'Secondary Details by Grade '!$E:$E,$D1650,'Secondary Details by Grade '!$C:$C,$C1650,'Secondary Details by Grade '!$D:$D,I$1,'Secondary Details by Grade '!$G:$G,'Secondary Student Counts'!$F1650))</f>
        <v>0</v>
      </c>
      <c r="J1650" s="13">
        <f>IF($B1650="","",SUMIFS('Secondary Details by Grade '!$I:$I,'Secondary Details by Grade '!$A:$A,$A1650,'Secondary Details by Grade '!$E:$E,$D1650,'Secondary Details by Grade '!$C:$C,$C1650,'Secondary Details by Grade '!$D:$D,J$1,'Secondary Details by Grade '!$G:$G,'Secondary Student Counts'!$F1650))</f>
        <v>0</v>
      </c>
      <c r="K1650" s="13">
        <f>IF($B1650="","",SUMIFS('Secondary Details by Grade '!$I:$I,'Secondary Details by Grade '!$A:$A,$A1650,'Secondary Details by Grade '!$E:$E,$D1650,'Secondary Details by Grade '!$C:$C,$C1650,'Secondary Details by Grade '!$D:$D,K$1,'Secondary Details by Grade '!$G:$G,'Secondary Student Counts'!$F1650))</f>
        <v>0</v>
      </c>
      <c r="L1650" s="13">
        <f>IF($B1650="","",SUMIFS('Secondary Details by Grade '!$I:$I,'Secondary Details by Grade '!$A:$A,$A1650,'Secondary Details by Grade '!$E:$E,$D1650,'Secondary Details by Grade '!$C:$C,$C1650,'Secondary Details by Grade '!$D:$D,L$1,'Secondary Details by Grade '!$G:$G,'Secondary Student Counts'!$F1650))</f>
        <v>21</v>
      </c>
      <c r="M1650" s="13">
        <f>IF($B1650="","",SUMIFS('Secondary Details by Grade '!$I:$I,'Secondary Details by Grade '!$A:$A,$A1650,'Secondary Details by Grade '!$E:$E,$D1650,'Secondary Details by Grade '!$C:$C,$C1650,'Secondary Details by Grade '!$D:$D,M$1,'Secondary Details by Grade '!$G:$G,'Secondary Student Counts'!$F1650))</f>
        <v>1</v>
      </c>
      <c r="N1650" s="13">
        <f>IF($B1650="","",SUMIFS('Secondary Details by Grade '!$I:$I,'Secondary Details by Grade '!$A:$A,$A1650,'Secondary Details by Grade '!$E:$E,$D1650,'Secondary Details by Grade '!$C:$C,$C1650,'Secondary Details by Grade '!$D:$D,N$1,'Secondary Details by Grade '!$G:$G,'Secondary Student Counts'!$F1650))</f>
        <v>0</v>
      </c>
      <c r="O1650" s="13">
        <f t="shared" si="75"/>
        <v>0</v>
      </c>
      <c r="P1650" s="13">
        <f t="shared" si="76"/>
        <v>22</v>
      </c>
      <c r="Q1650" s="13" t="str">
        <f t="shared" si="77"/>
        <v>9-12</v>
      </c>
    </row>
    <row r="1651" spans="1:17" ht="14" outlineLevel="4">
      <c r="A1651" s="32">
        <v>302</v>
      </c>
      <c r="B1651" s="33" t="s">
        <v>477</v>
      </c>
      <c r="C1651" s="33" t="s">
        <v>16</v>
      </c>
      <c r="D1651" s="32">
        <v>951</v>
      </c>
      <c r="E1651" s="33" t="s">
        <v>510</v>
      </c>
      <c r="F1651" s="32">
        <v>7</v>
      </c>
      <c r="G1651" s="32">
        <v>22</v>
      </c>
      <c r="H1651" s="13">
        <f>IF($B1651="","",SUMIFS('Secondary Details by Grade '!$I:$I,'Secondary Details by Grade '!$A:$A,$A1651,'Secondary Details by Grade '!$E:$E,$D1651,'Secondary Details by Grade '!$C:$C,$C1651,'Secondary Details by Grade '!$D:$D,H$1,'Secondary Details by Grade '!$G:$G,'Secondary Student Counts'!$F1651))</f>
        <v>0</v>
      </c>
      <c r="I1651" s="13">
        <f>IF($B1651="","",SUMIFS('Secondary Details by Grade '!$I:$I,'Secondary Details by Grade '!$A:$A,$A1651,'Secondary Details by Grade '!$E:$E,$D1651,'Secondary Details by Grade '!$C:$C,$C1651,'Secondary Details by Grade '!$D:$D,I$1,'Secondary Details by Grade '!$G:$G,'Secondary Student Counts'!$F1651))</f>
        <v>0</v>
      </c>
      <c r="J1651" s="13">
        <f>IF($B1651="","",SUMIFS('Secondary Details by Grade '!$I:$I,'Secondary Details by Grade '!$A:$A,$A1651,'Secondary Details by Grade '!$E:$E,$D1651,'Secondary Details by Grade '!$C:$C,$C1651,'Secondary Details by Grade '!$D:$D,J$1,'Secondary Details by Grade '!$G:$G,'Secondary Student Counts'!$F1651))</f>
        <v>0</v>
      </c>
      <c r="K1651" s="13">
        <f>IF($B1651="","",SUMIFS('Secondary Details by Grade '!$I:$I,'Secondary Details by Grade '!$A:$A,$A1651,'Secondary Details by Grade '!$E:$E,$D1651,'Secondary Details by Grade '!$C:$C,$C1651,'Secondary Details by Grade '!$D:$D,K$1,'Secondary Details by Grade '!$G:$G,'Secondary Student Counts'!$F1651))</f>
        <v>0</v>
      </c>
      <c r="L1651" s="13">
        <f>IF($B1651="","",SUMIFS('Secondary Details by Grade '!$I:$I,'Secondary Details by Grade '!$A:$A,$A1651,'Secondary Details by Grade '!$E:$E,$D1651,'Secondary Details by Grade '!$C:$C,$C1651,'Secondary Details by Grade '!$D:$D,L$1,'Secondary Details by Grade '!$G:$G,'Secondary Student Counts'!$F1651))</f>
        <v>22</v>
      </c>
      <c r="M1651" s="13">
        <f>IF($B1651="","",SUMIFS('Secondary Details by Grade '!$I:$I,'Secondary Details by Grade '!$A:$A,$A1651,'Secondary Details by Grade '!$E:$E,$D1651,'Secondary Details by Grade '!$C:$C,$C1651,'Secondary Details by Grade '!$D:$D,M$1,'Secondary Details by Grade '!$G:$G,'Secondary Student Counts'!$F1651))</f>
        <v>0</v>
      </c>
      <c r="N1651" s="13">
        <f>IF($B1651="","",SUMIFS('Secondary Details by Grade '!$I:$I,'Secondary Details by Grade '!$A:$A,$A1651,'Secondary Details by Grade '!$E:$E,$D1651,'Secondary Details by Grade '!$C:$C,$C1651,'Secondary Details by Grade '!$D:$D,N$1,'Secondary Details by Grade '!$G:$G,'Secondary Student Counts'!$F1651))</f>
        <v>0</v>
      </c>
      <c r="O1651" s="13">
        <f t="shared" si="75"/>
        <v>0</v>
      </c>
      <c r="P1651" s="13">
        <f t="shared" si="76"/>
        <v>22</v>
      </c>
      <c r="Q1651" s="13" t="str">
        <f t="shared" si="77"/>
        <v>9-12</v>
      </c>
    </row>
    <row r="1652" spans="1:17" ht="14" outlineLevel="4">
      <c r="A1652" s="32">
        <v>302</v>
      </c>
      <c r="B1652" s="33" t="s">
        <v>477</v>
      </c>
      <c r="C1652" s="33" t="s">
        <v>16</v>
      </c>
      <c r="D1652" s="32">
        <v>952</v>
      </c>
      <c r="E1652" s="33" t="s">
        <v>512</v>
      </c>
      <c r="F1652" s="32">
        <v>1</v>
      </c>
      <c r="G1652" s="32">
        <v>20</v>
      </c>
      <c r="H1652" s="13">
        <f>IF($B1652="","",SUMIFS('Secondary Details by Grade '!$I:$I,'Secondary Details by Grade '!$A:$A,$A1652,'Secondary Details by Grade '!$E:$E,$D1652,'Secondary Details by Grade '!$C:$C,$C1652,'Secondary Details by Grade '!$D:$D,H$1,'Secondary Details by Grade '!$G:$G,'Secondary Student Counts'!$F1652))</f>
        <v>0</v>
      </c>
      <c r="I1652" s="13">
        <f>IF($B1652="","",SUMIFS('Secondary Details by Grade '!$I:$I,'Secondary Details by Grade '!$A:$A,$A1652,'Secondary Details by Grade '!$E:$E,$D1652,'Secondary Details by Grade '!$C:$C,$C1652,'Secondary Details by Grade '!$D:$D,I$1,'Secondary Details by Grade '!$G:$G,'Secondary Student Counts'!$F1652))</f>
        <v>0</v>
      </c>
      <c r="J1652" s="13">
        <f>IF($B1652="","",SUMIFS('Secondary Details by Grade '!$I:$I,'Secondary Details by Grade '!$A:$A,$A1652,'Secondary Details by Grade '!$E:$E,$D1652,'Secondary Details by Grade '!$C:$C,$C1652,'Secondary Details by Grade '!$D:$D,J$1,'Secondary Details by Grade '!$G:$G,'Secondary Student Counts'!$F1652))</f>
        <v>0</v>
      </c>
      <c r="K1652" s="13">
        <f>IF($B1652="","",SUMIFS('Secondary Details by Grade '!$I:$I,'Secondary Details by Grade '!$A:$A,$A1652,'Secondary Details by Grade '!$E:$E,$D1652,'Secondary Details by Grade '!$C:$C,$C1652,'Secondary Details by Grade '!$D:$D,K$1,'Secondary Details by Grade '!$G:$G,'Secondary Student Counts'!$F1652))</f>
        <v>0</v>
      </c>
      <c r="L1652" s="13">
        <f>IF($B1652="","",SUMIFS('Secondary Details by Grade '!$I:$I,'Secondary Details by Grade '!$A:$A,$A1652,'Secondary Details by Grade '!$E:$E,$D1652,'Secondary Details by Grade '!$C:$C,$C1652,'Secondary Details by Grade '!$D:$D,L$1,'Secondary Details by Grade '!$G:$G,'Secondary Student Counts'!$F1652))</f>
        <v>4</v>
      </c>
      <c r="M1652" s="13">
        <f>IF($B1652="","",SUMIFS('Secondary Details by Grade '!$I:$I,'Secondary Details by Grade '!$A:$A,$A1652,'Secondary Details by Grade '!$E:$E,$D1652,'Secondary Details by Grade '!$C:$C,$C1652,'Secondary Details by Grade '!$D:$D,M$1,'Secondary Details by Grade '!$G:$G,'Secondary Student Counts'!$F1652))</f>
        <v>11</v>
      </c>
      <c r="N1652" s="13">
        <f>IF($B1652="","",SUMIFS('Secondary Details by Grade '!$I:$I,'Secondary Details by Grade '!$A:$A,$A1652,'Secondary Details by Grade '!$E:$E,$D1652,'Secondary Details by Grade '!$C:$C,$C1652,'Secondary Details by Grade '!$D:$D,N$1,'Secondary Details by Grade '!$G:$G,'Secondary Student Counts'!$F1652))</f>
        <v>5</v>
      </c>
      <c r="O1652" s="13">
        <f t="shared" si="75"/>
        <v>0</v>
      </c>
      <c r="P1652" s="13">
        <f t="shared" si="76"/>
        <v>20</v>
      </c>
      <c r="Q1652" s="13" t="str">
        <f t="shared" si="77"/>
        <v>9-12</v>
      </c>
    </row>
    <row r="1653" spans="1:17" ht="14" outlineLevel="4">
      <c r="A1653" s="32">
        <v>302</v>
      </c>
      <c r="B1653" s="33" t="s">
        <v>477</v>
      </c>
      <c r="C1653" s="33" t="s">
        <v>16</v>
      </c>
      <c r="D1653" s="32">
        <v>952</v>
      </c>
      <c r="E1653" s="33" t="s">
        <v>512</v>
      </c>
      <c r="F1653" s="32">
        <v>3</v>
      </c>
      <c r="G1653" s="32">
        <v>22</v>
      </c>
      <c r="H1653" s="13">
        <f>IF($B1653="","",SUMIFS('Secondary Details by Grade '!$I:$I,'Secondary Details by Grade '!$A:$A,$A1653,'Secondary Details by Grade '!$E:$E,$D1653,'Secondary Details by Grade '!$C:$C,$C1653,'Secondary Details by Grade '!$D:$D,H$1,'Secondary Details by Grade '!$G:$G,'Secondary Student Counts'!$F1653))</f>
        <v>0</v>
      </c>
      <c r="I1653" s="13">
        <f>IF($B1653="","",SUMIFS('Secondary Details by Grade '!$I:$I,'Secondary Details by Grade '!$A:$A,$A1653,'Secondary Details by Grade '!$E:$E,$D1653,'Secondary Details by Grade '!$C:$C,$C1653,'Secondary Details by Grade '!$D:$D,I$1,'Secondary Details by Grade '!$G:$G,'Secondary Student Counts'!$F1653))</f>
        <v>0</v>
      </c>
      <c r="J1653" s="13">
        <f>IF($B1653="","",SUMIFS('Secondary Details by Grade '!$I:$I,'Secondary Details by Grade '!$A:$A,$A1653,'Secondary Details by Grade '!$E:$E,$D1653,'Secondary Details by Grade '!$C:$C,$C1653,'Secondary Details by Grade '!$D:$D,J$1,'Secondary Details by Grade '!$G:$G,'Secondary Student Counts'!$F1653))</f>
        <v>0</v>
      </c>
      <c r="K1653" s="13">
        <f>IF($B1653="","",SUMIFS('Secondary Details by Grade '!$I:$I,'Secondary Details by Grade '!$A:$A,$A1653,'Secondary Details by Grade '!$E:$E,$D1653,'Secondary Details by Grade '!$C:$C,$C1653,'Secondary Details by Grade '!$D:$D,K$1,'Secondary Details by Grade '!$G:$G,'Secondary Student Counts'!$F1653))</f>
        <v>0</v>
      </c>
      <c r="L1653" s="13">
        <f>IF($B1653="","",SUMIFS('Secondary Details by Grade '!$I:$I,'Secondary Details by Grade '!$A:$A,$A1653,'Secondary Details by Grade '!$E:$E,$D1653,'Secondary Details by Grade '!$C:$C,$C1653,'Secondary Details by Grade '!$D:$D,L$1,'Secondary Details by Grade '!$G:$G,'Secondary Student Counts'!$F1653))</f>
        <v>6</v>
      </c>
      <c r="M1653" s="13">
        <f>IF($B1653="","",SUMIFS('Secondary Details by Grade '!$I:$I,'Secondary Details by Grade '!$A:$A,$A1653,'Secondary Details by Grade '!$E:$E,$D1653,'Secondary Details by Grade '!$C:$C,$C1653,'Secondary Details by Grade '!$D:$D,M$1,'Secondary Details by Grade '!$G:$G,'Secondary Student Counts'!$F1653))</f>
        <v>13</v>
      </c>
      <c r="N1653" s="13">
        <f>IF($B1653="","",SUMIFS('Secondary Details by Grade '!$I:$I,'Secondary Details by Grade '!$A:$A,$A1653,'Secondary Details by Grade '!$E:$E,$D1653,'Secondary Details by Grade '!$C:$C,$C1653,'Secondary Details by Grade '!$D:$D,N$1,'Secondary Details by Grade '!$G:$G,'Secondary Student Counts'!$F1653))</f>
        <v>3</v>
      </c>
      <c r="O1653" s="13">
        <f t="shared" si="75"/>
        <v>0</v>
      </c>
      <c r="P1653" s="13">
        <f t="shared" si="76"/>
        <v>22</v>
      </c>
      <c r="Q1653" s="13" t="str">
        <f t="shared" si="77"/>
        <v>9-12</v>
      </c>
    </row>
    <row r="1654" spans="1:17" ht="14" outlineLevel="4">
      <c r="A1654" s="32">
        <v>302</v>
      </c>
      <c r="B1654" s="33" t="s">
        <v>477</v>
      </c>
      <c r="C1654" s="33" t="s">
        <v>16</v>
      </c>
      <c r="D1654" s="32">
        <v>952</v>
      </c>
      <c r="E1654" s="33" t="s">
        <v>512</v>
      </c>
      <c r="F1654" s="32">
        <v>5</v>
      </c>
      <c r="G1654" s="32">
        <v>22</v>
      </c>
      <c r="H1654" s="13">
        <f>IF($B1654="","",SUMIFS('Secondary Details by Grade '!$I:$I,'Secondary Details by Grade '!$A:$A,$A1654,'Secondary Details by Grade '!$E:$E,$D1654,'Secondary Details by Grade '!$C:$C,$C1654,'Secondary Details by Grade '!$D:$D,H$1,'Secondary Details by Grade '!$G:$G,'Secondary Student Counts'!$F1654))</f>
        <v>0</v>
      </c>
      <c r="I1654" s="13">
        <f>IF($B1654="","",SUMIFS('Secondary Details by Grade '!$I:$I,'Secondary Details by Grade '!$A:$A,$A1654,'Secondary Details by Grade '!$E:$E,$D1654,'Secondary Details by Grade '!$C:$C,$C1654,'Secondary Details by Grade '!$D:$D,I$1,'Secondary Details by Grade '!$G:$G,'Secondary Student Counts'!$F1654))</f>
        <v>0</v>
      </c>
      <c r="J1654" s="13">
        <f>IF($B1654="","",SUMIFS('Secondary Details by Grade '!$I:$I,'Secondary Details by Grade '!$A:$A,$A1654,'Secondary Details by Grade '!$E:$E,$D1654,'Secondary Details by Grade '!$C:$C,$C1654,'Secondary Details by Grade '!$D:$D,J$1,'Secondary Details by Grade '!$G:$G,'Secondary Student Counts'!$F1654))</f>
        <v>0</v>
      </c>
      <c r="K1654" s="13">
        <f>IF($B1654="","",SUMIFS('Secondary Details by Grade '!$I:$I,'Secondary Details by Grade '!$A:$A,$A1654,'Secondary Details by Grade '!$E:$E,$D1654,'Secondary Details by Grade '!$C:$C,$C1654,'Secondary Details by Grade '!$D:$D,K$1,'Secondary Details by Grade '!$G:$G,'Secondary Student Counts'!$F1654))</f>
        <v>0</v>
      </c>
      <c r="L1654" s="13">
        <f>IF($B1654="","",SUMIFS('Secondary Details by Grade '!$I:$I,'Secondary Details by Grade '!$A:$A,$A1654,'Secondary Details by Grade '!$E:$E,$D1654,'Secondary Details by Grade '!$C:$C,$C1654,'Secondary Details by Grade '!$D:$D,L$1,'Secondary Details by Grade '!$G:$G,'Secondary Student Counts'!$F1654))</f>
        <v>16</v>
      </c>
      <c r="M1654" s="13">
        <f>IF($B1654="","",SUMIFS('Secondary Details by Grade '!$I:$I,'Secondary Details by Grade '!$A:$A,$A1654,'Secondary Details by Grade '!$E:$E,$D1654,'Secondary Details by Grade '!$C:$C,$C1654,'Secondary Details by Grade '!$D:$D,M$1,'Secondary Details by Grade '!$G:$G,'Secondary Student Counts'!$F1654))</f>
        <v>3</v>
      </c>
      <c r="N1654" s="13">
        <f>IF($B1654="","",SUMIFS('Secondary Details by Grade '!$I:$I,'Secondary Details by Grade '!$A:$A,$A1654,'Secondary Details by Grade '!$E:$E,$D1654,'Secondary Details by Grade '!$C:$C,$C1654,'Secondary Details by Grade '!$D:$D,N$1,'Secondary Details by Grade '!$G:$G,'Secondary Student Counts'!$F1654))</f>
        <v>3</v>
      </c>
      <c r="O1654" s="13">
        <f t="shared" si="75"/>
        <v>0</v>
      </c>
      <c r="P1654" s="13">
        <f t="shared" si="76"/>
        <v>22</v>
      </c>
      <c r="Q1654" s="13" t="str">
        <f t="shared" si="77"/>
        <v>9-12</v>
      </c>
    </row>
    <row r="1655" spans="1:17" ht="14" outlineLevel="4">
      <c r="A1655" s="32">
        <v>302</v>
      </c>
      <c r="B1655" s="33" t="s">
        <v>477</v>
      </c>
      <c r="C1655" s="33" t="s">
        <v>16</v>
      </c>
      <c r="D1655" s="32">
        <v>952</v>
      </c>
      <c r="E1655" s="33" t="s">
        <v>512</v>
      </c>
      <c r="F1655" s="32">
        <v>6</v>
      </c>
      <c r="G1655" s="32">
        <v>13</v>
      </c>
      <c r="H1655" s="13">
        <f>IF($B1655="","",SUMIFS('Secondary Details by Grade '!$I:$I,'Secondary Details by Grade '!$A:$A,$A1655,'Secondary Details by Grade '!$E:$E,$D1655,'Secondary Details by Grade '!$C:$C,$C1655,'Secondary Details by Grade '!$D:$D,H$1,'Secondary Details by Grade '!$G:$G,'Secondary Student Counts'!$F1655))</f>
        <v>0</v>
      </c>
      <c r="I1655" s="13">
        <f>IF($B1655="","",SUMIFS('Secondary Details by Grade '!$I:$I,'Secondary Details by Grade '!$A:$A,$A1655,'Secondary Details by Grade '!$E:$E,$D1655,'Secondary Details by Grade '!$C:$C,$C1655,'Secondary Details by Grade '!$D:$D,I$1,'Secondary Details by Grade '!$G:$G,'Secondary Student Counts'!$F1655))</f>
        <v>0</v>
      </c>
      <c r="J1655" s="13">
        <f>IF($B1655="","",SUMIFS('Secondary Details by Grade '!$I:$I,'Secondary Details by Grade '!$A:$A,$A1655,'Secondary Details by Grade '!$E:$E,$D1655,'Secondary Details by Grade '!$C:$C,$C1655,'Secondary Details by Grade '!$D:$D,J$1,'Secondary Details by Grade '!$G:$G,'Secondary Student Counts'!$F1655))</f>
        <v>0</v>
      </c>
      <c r="K1655" s="13">
        <f>IF($B1655="","",SUMIFS('Secondary Details by Grade '!$I:$I,'Secondary Details by Grade '!$A:$A,$A1655,'Secondary Details by Grade '!$E:$E,$D1655,'Secondary Details by Grade '!$C:$C,$C1655,'Secondary Details by Grade '!$D:$D,K$1,'Secondary Details by Grade '!$G:$G,'Secondary Student Counts'!$F1655))</f>
        <v>0</v>
      </c>
      <c r="L1655" s="13">
        <f>IF($B1655="","",SUMIFS('Secondary Details by Grade '!$I:$I,'Secondary Details by Grade '!$A:$A,$A1655,'Secondary Details by Grade '!$E:$E,$D1655,'Secondary Details by Grade '!$C:$C,$C1655,'Secondary Details by Grade '!$D:$D,L$1,'Secondary Details by Grade '!$G:$G,'Secondary Student Counts'!$F1655))</f>
        <v>4</v>
      </c>
      <c r="M1655" s="13">
        <f>IF($B1655="","",SUMIFS('Secondary Details by Grade '!$I:$I,'Secondary Details by Grade '!$A:$A,$A1655,'Secondary Details by Grade '!$E:$E,$D1655,'Secondary Details by Grade '!$C:$C,$C1655,'Secondary Details by Grade '!$D:$D,M$1,'Secondary Details by Grade '!$G:$G,'Secondary Student Counts'!$F1655))</f>
        <v>5</v>
      </c>
      <c r="N1655" s="13">
        <f>IF($B1655="","",SUMIFS('Secondary Details by Grade '!$I:$I,'Secondary Details by Grade '!$A:$A,$A1655,'Secondary Details by Grade '!$E:$E,$D1655,'Secondary Details by Grade '!$C:$C,$C1655,'Secondary Details by Grade '!$D:$D,N$1,'Secondary Details by Grade '!$G:$G,'Secondary Student Counts'!$F1655))</f>
        <v>4</v>
      </c>
      <c r="O1655" s="13">
        <f t="shared" si="75"/>
        <v>0</v>
      </c>
      <c r="P1655" s="13">
        <f t="shared" si="76"/>
        <v>13</v>
      </c>
      <c r="Q1655" s="13" t="str">
        <f t="shared" si="77"/>
        <v>9-12</v>
      </c>
    </row>
    <row r="1656" spans="1:17" ht="14" outlineLevel="4">
      <c r="A1656" s="32">
        <v>302</v>
      </c>
      <c r="B1656" s="33" t="s">
        <v>477</v>
      </c>
      <c r="C1656" s="33" t="s">
        <v>16</v>
      </c>
      <c r="D1656" s="32">
        <v>952</v>
      </c>
      <c r="E1656" s="33" t="s">
        <v>512</v>
      </c>
      <c r="F1656" s="32">
        <v>7</v>
      </c>
      <c r="G1656" s="32">
        <v>23</v>
      </c>
      <c r="H1656" s="13">
        <f>IF($B1656="","",SUMIFS('Secondary Details by Grade '!$I:$I,'Secondary Details by Grade '!$A:$A,$A1656,'Secondary Details by Grade '!$E:$E,$D1656,'Secondary Details by Grade '!$C:$C,$C1656,'Secondary Details by Grade '!$D:$D,H$1,'Secondary Details by Grade '!$G:$G,'Secondary Student Counts'!$F1656))</f>
        <v>0</v>
      </c>
      <c r="I1656" s="13">
        <f>IF($B1656="","",SUMIFS('Secondary Details by Grade '!$I:$I,'Secondary Details by Grade '!$A:$A,$A1656,'Secondary Details by Grade '!$E:$E,$D1656,'Secondary Details by Grade '!$C:$C,$C1656,'Secondary Details by Grade '!$D:$D,I$1,'Secondary Details by Grade '!$G:$G,'Secondary Student Counts'!$F1656))</f>
        <v>0</v>
      </c>
      <c r="J1656" s="13">
        <f>IF($B1656="","",SUMIFS('Secondary Details by Grade '!$I:$I,'Secondary Details by Grade '!$A:$A,$A1656,'Secondary Details by Grade '!$E:$E,$D1656,'Secondary Details by Grade '!$C:$C,$C1656,'Secondary Details by Grade '!$D:$D,J$1,'Secondary Details by Grade '!$G:$G,'Secondary Student Counts'!$F1656))</f>
        <v>0</v>
      </c>
      <c r="K1656" s="13">
        <f>IF($B1656="","",SUMIFS('Secondary Details by Grade '!$I:$I,'Secondary Details by Grade '!$A:$A,$A1656,'Secondary Details by Grade '!$E:$E,$D1656,'Secondary Details by Grade '!$C:$C,$C1656,'Secondary Details by Grade '!$D:$D,K$1,'Secondary Details by Grade '!$G:$G,'Secondary Student Counts'!$F1656))</f>
        <v>0</v>
      </c>
      <c r="L1656" s="13">
        <f>IF($B1656="","",SUMIFS('Secondary Details by Grade '!$I:$I,'Secondary Details by Grade '!$A:$A,$A1656,'Secondary Details by Grade '!$E:$E,$D1656,'Secondary Details by Grade '!$C:$C,$C1656,'Secondary Details by Grade '!$D:$D,L$1,'Secondary Details by Grade '!$G:$G,'Secondary Student Counts'!$F1656))</f>
        <v>16</v>
      </c>
      <c r="M1656" s="13">
        <f>IF($B1656="","",SUMIFS('Secondary Details by Grade '!$I:$I,'Secondary Details by Grade '!$A:$A,$A1656,'Secondary Details by Grade '!$E:$E,$D1656,'Secondary Details by Grade '!$C:$C,$C1656,'Secondary Details by Grade '!$D:$D,M$1,'Secondary Details by Grade '!$G:$G,'Secondary Student Counts'!$F1656))</f>
        <v>7</v>
      </c>
      <c r="N1656" s="13">
        <f>IF($B1656="","",SUMIFS('Secondary Details by Grade '!$I:$I,'Secondary Details by Grade '!$A:$A,$A1656,'Secondary Details by Grade '!$E:$E,$D1656,'Secondary Details by Grade '!$C:$C,$C1656,'Secondary Details by Grade '!$D:$D,N$1,'Secondary Details by Grade '!$G:$G,'Secondary Student Counts'!$F1656))</f>
        <v>0</v>
      </c>
      <c r="O1656" s="13">
        <f t="shared" si="75"/>
        <v>0</v>
      </c>
      <c r="P1656" s="13">
        <f t="shared" si="76"/>
        <v>23</v>
      </c>
      <c r="Q1656" s="13" t="str">
        <f t="shared" si="77"/>
        <v>9-12</v>
      </c>
    </row>
    <row r="1657" spans="1:17" ht="14" outlineLevel="4">
      <c r="A1657" s="32">
        <v>302</v>
      </c>
      <c r="B1657" s="33" t="s">
        <v>477</v>
      </c>
      <c r="C1657" s="33" t="s">
        <v>16</v>
      </c>
      <c r="D1657" s="32">
        <v>970</v>
      </c>
      <c r="E1657" s="33" t="s">
        <v>493</v>
      </c>
      <c r="F1657" s="32">
        <v>2</v>
      </c>
      <c r="G1657" s="32">
        <v>30</v>
      </c>
      <c r="H1657" s="13">
        <f>IF($B1657="","",SUMIFS('Secondary Details by Grade '!$I:$I,'Secondary Details by Grade '!$A:$A,$A1657,'Secondary Details by Grade '!$E:$E,$D1657,'Secondary Details by Grade '!$C:$C,$C1657,'Secondary Details by Grade '!$D:$D,H$1,'Secondary Details by Grade '!$G:$G,'Secondary Student Counts'!$F1657))</f>
        <v>0</v>
      </c>
      <c r="I1657" s="13">
        <f>IF($B1657="","",SUMIFS('Secondary Details by Grade '!$I:$I,'Secondary Details by Grade '!$A:$A,$A1657,'Secondary Details by Grade '!$E:$E,$D1657,'Secondary Details by Grade '!$C:$C,$C1657,'Secondary Details by Grade '!$D:$D,I$1,'Secondary Details by Grade '!$G:$G,'Secondary Student Counts'!$F1657))</f>
        <v>0</v>
      </c>
      <c r="J1657" s="13">
        <f>IF($B1657="","",SUMIFS('Secondary Details by Grade '!$I:$I,'Secondary Details by Grade '!$A:$A,$A1657,'Secondary Details by Grade '!$E:$E,$D1657,'Secondary Details by Grade '!$C:$C,$C1657,'Secondary Details by Grade '!$D:$D,J$1,'Secondary Details by Grade '!$G:$G,'Secondary Student Counts'!$F1657))</f>
        <v>0</v>
      </c>
      <c r="K1657" s="13">
        <f>IF($B1657="","",SUMIFS('Secondary Details by Grade '!$I:$I,'Secondary Details by Grade '!$A:$A,$A1657,'Secondary Details by Grade '!$E:$E,$D1657,'Secondary Details by Grade '!$C:$C,$C1657,'Secondary Details by Grade '!$D:$D,K$1,'Secondary Details by Grade '!$G:$G,'Secondary Student Counts'!$F1657))</f>
        <v>28</v>
      </c>
      <c r="L1657" s="13">
        <f>IF($B1657="","",SUMIFS('Secondary Details by Grade '!$I:$I,'Secondary Details by Grade '!$A:$A,$A1657,'Secondary Details by Grade '!$E:$E,$D1657,'Secondary Details by Grade '!$C:$C,$C1657,'Secondary Details by Grade '!$D:$D,L$1,'Secondary Details by Grade '!$G:$G,'Secondary Student Counts'!$F1657))</f>
        <v>2</v>
      </c>
      <c r="M1657" s="13">
        <f>IF($B1657="","",SUMIFS('Secondary Details by Grade '!$I:$I,'Secondary Details by Grade '!$A:$A,$A1657,'Secondary Details by Grade '!$E:$E,$D1657,'Secondary Details by Grade '!$C:$C,$C1657,'Secondary Details by Grade '!$D:$D,M$1,'Secondary Details by Grade '!$G:$G,'Secondary Student Counts'!$F1657))</f>
        <v>0</v>
      </c>
      <c r="N1657" s="13">
        <f>IF($B1657="","",SUMIFS('Secondary Details by Grade '!$I:$I,'Secondary Details by Grade '!$A:$A,$A1657,'Secondary Details by Grade '!$E:$E,$D1657,'Secondary Details by Grade '!$C:$C,$C1657,'Secondary Details by Grade '!$D:$D,N$1,'Secondary Details by Grade '!$G:$G,'Secondary Student Counts'!$F1657))</f>
        <v>0</v>
      </c>
      <c r="O1657" s="13">
        <f t="shared" si="75"/>
        <v>0</v>
      </c>
      <c r="P1657" s="13">
        <f t="shared" si="76"/>
        <v>30</v>
      </c>
      <c r="Q1657" s="13" t="str">
        <f t="shared" si="77"/>
        <v>9-12</v>
      </c>
    </row>
    <row r="1658" spans="1:17" ht="14" outlineLevel="4">
      <c r="A1658" s="32">
        <v>302</v>
      </c>
      <c r="B1658" s="33" t="s">
        <v>477</v>
      </c>
      <c r="C1658" s="33" t="s">
        <v>16</v>
      </c>
      <c r="D1658" s="32">
        <v>970</v>
      </c>
      <c r="E1658" s="33" t="s">
        <v>493</v>
      </c>
      <c r="F1658" s="32">
        <v>3</v>
      </c>
      <c r="G1658" s="32">
        <v>26</v>
      </c>
      <c r="H1658" s="13">
        <f>IF($B1658="","",SUMIFS('Secondary Details by Grade '!$I:$I,'Secondary Details by Grade '!$A:$A,$A1658,'Secondary Details by Grade '!$E:$E,$D1658,'Secondary Details by Grade '!$C:$C,$C1658,'Secondary Details by Grade '!$D:$D,H$1,'Secondary Details by Grade '!$G:$G,'Secondary Student Counts'!$F1658))</f>
        <v>0</v>
      </c>
      <c r="I1658" s="13">
        <f>IF($B1658="","",SUMIFS('Secondary Details by Grade '!$I:$I,'Secondary Details by Grade '!$A:$A,$A1658,'Secondary Details by Grade '!$E:$E,$D1658,'Secondary Details by Grade '!$C:$C,$C1658,'Secondary Details by Grade '!$D:$D,I$1,'Secondary Details by Grade '!$G:$G,'Secondary Student Counts'!$F1658))</f>
        <v>0</v>
      </c>
      <c r="J1658" s="13">
        <f>IF($B1658="","",SUMIFS('Secondary Details by Grade '!$I:$I,'Secondary Details by Grade '!$A:$A,$A1658,'Secondary Details by Grade '!$E:$E,$D1658,'Secondary Details by Grade '!$C:$C,$C1658,'Secondary Details by Grade '!$D:$D,J$1,'Secondary Details by Grade '!$G:$G,'Secondary Student Counts'!$F1658))</f>
        <v>0</v>
      </c>
      <c r="K1658" s="13">
        <f>IF($B1658="","",SUMIFS('Secondary Details by Grade '!$I:$I,'Secondary Details by Grade '!$A:$A,$A1658,'Secondary Details by Grade '!$E:$E,$D1658,'Secondary Details by Grade '!$C:$C,$C1658,'Secondary Details by Grade '!$D:$D,K$1,'Secondary Details by Grade '!$G:$G,'Secondary Student Counts'!$F1658))</f>
        <v>21</v>
      </c>
      <c r="L1658" s="13">
        <f>IF($B1658="","",SUMIFS('Secondary Details by Grade '!$I:$I,'Secondary Details by Grade '!$A:$A,$A1658,'Secondary Details by Grade '!$E:$E,$D1658,'Secondary Details by Grade '!$C:$C,$C1658,'Secondary Details by Grade '!$D:$D,L$1,'Secondary Details by Grade '!$G:$G,'Secondary Student Counts'!$F1658))</f>
        <v>5</v>
      </c>
      <c r="M1658" s="13">
        <f>IF($B1658="","",SUMIFS('Secondary Details by Grade '!$I:$I,'Secondary Details by Grade '!$A:$A,$A1658,'Secondary Details by Grade '!$E:$E,$D1658,'Secondary Details by Grade '!$C:$C,$C1658,'Secondary Details by Grade '!$D:$D,M$1,'Secondary Details by Grade '!$G:$G,'Secondary Student Counts'!$F1658))</f>
        <v>0</v>
      </c>
      <c r="N1658" s="13">
        <f>IF($B1658="","",SUMIFS('Secondary Details by Grade '!$I:$I,'Secondary Details by Grade '!$A:$A,$A1658,'Secondary Details by Grade '!$E:$E,$D1658,'Secondary Details by Grade '!$C:$C,$C1658,'Secondary Details by Grade '!$D:$D,N$1,'Secondary Details by Grade '!$G:$G,'Secondary Student Counts'!$F1658))</f>
        <v>0</v>
      </c>
      <c r="O1658" s="13">
        <f t="shared" si="75"/>
        <v>0</v>
      </c>
      <c r="P1658" s="13">
        <f t="shared" si="76"/>
        <v>26</v>
      </c>
      <c r="Q1658" s="13" t="str">
        <f t="shared" si="77"/>
        <v>9-12</v>
      </c>
    </row>
    <row r="1659" spans="1:17" ht="14" outlineLevel="4">
      <c r="A1659" s="32">
        <v>302</v>
      </c>
      <c r="B1659" s="33" t="s">
        <v>477</v>
      </c>
      <c r="C1659" s="33" t="s">
        <v>16</v>
      </c>
      <c r="D1659" s="32">
        <v>970</v>
      </c>
      <c r="E1659" s="33" t="s">
        <v>493</v>
      </c>
      <c r="F1659" s="32">
        <v>4</v>
      </c>
      <c r="G1659" s="32">
        <v>22</v>
      </c>
      <c r="H1659" s="13">
        <f>IF($B1659="","",SUMIFS('Secondary Details by Grade '!$I:$I,'Secondary Details by Grade '!$A:$A,$A1659,'Secondary Details by Grade '!$E:$E,$D1659,'Secondary Details by Grade '!$C:$C,$C1659,'Secondary Details by Grade '!$D:$D,H$1,'Secondary Details by Grade '!$G:$G,'Secondary Student Counts'!$F1659))</f>
        <v>0</v>
      </c>
      <c r="I1659" s="13">
        <f>IF($B1659="","",SUMIFS('Secondary Details by Grade '!$I:$I,'Secondary Details by Grade '!$A:$A,$A1659,'Secondary Details by Grade '!$E:$E,$D1659,'Secondary Details by Grade '!$C:$C,$C1659,'Secondary Details by Grade '!$D:$D,I$1,'Secondary Details by Grade '!$G:$G,'Secondary Student Counts'!$F1659))</f>
        <v>0</v>
      </c>
      <c r="J1659" s="13">
        <f>IF($B1659="","",SUMIFS('Secondary Details by Grade '!$I:$I,'Secondary Details by Grade '!$A:$A,$A1659,'Secondary Details by Grade '!$E:$E,$D1659,'Secondary Details by Grade '!$C:$C,$C1659,'Secondary Details by Grade '!$D:$D,J$1,'Secondary Details by Grade '!$G:$G,'Secondary Student Counts'!$F1659))</f>
        <v>0</v>
      </c>
      <c r="K1659" s="13">
        <f>IF($B1659="","",SUMIFS('Secondary Details by Grade '!$I:$I,'Secondary Details by Grade '!$A:$A,$A1659,'Secondary Details by Grade '!$E:$E,$D1659,'Secondary Details by Grade '!$C:$C,$C1659,'Secondary Details by Grade '!$D:$D,K$1,'Secondary Details by Grade '!$G:$G,'Secondary Student Counts'!$F1659))</f>
        <v>17</v>
      </c>
      <c r="L1659" s="13">
        <f>IF($B1659="","",SUMIFS('Secondary Details by Grade '!$I:$I,'Secondary Details by Grade '!$A:$A,$A1659,'Secondary Details by Grade '!$E:$E,$D1659,'Secondary Details by Grade '!$C:$C,$C1659,'Secondary Details by Grade '!$D:$D,L$1,'Secondary Details by Grade '!$G:$G,'Secondary Student Counts'!$F1659))</f>
        <v>0</v>
      </c>
      <c r="M1659" s="13">
        <f>IF($B1659="","",SUMIFS('Secondary Details by Grade '!$I:$I,'Secondary Details by Grade '!$A:$A,$A1659,'Secondary Details by Grade '!$E:$E,$D1659,'Secondary Details by Grade '!$C:$C,$C1659,'Secondary Details by Grade '!$D:$D,M$1,'Secondary Details by Grade '!$G:$G,'Secondary Student Counts'!$F1659))</f>
        <v>4</v>
      </c>
      <c r="N1659" s="13">
        <f>IF($B1659="","",SUMIFS('Secondary Details by Grade '!$I:$I,'Secondary Details by Grade '!$A:$A,$A1659,'Secondary Details by Grade '!$E:$E,$D1659,'Secondary Details by Grade '!$C:$C,$C1659,'Secondary Details by Grade '!$D:$D,N$1,'Secondary Details by Grade '!$G:$G,'Secondary Student Counts'!$F1659))</f>
        <v>1</v>
      </c>
      <c r="O1659" s="13">
        <f t="shared" si="75"/>
        <v>0</v>
      </c>
      <c r="P1659" s="13">
        <f t="shared" si="76"/>
        <v>22</v>
      </c>
      <c r="Q1659" s="13" t="str">
        <f t="shared" si="77"/>
        <v>9-12</v>
      </c>
    </row>
    <row r="1660" spans="1:17" ht="14" outlineLevel="4">
      <c r="A1660" s="32">
        <v>302</v>
      </c>
      <c r="B1660" s="33" t="s">
        <v>477</v>
      </c>
      <c r="C1660" s="33" t="s">
        <v>16</v>
      </c>
      <c r="D1660" s="32">
        <v>970</v>
      </c>
      <c r="E1660" s="33" t="s">
        <v>493</v>
      </c>
      <c r="F1660" s="32">
        <v>5</v>
      </c>
      <c r="G1660" s="32">
        <v>30</v>
      </c>
      <c r="H1660" s="13">
        <f>IF($B1660="","",SUMIFS('Secondary Details by Grade '!$I:$I,'Secondary Details by Grade '!$A:$A,$A1660,'Secondary Details by Grade '!$E:$E,$D1660,'Secondary Details by Grade '!$C:$C,$C1660,'Secondary Details by Grade '!$D:$D,H$1,'Secondary Details by Grade '!$G:$G,'Secondary Student Counts'!$F1660))</f>
        <v>0</v>
      </c>
      <c r="I1660" s="13">
        <f>IF($B1660="","",SUMIFS('Secondary Details by Grade '!$I:$I,'Secondary Details by Grade '!$A:$A,$A1660,'Secondary Details by Grade '!$E:$E,$D1660,'Secondary Details by Grade '!$C:$C,$C1660,'Secondary Details by Grade '!$D:$D,I$1,'Secondary Details by Grade '!$G:$G,'Secondary Student Counts'!$F1660))</f>
        <v>0</v>
      </c>
      <c r="J1660" s="13">
        <f>IF($B1660="","",SUMIFS('Secondary Details by Grade '!$I:$I,'Secondary Details by Grade '!$A:$A,$A1660,'Secondary Details by Grade '!$E:$E,$D1660,'Secondary Details by Grade '!$C:$C,$C1660,'Secondary Details by Grade '!$D:$D,J$1,'Secondary Details by Grade '!$G:$G,'Secondary Student Counts'!$F1660))</f>
        <v>0</v>
      </c>
      <c r="K1660" s="13">
        <f>IF($B1660="","",SUMIFS('Secondary Details by Grade '!$I:$I,'Secondary Details by Grade '!$A:$A,$A1660,'Secondary Details by Grade '!$E:$E,$D1660,'Secondary Details by Grade '!$C:$C,$C1660,'Secondary Details by Grade '!$D:$D,K$1,'Secondary Details by Grade '!$G:$G,'Secondary Student Counts'!$F1660))</f>
        <v>25</v>
      </c>
      <c r="L1660" s="13">
        <f>IF($B1660="","",SUMIFS('Secondary Details by Grade '!$I:$I,'Secondary Details by Grade '!$A:$A,$A1660,'Secondary Details by Grade '!$E:$E,$D1660,'Secondary Details by Grade '!$C:$C,$C1660,'Secondary Details by Grade '!$D:$D,L$1,'Secondary Details by Grade '!$G:$G,'Secondary Student Counts'!$F1660))</f>
        <v>5</v>
      </c>
      <c r="M1660" s="13">
        <f>IF($B1660="","",SUMIFS('Secondary Details by Grade '!$I:$I,'Secondary Details by Grade '!$A:$A,$A1660,'Secondary Details by Grade '!$E:$E,$D1660,'Secondary Details by Grade '!$C:$C,$C1660,'Secondary Details by Grade '!$D:$D,M$1,'Secondary Details by Grade '!$G:$G,'Secondary Student Counts'!$F1660))</f>
        <v>0</v>
      </c>
      <c r="N1660" s="13">
        <f>IF($B1660="","",SUMIFS('Secondary Details by Grade '!$I:$I,'Secondary Details by Grade '!$A:$A,$A1660,'Secondary Details by Grade '!$E:$E,$D1660,'Secondary Details by Grade '!$C:$C,$C1660,'Secondary Details by Grade '!$D:$D,N$1,'Secondary Details by Grade '!$G:$G,'Secondary Student Counts'!$F1660))</f>
        <v>0</v>
      </c>
      <c r="O1660" s="13">
        <f t="shared" si="75"/>
        <v>0</v>
      </c>
      <c r="P1660" s="13">
        <f t="shared" si="76"/>
        <v>30</v>
      </c>
      <c r="Q1660" s="13" t="str">
        <f t="shared" si="77"/>
        <v>9-12</v>
      </c>
    </row>
    <row r="1661" spans="1:17" ht="14" outlineLevel="4">
      <c r="A1661" s="32">
        <v>302</v>
      </c>
      <c r="B1661" s="33" t="s">
        <v>477</v>
      </c>
      <c r="C1661" s="33" t="s">
        <v>16</v>
      </c>
      <c r="D1661" s="32">
        <v>970</v>
      </c>
      <c r="E1661" s="33" t="s">
        <v>493</v>
      </c>
      <c r="F1661" s="32">
        <v>7</v>
      </c>
      <c r="G1661" s="32">
        <v>22</v>
      </c>
      <c r="H1661" s="13">
        <f>IF($B1661="","",SUMIFS('Secondary Details by Grade '!$I:$I,'Secondary Details by Grade '!$A:$A,$A1661,'Secondary Details by Grade '!$E:$E,$D1661,'Secondary Details by Grade '!$C:$C,$C1661,'Secondary Details by Grade '!$D:$D,H$1,'Secondary Details by Grade '!$G:$G,'Secondary Student Counts'!$F1661))</f>
        <v>0</v>
      </c>
      <c r="I1661" s="13">
        <f>IF($B1661="","",SUMIFS('Secondary Details by Grade '!$I:$I,'Secondary Details by Grade '!$A:$A,$A1661,'Secondary Details by Grade '!$E:$E,$D1661,'Secondary Details by Grade '!$C:$C,$C1661,'Secondary Details by Grade '!$D:$D,I$1,'Secondary Details by Grade '!$G:$G,'Secondary Student Counts'!$F1661))</f>
        <v>0</v>
      </c>
      <c r="J1661" s="13">
        <f>IF($B1661="","",SUMIFS('Secondary Details by Grade '!$I:$I,'Secondary Details by Grade '!$A:$A,$A1661,'Secondary Details by Grade '!$E:$E,$D1661,'Secondary Details by Grade '!$C:$C,$C1661,'Secondary Details by Grade '!$D:$D,J$1,'Secondary Details by Grade '!$G:$G,'Secondary Student Counts'!$F1661))</f>
        <v>0</v>
      </c>
      <c r="K1661" s="13">
        <f>IF($B1661="","",SUMIFS('Secondary Details by Grade '!$I:$I,'Secondary Details by Grade '!$A:$A,$A1661,'Secondary Details by Grade '!$E:$E,$D1661,'Secondary Details by Grade '!$C:$C,$C1661,'Secondary Details by Grade '!$D:$D,K$1,'Secondary Details by Grade '!$G:$G,'Secondary Student Counts'!$F1661))</f>
        <v>0</v>
      </c>
      <c r="L1661" s="13">
        <f>IF($B1661="","",SUMIFS('Secondary Details by Grade '!$I:$I,'Secondary Details by Grade '!$A:$A,$A1661,'Secondary Details by Grade '!$E:$E,$D1661,'Secondary Details by Grade '!$C:$C,$C1661,'Secondary Details by Grade '!$D:$D,L$1,'Secondary Details by Grade '!$G:$G,'Secondary Student Counts'!$F1661))</f>
        <v>13</v>
      </c>
      <c r="M1661" s="13">
        <f>IF($B1661="","",SUMIFS('Secondary Details by Grade '!$I:$I,'Secondary Details by Grade '!$A:$A,$A1661,'Secondary Details by Grade '!$E:$E,$D1661,'Secondary Details by Grade '!$C:$C,$C1661,'Secondary Details by Grade '!$D:$D,M$1,'Secondary Details by Grade '!$G:$G,'Secondary Student Counts'!$F1661))</f>
        <v>2</v>
      </c>
      <c r="N1661" s="13">
        <f>IF($B1661="","",SUMIFS('Secondary Details by Grade '!$I:$I,'Secondary Details by Grade '!$A:$A,$A1661,'Secondary Details by Grade '!$E:$E,$D1661,'Secondary Details by Grade '!$C:$C,$C1661,'Secondary Details by Grade '!$D:$D,N$1,'Secondary Details by Grade '!$G:$G,'Secondary Student Counts'!$F1661))</f>
        <v>7</v>
      </c>
      <c r="O1661" s="13">
        <f t="shared" si="75"/>
        <v>0</v>
      </c>
      <c r="P1661" s="13">
        <f t="shared" si="76"/>
        <v>22</v>
      </c>
      <c r="Q1661" s="13" t="str">
        <f t="shared" si="77"/>
        <v>9-12</v>
      </c>
    </row>
    <row r="1662" spans="1:17" ht="14" outlineLevel="3">
      <c r="A1662" s="32"/>
      <c r="B1662" s="33"/>
      <c r="C1662" s="34" t="s">
        <v>1781</v>
      </c>
      <c r="D1662" s="32"/>
      <c r="E1662" s="33"/>
      <c r="F1662" s="32"/>
      <c r="G1662" s="32">
        <f>SUBTOTAL(1,G1632:G1661)</f>
        <v>22.8</v>
      </c>
      <c r="H1662" s="13" t="str">
        <f>IF($B1662="","",SUMIFS('Secondary Details by Grade '!$I:$I,'Secondary Details by Grade '!$A:$A,$A1662,'Secondary Details by Grade '!$E:$E,$D1662,'Secondary Details by Grade '!$C:$C,$C1662,'Secondary Details by Grade '!$D:$D,H$1,'Secondary Details by Grade '!$G:$G,'Secondary Student Counts'!$F1662))</f>
        <v/>
      </c>
      <c r="I1662" s="13" t="str">
        <f>IF($B1662="","",SUMIFS('Secondary Details by Grade '!$I:$I,'Secondary Details by Grade '!$A:$A,$A1662,'Secondary Details by Grade '!$E:$E,$D1662,'Secondary Details by Grade '!$C:$C,$C1662,'Secondary Details by Grade '!$D:$D,I$1,'Secondary Details by Grade '!$G:$G,'Secondary Student Counts'!$F1662))</f>
        <v/>
      </c>
      <c r="J1662" s="13" t="str">
        <f>IF($B1662="","",SUMIFS('Secondary Details by Grade '!$I:$I,'Secondary Details by Grade '!$A:$A,$A1662,'Secondary Details by Grade '!$E:$E,$D1662,'Secondary Details by Grade '!$C:$C,$C1662,'Secondary Details by Grade '!$D:$D,J$1,'Secondary Details by Grade '!$G:$G,'Secondary Student Counts'!$F1662))</f>
        <v/>
      </c>
      <c r="K1662" s="13" t="str">
        <f>IF($B1662="","",SUMIFS('Secondary Details by Grade '!$I:$I,'Secondary Details by Grade '!$A:$A,$A1662,'Secondary Details by Grade '!$E:$E,$D1662,'Secondary Details by Grade '!$C:$C,$C1662,'Secondary Details by Grade '!$D:$D,K$1,'Secondary Details by Grade '!$G:$G,'Secondary Student Counts'!$F1662))</f>
        <v/>
      </c>
      <c r="L1662" s="13" t="str">
        <f>IF($B1662="","",SUMIFS('Secondary Details by Grade '!$I:$I,'Secondary Details by Grade '!$A:$A,$A1662,'Secondary Details by Grade '!$E:$E,$D1662,'Secondary Details by Grade '!$C:$C,$C1662,'Secondary Details by Grade '!$D:$D,L$1,'Secondary Details by Grade '!$G:$G,'Secondary Student Counts'!$F1662))</f>
        <v/>
      </c>
      <c r="M1662" s="13" t="str">
        <f>IF($B1662="","",SUMIFS('Secondary Details by Grade '!$I:$I,'Secondary Details by Grade '!$A:$A,$A1662,'Secondary Details by Grade '!$E:$E,$D1662,'Secondary Details by Grade '!$C:$C,$C1662,'Secondary Details by Grade '!$D:$D,M$1,'Secondary Details by Grade '!$G:$G,'Secondary Student Counts'!$F1662))</f>
        <v/>
      </c>
      <c r="N1662" s="13" t="str">
        <f>IF($B1662="","",SUMIFS('Secondary Details by Grade '!$I:$I,'Secondary Details by Grade '!$A:$A,$A1662,'Secondary Details by Grade '!$E:$E,$D1662,'Secondary Details by Grade '!$C:$C,$C1662,'Secondary Details by Grade '!$D:$D,N$1,'Secondary Details by Grade '!$G:$G,'Secondary Student Counts'!$F1662))</f>
        <v/>
      </c>
      <c r="O1662" s="13" t="str">
        <f t="shared" si="75"/>
        <v/>
      </c>
      <c r="P1662" s="13" t="str">
        <f t="shared" si="76"/>
        <v/>
      </c>
      <c r="Q1662" s="13" t="str">
        <f t="shared" si="77"/>
        <v/>
      </c>
    </row>
    <row r="1663" spans="1:17" ht="14" outlineLevel="4">
      <c r="A1663" s="32">
        <v>302</v>
      </c>
      <c r="B1663" s="33" t="s">
        <v>477</v>
      </c>
      <c r="C1663" s="33" t="s">
        <v>18</v>
      </c>
      <c r="D1663" s="32">
        <v>1</v>
      </c>
      <c r="E1663" s="33" t="s">
        <v>513</v>
      </c>
      <c r="F1663" s="32">
        <v>1</v>
      </c>
      <c r="G1663" s="32">
        <v>30</v>
      </c>
      <c r="H1663" s="13">
        <f>IF($B1663="","",SUMIFS('Secondary Details by Grade '!$I:$I,'Secondary Details by Grade '!$A:$A,$A1663,'Secondary Details by Grade '!$E:$E,$D1663,'Secondary Details by Grade '!$C:$C,$C1663,'Secondary Details by Grade '!$D:$D,H$1,'Secondary Details by Grade '!$G:$G,'Secondary Student Counts'!$F1663))</f>
        <v>0</v>
      </c>
      <c r="I1663" s="13">
        <f>IF($B1663="","",SUMIFS('Secondary Details by Grade '!$I:$I,'Secondary Details by Grade '!$A:$A,$A1663,'Secondary Details by Grade '!$E:$E,$D1663,'Secondary Details by Grade '!$C:$C,$C1663,'Secondary Details by Grade '!$D:$D,I$1,'Secondary Details by Grade '!$G:$G,'Secondary Student Counts'!$F1663))</f>
        <v>0</v>
      </c>
      <c r="J1663" s="13">
        <f>IF($B1663="","",SUMIFS('Secondary Details by Grade '!$I:$I,'Secondary Details by Grade '!$A:$A,$A1663,'Secondary Details by Grade '!$E:$E,$D1663,'Secondary Details by Grade '!$C:$C,$C1663,'Secondary Details by Grade '!$D:$D,J$1,'Secondary Details by Grade '!$G:$G,'Secondary Student Counts'!$F1663))</f>
        <v>0</v>
      </c>
      <c r="K1663" s="13">
        <f>IF($B1663="","",SUMIFS('Secondary Details by Grade '!$I:$I,'Secondary Details by Grade '!$A:$A,$A1663,'Secondary Details by Grade '!$E:$E,$D1663,'Secondary Details by Grade '!$C:$C,$C1663,'Secondary Details by Grade '!$D:$D,K$1,'Secondary Details by Grade '!$G:$G,'Secondary Student Counts'!$F1663))</f>
        <v>0</v>
      </c>
      <c r="L1663" s="13">
        <f>IF($B1663="","",SUMIFS('Secondary Details by Grade '!$I:$I,'Secondary Details by Grade '!$A:$A,$A1663,'Secondary Details by Grade '!$E:$E,$D1663,'Secondary Details by Grade '!$C:$C,$C1663,'Secondary Details by Grade '!$D:$D,L$1,'Secondary Details by Grade '!$G:$G,'Secondary Student Counts'!$F1663))</f>
        <v>0</v>
      </c>
      <c r="M1663" s="13">
        <f>IF($B1663="","",SUMIFS('Secondary Details by Grade '!$I:$I,'Secondary Details by Grade '!$A:$A,$A1663,'Secondary Details by Grade '!$E:$E,$D1663,'Secondary Details by Grade '!$C:$C,$C1663,'Secondary Details by Grade '!$D:$D,M$1,'Secondary Details by Grade '!$G:$G,'Secondary Student Counts'!$F1663))</f>
        <v>30</v>
      </c>
      <c r="N1663" s="13">
        <f>IF($B1663="","",SUMIFS('Secondary Details by Grade '!$I:$I,'Secondary Details by Grade '!$A:$A,$A1663,'Secondary Details by Grade '!$E:$E,$D1663,'Secondary Details by Grade '!$C:$C,$C1663,'Secondary Details by Grade '!$D:$D,N$1,'Secondary Details by Grade '!$G:$G,'Secondary Student Counts'!$F1663))</f>
        <v>0</v>
      </c>
      <c r="O1663" s="13">
        <f t="shared" si="75"/>
        <v>0</v>
      </c>
      <c r="P1663" s="13">
        <f t="shared" si="76"/>
        <v>30</v>
      </c>
      <c r="Q1663" s="13" t="str">
        <f t="shared" si="77"/>
        <v>9-12</v>
      </c>
    </row>
    <row r="1664" spans="1:17" ht="14" outlineLevel="4">
      <c r="A1664" s="32">
        <v>302</v>
      </c>
      <c r="B1664" s="33" t="s">
        <v>477</v>
      </c>
      <c r="C1664" s="33" t="s">
        <v>18</v>
      </c>
      <c r="D1664" s="32">
        <v>1</v>
      </c>
      <c r="E1664" s="33" t="s">
        <v>513</v>
      </c>
      <c r="F1664" s="32">
        <v>3</v>
      </c>
      <c r="G1664" s="32">
        <v>27</v>
      </c>
      <c r="H1664" s="13">
        <f>IF($B1664="","",SUMIFS('Secondary Details by Grade '!$I:$I,'Secondary Details by Grade '!$A:$A,$A1664,'Secondary Details by Grade '!$E:$E,$D1664,'Secondary Details by Grade '!$C:$C,$C1664,'Secondary Details by Grade '!$D:$D,H$1,'Secondary Details by Grade '!$G:$G,'Secondary Student Counts'!$F1664))</f>
        <v>0</v>
      </c>
      <c r="I1664" s="13">
        <f>IF($B1664="","",SUMIFS('Secondary Details by Grade '!$I:$I,'Secondary Details by Grade '!$A:$A,$A1664,'Secondary Details by Grade '!$E:$E,$D1664,'Secondary Details by Grade '!$C:$C,$C1664,'Secondary Details by Grade '!$D:$D,I$1,'Secondary Details by Grade '!$G:$G,'Secondary Student Counts'!$F1664))</f>
        <v>0</v>
      </c>
      <c r="J1664" s="13">
        <f>IF($B1664="","",SUMIFS('Secondary Details by Grade '!$I:$I,'Secondary Details by Grade '!$A:$A,$A1664,'Secondary Details by Grade '!$E:$E,$D1664,'Secondary Details by Grade '!$C:$C,$C1664,'Secondary Details by Grade '!$D:$D,J$1,'Secondary Details by Grade '!$G:$G,'Secondary Student Counts'!$F1664))</f>
        <v>0</v>
      </c>
      <c r="K1664" s="13">
        <f>IF($B1664="","",SUMIFS('Secondary Details by Grade '!$I:$I,'Secondary Details by Grade '!$A:$A,$A1664,'Secondary Details by Grade '!$E:$E,$D1664,'Secondary Details by Grade '!$C:$C,$C1664,'Secondary Details by Grade '!$D:$D,K$1,'Secondary Details by Grade '!$G:$G,'Secondary Student Counts'!$F1664))</f>
        <v>0</v>
      </c>
      <c r="L1664" s="13">
        <f>IF($B1664="","",SUMIFS('Secondary Details by Grade '!$I:$I,'Secondary Details by Grade '!$A:$A,$A1664,'Secondary Details by Grade '!$E:$E,$D1664,'Secondary Details by Grade '!$C:$C,$C1664,'Secondary Details by Grade '!$D:$D,L$1,'Secondary Details by Grade '!$G:$G,'Secondary Student Counts'!$F1664))</f>
        <v>26</v>
      </c>
      <c r="M1664" s="13">
        <f>IF($B1664="","",SUMIFS('Secondary Details by Grade '!$I:$I,'Secondary Details by Grade '!$A:$A,$A1664,'Secondary Details by Grade '!$E:$E,$D1664,'Secondary Details by Grade '!$C:$C,$C1664,'Secondary Details by Grade '!$D:$D,M$1,'Secondary Details by Grade '!$G:$G,'Secondary Student Counts'!$F1664))</f>
        <v>0</v>
      </c>
      <c r="N1664" s="13">
        <f>IF($B1664="","",SUMIFS('Secondary Details by Grade '!$I:$I,'Secondary Details by Grade '!$A:$A,$A1664,'Secondary Details by Grade '!$E:$E,$D1664,'Secondary Details by Grade '!$C:$C,$C1664,'Secondary Details by Grade '!$D:$D,N$1,'Secondary Details by Grade '!$G:$G,'Secondary Student Counts'!$F1664))</f>
        <v>1</v>
      </c>
      <c r="O1664" s="13">
        <f t="shared" si="75"/>
        <v>0</v>
      </c>
      <c r="P1664" s="13">
        <f t="shared" si="76"/>
        <v>27</v>
      </c>
      <c r="Q1664" s="13" t="str">
        <f t="shared" si="77"/>
        <v>9-12</v>
      </c>
    </row>
    <row r="1665" spans="1:17" ht="14" outlineLevel="4">
      <c r="A1665" s="32">
        <v>302</v>
      </c>
      <c r="B1665" s="33" t="s">
        <v>477</v>
      </c>
      <c r="C1665" s="33" t="s">
        <v>18</v>
      </c>
      <c r="D1665" s="32">
        <v>1</v>
      </c>
      <c r="E1665" s="33" t="s">
        <v>513</v>
      </c>
      <c r="F1665" s="32">
        <v>4</v>
      </c>
      <c r="G1665" s="32">
        <v>27</v>
      </c>
      <c r="H1665" s="13">
        <f>IF($B1665="","",SUMIFS('Secondary Details by Grade '!$I:$I,'Secondary Details by Grade '!$A:$A,$A1665,'Secondary Details by Grade '!$E:$E,$D1665,'Secondary Details by Grade '!$C:$C,$C1665,'Secondary Details by Grade '!$D:$D,H$1,'Secondary Details by Grade '!$G:$G,'Secondary Student Counts'!$F1665))</f>
        <v>0</v>
      </c>
      <c r="I1665" s="13">
        <f>IF($B1665="","",SUMIFS('Secondary Details by Grade '!$I:$I,'Secondary Details by Grade '!$A:$A,$A1665,'Secondary Details by Grade '!$E:$E,$D1665,'Secondary Details by Grade '!$C:$C,$C1665,'Secondary Details by Grade '!$D:$D,I$1,'Secondary Details by Grade '!$G:$G,'Secondary Student Counts'!$F1665))</f>
        <v>0</v>
      </c>
      <c r="J1665" s="13">
        <f>IF($B1665="","",SUMIFS('Secondary Details by Grade '!$I:$I,'Secondary Details by Grade '!$A:$A,$A1665,'Secondary Details by Grade '!$E:$E,$D1665,'Secondary Details by Grade '!$C:$C,$C1665,'Secondary Details by Grade '!$D:$D,J$1,'Secondary Details by Grade '!$G:$G,'Secondary Student Counts'!$F1665))</f>
        <v>0</v>
      </c>
      <c r="K1665" s="13">
        <f>IF($B1665="","",SUMIFS('Secondary Details by Grade '!$I:$I,'Secondary Details by Grade '!$A:$A,$A1665,'Secondary Details by Grade '!$E:$E,$D1665,'Secondary Details by Grade '!$C:$C,$C1665,'Secondary Details by Grade '!$D:$D,K$1,'Secondary Details by Grade '!$G:$G,'Secondary Student Counts'!$F1665))</f>
        <v>0</v>
      </c>
      <c r="L1665" s="13">
        <f>IF($B1665="","",SUMIFS('Secondary Details by Grade '!$I:$I,'Secondary Details by Grade '!$A:$A,$A1665,'Secondary Details by Grade '!$E:$E,$D1665,'Secondary Details by Grade '!$C:$C,$C1665,'Secondary Details by Grade '!$D:$D,L$1,'Secondary Details by Grade '!$G:$G,'Secondary Student Counts'!$F1665))</f>
        <v>23</v>
      </c>
      <c r="M1665" s="13">
        <f>IF($B1665="","",SUMIFS('Secondary Details by Grade '!$I:$I,'Secondary Details by Grade '!$A:$A,$A1665,'Secondary Details by Grade '!$E:$E,$D1665,'Secondary Details by Grade '!$C:$C,$C1665,'Secondary Details by Grade '!$D:$D,M$1,'Secondary Details by Grade '!$G:$G,'Secondary Student Counts'!$F1665))</f>
        <v>2</v>
      </c>
      <c r="N1665" s="13">
        <f>IF($B1665="","",SUMIFS('Secondary Details by Grade '!$I:$I,'Secondary Details by Grade '!$A:$A,$A1665,'Secondary Details by Grade '!$E:$E,$D1665,'Secondary Details by Grade '!$C:$C,$C1665,'Secondary Details by Grade '!$D:$D,N$1,'Secondary Details by Grade '!$G:$G,'Secondary Student Counts'!$F1665))</f>
        <v>2</v>
      </c>
      <c r="O1665" s="13">
        <f t="shared" si="75"/>
        <v>0</v>
      </c>
      <c r="P1665" s="13">
        <f t="shared" si="76"/>
        <v>27</v>
      </c>
      <c r="Q1665" s="13" t="str">
        <f t="shared" si="77"/>
        <v>9-12</v>
      </c>
    </row>
    <row r="1666" spans="1:17" ht="14" outlineLevel="4">
      <c r="A1666" s="32">
        <v>302</v>
      </c>
      <c r="B1666" s="33" t="s">
        <v>477</v>
      </c>
      <c r="C1666" s="33" t="s">
        <v>18</v>
      </c>
      <c r="D1666" s="32">
        <v>1</v>
      </c>
      <c r="E1666" s="33" t="s">
        <v>513</v>
      </c>
      <c r="F1666" s="32">
        <v>5</v>
      </c>
      <c r="G1666" s="32">
        <v>29</v>
      </c>
      <c r="H1666" s="13">
        <f>IF($B1666="","",SUMIFS('Secondary Details by Grade '!$I:$I,'Secondary Details by Grade '!$A:$A,$A1666,'Secondary Details by Grade '!$E:$E,$D1666,'Secondary Details by Grade '!$C:$C,$C1666,'Secondary Details by Grade '!$D:$D,H$1,'Secondary Details by Grade '!$G:$G,'Secondary Student Counts'!$F1666))</f>
        <v>0</v>
      </c>
      <c r="I1666" s="13">
        <f>IF($B1666="","",SUMIFS('Secondary Details by Grade '!$I:$I,'Secondary Details by Grade '!$A:$A,$A1666,'Secondary Details by Grade '!$E:$E,$D1666,'Secondary Details by Grade '!$C:$C,$C1666,'Secondary Details by Grade '!$D:$D,I$1,'Secondary Details by Grade '!$G:$G,'Secondary Student Counts'!$F1666))</f>
        <v>0</v>
      </c>
      <c r="J1666" s="13">
        <f>IF($B1666="","",SUMIFS('Secondary Details by Grade '!$I:$I,'Secondary Details by Grade '!$A:$A,$A1666,'Secondary Details by Grade '!$E:$E,$D1666,'Secondary Details by Grade '!$C:$C,$C1666,'Secondary Details by Grade '!$D:$D,J$1,'Secondary Details by Grade '!$G:$G,'Secondary Student Counts'!$F1666))</f>
        <v>0</v>
      </c>
      <c r="K1666" s="13">
        <f>IF($B1666="","",SUMIFS('Secondary Details by Grade '!$I:$I,'Secondary Details by Grade '!$A:$A,$A1666,'Secondary Details by Grade '!$E:$E,$D1666,'Secondary Details by Grade '!$C:$C,$C1666,'Secondary Details by Grade '!$D:$D,K$1,'Secondary Details by Grade '!$G:$G,'Secondary Student Counts'!$F1666))</f>
        <v>0</v>
      </c>
      <c r="L1666" s="13">
        <f>IF($B1666="","",SUMIFS('Secondary Details by Grade '!$I:$I,'Secondary Details by Grade '!$A:$A,$A1666,'Secondary Details by Grade '!$E:$E,$D1666,'Secondary Details by Grade '!$C:$C,$C1666,'Secondary Details by Grade '!$D:$D,L$1,'Secondary Details by Grade '!$G:$G,'Secondary Student Counts'!$F1666))</f>
        <v>0</v>
      </c>
      <c r="M1666" s="13">
        <f>IF($B1666="","",SUMIFS('Secondary Details by Grade '!$I:$I,'Secondary Details by Grade '!$A:$A,$A1666,'Secondary Details by Grade '!$E:$E,$D1666,'Secondary Details by Grade '!$C:$C,$C1666,'Secondary Details by Grade '!$D:$D,M$1,'Secondary Details by Grade '!$G:$G,'Secondary Student Counts'!$F1666))</f>
        <v>28</v>
      </c>
      <c r="N1666" s="13">
        <f>IF($B1666="","",SUMIFS('Secondary Details by Grade '!$I:$I,'Secondary Details by Grade '!$A:$A,$A1666,'Secondary Details by Grade '!$E:$E,$D1666,'Secondary Details by Grade '!$C:$C,$C1666,'Secondary Details by Grade '!$D:$D,N$1,'Secondary Details by Grade '!$G:$G,'Secondary Student Counts'!$F1666))</f>
        <v>1</v>
      </c>
      <c r="O1666" s="13">
        <f t="shared" si="75"/>
        <v>0</v>
      </c>
      <c r="P1666" s="13">
        <f t="shared" si="76"/>
        <v>29</v>
      </c>
      <c r="Q1666" s="13" t="str">
        <f t="shared" si="77"/>
        <v>9-12</v>
      </c>
    </row>
    <row r="1667" spans="1:17" ht="14" outlineLevel="4">
      <c r="A1667" s="32">
        <v>302</v>
      </c>
      <c r="B1667" s="33" t="s">
        <v>477</v>
      </c>
      <c r="C1667" s="33" t="s">
        <v>18</v>
      </c>
      <c r="D1667" s="32">
        <v>1</v>
      </c>
      <c r="E1667" s="33" t="s">
        <v>513</v>
      </c>
      <c r="F1667" s="32">
        <v>6</v>
      </c>
      <c r="G1667" s="32">
        <v>22</v>
      </c>
      <c r="H1667" s="13">
        <f>IF($B1667="","",SUMIFS('Secondary Details by Grade '!$I:$I,'Secondary Details by Grade '!$A:$A,$A1667,'Secondary Details by Grade '!$E:$E,$D1667,'Secondary Details by Grade '!$C:$C,$C1667,'Secondary Details by Grade '!$D:$D,H$1,'Secondary Details by Grade '!$G:$G,'Secondary Student Counts'!$F1667))</f>
        <v>0</v>
      </c>
      <c r="I1667" s="13">
        <f>IF($B1667="","",SUMIFS('Secondary Details by Grade '!$I:$I,'Secondary Details by Grade '!$A:$A,$A1667,'Secondary Details by Grade '!$E:$E,$D1667,'Secondary Details by Grade '!$C:$C,$C1667,'Secondary Details by Grade '!$D:$D,I$1,'Secondary Details by Grade '!$G:$G,'Secondary Student Counts'!$F1667))</f>
        <v>0</v>
      </c>
      <c r="J1667" s="13">
        <f>IF($B1667="","",SUMIFS('Secondary Details by Grade '!$I:$I,'Secondary Details by Grade '!$A:$A,$A1667,'Secondary Details by Grade '!$E:$E,$D1667,'Secondary Details by Grade '!$C:$C,$C1667,'Secondary Details by Grade '!$D:$D,J$1,'Secondary Details by Grade '!$G:$G,'Secondary Student Counts'!$F1667))</f>
        <v>0</v>
      </c>
      <c r="K1667" s="13">
        <f>IF($B1667="","",SUMIFS('Secondary Details by Grade '!$I:$I,'Secondary Details by Grade '!$A:$A,$A1667,'Secondary Details by Grade '!$E:$E,$D1667,'Secondary Details by Grade '!$C:$C,$C1667,'Secondary Details by Grade '!$D:$D,K$1,'Secondary Details by Grade '!$G:$G,'Secondary Student Counts'!$F1667))</f>
        <v>0</v>
      </c>
      <c r="L1667" s="13">
        <f>IF($B1667="","",SUMIFS('Secondary Details by Grade '!$I:$I,'Secondary Details by Grade '!$A:$A,$A1667,'Secondary Details by Grade '!$E:$E,$D1667,'Secondary Details by Grade '!$C:$C,$C1667,'Secondary Details by Grade '!$D:$D,L$1,'Secondary Details by Grade '!$G:$G,'Secondary Student Counts'!$F1667))</f>
        <v>22</v>
      </c>
      <c r="M1667" s="13">
        <f>IF($B1667="","",SUMIFS('Secondary Details by Grade '!$I:$I,'Secondary Details by Grade '!$A:$A,$A1667,'Secondary Details by Grade '!$E:$E,$D1667,'Secondary Details by Grade '!$C:$C,$C1667,'Secondary Details by Grade '!$D:$D,M$1,'Secondary Details by Grade '!$G:$G,'Secondary Student Counts'!$F1667))</f>
        <v>0</v>
      </c>
      <c r="N1667" s="13">
        <f>IF($B1667="","",SUMIFS('Secondary Details by Grade '!$I:$I,'Secondary Details by Grade '!$A:$A,$A1667,'Secondary Details by Grade '!$E:$E,$D1667,'Secondary Details by Grade '!$C:$C,$C1667,'Secondary Details by Grade '!$D:$D,N$1,'Secondary Details by Grade '!$G:$G,'Secondary Student Counts'!$F1667))</f>
        <v>0</v>
      </c>
      <c r="O1667" s="13">
        <f t="shared" ref="O1667:O1730" si="78">IF(B1667&lt;&gt;"",SUM(H1667:J1667),"")</f>
        <v>0</v>
      </c>
      <c r="P1667" s="13">
        <f t="shared" ref="P1667:P1730" si="79">IF(B1667&lt;&gt;"",SUM(K1667:N1667),"")</f>
        <v>22</v>
      </c>
      <c r="Q1667" s="13" t="str">
        <f t="shared" ref="Q1667:Q1730" si="80">IF(O1667="","",IF(AND(O1667&gt;0,P1667=0),"6-8",IF(AND(O1667=0,P1667&gt;0),"9-12",IF(AND(O1667&gt;0,P1667&gt;0),"9-12 AND 6-8","Neither 9-12 or 6-8"))))</f>
        <v>9-12</v>
      </c>
    </row>
    <row r="1668" spans="1:17" ht="14" outlineLevel="4">
      <c r="A1668" s="32">
        <v>302</v>
      </c>
      <c r="B1668" s="33" t="s">
        <v>477</v>
      </c>
      <c r="C1668" s="33" t="s">
        <v>18</v>
      </c>
      <c r="D1668" s="32">
        <v>23</v>
      </c>
      <c r="E1668" s="33" t="s">
        <v>495</v>
      </c>
      <c r="F1668" s="32">
        <v>3</v>
      </c>
      <c r="G1668" s="32">
        <v>8</v>
      </c>
      <c r="H1668" s="13">
        <f>IF($B1668="","",SUMIFS('Secondary Details by Grade '!$I:$I,'Secondary Details by Grade '!$A:$A,$A1668,'Secondary Details by Grade '!$E:$E,$D1668,'Secondary Details by Grade '!$C:$C,$C1668,'Secondary Details by Grade '!$D:$D,H$1,'Secondary Details by Grade '!$G:$G,'Secondary Student Counts'!$F1668))</f>
        <v>0</v>
      </c>
      <c r="I1668" s="13">
        <f>IF($B1668="","",SUMIFS('Secondary Details by Grade '!$I:$I,'Secondary Details by Grade '!$A:$A,$A1668,'Secondary Details by Grade '!$E:$E,$D1668,'Secondary Details by Grade '!$C:$C,$C1668,'Secondary Details by Grade '!$D:$D,I$1,'Secondary Details by Grade '!$G:$G,'Secondary Student Counts'!$F1668))</f>
        <v>0</v>
      </c>
      <c r="J1668" s="13">
        <f>IF($B1668="","",SUMIFS('Secondary Details by Grade '!$I:$I,'Secondary Details by Grade '!$A:$A,$A1668,'Secondary Details by Grade '!$E:$E,$D1668,'Secondary Details by Grade '!$C:$C,$C1668,'Secondary Details by Grade '!$D:$D,J$1,'Secondary Details by Grade '!$G:$G,'Secondary Student Counts'!$F1668))</f>
        <v>0</v>
      </c>
      <c r="K1668" s="13">
        <f>IF($B1668="","",SUMIFS('Secondary Details by Grade '!$I:$I,'Secondary Details by Grade '!$A:$A,$A1668,'Secondary Details by Grade '!$E:$E,$D1668,'Secondary Details by Grade '!$C:$C,$C1668,'Secondary Details by Grade '!$D:$D,K$1,'Secondary Details by Grade '!$G:$G,'Secondary Student Counts'!$F1668))</f>
        <v>2</v>
      </c>
      <c r="L1668" s="13">
        <f>IF($B1668="","",SUMIFS('Secondary Details by Grade '!$I:$I,'Secondary Details by Grade '!$A:$A,$A1668,'Secondary Details by Grade '!$E:$E,$D1668,'Secondary Details by Grade '!$C:$C,$C1668,'Secondary Details by Grade '!$D:$D,L$1,'Secondary Details by Grade '!$G:$G,'Secondary Student Counts'!$F1668))</f>
        <v>1</v>
      </c>
      <c r="M1668" s="13">
        <f>IF($B1668="","",SUMIFS('Secondary Details by Grade '!$I:$I,'Secondary Details by Grade '!$A:$A,$A1668,'Secondary Details by Grade '!$E:$E,$D1668,'Secondary Details by Grade '!$C:$C,$C1668,'Secondary Details by Grade '!$D:$D,M$1,'Secondary Details by Grade '!$G:$G,'Secondary Student Counts'!$F1668))</f>
        <v>5</v>
      </c>
      <c r="N1668" s="13">
        <f>IF($B1668="","",SUMIFS('Secondary Details by Grade '!$I:$I,'Secondary Details by Grade '!$A:$A,$A1668,'Secondary Details by Grade '!$E:$E,$D1668,'Secondary Details by Grade '!$C:$C,$C1668,'Secondary Details by Grade '!$D:$D,N$1,'Secondary Details by Grade '!$G:$G,'Secondary Student Counts'!$F1668))</f>
        <v>0</v>
      </c>
      <c r="O1668" s="13">
        <f t="shared" si="78"/>
        <v>0</v>
      </c>
      <c r="P1668" s="13">
        <f t="shared" si="79"/>
        <v>8</v>
      </c>
      <c r="Q1668" s="13" t="str">
        <f t="shared" si="80"/>
        <v>9-12</v>
      </c>
    </row>
    <row r="1669" spans="1:17" ht="14" outlineLevel="4">
      <c r="A1669" s="32">
        <v>302</v>
      </c>
      <c r="B1669" s="33" t="s">
        <v>477</v>
      </c>
      <c r="C1669" s="33" t="s">
        <v>18</v>
      </c>
      <c r="D1669" s="32">
        <v>23</v>
      </c>
      <c r="E1669" s="33" t="s">
        <v>495</v>
      </c>
      <c r="F1669" s="32">
        <v>5</v>
      </c>
      <c r="G1669" s="32">
        <v>28</v>
      </c>
      <c r="H1669" s="13">
        <f>IF($B1669="","",SUMIFS('Secondary Details by Grade '!$I:$I,'Secondary Details by Grade '!$A:$A,$A1669,'Secondary Details by Grade '!$E:$E,$D1669,'Secondary Details by Grade '!$C:$C,$C1669,'Secondary Details by Grade '!$D:$D,H$1,'Secondary Details by Grade '!$G:$G,'Secondary Student Counts'!$F1669))</f>
        <v>0</v>
      </c>
      <c r="I1669" s="13">
        <f>IF($B1669="","",SUMIFS('Secondary Details by Grade '!$I:$I,'Secondary Details by Grade '!$A:$A,$A1669,'Secondary Details by Grade '!$E:$E,$D1669,'Secondary Details by Grade '!$C:$C,$C1669,'Secondary Details by Grade '!$D:$D,I$1,'Secondary Details by Grade '!$G:$G,'Secondary Student Counts'!$F1669))</f>
        <v>0</v>
      </c>
      <c r="J1669" s="13">
        <f>IF($B1669="","",SUMIFS('Secondary Details by Grade '!$I:$I,'Secondary Details by Grade '!$A:$A,$A1669,'Secondary Details by Grade '!$E:$E,$D1669,'Secondary Details by Grade '!$C:$C,$C1669,'Secondary Details by Grade '!$D:$D,J$1,'Secondary Details by Grade '!$G:$G,'Secondary Student Counts'!$F1669))</f>
        <v>0</v>
      </c>
      <c r="K1669" s="13">
        <f>IF($B1669="","",SUMIFS('Secondary Details by Grade '!$I:$I,'Secondary Details by Grade '!$A:$A,$A1669,'Secondary Details by Grade '!$E:$E,$D1669,'Secondary Details by Grade '!$C:$C,$C1669,'Secondary Details by Grade '!$D:$D,K$1,'Secondary Details by Grade '!$G:$G,'Secondary Student Counts'!$F1669))</f>
        <v>0</v>
      </c>
      <c r="L1669" s="13">
        <f>IF($B1669="","",SUMIFS('Secondary Details by Grade '!$I:$I,'Secondary Details by Grade '!$A:$A,$A1669,'Secondary Details by Grade '!$E:$E,$D1669,'Secondary Details by Grade '!$C:$C,$C1669,'Secondary Details by Grade '!$D:$D,L$1,'Secondary Details by Grade '!$G:$G,'Secondary Student Counts'!$F1669))</f>
        <v>4</v>
      </c>
      <c r="M1669" s="13">
        <f>IF($B1669="","",SUMIFS('Secondary Details by Grade '!$I:$I,'Secondary Details by Grade '!$A:$A,$A1669,'Secondary Details by Grade '!$E:$E,$D1669,'Secondary Details by Grade '!$C:$C,$C1669,'Secondary Details by Grade '!$D:$D,M$1,'Secondary Details by Grade '!$G:$G,'Secondary Student Counts'!$F1669))</f>
        <v>15</v>
      </c>
      <c r="N1669" s="13">
        <f>IF($B1669="","",SUMIFS('Secondary Details by Grade '!$I:$I,'Secondary Details by Grade '!$A:$A,$A1669,'Secondary Details by Grade '!$E:$E,$D1669,'Secondary Details by Grade '!$C:$C,$C1669,'Secondary Details by Grade '!$D:$D,N$1,'Secondary Details by Grade '!$G:$G,'Secondary Student Counts'!$F1669))</f>
        <v>9</v>
      </c>
      <c r="O1669" s="13">
        <f t="shared" si="78"/>
        <v>0</v>
      </c>
      <c r="P1669" s="13">
        <f t="shared" si="79"/>
        <v>28</v>
      </c>
      <c r="Q1669" s="13" t="str">
        <f t="shared" si="80"/>
        <v>9-12</v>
      </c>
    </row>
    <row r="1670" spans="1:17" ht="14" outlineLevel="4">
      <c r="A1670" s="32">
        <v>302</v>
      </c>
      <c r="B1670" s="33" t="s">
        <v>477</v>
      </c>
      <c r="C1670" s="33" t="s">
        <v>18</v>
      </c>
      <c r="D1670" s="32">
        <v>2</v>
      </c>
      <c r="E1670" s="33" t="s">
        <v>515</v>
      </c>
      <c r="F1670" s="32">
        <v>1</v>
      </c>
      <c r="G1670" s="32">
        <v>15</v>
      </c>
      <c r="H1670" s="13">
        <f>IF($B1670="","",SUMIFS('Secondary Details by Grade '!$I:$I,'Secondary Details by Grade '!$A:$A,$A1670,'Secondary Details by Grade '!$E:$E,$D1670,'Secondary Details by Grade '!$C:$C,$C1670,'Secondary Details by Grade '!$D:$D,H$1,'Secondary Details by Grade '!$G:$G,'Secondary Student Counts'!$F1670))</f>
        <v>0</v>
      </c>
      <c r="I1670" s="13">
        <f>IF($B1670="","",SUMIFS('Secondary Details by Grade '!$I:$I,'Secondary Details by Grade '!$A:$A,$A1670,'Secondary Details by Grade '!$E:$E,$D1670,'Secondary Details by Grade '!$C:$C,$C1670,'Secondary Details by Grade '!$D:$D,I$1,'Secondary Details by Grade '!$G:$G,'Secondary Student Counts'!$F1670))</f>
        <v>0</v>
      </c>
      <c r="J1670" s="13">
        <f>IF($B1670="","",SUMIFS('Secondary Details by Grade '!$I:$I,'Secondary Details by Grade '!$A:$A,$A1670,'Secondary Details by Grade '!$E:$E,$D1670,'Secondary Details by Grade '!$C:$C,$C1670,'Secondary Details by Grade '!$D:$D,J$1,'Secondary Details by Grade '!$G:$G,'Secondary Student Counts'!$F1670))</f>
        <v>0</v>
      </c>
      <c r="K1670" s="13">
        <f>IF($B1670="","",SUMIFS('Secondary Details by Grade '!$I:$I,'Secondary Details by Grade '!$A:$A,$A1670,'Secondary Details by Grade '!$E:$E,$D1670,'Secondary Details by Grade '!$C:$C,$C1670,'Secondary Details by Grade '!$D:$D,K$1,'Secondary Details by Grade '!$G:$G,'Secondary Student Counts'!$F1670))</f>
        <v>0</v>
      </c>
      <c r="L1670" s="13">
        <f>IF($B1670="","",SUMIFS('Secondary Details by Grade '!$I:$I,'Secondary Details by Grade '!$A:$A,$A1670,'Secondary Details by Grade '!$E:$E,$D1670,'Secondary Details by Grade '!$C:$C,$C1670,'Secondary Details by Grade '!$D:$D,L$1,'Secondary Details by Grade '!$G:$G,'Secondary Student Counts'!$F1670))</f>
        <v>13</v>
      </c>
      <c r="M1670" s="13">
        <f>IF($B1670="","",SUMIFS('Secondary Details by Grade '!$I:$I,'Secondary Details by Grade '!$A:$A,$A1670,'Secondary Details by Grade '!$E:$E,$D1670,'Secondary Details by Grade '!$C:$C,$C1670,'Secondary Details by Grade '!$D:$D,M$1,'Secondary Details by Grade '!$G:$G,'Secondary Student Counts'!$F1670))</f>
        <v>0</v>
      </c>
      <c r="N1670" s="13">
        <f>IF($B1670="","",SUMIFS('Secondary Details by Grade '!$I:$I,'Secondary Details by Grade '!$A:$A,$A1670,'Secondary Details by Grade '!$E:$E,$D1670,'Secondary Details by Grade '!$C:$C,$C1670,'Secondary Details by Grade '!$D:$D,N$1,'Secondary Details by Grade '!$G:$G,'Secondary Student Counts'!$F1670))</f>
        <v>2</v>
      </c>
      <c r="O1670" s="13">
        <f t="shared" si="78"/>
        <v>0</v>
      </c>
      <c r="P1670" s="13">
        <f t="shared" si="79"/>
        <v>15</v>
      </c>
      <c r="Q1670" s="13" t="str">
        <f t="shared" si="80"/>
        <v>9-12</v>
      </c>
    </row>
    <row r="1671" spans="1:17" ht="14" outlineLevel="4">
      <c r="A1671" s="32">
        <v>302</v>
      </c>
      <c r="B1671" s="33" t="s">
        <v>477</v>
      </c>
      <c r="C1671" s="33" t="s">
        <v>18</v>
      </c>
      <c r="D1671" s="32">
        <v>2</v>
      </c>
      <c r="E1671" s="33" t="s">
        <v>515</v>
      </c>
      <c r="F1671" s="32">
        <v>2</v>
      </c>
      <c r="G1671" s="32">
        <v>19</v>
      </c>
      <c r="H1671" s="13">
        <f>IF($B1671="","",SUMIFS('Secondary Details by Grade '!$I:$I,'Secondary Details by Grade '!$A:$A,$A1671,'Secondary Details by Grade '!$E:$E,$D1671,'Secondary Details by Grade '!$C:$C,$C1671,'Secondary Details by Grade '!$D:$D,H$1,'Secondary Details by Grade '!$G:$G,'Secondary Student Counts'!$F1671))</f>
        <v>0</v>
      </c>
      <c r="I1671" s="13">
        <f>IF($B1671="","",SUMIFS('Secondary Details by Grade '!$I:$I,'Secondary Details by Grade '!$A:$A,$A1671,'Secondary Details by Grade '!$E:$E,$D1671,'Secondary Details by Grade '!$C:$C,$C1671,'Secondary Details by Grade '!$D:$D,I$1,'Secondary Details by Grade '!$G:$G,'Secondary Student Counts'!$F1671))</f>
        <v>0</v>
      </c>
      <c r="J1671" s="13">
        <f>IF($B1671="","",SUMIFS('Secondary Details by Grade '!$I:$I,'Secondary Details by Grade '!$A:$A,$A1671,'Secondary Details by Grade '!$E:$E,$D1671,'Secondary Details by Grade '!$C:$C,$C1671,'Secondary Details by Grade '!$D:$D,J$1,'Secondary Details by Grade '!$G:$G,'Secondary Student Counts'!$F1671))</f>
        <v>0</v>
      </c>
      <c r="K1671" s="13">
        <f>IF($B1671="","",SUMIFS('Secondary Details by Grade '!$I:$I,'Secondary Details by Grade '!$A:$A,$A1671,'Secondary Details by Grade '!$E:$E,$D1671,'Secondary Details by Grade '!$C:$C,$C1671,'Secondary Details by Grade '!$D:$D,K$1,'Secondary Details by Grade '!$G:$G,'Secondary Student Counts'!$F1671))</f>
        <v>0</v>
      </c>
      <c r="L1671" s="13">
        <f>IF($B1671="","",SUMIFS('Secondary Details by Grade '!$I:$I,'Secondary Details by Grade '!$A:$A,$A1671,'Secondary Details by Grade '!$E:$E,$D1671,'Secondary Details by Grade '!$C:$C,$C1671,'Secondary Details by Grade '!$D:$D,L$1,'Secondary Details by Grade '!$G:$G,'Secondary Student Counts'!$F1671))</f>
        <v>18</v>
      </c>
      <c r="M1671" s="13">
        <f>IF($B1671="","",SUMIFS('Secondary Details by Grade '!$I:$I,'Secondary Details by Grade '!$A:$A,$A1671,'Secondary Details by Grade '!$E:$E,$D1671,'Secondary Details by Grade '!$C:$C,$C1671,'Secondary Details by Grade '!$D:$D,M$1,'Secondary Details by Grade '!$G:$G,'Secondary Student Counts'!$F1671))</f>
        <v>0</v>
      </c>
      <c r="N1671" s="13">
        <f>IF($B1671="","",SUMIFS('Secondary Details by Grade '!$I:$I,'Secondary Details by Grade '!$A:$A,$A1671,'Secondary Details by Grade '!$E:$E,$D1671,'Secondary Details by Grade '!$C:$C,$C1671,'Secondary Details by Grade '!$D:$D,N$1,'Secondary Details by Grade '!$G:$G,'Secondary Student Counts'!$F1671))</f>
        <v>1</v>
      </c>
      <c r="O1671" s="13">
        <f t="shared" si="78"/>
        <v>0</v>
      </c>
      <c r="P1671" s="13">
        <f t="shared" si="79"/>
        <v>19</v>
      </c>
      <c r="Q1671" s="13" t="str">
        <f t="shared" si="80"/>
        <v>9-12</v>
      </c>
    </row>
    <row r="1672" spans="1:17" ht="14" outlineLevel="4">
      <c r="A1672" s="32">
        <v>302</v>
      </c>
      <c r="B1672" s="33" t="s">
        <v>477</v>
      </c>
      <c r="C1672" s="33" t="s">
        <v>18</v>
      </c>
      <c r="D1672" s="32">
        <v>2</v>
      </c>
      <c r="E1672" s="33" t="s">
        <v>515</v>
      </c>
      <c r="F1672" s="32">
        <v>4</v>
      </c>
      <c r="G1672" s="32">
        <v>26</v>
      </c>
      <c r="H1672" s="13">
        <f>IF($B1672="","",SUMIFS('Secondary Details by Grade '!$I:$I,'Secondary Details by Grade '!$A:$A,$A1672,'Secondary Details by Grade '!$E:$E,$D1672,'Secondary Details by Grade '!$C:$C,$C1672,'Secondary Details by Grade '!$D:$D,H$1,'Secondary Details by Grade '!$G:$G,'Secondary Student Counts'!$F1672))</f>
        <v>0</v>
      </c>
      <c r="I1672" s="13">
        <f>IF($B1672="","",SUMIFS('Secondary Details by Grade '!$I:$I,'Secondary Details by Grade '!$A:$A,$A1672,'Secondary Details by Grade '!$E:$E,$D1672,'Secondary Details by Grade '!$C:$C,$C1672,'Secondary Details by Grade '!$D:$D,I$1,'Secondary Details by Grade '!$G:$G,'Secondary Student Counts'!$F1672))</f>
        <v>0</v>
      </c>
      <c r="J1672" s="13">
        <f>IF($B1672="","",SUMIFS('Secondary Details by Grade '!$I:$I,'Secondary Details by Grade '!$A:$A,$A1672,'Secondary Details by Grade '!$E:$E,$D1672,'Secondary Details by Grade '!$C:$C,$C1672,'Secondary Details by Grade '!$D:$D,J$1,'Secondary Details by Grade '!$G:$G,'Secondary Student Counts'!$F1672))</f>
        <v>0</v>
      </c>
      <c r="K1672" s="13">
        <f>IF($B1672="","",SUMIFS('Secondary Details by Grade '!$I:$I,'Secondary Details by Grade '!$A:$A,$A1672,'Secondary Details by Grade '!$E:$E,$D1672,'Secondary Details by Grade '!$C:$C,$C1672,'Secondary Details by Grade '!$D:$D,K$1,'Secondary Details by Grade '!$G:$G,'Secondary Student Counts'!$F1672))</f>
        <v>0</v>
      </c>
      <c r="L1672" s="13">
        <f>IF($B1672="","",SUMIFS('Secondary Details by Grade '!$I:$I,'Secondary Details by Grade '!$A:$A,$A1672,'Secondary Details by Grade '!$E:$E,$D1672,'Secondary Details by Grade '!$C:$C,$C1672,'Secondary Details by Grade '!$D:$D,L$1,'Secondary Details by Grade '!$G:$G,'Secondary Student Counts'!$F1672))</f>
        <v>0</v>
      </c>
      <c r="M1672" s="13">
        <f>IF($B1672="","",SUMIFS('Secondary Details by Grade '!$I:$I,'Secondary Details by Grade '!$A:$A,$A1672,'Secondary Details by Grade '!$E:$E,$D1672,'Secondary Details by Grade '!$C:$C,$C1672,'Secondary Details by Grade '!$D:$D,M$1,'Secondary Details by Grade '!$G:$G,'Secondary Student Counts'!$F1672))</f>
        <v>26</v>
      </c>
      <c r="N1672" s="13">
        <f>IF($B1672="","",SUMIFS('Secondary Details by Grade '!$I:$I,'Secondary Details by Grade '!$A:$A,$A1672,'Secondary Details by Grade '!$E:$E,$D1672,'Secondary Details by Grade '!$C:$C,$C1672,'Secondary Details by Grade '!$D:$D,N$1,'Secondary Details by Grade '!$G:$G,'Secondary Student Counts'!$F1672))</f>
        <v>0</v>
      </c>
      <c r="O1672" s="13">
        <f t="shared" si="78"/>
        <v>0</v>
      </c>
      <c r="P1672" s="13">
        <f t="shared" si="79"/>
        <v>26</v>
      </c>
      <c r="Q1672" s="13" t="str">
        <f t="shared" si="80"/>
        <v>9-12</v>
      </c>
    </row>
    <row r="1673" spans="1:17" ht="14" outlineLevel="4">
      <c r="A1673" s="32">
        <v>302</v>
      </c>
      <c r="B1673" s="33" t="s">
        <v>477</v>
      </c>
      <c r="C1673" s="33" t="s">
        <v>18</v>
      </c>
      <c r="D1673" s="32">
        <v>2</v>
      </c>
      <c r="E1673" s="33" t="s">
        <v>515</v>
      </c>
      <c r="F1673" s="32">
        <v>5</v>
      </c>
      <c r="G1673" s="32">
        <v>19</v>
      </c>
      <c r="H1673" s="13">
        <f>IF($B1673="","",SUMIFS('Secondary Details by Grade '!$I:$I,'Secondary Details by Grade '!$A:$A,$A1673,'Secondary Details by Grade '!$E:$E,$D1673,'Secondary Details by Grade '!$C:$C,$C1673,'Secondary Details by Grade '!$D:$D,H$1,'Secondary Details by Grade '!$G:$G,'Secondary Student Counts'!$F1673))</f>
        <v>0</v>
      </c>
      <c r="I1673" s="13">
        <f>IF($B1673="","",SUMIFS('Secondary Details by Grade '!$I:$I,'Secondary Details by Grade '!$A:$A,$A1673,'Secondary Details by Grade '!$E:$E,$D1673,'Secondary Details by Grade '!$C:$C,$C1673,'Secondary Details by Grade '!$D:$D,I$1,'Secondary Details by Grade '!$G:$G,'Secondary Student Counts'!$F1673))</f>
        <v>0</v>
      </c>
      <c r="J1673" s="13">
        <f>IF($B1673="","",SUMIFS('Secondary Details by Grade '!$I:$I,'Secondary Details by Grade '!$A:$A,$A1673,'Secondary Details by Grade '!$E:$E,$D1673,'Secondary Details by Grade '!$C:$C,$C1673,'Secondary Details by Grade '!$D:$D,J$1,'Secondary Details by Grade '!$G:$G,'Secondary Student Counts'!$F1673))</f>
        <v>0</v>
      </c>
      <c r="K1673" s="13">
        <f>IF($B1673="","",SUMIFS('Secondary Details by Grade '!$I:$I,'Secondary Details by Grade '!$A:$A,$A1673,'Secondary Details by Grade '!$E:$E,$D1673,'Secondary Details by Grade '!$C:$C,$C1673,'Secondary Details by Grade '!$D:$D,K$1,'Secondary Details by Grade '!$G:$G,'Secondary Student Counts'!$F1673))</f>
        <v>0</v>
      </c>
      <c r="L1673" s="13">
        <f>IF($B1673="","",SUMIFS('Secondary Details by Grade '!$I:$I,'Secondary Details by Grade '!$A:$A,$A1673,'Secondary Details by Grade '!$E:$E,$D1673,'Secondary Details by Grade '!$C:$C,$C1673,'Secondary Details by Grade '!$D:$D,L$1,'Secondary Details by Grade '!$G:$G,'Secondary Student Counts'!$F1673))</f>
        <v>0</v>
      </c>
      <c r="M1673" s="13">
        <f>IF($B1673="","",SUMIFS('Secondary Details by Grade '!$I:$I,'Secondary Details by Grade '!$A:$A,$A1673,'Secondary Details by Grade '!$E:$E,$D1673,'Secondary Details by Grade '!$C:$C,$C1673,'Secondary Details by Grade '!$D:$D,M$1,'Secondary Details by Grade '!$G:$G,'Secondary Student Counts'!$F1673))</f>
        <v>17</v>
      </c>
      <c r="N1673" s="13">
        <f>IF($B1673="","",SUMIFS('Secondary Details by Grade '!$I:$I,'Secondary Details by Grade '!$A:$A,$A1673,'Secondary Details by Grade '!$E:$E,$D1673,'Secondary Details by Grade '!$C:$C,$C1673,'Secondary Details by Grade '!$D:$D,N$1,'Secondary Details by Grade '!$G:$G,'Secondary Student Counts'!$F1673))</f>
        <v>2</v>
      </c>
      <c r="O1673" s="13">
        <f t="shared" si="78"/>
        <v>0</v>
      </c>
      <c r="P1673" s="13">
        <f t="shared" si="79"/>
        <v>19</v>
      </c>
      <c r="Q1673" s="13" t="str">
        <f t="shared" si="80"/>
        <v>9-12</v>
      </c>
    </row>
    <row r="1674" spans="1:17" ht="14" outlineLevel="4">
      <c r="A1674" s="32">
        <v>302</v>
      </c>
      <c r="B1674" s="33" t="s">
        <v>477</v>
      </c>
      <c r="C1674" s="33" t="s">
        <v>18</v>
      </c>
      <c r="D1674" s="32">
        <v>2</v>
      </c>
      <c r="E1674" s="33" t="s">
        <v>515</v>
      </c>
      <c r="F1674" s="32">
        <v>7</v>
      </c>
      <c r="G1674" s="32">
        <v>20</v>
      </c>
      <c r="H1674" s="13">
        <f>IF($B1674="","",SUMIFS('Secondary Details by Grade '!$I:$I,'Secondary Details by Grade '!$A:$A,$A1674,'Secondary Details by Grade '!$E:$E,$D1674,'Secondary Details by Grade '!$C:$C,$C1674,'Secondary Details by Grade '!$D:$D,H$1,'Secondary Details by Grade '!$G:$G,'Secondary Student Counts'!$F1674))</f>
        <v>0</v>
      </c>
      <c r="I1674" s="13">
        <f>IF($B1674="","",SUMIFS('Secondary Details by Grade '!$I:$I,'Secondary Details by Grade '!$A:$A,$A1674,'Secondary Details by Grade '!$E:$E,$D1674,'Secondary Details by Grade '!$C:$C,$C1674,'Secondary Details by Grade '!$D:$D,I$1,'Secondary Details by Grade '!$G:$G,'Secondary Student Counts'!$F1674))</f>
        <v>0</v>
      </c>
      <c r="J1674" s="13">
        <f>IF($B1674="","",SUMIFS('Secondary Details by Grade '!$I:$I,'Secondary Details by Grade '!$A:$A,$A1674,'Secondary Details by Grade '!$E:$E,$D1674,'Secondary Details by Grade '!$C:$C,$C1674,'Secondary Details by Grade '!$D:$D,J$1,'Secondary Details by Grade '!$G:$G,'Secondary Student Counts'!$F1674))</f>
        <v>0</v>
      </c>
      <c r="K1674" s="13">
        <f>IF($B1674="","",SUMIFS('Secondary Details by Grade '!$I:$I,'Secondary Details by Grade '!$A:$A,$A1674,'Secondary Details by Grade '!$E:$E,$D1674,'Secondary Details by Grade '!$C:$C,$C1674,'Secondary Details by Grade '!$D:$D,K$1,'Secondary Details by Grade '!$G:$G,'Secondary Student Counts'!$F1674))</f>
        <v>0</v>
      </c>
      <c r="L1674" s="13">
        <f>IF($B1674="","",SUMIFS('Secondary Details by Grade '!$I:$I,'Secondary Details by Grade '!$A:$A,$A1674,'Secondary Details by Grade '!$E:$E,$D1674,'Secondary Details by Grade '!$C:$C,$C1674,'Secondary Details by Grade '!$D:$D,L$1,'Secondary Details by Grade '!$G:$G,'Secondary Student Counts'!$F1674))</f>
        <v>0</v>
      </c>
      <c r="M1674" s="13">
        <f>IF($B1674="","",SUMIFS('Secondary Details by Grade '!$I:$I,'Secondary Details by Grade '!$A:$A,$A1674,'Secondary Details by Grade '!$E:$E,$D1674,'Secondary Details by Grade '!$C:$C,$C1674,'Secondary Details by Grade '!$D:$D,M$1,'Secondary Details by Grade '!$G:$G,'Secondary Student Counts'!$F1674))</f>
        <v>20</v>
      </c>
      <c r="N1674" s="13">
        <f>IF($B1674="","",SUMIFS('Secondary Details by Grade '!$I:$I,'Secondary Details by Grade '!$A:$A,$A1674,'Secondary Details by Grade '!$E:$E,$D1674,'Secondary Details by Grade '!$C:$C,$C1674,'Secondary Details by Grade '!$D:$D,N$1,'Secondary Details by Grade '!$G:$G,'Secondary Student Counts'!$F1674))</f>
        <v>0</v>
      </c>
      <c r="O1674" s="13">
        <f t="shared" si="78"/>
        <v>0</v>
      </c>
      <c r="P1674" s="13">
        <f t="shared" si="79"/>
        <v>20</v>
      </c>
      <c r="Q1674" s="13" t="str">
        <f t="shared" si="80"/>
        <v>9-12</v>
      </c>
    </row>
    <row r="1675" spans="1:17" ht="14" outlineLevel="4">
      <c r="A1675" s="32">
        <v>302</v>
      </c>
      <c r="B1675" s="33" t="s">
        <v>477</v>
      </c>
      <c r="C1675" s="33" t="s">
        <v>18</v>
      </c>
      <c r="D1675" s="32">
        <v>931</v>
      </c>
      <c r="E1675" s="33" t="s">
        <v>501</v>
      </c>
      <c r="F1675" s="32">
        <v>1</v>
      </c>
      <c r="G1675" s="32">
        <v>17</v>
      </c>
      <c r="H1675" s="13">
        <f>IF($B1675="","",SUMIFS('Secondary Details by Grade '!$I:$I,'Secondary Details by Grade '!$A:$A,$A1675,'Secondary Details by Grade '!$E:$E,$D1675,'Secondary Details by Grade '!$C:$C,$C1675,'Secondary Details by Grade '!$D:$D,H$1,'Secondary Details by Grade '!$G:$G,'Secondary Student Counts'!$F1675))</f>
        <v>0</v>
      </c>
      <c r="I1675" s="13">
        <f>IF($B1675="","",SUMIFS('Secondary Details by Grade '!$I:$I,'Secondary Details by Grade '!$A:$A,$A1675,'Secondary Details by Grade '!$E:$E,$D1675,'Secondary Details by Grade '!$C:$C,$C1675,'Secondary Details by Grade '!$D:$D,I$1,'Secondary Details by Grade '!$G:$G,'Secondary Student Counts'!$F1675))</f>
        <v>0</v>
      </c>
      <c r="J1675" s="13">
        <f>IF($B1675="","",SUMIFS('Secondary Details by Grade '!$I:$I,'Secondary Details by Grade '!$A:$A,$A1675,'Secondary Details by Grade '!$E:$E,$D1675,'Secondary Details by Grade '!$C:$C,$C1675,'Secondary Details by Grade '!$D:$D,J$1,'Secondary Details by Grade '!$G:$G,'Secondary Student Counts'!$F1675))</f>
        <v>0</v>
      </c>
      <c r="K1675" s="13">
        <f>IF($B1675="","",SUMIFS('Secondary Details by Grade '!$I:$I,'Secondary Details by Grade '!$A:$A,$A1675,'Secondary Details by Grade '!$E:$E,$D1675,'Secondary Details by Grade '!$C:$C,$C1675,'Secondary Details by Grade '!$D:$D,K$1,'Secondary Details by Grade '!$G:$G,'Secondary Student Counts'!$F1675))</f>
        <v>0</v>
      </c>
      <c r="L1675" s="13">
        <f>IF($B1675="","",SUMIFS('Secondary Details by Grade '!$I:$I,'Secondary Details by Grade '!$A:$A,$A1675,'Secondary Details by Grade '!$E:$E,$D1675,'Secondary Details by Grade '!$C:$C,$C1675,'Secondary Details by Grade '!$D:$D,L$1,'Secondary Details by Grade '!$G:$G,'Secondary Student Counts'!$F1675))</f>
        <v>0</v>
      </c>
      <c r="M1675" s="13">
        <f>IF($B1675="","",SUMIFS('Secondary Details by Grade '!$I:$I,'Secondary Details by Grade '!$A:$A,$A1675,'Secondary Details by Grade '!$E:$E,$D1675,'Secondary Details by Grade '!$C:$C,$C1675,'Secondary Details by Grade '!$D:$D,M$1,'Secondary Details by Grade '!$G:$G,'Secondary Student Counts'!$F1675))</f>
        <v>0</v>
      </c>
      <c r="N1675" s="13">
        <f>IF($B1675="","",SUMIFS('Secondary Details by Grade '!$I:$I,'Secondary Details by Grade '!$A:$A,$A1675,'Secondary Details by Grade '!$E:$E,$D1675,'Secondary Details by Grade '!$C:$C,$C1675,'Secondary Details by Grade '!$D:$D,N$1,'Secondary Details by Grade '!$G:$G,'Secondary Student Counts'!$F1675))</f>
        <v>17</v>
      </c>
      <c r="O1675" s="13">
        <f t="shared" si="78"/>
        <v>0</v>
      </c>
      <c r="P1675" s="13">
        <f t="shared" si="79"/>
        <v>17</v>
      </c>
      <c r="Q1675" s="13" t="str">
        <f t="shared" si="80"/>
        <v>9-12</v>
      </c>
    </row>
    <row r="1676" spans="1:17" ht="14" outlineLevel="4">
      <c r="A1676" s="32">
        <v>302</v>
      </c>
      <c r="B1676" s="33" t="s">
        <v>477</v>
      </c>
      <c r="C1676" s="33" t="s">
        <v>18</v>
      </c>
      <c r="D1676" s="32">
        <v>28</v>
      </c>
      <c r="E1676" s="33" t="s">
        <v>516</v>
      </c>
      <c r="F1676" s="32">
        <v>1</v>
      </c>
      <c r="G1676" s="32">
        <v>24</v>
      </c>
      <c r="H1676" s="13">
        <f>IF($B1676="","",SUMIFS('Secondary Details by Grade '!$I:$I,'Secondary Details by Grade '!$A:$A,$A1676,'Secondary Details by Grade '!$E:$E,$D1676,'Secondary Details by Grade '!$C:$C,$C1676,'Secondary Details by Grade '!$D:$D,H$1,'Secondary Details by Grade '!$G:$G,'Secondary Student Counts'!$F1676))</f>
        <v>0</v>
      </c>
      <c r="I1676" s="13">
        <f>IF($B1676="","",SUMIFS('Secondary Details by Grade '!$I:$I,'Secondary Details by Grade '!$A:$A,$A1676,'Secondary Details by Grade '!$E:$E,$D1676,'Secondary Details by Grade '!$C:$C,$C1676,'Secondary Details by Grade '!$D:$D,I$1,'Secondary Details by Grade '!$G:$G,'Secondary Student Counts'!$F1676))</f>
        <v>0</v>
      </c>
      <c r="J1676" s="13">
        <f>IF($B1676="","",SUMIFS('Secondary Details by Grade '!$I:$I,'Secondary Details by Grade '!$A:$A,$A1676,'Secondary Details by Grade '!$E:$E,$D1676,'Secondary Details by Grade '!$C:$C,$C1676,'Secondary Details by Grade '!$D:$D,J$1,'Secondary Details by Grade '!$G:$G,'Secondary Student Counts'!$F1676))</f>
        <v>0</v>
      </c>
      <c r="K1676" s="13">
        <f>IF($B1676="","",SUMIFS('Secondary Details by Grade '!$I:$I,'Secondary Details by Grade '!$A:$A,$A1676,'Secondary Details by Grade '!$E:$E,$D1676,'Secondary Details by Grade '!$C:$C,$C1676,'Secondary Details by Grade '!$D:$D,K$1,'Secondary Details by Grade '!$G:$G,'Secondary Student Counts'!$F1676))</f>
        <v>0</v>
      </c>
      <c r="L1676" s="13">
        <f>IF($B1676="","",SUMIFS('Secondary Details by Grade '!$I:$I,'Secondary Details by Grade '!$A:$A,$A1676,'Secondary Details by Grade '!$E:$E,$D1676,'Secondary Details by Grade '!$C:$C,$C1676,'Secondary Details by Grade '!$D:$D,L$1,'Secondary Details by Grade '!$G:$G,'Secondary Student Counts'!$F1676))</f>
        <v>0</v>
      </c>
      <c r="M1676" s="13">
        <f>IF($B1676="","",SUMIFS('Secondary Details by Grade '!$I:$I,'Secondary Details by Grade '!$A:$A,$A1676,'Secondary Details by Grade '!$E:$E,$D1676,'Secondary Details by Grade '!$C:$C,$C1676,'Secondary Details by Grade '!$D:$D,M$1,'Secondary Details by Grade '!$G:$G,'Secondary Student Counts'!$F1676))</f>
        <v>21</v>
      </c>
      <c r="N1676" s="13">
        <f>IF($B1676="","",SUMIFS('Secondary Details by Grade '!$I:$I,'Secondary Details by Grade '!$A:$A,$A1676,'Secondary Details by Grade '!$E:$E,$D1676,'Secondary Details by Grade '!$C:$C,$C1676,'Secondary Details by Grade '!$D:$D,N$1,'Secondary Details by Grade '!$G:$G,'Secondary Student Counts'!$F1676))</f>
        <v>3</v>
      </c>
      <c r="O1676" s="13">
        <f t="shared" si="78"/>
        <v>0</v>
      </c>
      <c r="P1676" s="13">
        <f t="shared" si="79"/>
        <v>24</v>
      </c>
      <c r="Q1676" s="13" t="str">
        <f t="shared" si="80"/>
        <v>9-12</v>
      </c>
    </row>
    <row r="1677" spans="1:17" ht="14" outlineLevel="4">
      <c r="A1677" s="32">
        <v>302</v>
      </c>
      <c r="B1677" s="33" t="s">
        <v>477</v>
      </c>
      <c r="C1677" s="33" t="s">
        <v>18</v>
      </c>
      <c r="D1677" s="32">
        <v>28</v>
      </c>
      <c r="E1677" s="33" t="s">
        <v>516</v>
      </c>
      <c r="F1677" s="32">
        <v>3</v>
      </c>
      <c r="G1677" s="32">
        <v>14</v>
      </c>
      <c r="H1677" s="13">
        <f>IF($B1677="","",SUMIFS('Secondary Details by Grade '!$I:$I,'Secondary Details by Grade '!$A:$A,$A1677,'Secondary Details by Grade '!$E:$E,$D1677,'Secondary Details by Grade '!$C:$C,$C1677,'Secondary Details by Grade '!$D:$D,H$1,'Secondary Details by Grade '!$G:$G,'Secondary Student Counts'!$F1677))</f>
        <v>0</v>
      </c>
      <c r="I1677" s="13">
        <f>IF($B1677="","",SUMIFS('Secondary Details by Grade '!$I:$I,'Secondary Details by Grade '!$A:$A,$A1677,'Secondary Details by Grade '!$E:$E,$D1677,'Secondary Details by Grade '!$C:$C,$C1677,'Secondary Details by Grade '!$D:$D,I$1,'Secondary Details by Grade '!$G:$G,'Secondary Student Counts'!$F1677))</f>
        <v>0</v>
      </c>
      <c r="J1677" s="13">
        <f>IF($B1677="","",SUMIFS('Secondary Details by Grade '!$I:$I,'Secondary Details by Grade '!$A:$A,$A1677,'Secondary Details by Grade '!$E:$E,$D1677,'Secondary Details by Grade '!$C:$C,$C1677,'Secondary Details by Grade '!$D:$D,J$1,'Secondary Details by Grade '!$G:$G,'Secondary Student Counts'!$F1677))</f>
        <v>0</v>
      </c>
      <c r="K1677" s="13">
        <f>IF($B1677="","",SUMIFS('Secondary Details by Grade '!$I:$I,'Secondary Details by Grade '!$A:$A,$A1677,'Secondary Details by Grade '!$E:$E,$D1677,'Secondary Details by Grade '!$C:$C,$C1677,'Secondary Details by Grade '!$D:$D,K$1,'Secondary Details by Grade '!$G:$G,'Secondary Student Counts'!$F1677))</f>
        <v>0</v>
      </c>
      <c r="L1677" s="13">
        <f>IF($B1677="","",SUMIFS('Secondary Details by Grade '!$I:$I,'Secondary Details by Grade '!$A:$A,$A1677,'Secondary Details by Grade '!$E:$E,$D1677,'Secondary Details by Grade '!$C:$C,$C1677,'Secondary Details by Grade '!$D:$D,L$1,'Secondary Details by Grade '!$G:$G,'Secondary Student Counts'!$F1677))</f>
        <v>1</v>
      </c>
      <c r="M1677" s="13">
        <f>IF($B1677="","",SUMIFS('Secondary Details by Grade '!$I:$I,'Secondary Details by Grade '!$A:$A,$A1677,'Secondary Details by Grade '!$E:$E,$D1677,'Secondary Details by Grade '!$C:$C,$C1677,'Secondary Details by Grade '!$D:$D,M$1,'Secondary Details by Grade '!$G:$G,'Secondary Student Counts'!$F1677))</f>
        <v>13</v>
      </c>
      <c r="N1677" s="13">
        <f>IF($B1677="","",SUMIFS('Secondary Details by Grade '!$I:$I,'Secondary Details by Grade '!$A:$A,$A1677,'Secondary Details by Grade '!$E:$E,$D1677,'Secondary Details by Grade '!$C:$C,$C1677,'Secondary Details by Grade '!$D:$D,N$1,'Secondary Details by Grade '!$G:$G,'Secondary Student Counts'!$F1677))</f>
        <v>0</v>
      </c>
      <c r="O1677" s="13">
        <f t="shared" si="78"/>
        <v>0</v>
      </c>
      <c r="P1677" s="13">
        <f t="shared" si="79"/>
        <v>14</v>
      </c>
      <c r="Q1677" s="13" t="str">
        <f t="shared" si="80"/>
        <v>9-12</v>
      </c>
    </row>
    <row r="1678" spans="1:17" ht="14" outlineLevel="4">
      <c r="A1678" s="32">
        <v>302</v>
      </c>
      <c r="B1678" s="33" t="s">
        <v>477</v>
      </c>
      <c r="C1678" s="33" t="s">
        <v>18</v>
      </c>
      <c r="D1678" s="32">
        <v>28</v>
      </c>
      <c r="E1678" s="33" t="s">
        <v>516</v>
      </c>
      <c r="F1678" s="32">
        <v>4</v>
      </c>
      <c r="G1678" s="32">
        <v>22</v>
      </c>
      <c r="H1678" s="13">
        <f>IF($B1678="","",SUMIFS('Secondary Details by Grade '!$I:$I,'Secondary Details by Grade '!$A:$A,$A1678,'Secondary Details by Grade '!$E:$E,$D1678,'Secondary Details by Grade '!$C:$C,$C1678,'Secondary Details by Grade '!$D:$D,H$1,'Secondary Details by Grade '!$G:$G,'Secondary Student Counts'!$F1678))</f>
        <v>0</v>
      </c>
      <c r="I1678" s="13">
        <f>IF($B1678="","",SUMIFS('Secondary Details by Grade '!$I:$I,'Secondary Details by Grade '!$A:$A,$A1678,'Secondary Details by Grade '!$E:$E,$D1678,'Secondary Details by Grade '!$C:$C,$C1678,'Secondary Details by Grade '!$D:$D,I$1,'Secondary Details by Grade '!$G:$G,'Secondary Student Counts'!$F1678))</f>
        <v>0</v>
      </c>
      <c r="J1678" s="13">
        <f>IF($B1678="","",SUMIFS('Secondary Details by Grade '!$I:$I,'Secondary Details by Grade '!$A:$A,$A1678,'Secondary Details by Grade '!$E:$E,$D1678,'Secondary Details by Grade '!$C:$C,$C1678,'Secondary Details by Grade '!$D:$D,J$1,'Secondary Details by Grade '!$G:$G,'Secondary Student Counts'!$F1678))</f>
        <v>0</v>
      </c>
      <c r="K1678" s="13">
        <f>IF($B1678="","",SUMIFS('Secondary Details by Grade '!$I:$I,'Secondary Details by Grade '!$A:$A,$A1678,'Secondary Details by Grade '!$E:$E,$D1678,'Secondary Details by Grade '!$C:$C,$C1678,'Secondary Details by Grade '!$D:$D,K$1,'Secondary Details by Grade '!$G:$G,'Secondary Student Counts'!$F1678))</f>
        <v>0</v>
      </c>
      <c r="L1678" s="13">
        <f>IF($B1678="","",SUMIFS('Secondary Details by Grade '!$I:$I,'Secondary Details by Grade '!$A:$A,$A1678,'Secondary Details by Grade '!$E:$E,$D1678,'Secondary Details by Grade '!$C:$C,$C1678,'Secondary Details by Grade '!$D:$D,L$1,'Secondary Details by Grade '!$G:$G,'Secondary Student Counts'!$F1678))</f>
        <v>0</v>
      </c>
      <c r="M1678" s="13">
        <f>IF($B1678="","",SUMIFS('Secondary Details by Grade '!$I:$I,'Secondary Details by Grade '!$A:$A,$A1678,'Secondary Details by Grade '!$E:$E,$D1678,'Secondary Details by Grade '!$C:$C,$C1678,'Secondary Details by Grade '!$D:$D,M$1,'Secondary Details by Grade '!$G:$G,'Secondary Student Counts'!$F1678))</f>
        <v>0</v>
      </c>
      <c r="N1678" s="13">
        <f>IF($B1678="","",SUMIFS('Secondary Details by Grade '!$I:$I,'Secondary Details by Grade '!$A:$A,$A1678,'Secondary Details by Grade '!$E:$E,$D1678,'Secondary Details by Grade '!$C:$C,$C1678,'Secondary Details by Grade '!$D:$D,N$1,'Secondary Details by Grade '!$G:$G,'Secondary Student Counts'!$F1678))</f>
        <v>22</v>
      </c>
      <c r="O1678" s="13">
        <f t="shared" si="78"/>
        <v>0</v>
      </c>
      <c r="P1678" s="13">
        <f t="shared" si="79"/>
        <v>22</v>
      </c>
      <c r="Q1678" s="13" t="str">
        <f t="shared" si="80"/>
        <v>9-12</v>
      </c>
    </row>
    <row r="1679" spans="1:17" ht="14" outlineLevel="4">
      <c r="A1679" s="32">
        <v>302</v>
      </c>
      <c r="B1679" s="33" t="s">
        <v>477</v>
      </c>
      <c r="C1679" s="33" t="s">
        <v>18</v>
      </c>
      <c r="D1679" s="32">
        <v>28</v>
      </c>
      <c r="E1679" s="33" t="s">
        <v>516</v>
      </c>
      <c r="F1679" s="32">
        <v>5</v>
      </c>
      <c r="G1679" s="32">
        <v>18</v>
      </c>
      <c r="H1679" s="13">
        <f>IF($B1679="","",SUMIFS('Secondary Details by Grade '!$I:$I,'Secondary Details by Grade '!$A:$A,$A1679,'Secondary Details by Grade '!$E:$E,$D1679,'Secondary Details by Grade '!$C:$C,$C1679,'Secondary Details by Grade '!$D:$D,H$1,'Secondary Details by Grade '!$G:$G,'Secondary Student Counts'!$F1679))</f>
        <v>0</v>
      </c>
      <c r="I1679" s="13">
        <f>IF($B1679="","",SUMIFS('Secondary Details by Grade '!$I:$I,'Secondary Details by Grade '!$A:$A,$A1679,'Secondary Details by Grade '!$E:$E,$D1679,'Secondary Details by Grade '!$C:$C,$C1679,'Secondary Details by Grade '!$D:$D,I$1,'Secondary Details by Grade '!$G:$G,'Secondary Student Counts'!$F1679))</f>
        <v>0</v>
      </c>
      <c r="J1679" s="13">
        <f>IF($B1679="","",SUMIFS('Secondary Details by Grade '!$I:$I,'Secondary Details by Grade '!$A:$A,$A1679,'Secondary Details by Grade '!$E:$E,$D1679,'Secondary Details by Grade '!$C:$C,$C1679,'Secondary Details by Grade '!$D:$D,J$1,'Secondary Details by Grade '!$G:$G,'Secondary Student Counts'!$F1679))</f>
        <v>0</v>
      </c>
      <c r="K1679" s="13">
        <f>IF($B1679="","",SUMIFS('Secondary Details by Grade '!$I:$I,'Secondary Details by Grade '!$A:$A,$A1679,'Secondary Details by Grade '!$E:$E,$D1679,'Secondary Details by Grade '!$C:$C,$C1679,'Secondary Details by Grade '!$D:$D,K$1,'Secondary Details by Grade '!$G:$G,'Secondary Student Counts'!$F1679))</f>
        <v>0</v>
      </c>
      <c r="L1679" s="13">
        <f>IF($B1679="","",SUMIFS('Secondary Details by Grade '!$I:$I,'Secondary Details by Grade '!$A:$A,$A1679,'Secondary Details by Grade '!$E:$E,$D1679,'Secondary Details by Grade '!$C:$C,$C1679,'Secondary Details by Grade '!$D:$D,L$1,'Secondary Details by Grade '!$G:$G,'Secondary Student Counts'!$F1679))</f>
        <v>0</v>
      </c>
      <c r="M1679" s="13">
        <f>IF($B1679="","",SUMIFS('Secondary Details by Grade '!$I:$I,'Secondary Details by Grade '!$A:$A,$A1679,'Secondary Details by Grade '!$E:$E,$D1679,'Secondary Details by Grade '!$C:$C,$C1679,'Secondary Details by Grade '!$D:$D,M$1,'Secondary Details by Grade '!$G:$G,'Secondary Student Counts'!$F1679))</f>
        <v>16</v>
      </c>
      <c r="N1679" s="13">
        <f>IF($B1679="","",SUMIFS('Secondary Details by Grade '!$I:$I,'Secondary Details by Grade '!$A:$A,$A1679,'Secondary Details by Grade '!$E:$E,$D1679,'Secondary Details by Grade '!$C:$C,$C1679,'Secondary Details by Grade '!$D:$D,N$1,'Secondary Details by Grade '!$G:$G,'Secondary Student Counts'!$F1679))</f>
        <v>2</v>
      </c>
      <c r="O1679" s="13">
        <f t="shared" si="78"/>
        <v>0</v>
      </c>
      <c r="P1679" s="13">
        <f t="shared" si="79"/>
        <v>18</v>
      </c>
      <c r="Q1679" s="13" t="str">
        <f t="shared" si="80"/>
        <v>9-12</v>
      </c>
    </row>
    <row r="1680" spans="1:17" ht="14" outlineLevel="4">
      <c r="A1680" s="32">
        <v>302</v>
      </c>
      <c r="B1680" s="33" t="s">
        <v>477</v>
      </c>
      <c r="C1680" s="33" t="s">
        <v>18</v>
      </c>
      <c r="D1680" s="32">
        <v>28</v>
      </c>
      <c r="E1680" s="33" t="s">
        <v>516</v>
      </c>
      <c r="F1680" s="32">
        <v>6</v>
      </c>
      <c r="G1680" s="32">
        <v>25</v>
      </c>
      <c r="H1680" s="13">
        <f>IF($B1680="","",SUMIFS('Secondary Details by Grade '!$I:$I,'Secondary Details by Grade '!$A:$A,$A1680,'Secondary Details by Grade '!$E:$E,$D1680,'Secondary Details by Grade '!$C:$C,$C1680,'Secondary Details by Grade '!$D:$D,H$1,'Secondary Details by Grade '!$G:$G,'Secondary Student Counts'!$F1680))</f>
        <v>0</v>
      </c>
      <c r="I1680" s="13">
        <f>IF($B1680="","",SUMIFS('Secondary Details by Grade '!$I:$I,'Secondary Details by Grade '!$A:$A,$A1680,'Secondary Details by Grade '!$E:$E,$D1680,'Secondary Details by Grade '!$C:$C,$C1680,'Secondary Details by Grade '!$D:$D,I$1,'Secondary Details by Grade '!$G:$G,'Secondary Student Counts'!$F1680))</f>
        <v>0</v>
      </c>
      <c r="J1680" s="13">
        <f>IF($B1680="","",SUMIFS('Secondary Details by Grade '!$I:$I,'Secondary Details by Grade '!$A:$A,$A1680,'Secondary Details by Grade '!$E:$E,$D1680,'Secondary Details by Grade '!$C:$C,$C1680,'Secondary Details by Grade '!$D:$D,J$1,'Secondary Details by Grade '!$G:$G,'Secondary Student Counts'!$F1680))</f>
        <v>0</v>
      </c>
      <c r="K1680" s="13">
        <f>IF($B1680="","",SUMIFS('Secondary Details by Grade '!$I:$I,'Secondary Details by Grade '!$A:$A,$A1680,'Secondary Details by Grade '!$E:$E,$D1680,'Secondary Details by Grade '!$C:$C,$C1680,'Secondary Details by Grade '!$D:$D,K$1,'Secondary Details by Grade '!$G:$G,'Secondary Student Counts'!$F1680))</f>
        <v>0</v>
      </c>
      <c r="L1680" s="13">
        <f>IF($B1680="","",SUMIFS('Secondary Details by Grade '!$I:$I,'Secondary Details by Grade '!$A:$A,$A1680,'Secondary Details by Grade '!$E:$E,$D1680,'Secondary Details by Grade '!$C:$C,$C1680,'Secondary Details by Grade '!$D:$D,L$1,'Secondary Details by Grade '!$G:$G,'Secondary Student Counts'!$F1680))</f>
        <v>0</v>
      </c>
      <c r="M1680" s="13">
        <f>IF($B1680="","",SUMIFS('Secondary Details by Grade '!$I:$I,'Secondary Details by Grade '!$A:$A,$A1680,'Secondary Details by Grade '!$E:$E,$D1680,'Secondary Details by Grade '!$C:$C,$C1680,'Secondary Details by Grade '!$D:$D,M$1,'Secondary Details by Grade '!$G:$G,'Secondary Student Counts'!$F1680))</f>
        <v>24</v>
      </c>
      <c r="N1680" s="13">
        <f>IF($B1680="","",SUMIFS('Secondary Details by Grade '!$I:$I,'Secondary Details by Grade '!$A:$A,$A1680,'Secondary Details by Grade '!$E:$E,$D1680,'Secondary Details by Grade '!$C:$C,$C1680,'Secondary Details by Grade '!$D:$D,N$1,'Secondary Details by Grade '!$G:$G,'Secondary Student Counts'!$F1680))</f>
        <v>1</v>
      </c>
      <c r="O1680" s="13">
        <f t="shared" si="78"/>
        <v>0</v>
      </c>
      <c r="P1680" s="13">
        <f t="shared" si="79"/>
        <v>25</v>
      </c>
      <c r="Q1680" s="13" t="str">
        <f t="shared" si="80"/>
        <v>9-12</v>
      </c>
    </row>
    <row r="1681" spans="1:17" ht="14" outlineLevel="4">
      <c r="A1681" s="32">
        <v>302</v>
      </c>
      <c r="B1681" s="33" t="s">
        <v>477</v>
      </c>
      <c r="C1681" s="33" t="s">
        <v>18</v>
      </c>
      <c r="D1681" s="32">
        <v>979</v>
      </c>
      <c r="E1681" s="33" t="s">
        <v>496</v>
      </c>
      <c r="F1681" s="32">
        <v>2</v>
      </c>
      <c r="G1681" s="32">
        <v>26</v>
      </c>
      <c r="H1681" s="13">
        <f>IF($B1681="","",SUMIFS('Secondary Details by Grade '!$I:$I,'Secondary Details by Grade '!$A:$A,$A1681,'Secondary Details by Grade '!$E:$E,$D1681,'Secondary Details by Grade '!$C:$C,$C1681,'Secondary Details by Grade '!$D:$D,H$1,'Secondary Details by Grade '!$G:$G,'Secondary Student Counts'!$F1681))</f>
        <v>0</v>
      </c>
      <c r="I1681" s="13">
        <f>IF($B1681="","",SUMIFS('Secondary Details by Grade '!$I:$I,'Secondary Details by Grade '!$A:$A,$A1681,'Secondary Details by Grade '!$E:$E,$D1681,'Secondary Details by Grade '!$C:$C,$C1681,'Secondary Details by Grade '!$D:$D,I$1,'Secondary Details by Grade '!$G:$G,'Secondary Student Counts'!$F1681))</f>
        <v>0</v>
      </c>
      <c r="J1681" s="13">
        <f>IF($B1681="","",SUMIFS('Secondary Details by Grade '!$I:$I,'Secondary Details by Grade '!$A:$A,$A1681,'Secondary Details by Grade '!$E:$E,$D1681,'Secondary Details by Grade '!$C:$C,$C1681,'Secondary Details by Grade '!$D:$D,J$1,'Secondary Details by Grade '!$G:$G,'Secondary Student Counts'!$F1681))</f>
        <v>0</v>
      </c>
      <c r="K1681" s="13">
        <f>IF($B1681="","",SUMIFS('Secondary Details by Grade '!$I:$I,'Secondary Details by Grade '!$A:$A,$A1681,'Secondary Details by Grade '!$E:$E,$D1681,'Secondary Details by Grade '!$C:$C,$C1681,'Secondary Details by Grade '!$D:$D,K$1,'Secondary Details by Grade '!$G:$G,'Secondary Student Counts'!$F1681))</f>
        <v>26</v>
      </c>
      <c r="L1681" s="13">
        <f>IF($B1681="","",SUMIFS('Secondary Details by Grade '!$I:$I,'Secondary Details by Grade '!$A:$A,$A1681,'Secondary Details by Grade '!$E:$E,$D1681,'Secondary Details by Grade '!$C:$C,$C1681,'Secondary Details by Grade '!$D:$D,L$1,'Secondary Details by Grade '!$G:$G,'Secondary Student Counts'!$F1681))</f>
        <v>0</v>
      </c>
      <c r="M1681" s="13">
        <f>IF($B1681="","",SUMIFS('Secondary Details by Grade '!$I:$I,'Secondary Details by Grade '!$A:$A,$A1681,'Secondary Details by Grade '!$E:$E,$D1681,'Secondary Details by Grade '!$C:$C,$C1681,'Secondary Details by Grade '!$D:$D,M$1,'Secondary Details by Grade '!$G:$G,'Secondary Student Counts'!$F1681))</f>
        <v>0</v>
      </c>
      <c r="N1681" s="13">
        <f>IF($B1681="","",SUMIFS('Secondary Details by Grade '!$I:$I,'Secondary Details by Grade '!$A:$A,$A1681,'Secondary Details by Grade '!$E:$E,$D1681,'Secondary Details by Grade '!$C:$C,$C1681,'Secondary Details by Grade '!$D:$D,N$1,'Secondary Details by Grade '!$G:$G,'Secondary Student Counts'!$F1681))</f>
        <v>0</v>
      </c>
      <c r="O1681" s="13">
        <f t="shared" si="78"/>
        <v>0</v>
      </c>
      <c r="P1681" s="13">
        <f t="shared" si="79"/>
        <v>26</v>
      </c>
      <c r="Q1681" s="13" t="str">
        <f t="shared" si="80"/>
        <v>9-12</v>
      </c>
    </row>
    <row r="1682" spans="1:17" ht="14" outlineLevel="4">
      <c r="A1682" s="32">
        <v>302</v>
      </c>
      <c r="B1682" s="33" t="s">
        <v>477</v>
      </c>
      <c r="C1682" s="33" t="s">
        <v>18</v>
      </c>
      <c r="D1682" s="32">
        <v>979</v>
      </c>
      <c r="E1682" s="33" t="s">
        <v>496</v>
      </c>
      <c r="F1682" s="32">
        <v>3</v>
      </c>
      <c r="G1682" s="32">
        <v>21</v>
      </c>
      <c r="H1682" s="13">
        <f>IF($B1682="","",SUMIFS('Secondary Details by Grade '!$I:$I,'Secondary Details by Grade '!$A:$A,$A1682,'Secondary Details by Grade '!$E:$E,$D1682,'Secondary Details by Grade '!$C:$C,$C1682,'Secondary Details by Grade '!$D:$D,H$1,'Secondary Details by Grade '!$G:$G,'Secondary Student Counts'!$F1682))</f>
        <v>0</v>
      </c>
      <c r="I1682" s="13">
        <f>IF($B1682="","",SUMIFS('Secondary Details by Grade '!$I:$I,'Secondary Details by Grade '!$A:$A,$A1682,'Secondary Details by Grade '!$E:$E,$D1682,'Secondary Details by Grade '!$C:$C,$C1682,'Secondary Details by Grade '!$D:$D,I$1,'Secondary Details by Grade '!$G:$G,'Secondary Student Counts'!$F1682))</f>
        <v>0</v>
      </c>
      <c r="J1682" s="13">
        <f>IF($B1682="","",SUMIFS('Secondary Details by Grade '!$I:$I,'Secondary Details by Grade '!$A:$A,$A1682,'Secondary Details by Grade '!$E:$E,$D1682,'Secondary Details by Grade '!$C:$C,$C1682,'Secondary Details by Grade '!$D:$D,J$1,'Secondary Details by Grade '!$G:$G,'Secondary Student Counts'!$F1682))</f>
        <v>0</v>
      </c>
      <c r="K1682" s="13">
        <f>IF($B1682="","",SUMIFS('Secondary Details by Grade '!$I:$I,'Secondary Details by Grade '!$A:$A,$A1682,'Secondary Details by Grade '!$E:$E,$D1682,'Secondary Details by Grade '!$C:$C,$C1682,'Secondary Details by Grade '!$D:$D,K$1,'Secondary Details by Grade '!$G:$G,'Secondary Student Counts'!$F1682))</f>
        <v>21</v>
      </c>
      <c r="L1682" s="13">
        <f>IF($B1682="","",SUMIFS('Secondary Details by Grade '!$I:$I,'Secondary Details by Grade '!$A:$A,$A1682,'Secondary Details by Grade '!$E:$E,$D1682,'Secondary Details by Grade '!$C:$C,$C1682,'Secondary Details by Grade '!$D:$D,L$1,'Secondary Details by Grade '!$G:$G,'Secondary Student Counts'!$F1682))</f>
        <v>0</v>
      </c>
      <c r="M1682" s="13">
        <f>IF($B1682="","",SUMIFS('Secondary Details by Grade '!$I:$I,'Secondary Details by Grade '!$A:$A,$A1682,'Secondary Details by Grade '!$E:$E,$D1682,'Secondary Details by Grade '!$C:$C,$C1682,'Secondary Details by Grade '!$D:$D,M$1,'Secondary Details by Grade '!$G:$G,'Secondary Student Counts'!$F1682))</f>
        <v>0</v>
      </c>
      <c r="N1682" s="13">
        <f>IF($B1682="","",SUMIFS('Secondary Details by Grade '!$I:$I,'Secondary Details by Grade '!$A:$A,$A1682,'Secondary Details by Grade '!$E:$E,$D1682,'Secondary Details by Grade '!$C:$C,$C1682,'Secondary Details by Grade '!$D:$D,N$1,'Secondary Details by Grade '!$G:$G,'Secondary Student Counts'!$F1682))</f>
        <v>0</v>
      </c>
      <c r="O1682" s="13">
        <f t="shared" si="78"/>
        <v>0</v>
      </c>
      <c r="P1682" s="13">
        <f t="shared" si="79"/>
        <v>21</v>
      </c>
      <c r="Q1682" s="13" t="str">
        <f t="shared" si="80"/>
        <v>9-12</v>
      </c>
    </row>
    <row r="1683" spans="1:17" ht="14" outlineLevel="4">
      <c r="A1683" s="32">
        <v>302</v>
      </c>
      <c r="B1683" s="33" t="s">
        <v>477</v>
      </c>
      <c r="C1683" s="33" t="s">
        <v>18</v>
      </c>
      <c r="D1683" s="32">
        <v>979</v>
      </c>
      <c r="E1683" s="33" t="s">
        <v>496</v>
      </c>
      <c r="F1683" s="32">
        <v>4</v>
      </c>
      <c r="G1683" s="32">
        <v>17</v>
      </c>
      <c r="H1683" s="13">
        <f>IF($B1683="","",SUMIFS('Secondary Details by Grade '!$I:$I,'Secondary Details by Grade '!$A:$A,$A1683,'Secondary Details by Grade '!$E:$E,$D1683,'Secondary Details by Grade '!$C:$C,$C1683,'Secondary Details by Grade '!$D:$D,H$1,'Secondary Details by Grade '!$G:$G,'Secondary Student Counts'!$F1683))</f>
        <v>0</v>
      </c>
      <c r="I1683" s="13">
        <f>IF($B1683="","",SUMIFS('Secondary Details by Grade '!$I:$I,'Secondary Details by Grade '!$A:$A,$A1683,'Secondary Details by Grade '!$E:$E,$D1683,'Secondary Details by Grade '!$C:$C,$C1683,'Secondary Details by Grade '!$D:$D,I$1,'Secondary Details by Grade '!$G:$G,'Secondary Student Counts'!$F1683))</f>
        <v>0</v>
      </c>
      <c r="J1683" s="13">
        <f>IF($B1683="","",SUMIFS('Secondary Details by Grade '!$I:$I,'Secondary Details by Grade '!$A:$A,$A1683,'Secondary Details by Grade '!$E:$E,$D1683,'Secondary Details by Grade '!$C:$C,$C1683,'Secondary Details by Grade '!$D:$D,J$1,'Secondary Details by Grade '!$G:$G,'Secondary Student Counts'!$F1683))</f>
        <v>0</v>
      </c>
      <c r="K1683" s="13">
        <f>IF($B1683="","",SUMIFS('Secondary Details by Grade '!$I:$I,'Secondary Details by Grade '!$A:$A,$A1683,'Secondary Details by Grade '!$E:$E,$D1683,'Secondary Details by Grade '!$C:$C,$C1683,'Secondary Details by Grade '!$D:$D,K$1,'Secondary Details by Grade '!$G:$G,'Secondary Student Counts'!$F1683))</f>
        <v>17</v>
      </c>
      <c r="L1683" s="13">
        <f>IF($B1683="","",SUMIFS('Secondary Details by Grade '!$I:$I,'Secondary Details by Grade '!$A:$A,$A1683,'Secondary Details by Grade '!$E:$E,$D1683,'Secondary Details by Grade '!$C:$C,$C1683,'Secondary Details by Grade '!$D:$D,L$1,'Secondary Details by Grade '!$G:$G,'Secondary Student Counts'!$F1683))</f>
        <v>0</v>
      </c>
      <c r="M1683" s="13">
        <f>IF($B1683="","",SUMIFS('Secondary Details by Grade '!$I:$I,'Secondary Details by Grade '!$A:$A,$A1683,'Secondary Details by Grade '!$E:$E,$D1683,'Secondary Details by Grade '!$C:$C,$C1683,'Secondary Details by Grade '!$D:$D,M$1,'Secondary Details by Grade '!$G:$G,'Secondary Student Counts'!$F1683))</f>
        <v>0</v>
      </c>
      <c r="N1683" s="13">
        <f>IF($B1683="","",SUMIFS('Secondary Details by Grade '!$I:$I,'Secondary Details by Grade '!$A:$A,$A1683,'Secondary Details by Grade '!$E:$E,$D1683,'Secondary Details by Grade '!$C:$C,$C1683,'Secondary Details by Grade '!$D:$D,N$1,'Secondary Details by Grade '!$G:$G,'Secondary Student Counts'!$F1683))</f>
        <v>0</v>
      </c>
      <c r="O1683" s="13">
        <f t="shared" si="78"/>
        <v>0</v>
      </c>
      <c r="P1683" s="13">
        <f t="shared" si="79"/>
        <v>17</v>
      </c>
      <c r="Q1683" s="13" t="str">
        <f t="shared" si="80"/>
        <v>9-12</v>
      </c>
    </row>
    <row r="1684" spans="1:17" ht="14" outlineLevel="4">
      <c r="A1684" s="32">
        <v>302</v>
      </c>
      <c r="B1684" s="33" t="s">
        <v>477</v>
      </c>
      <c r="C1684" s="33" t="s">
        <v>18</v>
      </c>
      <c r="D1684" s="32">
        <v>979</v>
      </c>
      <c r="E1684" s="33" t="s">
        <v>496</v>
      </c>
      <c r="F1684" s="32">
        <v>6</v>
      </c>
      <c r="G1684" s="32">
        <v>16</v>
      </c>
      <c r="H1684" s="13">
        <f>IF($B1684="","",SUMIFS('Secondary Details by Grade '!$I:$I,'Secondary Details by Grade '!$A:$A,$A1684,'Secondary Details by Grade '!$E:$E,$D1684,'Secondary Details by Grade '!$C:$C,$C1684,'Secondary Details by Grade '!$D:$D,H$1,'Secondary Details by Grade '!$G:$G,'Secondary Student Counts'!$F1684))</f>
        <v>0</v>
      </c>
      <c r="I1684" s="13">
        <f>IF($B1684="","",SUMIFS('Secondary Details by Grade '!$I:$I,'Secondary Details by Grade '!$A:$A,$A1684,'Secondary Details by Grade '!$E:$E,$D1684,'Secondary Details by Grade '!$C:$C,$C1684,'Secondary Details by Grade '!$D:$D,I$1,'Secondary Details by Grade '!$G:$G,'Secondary Student Counts'!$F1684))</f>
        <v>0</v>
      </c>
      <c r="J1684" s="13">
        <f>IF($B1684="","",SUMIFS('Secondary Details by Grade '!$I:$I,'Secondary Details by Grade '!$A:$A,$A1684,'Secondary Details by Grade '!$E:$E,$D1684,'Secondary Details by Grade '!$C:$C,$C1684,'Secondary Details by Grade '!$D:$D,J$1,'Secondary Details by Grade '!$G:$G,'Secondary Student Counts'!$F1684))</f>
        <v>0</v>
      </c>
      <c r="K1684" s="13">
        <f>IF($B1684="","",SUMIFS('Secondary Details by Grade '!$I:$I,'Secondary Details by Grade '!$A:$A,$A1684,'Secondary Details by Grade '!$E:$E,$D1684,'Secondary Details by Grade '!$C:$C,$C1684,'Secondary Details by Grade '!$D:$D,K$1,'Secondary Details by Grade '!$G:$G,'Secondary Student Counts'!$F1684))</f>
        <v>13</v>
      </c>
      <c r="L1684" s="13">
        <f>IF($B1684="","",SUMIFS('Secondary Details by Grade '!$I:$I,'Secondary Details by Grade '!$A:$A,$A1684,'Secondary Details by Grade '!$E:$E,$D1684,'Secondary Details by Grade '!$C:$C,$C1684,'Secondary Details by Grade '!$D:$D,L$1,'Secondary Details by Grade '!$G:$G,'Secondary Student Counts'!$F1684))</f>
        <v>3</v>
      </c>
      <c r="M1684" s="13">
        <f>IF($B1684="","",SUMIFS('Secondary Details by Grade '!$I:$I,'Secondary Details by Grade '!$A:$A,$A1684,'Secondary Details by Grade '!$E:$E,$D1684,'Secondary Details by Grade '!$C:$C,$C1684,'Secondary Details by Grade '!$D:$D,M$1,'Secondary Details by Grade '!$G:$G,'Secondary Student Counts'!$F1684))</f>
        <v>0</v>
      </c>
      <c r="N1684" s="13">
        <f>IF($B1684="","",SUMIFS('Secondary Details by Grade '!$I:$I,'Secondary Details by Grade '!$A:$A,$A1684,'Secondary Details by Grade '!$E:$E,$D1684,'Secondary Details by Grade '!$C:$C,$C1684,'Secondary Details by Grade '!$D:$D,N$1,'Secondary Details by Grade '!$G:$G,'Secondary Student Counts'!$F1684))</f>
        <v>0</v>
      </c>
      <c r="O1684" s="13">
        <f t="shared" si="78"/>
        <v>0</v>
      </c>
      <c r="P1684" s="13">
        <f t="shared" si="79"/>
        <v>16</v>
      </c>
      <c r="Q1684" s="13" t="str">
        <f t="shared" si="80"/>
        <v>9-12</v>
      </c>
    </row>
    <row r="1685" spans="1:17" ht="14" outlineLevel="4">
      <c r="A1685" s="32">
        <v>302</v>
      </c>
      <c r="B1685" s="33" t="s">
        <v>477</v>
      </c>
      <c r="C1685" s="33" t="s">
        <v>18</v>
      </c>
      <c r="D1685" s="32">
        <v>979</v>
      </c>
      <c r="E1685" s="33" t="s">
        <v>496</v>
      </c>
      <c r="F1685" s="32">
        <v>7</v>
      </c>
      <c r="G1685" s="32">
        <v>21</v>
      </c>
      <c r="H1685" s="13">
        <f>IF($B1685="","",SUMIFS('Secondary Details by Grade '!$I:$I,'Secondary Details by Grade '!$A:$A,$A1685,'Secondary Details by Grade '!$E:$E,$D1685,'Secondary Details by Grade '!$C:$C,$C1685,'Secondary Details by Grade '!$D:$D,H$1,'Secondary Details by Grade '!$G:$G,'Secondary Student Counts'!$F1685))</f>
        <v>0</v>
      </c>
      <c r="I1685" s="13">
        <f>IF($B1685="","",SUMIFS('Secondary Details by Grade '!$I:$I,'Secondary Details by Grade '!$A:$A,$A1685,'Secondary Details by Grade '!$E:$E,$D1685,'Secondary Details by Grade '!$C:$C,$C1685,'Secondary Details by Grade '!$D:$D,I$1,'Secondary Details by Grade '!$G:$G,'Secondary Student Counts'!$F1685))</f>
        <v>0</v>
      </c>
      <c r="J1685" s="13">
        <f>IF($B1685="","",SUMIFS('Secondary Details by Grade '!$I:$I,'Secondary Details by Grade '!$A:$A,$A1685,'Secondary Details by Grade '!$E:$E,$D1685,'Secondary Details by Grade '!$C:$C,$C1685,'Secondary Details by Grade '!$D:$D,J$1,'Secondary Details by Grade '!$G:$G,'Secondary Student Counts'!$F1685))</f>
        <v>0</v>
      </c>
      <c r="K1685" s="13">
        <f>IF($B1685="","",SUMIFS('Secondary Details by Grade '!$I:$I,'Secondary Details by Grade '!$A:$A,$A1685,'Secondary Details by Grade '!$E:$E,$D1685,'Secondary Details by Grade '!$C:$C,$C1685,'Secondary Details by Grade '!$D:$D,K$1,'Secondary Details by Grade '!$G:$G,'Secondary Student Counts'!$F1685))</f>
        <v>21</v>
      </c>
      <c r="L1685" s="13">
        <f>IF($B1685="","",SUMIFS('Secondary Details by Grade '!$I:$I,'Secondary Details by Grade '!$A:$A,$A1685,'Secondary Details by Grade '!$E:$E,$D1685,'Secondary Details by Grade '!$C:$C,$C1685,'Secondary Details by Grade '!$D:$D,L$1,'Secondary Details by Grade '!$G:$G,'Secondary Student Counts'!$F1685))</f>
        <v>0</v>
      </c>
      <c r="M1685" s="13">
        <f>IF($B1685="","",SUMIFS('Secondary Details by Grade '!$I:$I,'Secondary Details by Grade '!$A:$A,$A1685,'Secondary Details by Grade '!$E:$E,$D1685,'Secondary Details by Grade '!$C:$C,$C1685,'Secondary Details by Grade '!$D:$D,M$1,'Secondary Details by Grade '!$G:$G,'Secondary Student Counts'!$F1685))</f>
        <v>0</v>
      </c>
      <c r="N1685" s="13">
        <f>IF($B1685="","",SUMIFS('Secondary Details by Grade '!$I:$I,'Secondary Details by Grade '!$A:$A,$A1685,'Secondary Details by Grade '!$E:$E,$D1685,'Secondary Details by Grade '!$C:$C,$C1685,'Secondary Details by Grade '!$D:$D,N$1,'Secondary Details by Grade '!$G:$G,'Secondary Student Counts'!$F1685))</f>
        <v>0</v>
      </c>
      <c r="O1685" s="13">
        <f t="shared" si="78"/>
        <v>0</v>
      </c>
      <c r="P1685" s="13">
        <f t="shared" si="79"/>
        <v>21</v>
      </c>
      <c r="Q1685" s="13" t="str">
        <f t="shared" si="80"/>
        <v>9-12</v>
      </c>
    </row>
    <row r="1686" spans="1:17" ht="14" outlineLevel="4">
      <c r="A1686" s="32">
        <v>302</v>
      </c>
      <c r="B1686" s="33" t="s">
        <v>477</v>
      </c>
      <c r="C1686" s="33" t="s">
        <v>18</v>
      </c>
      <c r="D1686" s="32">
        <v>948</v>
      </c>
      <c r="E1686" s="33" t="s">
        <v>497</v>
      </c>
      <c r="F1686" s="32">
        <v>1</v>
      </c>
      <c r="G1686" s="32">
        <v>31</v>
      </c>
      <c r="H1686" s="13">
        <f>IF($B1686="","",SUMIFS('Secondary Details by Grade '!$I:$I,'Secondary Details by Grade '!$A:$A,$A1686,'Secondary Details by Grade '!$E:$E,$D1686,'Secondary Details by Grade '!$C:$C,$C1686,'Secondary Details by Grade '!$D:$D,H$1,'Secondary Details by Grade '!$G:$G,'Secondary Student Counts'!$F1686))</f>
        <v>0</v>
      </c>
      <c r="I1686" s="13">
        <f>IF($B1686="","",SUMIFS('Secondary Details by Grade '!$I:$I,'Secondary Details by Grade '!$A:$A,$A1686,'Secondary Details by Grade '!$E:$E,$D1686,'Secondary Details by Grade '!$C:$C,$C1686,'Secondary Details by Grade '!$D:$D,I$1,'Secondary Details by Grade '!$G:$G,'Secondary Student Counts'!$F1686))</f>
        <v>0</v>
      </c>
      <c r="J1686" s="13">
        <f>IF($B1686="","",SUMIFS('Secondary Details by Grade '!$I:$I,'Secondary Details by Grade '!$A:$A,$A1686,'Secondary Details by Grade '!$E:$E,$D1686,'Secondary Details by Grade '!$C:$C,$C1686,'Secondary Details by Grade '!$D:$D,J$1,'Secondary Details by Grade '!$G:$G,'Secondary Student Counts'!$F1686))</f>
        <v>0</v>
      </c>
      <c r="K1686" s="13">
        <f>IF($B1686="","",SUMIFS('Secondary Details by Grade '!$I:$I,'Secondary Details by Grade '!$A:$A,$A1686,'Secondary Details by Grade '!$E:$E,$D1686,'Secondary Details by Grade '!$C:$C,$C1686,'Secondary Details by Grade '!$D:$D,K$1,'Secondary Details by Grade '!$G:$G,'Secondary Student Counts'!$F1686))</f>
        <v>28</v>
      </c>
      <c r="L1686" s="13">
        <f>IF($B1686="","",SUMIFS('Secondary Details by Grade '!$I:$I,'Secondary Details by Grade '!$A:$A,$A1686,'Secondary Details by Grade '!$E:$E,$D1686,'Secondary Details by Grade '!$C:$C,$C1686,'Secondary Details by Grade '!$D:$D,L$1,'Secondary Details by Grade '!$G:$G,'Secondary Student Counts'!$F1686))</f>
        <v>2</v>
      </c>
      <c r="M1686" s="13">
        <f>IF($B1686="","",SUMIFS('Secondary Details by Grade '!$I:$I,'Secondary Details by Grade '!$A:$A,$A1686,'Secondary Details by Grade '!$E:$E,$D1686,'Secondary Details by Grade '!$C:$C,$C1686,'Secondary Details by Grade '!$D:$D,M$1,'Secondary Details by Grade '!$G:$G,'Secondary Student Counts'!$F1686))</f>
        <v>0</v>
      </c>
      <c r="N1686" s="13">
        <f>IF($B1686="","",SUMIFS('Secondary Details by Grade '!$I:$I,'Secondary Details by Grade '!$A:$A,$A1686,'Secondary Details by Grade '!$E:$E,$D1686,'Secondary Details by Grade '!$C:$C,$C1686,'Secondary Details by Grade '!$D:$D,N$1,'Secondary Details by Grade '!$G:$G,'Secondary Student Counts'!$F1686))</f>
        <v>1</v>
      </c>
      <c r="O1686" s="13">
        <f t="shared" si="78"/>
        <v>0</v>
      </c>
      <c r="P1686" s="13">
        <f t="shared" si="79"/>
        <v>31</v>
      </c>
      <c r="Q1686" s="13" t="str">
        <f t="shared" si="80"/>
        <v>9-12</v>
      </c>
    </row>
    <row r="1687" spans="1:17" ht="14" outlineLevel="4">
      <c r="A1687" s="32">
        <v>302</v>
      </c>
      <c r="B1687" s="33" t="s">
        <v>477</v>
      </c>
      <c r="C1687" s="33" t="s">
        <v>18</v>
      </c>
      <c r="D1687" s="32">
        <v>948</v>
      </c>
      <c r="E1687" s="33" t="s">
        <v>497</v>
      </c>
      <c r="F1687" s="32">
        <v>3</v>
      </c>
      <c r="G1687" s="32">
        <v>32</v>
      </c>
      <c r="H1687" s="13">
        <f>IF($B1687="","",SUMIFS('Secondary Details by Grade '!$I:$I,'Secondary Details by Grade '!$A:$A,$A1687,'Secondary Details by Grade '!$E:$E,$D1687,'Secondary Details by Grade '!$C:$C,$C1687,'Secondary Details by Grade '!$D:$D,H$1,'Secondary Details by Grade '!$G:$G,'Secondary Student Counts'!$F1687))</f>
        <v>0</v>
      </c>
      <c r="I1687" s="13">
        <f>IF($B1687="","",SUMIFS('Secondary Details by Grade '!$I:$I,'Secondary Details by Grade '!$A:$A,$A1687,'Secondary Details by Grade '!$E:$E,$D1687,'Secondary Details by Grade '!$C:$C,$C1687,'Secondary Details by Grade '!$D:$D,I$1,'Secondary Details by Grade '!$G:$G,'Secondary Student Counts'!$F1687))</f>
        <v>0</v>
      </c>
      <c r="J1687" s="13">
        <f>IF($B1687="","",SUMIFS('Secondary Details by Grade '!$I:$I,'Secondary Details by Grade '!$A:$A,$A1687,'Secondary Details by Grade '!$E:$E,$D1687,'Secondary Details by Grade '!$C:$C,$C1687,'Secondary Details by Grade '!$D:$D,J$1,'Secondary Details by Grade '!$G:$G,'Secondary Student Counts'!$F1687))</f>
        <v>0</v>
      </c>
      <c r="K1687" s="13">
        <f>IF($B1687="","",SUMIFS('Secondary Details by Grade '!$I:$I,'Secondary Details by Grade '!$A:$A,$A1687,'Secondary Details by Grade '!$E:$E,$D1687,'Secondary Details by Grade '!$C:$C,$C1687,'Secondary Details by Grade '!$D:$D,K$1,'Secondary Details by Grade '!$G:$G,'Secondary Student Counts'!$F1687))</f>
        <v>0</v>
      </c>
      <c r="L1687" s="13">
        <f>IF($B1687="","",SUMIFS('Secondary Details by Grade '!$I:$I,'Secondary Details by Grade '!$A:$A,$A1687,'Secondary Details by Grade '!$E:$E,$D1687,'Secondary Details by Grade '!$C:$C,$C1687,'Secondary Details by Grade '!$D:$D,L$1,'Secondary Details by Grade '!$G:$G,'Secondary Student Counts'!$F1687))</f>
        <v>0</v>
      </c>
      <c r="M1687" s="13">
        <f>IF($B1687="","",SUMIFS('Secondary Details by Grade '!$I:$I,'Secondary Details by Grade '!$A:$A,$A1687,'Secondary Details by Grade '!$E:$E,$D1687,'Secondary Details by Grade '!$C:$C,$C1687,'Secondary Details by Grade '!$D:$D,M$1,'Secondary Details by Grade '!$G:$G,'Secondary Student Counts'!$F1687))</f>
        <v>32</v>
      </c>
      <c r="N1687" s="13">
        <f>IF($B1687="","",SUMIFS('Secondary Details by Grade '!$I:$I,'Secondary Details by Grade '!$A:$A,$A1687,'Secondary Details by Grade '!$E:$E,$D1687,'Secondary Details by Grade '!$C:$C,$C1687,'Secondary Details by Grade '!$D:$D,N$1,'Secondary Details by Grade '!$G:$G,'Secondary Student Counts'!$F1687))</f>
        <v>0</v>
      </c>
      <c r="O1687" s="13">
        <f t="shared" si="78"/>
        <v>0</v>
      </c>
      <c r="P1687" s="13">
        <f t="shared" si="79"/>
        <v>32</v>
      </c>
      <c r="Q1687" s="13" t="str">
        <f t="shared" si="80"/>
        <v>9-12</v>
      </c>
    </row>
    <row r="1688" spans="1:17" ht="14" outlineLevel="4">
      <c r="A1688" s="32">
        <v>302</v>
      </c>
      <c r="B1688" s="33" t="s">
        <v>477</v>
      </c>
      <c r="C1688" s="33" t="s">
        <v>18</v>
      </c>
      <c r="D1688" s="32">
        <v>948</v>
      </c>
      <c r="E1688" s="33" t="s">
        <v>497</v>
      </c>
      <c r="F1688" s="32">
        <v>6</v>
      </c>
      <c r="G1688" s="32">
        <v>30</v>
      </c>
      <c r="H1688" s="13">
        <f>IF($B1688="","",SUMIFS('Secondary Details by Grade '!$I:$I,'Secondary Details by Grade '!$A:$A,$A1688,'Secondary Details by Grade '!$E:$E,$D1688,'Secondary Details by Grade '!$C:$C,$C1688,'Secondary Details by Grade '!$D:$D,H$1,'Secondary Details by Grade '!$G:$G,'Secondary Student Counts'!$F1688))</f>
        <v>0</v>
      </c>
      <c r="I1688" s="13">
        <f>IF($B1688="","",SUMIFS('Secondary Details by Grade '!$I:$I,'Secondary Details by Grade '!$A:$A,$A1688,'Secondary Details by Grade '!$E:$E,$D1688,'Secondary Details by Grade '!$C:$C,$C1688,'Secondary Details by Grade '!$D:$D,I$1,'Secondary Details by Grade '!$G:$G,'Secondary Student Counts'!$F1688))</f>
        <v>0</v>
      </c>
      <c r="J1688" s="13">
        <f>IF($B1688="","",SUMIFS('Secondary Details by Grade '!$I:$I,'Secondary Details by Grade '!$A:$A,$A1688,'Secondary Details by Grade '!$E:$E,$D1688,'Secondary Details by Grade '!$C:$C,$C1688,'Secondary Details by Grade '!$D:$D,J$1,'Secondary Details by Grade '!$G:$G,'Secondary Student Counts'!$F1688))</f>
        <v>0</v>
      </c>
      <c r="K1688" s="13">
        <f>IF($B1688="","",SUMIFS('Secondary Details by Grade '!$I:$I,'Secondary Details by Grade '!$A:$A,$A1688,'Secondary Details by Grade '!$E:$E,$D1688,'Secondary Details by Grade '!$C:$C,$C1688,'Secondary Details by Grade '!$D:$D,K$1,'Secondary Details by Grade '!$G:$G,'Secondary Student Counts'!$F1688))</f>
        <v>25</v>
      </c>
      <c r="L1688" s="13">
        <f>IF($B1688="","",SUMIFS('Secondary Details by Grade '!$I:$I,'Secondary Details by Grade '!$A:$A,$A1688,'Secondary Details by Grade '!$E:$E,$D1688,'Secondary Details by Grade '!$C:$C,$C1688,'Secondary Details by Grade '!$D:$D,L$1,'Secondary Details by Grade '!$G:$G,'Secondary Student Counts'!$F1688))</f>
        <v>5</v>
      </c>
      <c r="M1688" s="13">
        <f>IF($B1688="","",SUMIFS('Secondary Details by Grade '!$I:$I,'Secondary Details by Grade '!$A:$A,$A1688,'Secondary Details by Grade '!$E:$E,$D1688,'Secondary Details by Grade '!$C:$C,$C1688,'Secondary Details by Grade '!$D:$D,M$1,'Secondary Details by Grade '!$G:$G,'Secondary Student Counts'!$F1688))</f>
        <v>0</v>
      </c>
      <c r="N1688" s="13">
        <f>IF($B1688="","",SUMIFS('Secondary Details by Grade '!$I:$I,'Secondary Details by Grade '!$A:$A,$A1688,'Secondary Details by Grade '!$E:$E,$D1688,'Secondary Details by Grade '!$C:$C,$C1688,'Secondary Details by Grade '!$D:$D,N$1,'Secondary Details by Grade '!$G:$G,'Secondary Student Counts'!$F1688))</f>
        <v>0</v>
      </c>
      <c r="O1688" s="13">
        <f t="shared" si="78"/>
        <v>0</v>
      </c>
      <c r="P1688" s="13">
        <f t="shared" si="79"/>
        <v>30</v>
      </c>
      <c r="Q1688" s="13" t="str">
        <f t="shared" si="80"/>
        <v>9-12</v>
      </c>
    </row>
    <row r="1689" spans="1:17" ht="14" outlineLevel="4">
      <c r="A1689" s="32">
        <v>302</v>
      </c>
      <c r="B1689" s="33" t="s">
        <v>477</v>
      </c>
      <c r="C1689" s="33" t="s">
        <v>18</v>
      </c>
      <c r="D1689" s="32">
        <v>948</v>
      </c>
      <c r="E1689" s="33" t="s">
        <v>497</v>
      </c>
      <c r="F1689" s="32">
        <v>7</v>
      </c>
      <c r="G1689" s="32">
        <v>17</v>
      </c>
      <c r="H1689" s="13">
        <f>IF($B1689="","",SUMIFS('Secondary Details by Grade '!$I:$I,'Secondary Details by Grade '!$A:$A,$A1689,'Secondary Details by Grade '!$E:$E,$D1689,'Secondary Details by Grade '!$C:$C,$C1689,'Secondary Details by Grade '!$D:$D,H$1,'Secondary Details by Grade '!$G:$G,'Secondary Student Counts'!$F1689))</f>
        <v>0</v>
      </c>
      <c r="I1689" s="13">
        <f>IF($B1689="","",SUMIFS('Secondary Details by Grade '!$I:$I,'Secondary Details by Grade '!$A:$A,$A1689,'Secondary Details by Grade '!$E:$E,$D1689,'Secondary Details by Grade '!$C:$C,$C1689,'Secondary Details by Grade '!$D:$D,I$1,'Secondary Details by Grade '!$G:$G,'Secondary Student Counts'!$F1689))</f>
        <v>0</v>
      </c>
      <c r="J1689" s="13">
        <f>IF($B1689="","",SUMIFS('Secondary Details by Grade '!$I:$I,'Secondary Details by Grade '!$A:$A,$A1689,'Secondary Details by Grade '!$E:$E,$D1689,'Secondary Details by Grade '!$C:$C,$C1689,'Secondary Details by Grade '!$D:$D,J$1,'Secondary Details by Grade '!$G:$G,'Secondary Student Counts'!$F1689))</f>
        <v>0</v>
      </c>
      <c r="K1689" s="13">
        <f>IF($B1689="","",SUMIFS('Secondary Details by Grade '!$I:$I,'Secondary Details by Grade '!$A:$A,$A1689,'Secondary Details by Grade '!$E:$E,$D1689,'Secondary Details by Grade '!$C:$C,$C1689,'Secondary Details by Grade '!$D:$D,K$1,'Secondary Details by Grade '!$G:$G,'Secondary Student Counts'!$F1689))</f>
        <v>17</v>
      </c>
      <c r="L1689" s="13">
        <f>IF($B1689="","",SUMIFS('Secondary Details by Grade '!$I:$I,'Secondary Details by Grade '!$A:$A,$A1689,'Secondary Details by Grade '!$E:$E,$D1689,'Secondary Details by Grade '!$C:$C,$C1689,'Secondary Details by Grade '!$D:$D,L$1,'Secondary Details by Grade '!$G:$G,'Secondary Student Counts'!$F1689))</f>
        <v>0</v>
      </c>
      <c r="M1689" s="13">
        <f>IF($B1689="","",SUMIFS('Secondary Details by Grade '!$I:$I,'Secondary Details by Grade '!$A:$A,$A1689,'Secondary Details by Grade '!$E:$E,$D1689,'Secondary Details by Grade '!$C:$C,$C1689,'Secondary Details by Grade '!$D:$D,M$1,'Secondary Details by Grade '!$G:$G,'Secondary Student Counts'!$F1689))</f>
        <v>0</v>
      </c>
      <c r="N1689" s="13">
        <f>IF($B1689="","",SUMIFS('Secondary Details by Grade '!$I:$I,'Secondary Details by Grade '!$A:$A,$A1689,'Secondary Details by Grade '!$E:$E,$D1689,'Secondary Details by Grade '!$C:$C,$C1689,'Secondary Details by Grade '!$D:$D,N$1,'Secondary Details by Grade '!$G:$G,'Secondary Student Counts'!$F1689))</f>
        <v>0</v>
      </c>
      <c r="O1689" s="13">
        <f t="shared" si="78"/>
        <v>0</v>
      </c>
      <c r="P1689" s="13">
        <f t="shared" si="79"/>
        <v>17</v>
      </c>
      <c r="Q1689" s="13" t="str">
        <f t="shared" si="80"/>
        <v>9-12</v>
      </c>
    </row>
    <row r="1690" spans="1:17" ht="14" outlineLevel="4">
      <c r="A1690" s="32">
        <v>302</v>
      </c>
      <c r="B1690" s="33" t="s">
        <v>477</v>
      </c>
      <c r="C1690" s="33" t="s">
        <v>18</v>
      </c>
      <c r="D1690" s="32">
        <v>5</v>
      </c>
      <c r="E1690" s="33" t="s">
        <v>517</v>
      </c>
      <c r="F1690" s="32">
        <v>2</v>
      </c>
      <c r="G1690" s="32">
        <v>22</v>
      </c>
      <c r="H1690" s="13">
        <f>IF($B1690="","",SUMIFS('Secondary Details by Grade '!$I:$I,'Secondary Details by Grade '!$A:$A,$A1690,'Secondary Details by Grade '!$E:$E,$D1690,'Secondary Details by Grade '!$C:$C,$C1690,'Secondary Details by Grade '!$D:$D,H$1,'Secondary Details by Grade '!$G:$G,'Secondary Student Counts'!$F1690))</f>
        <v>0</v>
      </c>
      <c r="I1690" s="13">
        <f>IF($B1690="","",SUMIFS('Secondary Details by Grade '!$I:$I,'Secondary Details by Grade '!$A:$A,$A1690,'Secondary Details by Grade '!$E:$E,$D1690,'Secondary Details by Grade '!$C:$C,$C1690,'Secondary Details by Grade '!$D:$D,I$1,'Secondary Details by Grade '!$G:$G,'Secondary Student Counts'!$F1690))</f>
        <v>0</v>
      </c>
      <c r="J1690" s="13">
        <f>IF($B1690="","",SUMIFS('Secondary Details by Grade '!$I:$I,'Secondary Details by Grade '!$A:$A,$A1690,'Secondary Details by Grade '!$E:$E,$D1690,'Secondary Details by Grade '!$C:$C,$C1690,'Secondary Details by Grade '!$D:$D,J$1,'Secondary Details by Grade '!$G:$G,'Secondary Student Counts'!$F1690))</f>
        <v>0</v>
      </c>
      <c r="K1690" s="13">
        <f>IF($B1690="","",SUMIFS('Secondary Details by Grade '!$I:$I,'Secondary Details by Grade '!$A:$A,$A1690,'Secondary Details by Grade '!$E:$E,$D1690,'Secondary Details by Grade '!$C:$C,$C1690,'Secondary Details by Grade '!$D:$D,K$1,'Secondary Details by Grade '!$G:$G,'Secondary Student Counts'!$F1690))</f>
        <v>0</v>
      </c>
      <c r="L1690" s="13">
        <f>IF($B1690="","",SUMIFS('Secondary Details by Grade '!$I:$I,'Secondary Details by Grade '!$A:$A,$A1690,'Secondary Details by Grade '!$E:$E,$D1690,'Secondary Details by Grade '!$C:$C,$C1690,'Secondary Details by Grade '!$D:$D,L$1,'Secondary Details by Grade '!$G:$G,'Secondary Student Counts'!$F1690))</f>
        <v>0</v>
      </c>
      <c r="M1690" s="13">
        <f>IF($B1690="","",SUMIFS('Secondary Details by Grade '!$I:$I,'Secondary Details by Grade '!$A:$A,$A1690,'Secondary Details by Grade '!$E:$E,$D1690,'Secondary Details by Grade '!$C:$C,$C1690,'Secondary Details by Grade '!$D:$D,M$1,'Secondary Details by Grade '!$G:$G,'Secondary Student Counts'!$F1690))</f>
        <v>0</v>
      </c>
      <c r="N1690" s="13">
        <f>IF($B1690="","",SUMIFS('Secondary Details by Grade '!$I:$I,'Secondary Details by Grade '!$A:$A,$A1690,'Secondary Details by Grade '!$E:$E,$D1690,'Secondary Details by Grade '!$C:$C,$C1690,'Secondary Details by Grade '!$D:$D,N$1,'Secondary Details by Grade '!$G:$G,'Secondary Student Counts'!$F1690))</f>
        <v>22</v>
      </c>
      <c r="O1690" s="13">
        <f t="shared" si="78"/>
        <v>0</v>
      </c>
      <c r="P1690" s="13">
        <f t="shared" si="79"/>
        <v>22</v>
      </c>
      <c r="Q1690" s="13" t="str">
        <f t="shared" si="80"/>
        <v>9-12</v>
      </c>
    </row>
    <row r="1691" spans="1:17" ht="14" outlineLevel="4">
      <c r="A1691" s="32">
        <v>302</v>
      </c>
      <c r="B1691" s="33" t="s">
        <v>477</v>
      </c>
      <c r="C1691" s="33" t="s">
        <v>18</v>
      </c>
      <c r="D1691" s="32">
        <v>5</v>
      </c>
      <c r="E1691" s="33" t="s">
        <v>517</v>
      </c>
      <c r="F1691" s="32">
        <v>3</v>
      </c>
      <c r="G1691" s="32">
        <v>25</v>
      </c>
      <c r="H1691" s="13">
        <f>IF($B1691="","",SUMIFS('Secondary Details by Grade '!$I:$I,'Secondary Details by Grade '!$A:$A,$A1691,'Secondary Details by Grade '!$E:$E,$D1691,'Secondary Details by Grade '!$C:$C,$C1691,'Secondary Details by Grade '!$D:$D,H$1,'Secondary Details by Grade '!$G:$G,'Secondary Student Counts'!$F1691))</f>
        <v>0</v>
      </c>
      <c r="I1691" s="13">
        <f>IF($B1691="","",SUMIFS('Secondary Details by Grade '!$I:$I,'Secondary Details by Grade '!$A:$A,$A1691,'Secondary Details by Grade '!$E:$E,$D1691,'Secondary Details by Grade '!$C:$C,$C1691,'Secondary Details by Grade '!$D:$D,I$1,'Secondary Details by Grade '!$G:$G,'Secondary Student Counts'!$F1691))</f>
        <v>0</v>
      </c>
      <c r="J1691" s="13">
        <f>IF($B1691="","",SUMIFS('Secondary Details by Grade '!$I:$I,'Secondary Details by Grade '!$A:$A,$A1691,'Secondary Details by Grade '!$E:$E,$D1691,'Secondary Details by Grade '!$C:$C,$C1691,'Secondary Details by Grade '!$D:$D,J$1,'Secondary Details by Grade '!$G:$G,'Secondary Student Counts'!$F1691))</f>
        <v>0</v>
      </c>
      <c r="K1691" s="13">
        <f>IF($B1691="","",SUMIFS('Secondary Details by Grade '!$I:$I,'Secondary Details by Grade '!$A:$A,$A1691,'Secondary Details by Grade '!$E:$E,$D1691,'Secondary Details by Grade '!$C:$C,$C1691,'Secondary Details by Grade '!$D:$D,K$1,'Secondary Details by Grade '!$G:$G,'Secondary Student Counts'!$F1691))</f>
        <v>0</v>
      </c>
      <c r="L1691" s="13">
        <f>IF($B1691="","",SUMIFS('Secondary Details by Grade '!$I:$I,'Secondary Details by Grade '!$A:$A,$A1691,'Secondary Details by Grade '!$E:$E,$D1691,'Secondary Details by Grade '!$C:$C,$C1691,'Secondary Details by Grade '!$D:$D,L$1,'Secondary Details by Grade '!$G:$G,'Secondary Student Counts'!$F1691))</f>
        <v>23</v>
      </c>
      <c r="M1691" s="13">
        <f>IF($B1691="","",SUMIFS('Secondary Details by Grade '!$I:$I,'Secondary Details by Grade '!$A:$A,$A1691,'Secondary Details by Grade '!$E:$E,$D1691,'Secondary Details by Grade '!$C:$C,$C1691,'Secondary Details by Grade '!$D:$D,M$1,'Secondary Details by Grade '!$G:$G,'Secondary Student Counts'!$F1691))</f>
        <v>2</v>
      </c>
      <c r="N1691" s="13">
        <f>IF($B1691="","",SUMIFS('Secondary Details by Grade '!$I:$I,'Secondary Details by Grade '!$A:$A,$A1691,'Secondary Details by Grade '!$E:$E,$D1691,'Secondary Details by Grade '!$C:$C,$C1691,'Secondary Details by Grade '!$D:$D,N$1,'Secondary Details by Grade '!$G:$G,'Secondary Student Counts'!$F1691))</f>
        <v>0</v>
      </c>
      <c r="O1691" s="13">
        <f t="shared" si="78"/>
        <v>0</v>
      </c>
      <c r="P1691" s="13">
        <f t="shared" si="79"/>
        <v>25</v>
      </c>
      <c r="Q1691" s="13" t="str">
        <f t="shared" si="80"/>
        <v>9-12</v>
      </c>
    </row>
    <row r="1692" spans="1:17" ht="14" outlineLevel="4">
      <c r="A1692" s="32">
        <v>302</v>
      </c>
      <c r="B1692" s="33" t="s">
        <v>477</v>
      </c>
      <c r="C1692" s="33" t="s">
        <v>18</v>
      </c>
      <c r="D1692" s="32">
        <v>5</v>
      </c>
      <c r="E1692" s="33" t="s">
        <v>517</v>
      </c>
      <c r="F1692" s="32">
        <v>5</v>
      </c>
      <c r="G1692" s="32">
        <v>18</v>
      </c>
      <c r="H1692" s="13">
        <f>IF($B1692="","",SUMIFS('Secondary Details by Grade '!$I:$I,'Secondary Details by Grade '!$A:$A,$A1692,'Secondary Details by Grade '!$E:$E,$D1692,'Secondary Details by Grade '!$C:$C,$C1692,'Secondary Details by Grade '!$D:$D,H$1,'Secondary Details by Grade '!$G:$G,'Secondary Student Counts'!$F1692))</f>
        <v>0</v>
      </c>
      <c r="I1692" s="13">
        <f>IF($B1692="","",SUMIFS('Secondary Details by Grade '!$I:$I,'Secondary Details by Grade '!$A:$A,$A1692,'Secondary Details by Grade '!$E:$E,$D1692,'Secondary Details by Grade '!$C:$C,$C1692,'Secondary Details by Grade '!$D:$D,I$1,'Secondary Details by Grade '!$G:$G,'Secondary Student Counts'!$F1692))</f>
        <v>0</v>
      </c>
      <c r="J1692" s="13">
        <f>IF($B1692="","",SUMIFS('Secondary Details by Grade '!$I:$I,'Secondary Details by Grade '!$A:$A,$A1692,'Secondary Details by Grade '!$E:$E,$D1692,'Secondary Details by Grade '!$C:$C,$C1692,'Secondary Details by Grade '!$D:$D,J$1,'Secondary Details by Grade '!$G:$G,'Secondary Student Counts'!$F1692))</f>
        <v>0</v>
      </c>
      <c r="K1692" s="13">
        <f>IF($B1692="","",SUMIFS('Secondary Details by Grade '!$I:$I,'Secondary Details by Grade '!$A:$A,$A1692,'Secondary Details by Grade '!$E:$E,$D1692,'Secondary Details by Grade '!$C:$C,$C1692,'Secondary Details by Grade '!$D:$D,K$1,'Secondary Details by Grade '!$G:$G,'Secondary Student Counts'!$F1692))</f>
        <v>0</v>
      </c>
      <c r="L1692" s="13">
        <f>IF($B1692="","",SUMIFS('Secondary Details by Grade '!$I:$I,'Secondary Details by Grade '!$A:$A,$A1692,'Secondary Details by Grade '!$E:$E,$D1692,'Secondary Details by Grade '!$C:$C,$C1692,'Secondary Details by Grade '!$D:$D,L$1,'Secondary Details by Grade '!$G:$G,'Secondary Student Counts'!$F1692))</f>
        <v>17</v>
      </c>
      <c r="M1692" s="13">
        <f>IF($B1692="","",SUMIFS('Secondary Details by Grade '!$I:$I,'Secondary Details by Grade '!$A:$A,$A1692,'Secondary Details by Grade '!$E:$E,$D1692,'Secondary Details by Grade '!$C:$C,$C1692,'Secondary Details by Grade '!$D:$D,M$1,'Secondary Details by Grade '!$G:$G,'Secondary Student Counts'!$F1692))</f>
        <v>0</v>
      </c>
      <c r="N1692" s="13">
        <f>IF($B1692="","",SUMIFS('Secondary Details by Grade '!$I:$I,'Secondary Details by Grade '!$A:$A,$A1692,'Secondary Details by Grade '!$E:$E,$D1692,'Secondary Details by Grade '!$C:$C,$C1692,'Secondary Details by Grade '!$D:$D,N$1,'Secondary Details by Grade '!$G:$G,'Secondary Student Counts'!$F1692))</f>
        <v>1</v>
      </c>
      <c r="O1692" s="13">
        <f t="shared" si="78"/>
        <v>0</v>
      </c>
      <c r="P1692" s="13">
        <f t="shared" si="79"/>
        <v>18</v>
      </c>
      <c r="Q1692" s="13" t="str">
        <f t="shared" si="80"/>
        <v>9-12</v>
      </c>
    </row>
    <row r="1693" spans="1:17" ht="14" outlineLevel="4">
      <c r="A1693" s="32">
        <v>302</v>
      </c>
      <c r="B1693" s="33" t="s">
        <v>477</v>
      </c>
      <c r="C1693" s="33" t="s">
        <v>18</v>
      </c>
      <c r="D1693" s="32">
        <v>5</v>
      </c>
      <c r="E1693" s="33" t="s">
        <v>517</v>
      </c>
      <c r="F1693" s="32">
        <v>6</v>
      </c>
      <c r="G1693" s="32">
        <v>21</v>
      </c>
      <c r="H1693" s="13">
        <f>IF($B1693="","",SUMIFS('Secondary Details by Grade '!$I:$I,'Secondary Details by Grade '!$A:$A,$A1693,'Secondary Details by Grade '!$E:$E,$D1693,'Secondary Details by Grade '!$C:$C,$C1693,'Secondary Details by Grade '!$D:$D,H$1,'Secondary Details by Grade '!$G:$G,'Secondary Student Counts'!$F1693))</f>
        <v>0</v>
      </c>
      <c r="I1693" s="13">
        <f>IF($B1693="","",SUMIFS('Secondary Details by Grade '!$I:$I,'Secondary Details by Grade '!$A:$A,$A1693,'Secondary Details by Grade '!$E:$E,$D1693,'Secondary Details by Grade '!$C:$C,$C1693,'Secondary Details by Grade '!$D:$D,I$1,'Secondary Details by Grade '!$G:$G,'Secondary Student Counts'!$F1693))</f>
        <v>0</v>
      </c>
      <c r="J1693" s="13">
        <f>IF($B1693="","",SUMIFS('Secondary Details by Grade '!$I:$I,'Secondary Details by Grade '!$A:$A,$A1693,'Secondary Details by Grade '!$E:$E,$D1693,'Secondary Details by Grade '!$C:$C,$C1693,'Secondary Details by Grade '!$D:$D,J$1,'Secondary Details by Grade '!$G:$G,'Secondary Student Counts'!$F1693))</f>
        <v>0</v>
      </c>
      <c r="K1693" s="13">
        <f>IF($B1693="","",SUMIFS('Secondary Details by Grade '!$I:$I,'Secondary Details by Grade '!$A:$A,$A1693,'Secondary Details by Grade '!$E:$E,$D1693,'Secondary Details by Grade '!$C:$C,$C1693,'Secondary Details by Grade '!$D:$D,K$1,'Secondary Details by Grade '!$G:$G,'Secondary Student Counts'!$F1693))</f>
        <v>0</v>
      </c>
      <c r="L1693" s="13">
        <f>IF($B1693="","",SUMIFS('Secondary Details by Grade '!$I:$I,'Secondary Details by Grade '!$A:$A,$A1693,'Secondary Details by Grade '!$E:$E,$D1693,'Secondary Details by Grade '!$C:$C,$C1693,'Secondary Details by Grade '!$D:$D,L$1,'Secondary Details by Grade '!$G:$G,'Secondary Student Counts'!$F1693))</f>
        <v>21</v>
      </c>
      <c r="M1693" s="13">
        <f>IF($B1693="","",SUMIFS('Secondary Details by Grade '!$I:$I,'Secondary Details by Grade '!$A:$A,$A1693,'Secondary Details by Grade '!$E:$E,$D1693,'Secondary Details by Grade '!$C:$C,$C1693,'Secondary Details by Grade '!$D:$D,M$1,'Secondary Details by Grade '!$G:$G,'Secondary Student Counts'!$F1693))</f>
        <v>0</v>
      </c>
      <c r="N1693" s="13">
        <f>IF($B1693="","",SUMIFS('Secondary Details by Grade '!$I:$I,'Secondary Details by Grade '!$A:$A,$A1693,'Secondary Details by Grade '!$E:$E,$D1693,'Secondary Details by Grade '!$C:$C,$C1693,'Secondary Details by Grade '!$D:$D,N$1,'Secondary Details by Grade '!$G:$G,'Secondary Student Counts'!$F1693))</f>
        <v>0</v>
      </c>
      <c r="O1693" s="13">
        <f t="shared" si="78"/>
        <v>0</v>
      </c>
      <c r="P1693" s="13">
        <f t="shared" si="79"/>
        <v>21</v>
      </c>
      <c r="Q1693" s="13" t="str">
        <f t="shared" si="80"/>
        <v>9-12</v>
      </c>
    </row>
    <row r="1694" spans="1:17" ht="14" outlineLevel="4">
      <c r="A1694" s="32">
        <v>302</v>
      </c>
      <c r="B1694" s="33" t="s">
        <v>477</v>
      </c>
      <c r="C1694" s="33" t="s">
        <v>18</v>
      </c>
      <c r="D1694" s="32">
        <v>5</v>
      </c>
      <c r="E1694" s="33" t="s">
        <v>517</v>
      </c>
      <c r="F1694" s="32">
        <v>7</v>
      </c>
      <c r="G1694" s="32">
        <v>24</v>
      </c>
      <c r="H1694" s="13">
        <f>IF($B1694="","",SUMIFS('Secondary Details by Grade '!$I:$I,'Secondary Details by Grade '!$A:$A,$A1694,'Secondary Details by Grade '!$E:$E,$D1694,'Secondary Details by Grade '!$C:$C,$C1694,'Secondary Details by Grade '!$D:$D,H$1,'Secondary Details by Grade '!$G:$G,'Secondary Student Counts'!$F1694))</f>
        <v>0</v>
      </c>
      <c r="I1694" s="13">
        <f>IF($B1694="","",SUMIFS('Secondary Details by Grade '!$I:$I,'Secondary Details by Grade '!$A:$A,$A1694,'Secondary Details by Grade '!$E:$E,$D1694,'Secondary Details by Grade '!$C:$C,$C1694,'Secondary Details by Grade '!$D:$D,I$1,'Secondary Details by Grade '!$G:$G,'Secondary Student Counts'!$F1694))</f>
        <v>0</v>
      </c>
      <c r="J1694" s="13">
        <f>IF($B1694="","",SUMIFS('Secondary Details by Grade '!$I:$I,'Secondary Details by Grade '!$A:$A,$A1694,'Secondary Details by Grade '!$E:$E,$D1694,'Secondary Details by Grade '!$C:$C,$C1694,'Secondary Details by Grade '!$D:$D,J$1,'Secondary Details by Grade '!$G:$G,'Secondary Student Counts'!$F1694))</f>
        <v>0</v>
      </c>
      <c r="K1694" s="13">
        <f>IF($B1694="","",SUMIFS('Secondary Details by Grade '!$I:$I,'Secondary Details by Grade '!$A:$A,$A1694,'Secondary Details by Grade '!$E:$E,$D1694,'Secondary Details by Grade '!$C:$C,$C1694,'Secondary Details by Grade '!$D:$D,K$1,'Secondary Details by Grade '!$G:$G,'Secondary Student Counts'!$F1694))</f>
        <v>0</v>
      </c>
      <c r="L1694" s="13">
        <f>IF($B1694="","",SUMIFS('Secondary Details by Grade '!$I:$I,'Secondary Details by Grade '!$A:$A,$A1694,'Secondary Details by Grade '!$E:$E,$D1694,'Secondary Details by Grade '!$C:$C,$C1694,'Secondary Details by Grade '!$D:$D,L$1,'Secondary Details by Grade '!$G:$G,'Secondary Student Counts'!$F1694))</f>
        <v>23</v>
      </c>
      <c r="M1694" s="13">
        <f>IF($B1694="","",SUMIFS('Secondary Details by Grade '!$I:$I,'Secondary Details by Grade '!$A:$A,$A1694,'Secondary Details by Grade '!$E:$E,$D1694,'Secondary Details by Grade '!$C:$C,$C1694,'Secondary Details by Grade '!$D:$D,M$1,'Secondary Details by Grade '!$G:$G,'Secondary Student Counts'!$F1694))</f>
        <v>0</v>
      </c>
      <c r="N1694" s="13">
        <f>IF($B1694="","",SUMIFS('Secondary Details by Grade '!$I:$I,'Secondary Details by Grade '!$A:$A,$A1694,'Secondary Details by Grade '!$E:$E,$D1694,'Secondary Details by Grade '!$C:$C,$C1694,'Secondary Details by Grade '!$D:$D,N$1,'Secondary Details by Grade '!$G:$G,'Secondary Student Counts'!$F1694))</f>
        <v>1</v>
      </c>
      <c r="O1694" s="13">
        <f t="shared" si="78"/>
        <v>0</v>
      </c>
      <c r="P1694" s="13">
        <f t="shared" si="79"/>
        <v>24</v>
      </c>
      <c r="Q1694" s="13" t="str">
        <f t="shared" si="80"/>
        <v>9-12</v>
      </c>
    </row>
    <row r="1695" spans="1:17" ht="14" outlineLevel="4">
      <c r="A1695" s="32">
        <v>302</v>
      </c>
      <c r="B1695" s="33" t="s">
        <v>477</v>
      </c>
      <c r="C1695" s="33" t="s">
        <v>18</v>
      </c>
      <c r="D1695" s="32">
        <v>13</v>
      </c>
      <c r="E1695" s="33" t="s">
        <v>505</v>
      </c>
      <c r="F1695" s="32">
        <v>1</v>
      </c>
      <c r="G1695" s="32">
        <v>26</v>
      </c>
      <c r="H1695" s="13">
        <f>IF($B1695="","",SUMIFS('Secondary Details by Grade '!$I:$I,'Secondary Details by Grade '!$A:$A,$A1695,'Secondary Details by Grade '!$E:$E,$D1695,'Secondary Details by Grade '!$C:$C,$C1695,'Secondary Details by Grade '!$D:$D,H$1,'Secondary Details by Grade '!$G:$G,'Secondary Student Counts'!$F1695))</f>
        <v>0</v>
      </c>
      <c r="I1695" s="13">
        <f>IF($B1695="","",SUMIFS('Secondary Details by Grade '!$I:$I,'Secondary Details by Grade '!$A:$A,$A1695,'Secondary Details by Grade '!$E:$E,$D1695,'Secondary Details by Grade '!$C:$C,$C1695,'Secondary Details by Grade '!$D:$D,I$1,'Secondary Details by Grade '!$G:$G,'Secondary Student Counts'!$F1695))</f>
        <v>0</v>
      </c>
      <c r="J1695" s="13">
        <f>IF($B1695="","",SUMIFS('Secondary Details by Grade '!$I:$I,'Secondary Details by Grade '!$A:$A,$A1695,'Secondary Details by Grade '!$E:$E,$D1695,'Secondary Details by Grade '!$C:$C,$C1695,'Secondary Details by Grade '!$D:$D,J$1,'Secondary Details by Grade '!$G:$G,'Secondary Student Counts'!$F1695))</f>
        <v>0</v>
      </c>
      <c r="K1695" s="13">
        <f>IF($B1695="","",SUMIFS('Secondary Details by Grade '!$I:$I,'Secondary Details by Grade '!$A:$A,$A1695,'Secondary Details by Grade '!$E:$E,$D1695,'Secondary Details by Grade '!$C:$C,$C1695,'Secondary Details by Grade '!$D:$D,K$1,'Secondary Details by Grade '!$G:$G,'Secondary Student Counts'!$F1695))</f>
        <v>0</v>
      </c>
      <c r="L1695" s="13">
        <f>IF($B1695="","",SUMIFS('Secondary Details by Grade '!$I:$I,'Secondary Details by Grade '!$A:$A,$A1695,'Secondary Details by Grade '!$E:$E,$D1695,'Secondary Details by Grade '!$C:$C,$C1695,'Secondary Details by Grade '!$D:$D,L$1,'Secondary Details by Grade '!$G:$G,'Secondary Student Counts'!$F1695))</f>
        <v>0</v>
      </c>
      <c r="M1695" s="13">
        <f>IF($B1695="","",SUMIFS('Secondary Details by Grade '!$I:$I,'Secondary Details by Grade '!$A:$A,$A1695,'Secondary Details by Grade '!$E:$E,$D1695,'Secondary Details by Grade '!$C:$C,$C1695,'Secondary Details by Grade '!$D:$D,M$1,'Secondary Details by Grade '!$G:$G,'Secondary Student Counts'!$F1695))</f>
        <v>0</v>
      </c>
      <c r="N1695" s="13">
        <f>IF($B1695="","",SUMIFS('Secondary Details by Grade '!$I:$I,'Secondary Details by Grade '!$A:$A,$A1695,'Secondary Details by Grade '!$E:$E,$D1695,'Secondary Details by Grade '!$C:$C,$C1695,'Secondary Details by Grade '!$D:$D,N$1,'Secondary Details by Grade '!$G:$G,'Secondary Student Counts'!$F1695))</f>
        <v>26</v>
      </c>
      <c r="O1695" s="13">
        <f t="shared" si="78"/>
        <v>0</v>
      </c>
      <c r="P1695" s="13">
        <f t="shared" si="79"/>
        <v>26</v>
      </c>
      <c r="Q1695" s="13" t="str">
        <f t="shared" si="80"/>
        <v>9-12</v>
      </c>
    </row>
    <row r="1696" spans="1:17" ht="14" outlineLevel="4">
      <c r="A1696" s="32">
        <v>302</v>
      </c>
      <c r="B1696" s="33" t="s">
        <v>477</v>
      </c>
      <c r="C1696" s="33" t="s">
        <v>18</v>
      </c>
      <c r="D1696" s="32">
        <v>13</v>
      </c>
      <c r="E1696" s="33" t="s">
        <v>505</v>
      </c>
      <c r="F1696" s="32">
        <v>3</v>
      </c>
      <c r="G1696" s="32">
        <v>29</v>
      </c>
      <c r="H1696" s="13">
        <f>IF($B1696="","",SUMIFS('Secondary Details by Grade '!$I:$I,'Secondary Details by Grade '!$A:$A,$A1696,'Secondary Details by Grade '!$E:$E,$D1696,'Secondary Details by Grade '!$C:$C,$C1696,'Secondary Details by Grade '!$D:$D,H$1,'Secondary Details by Grade '!$G:$G,'Secondary Student Counts'!$F1696))</f>
        <v>0</v>
      </c>
      <c r="I1696" s="13">
        <f>IF($B1696="","",SUMIFS('Secondary Details by Grade '!$I:$I,'Secondary Details by Grade '!$A:$A,$A1696,'Secondary Details by Grade '!$E:$E,$D1696,'Secondary Details by Grade '!$C:$C,$C1696,'Secondary Details by Grade '!$D:$D,I$1,'Secondary Details by Grade '!$G:$G,'Secondary Student Counts'!$F1696))</f>
        <v>0</v>
      </c>
      <c r="J1696" s="13">
        <f>IF($B1696="","",SUMIFS('Secondary Details by Grade '!$I:$I,'Secondary Details by Grade '!$A:$A,$A1696,'Secondary Details by Grade '!$E:$E,$D1696,'Secondary Details by Grade '!$C:$C,$C1696,'Secondary Details by Grade '!$D:$D,J$1,'Secondary Details by Grade '!$G:$G,'Secondary Student Counts'!$F1696))</f>
        <v>0</v>
      </c>
      <c r="K1696" s="13">
        <f>IF($B1696="","",SUMIFS('Secondary Details by Grade '!$I:$I,'Secondary Details by Grade '!$A:$A,$A1696,'Secondary Details by Grade '!$E:$E,$D1696,'Secondary Details by Grade '!$C:$C,$C1696,'Secondary Details by Grade '!$D:$D,K$1,'Secondary Details by Grade '!$G:$G,'Secondary Student Counts'!$F1696))</f>
        <v>0</v>
      </c>
      <c r="L1696" s="13">
        <f>IF($B1696="","",SUMIFS('Secondary Details by Grade '!$I:$I,'Secondary Details by Grade '!$A:$A,$A1696,'Secondary Details by Grade '!$E:$E,$D1696,'Secondary Details by Grade '!$C:$C,$C1696,'Secondary Details by Grade '!$D:$D,L$1,'Secondary Details by Grade '!$G:$G,'Secondary Student Counts'!$F1696))</f>
        <v>0</v>
      </c>
      <c r="M1696" s="13">
        <f>IF($B1696="","",SUMIFS('Secondary Details by Grade '!$I:$I,'Secondary Details by Grade '!$A:$A,$A1696,'Secondary Details by Grade '!$E:$E,$D1696,'Secondary Details by Grade '!$C:$C,$C1696,'Secondary Details by Grade '!$D:$D,M$1,'Secondary Details by Grade '!$G:$G,'Secondary Student Counts'!$F1696))</f>
        <v>0</v>
      </c>
      <c r="N1696" s="13">
        <f>IF($B1696="","",SUMIFS('Secondary Details by Grade '!$I:$I,'Secondary Details by Grade '!$A:$A,$A1696,'Secondary Details by Grade '!$E:$E,$D1696,'Secondary Details by Grade '!$C:$C,$C1696,'Secondary Details by Grade '!$D:$D,N$1,'Secondary Details by Grade '!$G:$G,'Secondary Student Counts'!$F1696))</f>
        <v>29</v>
      </c>
      <c r="O1696" s="13">
        <f t="shared" si="78"/>
        <v>0</v>
      </c>
      <c r="P1696" s="13">
        <f t="shared" si="79"/>
        <v>29</v>
      </c>
      <c r="Q1696" s="13" t="str">
        <f t="shared" si="80"/>
        <v>9-12</v>
      </c>
    </row>
    <row r="1697" spans="1:17" ht="14" outlineLevel="4">
      <c r="A1697" s="32">
        <v>302</v>
      </c>
      <c r="B1697" s="33" t="s">
        <v>477</v>
      </c>
      <c r="C1697" s="33" t="s">
        <v>18</v>
      </c>
      <c r="D1697" s="32">
        <v>13</v>
      </c>
      <c r="E1697" s="33" t="s">
        <v>505</v>
      </c>
      <c r="F1697" s="32">
        <v>7</v>
      </c>
      <c r="G1697" s="32">
        <v>25</v>
      </c>
      <c r="H1697" s="13">
        <f>IF($B1697="","",SUMIFS('Secondary Details by Grade '!$I:$I,'Secondary Details by Grade '!$A:$A,$A1697,'Secondary Details by Grade '!$E:$E,$D1697,'Secondary Details by Grade '!$C:$C,$C1697,'Secondary Details by Grade '!$D:$D,H$1,'Secondary Details by Grade '!$G:$G,'Secondary Student Counts'!$F1697))</f>
        <v>0</v>
      </c>
      <c r="I1697" s="13">
        <f>IF($B1697="","",SUMIFS('Secondary Details by Grade '!$I:$I,'Secondary Details by Grade '!$A:$A,$A1697,'Secondary Details by Grade '!$E:$E,$D1697,'Secondary Details by Grade '!$C:$C,$C1697,'Secondary Details by Grade '!$D:$D,I$1,'Secondary Details by Grade '!$G:$G,'Secondary Student Counts'!$F1697))</f>
        <v>0</v>
      </c>
      <c r="J1697" s="13">
        <f>IF($B1697="","",SUMIFS('Secondary Details by Grade '!$I:$I,'Secondary Details by Grade '!$A:$A,$A1697,'Secondary Details by Grade '!$E:$E,$D1697,'Secondary Details by Grade '!$C:$C,$C1697,'Secondary Details by Grade '!$D:$D,J$1,'Secondary Details by Grade '!$G:$G,'Secondary Student Counts'!$F1697))</f>
        <v>0</v>
      </c>
      <c r="K1697" s="13">
        <f>IF($B1697="","",SUMIFS('Secondary Details by Grade '!$I:$I,'Secondary Details by Grade '!$A:$A,$A1697,'Secondary Details by Grade '!$E:$E,$D1697,'Secondary Details by Grade '!$C:$C,$C1697,'Secondary Details by Grade '!$D:$D,K$1,'Secondary Details by Grade '!$G:$G,'Secondary Student Counts'!$F1697))</f>
        <v>0</v>
      </c>
      <c r="L1697" s="13">
        <f>IF($B1697="","",SUMIFS('Secondary Details by Grade '!$I:$I,'Secondary Details by Grade '!$A:$A,$A1697,'Secondary Details by Grade '!$E:$E,$D1697,'Secondary Details by Grade '!$C:$C,$C1697,'Secondary Details by Grade '!$D:$D,L$1,'Secondary Details by Grade '!$G:$G,'Secondary Student Counts'!$F1697))</f>
        <v>0</v>
      </c>
      <c r="M1697" s="13">
        <f>IF($B1697="","",SUMIFS('Secondary Details by Grade '!$I:$I,'Secondary Details by Grade '!$A:$A,$A1697,'Secondary Details by Grade '!$E:$E,$D1697,'Secondary Details by Grade '!$C:$C,$C1697,'Secondary Details by Grade '!$D:$D,M$1,'Secondary Details by Grade '!$G:$G,'Secondary Student Counts'!$F1697))</f>
        <v>0</v>
      </c>
      <c r="N1697" s="13">
        <f>IF($B1697="","",SUMIFS('Secondary Details by Grade '!$I:$I,'Secondary Details by Grade '!$A:$A,$A1697,'Secondary Details by Grade '!$E:$E,$D1697,'Secondary Details by Grade '!$C:$C,$C1697,'Secondary Details by Grade '!$D:$D,N$1,'Secondary Details by Grade '!$G:$G,'Secondary Student Counts'!$F1697))</f>
        <v>25</v>
      </c>
      <c r="O1697" s="13">
        <f t="shared" si="78"/>
        <v>0</v>
      </c>
      <c r="P1697" s="13">
        <f t="shared" si="79"/>
        <v>25</v>
      </c>
      <c r="Q1697" s="13" t="str">
        <f t="shared" si="80"/>
        <v>9-12</v>
      </c>
    </row>
    <row r="1698" spans="1:17" ht="14" outlineLevel="4">
      <c r="A1698" s="32">
        <v>302</v>
      </c>
      <c r="B1698" s="33" t="s">
        <v>477</v>
      </c>
      <c r="C1698" s="33" t="s">
        <v>18</v>
      </c>
      <c r="D1698" s="32">
        <v>973</v>
      </c>
      <c r="E1698" s="33" t="s">
        <v>498</v>
      </c>
      <c r="F1698" s="32">
        <v>4</v>
      </c>
      <c r="G1698" s="32">
        <v>1</v>
      </c>
      <c r="H1698" s="13">
        <f>IF($B1698="","",SUMIFS('Secondary Details by Grade '!$I:$I,'Secondary Details by Grade '!$A:$A,$A1698,'Secondary Details by Grade '!$E:$E,$D1698,'Secondary Details by Grade '!$C:$C,$C1698,'Secondary Details by Grade '!$D:$D,H$1,'Secondary Details by Grade '!$G:$G,'Secondary Student Counts'!$F1698))</f>
        <v>0</v>
      </c>
      <c r="I1698" s="13">
        <f>IF($B1698="","",SUMIFS('Secondary Details by Grade '!$I:$I,'Secondary Details by Grade '!$A:$A,$A1698,'Secondary Details by Grade '!$E:$E,$D1698,'Secondary Details by Grade '!$C:$C,$C1698,'Secondary Details by Grade '!$D:$D,I$1,'Secondary Details by Grade '!$G:$G,'Secondary Student Counts'!$F1698))</f>
        <v>0</v>
      </c>
      <c r="J1698" s="13">
        <f>IF($B1698="","",SUMIFS('Secondary Details by Grade '!$I:$I,'Secondary Details by Grade '!$A:$A,$A1698,'Secondary Details by Grade '!$E:$E,$D1698,'Secondary Details by Grade '!$C:$C,$C1698,'Secondary Details by Grade '!$D:$D,J$1,'Secondary Details by Grade '!$G:$G,'Secondary Student Counts'!$F1698))</f>
        <v>0</v>
      </c>
      <c r="K1698" s="13">
        <f>IF($B1698="","",SUMIFS('Secondary Details by Grade '!$I:$I,'Secondary Details by Grade '!$A:$A,$A1698,'Secondary Details by Grade '!$E:$E,$D1698,'Secondary Details by Grade '!$C:$C,$C1698,'Secondary Details by Grade '!$D:$D,K$1,'Secondary Details by Grade '!$G:$G,'Secondary Student Counts'!$F1698))</f>
        <v>1</v>
      </c>
      <c r="L1698" s="13">
        <f>IF($B1698="","",SUMIFS('Secondary Details by Grade '!$I:$I,'Secondary Details by Grade '!$A:$A,$A1698,'Secondary Details by Grade '!$E:$E,$D1698,'Secondary Details by Grade '!$C:$C,$C1698,'Secondary Details by Grade '!$D:$D,L$1,'Secondary Details by Grade '!$G:$G,'Secondary Student Counts'!$F1698))</f>
        <v>0</v>
      </c>
      <c r="M1698" s="13">
        <f>IF($B1698="","",SUMIFS('Secondary Details by Grade '!$I:$I,'Secondary Details by Grade '!$A:$A,$A1698,'Secondary Details by Grade '!$E:$E,$D1698,'Secondary Details by Grade '!$C:$C,$C1698,'Secondary Details by Grade '!$D:$D,M$1,'Secondary Details by Grade '!$G:$G,'Secondary Student Counts'!$F1698))</f>
        <v>0</v>
      </c>
      <c r="N1698" s="13">
        <f>IF($B1698="","",SUMIFS('Secondary Details by Grade '!$I:$I,'Secondary Details by Grade '!$A:$A,$A1698,'Secondary Details by Grade '!$E:$E,$D1698,'Secondary Details by Grade '!$C:$C,$C1698,'Secondary Details by Grade '!$D:$D,N$1,'Secondary Details by Grade '!$G:$G,'Secondary Student Counts'!$F1698))</f>
        <v>0</v>
      </c>
      <c r="O1698" s="13">
        <f t="shared" si="78"/>
        <v>0</v>
      </c>
      <c r="P1698" s="13">
        <f t="shared" si="79"/>
        <v>1</v>
      </c>
      <c r="Q1698" s="13" t="str">
        <f t="shared" si="80"/>
        <v>9-12</v>
      </c>
    </row>
    <row r="1699" spans="1:17" ht="14" outlineLevel="4">
      <c r="A1699" s="32">
        <v>302</v>
      </c>
      <c r="B1699" s="33" t="s">
        <v>477</v>
      </c>
      <c r="C1699" s="33" t="s">
        <v>18</v>
      </c>
      <c r="D1699" s="32">
        <v>45</v>
      </c>
      <c r="E1699" s="33" t="s">
        <v>499</v>
      </c>
      <c r="F1699" s="32">
        <v>1</v>
      </c>
      <c r="G1699" s="32">
        <v>16</v>
      </c>
      <c r="H1699" s="13">
        <f>IF($B1699="","",SUMIFS('Secondary Details by Grade '!$I:$I,'Secondary Details by Grade '!$A:$A,$A1699,'Secondary Details by Grade '!$E:$E,$D1699,'Secondary Details by Grade '!$C:$C,$C1699,'Secondary Details by Grade '!$D:$D,H$1,'Secondary Details by Grade '!$G:$G,'Secondary Student Counts'!$F1699))</f>
        <v>0</v>
      </c>
      <c r="I1699" s="13">
        <f>IF($B1699="","",SUMIFS('Secondary Details by Grade '!$I:$I,'Secondary Details by Grade '!$A:$A,$A1699,'Secondary Details by Grade '!$E:$E,$D1699,'Secondary Details by Grade '!$C:$C,$C1699,'Secondary Details by Grade '!$D:$D,I$1,'Secondary Details by Grade '!$G:$G,'Secondary Student Counts'!$F1699))</f>
        <v>0</v>
      </c>
      <c r="J1699" s="13">
        <f>IF($B1699="","",SUMIFS('Secondary Details by Grade '!$I:$I,'Secondary Details by Grade '!$A:$A,$A1699,'Secondary Details by Grade '!$E:$E,$D1699,'Secondary Details by Grade '!$C:$C,$C1699,'Secondary Details by Grade '!$D:$D,J$1,'Secondary Details by Grade '!$G:$G,'Secondary Student Counts'!$F1699))</f>
        <v>0</v>
      </c>
      <c r="K1699" s="13">
        <f>IF($B1699="","",SUMIFS('Secondary Details by Grade '!$I:$I,'Secondary Details by Grade '!$A:$A,$A1699,'Secondary Details by Grade '!$E:$E,$D1699,'Secondary Details by Grade '!$C:$C,$C1699,'Secondary Details by Grade '!$D:$D,K$1,'Secondary Details by Grade '!$G:$G,'Secondary Student Counts'!$F1699))</f>
        <v>16</v>
      </c>
      <c r="L1699" s="13">
        <f>IF($B1699="","",SUMIFS('Secondary Details by Grade '!$I:$I,'Secondary Details by Grade '!$A:$A,$A1699,'Secondary Details by Grade '!$E:$E,$D1699,'Secondary Details by Grade '!$C:$C,$C1699,'Secondary Details by Grade '!$D:$D,L$1,'Secondary Details by Grade '!$G:$G,'Secondary Student Counts'!$F1699))</f>
        <v>0</v>
      </c>
      <c r="M1699" s="13">
        <f>IF($B1699="","",SUMIFS('Secondary Details by Grade '!$I:$I,'Secondary Details by Grade '!$A:$A,$A1699,'Secondary Details by Grade '!$E:$E,$D1699,'Secondary Details by Grade '!$C:$C,$C1699,'Secondary Details by Grade '!$D:$D,M$1,'Secondary Details by Grade '!$G:$G,'Secondary Student Counts'!$F1699))</f>
        <v>0</v>
      </c>
      <c r="N1699" s="13">
        <f>IF($B1699="","",SUMIFS('Secondary Details by Grade '!$I:$I,'Secondary Details by Grade '!$A:$A,$A1699,'Secondary Details by Grade '!$E:$E,$D1699,'Secondary Details by Grade '!$C:$C,$C1699,'Secondary Details by Grade '!$D:$D,N$1,'Secondary Details by Grade '!$G:$G,'Secondary Student Counts'!$F1699))</f>
        <v>0</v>
      </c>
      <c r="O1699" s="13">
        <f t="shared" si="78"/>
        <v>0</v>
      </c>
      <c r="P1699" s="13">
        <f t="shared" si="79"/>
        <v>16</v>
      </c>
      <c r="Q1699" s="13" t="str">
        <f t="shared" si="80"/>
        <v>9-12</v>
      </c>
    </row>
    <row r="1700" spans="1:17" ht="14" outlineLevel="4">
      <c r="A1700" s="32">
        <v>302</v>
      </c>
      <c r="B1700" s="33" t="s">
        <v>477</v>
      </c>
      <c r="C1700" s="33" t="s">
        <v>18</v>
      </c>
      <c r="D1700" s="32">
        <v>45</v>
      </c>
      <c r="E1700" s="33" t="s">
        <v>499</v>
      </c>
      <c r="F1700" s="32">
        <v>3</v>
      </c>
      <c r="G1700" s="32">
        <v>26</v>
      </c>
      <c r="H1700" s="13">
        <f>IF($B1700="","",SUMIFS('Secondary Details by Grade '!$I:$I,'Secondary Details by Grade '!$A:$A,$A1700,'Secondary Details by Grade '!$E:$E,$D1700,'Secondary Details by Grade '!$C:$C,$C1700,'Secondary Details by Grade '!$D:$D,H$1,'Secondary Details by Grade '!$G:$G,'Secondary Student Counts'!$F1700))</f>
        <v>0</v>
      </c>
      <c r="I1700" s="13">
        <f>IF($B1700="","",SUMIFS('Secondary Details by Grade '!$I:$I,'Secondary Details by Grade '!$A:$A,$A1700,'Secondary Details by Grade '!$E:$E,$D1700,'Secondary Details by Grade '!$C:$C,$C1700,'Secondary Details by Grade '!$D:$D,I$1,'Secondary Details by Grade '!$G:$G,'Secondary Student Counts'!$F1700))</f>
        <v>0</v>
      </c>
      <c r="J1700" s="13">
        <f>IF($B1700="","",SUMIFS('Secondary Details by Grade '!$I:$I,'Secondary Details by Grade '!$A:$A,$A1700,'Secondary Details by Grade '!$E:$E,$D1700,'Secondary Details by Grade '!$C:$C,$C1700,'Secondary Details by Grade '!$D:$D,J$1,'Secondary Details by Grade '!$G:$G,'Secondary Student Counts'!$F1700))</f>
        <v>0</v>
      </c>
      <c r="K1700" s="13">
        <f>IF($B1700="","",SUMIFS('Secondary Details by Grade '!$I:$I,'Secondary Details by Grade '!$A:$A,$A1700,'Secondary Details by Grade '!$E:$E,$D1700,'Secondary Details by Grade '!$C:$C,$C1700,'Secondary Details by Grade '!$D:$D,K$1,'Secondary Details by Grade '!$G:$G,'Secondary Student Counts'!$F1700))</f>
        <v>26</v>
      </c>
      <c r="L1700" s="13">
        <f>IF($B1700="","",SUMIFS('Secondary Details by Grade '!$I:$I,'Secondary Details by Grade '!$A:$A,$A1700,'Secondary Details by Grade '!$E:$E,$D1700,'Secondary Details by Grade '!$C:$C,$C1700,'Secondary Details by Grade '!$D:$D,L$1,'Secondary Details by Grade '!$G:$G,'Secondary Student Counts'!$F1700))</f>
        <v>0</v>
      </c>
      <c r="M1700" s="13">
        <f>IF($B1700="","",SUMIFS('Secondary Details by Grade '!$I:$I,'Secondary Details by Grade '!$A:$A,$A1700,'Secondary Details by Grade '!$E:$E,$D1700,'Secondary Details by Grade '!$C:$C,$C1700,'Secondary Details by Grade '!$D:$D,M$1,'Secondary Details by Grade '!$G:$G,'Secondary Student Counts'!$F1700))</f>
        <v>0</v>
      </c>
      <c r="N1700" s="13">
        <f>IF($B1700="","",SUMIFS('Secondary Details by Grade '!$I:$I,'Secondary Details by Grade '!$A:$A,$A1700,'Secondary Details by Grade '!$E:$E,$D1700,'Secondary Details by Grade '!$C:$C,$C1700,'Secondary Details by Grade '!$D:$D,N$1,'Secondary Details by Grade '!$G:$G,'Secondary Student Counts'!$F1700))</f>
        <v>0</v>
      </c>
      <c r="O1700" s="13">
        <f t="shared" si="78"/>
        <v>0</v>
      </c>
      <c r="P1700" s="13">
        <f t="shared" si="79"/>
        <v>26</v>
      </c>
      <c r="Q1700" s="13" t="str">
        <f t="shared" si="80"/>
        <v>9-12</v>
      </c>
    </row>
    <row r="1701" spans="1:17" ht="14" outlineLevel="4">
      <c r="A1701" s="32">
        <v>302</v>
      </c>
      <c r="B1701" s="33" t="s">
        <v>477</v>
      </c>
      <c r="C1701" s="33" t="s">
        <v>18</v>
      </c>
      <c r="D1701" s="32">
        <v>45</v>
      </c>
      <c r="E1701" s="33" t="s">
        <v>499</v>
      </c>
      <c r="F1701" s="32">
        <v>4</v>
      </c>
      <c r="G1701" s="32">
        <v>24</v>
      </c>
      <c r="H1701" s="13">
        <f>IF($B1701="","",SUMIFS('Secondary Details by Grade '!$I:$I,'Secondary Details by Grade '!$A:$A,$A1701,'Secondary Details by Grade '!$E:$E,$D1701,'Secondary Details by Grade '!$C:$C,$C1701,'Secondary Details by Grade '!$D:$D,H$1,'Secondary Details by Grade '!$G:$G,'Secondary Student Counts'!$F1701))</f>
        <v>0</v>
      </c>
      <c r="I1701" s="13">
        <f>IF($B1701="","",SUMIFS('Secondary Details by Grade '!$I:$I,'Secondary Details by Grade '!$A:$A,$A1701,'Secondary Details by Grade '!$E:$E,$D1701,'Secondary Details by Grade '!$C:$C,$C1701,'Secondary Details by Grade '!$D:$D,I$1,'Secondary Details by Grade '!$G:$G,'Secondary Student Counts'!$F1701))</f>
        <v>0</v>
      </c>
      <c r="J1701" s="13">
        <f>IF($B1701="","",SUMIFS('Secondary Details by Grade '!$I:$I,'Secondary Details by Grade '!$A:$A,$A1701,'Secondary Details by Grade '!$E:$E,$D1701,'Secondary Details by Grade '!$C:$C,$C1701,'Secondary Details by Grade '!$D:$D,J$1,'Secondary Details by Grade '!$G:$G,'Secondary Student Counts'!$F1701))</f>
        <v>0</v>
      </c>
      <c r="K1701" s="13">
        <f>IF($B1701="","",SUMIFS('Secondary Details by Grade '!$I:$I,'Secondary Details by Grade '!$A:$A,$A1701,'Secondary Details by Grade '!$E:$E,$D1701,'Secondary Details by Grade '!$C:$C,$C1701,'Secondary Details by Grade '!$D:$D,K$1,'Secondary Details by Grade '!$G:$G,'Secondary Student Counts'!$F1701))</f>
        <v>24</v>
      </c>
      <c r="L1701" s="13">
        <f>IF($B1701="","",SUMIFS('Secondary Details by Grade '!$I:$I,'Secondary Details by Grade '!$A:$A,$A1701,'Secondary Details by Grade '!$E:$E,$D1701,'Secondary Details by Grade '!$C:$C,$C1701,'Secondary Details by Grade '!$D:$D,L$1,'Secondary Details by Grade '!$G:$G,'Secondary Student Counts'!$F1701))</f>
        <v>0</v>
      </c>
      <c r="M1701" s="13">
        <f>IF($B1701="","",SUMIFS('Secondary Details by Grade '!$I:$I,'Secondary Details by Grade '!$A:$A,$A1701,'Secondary Details by Grade '!$E:$E,$D1701,'Secondary Details by Grade '!$C:$C,$C1701,'Secondary Details by Grade '!$D:$D,M$1,'Secondary Details by Grade '!$G:$G,'Secondary Student Counts'!$F1701))</f>
        <v>0</v>
      </c>
      <c r="N1701" s="13">
        <f>IF($B1701="","",SUMIFS('Secondary Details by Grade '!$I:$I,'Secondary Details by Grade '!$A:$A,$A1701,'Secondary Details by Grade '!$E:$E,$D1701,'Secondary Details by Grade '!$C:$C,$C1701,'Secondary Details by Grade '!$D:$D,N$1,'Secondary Details by Grade '!$G:$G,'Secondary Student Counts'!$F1701))</f>
        <v>0</v>
      </c>
      <c r="O1701" s="13">
        <f t="shared" si="78"/>
        <v>0</v>
      </c>
      <c r="P1701" s="13">
        <f t="shared" si="79"/>
        <v>24</v>
      </c>
      <c r="Q1701" s="13" t="str">
        <f t="shared" si="80"/>
        <v>9-12</v>
      </c>
    </row>
    <row r="1702" spans="1:17" ht="14" outlineLevel="4">
      <c r="A1702" s="32">
        <v>302</v>
      </c>
      <c r="B1702" s="33" t="s">
        <v>477</v>
      </c>
      <c r="C1702" s="33" t="s">
        <v>18</v>
      </c>
      <c r="D1702" s="32">
        <v>45</v>
      </c>
      <c r="E1702" s="33" t="s">
        <v>499</v>
      </c>
      <c r="F1702" s="32">
        <v>6</v>
      </c>
      <c r="G1702" s="32">
        <v>23</v>
      </c>
      <c r="H1702" s="13">
        <f>IF($B1702="","",SUMIFS('Secondary Details by Grade '!$I:$I,'Secondary Details by Grade '!$A:$A,$A1702,'Secondary Details by Grade '!$E:$E,$D1702,'Secondary Details by Grade '!$C:$C,$C1702,'Secondary Details by Grade '!$D:$D,H$1,'Secondary Details by Grade '!$G:$G,'Secondary Student Counts'!$F1702))</f>
        <v>0</v>
      </c>
      <c r="I1702" s="13">
        <f>IF($B1702="","",SUMIFS('Secondary Details by Grade '!$I:$I,'Secondary Details by Grade '!$A:$A,$A1702,'Secondary Details by Grade '!$E:$E,$D1702,'Secondary Details by Grade '!$C:$C,$C1702,'Secondary Details by Grade '!$D:$D,I$1,'Secondary Details by Grade '!$G:$G,'Secondary Student Counts'!$F1702))</f>
        <v>0</v>
      </c>
      <c r="J1702" s="13">
        <f>IF($B1702="","",SUMIFS('Secondary Details by Grade '!$I:$I,'Secondary Details by Grade '!$A:$A,$A1702,'Secondary Details by Grade '!$E:$E,$D1702,'Secondary Details by Grade '!$C:$C,$C1702,'Secondary Details by Grade '!$D:$D,J$1,'Secondary Details by Grade '!$G:$G,'Secondary Student Counts'!$F1702))</f>
        <v>0</v>
      </c>
      <c r="K1702" s="13">
        <f>IF($B1702="","",SUMIFS('Secondary Details by Grade '!$I:$I,'Secondary Details by Grade '!$A:$A,$A1702,'Secondary Details by Grade '!$E:$E,$D1702,'Secondary Details by Grade '!$C:$C,$C1702,'Secondary Details by Grade '!$D:$D,K$1,'Secondary Details by Grade '!$G:$G,'Secondary Student Counts'!$F1702))</f>
        <v>23</v>
      </c>
      <c r="L1702" s="13">
        <f>IF($B1702="","",SUMIFS('Secondary Details by Grade '!$I:$I,'Secondary Details by Grade '!$A:$A,$A1702,'Secondary Details by Grade '!$E:$E,$D1702,'Secondary Details by Grade '!$C:$C,$C1702,'Secondary Details by Grade '!$D:$D,L$1,'Secondary Details by Grade '!$G:$G,'Secondary Student Counts'!$F1702))</f>
        <v>0</v>
      </c>
      <c r="M1702" s="13">
        <f>IF($B1702="","",SUMIFS('Secondary Details by Grade '!$I:$I,'Secondary Details by Grade '!$A:$A,$A1702,'Secondary Details by Grade '!$E:$E,$D1702,'Secondary Details by Grade '!$C:$C,$C1702,'Secondary Details by Grade '!$D:$D,M$1,'Secondary Details by Grade '!$G:$G,'Secondary Student Counts'!$F1702))</f>
        <v>0</v>
      </c>
      <c r="N1702" s="13">
        <f>IF($B1702="","",SUMIFS('Secondary Details by Grade '!$I:$I,'Secondary Details by Grade '!$A:$A,$A1702,'Secondary Details by Grade '!$E:$E,$D1702,'Secondary Details by Grade '!$C:$C,$C1702,'Secondary Details by Grade '!$D:$D,N$1,'Secondary Details by Grade '!$G:$G,'Secondary Student Counts'!$F1702))</f>
        <v>0</v>
      </c>
      <c r="O1702" s="13">
        <f t="shared" si="78"/>
        <v>0</v>
      </c>
      <c r="P1702" s="13">
        <f t="shared" si="79"/>
        <v>23</v>
      </c>
      <c r="Q1702" s="13" t="str">
        <f t="shared" si="80"/>
        <v>9-12</v>
      </c>
    </row>
    <row r="1703" spans="1:17" ht="14" outlineLevel="4">
      <c r="A1703" s="32">
        <v>302</v>
      </c>
      <c r="B1703" s="33" t="s">
        <v>477</v>
      </c>
      <c r="C1703" s="33" t="s">
        <v>18</v>
      </c>
      <c r="D1703" s="32">
        <v>45</v>
      </c>
      <c r="E1703" s="33" t="s">
        <v>499</v>
      </c>
      <c r="F1703" s="32">
        <v>7</v>
      </c>
      <c r="G1703" s="32">
        <v>22</v>
      </c>
      <c r="H1703" s="13">
        <f>IF($B1703="","",SUMIFS('Secondary Details by Grade '!$I:$I,'Secondary Details by Grade '!$A:$A,$A1703,'Secondary Details by Grade '!$E:$E,$D1703,'Secondary Details by Grade '!$C:$C,$C1703,'Secondary Details by Grade '!$D:$D,H$1,'Secondary Details by Grade '!$G:$G,'Secondary Student Counts'!$F1703))</f>
        <v>0</v>
      </c>
      <c r="I1703" s="13">
        <f>IF($B1703="","",SUMIFS('Secondary Details by Grade '!$I:$I,'Secondary Details by Grade '!$A:$A,$A1703,'Secondary Details by Grade '!$E:$E,$D1703,'Secondary Details by Grade '!$C:$C,$C1703,'Secondary Details by Grade '!$D:$D,I$1,'Secondary Details by Grade '!$G:$G,'Secondary Student Counts'!$F1703))</f>
        <v>0</v>
      </c>
      <c r="J1703" s="13">
        <f>IF($B1703="","",SUMIFS('Secondary Details by Grade '!$I:$I,'Secondary Details by Grade '!$A:$A,$A1703,'Secondary Details by Grade '!$E:$E,$D1703,'Secondary Details by Grade '!$C:$C,$C1703,'Secondary Details by Grade '!$D:$D,J$1,'Secondary Details by Grade '!$G:$G,'Secondary Student Counts'!$F1703))</f>
        <v>0</v>
      </c>
      <c r="K1703" s="13">
        <f>IF($B1703="","",SUMIFS('Secondary Details by Grade '!$I:$I,'Secondary Details by Grade '!$A:$A,$A1703,'Secondary Details by Grade '!$E:$E,$D1703,'Secondary Details by Grade '!$C:$C,$C1703,'Secondary Details by Grade '!$D:$D,K$1,'Secondary Details by Grade '!$G:$G,'Secondary Student Counts'!$F1703))</f>
        <v>22</v>
      </c>
      <c r="L1703" s="13">
        <f>IF($B1703="","",SUMIFS('Secondary Details by Grade '!$I:$I,'Secondary Details by Grade '!$A:$A,$A1703,'Secondary Details by Grade '!$E:$E,$D1703,'Secondary Details by Grade '!$C:$C,$C1703,'Secondary Details by Grade '!$D:$D,L$1,'Secondary Details by Grade '!$G:$G,'Secondary Student Counts'!$F1703))</f>
        <v>0</v>
      </c>
      <c r="M1703" s="13">
        <f>IF($B1703="","",SUMIFS('Secondary Details by Grade '!$I:$I,'Secondary Details by Grade '!$A:$A,$A1703,'Secondary Details by Grade '!$E:$E,$D1703,'Secondary Details by Grade '!$C:$C,$C1703,'Secondary Details by Grade '!$D:$D,M$1,'Secondary Details by Grade '!$G:$G,'Secondary Student Counts'!$F1703))</f>
        <v>0</v>
      </c>
      <c r="N1703" s="13">
        <f>IF($B1703="","",SUMIFS('Secondary Details by Grade '!$I:$I,'Secondary Details by Grade '!$A:$A,$A1703,'Secondary Details by Grade '!$E:$E,$D1703,'Secondary Details by Grade '!$C:$C,$C1703,'Secondary Details by Grade '!$D:$D,N$1,'Secondary Details by Grade '!$G:$G,'Secondary Student Counts'!$F1703))</f>
        <v>0</v>
      </c>
      <c r="O1703" s="13">
        <f t="shared" si="78"/>
        <v>0</v>
      </c>
      <c r="P1703" s="13">
        <f t="shared" si="79"/>
        <v>22</v>
      </c>
      <c r="Q1703" s="13" t="str">
        <f t="shared" si="80"/>
        <v>9-12</v>
      </c>
    </row>
    <row r="1704" spans="1:17" ht="14" outlineLevel="4">
      <c r="A1704" s="32">
        <v>302</v>
      </c>
      <c r="B1704" s="33" t="s">
        <v>477</v>
      </c>
      <c r="C1704" s="33" t="s">
        <v>18</v>
      </c>
      <c r="D1704" s="32">
        <v>53</v>
      </c>
      <c r="E1704" s="33" t="s">
        <v>518</v>
      </c>
      <c r="F1704" s="32">
        <v>1</v>
      </c>
      <c r="G1704" s="32">
        <v>22</v>
      </c>
      <c r="H1704" s="13">
        <f>IF($B1704="","",SUMIFS('Secondary Details by Grade '!$I:$I,'Secondary Details by Grade '!$A:$A,$A1704,'Secondary Details by Grade '!$E:$E,$D1704,'Secondary Details by Grade '!$C:$C,$C1704,'Secondary Details by Grade '!$D:$D,H$1,'Secondary Details by Grade '!$G:$G,'Secondary Student Counts'!$F1704))</f>
        <v>0</v>
      </c>
      <c r="I1704" s="13">
        <f>IF($B1704="","",SUMIFS('Secondary Details by Grade '!$I:$I,'Secondary Details by Grade '!$A:$A,$A1704,'Secondary Details by Grade '!$E:$E,$D1704,'Secondary Details by Grade '!$C:$C,$C1704,'Secondary Details by Grade '!$D:$D,I$1,'Secondary Details by Grade '!$G:$G,'Secondary Student Counts'!$F1704))</f>
        <v>0</v>
      </c>
      <c r="J1704" s="13">
        <f>IF($B1704="","",SUMIFS('Secondary Details by Grade '!$I:$I,'Secondary Details by Grade '!$A:$A,$A1704,'Secondary Details by Grade '!$E:$E,$D1704,'Secondary Details by Grade '!$C:$C,$C1704,'Secondary Details by Grade '!$D:$D,J$1,'Secondary Details by Grade '!$G:$G,'Secondary Student Counts'!$F1704))</f>
        <v>0</v>
      </c>
      <c r="K1704" s="13">
        <f>IF($B1704="","",SUMIFS('Secondary Details by Grade '!$I:$I,'Secondary Details by Grade '!$A:$A,$A1704,'Secondary Details by Grade '!$E:$E,$D1704,'Secondary Details by Grade '!$C:$C,$C1704,'Secondary Details by Grade '!$D:$D,K$1,'Secondary Details by Grade '!$G:$G,'Secondary Student Counts'!$F1704))</f>
        <v>0</v>
      </c>
      <c r="L1704" s="13">
        <f>IF($B1704="","",SUMIFS('Secondary Details by Grade '!$I:$I,'Secondary Details by Grade '!$A:$A,$A1704,'Secondary Details by Grade '!$E:$E,$D1704,'Secondary Details by Grade '!$C:$C,$C1704,'Secondary Details by Grade '!$D:$D,L$1,'Secondary Details by Grade '!$G:$G,'Secondary Student Counts'!$F1704))</f>
        <v>22</v>
      </c>
      <c r="M1704" s="13">
        <f>IF($B1704="","",SUMIFS('Secondary Details by Grade '!$I:$I,'Secondary Details by Grade '!$A:$A,$A1704,'Secondary Details by Grade '!$E:$E,$D1704,'Secondary Details by Grade '!$C:$C,$C1704,'Secondary Details by Grade '!$D:$D,M$1,'Secondary Details by Grade '!$G:$G,'Secondary Student Counts'!$F1704))</f>
        <v>0</v>
      </c>
      <c r="N1704" s="13">
        <f>IF($B1704="","",SUMIFS('Secondary Details by Grade '!$I:$I,'Secondary Details by Grade '!$A:$A,$A1704,'Secondary Details by Grade '!$E:$E,$D1704,'Secondary Details by Grade '!$C:$C,$C1704,'Secondary Details by Grade '!$D:$D,N$1,'Secondary Details by Grade '!$G:$G,'Secondary Student Counts'!$F1704))</f>
        <v>0</v>
      </c>
      <c r="O1704" s="13">
        <f t="shared" si="78"/>
        <v>0</v>
      </c>
      <c r="P1704" s="13">
        <f t="shared" si="79"/>
        <v>22</v>
      </c>
      <c r="Q1704" s="13" t="str">
        <f t="shared" si="80"/>
        <v>9-12</v>
      </c>
    </row>
    <row r="1705" spans="1:17" ht="14" outlineLevel="4">
      <c r="A1705" s="32">
        <v>302</v>
      </c>
      <c r="B1705" s="33" t="s">
        <v>477</v>
      </c>
      <c r="C1705" s="33" t="s">
        <v>18</v>
      </c>
      <c r="D1705" s="32">
        <v>53</v>
      </c>
      <c r="E1705" s="33" t="s">
        <v>518</v>
      </c>
      <c r="F1705" s="32">
        <v>2</v>
      </c>
      <c r="G1705" s="32">
        <v>23</v>
      </c>
      <c r="H1705" s="13">
        <f>IF($B1705="","",SUMIFS('Secondary Details by Grade '!$I:$I,'Secondary Details by Grade '!$A:$A,$A1705,'Secondary Details by Grade '!$E:$E,$D1705,'Secondary Details by Grade '!$C:$C,$C1705,'Secondary Details by Grade '!$D:$D,H$1,'Secondary Details by Grade '!$G:$G,'Secondary Student Counts'!$F1705))</f>
        <v>0</v>
      </c>
      <c r="I1705" s="13">
        <f>IF($B1705="","",SUMIFS('Secondary Details by Grade '!$I:$I,'Secondary Details by Grade '!$A:$A,$A1705,'Secondary Details by Grade '!$E:$E,$D1705,'Secondary Details by Grade '!$C:$C,$C1705,'Secondary Details by Grade '!$D:$D,I$1,'Secondary Details by Grade '!$G:$G,'Secondary Student Counts'!$F1705))</f>
        <v>0</v>
      </c>
      <c r="J1705" s="13">
        <f>IF($B1705="","",SUMIFS('Secondary Details by Grade '!$I:$I,'Secondary Details by Grade '!$A:$A,$A1705,'Secondary Details by Grade '!$E:$E,$D1705,'Secondary Details by Grade '!$C:$C,$C1705,'Secondary Details by Grade '!$D:$D,J$1,'Secondary Details by Grade '!$G:$G,'Secondary Student Counts'!$F1705))</f>
        <v>0</v>
      </c>
      <c r="K1705" s="13">
        <f>IF($B1705="","",SUMIFS('Secondary Details by Grade '!$I:$I,'Secondary Details by Grade '!$A:$A,$A1705,'Secondary Details by Grade '!$E:$E,$D1705,'Secondary Details by Grade '!$C:$C,$C1705,'Secondary Details by Grade '!$D:$D,K$1,'Secondary Details by Grade '!$G:$G,'Secondary Student Counts'!$F1705))</f>
        <v>0</v>
      </c>
      <c r="L1705" s="13">
        <f>IF($B1705="","",SUMIFS('Secondary Details by Grade '!$I:$I,'Secondary Details by Grade '!$A:$A,$A1705,'Secondary Details by Grade '!$E:$E,$D1705,'Secondary Details by Grade '!$C:$C,$C1705,'Secondary Details by Grade '!$D:$D,L$1,'Secondary Details by Grade '!$G:$G,'Secondary Student Counts'!$F1705))</f>
        <v>21</v>
      </c>
      <c r="M1705" s="13">
        <f>IF($B1705="","",SUMIFS('Secondary Details by Grade '!$I:$I,'Secondary Details by Grade '!$A:$A,$A1705,'Secondary Details by Grade '!$E:$E,$D1705,'Secondary Details by Grade '!$C:$C,$C1705,'Secondary Details by Grade '!$D:$D,M$1,'Secondary Details by Grade '!$G:$G,'Secondary Student Counts'!$F1705))</f>
        <v>0</v>
      </c>
      <c r="N1705" s="13">
        <f>IF($B1705="","",SUMIFS('Secondary Details by Grade '!$I:$I,'Secondary Details by Grade '!$A:$A,$A1705,'Secondary Details by Grade '!$E:$E,$D1705,'Secondary Details by Grade '!$C:$C,$C1705,'Secondary Details by Grade '!$D:$D,N$1,'Secondary Details by Grade '!$G:$G,'Secondary Student Counts'!$F1705))</f>
        <v>2</v>
      </c>
      <c r="O1705" s="13">
        <f t="shared" si="78"/>
        <v>0</v>
      </c>
      <c r="P1705" s="13">
        <f t="shared" si="79"/>
        <v>23</v>
      </c>
      <c r="Q1705" s="13" t="str">
        <f t="shared" si="80"/>
        <v>9-12</v>
      </c>
    </row>
    <row r="1706" spans="1:17" ht="14" outlineLevel="4">
      <c r="A1706" s="32">
        <v>302</v>
      </c>
      <c r="B1706" s="33" t="s">
        <v>477</v>
      </c>
      <c r="C1706" s="33" t="s">
        <v>18</v>
      </c>
      <c r="D1706" s="32">
        <v>53</v>
      </c>
      <c r="E1706" s="33" t="s">
        <v>518</v>
      </c>
      <c r="F1706" s="32">
        <v>5</v>
      </c>
      <c r="G1706" s="32">
        <v>22</v>
      </c>
      <c r="H1706" s="13">
        <f>IF($B1706="","",SUMIFS('Secondary Details by Grade '!$I:$I,'Secondary Details by Grade '!$A:$A,$A1706,'Secondary Details by Grade '!$E:$E,$D1706,'Secondary Details by Grade '!$C:$C,$C1706,'Secondary Details by Grade '!$D:$D,H$1,'Secondary Details by Grade '!$G:$G,'Secondary Student Counts'!$F1706))</f>
        <v>0</v>
      </c>
      <c r="I1706" s="13">
        <f>IF($B1706="","",SUMIFS('Secondary Details by Grade '!$I:$I,'Secondary Details by Grade '!$A:$A,$A1706,'Secondary Details by Grade '!$E:$E,$D1706,'Secondary Details by Grade '!$C:$C,$C1706,'Secondary Details by Grade '!$D:$D,I$1,'Secondary Details by Grade '!$G:$G,'Secondary Student Counts'!$F1706))</f>
        <v>0</v>
      </c>
      <c r="J1706" s="13">
        <f>IF($B1706="","",SUMIFS('Secondary Details by Grade '!$I:$I,'Secondary Details by Grade '!$A:$A,$A1706,'Secondary Details by Grade '!$E:$E,$D1706,'Secondary Details by Grade '!$C:$C,$C1706,'Secondary Details by Grade '!$D:$D,J$1,'Secondary Details by Grade '!$G:$G,'Secondary Student Counts'!$F1706))</f>
        <v>0</v>
      </c>
      <c r="K1706" s="13">
        <f>IF($B1706="","",SUMIFS('Secondary Details by Grade '!$I:$I,'Secondary Details by Grade '!$A:$A,$A1706,'Secondary Details by Grade '!$E:$E,$D1706,'Secondary Details by Grade '!$C:$C,$C1706,'Secondary Details by Grade '!$D:$D,K$1,'Secondary Details by Grade '!$G:$G,'Secondary Student Counts'!$F1706))</f>
        <v>0</v>
      </c>
      <c r="L1706" s="13">
        <f>IF($B1706="","",SUMIFS('Secondary Details by Grade '!$I:$I,'Secondary Details by Grade '!$A:$A,$A1706,'Secondary Details by Grade '!$E:$E,$D1706,'Secondary Details by Grade '!$C:$C,$C1706,'Secondary Details by Grade '!$D:$D,L$1,'Secondary Details by Grade '!$G:$G,'Secondary Student Counts'!$F1706))</f>
        <v>19</v>
      </c>
      <c r="M1706" s="13">
        <f>IF($B1706="","",SUMIFS('Secondary Details by Grade '!$I:$I,'Secondary Details by Grade '!$A:$A,$A1706,'Secondary Details by Grade '!$E:$E,$D1706,'Secondary Details by Grade '!$C:$C,$C1706,'Secondary Details by Grade '!$D:$D,M$1,'Secondary Details by Grade '!$G:$G,'Secondary Student Counts'!$F1706))</f>
        <v>1</v>
      </c>
      <c r="N1706" s="13">
        <f>IF($B1706="","",SUMIFS('Secondary Details by Grade '!$I:$I,'Secondary Details by Grade '!$A:$A,$A1706,'Secondary Details by Grade '!$E:$E,$D1706,'Secondary Details by Grade '!$C:$C,$C1706,'Secondary Details by Grade '!$D:$D,N$1,'Secondary Details by Grade '!$G:$G,'Secondary Student Counts'!$F1706))</f>
        <v>2</v>
      </c>
      <c r="O1706" s="13">
        <f t="shared" si="78"/>
        <v>0</v>
      </c>
      <c r="P1706" s="13">
        <f t="shared" si="79"/>
        <v>22</v>
      </c>
      <c r="Q1706" s="13" t="str">
        <f t="shared" si="80"/>
        <v>9-12</v>
      </c>
    </row>
    <row r="1707" spans="1:17" ht="14" outlineLevel="4">
      <c r="A1707" s="32">
        <v>302</v>
      </c>
      <c r="B1707" s="33" t="s">
        <v>477</v>
      </c>
      <c r="C1707" s="33" t="s">
        <v>18</v>
      </c>
      <c r="D1707" s="32">
        <v>53</v>
      </c>
      <c r="E1707" s="33" t="s">
        <v>518</v>
      </c>
      <c r="F1707" s="32">
        <v>6</v>
      </c>
      <c r="G1707" s="32">
        <v>21</v>
      </c>
      <c r="H1707" s="13">
        <f>IF($B1707="","",SUMIFS('Secondary Details by Grade '!$I:$I,'Secondary Details by Grade '!$A:$A,$A1707,'Secondary Details by Grade '!$E:$E,$D1707,'Secondary Details by Grade '!$C:$C,$C1707,'Secondary Details by Grade '!$D:$D,H$1,'Secondary Details by Grade '!$G:$G,'Secondary Student Counts'!$F1707))</f>
        <v>0</v>
      </c>
      <c r="I1707" s="13">
        <f>IF($B1707="","",SUMIFS('Secondary Details by Grade '!$I:$I,'Secondary Details by Grade '!$A:$A,$A1707,'Secondary Details by Grade '!$E:$E,$D1707,'Secondary Details by Grade '!$C:$C,$C1707,'Secondary Details by Grade '!$D:$D,I$1,'Secondary Details by Grade '!$G:$G,'Secondary Student Counts'!$F1707))</f>
        <v>0</v>
      </c>
      <c r="J1707" s="13">
        <f>IF($B1707="","",SUMIFS('Secondary Details by Grade '!$I:$I,'Secondary Details by Grade '!$A:$A,$A1707,'Secondary Details by Grade '!$E:$E,$D1707,'Secondary Details by Grade '!$C:$C,$C1707,'Secondary Details by Grade '!$D:$D,J$1,'Secondary Details by Grade '!$G:$G,'Secondary Student Counts'!$F1707))</f>
        <v>0</v>
      </c>
      <c r="K1707" s="13">
        <f>IF($B1707="","",SUMIFS('Secondary Details by Grade '!$I:$I,'Secondary Details by Grade '!$A:$A,$A1707,'Secondary Details by Grade '!$E:$E,$D1707,'Secondary Details by Grade '!$C:$C,$C1707,'Secondary Details by Grade '!$D:$D,K$1,'Secondary Details by Grade '!$G:$G,'Secondary Student Counts'!$F1707))</f>
        <v>0</v>
      </c>
      <c r="L1707" s="13">
        <f>IF($B1707="","",SUMIFS('Secondary Details by Grade '!$I:$I,'Secondary Details by Grade '!$A:$A,$A1707,'Secondary Details by Grade '!$E:$E,$D1707,'Secondary Details by Grade '!$C:$C,$C1707,'Secondary Details by Grade '!$D:$D,L$1,'Secondary Details by Grade '!$G:$G,'Secondary Student Counts'!$F1707))</f>
        <v>21</v>
      </c>
      <c r="M1707" s="13">
        <f>IF($B1707="","",SUMIFS('Secondary Details by Grade '!$I:$I,'Secondary Details by Grade '!$A:$A,$A1707,'Secondary Details by Grade '!$E:$E,$D1707,'Secondary Details by Grade '!$C:$C,$C1707,'Secondary Details by Grade '!$D:$D,M$1,'Secondary Details by Grade '!$G:$G,'Secondary Student Counts'!$F1707))</f>
        <v>0</v>
      </c>
      <c r="N1707" s="13">
        <f>IF($B1707="","",SUMIFS('Secondary Details by Grade '!$I:$I,'Secondary Details by Grade '!$A:$A,$A1707,'Secondary Details by Grade '!$E:$E,$D1707,'Secondary Details by Grade '!$C:$C,$C1707,'Secondary Details by Grade '!$D:$D,N$1,'Secondary Details by Grade '!$G:$G,'Secondary Student Counts'!$F1707))</f>
        <v>0</v>
      </c>
      <c r="O1707" s="13">
        <f t="shared" si="78"/>
        <v>0</v>
      </c>
      <c r="P1707" s="13">
        <f t="shared" si="79"/>
        <v>21</v>
      </c>
      <c r="Q1707" s="13" t="str">
        <f t="shared" si="80"/>
        <v>9-12</v>
      </c>
    </row>
    <row r="1708" spans="1:17" ht="14" outlineLevel="4">
      <c r="A1708" s="32">
        <v>302</v>
      </c>
      <c r="B1708" s="33" t="s">
        <v>477</v>
      </c>
      <c r="C1708" s="33" t="s">
        <v>18</v>
      </c>
      <c r="D1708" s="32">
        <v>53</v>
      </c>
      <c r="E1708" s="33" t="s">
        <v>518</v>
      </c>
      <c r="F1708" s="32">
        <v>7</v>
      </c>
      <c r="G1708" s="32">
        <v>18</v>
      </c>
      <c r="H1708" s="13">
        <f>IF($B1708="","",SUMIFS('Secondary Details by Grade '!$I:$I,'Secondary Details by Grade '!$A:$A,$A1708,'Secondary Details by Grade '!$E:$E,$D1708,'Secondary Details by Grade '!$C:$C,$C1708,'Secondary Details by Grade '!$D:$D,H$1,'Secondary Details by Grade '!$G:$G,'Secondary Student Counts'!$F1708))</f>
        <v>0</v>
      </c>
      <c r="I1708" s="13">
        <f>IF($B1708="","",SUMIFS('Secondary Details by Grade '!$I:$I,'Secondary Details by Grade '!$A:$A,$A1708,'Secondary Details by Grade '!$E:$E,$D1708,'Secondary Details by Grade '!$C:$C,$C1708,'Secondary Details by Grade '!$D:$D,I$1,'Secondary Details by Grade '!$G:$G,'Secondary Student Counts'!$F1708))</f>
        <v>0</v>
      </c>
      <c r="J1708" s="13">
        <f>IF($B1708="","",SUMIFS('Secondary Details by Grade '!$I:$I,'Secondary Details by Grade '!$A:$A,$A1708,'Secondary Details by Grade '!$E:$E,$D1708,'Secondary Details by Grade '!$C:$C,$C1708,'Secondary Details by Grade '!$D:$D,J$1,'Secondary Details by Grade '!$G:$G,'Secondary Student Counts'!$F1708))</f>
        <v>0</v>
      </c>
      <c r="K1708" s="13">
        <f>IF($B1708="","",SUMIFS('Secondary Details by Grade '!$I:$I,'Secondary Details by Grade '!$A:$A,$A1708,'Secondary Details by Grade '!$E:$E,$D1708,'Secondary Details by Grade '!$C:$C,$C1708,'Secondary Details by Grade '!$D:$D,K$1,'Secondary Details by Grade '!$G:$G,'Secondary Student Counts'!$F1708))</f>
        <v>0</v>
      </c>
      <c r="L1708" s="13">
        <f>IF($B1708="","",SUMIFS('Secondary Details by Grade '!$I:$I,'Secondary Details by Grade '!$A:$A,$A1708,'Secondary Details by Grade '!$E:$E,$D1708,'Secondary Details by Grade '!$C:$C,$C1708,'Secondary Details by Grade '!$D:$D,L$1,'Secondary Details by Grade '!$G:$G,'Secondary Student Counts'!$F1708))</f>
        <v>18</v>
      </c>
      <c r="M1708" s="13">
        <f>IF($B1708="","",SUMIFS('Secondary Details by Grade '!$I:$I,'Secondary Details by Grade '!$A:$A,$A1708,'Secondary Details by Grade '!$E:$E,$D1708,'Secondary Details by Grade '!$C:$C,$C1708,'Secondary Details by Grade '!$D:$D,M$1,'Secondary Details by Grade '!$G:$G,'Secondary Student Counts'!$F1708))</f>
        <v>0</v>
      </c>
      <c r="N1708" s="13">
        <f>IF($B1708="","",SUMIFS('Secondary Details by Grade '!$I:$I,'Secondary Details by Grade '!$A:$A,$A1708,'Secondary Details by Grade '!$E:$E,$D1708,'Secondary Details by Grade '!$C:$C,$C1708,'Secondary Details by Grade '!$D:$D,N$1,'Secondary Details by Grade '!$G:$G,'Secondary Student Counts'!$F1708))</f>
        <v>0</v>
      </c>
      <c r="O1708" s="13">
        <f t="shared" si="78"/>
        <v>0</v>
      </c>
      <c r="P1708" s="13">
        <f t="shared" si="79"/>
        <v>18</v>
      </c>
      <c r="Q1708" s="13" t="str">
        <f t="shared" si="80"/>
        <v>9-12</v>
      </c>
    </row>
    <row r="1709" spans="1:17" ht="14" outlineLevel="4">
      <c r="A1709" s="32">
        <v>302</v>
      </c>
      <c r="B1709" s="33" t="s">
        <v>477</v>
      </c>
      <c r="C1709" s="33" t="s">
        <v>18</v>
      </c>
      <c r="D1709" s="32">
        <v>976</v>
      </c>
      <c r="E1709" s="33" t="s">
        <v>275</v>
      </c>
      <c r="F1709" s="32">
        <v>1</v>
      </c>
      <c r="G1709" s="32">
        <v>11</v>
      </c>
      <c r="H1709" s="13">
        <f>IF($B1709="","",SUMIFS('Secondary Details by Grade '!$I:$I,'Secondary Details by Grade '!$A:$A,$A1709,'Secondary Details by Grade '!$E:$E,$D1709,'Secondary Details by Grade '!$C:$C,$C1709,'Secondary Details by Grade '!$D:$D,H$1,'Secondary Details by Grade '!$G:$G,'Secondary Student Counts'!$F1709))</f>
        <v>0</v>
      </c>
      <c r="I1709" s="13">
        <f>IF($B1709="","",SUMIFS('Secondary Details by Grade '!$I:$I,'Secondary Details by Grade '!$A:$A,$A1709,'Secondary Details by Grade '!$E:$E,$D1709,'Secondary Details by Grade '!$C:$C,$C1709,'Secondary Details by Grade '!$D:$D,I$1,'Secondary Details by Grade '!$G:$G,'Secondary Student Counts'!$F1709))</f>
        <v>0</v>
      </c>
      <c r="J1709" s="13">
        <f>IF($B1709="","",SUMIFS('Secondary Details by Grade '!$I:$I,'Secondary Details by Grade '!$A:$A,$A1709,'Secondary Details by Grade '!$E:$E,$D1709,'Secondary Details by Grade '!$C:$C,$C1709,'Secondary Details by Grade '!$D:$D,J$1,'Secondary Details by Grade '!$G:$G,'Secondary Student Counts'!$F1709))</f>
        <v>0</v>
      </c>
      <c r="K1709" s="13">
        <f>IF($B1709="","",SUMIFS('Secondary Details by Grade '!$I:$I,'Secondary Details by Grade '!$A:$A,$A1709,'Secondary Details by Grade '!$E:$E,$D1709,'Secondary Details by Grade '!$C:$C,$C1709,'Secondary Details by Grade '!$D:$D,K$1,'Secondary Details by Grade '!$G:$G,'Secondary Student Counts'!$F1709))</f>
        <v>11</v>
      </c>
      <c r="L1709" s="13">
        <f>IF($B1709="","",SUMIFS('Secondary Details by Grade '!$I:$I,'Secondary Details by Grade '!$A:$A,$A1709,'Secondary Details by Grade '!$E:$E,$D1709,'Secondary Details by Grade '!$C:$C,$C1709,'Secondary Details by Grade '!$D:$D,L$1,'Secondary Details by Grade '!$G:$G,'Secondary Student Counts'!$F1709))</f>
        <v>0</v>
      </c>
      <c r="M1709" s="13">
        <f>IF($B1709="","",SUMIFS('Secondary Details by Grade '!$I:$I,'Secondary Details by Grade '!$A:$A,$A1709,'Secondary Details by Grade '!$E:$E,$D1709,'Secondary Details by Grade '!$C:$C,$C1709,'Secondary Details by Grade '!$D:$D,M$1,'Secondary Details by Grade '!$G:$G,'Secondary Student Counts'!$F1709))</f>
        <v>0</v>
      </c>
      <c r="N1709" s="13">
        <f>IF($B1709="","",SUMIFS('Secondary Details by Grade '!$I:$I,'Secondary Details by Grade '!$A:$A,$A1709,'Secondary Details by Grade '!$E:$E,$D1709,'Secondary Details by Grade '!$C:$C,$C1709,'Secondary Details by Grade '!$D:$D,N$1,'Secondary Details by Grade '!$G:$G,'Secondary Student Counts'!$F1709))</f>
        <v>0</v>
      </c>
      <c r="O1709" s="13">
        <f t="shared" si="78"/>
        <v>0</v>
      </c>
      <c r="P1709" s="13">
        <f t="shared" si="79"/>
        <v>11</v>
      </c>
      <c r="Q1709" s="13" t="str">
        <f t="shared" si="80"/>
        <v>9-12</v>
      </c>
    </row>
    <row r="1710" spans="1:17" ht="28" outlineLevel="3">
      <c r="A1710" s="32"/>
      <c r="B1710" s="33"/>
      <c r="C1710" s="34" t="s">
        <v>1782</v>
      </c>
      <c r="D1710" s="32"/>
      <c r="E1710" s="33"/>
      <c r="F1710" s="32"/>
      <c r="G1710" s="32">
        <f>SUBTOTAL(1,G1663:G1709)</f>
        <v>21.702127659574469</v>
      </c>
      <c r="H1710" s="13" t="str">
        <f>IF($B1710="","",SUMIFS('Secondary Details by Grade '!$I:$I,'Secondary Details by Grade '!$A:$A,$A1710,'Secondary Details by Grade '!$E:$E,$D1710,'Secondary Details by Grade '!$C:$C,$C1710,'Secondary Details by Grade '!$D:$D,H$1,'Secondary Details by Grade '!$G:$G,'Secondary Student Counts'!$F1710))</f>
        <v/>
      </c>
      <c r="I1710" s="13" t="str">
        <f>IF($B1710="","",SUMIFS('Secondary Details by Grade '!$I:$I,'Secondary Details by Grade '!$A:$A,$A1710,'Secondary Details by Grade '!$E:$E,$D1710,'Secondary Details by Grade '!$C:$C,$C1710,'Secondary Details by Grade '!$D:$D,I$1,'Secondary Details by Grade '!$G:$G,'Secondary Student Counts'!$F1710))</f>
        <v/>
      </c>
      <c r="J1710" s="13" t="str">
        <f>IF($B1710="","",SUMIFS('Secondary Details by Grade '!$I:$I,'Secondary Details by Grade '!$A:$A,$A1710,'Secondary Details by Grade '!$E:$E,$D1710,'Secondary Details by Grade '!$C:$C,$C1710,'Secondary Details by Grade '!$D:$D,J$1,'Secondary Details by Grade '!$G:$G,'Secondary Student Counts'!$F1710))</f>
        <v/>
      </c>
      <c r="K1710" s="13" t="str">
        <f>IF($B1710="","",SUMIFS('Secondary Details by Grade '!$I:$I,'Secondary Details by Grade '!$A:$A,$A1710,'Secondary Details by Grade '!$E:$E,$D1710,'Secondary Details by Grade '!$C:$C,$C1710,'Secondary Details by Grade '!$D:$D,K$1,'Secondary Details by Grade '!$G:$G,'Secondary Student Counts'!$F1710))</f>
        <v/>
      </c>
      <c r="L1710" s="13" t="str">
        <f>IF($B1710="","",SUMIFS('Secondary Details by Grade '!$I:$I,'Secondary Details by Grade '!$A:$A,$A1710,'Secondary Details by Grade '!$E:$E,$D1710,'Secondary Details by Grade '!$C:$C,$C1710,'Secondary Details by Grade '!$D:$D,L$1,'Secondary Details by Grade '!$G:$G,'Secondary Student Counts'!$F1710))</f>
        <v/>
      </c>
      <c r="M1710" s="13" t="str">
        <f>IF($B1710="","",SUMIFS('Secondary Details by Grade '!$I:$I,'Secondary Details by Grade '!$A:$A,$A1710,'Secondary Details by Grade '!$E:$E,$D1710,'Secondary Details by Grade '!$C:$C,$C1710,'Secondary Details by Grade '!$D:$D,M$1,'Secondary Details by Grade '!$G:$G,'Secondary Student Counts'!$F1710))</f>
        <v/>
      </c>
      <c r="N1710" s="13" t="str">
        <f>IF($B1710="","",SUMIFS('Secondary Details by Grade '!$I:$I,'Secondary Details by Grade '!$A:$A,$A1710,'Secondary Details by Grade '!$E:$E,$D1710,'Secondary Details by Grade '!$C:$C,$C1710,'Secondary Details by Grade '!$D:$D,N$1,'Secondary Details by Grade '!$G:$G,'Secondary Student Counts'!$F1710))</f>
        <v/>
      </c>
      <c r="O1710" s="13" t="str">
        <f t="shared" si="78"/>
        <v/>
      </c>
      <c r="P1710" s="13" t="str">
        <f t="shared" si="79"/>
        <v/>
      </c>
      <c r="Q1710" s="13" t="str">
        <f t="shared" si="80"/>
        <v/>
      </c>
    </row>
    <row r="1711" spans="1:17" ht="28" outlineLevel="2">
      <c r="A1711" s="35" t="s">
        <v>1801</v>
      </c>
      <c r="B1711" s="33"/>
      <c r="C1711" s="33"/>
      <c r="D1711" s="32"/>
      <c r="E1711" s="33"/>
      <c r="F1711" s="32"/>
      <c r="G1711" s="32">
        <f>SUBTOTAL(1,G1547:G1709)</f>
        <v>21.537500000000001</v>
      </c>
      <c r="H1711" s="13" t="str">
        <f>IF($B1711="","",SUMIFS('Secondary Details by Grade '!$I:$I,'Secondary Details by Grade '!$A:$A,$A1711,'Secondary Details by Grade '!$E:$E,$D1711,'Secondary Details by Grade '!$C:$C,$C1711,'Secondary Details by Grade '!$D:$D,H$1,'Secondary Details by Grade '!$G:$G,'Secondary Student Counts'!$F1711))</f>
        <v/>
      </c>
      <c r="I1711" s="13" t="str">
        <f>IF($B1711="","",SUMIFS('Secondary Details by Grade '!$I:$I,'Secondary Details by Grade '!$A:$A,$A1711,'Secondary Details by Grade '!$E:$E,$D1711,'Secondary Details by Grade '!$C:$C,$C1711,'Secondary Details by Grade '!$D:$D,I$1,'Secondary Details by Grade '!$G:$G,'Secondary Student Counts'!$F1711))</f>
        <v/>
      </c>
      <c r="J1711" s="13" t="str">
        <f>IF($B1711="","",SUMIFS('Secondary Details by Grade '!$I:$I,'Secondary Details by Grade '!$A:$A,$A1711,'Secondary Details by Grade '!$E:$E,$D1711,'Secondary Details by Grade '!$C:$C,$C1711,'Secondary Details by Grade '!$D:$D,J$1,'Secondary Details by Grade '!$G:$G,'Secondary Student Counts'!$F1711))</f>
        <v/>
      </c>
      <c r="K1711" s="13" t="str">
        <f>IF($B1711="","",SUMIFS('Secondary Details by Grade '!$I:$I,'Secondary Details by Grade '!$A:$A,$A1711,'Secondary Details by Grade '!$E:$E,$D1711,'Secondary Details by Grade '!$C:$C,$C1711,'Secondary Details by Grade '!$D:$D,K$1,'Secondary Details by Grade '!$G:$G,'Secondary Student Counts'!$F1711))</f>
        <v/>
      </c>
      <c r="L1711" s="13" t="str">
        <f>IF($B1711="","",SUMIFS('Secondary Details by Grade '!$I:$I,'Secondary Details by Grade '!$A:$A,$A1711,'Secondary Details by Grade '!$E:$E,$D1711,'Secondary Details by Grade '!$C:$C,$C1711,'Secondary Details by Grade '!$D:$D,L$1,'Secondary Details by Grade '!$G:$G,'Secondary Student Counts'!$F1711))</f>
        <v/>
      </c>
      <c r="M1711" s="13" t="str">
        <f>IF($B1711="","",SUMIFS('Secondary Details by Grade '!$I:$I,'Secondary Details by Grade '!$A:$A,$A1711,'Secondary Details by Grade '!$E:$E,$D1711,'Secondary Details by Grade '!$C:$C,$C1711,'Secondary Details by Grade '!$D:$D,M$1,'Secondary Details by Grade '!$G:$G,'Secondary Student Counts'!$F1711))</f>
        <v/>
      </c>
      <c r="N1711" s="13" t="str">
        <f>IF($B1711="","",SUMIFS('Secondary Details by Grade '!$I:$I,'Secondary Details by Grade '!$A:$A,$A1711,'Secondary Details by Grade '!$E:$E,$D1711,'Secondary Details by Grade '!$C:$C,$C1711,'Secondary Details by Grade '!$D:$D,N$1,'Secondary Details by Grade '!$G:$G,'Secondary Student Counts'!$F1711))</f>
        <v/>
      </c>
      <c r="O1711" s="13" t="str">
        <f t="shared" si="78"/>
        <v/>
      </c>
      <c r="P1711" s="13" t="str">
        <f t="shared" si="79"/>
        <v/>
      </c>
      <c r="Q1711" s="13" t="str">
        <f t="shared" si="80"/>
        <v/>
      </c>
    </row>
    <row r="1712" spans="1:17" ht="14" outlineLevel="4">
      <c r="A1712" s="32">
        <v>303</v>
      </c>
      <c r="B1712" s="33" t="s">
        <v>527</v>
      </c>
      <c r="C1712" s="33" t="s">
        <v>10</v>
      </c>
      <c r="D1712" s="32">
        <v>64</v>
      </c>
      <c r="E1712" s="33" t="s">
        <v>528</v>
      </c>
      <c r="F1712" s="32">
        <v>1</v>
      </c>
      <c r="G1712" s="32">
        <v>27</v>
      </c>
      <c r="H1712" s="13">
        <f>IF($B1712="","",SUMIFS('Secondary Details by Grade '!$I:$I,'Secondary Details by Grade '!$A:$A,$A1712,'Secondary Details by Grade '!$E:$E,$D1712,'Secondary Details by Grade '!$C:$C,$C1712,'Secondary Details by Grade '!$D:$D,H$1,'Secondary Details by Grade '!$G:$G,'Secondary Student Counts'!$F1712))</f>
        <v>0</v>
      </c>
      <c r="I1712" s="13">
        <f>IF($B1712="","",SUMIFS('Secondary Details by Grade '!$I:$I,'Secondary Details by Grade '!$A:$A,$A1712,'Secondary Details by Grade '!$E:$E,$D1712,'Secondary Details by Grade '!$C:$C,$C1712,'Secondary Details by Grade '!$D:$D,I$1,'Secondary Details by Grade '!$G:$G,'Secondary Student Counts'!$F1712))</f>
        <v>0</v>
      </c>
      <c r="J1712" s="13">
        <f>IF($B1712="","",SUMIFS('Secondary Details by Grade '!$I:$I,'Secondary Details by Grade '!$A:$A,$A1712,'Secondary Details by Grade '!$E:$E,$D1712,'Secondary Details by Grade '!$C:$C,$C1712,'Secondary Details by Grade '!$D:$D,J$1,'Secondary Details by Grade '!$G:$G,'Secondary Student Counts'!$F1712))</f>
        <v>0</v>
      </c>
      <c r="K1712" s="13">
        <f>IF($B1712="","",SUMIFS('Secondary Details by Grade '!$I:$I,'Secondary Details by Grade '!$A:$A,$A1712,'Secondary Details by Grade '!$E:$E,$D1712,'Secondary Details by Grade '!$C:$C,$C1712,'Secondary Details by Grade '!$D:$D,K$1,'Secondary Details by Grade '!$G:$G,'Secondary Student Counts'!$F1712))</f>
        <v>25</v>
      </c>
      <c r="L1712" s="13">
        <f>IF($B1712="","",SUMIFS('Secondary Details by Grade '!$I:$I,'Secondary Details by Grade '!$A:$A,$A1712,'Secondary Details by Grade '!$E:$E,$D1712,'Secondary Details by Grade '!$C:$C,$C1712,'Secondary Details by Grade '!$D:$D,L$1,'Secondary Details by Grade '!$G:$G,'Secondary Student Counts'!$F1712))</f>
        <v>2</v>
      </c>
      <c r="M1712" s="13">
        <f>IF($B1712="","",SUMIFS('Secondary Details by Grade '!$I:$I,'Secondary Details by Grade '!$A:$A,$A1712,'Secondary Details by Grade '!$E:$E,$D1712,'Secondary Details by Grade '!$C:$C,$C1712,'Secondary Details by Grade '!$D:$D,M$1,'Secondary Details by Grade '!$G:$G,'Secondary Student Counts'!$F1712))</f>
        <v>0</v>
      </c>
      <c r="N1712" s="13">
        <f>IF($B1712="","",SUMIFS('Secondary Details by Grade '!$I:$I,'Secondary Details by Grade '!$A:$A,$A1712,'Secondary Details by Grade '!$E:$E,$D1712,'Secondary Details by Grade '!$C:$C,$C1712,'Secondary Details by Grade '!$D:$D,N$1,'Secondary Details by Grade '!$G:$G,'Secondary Student Counts'!$F1712))</f>
        <v>0</v>
      </c>
      <c r="O1712" s="13">
        <f t="shared" si="78"/>
        <v>0</v>
      </c>
      <c r="P1712" s="13">
        <f t="shared" si="79"/>
        <v>27</v>
      </c>
      <c r="Q1712" s="13" t="str">
        <f t="shared" si="80"/>
        <v>9-12</v>
      </c>
    </row>
    <row r="1713" spans="1:17" ht="14" outlineLevel="4">
      <c r="A1713" s="32">
        <v>303</v>
      </c>
      <c r="B1713" s="33" t="s">
        <v>527</v>
      </c>
      <c r="C1713" s="33" t="s">
        <v>10</v>
      </c>
      <c r="D1713" s="32">
        <v>64</v>
      </c>
      <c r="E1713" s="33" t="s">
        <v>528</v>
      </c>
      <c r="F1713" s="32">
        <v>2</v>
      </c>
      <c r="G1713" s="32">
        <v>12</v>
      </c>
      <c r="H1713" s="13">
        <f>IF($B1713="","",SUMIFS('Secondary Details by Grade '!$I:$I,'Secondary Details by Grade '!$A:$A,$A1713,'Secondary Details by Grade '!$E:$E,$D1713,'Secondary Details by Grade '!$C:$C,$C1713,'Secondary Details by Grade '!$D:$D,H$1,'Secondary Details by Grade '!$G:$G,'Secondary Student Counts'!$F1713))</f>
        <v>0</v>
      </c>
      <c r="I1713" s="13">
        <f>IF($B1713="","",SUMIFS('Secondary Details by Grade '!$I:$I,'Secondary Details by Grade '!$A:$A,$A1713,'Secondary Details by Grade '!$E:$E,$D1713,'Secondary Details by Grade '!$C:$C,$C1713,'Secondary Details by Grade '!$D:$D,I$1,'Secondary Details by Grade '!$G:$G,'Secondary Student Counts'!$F1713))</f>
        <v>0</v>
      </c>
      <c r="J1713" s="13">
        <f>IF($B1713="","",SUMIFS('Secondary Details by Grade '!$I:$I,'Secondary Details by Grade '!$A:$A,$A1713,'Secondary Details by Grade '!$E:$E,$D1713,'Secondary Details by Grade '!$C:$C,$C1713,'Secondary Details by Grade '!$D:$D,J$1,'Secondary Details by Grade '!$G:$G,'Secondary Student Counts'!$F1713))</f>
        <v>0</v>
      </c>
      <c r="K1713" s="13">
        <f>IF($B1713="","",SUMIFS('Secondary Details by Grade '!$I:$I,'Secondary Details by Grade '!$A:$A,$A1713,'Secondary Details by Grade '!$E:$E,$D1713,'Secondary Details by Grade '!$C:$C,$C1713,'Secondary Details by Grade '!$D:$D,K$1,'Secondary Details by Grade '!$G:$G,'Secondary Student Counts'!$F1713))</f>
        <v>10</v>
      </c>
      <c r="L1713" s="13">
        <f>IF($B1713="","",SUMIFS('Secondary Details by Grade '!$I:$I,'Secondary Details by Grade '!$A:$A,$A1713,'Secondary Details by Grade '!$E:$E,$D1713,'Secondary Details by Grade '!$C:$C,$C1713,'Secondary Details by Grade '!$D:$D,L$1,'Secondary Details by Grade '!$G:$G,'Secondary Student Counts'!$F1713))</f>
        <v>2</v>
      </c>
      <c r="M1713" s="13">
        <f>IF($B1713="","",SUMIFS('Secondary Details by Grade '!$I:$I,'Secondary Details by Grade '!$A:$A,$A1713,'Secondary Details by Grade '!$E:$E,$D1713,'Secondary Details by Grade '!$C:$C,$C1713,'Secondary Details by Grade '!$D:$D,M$1,'Secondary Details by Grade '!$G:$G,'Secondary Student Counts'!$F1713))</f>
        <v>0</v>
      </c>
      <c r="N1713" s="13">
        <f>IF($B1713="","",SUMIFS('Secondary Details by Grade '!$I:$I,'Secondary Details by Grade '!$A:$A,$A1713,'Secondary Details by Grade '!$E:$E,$D1713,'Secondary Details by Grade '!$C:$C,$C1713,'Secondary Details by Grade '!$D:$D,N$1,'Secondary Details by Grade '!$G:$G,'Secondary Student Counts'!$F1713))</f>
        <v>0</v>
      </c>
      <c r="O1713" s="13">
        <f t="shared" si="78"/>
        <v>0</v>
      </c>
      <c r="P1713" s="13">
        <f t="shared" si="79"/>
        <v>12</v>
      </c>
      <c r="Q1713" s="13" t="str">
        <f t="shared" si="80"/>
        <v>9-12</v>
      </c>
    </row>
    <row r="1714" spans="1:17" ht="14" outlineLevel="4">
      <c r="A1714" s="32">
        <v>303</v>
      </c>
      <c r="B1714" s="33" t="s">
        <v>527</v>
      </c>
      <c r="C1714" s="33" t="s">
        <v>10</v>
      </c>
      <c r="D1714" s="32">
        <v>64</v>
      </c>
      <c r="E1714" s="33" t="s">
        <v>528</v>
      </c>
      <c r="F1714" s="32">
        <v>3</v>
      </c>
      <c r="G1714" s="32">
        <v>26</v>
      </c>
      <c r="H1714" s="13">
        <f>IF($B1714="","",SUMIFS('Secondary Details by Grade '!$I:$I,'Secondary Details by Grade '!$A:$A,$A1714,'Secondary Details by Grade '!$E:$E,$D1714,'Secondary Details by Grade '!$C:$C,$C1714,'Secondary Details by Grade '!$D:$D,H$1,'Secondary Details by Grade '!$G:$G,'Secondary Student Counts'!$F1714))</f>
        <v>0</v>
      </c>
      <c r="I1714" s="13">
        <f>IF($B1714="","",SUMIFS('Secondary Details by Grade '!$I:$I,'Secondary Details by Grade '!$A:$A,$A1714,'Secondary Details by Grade '!$E:$E,$D1714,'Secondary Details by Grade '!$C:$C,$C1714,'Secondary Details by Grade '!$D:$D,I$1,'Secondary Details by Grade '!$G:$G,'Secondary Student Counts'!$F1714))</f>
        <v>0</v>
      </c>
      <c r="J1714" s="13">
        <f>IF($B1714="","",SUMIFS('Secondary Details by Grade '!$I:$I,'Secondary Details by Grade '!$A:$A,$A1714,'Secondary Details by Grade '!$E:$E,$D1714,'Secondary Details by Grade '!$C:$C,$C1714,'Secondary Details by Grade '!$D:$D,J$1,'Secondary Details by Grade '!$G:$G,'Secondary Student Counts'!$F1714))</f>
        <v>0</v>
      </c>
      <c r="K1714" s="13">
        <f>IF($B1714="","",SUMIFS('Secondary Details by Grade '!$I:$I,'Secondary Details by Grade '!$A:$A,$A1714,'Secondary Details by Grade '!$E:$E,$D1714,'Secondary Details by Grade '!$C:$C,$C1714,'Secondary Details by Grade '!$D:$D,K$1,'Secondary Details by Grade '!$G:$G,'Secondary Student Counts'!$F1714))</f>
        <v>26</v>
      </c>
      <c r="L1714" s="13">
        <f>IF($B1714="","",SUMIFS('Secondary Details by Grade '!$I:$I,'Secondary Details by Grade '!$A:$A,$A1714,'Secondary Details by Grade '!$E:$E,$D1714,'Secondary Details by Grade '!$C:$C,$C1714,'Secondary Details by Grade '!$D:$D,L$1,'Secondary Details by Grade '!$G:$G,'Secondary Student Counts'!$F1714))</f>
        <v>0</v>
      </c>
      <c r="M1714" s="13">
        <f>IF($B1714="","",SUMIFS('Secondary Details by Grade '!$I:$I,'Secondary Details by Grade '!$A:$A,$A1714,'Secondary Details by Grade '!$E:$E,$D1714,'Secondary Details by Grade '!$C:$C,$C1714,'Secondary Details by Grade '!$D:$D,M$1,'Secondary Details by Grade '!$G:$G,'Secondary Student Counts'!$F1714))</f>
        <v>0</v>
      </c>
      <c r="N1714" s="13">
        <f>IF($B1714="","",SUMIFS('Secondary Details by Grade '!$I:$I,'Secondary Details by Grade '!$A:$A,$A1714,'Secondary Details by Grade '!$E:$E,$D1714,'Secondary Details by Grade '!$C:$C,$C1714,'Secondary Details by Grade '!$D:$D,N$1,'Secondary Details by Grade '!$G:$G,'Secondary Student Counts'!$F1714))</f>
        <v>0</v>
      </c>
      <c r="O1714" s="13">
        <f t="shared" si="78"/>
        <v>0</v>
      </c>
      <c r="P1714" s="13">
        <f t="shared" si="79"/>
        <v>26</v>
      </c>
      <c r="Q1714" s="13" t="str">
        <f t="shared" si="80"/>
        <v>9-12</v>
      </c>
    </row>
    <row r="1715" spans="1:17" ht="14" outlineLevel="4">
      <c r="A1715" s="32">
        <v>303</v>
      </c>
      <c r="B1715" s="33" t="s">
        <v>527</v>
      </c>
      <c r="C1715" s="33" t="s">
        <v>10</v>
      </c>
      <c r="D1715" s="32">
        <v>64</v>
      </c>
      <c r="E1715" s="33" t="s">
        <v>528</v>
      </c>
      <c r="F1715" s="32">
        <v>5</v>
      </c>
      <c r="G1715" s="32">
        <v>23</v>
      </c>
      <c r="H1715" s="13">
        <f>IF($B1715="","",SUMIFS('Secondary Details by Grade '!$I:$I,'Secondary Details by Grade '!$A:$A,$A1715,'Secondary Details by Grade '!$E:$E,$D1715,'Secondary Details by Grade '!$C:$C,$C1715,'Secondary Details by Grade '!$D:$D,H$1,'Secondary Details by Grade '!$G:$G,'Secondary Student Counts'!$F1715))</f>
        <v>0</v>
      </c>
      <c r="I1715" s="13">
        <f>IF($B1715="","",SUMIFS('Secondary Details by Grade '!$I:$I,'Secondary Details by Grade '!$A:$A,$A1715,'Secondary Details by Grade '!$E:$E,$D1715,'Secondary Details by Grade '!$C:$C,$C1715,'Secondary Details by Grade '!$D:$D,I$1,'Secondary Details by Grade '!$G:$G,'Secondary Student Counts'!$F1715))</f>
        <v>0</v>
      </c>
      <c r="J1715" s="13">
        <f>IF($B1715="","",SUMIFS('Secondary Details by Grade '!$I:$I,'Secondary Details by Grade '!$A:$A,$A1715,'Secondary Details by Grade '!$E:$E,$D1715,'Secondary Details by Grade '!$C:$C,$C1715,'Secondary Details by Grade '!$D:$D,J$1,'Secondary Details by Grade '!$G:$G,'Secondary Student Counts'!$F1715))</f>
        <v>0</v>
      </c>
      <c r="K1715" s="13">
        <f>IF($B1715="","",SUMIFS('Secondary Details by Grade '!$I:$I,'Secondary Details by Grade '!$A:$A,$A1715,'Secondary Details by Grade '!$E:$E,$D1715,'Secondary Details by Grade '!$C:$C,$C1715,'Secondary Details by Grade '!$D:$D,K$1,'Secondary Details by Grade '!$G:$G,'Secondary Student Counts'!$F1715))</f>
        <v>23</v>
      </c>
      <c r="L1715" s="13">
        <f>IF($B1715="","",SUMIFS('Secondary Details by Grade '!$I:$I,'Secondary Details by Grade '!$A:$A,$A1715,'Secondary Details by Grade '!$E:$E,$D1715,'Secondary Details by Grade '!$C:$C,$C1715,'Secondary Details by Grade '!$D:$D,L$1,'Secondary Details by Grade '!$G:$G,'Secondary Student Counts'!$F1715))</f>
        <v>0</v>
      </c>
      <c r="M1715" s="13">
        <f>IF($B1715="","",SUMIFS('Secondary Details by Grade '!$I:$I,'Secondary Details by Grade '!$A:$A,$A1715,'Secondary Details by Grade '!$E:$E,$D1715,'Secondary Details by Grade '!$C:$C,$C1715,'Secondary Details by Grade '!$D:$D,M$1,'Secondary Details by Grade '!$G:$G,'Secondary Student Counts'!$F1715))</f>
        <v>0</v>
      </c>
      <c r="N1715" s="13">
        <f>IF($B1715="","",SUMIFS('Secondary Details by Grade '!$I:$I,'Secondary Details by Grade '!$A:$A,$A1715,'Secondary Details by Grade '!$E:$E,$D1715,'Secondary Details by Grade '!$C:$C,$C1715,'Secondary Details by Grade '!$D:$D,N$1,'Secondary Details by Grade '!$G:$G,'Secondary Student Counts'!$F1715))</f>
        <v>0</v>
      </c>
      <c r="O1715" s="13">
        <f t="shared" si="78"/>
        <v>0</v>
      </c>
      <c r="P1715" s="13">
        <f t="shared" si="79"/>
        <v>23</v>
      </c>
      <c r="Q1715" s="13" t="str">
        <f t="shared" si="80"/>
        <v>9-12</v>
      </c>
    </row>
    <row r="1716" spans="1:17" ht="14" outlineLevel="4">
      <c r="A1716" s="32">
        <v>303</v>
      </c>
      <c r="B1716" s="33" t="s">
        <v>527</v>
      </c>
      <c r="C1716" s="33" t="s">
        <v>10</v>
      </c>
      <c r="D1716" s="32">
        <v>64</v>
      </c>
      <c r="E1716" s="33" t="s">
        <v>528</v>
      </c>
      <c r="F1716" s="32">
        <v>6</v>
      </c>
      <c r="G1716" s="32">
        <v>13</v>
      </c>
      <c r="H1716" s="13">
        <f>IF($B1716="","",SUMIFS('Secondary Details by Grade '!$I:$I,'Secondary Details by Grade '!$A:$A,$A1716,'Secondary Details by Grade '!$E:$E,$D1716,'Secondary Details by Grade '!$C:$C,$C1716,'Secondary Details by Grade '!$D:$D,H$1,'Secondary Details by Grade '!$G:$G,'Secondary Student Counts'!$F1716))</f>
        <v>0</v>
      </c>
      <c r="I1716" s="13">
        <f>IF($B1716="","",SUMIFS('Secondary Details by Grade '!$I:$I,'Secondary Details by Grade '!$A:$A,$A1716,'Secondary Details by Grade '!$E:$E,$D1716,'Secondary Details by Grade '!$C:$C,$C1716,'Secondary Details by Grade '!$D:$D,I$1,'Secondary Details by Grade '!$G:$G,'Secondary Student Counts'!$F1716))</f>
        <v>0</v>
      </c>
      <c r="J1716" s="13">
        <f>IF($B1716="","",SUMIFS('Secondary Details by Grade '!$I:$I,'Secondary Details by Grade '!$A:$A,$A1716,'Secondary Details by Grade '!$E:$E,$D1716,'Secondary Details by Grade '!$C:$C,$C1716,'Secondary Details by Grade '!$D:$D,J$1,'Secondary Details by Grade '!$G:$G,'Secondary Student Counts'!$F1716))</f>
        <v>0</v>
      </c>
      <c r="K1716" s="13">
        <f>IF($B1716="","",SUMIFS('Secondary Details by Grade '!$I:$I,'Secondary Details by Grade '!$A:$A,$A1716,'Secondary Details by Grade '!$E:$E,$D1716,'Secondary Details by Grade '!$C:$C,$C1716,'Secondary Details by Grade '!$D:$D,K$1,'Secondary Details by Grade '!$G:$G,'Secondary Student Counts'!$F1716))</f>
        <v>13</v>
      </c>
      <c r="L1716" s="13">
        <f>IF($B1716="","",SUMIFS('Secondary Details by Grade '!$I:$I,'Secondary Details by Grade '!$A:$A,$A1716,'Secondary Details by Grade '!$E:$E,$D1716,'Secondary Details by Grade '!$C:$C,$C1716,'Secondary Details by Grade '!$D:$D,L$1,'Secondary Details by Grade '!$G:$G,'Secondary Student Counts'!$F1716))</f>
        <v>0</v>
      </c>
      <c r="M1716" s="13">
        <f>IF($B1716="","",SUMIFS('Secondary Details by Grade '!$I:$I,'Secondary Details by Grade '!$A:$A,$A1716,'Secondary Details by Grade '!$E:$E,$D1716,'Secondary Details by Grade '!$C:$C,$C1716,'Secondary Details by Grade '!$D:$D,M$1,'Secondary Details by Grade '!$G:$G,'Secondary Student Counts'!$F1716))</f>
        <v>0</v>
      </c>
      <c r="N1716" s="13">
        <f>IF($B1716="","",SUMIFS('Secondary Details by Grade '!$I:$I,'Secondary Details by Grade '!$A:$A,$A1716,'Secondary Details by Grade '!$E:$E,$D1716,'Secondary Details by Grade '!$C:$C,$C1716,'Secondary Details by Grade '!$D:$D,N$1,'Secondary Details by Grade '!$G:$G,'Secondary Student Counts'!$F1716))</f>
        <v>0</v>
      </c>
      <c r="O1716" s="13">
        <f t="shared" si="78"/>
        <v>0</v>
      </c>
      <c r="P1716" s="13">
        <f t="shared" si="79"/>
        <v>13</v>
      </c>
      <c r="Q1716" s="13" t="str">
        <f t="shared" si="80"/>
        <v>9-12</v>
      </c>
    </row>
    <row r="1717" spans="1:17" ht="14" outlineLevel="4">
      <c r="A1717" s="32">
        <v>303</v>
      </c>
      <c r="B1717" s="33" t="s">
        <v>527</v>
      </c>
      <c r="C1717" s="33" t="s">
        <v>10</v>
      </c>
      <c r="D1717" s="32">
        <v>64</v>
      </c>
      <c r="E1717" s="33" t="s">
        <v>528</v>
      </c>
      <c r="F1717" s="32">
        <v>7</v>
      </c>
      <c r="G1717" s="32">
        <v>28</v>
      </c>
      <c r="H1717" s="13">
        <f>IF($B1717="","",SUMIFS('Secondary Details by Grade '!$I:$I,'Secondary Details by Grade '!$A:$A,$A1717,'Secondary Details by Grade '!$E:$E,$D1717,'Secondary Details by Grade '!$C:$C,$C1717,'Secondary Details by Grade '!$D:$D,H$1,'Secondary Details by Grade '!$G:$G,'Secondary Student Counts'!$F1717))</f>
        <v>0</v>
      </c>
      <c r="I1717" s="13">
        <f>IF($B1717="","",SUMIFS('Secondary Details by Grade '!$I:$I,'Secondary Details by Grade '!$A:$A,$A1717,'Secondary Details by Grade '!$E:$E,$D1717,'Secondary Details by Grade '!$C:$C,$C1717,'Secondary Details by Grade '!$D:$D,I$1,'Secondary Details by Grade '!$G:$G,'Secondary Student Counts'!$F1717))</f>
        <v>0</v>
      </c>
      <c r="J1717" s="13">
        <f>IF($B1717="","",SUMIFS('Secondary Details by Grade '!$I:$I,'Secondary Details by Grade '!$A:$A,$A1717,'Secondary Details by Grade '!$E:$E,$D1717,'Secondary Details by Grade '!$C:$C,$C1717,'Secondary Details by Grade '!$D:$D,J$1,'Secondary Details by Grade '!$G:$G,'Secondary Student Counts'!$F1717))</f>
        <v>0</v>
      </c>
      <c r="K1717" s="13">
        <f>IF($B1717="","",SUMIFS('Secondary Details by Grade '!$I:$I,'Secondary Details by Grade '!$A:$A,$A1717,'Secondary Details by Grade '!$E:$E,$D1717,'Secondary Details by Grade '!$C:$C,$C1717,'Secondary Details by Grade '!$D:$D,K$1,'Secondary Details by Grade '!$G:$G,'Secondary Student Counts'!$F1717))</f>
        <v>28</v>
      </c>
      <c r="L1717" s="13">
        <f>IF($B1717="","",SUMIFS('Secondary Details by Grade '!$I:$I,'Secondary Details by Grade '!$A:$A,$A1717,'Secondary Details by Grade '!$E:$E,$D1717,'Secondary Details by Grade '!$C:$C,$C1717,'Secondary Details by Grade '!$D:$D,L$1,'Secondary Details by Grade '!$G:$G,'Secondary Student Counts'!$F1717))</f>
        <v>0</v>
      </c>
      <c r="M1717" s="13">
        <f>IF($B1717="","",SUMIFS('Secondary Details by Grade '!$I:$I,'Secondary Details by Grade '!$A:$A,$A1717,'Secondary Details by Grade '!$E:$E,$D1717,'Secondary Details by Grade '!$C:$C,$C1717,'Secondary Details by Grade '!$D:$D,M$1,'Secondary Details by Grade '!$G:$G,'Secondary Student Counts'!$F1717))</f>
        <v>0</v>
      </c>
      <c r="N1717" s="13">
        <f>IF($B1717="","",SUMIFS('Secondary Details by Grade '!$I:$I,'Secondary Details by Grade '!$A:$A,$A1717,'Secondary Details by Grade '!$E:$E,$D1717,'Secondary Details by Grade '!$C:$C,$C1717,'Secondary Details by Grade '!$D:$D,N$1,'Secondary Details by Grade '!$G:$G,'Secondary Student Counts'!$F1717))</f>
        <v>0</v>
      </c>
      <c r="O1717" s="13">
        <f t="shared" si="78"/>
        <v>0</v>
      </c>
      <c r="P1717" s="13">
        <f t="shared" si="79"/>
        <v>28</v>
      </c>
      <c r="Q1717" s="13" t="str">
        <f t="shared" si="80"/>
        <v>9-12</v>
      </c>
    </row>
    <row r="1718" spans="1:17" ht="14" outlineLevel="4">
      <c r="A1718" s="32">
        <v>303</v>
      </c>
      <c r="B1718" s="33" t="s">
        <v>527</v>
      </c>
      <c r="C1718" s="33" t="s">
        <v>10</v>
      </c>
      <c r="D1718" s="32">
        <v>47</v>
      </c>
      <c r="E1718" s="33" t="s">
        <v>552</v>
      </c>
      <c r="F1718" s="32">
        <v>1</v>
      </c>
      <c r="G1718" s="32">
        <v>15</v>
      </c>
      <c r="H1718" s="13">
        <f>IF($B1718="","",SUMIFS('Secondary Details by Grade '!$I:$I,'Secondary Details by Grade '!$A:$A,$A1718,'Secondary Details by Grade '!$E:$E,$D1718,'Secondary Details by Grade '!$C:$C,$C1718,'Secondary Details by Grade '!$D:$D,H$1,'Secondary Details by Grade '!$G:$G,'Secondary Student Counts'!$F1718))</f>
        <v>0</v>
      </c>
      <c r="I1718" s="13">
        <f>IF($B1718="","",SUMIFS('Secondary Details by Grade '!$I:$I,'Secondary Details by Grade '!$A:$A,$A1718,'Secondary Details by Grade '!$E:$E,$D1718,'Secondary Details by Grade '!$C:$C,$C1718,'Secondary Details by Grade '!$D:$D,I$1,'Secondary Details by Grade '!$G:$G,'Secondary Student Counts'!$F1718))</f>
        <v>0</v>
      </c>
      <c r="J1718" s="13">
        <f>IF($B1718="","",SUMIFS('Secondary Details by Grade '!$I:$I,'Secondary Details by Grade '!$A:$A,$A1718,'Secondary Details by Grade '!$E:$E,$D1718,'Secondary Details by Grade '!$C:$C,$C1718,'Secondary Details by Grade '!$D:$D,J$1,'Secondary Details by Grade '!$G:$G,'Secondary Student Counts'!$F1718))</f>
        <v>0</v>
      </c>
      <c r="K1718" s="13">
        <f>IF($B1718="","",SUMIFS('Secondary Details by Grade '!$I:$I,'Secondary Details by Grade '!$A:$A,$A1718,'Secondary Details by Grade '!$E:$E,$D1718,'Secondary Details by Grade '!$C:$C,$C1718,'Secondary Details by Grade '!$D:$D,K$1,'Secondary Details by Grade '!$G:$G,'Secondary Student Counts'!$F1718))</f>
        <v>0</v>
      </c>
      <c r="L1718" s="13">
        <f>IF($B1718="","",SUMIFS('Secondary Details by Grade '!$I:$I,'Secondary Details by Grade '!$A:$A,$A1718,'Secondary Details by Grade '!$E:$E,$D1718,'Secondary Details by Grade '!$C:$C,$C1718,'Secondary Details by Grade '!$D:$D,L$1,'Secondary Details by Grade '!$G:$G,'Secondary Student Counts'!$F1718))</f>
        <v>0</v>
      </c>
      <c r="M1718" s="13">
        <f>IF($B1718="","",SUMIFS('Secondary Details by Grade '!$I:$I,'Secondary Details by Grade '!$A:$A,$A1718,'Secondary Details by Grade '!$E:$E,$D1718,'Secondary Details by Grade '!$C:$C,$C1718,'Secondary Details by Grade '!$D:$D,M$1,'Secondary Details by Grade '!$G:$G,'Secondary Student Counts'!$F1718))</f>
        <v>12</v>
      </c>
      <c r="N1718" s="13">
        <f>IF($B1718="","",SUMIFS('Secondary Details by Grade '!$I:$I,'Secondary Details by Grade '!$A:$A,$A1718,'Secondary Details by Grade '!$E:$E,$D1718,'Secondary Details by Grade '!$C:$C,$C1718,'Secondary Details by Grade '!$D:$D,N$1,'Secondary Details by Grade '!$G:$G,'Secondary Student Counts'!$F1718))</f>
        <v>3</v>
      </c>
      <c r="O1718" s="13">
        <f t="shared" si="78"/>
        <v>0</v>
      </c>
      <c r="P1718" s="13">
        <f t="shared" si="79"/>
        <v>15</v>
      </c>
      <c r="Q1718" s="13" t="str">
        <f t="shared" si="80"/>
        <v>9-12</v>
      </c>
    </row>
    <row r="1719" spans="1:17" ht="14" outlineLevel="4">
      <c r="A1719" s="32">
        <v>303</v>
      </c>
      <c r="B1719" s="33" t="s">
        <v>527</v>
      </c>
      <c r="C1719" s="33" t="s">
        <v>10</v>
      </c>
      <c r="D1719" s="32">
        <v>47</v>
      </c>
      <c r="E1719" s="33" t="s">
        <v>552</v>
      </c>
      <c r="F1719" s="32">
        <v>3</v>
      </c>
      <c r="G1719" s="32">
        <v>3</v>
      </c>
      <c r="H1719" s="13">
        <f>IF($B1719="","",SUMIFS('Secondary Details by Grade '!$I:$I,'Secondary Details by Grade '!$A:$A,$A1719,'Secondary Details by Grade '!$E:$E,$D1719,'Secondary Details by Grade '!$C:$C,$C1719,'Secondary Details by Grade '!$D:$D,H$1,'Secondary Details by Grade '!$G:$G,'Secondary Student Counts'!$F1719))</f>
        <v>0</v>
      </c>
      <c r="I1719" s="13">
        <f>IF($B1719="","",SUMIFS('Secondary Details by Grade '!$I:$I,'Secondary Details by Grade '!$A:$A,$A1719,'Secondary Details by Grade '!$E:$E,$D1719,'Secondary Details by Grade '!$C:$C,$C1719,'Secondary Details by Grade '!$D:$D,I$1,'Secondary Details by Grade '!$G:$G,'Secondary Student Counts'!$F1719))</f>
        <v>0</v>
      </c>
      <c r="J1719" s="13">
        <f>IF($B1719="","",SUMIFS('Secondary Details by Grade '!$I:$I,'Secondary Details by Grade '!$A:$A,$A1719,'Secondary Details by Grade '!$E:$E,$D1719,'Secondary Details by Grade '!$C:$C,$C1719,'Secondary Details by Grade '!$D:$D,J$1,'Secondary Details by Grade '!$G:$G,'Secondary Student Counts'!$F1719))</f>
        <v>0</v>
      </c>
      <c r="K1719" s="13">
        <f>IF($B1719="","",SUMIFS('Secondary Details by Grade '!$I:$I,'Secondary Details by Grade '!$A:$A,$A1719,'Secondary Details by Grade '!$E:$E,$D1719,'Secondary Details by Grade '!$C:$C,$C1719,'Secondary Details by Grade '!$D:$D,K$1,'Secondary Details by Grade '!$G:$G,'Secondary Student Counts'!$F1719))</f>
        <v>0</v>
      </c>
      <c r="L1719" s="13">
        <f>IF($B1719="","",SUMIFS('Secondary Details by Grade '!$I:$I,'Secondary Details by Grade '!$A:$A,$A1719,'Secondary Details by Grade '!$E:$E,$D1719,'Secondary Details by Grade '!$C:$C,$C1719,'Secondary Details by Grade '!$D:$D,L$1,'Secondary Details by Grade '!$G:$G,'Secondary Student Counts'!$F1719))</f>
        <v>0</v>
      </c>
      <c r="M1719" s="13">
        <f>IF($B1719="","",SUMIFS('Secondary Details by Grade '!$I:$I,'Secondary Details by Grade '!$A:$A,$A1719,'Secondary Details by Grade '!$E:$E,$D1719,'Secondary Details by Grade '!$C:$C,$C1719,'Secondary Details by Grade '!$D:$D,M$1,'Secondary Details by Grade '!$G:$G,'Secondary Student Counts'!$F1719))</f>
        <v>0</v>
      </c>
      <c r="N1719" s="13">
        <f>IF($B1719="","",SUMIFS('Secondary Details by Grade '!$I:$I,'Secondary Details by Grade '!$A:$A,$A1719,'Secondary Details by Grade '!$E:$E,$D1719,'Secondary Details by Grade '!$C:$C,$C1719,'Secondary Details by Grade '!$D:$D,N$1,'Secondary Details by Grade '!$G:$G,'Secondary Student Counts'!$F1719))</f>
        <v>3</v>
      </c>
      <c r="O1719" s="13">
        <f t="shared" si="78"/>
        <v>0</v>
      </c>
      <c r="P1719" s="13">
        <f t="shared" si="79"/>
        <v>3</v>
      </c>
      <c r="Q1719" s="13" t="str">
        <f t="shared" si="80"/>
        <v>9-12</v>
      </c>
    </row>
    <row r="1720" spans="1:17" ht="14" outlineLevel="4">
      <c r="A1720" s="32">
        <v>303</v>
      </c>
      <c r="B1720" s="33" t="s">
        <v>527</v>
      </c>
      <c r="C1720" s="33" t="s">
        <v>10</v>
      </c>
      <c r="D1720" s="32">
        <v>72</v>
      </c>
      <c r="E1720" s="33" t="s">
        <v>541</v>
      </c>
      <c r="F1720" s="32">
        <v>1</v>
      </c>
      <c r="G1720" s="32">
        <v>13</v>
      </c>
      <c r="H1720" s="13">
        <f>IF($B1720="","",SUMIFS('Secondary Details by Grade '!$I:$I,'Secondary Details by Grade '!$A:$A,$A1720,'Secondary Details by Grade '!$E:$E,$D1720,'Secondary Details by Grade '!$C:$C,$C1720,'Secondary Details by Grade '!$D:$D,H$1,'Secondary Details by Grade '!$G:$G,'Secondary Student Counts'!$F1720))</f>
        <v>0</v>
      </c>
      <c r="I1720" s="13">
        <f>IF($B1720="","",SUMIFS('Secondary Details by Grade '!$I:$I,'Secondary Details by Grade '!$A:$A,$A1720,'Secondary Details by Grade '!$E:$E,$D1720,'Secondary Details by Grade '!$C:$C,$C1720,'Secondary Details by Grade '!$D:$D,I$1,'Secondary Details by Grade '!$G:$G,'Secondary Student Counts'!$F1720))</f>
        <v>0</v>
      </c>
      <c r="J1720" s="13">
        <f>IF($B1720="","",SUMIFS('Secondary Details by Grade '!$I:$I,'Secondary Details by Grade '!$A:$A,$A1720,'Secondary Details by Grade '!$E:$E,$D1720,'Secondary Details by Grade '!$C:$C,$C1720,'Secondary Details by Grade '!$D:$D,J$1,'Secondary Details by Grade '!$G:$G,'Secondary Student Counts'!$F1720))</f>
        <v>0</v>
      </c>
      <c r="K1720" s="13">
        <f>IF($B1720="","",SUMIFS('Secondary Details by Grade '!$I:$I,'Secondary Details by Grade '!$A:$A,$A1720,'Secondary Details by Grade '!$E:$E,$D1720,'Secondary Details by Grade '!$C:$C,$C1720,'Secondary Details by Grade '!$D:$D,K$1,'Secondary Details by Grade '!$G:$G,'Secondary Student Counts'!$F1720))</f>
        <v>0</v>
      </c>
      <c r="L1720" s="13">
        <f>IF($B1720="","",SUMIFS('Secondary Details by Grade '!$I:$I,'Secondary Details by Grade '!$A:$A,$A1720,'Secondary Details by Grade '!$E:$E,$D1720,'Secondary Details by Grade '!$C:$C,$C1720,'Secondary Details by Grade '!$D:$D,L$1,'Secondary Details by Grade '!$G:$G,'Secondary Student Counts'!$F1720))</f>
        <v>0</v>
      </c>
      <c r="M1720" s="13">
        <f>IF($B1720="","",SUMIFS('Secondary Details by Grade '!$I:$I,'Secondary Details by Grade '!$A:$A,$A1720,'Secondary Details by Grade '!$E:$E,$D1720,'Secondary Details by Grade '!$C:$C,$C1720,'Secondary Details by Grade '!$D:$D,M$1,'Secondary Details by Grade '!$G:$G,'Secondary Student Counts'!$F1720))</f>
        <v>13</v>
      </c>
      <c r="N1720" s="13">
        <f>IF($B1720="","",SUMIFS('Secondary Details by Grade '!$I:$I,'Secondary Details by Grade '!$A:$A,$A1720,'Secondary Details by Grade '!$E:$E,$D1720,'Secondary Details by Grade '!$C:$C,$C1720,'Secondary Details by Grade '!$D:$D,N$1,'Secondary Details by Grade '!$G:$G,'Secondary Student Counts'!$F1720))</f>
        <v>0</v>
      </c>
      <c r="O1720" s="13">
        <f t="shared" si="78"/>
        <v>0</v>
      </c>
      <c r="P1720" s="13">
        <f t="shared" si="79"/>
        <v>13</v>
      </c>
      <c r="Q1720" s="13" t="str">
        <f t="shared" si="80"/>
        <v>9-12</v>
      </c>
    </row>
    <row r="1721" spans="1:17" ht="14" outlineLevel="4">
      <c r="A1721" s="32">
        <v>303</v>
      </c>
      <c r="B1721" s="33" t="s">
        <v>527</v>
      </c>
      <c r="C1721" s="33" t="s">
        <v>10</v>
      </c>
      <c r="D1721" s="32">
        <v>72</v>
      </c>
      <c r="E1721" s="33" t="s">
        <v>541</v>
      </c>
      <c r="F1721" s="32">
        <v>2</v>
      </c>
      <c r="G1721" s="32">
        <v>17</v>
      </c>
      <c r="H1721" s="13">
        <f>IF($B1721="","",SUMIFS('Secondary Details by Grade '!$I:$I,'Secondary Details by Grade '!$A:$A,$A1721,'Secondary Details by Grade '!$E:$E,$D1721,'Secondary Details by Grade '!$C:$C,$C1721,'Secondary Details by Grade '!$D:$D,H$1,'Secondary Details by Grade '!$G:$G,'Secondary Student Counts'!$F1721))</f>
        <v>0</v>
      </c>
      <c r="I1721" s="13">
        <f>IF($B1721="","",SUMIFS('Secondary Details by Grade '!$I:$I,'Secondary Details by Grade '!$A:$A,$A1721,'Secondary Details by Grade '!$E:$E,$D1721,'Secondary Details by Grade '!$C:$C,$C1721,'Secondary Details by Grade '!$D:$D,I$1,'Secondary Details by Grade '!$G:$G,'Secondary Student Counts'!$F1721))</f>
        <v>0</v>
      </c>
      <c r="J1721" s="13">
        <f>IF($B1721="","",SUMIFS('Secondary Details by Grade '!$I:$I,'Secondary Details by Grade '!$A:$A,$A1721,'Secondary Details by Grade '!$E:$E,$D1721,'Secondary Details by Grade '!$C:$C,$C1721,'Secondary Details by Grade '!$D:$D,J$1,'Secondary Details by Grade '!$G:$G,'Secondary Student Counts'!$F1721))</f>
        <v>0</v>
      </c>
      <c r="K1721" s="13">
        <f>IF($B1721="","",SUMIFS('Secondary Details by Grade '!$I:$I,'Secondary Details by Grade '!$A:$A,$A1721,'Secondary Details by Grade '!$E:$E,$D1721,'Secondary Details by Grade '!$C:$C,$C1721,'Secondary Details by Grade '!$D:$D,K$1,'Secondary Details by Grade '!$G:$G,'Secondary Student Counts'!$F1721))</f>
        <v>0</v>
      </c>
      <c r="L1721" s="13">
        <f>IF($B1721="","",SUMIFS('Secondary Details by Grade '!$I:$I,'Secondary Details by Grade '!$A:$A,$A1721,'Secondary Details by Grade '!$E:$E,$D1721,'Secondary Details by Grade '!$C:$C,$C1721,'Secondary Details by Grade '!$D:$D,L$1,'Secondary Details by Grade '!$G:$G,'Secondary Student Counts'!$F1721))</f>
        <v>0</v>
      </c>
      <c r="M1721" s="13">
        <f>IF($B1721="","",SUMIFS('Secondary Details by Grade '!$I:$I,'Secondary Details by Grade '!$A:$A,$A1721,'Secondary Details by Grade '!$E:$E,$D1721,'Secondary Details by Grade '!$C:$C,$C1721,'Secondary Details by Grade '!$D:$D,M$1,'Secondary Details by Grade '!$G:$G,'Secondary Student Counts'!$F1721))</f>
        <v>16</v>
      </c>
      <c r="N1721" s="13">
        <f>IF($B1721="","",SUMIFS('Secondary Details by Grade '!$I:$I,'Secondary Details by Grade '!$A:$A,$A1721,'Secondary Details by Grade '!$E:$E,$D1721,'Secondary Details by Grade '!$C:$C,$C1721,'Secondary Details by Grade '!$D:$D,N$1,'Secondary Details by Grade '!$G:$G,'Secondary Student Counts'!$F1721))</f>
        <v>1</v>
      </c>
      <c r="O1721" s="13">
        <f t="shared" si="78"/>
        <v>0</v>
      </c>
      <c r="P1721" s="13">
        <f t="shared" si="79"/>
        <v>17</v>
      </c>
      <c r="Q1721" s="13" t="str">
        <f t="shared" si="80"/>
        <v>9-12</v>
      </c>
    </row>
    <row r="1722" spans="1:17" ht="14" outlineLevel="4">
      <c r="A1722" s="32">
        <v>303</v>
      </c>
      <c r="B1722" s="33" t="s">
        <v>527</v>
      </c>
      <c r="C1722" s="33" t="s">
        <v>10</v>
      </c>
      <c r="D1722" s="32">
        <v>72</v>
      </c>
      <c r="E1722" s="33" t="s">
        <v>541</v>
      </c>
      <c r="F1722" s="32">
        <v>3</v>
      </c>
      <c r="G1722" s="32">
        <v>11</v>
      </c>
      <c r="H1722" s="13">
        <f>IF($B1722="","",SUMIFS('Secondary Details by Grade '!$I:$I,'Secondary Details by Grade '!$A:$A,$A1722,'Secondary Details by Grade '!$E:$E,$D1722,'Secondary Details by Grade '!$C:$C,$C1722,'Secondary Details by Grade '!$D:$D,H$1,'Secondary Details by Grade '!$G:$G,'Secondary Student Counts'!$F1722))</f>
        <v>0</v>
      </c>
      <c r="I1722" s="13">
        <f>IF($B1722="","",SUMIFS('Secondary Details by Grade '!$I:$I,'Secondary Details by Grade '!$A:$A,$A1722,'Secondary Details by Grade '!$E:$E,$D1722,'Secondary Details by Grade '!$C:$C,$C1722,'Secondary Details by Grade '!$D:$D,I$1,'Secondary Details by Grade '!$G:$G,'Secondary Student Counts'!$F1722))</f>
        <v>0</v>
      </c>
      <c r="J1722" s="13">
        <f>IF($B1722="","",SUMIFS('Secondary Details by Grade '!$I:$I,'Secondary Details by Grade '!$A:$A,$A1722,'Secondary Details by Grade '!$E:$E,$D1722,'Secondary Details by Grade '!$C:$C,$C1722,'Secondary Details by Grade '!$D:$D,J$1,'Secondary Details by Grade '!$G:$G,'Secondary Student Counts'!$F1722))</f>
        <v>0</v>
      </c>
      <c r="K1722" s="13">
        <f>IF($B1722="","",SUMIFS('Secondary Details by Grade '!$I:$I,'Secondary Details by Grade '!$A:$A,$A1722,'Secondary Details by Grade '!$E:$E,$D1722,'Secondary Details by Grade '!$C:$C,$C1722,'Secondary Details by Grade '!$D:$D,K$1,'Secondary Details by Grade '!$G:$G,'Secondary Student Counts'!$F1722))</f>
        <v>0</v>
      </c>
      <c r="L1722" s="13">
        <f>IF($B1722="","",SUMIFS('Secondary Details by Grade '!$I:$I,'Secondary Details by Grade '!$A:$A,$A1722,'Secondary Details by Grade '!$E:$E,$D1722,'Secondary Details by Grade '!$C:$C,$C1722,'Secondary Details by Grade '!$D:$D,L$1,'Secondary Details by Grade '!$G:$G,'Secondary Student Counts'!$F1722))</f>
        <v>1</v>
      </c>
      <c r="M1722" s="13">
        <f>IF($B1722="","",SUMIFS('Secondary Details by Grade '!$I:$I,'Secondary Details by Grade '!$A:$A,$A1722,'Secondary Details by Grade '!$E:$E,$D1722,'Secondary Details by Grade '!$C:$C,$C1722,'Secondary Details by Grade '!$D:$D,M$1,'Secondary Details by Grade '!$G:$G,'Secondary Student Counts'!$F1722))</f>
        <v>3</v>
      </c>
      <c r="N1722" s="13">
        <f>IF($B1722="","",SUMIFS('Secondary Details by Grade '!$I:$I,'Secondary Details by Grade '!$A:$A,$A1722,'Secondary Details by Grade '!$E:$E,$D1722,'Secondary Details by Grade '!$C:$C,$C1722,'Secondary Details by Grade '!$D:$D,N$1,'Secondary Details by Grade '!$G:$G,'Secondary Student Counts'!$F1722))</f>
        <v>7</v>
      </c>
      <c r="O1722" s="13">
        <f t="shared" si="78"/>
        <v>0</v>
      </c>
      <c r="P1722" s="13">
        <f t="shared" si="79"/>
        <v>11</v>
      </c>
      <c r="Q1722" s="13" t="str">
        <f t="shared" si="80"/>
        <v>9-12</v>
      </c>
    </row>
    <row r="1723" spans="1:17" ht="14" outlineLevel="4">
      <c r="A1723" s="32">
        <v>303</v>
      </c>
      <c r="B1723" s="33" t="s">
        <v>527</v>
      </c>
      <c r="C1723" s="33" t="s">
        <v>10</v>
      </c>
      <c r="D1723" s="32">
        <v>72</v>
      </c>
      <c r="E1723" s="33" t="s">
        <v>541</v>
      </c>
      <c r="F1723" s="32">
        <v>6</v>
      </c>
      <c r="G1723" s="32">
        <v>19</v>
      </c>
      <c r="H1723" s="13">
        <f>IF($B1723="","",SUMIFS('Secondary Details by Grade '!$I:$I,'Secondary Details by Grade '!$A:$A,$A1723,'Secondary Details by Grade '!$E:$E,$D1723,'Secondary Details by Grade '!$C:$C,$C1723,'Secondary Details by Grade '!$D:$D,H$1,'Secondary Details by Grade '!$G:$G,'Secondary Student Counts'!$F1723))</f>
        <v>0</v>
      </c>
      <c r="I1723" s="13">
        <f>IF($B1723="","",SUMIFS('Secondary Details by Grade '!$I:$I,'Secondary Details by Grade '!$A:$A,$A1723,'Secondary Details by Grade '!$E:$E,$D1723,'Secondary Details by Grade '!$C:$C,$C1723,'Secondary Details by Grade '!$D:$D,I$1,'Secondary Details by Grade '!$G:$G,'Secondary Student Counts'!$F1723))</f>
        <v>0</v>
      </c>
      <c r="J1723" s="13">
        <f>IF($B1723="","",SUMIFS('Secondary Details by Grade '!$I:$I,'Secondary Details by Grade '!$A:$A,$A1723,'Secondary Details by Grade '!$E:$E,$D1723,'Secondary Details by Grade '!$C:$C,$C1723,'Secondary Details by Grade '!$D:$D,J$1,'Secondary Details by Grade '!$G:$G,'Secondary Student Counts'!$F1723))</f>
        <v>0</v>
      </c>
      <c r="K1723" s="13">
        <f>IF($B1723="","",SUMIFS('Secondary Details by Grade '!$I:$I,'Secondary Details by Grade '!$A:$A,$A1723,'Secondary Details by Grade '!$E:$E,$D1723,'Secondary Details by Grade '!$C:$C,$C1723,'Secondary Details by Grade '!$D:$D,K$1,'Secondary Details by Grade '!$G:$G,'Secondary Student Counts'!$F1723))</f>
        <v>0</v>
      </c>
      <c r="L1723" s="13">
        <f>IF($B1723="","",SUMIFS('Secondary Details by Grade '!$I:$I,'Secondary Details by Grade '!$A:$A,$A1723,'Secondary Details by Grade '!$E:$E,$D1723,'Secondary Details by Grade '!$C:$C,$C1723,'Secondary Details by Grade '!$D:$D,L$1,'Secondary Details by Grade '!$G:$G,'Secondary Student Counts'!$F1723))</f>
        <v>0</v>
      </c>
      <c r="M1723" s="13">
        <f>IF($B1723="","",SUMIFS('Secondary Details by Grade '!$I:$I,'Secondary Details by Grade '!$A:$A,$A1723,'Secondary Details by Grade '!$E:$E,$D1723,'Secondary Details by Grade '!$C:$C,$C1723,'Secondary Details by Grade '!$D:$D,M$1,'Secondary Details by Grade '!$G:$G,'Secondary Student Counts'!$F1723))</f>
        <v>19</v>
      </c>
      <c r="N1723" s="13">
        <f>IF($B1723="","",SUMIFS('Secondary Details by Grade '!$I:$I,'Secondary Details by Grade '!$A:$A,$A1723,'Secondary Details by Grade '!$E:$E,$D1723,'Secondary Details by Grade '!$C:$C,$C1723,'Secondary Details by Grade '!$D:$D,N$1,'Secondary Details by Grade '!$G:$G,'Secondary Student Counts'!$F1723))</f>
        <v>0</v>
      </c>
      <c r="O1723" s="13">
        <f t="shared" si="78"/>
        <v>0</v>
      </c>
      <c r="P1723" s="13">
        <f t="shared" si="79"/>
        <v>19</v>
      </c>
      <c r="Q1723" s="13" t="str">
        <f t="shared" si="80"/>
        <v>9-12</v>
      </c>
    </row>
    <row r="1724" spans="1:17" ht="14" outlineLevel="4">
      <c r="A1724" s="32">
        <v>303</v>
      </c>
      <c r="B1724" s="33" t="s">
        <v>527</v>
      </c>
      <c r="C1724" s="33" t="s">
        <v>10</v>
      </c>
      <c r="D1724" s="32">
        <v>72</v>
      </c>
      <c r="E1724" s="33" t="s">
        <v>541</v>
      </c>
      <c r="F1724" s="32">
        <v>7</v>
      </c>
      <c r="G1724" s="32">
        <v>13</v>
      </c>
      <c r="H1724" s="13">
        <f>IF($B1724="","",SUMIFS('Secondary Details by Grade '!$I:$I,'Secondary Details by Grade '!$A:$A,$A1724,'Secondary Details by Grade '!$E:$E,$D1724,'Secondary Details by Grade '!$C:$C,$C1724,'Secondary Details by Grade '!$D:$D,H$1,'Secondary Details by Grade '!$G:$G,'Secondary Student Counts'!$F1724))</f>
        <v>0</v>
      </c>
      <c r="I1724" s="13">
        <f>IF($B1724="","",SUMIFS('Secondary Details by Grade '!$I:$I,'Secondary Details by Grade '!$A:$A,$A1724,'Secondary Details by Grade '!$E:$E,$D1724,'Secondary Details by Grade '!$C:$C,$C1724,'Secondary Details by Grade '!$D:$D,I$1,'Secondary Details by Grade '!$G:$G,'Secondary Student Counts'!$F1724))</f>
        <v>0</v>
      </c>
      <c r="J1724" s="13">
        <f>IF($B1724="","",SUMIFS('Secondary Details by Grade '!$I:$I,'Secondary Details by Grade '!$A:$A,$A1724,'Secondary Details by Grade '!$E:$E,$D1724,'Secondary Details by Grade '!$C:$C,$C1724,'Secondary Details by Grade '!$D:$D,J$1,'Secondary Details by Grade '!$G:$G,'Secondary Student Counts'!$F1724))</f>
        <v>0</v>
      </c>
      <c r="K1724" s="13">
        <f>IF($B1724="","",SUMIFS('Secondary Details by Grade '!$I:$I,'Secondary Details by Grade '!$A:$A,$A1724,'Secondary Details by Grade '!$E:$E,$D1724,'Secondary Details by Grade '!$C:$C,$C1724,'Secondary Details by Grade '!$D:$D,K$1,'Secondary Details by Grade '!$G:$G,'Secondary Student Counts'!$F1724))</f>
        <v>0</v>
      </c>
      <c r="L1724" s="13">
        <f>IF($B1724="","",SUMIFS('Secondary Details by Grade '!$I:$I,'Secondary Details by Grade '!$A:$A,$A1724,'Secondary Details by Grade '!$E:$E,$D1724,'Secondary Details by Grade '!$C:$C,$C1724,'Secondary Details by Grade '!$D:$D,L$1,'Secondary Details by Grade '!$G:$G,'Secondary Student Counts'!$F1724))</f>
        <v>1</v>
      </c>
      <c r="M1724" s="13">
        <f>IF($B1724="","",SUMIFS('Secondary Details by Grade '!$I:$I,'Secondary Details by Grade '!$A:$A,$A1724,'Secondary Details by Grade '!$E:$E,$D1724,'Secondary Details by Grade '!$C:$C,$C1724,'Secondary Details by Grade '!$D:$D,M$1,'Secondary Details by Grade '!$G:$G,'Secondary Student Counts'!$F1724))</f>
        <v>12</v>
      </c>
      <c r="N1724" s="13">
        <f>IF($B1724="","",SUMIFS('Secondary Details by Grade '!$I:$I,'Secondary Details by Grade '!$A:$A,$A1724,'Secondary Details by Grade '!$E:$E,$D1724,'Secondary Details by Grade '!$C:$C,$C1724,'Secondary Details by Grade '!$D:$D,N$1,'Secondary Details by Grade '!$G:$G,'Secondary Student Counts'!$F1724))</f>
        <v>0</v>
      </c>
      <c r="O1724" s="13">
        <f t="shared" si="78"/>
        <v>0</v>
      </c>
      <c r="P1724" s="13">
        <f t="shared" si="79"/>
        <v>13</v>
      </c>
      <c r="Q1724" s="13" t="str">
        <f t="shared" si="80"/>
        <v>9-12</v>
      </c>
    </row>
    <row r="1725" spans="1:17" ht="14" outlineLevel="4">
      <c r="A1725" s="32">
        <v>303</v>
      </c>
      <c r="B1725" s="33" t="s">
        <v>527</v>
      </c>
      <c r="C1725" s="33" t="s">
        <v>10</v>
      </c>
      <c r="D1725" s="32">
        <v>72</v>
      </c>
      <c r="E1725" s="33" t="s">
        <v>541</v>
      </c>
      <c r="F1725" s="32">
        <v>8</v>
      </c>
      <c r="G1725" s="32">
        <v>12</v>
      </c>
      <c r="H1725" s="13">
        <f>IF($B1725="","",SUMIFS('Secondary Details by Grade '!$I:$I,'Secondary Details by Grade '!$A:$A,$A1725,'Secondary Details by Grade '!$E:$E,$D1725,'Secondary Details by Grade '!$C:$C,$C1725,'Secondary Details by Grade '!$D:$D,H$1,'Secondary Details by Grade '!$G:$G,'Secondary Student Counts'!$F1725))</f>
        <v>0</v>
      </c>
      <c r="I1725" s="13">
        <f>IF($B1725="","",SUMIFS('Secondary Details by Grade '!$I:$I,'Secondary Details by Grade '!$A:$A,$A1725,'Secondary Details by Grade '!$E:$E,$D1725,'Secondary Details by Grade '!$C:$C,$C1725,'Secondary Details by Grade '!$D:$D,I$1,'Secondary Details by Grade '!$G:$G,'Secondary Student Counts'!$F1725))</f>
        <v>0</v>
      </c>
      <c r="J1725" s="13">
        <f>IF($B1725="","",SUMIFS('Secondary Details by Grade '!$I:$I,'Secondary Details by Grade '!$A:$A,$A1725,'Secondary Details by Grade '!$E:$E,$D1725,'Secondary Details by Grade '!$C:$C,$C1725,'Secondary Details by Grade '!$D:$D,J$1,'Secondary Details by Grade '!$G:$G,'Secondary Student Counts'!$F1725))</f>
        <v>0</v>
      </c>
      <c r="K1725" s="13">
        <f>IF($B1725="","",SUMIFS('Secondary Details by Grade '!$I:$I,'Secondary Details by Grade '!$A:$A,$A1725,'Secondary Details by Grade '!$E:$E,$D1725,'Secondary Details by Grade '!$C:$C,$C1725,'Secondary Details by Grade '!$D:$D,K$1,'Secondary Details by Grade '!$G:$G,'Secondary Student Counts'!$F1725))</f>
        <v>0</v>
      </c>
      <c r="L1725" s="13">
        <f>IF($B1725="","",SUMIFS('Secondary Details by Grade '!$I:$I,'Secondary Details by Grade '!$A:$A,$A1725,'Secondary Details by Grade '!$E:$E,$D1725,'Secondary Details by Grade '!$C:$C,$C1725,'Secondary Details by Grade '!$D:$D,L$1,'Secondary Details by Grade '!$G:$G,'Secondary Student Counts'!$F1725))</f>
        <v>0</v>
      </c>
      <c r="M1725" s="13">
        <f>IF($B1725="","",SUMIFS('Secondary Details by Grade '!$I:$I,'Secondary Details by Grade '!$A:$A,$A1725,'Secondary Details by Grade '!$E:$E,$D1725,'Secondary Details by Grade '!$C:$C,$C1725,'Secondary Details by Grade '!$D:$D,M$1,'Secondary Details by Grade '!$G:$G,'Secondary Student Counts'!$F1725))</f>
        <v>12</v>
      </c>
      <c r="N1725" s="13">
        <f>IF($B1725="","",SUMIFS('Secondary Details by Grade '!$I:$I,'Secondary Details by Grade '!$A:$A,$A1725,'Secondary Details by Grade '!$E:$E,$D1725,'Secondary Details by Grade '!$C:$C,$C1725,'Secondary Details by Grade '!$D:$D,N$1,'Secondary Details by Grade '!$G:$G,'Secondary Student Counts'!$F1725))</f>
        <v>0</v>
      </c>
      <c r="O1725" s="13">
        <f t="shared" si="78"/>
        <v>0</v>
      </c>
      <c r="P1725" s="13">
        <f t="shared" si="79"/>
        <v>12</v>
      </c>
      <c r="Q1725" s="13" t="str">
        <f t="shared" si="80"/>
        <v>9-12</v>
      </c>
    </row>
    <row r="1726" spans="1:17" ht="14" outlineLevel="4">
      <c r="A1726" s="32">
        <v>303</v>
      </c>
      <c r="B1726" s="33" t="s">
        <v>527</v>
      </c>
      <c r="C1726" s="33" t="s">
        <v>10</v>
      </c>
      <c r="D1726" s="32">
        <v>952</v>
      </c>
      <c r="E1726" s="33" t="s">
        <v>555</v>
      </c>
      <c r="F1726" s="32">
        <v>1</v>
      </c>
      <c r="G1726" s="32">
        <v>18</v>
      </c>
      <c r="H1726" s="13">
        <f>IF($B1726="","",SUMIFS('Secondary Details by Grade '!$I:$I,'Secondary Details by Grade '!$A:$A,$A1726,'Secondary Details by Grade '!$E:$E,$D1726,'Secondary Details by Grade '!$C:$C,$C1726,'Secondary Details by Grade '!$D:$D,H$1,'Secondary Details by Grade '!$G:$G,'Secondary Student Counts'!$F1726))</f>
        <v>0</v>
      </c>
      <c r="I1726" s="13">
        <f>IF($B1726="","",SUMIFS('Secondary Details by Grade '!$I:$I,'Secondary Details by Grade '!$A:$A,$A1726,'Secondary Details by Grade '!$E:$E,$D1726,'Secondary Details by Grade '!$C:$C,$C1726,'Secondary Details by Grade '!$D:$D,I$1,'Secondary Details by Grade '!$G:$G,'Secondary Student Counts'!$F1726))</f>
        <v>0</v>
      </c>
      <c r="J1726" s="13">
        <f>IF($B1726="","",SUMIFS('Secondary Details by Grade '!$I:$I,'Secondary Details by Grade '!$A:$A,$A1726,'Secondary Details by Grade '!$E:$E,$D1726,'Secondary Details by Grade '!$C:$C,$C1726,'Secondary Details by Grade '!$D:$D,J$1,'Secondary Details by Grade '!$G:$G,'Secondary Student Counts'!$F1726))</f>
        <v>0</v>
      </c>
      <c r="K1726" s="13">
        <f>IF($B1726="","",SUMIFS('Secondary Details by Grade '!$I:$I,'Secondary Details by Grade '!$A:$A,$A1726,'Secondary Details by Grade '!$E:$E,$D1726,'Secondary Details by Grade '!$C:$C,$C1726,'Secondary Details by Grade '!$D:$D,K$1,'Secondary Details by Grade '!$G:$G,'Secondary Student Counts'!$F1726))</f>
        <v>0</v>
      </c>
      <c r="L1726" s="13">
        <f>IF($B1726="","",SUMIFS('Secondary Details by Grade '!$I:$I,'Secondary Details by Grade '!$A:$A,$A1726,'Secondary Details by Grade '!$E:$E,$D1726,'Secondary Details by Grade '!$C:$C,$C1726,'Secondary Details by Grade '!$D:$D,L$1,'Secondary Details by Grade '!$G:$G,'Secondary Student Counts'!$F1726))</f>
        <v>0</v>
      </c>
      <c r="M1726" s="13">
        <f>IF($B1726="","",SUMIFS('Secondary Details by Grade '!$I:$I,'Secondary Details by Grade '!$A:$A,$A1726,'Secondary Details by Grade '!$E:$E,$D1726,'Secondary Details by Grade '!$C:$C,$C1726,'Secondary Details by Grade '!$D:$D,M$1,'Secondary Details by Grade '!$G:$G,'Secondary Student Counts'!$F1726))</f>
        <v>0</v>
      </c>
      <c r="N1726" s="13">
        <f>IF($B1726="","",SUMIFS('Secondary Details by Grade '!$I:$I,'Secondary Details by Grade '!$A:$A,$A1726,'Secondary Details by Grade '!$E:$E,$D1726,'Secondary Details by Grade '!$C:$C,$C1726,'Secondary Details by Grade '!$D:$D,N$1,'Secondary Details by Grade '!$G:$G,'Secondary Student Counts'!$F1726))</f>
        <v>18</v>
      </c>
      <c r="O1726" s="13">
        <f t="shared" si="78"/>
        <v>0</v>
      </c>
      <c r="P1726" s="13">
        <f t="shared" si="79"/>
        <v>18</v>
      </c>
      <c r="Q1726" s="13" t="str">
        <f t="shared" si="80"/>
        <v>9-12</v>
      </c>
    </row>
    <row r="1727" spans="1:17" ht="14" outlineLevel="4">
      <c r="A1727" s="32">
        <v>303</v>
      </c>
      <c r="B1727" s="33" t="s">
        <v>527</v>
      </c>
      <c r="C1727" s="33" t="s">
        <v>10</v>
      </c>
      <c r="D1727" s="32">
        <v>952</v>
      </c>
      <c r="E1727" s="33" t="s">
        <v>555</v>
      </c>
      <c r="F1727" s="32">
        <v>2</v>
      </c>
      <c r="G1727" s="32">
        <v>28</v>
      </c>
      <c r="H1727" s="13">
        <f>IF($B1727="","",SUMIFS('Secondary Details by Grade '!$I:$I,'Secondary Details by Grade '!$A:$A,$A1727,'Secondary Details by Grade '!$E:$E,$D1727,'Secondary Details by Grade '!$C:$C,$C1727,'Secondary Details by Grade '!$D:$D,H$1,'Secondary Details by Grade '!$G:$G,'Secondary Student Counts'!$F1727))</f>
        <v>0</v>
      </c>
      <c r="I1727" s="13">
        <f>IF($B1727="","",SUMIFS('Secondary Details by Grade '!$I:$I,'Secondary Details by Grade '!$A:$A,$A1727,'Secondary Details by Grade '!$E:$E,$D1727,'Secondary Details by Grade '!$C:$C,$C1727,'Secondary Details by Grade '!$D:$D,I$1,'Secondary Details by Grade '!$G:$G,'Secondary Student Counts'!$F1727))</f>
        <v>0</v>
      </c>
      <c r="J1727" s="13">
        <f>IF($B1727="","",SUMIFS('Secondary Details by Grade '!$I:$I,'Secondary Details by Grade '!$A:$A,$A1727,'Secondary Details by Grade '!$E:$E,$D1727,'Secondary Details by Grade '!$C:$C,$C1727,'Secondary Details by Grade '!$D:$D,J$1,'Secondary Details by Grade '!$G:$G,'Secondary Student Counts'!$F1727))</f>
        <v>0</v>
      </c>
      <c r="K1727" s="13">
        <f>IF($B1727="","",SUMIFS('Secondary Details by Grade '!$I:$I,'Secondary Details by Grade '!$A:$A,$A1727,'Secondary Details by Grade '!$E:$E,$D1727,'Secondary Details by Grade '!$C:$C,$C1727,'Secondary Details by Grade '!$D:$D,K$1,'Secondary Details by Grade '!$G:$G,'Secondary Student Counts'!$F1727))</f>
        <v>0</v>
      </c>
      <c r="L1727" s="13">
        <f>IF($B1727="","",SUMIFS('Secondary Details by Grade '!$I:$I,'Secondary Details by Grade '!$A:$A,$A1727,'Secondary Details by Grade '!$E:$E,$D1727,'Secondary Details by Grade '!$C:$C,$C1727,'Secondary Details by Grade '!$D:$D,L$1,'Secondary Details by Grade '!$G:$G,'Secondary Student Counts'!$F1727))</f>
        <v>0</v>
      </c>
      <c r="M1727" s="13">
        <f>IF($B1727="","",SUMIFS('Secondary Details by Grade '!$I:$I,'Secondary Details by Grade '!$A:$A,$A1727,'Secondary Details by Grade '!$E:$E,$D1727,'Secondary Details by Grade '!$C:$C,$C1727,'Secondary Details by Grade '!$D:$D,M$1,'Secondary Details by Grade '!$G:$G,'Secondary Student Counts'!$F1727))</f>
        <v>0</v>
      </c>
      <c r="N1727" s="13">
        <f>IF($B1727="","",SUMIFS('Secondary Details by Grade '!$I:$I,'Secondary Details by Grade '!$A:$A,$A1727,'Secondary Details by Grade '!$E:$E,$D1727,'Secondary Details by Grade '!$C:$C,$C1727,'Secondary Details by Grade '!$D:$D,N$1,'Secondary Details by Grade '!$G:$G,'Secondary Student Counts'!$F1727))</f>
        <v>28</v>
      </c>
      <c r="O1727" s="13">
        <f t="shared" si="78"/>
        <v>0</v>
      </c>
      <c r="P1727" s="13">
        <f t="shared" si="79"/>
        <v>28</v>
      </c>
      <c r="Q1727" s="13" t="str">
        <f t="shared" si="80"/>
        <v>9-12</v>
      </c>
    </row>
    <row r="1728" spans="1:17" ht="14" outlineLevel="4">
      <c r="A1728" s="32">
        <v>303</v>
      </c>
      <c r="B1728" s="33" t="s">
        <v>527</v>
      </c>
      <c r="C1728" s="33" t="s">
        <v>10</v>
      </c>
      <c r="D1728" s="32">
        <v>952</v>
      </c>
      <c r="E1728" s="33" t="s">
        <v>555</v>
      </c>
      <c r="F1728" s="32">
        <v>7</v>
      </c>
      <c r="G1728" s="32">
        <v>24</v>
      </c>
      <c r="H1728" s="13">
        <f>IF($B1728="","",SUMIFS('Secondary Details by Grade '!$I:$I,'Secondary Details by Grade '!$A:$A,$A1728,'Secondary Details by Grade '!$E:$E,$D1728,'Secondary Details by Grade '!$C:$C,$C1728,'Secondary Details by Grade '!$D:$D,H$1,'Secondary Details by Grade '!$G:$G,'Secondary Student Counts'!$F1728))</f>
        <v>0</v>
      </c>
      <c r="I1728" s="13">
        <f>IF($B1728="","",SUMIFS('Secondary Details by Grade '!$I:$I,'Secondary Details by Grade '!$A:$A,$A1728,'Secondary Details by Grade '!$E:$E,$D1728,'Secondary Details by Grade '!$C:$C,$C1728,'Secondary Details by Grade '!$D:$D,I$1,'Secondary Details by Grade '!$G:$G,'Secondary Student Counts'!$F1728))</f>
        <v>0</v>
      </c>
      <c r="J1728" s="13">
        <f>IF($B1728="","",SUMIFS('Secondary Details by Grade '!$I:$I,'Secondary Details by Grade '!$A:$A,$A1728,'Secondary Details by Grade '!$E:$E,$D1728,'Secondary Details by Grade '!$C:$C,$C1728,'Secondary Details by Grade '!$D:$D,J$1,'Secondary Details by Grade '!$G:$G,'Secondary Student Counts'!$F1728))</f>
        <v>0</v>
      </c>
      <c r="K1728" s="13">
        <f>IF($B1728="","",SUMIFS('Secondary Details by Grade '!$I:$I,'Secondary Details by Grade '!$A:$A,$A1728,'Secondary Details by Grade '!$E:$E,$D1728,'Secondary Details by Grade '!$C:$C,$C1728,'Secondary Details by Grade '!$D:$D,K$1,'Secondary Details by Grade '!$G:$G,'Secondary Student Counts'!$F1728))</f>
        <v>0</v>
      </c>
      <c r="L1728" s="13">
        <f>IF($B1728="","",SUMIFS('Secondary Details by Grade '!$I:$I,'Secondary Details by Grade '!$A:$A,$A1728,'Secondary Details by Grade '!$E:$E,$D1728,'Secondary Details by Grade '!$C:$C,$C1728,'Secondary Details by Grade '!$D:$D,L$1,'Secondary Details by Grade '!$G:$G,'Secondary Student Counts'!$F1728))</f>
        <v>0</v>
      </c>
      <c r="M1728" s="13">
        <f>IF($B1728="","",SUMIFS('Secondary Details by Grade '!$I:$I,'Secondary Details by Grade '!$A:$A,$A1728,'Secondary Details by Grade '!$E:$E,$D1728,'Secondary Details by Grade '!$C:$C,$C1728,'Secondary Details by Grade '!$D:$D,M$1,'Secondary Details by Grade '!$G:$G,'Secondary Student Counts'!$F1728))</f>
        <v>0</v>
      </c>
      <c r="N1728" s="13">
        <f>IF($B1728="","",SUMIFS('Secondary Details by Grade '!$I:$I,'Secondary Details by Grade '!$A:$A,$A1728,'Secondary Details by Grade '!$E:$E,$D1728,'Secondary Details by Grade '!$C:$C,$C1728,'Secondary Details by Grade '!$D:$D,N$1,'Secondary Details by Grade '!$G:$G,'Secondary Student Counts'!$F1728))</f>
        <v>24</v>
      </c>
      <c r="O1728" s="13">
        <f t="shared" si="78"/>
        <v>0</v>
      </c>
      <c r="P1728" s="13">
        <f t="shared" si="79"/>
        <v>24</v>
      </c>
      <c r="Q1728" s="13" t="str">
        <f t="shared" si="80"/>
        <v>9-12</v>
      </c>
    </row>
    <row r="1729" spans="1:17" ht="14" outlineLevel="4">
      <c r="A1729" s="32">
        <v>303</v>
      </c>
      <c r="B1729" s="33" t="s">
        <v>527</v>
      </c>
      <c r="C1729" s="33" t="s">
        <v>10</v>
      </c>
      <c r="D1729" s="32">
        <v>59</v>
      </c>
      <c r="E1729" s="33" t="s">
        <v>529</v>
      </c>
      <c r="F1729" s="32">
        <v>4</v>
      </c>
      <c r="G1729" s="32">
        <v>13</v>
      </c>
      <c r="H1729" s="13">
        <f>IF($B1729="","",SUMIFS('Secondary Details by Grade '!$I:$I,'Secondary Details by Grade '!$A:$A,$A1729,'Secondary Details by Grade '!$E:$E,$D1729,'Secondary Details by Grade '!$C:$C,$C1729,'Secondary Details by Grade '!$D:$D,H$1,'Secondary Details by Grade '!$G:$G,'Secondary Student Counts'!$F1729))</f>
        <v>0</v>
      </c>
      <c r="I1729" s="13">
        <f>IF($B1729="","",SUMIFS('Secondary Details by Grade '!$I:$I,'Secondary Details by Grade '!$A:$A,$A1729,'Secondary Details by Grade '!$E:$E,$D1729,'Secondary Details by Grade '!$C:$C,$C1729,'Secondary Details by Grade '!$D:$D,I$1,'Secondary Details by Grade '!$G:$G,'Secondary Student Counts'!$F1729))</f>
        <v>0</v>
      </c>
      <c r="J1729" s="13">
        <f>IF($B1729="","",SUMIFS('Secondary Details by Grade '!$I:$I,'Secondary Details by Grade '!$A:$A,$A1729,'Secondary Details by Grade '!$E:$E,$D1729,'Secondary Details by Grade '!$C:$C,$C1729,'Secondary Details by Grade '!$D:$D,J$1,'Secondary Details by Grade '!$G:$G,'Secondary Student Counts'!$F1729))</f>
        <v>0</v>
      </c>
      <c r="K1729" s="13">
        <f>IF($B1729="","",SUMIFS('Secondary Details by Grade '!$I:$I,'Secondary Details by Grade '!$A:$A,$A1729,'Secondary Details by Grade '!$E:$E,$D1729,'Secondary Details by Grade '!$C:$C,$C1729,'Secondary Details by Grade '!$D:$D,K$1,'Secondary Details by Grade '!$G:$G,'Secondary Student Counts'!$F1729))</f>
        <v>7</v>
      </c>
      <c r="L1729" s="13">
        <f>IF($B1729="","",SUMIFS('Secondary Details by Grade '!$I:$I,'Secondary Details by Grade '!$A:$A,$A1729,'Secondary Details by Grade '!$E:$E,$D1729,'Secondary Details by Grade '!$C:$C,$C1729,'Secondary Details by Grade '!$D:$D,L$1,'Secondary Details by Grade '!$G:$G,'Secondary Student Counts'!$F1729))</f>
        <v>1</v>
      </c>
      <c r="M1729" s="13">
        <f>IF($B1729="","",SUMIFS('Secondary Details by Grade '!$I:$I,'Secondary Details by Grade '!$A:$A,$A1729,'Secondary Details by Grade '!$E:$E,$D1729,'Secondary Details by Grade '!$C:$C,$C1729,'Secondary Details by Grade '!$D:$D,M$1,'Secondary Details by Grade '!$G:$G,'Secondary Student Counts'!$F1729))</f>
        <v>2</v>
      </c>
      <c r="N1729" s="13">
        <f>IF($B1729="","",SUMIFS('Secondary Details by Grade '!$I:$I,'Secondary Details by Grade '!$A:$A,$A1729,'Secondary Details by Grade '!$E:$E,$D1729,'Secondary Details by Grade '!$C:$C,$C1729,'Secondary Details by Grade '!$D:$D,N$1,'Secondary Details by Grade '!$G:$G,'Secondary Student Counts'!$F1729))</f>
        <v>3</v>
      </c>
      <c r="O1729" s="13">
        <f t="shared" si="78"/>
        <v>0</v>
      </c>
      <c r="P1729" s="13">
        <f t="shared" si="79"/>
        <v>13</v>
      </c>
      <c r="Q1729" s="13" t="str">
        <f t="shared" si="80"/>
        <v>9-12</v>
      </c>
    </row>
    <row r="1730" spans="1:17" ht="14" outlineLevel="4">
      <c r="A1730" s="32">
        <v>303</v>
      </c>
      <c r="B1730" s="33" t="s">
        <v>527</v>
      </c>
      <c r="C1730" s="33" t="s">
        <v>10</v>
      </c>
      <c r="D1730" s="32">
        <v>66</v>
      </c>
      <c r="E1730" s="33" t="s">
        <v>531</v>
      </c>
      <c r="F1730" s="32">
        <v>1</v>
      </c>
      <c r="G1730" s="32">
        <v>6</v>
      </c>
      <c r="H1730" s="13">
        <f>IF($B1730="","",SUMIFS('Secondary Details by Grade '!$I:$I,'Secondary Details by Grade '!$A:$A,$A1730,'Secondary Details by Grade '!$E:$E,$D1730,'Secondary Details by Grade '!$C:$C,$C1730,'Secondary Details by Grade '!$D:$D,H$1,'Secondary Details by Grade '!$G:$G,'Secondary Student Counts'!$F1730))</f>
        <v>0</v>
      </c>
      <c r="I1730" s="13">
        <f>IF($B1730="","",SUMIFS('Secondary Details by Grade '!$I:$I,'Secondary Details by Grade '!$A:$A,$A1730,'Secondary Details by Grade '!$E:$E,$D1730,'Secondary Details by Grade '!$C:$C,$C1730,'Secondary Details by Grade '!$D:$D,I$1,'Secondary Details by Grade '!$G:$G,'Secondary Student Counts'!$F1730))</f>
        <v>0</v>
      </c>
      <c r="J1730" s="13">
        <f>IF($B1730="","",SUMIFS('Secondary Details by Grade '!$I:$I,'Secondary Details by Grade '!$A:$A,$A1730,'Secondary Details by Grade '!$E:$E,$D1730,'Secondary Details by Grade '!$C:$C,$C1730,'Secondary Details by Grade '!$D:$D,J$1,'Secondary Details by Grade '!$G:$G,'Secondary Student Counts'!$F1730))</f>
        <v>0</v>
      </c>
      <c r="K1730" s="13">
        <f>IF($B1730="","",SUMIFS('Secondary Details by Grade '!$I:$I,'Secondary Details by Grade '!$A:$A,$A1730,'Secondary Details by Grade '!$E:$E,$D1730,'Secondary Details by Grade '!$C:$C,$C1730,'Secondary Details by Grade '!$D:$D,K$1,'Secondary Details by Grade '!$G:$G,'Secondary Student Counts'!$F1730))</f>
        <v>1</v>
      </c>
      <c r="L1730" s="13">
        <f>IF($B1730="","",SUMIFS('Secondary Details by Grade '!$I:$I,'Secondary Details by Grade '!$A:$A,$A1730,'Secondary Details by Grade '!$E:$E,$D1730,'Secondary Details by Grade '!$C:$C,$C1730,'Secondary Details by Grade '!$D:$D,L$1,'Secondary Details by Grade '!$G:$G,'Secondary Student Counts'!$F1730))</f>
        <v>3</v>
      </c>
      <c r="M1730" s="13">
        <f>IF($B1730="","",SUMIFS('Secondary Details by Grade '!$I:$I,'Secondary Details by Grade '!$A:$A,$A1730,'Secondary Details by Grade '!$E:$E,$D1730,'Secondary Details by Grade '!$C:$C,$C1730,'Secondary Details by Grade '!$D:$D,M$1,'Secondary Details by Grade '!$G:$G,'Secondary Student Counts'!$F1730))</f>
        <v>2</v>
      </c>
      <c r="N1730" s="13">
        <f>IF($B1730="","",SUMIFS('Secondary Details by Grade '!$I:$I,'Secondary Details by Grade '!$A:$A,$A1730,'Secondary Details by Grade '!$E:$E,$D1730,'Secondary Details by Grade '!$C:$C,$C1730,'Secondary Details by Grade '!$D:$D,N$1,'Secondary Details by Grade '!$G:$G,'Secondary Student Counts'!$F1730))</f>
        <v>0</v>
      </c>
      <c r="O1730" s="13">
        <f t="shared" si="78"/>
        <v>0</v>
      </c>
      <c r="P1730" s="13">
        <f t="shared" si="79"/>
        <v>6</v>
      </c>
      <c r="Q1730" s="13" t="str">
        <f t="shared" si="80"/>
        <v>9-12</v>
      </c>
    </row>
    <row r="1731" spans="1:17" ht="14" outlineLevel="4">
      <c r="A1731" s="32">
        <v>303</v>
      </c>
      <c r="B1731" s="33" t="s">
        <v>527</v>
      </c>
      <c r="C1731" s="33" t="s">
        <v>10</v>
      </c>
      <c r="D1731" s="32">
        <v>66</v>
      </c>
      <c r="E1731" s="33" t="s">
        <v>531</v>
      </c>
      <c r="F1731" s="32">
        <v>2</v>
      </c>
      <c r="G1731" s="32">
        <v>26</v>
      </c>
      <c r="H1731" s="13">
        <f>IF($B1731="","",SUMIFS('Secondary Details by Grade '!$I:$I,'Secondary Details by Grade '!$A:$A,$A1731,'Secondary Details by Grade '!$E:$E,$D1731,'Secondary Details by Grade '!$C:$C,$C1731,'Secondary Details by Grade '!$D:$D,H$1,'Secondary Details by Grade '!$G:$G,'Secondary Student Counts'!$F1731))</f>
        <v>0</v>
      </c>
      <c r="I1731" s="13">
        <f>IF($B1731="","",SUMIFS('Secondary Details by Grade '!$I:$I,'Secondary Details by Grade '!$A:$A,$A1731,'Secondary Details by Grade '!$E:$E,$D1731,'Secondary Details by Grade '!$C:$C,$C1731,'Secondary Details by Grade '!$D:$D,I$1,'Secondary Details by Grade '!$G:$G,'Secondary Student Counts'!$F1731))</f>
        <v>0</v>
      </c>
      <c r="J1731" s="13">
        <f>IF($B1731="","",SUMIFS('Secondary Details by Grade '!$I:$I,'Secondary Details by Grade '!$A:$A,$A1731,'Secondary Details by Grade '!$E:$E,$D1731,'Secondary Details by Grade '!$C:$C,$C1731,'Secondary Details by Grade '!$D:$D,J$1,'Secondary Details by Grade '!$G:$G,'Secondary Student Counts'!$F1731))</f>
        <v>0</v>
      </c>
      <c r="K1731" s="13">
        <f>IF($B1731="","",SUMIFS('Secondary Details by Grade '!$I:$I,'Secondary Details by Grade '!$A:$A,$A1731,'Secondary Details by Grade '!$E:$E,$D1731,'Secondary Details by Grade '!$C:$C,$C1731,'Secondary Details by Grade '!$D:$D,K$1,'Secondary Details by Grade '!$G:$G,'Secondary Student Counts'!$F1731))</f>
        <v>0</v>
      </c>
      <c r="L1731" s="13">
        <f>IF($B1731="","",SUMIFS('Secondary Details by Grade '!$I:$I,'Secondary Details by Grade '!$A:$A,$A1731,'Secondary Details by Grade '!$E:$E,$D1731,'Secondary Details by Grade '!$C:$C,$C1731,'Secondary Details by Grade '!$D:$D,L$1,'Secondary Details by Grade '!$G:$G,'Secondary Student Counts'!$F1731))</f>
        <v>26</v>
      </c>
      <c r="M1731" s="13">
        <f>IF($B1731="","",SUMIFS('Secondary Details by Grade '!$I:$I,'Secondary Details by Grade '!$A:$A,$A1731,'Secondary Details by Grade '!$E:$E,$D1731,'Secondary Details by Grade '!$C:$C,$C1731,'Secondary Details by Grade '!$D:$D,M$1,'Secondary Details by Grade '!$G:$G,'Secondary Student Counts'!$F1731))</f>
        <v>0</v>
      </c>
      <c r="N1731" s="13">
        <f>IF($B1731="","",SUMIFS('Secondary Details by Grade '!$I:$I,'Secondary Details by Grade '!$A:$A,$A1731,'Secondary Details by Grade '!$E:$E,$D1731,'Secondary Details by Grade '!$C:$C,$C1731,'Secondary Details by Grade '!$D:$D,N$1,'Secondary Details by Grade '!$G:$G,'Secondary Student Counts'!$F1731))</f>
        <v>0</v>
      </c>
      <c r="O1731" s="13">
        <f t="shared" ref="O1731:O1794" si="81">IF(B1731&lt;&gt;"",SUM(H1731:J1731),"")</f>
        <v>0</v>
      </c>
      <c r="P1731" s="13">
        <f t="shared" ref="P1731:P1794" si="82">IF(B1731&lt;&gt;"",SUM(K1731:N1731),"")</f>
        <v>26</v>
      </c>
      <c r="Q1731" s="13" t="str">
        <f t="shared" ref="Q1731:Q1794" si="83">IF(O1731="","",IF(AND(O1731&gt;0,P1731=0),"6-8",IF(AND(O1731=0,P1731&gt;0),"9-12",IF(AND(O1731&gt;0,P1731&gt;0),"9-12 AND 6-8","Neither 9-12 or 6-8"))))</f>
        <v>9-12</v>
      </c>
    </row>
    <row r="1732" spans="1:17" ht="14" outlineLevel="4">
      <c r="A1732" s="32">
        <v>303</v>
      </c>
      <c r="B1732" s="33" t="s">
        <v>527</v>
      </c>
      <c r="C1732" s="33" t="s">
        <v>10</v>
      </c>
      <c r="D1732" s="32">
        <v>66</v>
      </c>
      <c r="E1732" s="33" t="s">
        <v>531</v>
      </c>
      <c r="F1732" s="32">
        <v>3</v>
      </c>
      <c r="G1732" s="32">
        <v>19</v>
      </c>
      <c r="H1732" s="13">
        <f>IF($B1732="","",SUMIFS('Secondary Details by Grade '!$I:$I,'Secondary Details by Grade '!$A:$A,$A1732,'Secondary Details by Grade '!$E:$E,$D1732,'Secondary Details by Grade '!$C:$C,$C1732,'Secondary Details by Grade '!$D:$D,H$1,'Secondary Details by Grade '!$G:$G,'Secondary Student Counts'!$F1732))</f>
        <v>0</v>
      </c>
      <c r="I1732" s="13">
        <f>IF($B1732="","",SUMIFS('Secondary Details by Grade '!$I:$I,'Secondary Details by Grade '!$A:$A,$A1732,'Secondary Details by Grade '!$E:$E,$D1732,'Secondary Details by Grade '!$C:$C,$C1732,'Secondary Details by Grade '!$D:$D,I$1,'Secondary Details by Grade '!$G:$G,'Secondary Student Counts'!$F1732))</f>
        <v>0</v>
      </c>
      <c r="J1732" s="13">
        <f>IF($B1732="","",SUMIFS('Secondary Details by Grade '!$I:$I,'Secondary Details by Grade '!$A:$A,$A1732,'Secondary Details by Grade '!$E:$E,$D1732,'Secondary Details by Grade '!$C:$C,$C1732,'Secondary Details by Grade '!$D:$D,J$1,'Secondary Details by Grade '!$G:$G,'Secondary Student Counts'!$F1732))</f>
        <v>0</v>
      </c>
      <c r="K1732" s="13">
        <f>IF($B1732="","",SUMIFS('Secondary Details by Grade '!$I:$I,'Secondary Details by Grade '!$A:$A,$A1732,'Secondary Details by Grade '!$E:$E,$D1732,'Secondary Details by Grade '!$C:$C,$C1732,'Secondary Details by Grade '!$D:$D,K$1,'Secondary Details by Grade '!$G:$G,'Secondary Student Counts'!$F1732))</f>
        <v>0</v>
      </c>
      <c r="L1732" s="13">
        <f>IF($B1732="","",SUMIFS('Secondary Details by Grade '!$I:$I,'Secondary Details by Grade '!$A:$A,$A1732,'Secondary Details by Grade '!$E:$E,$D1732,'Secondary Details by Grade '!$C:$C,$C1732,'Secondary Details by Grade '!$D:$D,L$1,'Secondary Details by Grade '!$G:$G,'Secondary Student Counts'!$F1732))</f>
        <v>19</v>
      </c>
      <c r="M1732" s="13">
        <f>IF($B1732="","",SUMIFS('Secondary Details by Grade '!$I:$I,'Secondary Details by Grade '!$A:$A,$A1732,'Secondary Details by Grade '!$E:$E,$D1732,'Secondary Details by Grade '!$C:$C,$C1732,'Secondary Details by Grade '!$D:$D,M$1,'Secondary Details by Grade '!$G:$G,'Secondary Student Counts'!$F1732))</f>
        <v>0</v>
      </c>
      <c r="N1732" s="13">
        <f>IF($B1732="","",SUMIFS('Secondary Details by Grade '!$I:$I,'Secondary Details by Grade '!$A:$A,$A1732,'Secondary Details by Grade '!$E:$E,$D1732,'Secondary Details by Grade '!$C:$C,$C1732,'Secondary Details by Grade '!$D:$D,N$1,'Secondary Details by Grade '!$G:$G,'Secondary Student Counts'!$F1732))</f>
        <v>0</v>
      </c>
      <c r="O1732" s="13">
        <f t="shared" si="81"/>
        <v>0</v>
      </c>
      <c r="P1732" s="13">
        <f t="shared" si="82"/>
        <v>19</v>
      </c>
      <c r="Q1732" s="13" t="str">
        <f t="shared" si="83"/>
        <v>9-12</v>
      </c>
    </row>
    <row r="1733" spans="1:17" ht="14" outlineLevel="4">
      <c r="A1733" s="32">
        <v>303</v>
      </c>
      <c r="B1733" s="33" t="s">
        <v>527</v>
      </c>
      <c r="C1733" s="33" t="s">
        <v>10</v>
      </c>
      <c r="D1733" s="32">
        <v>66</v>
      </c>
      <c r="E1733" s="33" t="s">
        <v>531</v>
      </c>
      <c r="F1733" s="32">
        <v>6</v>
      </c>
      <c r="G1733" s="32">
        <v>21</v>
      </c>
      <c r="H1733" s="13">
        <f>IF($B1733="","",SUMIFS('Secondary Details by Grade '!$I:$I,'Secondary Details by Grade '!$A:$A,$A1733,'Secondary Details by Grade '!$E:$E,$D1733,'Secondary Details by Grade '!$C:$C,$C1733,'Secondary Details by Grade '!$D:$D,H$1,'Secondary Details by Grade '!$G:$G,'Secondary Student Counts'!$F1733))</f>
        <v>0</v>
      </c>
      <c r="I1733" s="13">
        <f>IF($B1733="","",SUMIFS('Secondary Details by Grade '!$I:$I,'Secondary Details by Grade '!$A:$A,$A1733,'Secondary Details by Grade '!$E:$E,$D1733,'Secondary Details by Grade '!$C:$C,$C1733,'Secondary Details by Grade '!$D:$D,I$1,'Secondary Details by Grade '!$G:$G,'Secondary Student Counts'!$F1733))</f>
        <v>0</v>
      </c>
      <c r="J1733" s="13">
        <f>IF($B1733="","",SUMIFS('Secondary Details by Grade '!$I:$I,'Secondary Details by Grade '!$A:$A,$A1733,'Secondary Details by Grade '!$E:$E,$D1733,'Secondary Details by Grade '!$C:$C,$C1733,'Secondary Details by Grade '!$D:$D,J$1,'Secondary Details by Grade '!$G:$G,'Secondary Student Counts'!$F1733))</f>
        <v>0</v>
      </c>
      <c r="K1733" s="13">
        <f>IF($B1733="","",SUMIFS('Secondary Details by Grade '!$I:$I,'Secondary Details by Grade '!$A:$A,$A1733,'Secondary Details by Grade '!$E:$E,$D1733,'Secondary Details by Grade '!$C:$C,$C1733,'Secondary Details by Grade '!$D:$D,K$1,'Secondary Details by Grade '!$G:$G,'Secondary Student Counts'!$F1733))</f>
        <v>0</v>
      </c>
      <c r="L1733" s="13">
        <f>IF($B1733="","",SUMIFS('Secondary Details by Grade '!$I:$I,'Secondary Details by Grade '!$A:$A,$A1733,'Secondary Details by Grade '!$E:$E,$D1733,'Secondary Details by Grade '!$C:$C,$C1733,'Secondary Details by Grade '!$D:$D,L$1,'Secondary Details by Grade '!$G:$G,'Secondary Student Counts'!$F1733))</f>
        <v>3</v>
      </c>
      <c r="M1733" s="13">
        <f>IF($B1733="","",SUMIFS('Secondary Details by Grade '!$I:$I,'Secondary Details by Grade '!$A:$A,$A1733,'Secondary Details by Grade '!$E:$E,$D1733,'Secondary Details by Grade '!$C:$C,$C1733,'Secondary Details by Grade '!$D:$D,M$1,'Secondary Details by Grade '!$G:$G,'Secondary Student Counts'!$F1733))</f>
        <v>14</v>
      </c>
      <c r="N1733" s="13">
        <f>IF($B1733="","",SUMIFS('Secondary Details by Grade '!$I:$I,'Secondary Details by Grade '!$A:$A,$A1733,'Secondary Details by Grade '!$E:$E,$D1733,'Secondary Details by Grade '!$C:$C,$C1733,'Secondary Details by Grade '!$D:$D,N$1,'Secondary Details by Grade '!$G:$G,'Secondary Student Counts'!$F1733))</f>
        <v>4</v>
      </c>
      <c r="O1733" s="13">
        <f t="shared" si="81"/>
        <v>0</v>
      </c>
      <c r="P1733" s="13">
        <f t="shared" si="82"/>
        <v>21</v>
      </c>
      <c r="Q1733" s="13" t="str">
        <f t="shared" si="83"/>
        <v>9-12</v>
      </c>
    </row>
    <row r="1734" spans="1:17" ht="14" outlineLevel="4">
      <c r="A1734" s="32">
        <v>303</v>
      </c>
      <c r="B1734" s="33" t="s">
        <v>527</v>
      </c>
      <c r="C1734" s="33" t="s">
        <v>10</v>
      </c>
      <c r="D1734" s="32">
        <v>66</v>
      </c>
      <c r="E1734" s="33" t="s">
        <v>531</v>
      </c>
      <c r="F1734" s="32">
        <v>7</v>
      </c>
      <c r="G1734" s="32">
        <v>26</v>
      </c>
      <c r="H1734" s="13">
        <f>IF($B1734="","",SUMIFS('Secondary Details by Grade '!$I:$I,'Secondary Details by Grade '!$A:$A,$A1734,'Secondary Details by Grade '!$E:$E,$D1734,'Secondary Details by Grade '!$C:$C,$C1734,'Secondary Details by Grade '!$D:$D,H$1,'Secondary Details by Grade '!$G:$G,'Secondary Student Counts'!$F1734))</f>
        <v>0</v>
      </c>
      <c r="I1734" s="13">
        <f>IF($B1734="","",SUMIFS('Secondary Details by Grade '!$I:$I,'Secondary Details by Grade '!$A:$A,$A1734,'Secondary Details by Grade '!$E:$E,$D1734,'Secondary Details by Grade '!$C:$C,$C1734,'Secondary Details by Grade '!$D:$D,I$1,'Secondary Details by Grade '!$G:$G,'Secondary Student Counts'!$F1734))</f>
        <v>0</v>
      </c>
      <c r="J1734" s="13">
        <f>IF($B1734="","",SUMIFS('Secondary Details by Grade '!$I:$I,'Secondary Details by Grade '!$A:$A,$A1734,'Secondary Details by Grade '!$E:$E,$D1734,'Secondary Details by Grade '!$C:$C,$C1734,'Secondary Details by Grade '!$D:$D,J$1,'Secondary Details by Grade '!$G:$G,'Secondary Student Counts'!$F1734))</f>
        <v>0</v>
      </c>
      <c r="K1734" s="13">
        <f>IF($B1734="","",SUMIFS('Secondary Details by Grade '!$I:$I,'Secondary Details by Grade '!$A:$A,$A1734,'Secondary Details by Grade '!$E:$E,$D1734,'Secondary Details by Grade '!$C:$C,$C1734,'Secondary Details by Grade '!$D:$D,K$1,'Secondary Details by Grade '!$G:$G,'Secondary Student Counts'!$F1734))</f>
        <v>1</v>
      </c>
      <c r="L1734" s="13">
        <f>IF($B1734="","",SUMIFS('Secondary Details by Grade '!$I:$I,'Secondary Details by Grade '!$A:$A,$A1734,'Secondary Details by Grade '!$E:$E,$D1734,'Secondary Details by Grade '!$C:$C,$C1734,'Secondary Details by Grade '!$D:$D,L$1,'Secondary Details by Grade '!$G:$G,'Secondary Student Counts'!$F1734))</f>
        <v>25</v>
      </c>
      <c r="M1734" s="13">
        <f>IF($B1734="","",SUMIFS('Secondary Details by Grade '!$I:$I,'Secondary Details by Grade '!$A:$A,$A1734,'Secondary Details by Grade '!$E:$E,$D1734,'Secondary Details by Grade '!$C:$C,$C1734,'Secondary Details by Grade '!$D:$D,M$1,'Secondary Details by Grade '!$G:$G,'Secondary Student Counts'!$F1734))</f>
        <v>0</v>
      </c>
      <c r="N1734" s="13">
        <f>IF($B1734="","",SUMIFS('Secondary Details by Grade '!$I:$I,'Secondary Details by Grade '!$A:$A,$A1734,'Secondary Details by Grade '!$E:$E,$D1734,'Secondary Details by Grade '!$C:$C,$C1734,'Secondary Details by Grade '!$D:$D,N$1,'Secondary Details by Grade '!$G:$G,'Secondary Student Counts'!$F1734))</f>
        <v>0</v>
      </c>
      <c r="O1734" s="13">
        <f t="shared" si="81"/>
        <v>0</v>
      </c>
      <c r="P1734" s="13">
        <f t="shared" si="82"/>
        <v>26</v>
      </c>
      <c r="Q1734" s="13" t="str">
        <f t="shared" si="83"/>
        <v>9-12</v>
      </c>
    </row>
    <row r="1735" spans="1:17" ht="14" outlineLevel="4">
      <c r="A1735" s="32">
        <v>303</v>
      </c>
      <c r="B1735" s="33" t="s">
        <v>527</v>
      </c>
      <c r="C1735" s="33" t="s">
        <v>10</v>
      </c>
      <c r="D1735" s="32">
        <v>66</v>
      </c>
      <c r="E1735" s="33" t="s">
        <v>531</v>
      </c>
      <c r="F1735" s="32">
        <v>8</v>
      </c>
      <c r="G1735" s="32">
        <v>22</v>
      </c>
      <c r="H1735" s="13">
        <f>IF($B1735="","",SUMIFS('Secondary Details by Grade '!$I:$I,'Secondary Details by Grade '!$A:$A,$A1735,'Secondary Details by Grade '!$E:$E,$D1735,'Secondary Details by Grade '!$C:$C,$C1735,'Secondary Details by Grade '!$D:$D,H$1,'Secondary Details by Grade '!$G:$G,'Secondary Student Counts'!$F1735))</f>
        <v>0</v>
      </c>
      <c r="I1735" s="13">
        <f>IF($B1735="","",SUMIFS('Secondary Details by Grade '!$I:$I,'Secondary Details by Grade '!$A:$A,$A1735,'Secondary Details by Grade '!$E:$E,$D1735,'Secondary Details by Grade '!$C:$C,$C1735,'Secondary Details by Grade '!$D:$D,I$1,'Secondary Details by Grade '!$G:$G,'Secondary Student Counts'!$F1735))</f>
        <v>0</v>
      </c>
      <c r="J1735" s="13">
        <f>IF($B1735="","",SUMIFS('Secondary Details by Grade '!$I:$I,'Secondary Details by Grade '!$A:$A,$A1735,'Secondary Details by Grade '!$E:$E,$D1735,'Secondary Details by Grade '!$C:$C,$C1735,'Secondary Details by Grade '!$D:$D,J$1,'Secondary Details by Grade '!$G:$G,'Secondary Student Counts'!$F1735))</f>
        <v>0</v>
      </c>
      <c r="K1735" s="13">
        <f>IF($B1735="","",SUMIFS('Secondary Details by Grade '!$I:$I,'Secondary Details by Grade '!$A:$A,$A1735,'Secondary Details by Grade '!$E:$E,$D1735,'Secondary Details by Grade '!$C:$C,$C1735,'Secondary Details by Grade '!$D:$D,K$1,'Secondary Details by Grade '!$G:$G,'Secondary Student Counts'!$F1735))</f>
        <v>0</v>
      </c>
      <c r="L1735" s="13">
        <f>IF($B1735="","",SUMIFS('Secondary Details by Grade '!$I:$I,'Secondary Details by Grade '!$A:$A,$A1735,'Secondary Details by Grade '!$E:$E,$D1735,'Secondary Details by Grade '!$C:$C,$C1735,'Secondary Details by Grade '!$D:$D,L$1,'Secondary Details by Grade '!$G:$G,'Secondary Student Counts'!$F1735))</f>
        <v>22</v>
      </c>
      <c r="M1735" s="13">
        <f>IF($B1735="","",SUMIFS('Secondary Details by Grade '!$I:$I,'Secondary Details by Grade '!$A:$A,$A1735,'Secondary Details by Grade '!$E:$E,$D1735,'Secondary Details by Grade '!$C:$C,$C1735,'Secondary Details by Grade '!$D:$D,M$1,'Secondary Details by Grade '!$G:$G,'Secondary Student Counts'!$F1735))</f>
        <v>0</v>
      </c>
      <c r="N1735" s="13">
        <f>IF($B1735="","",SUMIFS('Secondary Details by Grade '!$I:$I,'Secondary Details by Grade '!$A:$A,$A1735,'Secondary Details by Grade '!$E:$E,$D1735,'Secondary Details by Grade '!$C:$C,$C1735,'Secondary Details by Grade '!$D:$D,N$1,'Secondary Details by Grade '!$G:$G,'Secondary Student Counts'!$F1735))</f>
        <v>0</v>
      </c>
      <c r="O1735" s="13">
        <f t="shared" si="81"/>
        <v>0</v>
      </c>
      <c r="P1735" s="13">
        <f t="shared" si="82"/>
        <v>22</v>
      </c>
      <c r="Q1735" s="13" t="str">
        <f t="shared" si="83"/>
        <v>9-12</v>
      </c>
    </row>
    <row r="1736" spans="1:17" ht="14" outlineLevel="3">
      <c r="A1736" s="32"/>
      <c r="B1736" s="33"/>
      <c r="C1736" s="34" t="s">
        <v>1779</v>
      </c>
      <c r="D1736" s="32"/>
      <c r="E1736" s="33"/>
      <c r="F1736" s="32"/>
      <c r="G1736" s="32">
        <f>SUBTOTAL(1,G1712:G1735)</f>
        <v>18.125</v>
      </c>
      <c r="H1736" s="13" t="str">
        <f>IF($B1736="","",SUMIFS('Secondary Details by Grade '!$I:$I,'Secondary Details by Grade '!$A:$A,$A1736,'Secondary Details by Grade '!$E:$E,$D1736,'Secondary Details by Grade '!$C:$C,$C1736,'Secondary Details by Grade '!$D:$D,H$1,'Secondary Details by Grade '!$G:$G,'Secondary Student Counts'!$F1736))</f>
        <v/>
      </c>
      <c r="I1736" s="13" t="str">
        <f>IF($B1736="","",SUMIFS('Secondary Details by Grade '!$I:$I,'Secondary Details by Grade '!$A:$A,$A1736,'Secondary Details by Grade '!$E:$E,$D1736,'Secondary Details by Grade '!$C:$C,$C1736,'Secondary Details by Grade '!$D:$D,I$1,'Secondary Details by Grade '!$G:$G,'Secondary Student Counts'!$F1736))</f>
        <v/>
      </c>
      <c r="J1736" s="13" t="str">
        <f>IF($B1736="","",SUMIFS('Secondary Details by Grade '!$I:$I,'Secondary Details by Grade '!$A:$A,$A1736,'Secondary Details by Grade '!$E:$E,$D1736,'Secondary Details by Grade '!$C:$C,$C1736,'Secondary Details by Grade '!$D:$D,J$1,'Secondary Details by Grade '!$G:$G,'Secondary Student Counts'!$F1736))</f>
        <v/>
      </c>
      <c r="K1736" s="13" t="str">
        <f>IF($B1736="","",SUMIFS('Secondary Details by Grade '!$I:$I,'Secondary Details by Grade '!$A:$A,$A1736,'Secondary Details by Grade '!$E:$E,$D1736,'Secondary Details by Grade '!$C:$C,$C1736,'Secondary Details by Grade '!$D:$D,K$1,'Secondary Details by Grade '!$G:$G,'Secondary Student Counts'!$F1736))</f>
        <v/>
      </c>
      <c r="L1736" s="13" t="str">
        <f>IF($B1736="","",SUMIFS('Secondary Details by Grade '!$I:$I,'Secondary Details by Grade '!$A:$A,$A1736,'Secondary Details by Grade '!$E:$E,$D1736,'Secondary Details by Grade '!$C:$C,$C1736,'Secondary Details by Grade '!$D:$D,L$1,'Secondary Details by Grade '!$G:$G,'Secondary Student Counts'!$F1736))</f>
        <v/>
      </c>
      <c r="M1736" s="13" t="str">
        <f>IF($B1736="","",SUMIFS('Secondary Details by Grade '!$I:$I,'Secondary Details by Grade '!$A:$A,$A1736,'Secondary Details by Grade '!$E:$E,$D1736,'Secondary Details by Grade '!$C:$C,$C1736,'Secondary Details by Grade '!$D:$D,M$1,'Secondary Details by Grade '!$G:$G,'Secondary Student Counts'!$F1736))</f>
        <v/>
      </c>
      <c r="N1736" s="13" t="str">
        <f>IF($B1736="","",SUMIFS('Secondary Details by Grade '!$I:$I,'Secondary Details by Grade '!$A:$A,$A1736,'Secondary Details by Grade '!$E:$E,$D1736,'Secondary Details by Grade '!$C:$C,$C1736,'Secondary Details by Grade '!$D:$D,N$1,'Secondary Details by Grade '!$G:$G,'Secondary Student Counts'!$F1736))</f>
        <v/>
      </c>
      <c r="O1736" s="13" t="str">
        <f t="shared" si="81"/>
        <v/>
      </c>
      <c r="P1736" s="13" t="str">
        <f t="shared" si="82"/>
        <v/>
      </c>
      <c r="Q1736" s="13" t="str">
        <f t="shared" si="83"/>
        <v/>
      </c>
    </row>
    <row r="1737" spans="1:17" ht="14" outlineLevel="4">
      <c r="A1737" s="32">
        <v>303</v>
      </c>
      <c r="B1737" s="33" t="s">
        <v>527</v>
      </c>
      <c r="C1737" s="33" t="s">
        <v>13</v>
      </c>
      <c r="D1737" s="32">
        <v>63</v>
      </c>
      <c r="E1737" s="33" t="s">
        <v>533</v>
      </c>
      <c r="F1737" s="32">
        <v>1</v>
      </c>
      <c r="G1737" s="32">
        <v>27</v>
      </c>
      <c r="H1737" s="13">
        <f>IF($B1737="","",SUMIFS('Secondary Details by Grade '!$I:$I,'Secondary Details by Grade '!$A:$A,$A1737,'Secondary Details by Grade '!$E:$E,$D1737,'Secondary Details by Grade '!$C:$C,$C1737,'Secondary Details by Grade '!$D:$D,H$1,'Secondary Details by Grade '!$G:$G,'Secondary Student Counts'!$F1737))</f>
        <v>0</v>
      </c>
      <c r="I1737" s="13">
        <f>IF($B1737="","",SUMIFS('Secondary Details by Grade '!$I:$I,'Secondary Details by Grade '!$A:$A,$A1737,'Secondary Details by Grade '!$E:$E,$D1737,'Secondary Details by Grade '!$C:$C,$C1737,'Secondary Details by Grade '!$D:$D,I$1,'Secondary Details by Grade '!$G:$G,'Secondary Student Counts'!$F1737))</f>
        <v>0</v>
      </c>
      <c r="J1737" s="13">
        <f>IF($B1737="","",SUMIFS('Secondary Details by Grade '!$I:$I,'Secondary Details by Grade '!$A:$A,$A1737,'Secondary Details by Grade '!$E:$E,$D1737,'Secondary Details by Grade '!$C:$C,$C1737,'Secondary Details by Grade '!$D:$D,J$1,'Secondary Details by Grade '!$G:$G,'Secondary Student Counts'!$F1737))</f>
        <v>0</v>
      </c>
      <c r="K1737" s="13">
        <f>IF($B1737="","",SUMIFS('Secondary Details by Grade '!$I:$I,'Secondary Details by Grade '!$A:$A,$A1737,'Secondary Details by Grade '!$E:$E,$D1737,'Secondary Details by Grade '!$C:$C,$C1737,'Secondary Details by Grade '!$D:$D,K$1,'Secondary Details by Grade '!$G:$G,'Secondary Student Counts'!$F1737))</f>
        <v>26</v>
      </c>
      <c r="L1737" s="13">
        <f>IF($B1737="","",SUMIFS('Secondary Details by Grade '!$I:$I,'Secondary Details by Grade '!$A:$A,$A1737,'Secondary Details by Grade '!$E:$E,$D1737,'Secondary Details by Grade '!$C:$C,$C1737,'Secondary Details by Grade '!$D:$D,L$1,'Secondary Details by Grade '!$G:$G,'Secondary Student Counts'!$F1737))</f>
        <v>1</v>
      </c>
      <c r="M1737" s="13">
        <f>IF($B1737="","",SUMIFS('Secondary Details by Grade '!$I:$I,'Secondary Details by Grade '!$A:$A,$A1737,'Secondary Details by Grade '!$E:$E,$D1737,'Secondary Details by Grade '!$C:$C,$C1737,'Secondary Details by Grade '!$D:$D,M$1,'Secondary Details by Grade '!$G:$G,'Secondary Student Counts'!$F1737))</f>
        <v>0</v>
      </c>
      <c r="N1737" s="13">
        <f>IF($B1737="","",SUMIFS('Secondary Details by Grade '!$I:$I,'Secondary Details by Grade '!$A:$A,$A1737,'Secondary Details by Grade '!$E:$E,$D1737,'Secondary Details by Grade '!$C:$C,$C1737,'Secondary Details by Grade '!$D:$D,N$1,'Secondary Details by Grade '!$G:$G,'Secondary Student Counts'!$F1737))</f>
        <v>0</v>
      </c>
      <c r="O1737" s="13">
        <f t="shared" si="81"/>
        <v>0</v>
      </c>
      <c r="P1737" s="13">
        <f t="shared" si="82"/>
        <v>27</v>
      </c>
      <c r="Q1737" s="13" t="str">
        <f t="shared" si="83"/>
        <v>9-12</v>
      </c>
    </row>
    <row r="1738" spans="1:17" ht="14" outlineLevel="4">
      <c r="A1738" s="32">
        <v>303</v>
      </c>
      <c r="B1738" s="33" t="s">
        <v>527</v>
      </c>
      <c r="C1738" s="33" t="s">
        <v>13</v>
      </c>
      <c r="D1738" s="32">
        <v>63</v>
      </c>
      <c r="E1738" s="33" t="s">
        <v>533</v>
      </c>
      <c r="F1738" s="32">
        <v>3</v>
      </c>
      <c r="G1738" s="32">
        <v>22</v>
      </c>
      <c r="H1738" s="13">
        <f>IF($B1738="","",SUMIFS('Secondary Details by Grade '!$I:$I,'Secondary Details by Grade '!$A:$A,$A1738,'Secondary Details by Grade '!$E:$E,$D1738,'Secondary Details by Grade '!$C:$C,$C1738,'Secondary Details by Grade '!$D:$D,H$1,'Secondary Details by Grade '!$G:$G,'Secondary Student Counts'!$F1738))</f>
        <v>0</v>
      </c>
      <c r="I1738" s="13">
        <f>IF($B1738="","",SUMIFS('Secondary Details by Grade '!$I:$I,'Secondary Details by Grade '!$A:$A,$A1738,'Secondary Details by Grade '!$E:$E,$D1738,'Secondary Details by Grade '!$C:$C,$C1738,'Secondary Details by Grade '!$D:$D,I$1,'Secondary Details by Grade '!$G:$G,'Secondary Student Counts'!$F1738))</f>
        <v>0</v>
      </c>
      <c r="J1738" s="13">
        <f>IF($B1738="","",SUMIFS('Secondary Details by Grade '!$I:$I,'Secondary Details by Grade '!$A:$A,$A1738,'Secondary Details by Grade '!$E:$E,$D1738,'Secondary Details by Grade '!$C:$C,$C1738,'Secondary Details by Grade '!$D:$D,J$1,'Secondary Details by Grade '!$G:$G,'Secondary Student Counts'!$F1738))</f>
        <v>0</v>
      </c>
      <c r="K1738" s="13">
        <f>IF($B1738="","",SUMIFS('Secondary Details by Grade '!$I:$I,'Secondary Details by Grade '!$A:$A,$A1738,'Secondary Details by Grade '!$E:$E,$D1738,'Secondary Details by Grade '!$C:$C,$C1738,'Secondary Details by Grade '!$D:$D,K$1,'Secondary Details by Grade '!$G:$G,'Secondary Student Counts'!$F1738))</f>
        <v>21</v>
      </c>
      <c r="L1738" s="13">
        <f>IF($B1738="","",SUMIFS('Secondary Details by Grade '!$I:$I,'Secondary Details by Grade '!$A:$A,$A1738,'Secondary Details by Grade '!$E:$E,$D1738,'Secondary Details by Grade '!$C:$C,$C1738,'Secondary Details by Grade '!$D:$D,L$1,'Secondary Details by Grade '!$G:$G,'Secondary Student Counts'!$F1738))</f>
        <v>1</v>
      </c>
      <c r="M1738" s="13">
        <f>IF($B1738="","",SUMIFS('Secondary Details by Grade '!$I:$I,'Secondary Details by Grade '!$A:$A,$A1738,'Secondary Details by Grade '!$E:$E,$D1738,'Secondary Details by Grade '!$C:$C,$C1738,'Secondary Details by Grade '!$D:$D,M$1,'Secondary Details by Grade '!$G:$G,'Secondary Student Counts'!$F1738))</f>
        <v>0</v>
      </c>
      <c r="N1738" s="13">
        <f>IF($B1738="","",SUMIFS('Secondary Details by Grade '!$I:$I,'Secondary Details by Grade '!$A:$A,$A1738,'Secondary Details by Grade '!$E:$E,$D1738,'Secondary Details by Grade '!$C:$C,$C1738,'Secondary Details by Grade '!$D:$D,N$1,'Secondary Details by Grade '!$G:$G,'Secondary Student Counts'!$F1738))</f>
        <v>0</v>
      </c>
      <c r="O1738" s="13">
        <f t="shared" si="81"/>
        <v>0</v>
      </c>
      <c r="P1738" s="13">
        <f t="shared" si="82"/>
        <v>22</v>
      </c>
      <c r="Q1738" s="13" t="str">
        <f t="shared" si="83"/>
        <v>9-12</v>
      </c>
    </row>
    <row r="1739" spans="1:17" ht="14" outlineLevel="4">
      <c r="A1739" s="32">
        <v>303</v>
      </c>
      <c r="B1739" s="33" t="s">
        <v>527</v>
      </c>
      <c r="C1739" s="33" t="s">
        <v>13</v>
      </c>
      <c r="D1739" s="32">
        <v>63</v>
      </c>
      <c r="E1739" s="33" t="s">
        <v>533</v>
      </c>
      <c r="F1739" s="32">
        <v>4</v>
      </c>
      <c r="G1739" s="32">
        <v>26</v>
      </c>
      <c r="H1739" s="13">
        <f>IF($B1739="","",SUMIFS('Secondary Details by Grade '!$I:$I,'Secondary Details by Grade '!$A:$A,$A1739,'Secondary Details by Grade '!$E:$E,$D1739,'Secondary Details by Grade '!$C:$C,$C1739,'Secondary Details by Grade '!$D:$D,H$1,'Secondary Details by Grade '!$G:$G,'Secondary Student Counts'!$F1739))</f>
        <v>0</v>
      </c>
      <c r="I1739" s="13">
        <f>IF($B1739="","",SUMIFS('Secondary Details by Grade '!$I:$I,'Secondary Details by Grade '!$A:$A,$A1739,'Secondary Details by Grade '!$E:$E,$D1739,'Secondary Details by Grade '!$C:$C,$C1739,'Secondary Details by Grade '!$D:$D,I$1,'Secondary Details by Grade '!$G:$G,'Secondary Student Counts'!$F1739))</f>
        <v>0</v>
      </c>
      <c r="J1739" s="13">
        <f>IF($B1739="","",SUMIFS('Secondary Details by Grade '!$I:$I,'Secondary Details by Grade '!$A:$A,$A1739,'Secondary Details by Grade '!$E:$E,$D1739,'Secondary Details by Grade '!$C:$C,$C1739,'Secondary Details by Grade '!$D:$D,J$1,'Secondary Details by Grade '!$G:$G,'Secondary Student Counts'!$F1739))</f>
        <v>0</v>
      </c>
      <c r="K1739" s="13">
        <f>IF($B1739="","",SUMIFS('Secondary Details by Grade '!$I:$I,'Secondary Details by Grade '!$A:$A,$A1739,'Secondary Details by Grade '!$E:$E,$D1739,'Secondary Details by Grade '!$C:$C,$C1739,'Secondary Details by Grade '!$D:$D,K$1,'Secondary Details by Grade '!$G:$G,'Secondary Student Counts'!$F1739))</f>
        <v>26</v>
      </c>
      <c r="L1739" s="13">
        <f>IF($B1739="","",SUMIFS('Secondary Details by Grade '!$I:$I,'Secondary Details by Grade '!$A:$A,$A1739,'Secondary Details by Grade '!$E:$E,$D1739,'Secondary Details by Grade '!$C:$C,$C1739,'Secondary Details by Grade '!$D:$D,L$1,'Secondary Details by Grade '!$G:$G,'Secondary Student Counts'!$F1739))</f>
        <v>0</v>
      </c>
      <c r="M1739" s="13">
        <f>IF($B1739="","",SUMIFS('Secondary Details by Grade '!$I:$I,'Secondary Details by Grade '!$A:$A,$A1739,'Secondary Details by Grade '!$E:$E,$D1739,'Secondary Details by Grade '!$C:$C,$C1739,'Secondary Details by Grade '!$D:$D,M$1,'Secondary Details by Grade '!$G:$G,'Secondary Student Counts'!$F1739))</f>
        <v>0</v>
      </c>
      <c r="N1739" s="13">
        <f>IF($B1739="","",SUMIFS('Secondary Details by Grade '!$I:$I,'Secondary Details by Grade '!$A:$A,$A1739,'Secondary Details by Grade '!$E:$E,$D1739,'Secondary Details by Grade '!$C:$C,$C1739,'Secondary Details by Grade '!$D:$D,N$1,'Secondary Details by Grade '!$G:$G,'Secondary Student Counts'!$F1739))</f>
        <v>0</v>
      </c>
      <c r="O1739" s="13">
        <f t="shared" si="81"/>
        <v>0</v>
      </c>
      <c r="P1739" s="13">
        <f t="shared" si="82"/>
        <v>26</v>
      </c>
      <c r="Q1739" s="13" t="str">
        <f t="shared" si="83"/>
        <v>9-12</v>
      </c>
    </row>
    <row r="1740" spans="1:17" ht="14" outlineLevel="4">
      <c r="A1740" s="32">
        <v>303</v>
      </c>
      <c r="B1740" s="33" t="s">
        <v>527</v>
      </c>
      <c r="C1740" s="33" t="s">
        <v>13</v>
      </c>
      <c r="D1740" s="32">
        <v>63</v>
      </c>
      <c r="E1740" s="33" t="s">
        <v>533</v>
      </c>
      <c r="F1740" s="32">
        <v>5</v>
      </c>
      <c r="G1740" s="32">
        <v>29</v>
      </c>
      <c r="H1740" s="13">
        <f>IF($B1740="","",SUMIFS('Secondary Details by Grade '!$I:$I,'Secondary Details by Grade '!$A:$A,$A1740,'Secondary Details by Grade '!$E:$E,$D1740,'Secondary Details by Grade '!$C:$C,$C1740,'Secondary Details by Grade '!$D:$D,H$1,'Secondary Details by Grade '!$G:$G,'Secondary Student Counts'!$F1740))</f>
        <v>0</v>
      </c>
      <c r="I1740" s="13">
        <f>IF($B1740="","",SUMIFS('Secondary Details by Grade '!$I:$I,'Secondary Details by Grade '!$A:$A,$A1740,'Secondary Details by Grade '!$E:$E,$D1740,'Secondary Details by Grade '!$C:$C,$C1740,'Secondary Details by Grade '!$D:$D,I$1,'Secondary Details by Grade '!$G:$G,'Secondary Student Counts'!$F1740))</f>
        <v>0</v>
      </c>
      <c r="J1740" s="13">
        <f>IF($B1740="","",SUMIFS('Secondary Details by Grade '!$I:$I,'Secondary Details by Grade '!$A:$A,$A1740,'Secondary Details by Grade '!$E:$E,$D1740,'Secondary Details by Grade '!$C:$C,$C1740,'Secondary Details by Grade '!$D:$D,J$1,'Secondary Details by Grade '!$G:$G,'Secondary Student Counts'!$F1740))</f>
        <v>0</v>
      </c>
      <c r="K1740" s="13">
        <f>IF($B1740="","",SUMIFS('Secondary Details by Grade '!$I:$I,'Secondary Details by Grade '!$A:$A,$A1740,'Secondary Details by Grade '!$E:$E,$D1740,'Secondary Details by Grade '!$C:$C,$C1740,'Secondary Details by Grade '!$D:$D,K$1,'Secondary Details by Grade '!$G:$G,'Secondary Student Counts'!$F1740))</f>
        <v>26</v>
      </c>
      <c r="L1740" s="13">
        <f>IF($B1740="","",SUMIFS('Secondary Details by Grade '!$I:$I,'Secondary Details by Grade '!$A:$A,$A1740,'Secondary Details by Grade '!$E:$E,$D1740,'Secondary Details by Grade '!$C:$C,$C1740,'Secondary Details by Grade '!$D:$D,L$1,'Secondary Details by Grade '!$G:$G,'Secondary Student Counts'!$F1740))</f>
        <v>3</v>
      </c>
      <c r="M1740" s="13">
        <f>IF($B1740="","",SUMIFS('Secondary Details by Grade '!$I:$I,'Secondary Details by Grade '!$A:$A,$A1740,'Secondary Details by Grade '!$E:$E,$D1740,'Secondary Details by Grade '!$C:$C,$C1740,'Secondary Details by Grade '!$D:$D,M$1,'Secondary Details by Grade '!$G:$G,'Secondary Student Counts'!$F1740))</f>
        <v>0</v>
      </c>
      <c r="N1740" s="13">
        <f>IF($B1740="","",SUMIFS('Secondary Details by Grade '!$I:$I,'Secondary Details by Grade '!$A:$A,$A1740,'Secondary Details by Grade '!$E:$E,$D1740,'Secondary Details by Grade '!$C:$C,$C1740,'Secondary Details by Grade '!$D:$D,N$1,'Secondary Details by Grade '!$G:$G,'Secondary Student Counts'!$F1740))</f>
        <v>0</v>
      </c>
      <c r="O1740" s="13">
        <f t="shared" si="81"/>
        <v>0</v>
      </c>
      <c r="P1740" s="13">
        <f t="shared" si="82"/>
        <v>29</v>
      </c>
      <c r="Q1740" s="13" t="str">
        <f t="shared" si="83"/>
        <v>9-12</v>
      </c>
    </row>
    <row r="1741" spans="1:17" ht="14" outlineLevel="4">
      <c r="A1741" s="32">
        <v>303</v>
      </c>
      <c r="B1741" s="33" t="s">
        <v>527</v>
      </c>
      <c r="C1741" s="33" t="s">
        <v>13</v>
      </c>
      <c r="D1741" s="32">
        <v>63</v>
      </c>
      <c r="E1741" s="33" t="s">
        <v>533</v>
      </c>
      <c r="F1741" s="32">
        <v>6</v>
      </c>
      <c r="G1741" s="32">
        <v>21</v>
      </c>
      <c r="H1741" s="13">
        <f>IF($B1741="","",SUMIFS('Secondary Details by Grade '!$I:$I,'Secondary Details by Grade '!$A:$A,$A1741,'Secondary Details by Grade '!$E:$E,$D1741,'Secondary Details by Grade '!$C:$C,$C1741,'Secondary Details by Grade '!$D:$D,H$1,'Secondary Details by Grade '!$G:$G,'Secondary Student Counts'!$F1741))</f>
        <v>0</v>
      </c>
      <c r="I1741" s="13">
        <f>IF($B1741="","",SUMIFS('Secondary Details by Grade '!$I:$I,'Secondary Details by Grade '!$A:$A,$A1741,'Secondary Details by Grade '!$E:$E,$D1741,'Secondary Details by Grade '!$C:$C,$C1741,'Secondary Details by Grade '!$D:$D,I$1,'Secondary Details by Grade '!$G:$G,'Secondary Student Counts'!$F1741))</f>
        <v>0</v>
      </c>
      <c r="J1741" s="13">
        <f>IF($B1741="","",SUMIFS('Secondary Details by Grade '!$I:$I,'Secondary Details by Grade '!$A:$A,$A1741,'Secondary Details by Grade '!$E:$E,$D1741,'Secondary Details by Grade '!$C:$C,$C1741,'Secondary Details by Grade '!$D:$D,J$1,'Secondary Details by Grade '!$G:$G,'Secondary Student Counts'!$F1741))</f>
        <v>0</v>
      </c>
      <c r="K1741" s="13">
        <f>IF($B1741="","",SUMIFS('Secondary Details by Grade '!$I:$I,'Secondary Details by Grade '!$A:$A,$A1741,'Secondary Details by Grade '!$E:$E,$D1741,'Secondary Details by Grade '!$C:$C,$C1741,'Secondary Details by Grade '!$D:$D,K$1,'Secondary Details by Grade '!$G:$G,'Secondary Student Counts'!$F1741))</f>
        <v>21</v>
      </c>
      <c r="L1741" s="13">
        <f>IF($B1741="","",SUMIFS('Secondary Details by Grade '!$I:$I,'Secondary Details by Grade '!$A:$A,$A1741,'Secondary Details by Grade '!$E:$E,$D1741,'Secondary Details by Grade '!$C:$C,$C1741,'Secondary Details by Grade '!$D:$D,L$1,'Secondary Details by Grade '!$G:$G,'Secondary Student Counts'!$F1741))</f>
        <v>0</v>
      </c>
      <c r="M1741" s="13">
        <f>IF($B1741="","",SUMIFS('Secondary Details by Grade '!$I:$I,'Secondary Details by Grade '!$A:$A,$A1741,'Secondary Details by Grade '!$E:$E,$D1741,'Secondary Details by Grade '!$C:$C,$C1741,'Secondary Details by Grade '!$D:$D,M$1,'Secondary Details by Grade '!$G:$G,'Secondary Student Counts'!$F1741))</f>
        <v>0</v>
      </c>
      <c r="N1741" s="13">
        <f>IF($B1741="","",SUMIFS('Secondary Details by Grade '!$I:$I,'Secondary Details by Grade '!$A:$A,$A1741,'Secondary Details by Grade '!$E:$E,$D1741,'Secondary Details by Grade '!$C:$C,$C1741,'Secondary Details by Grade '!$D:$D,N$1,'Secondary Details by Grade '!$G:$G,'Secondary Student Counts'!$F1741))</f>
        <v>0</v>
      </c>
      <c r="O1741" s="13">
        <f t="shared" si="81"/>
        <v>0</v>
      </c>
      <c r="P1741" s="13">
        <f t="shared" si="82"/>
        <v>21</v>
      </c>
      <c r="Q1741" s="13" t="str">
        <f t="shared" si="83"/>
        <v>9-12</v>
      </c>
    </row>
    <row r="1742" spans="1:17" ht="14" outlineLevel="4">
      <c r="A1742" s="32">
        <v>303</v>
      </c>
      <c r="B1742" s="33" t="s">
        <v>527</v>
      </c>
      <c r="C1742" s="33" t="s">
        <v>13</v>
      </c>
      <c r="D1742" s="32">
        <v>63</v>
      </c>
      <c r="E1742" s="33" t="s">
        <v>533</v>
      </c>
      <c r="F1742" s="32">
        <v>7</v>
      </c>
      <c r="G1742" s="32">
        <v>18</v>
      </c>
      <c r="H1742" s="13">
        <f>IF($B1742="","",SUMIFS('Secondary Details by Grade '!$I:$I,'Secondary Details by Grade '!$A:$A,$A1742,'Secondary Details by Grade '!$E:$E,$D1742,'Secondary Details by Grade '!$C:$C,$C1742,'Secondary Details by Grade '!$D:$D,H$1,'Secondary Details by Grade '!$G:$G,'Secondary Student Counts'!$F1742))</f>
        <v>0</v>
      </c>
      <c r="I1742" s="13">
        <f>IF($B1742="","",SUMIFS('Secondary Details by Grade '!$I:$I,'Secondary Details by Grade '!$A:$A,$A1742,'Secondary Details by Grade '!$E:$E,$D1742,'Secondary Details by Grade '!$C:$C,$C1742,'Secondary Details by Grade '!$D:$D,I$1,'Secondary Details by Grade '!$G:$G,'Secondary Student Counts'!$F1742))</f>
        <v>0</v>
      </c>
      <c r="J1742" s="13">
        <f>IF($B1742="","",SUMIFS('Secondary Details by Grade '!$I:$I,'Secondary Details by Grade '!$A:$A,$A1742,'Secondary Details by Grade '!$E:$E,$D1742,'Secondary Details by Grade '!$C:$C,$C1742,'Secondary Details by Grade '!$D:$D,J$1,'Secondary Details by Grade '!$G:$G,'Secondary Student Counts'!$F1742))</f>
        <v>0</v>
      </c>
      <c r="K1742" s="13">
        <f>IF($B1742="","",SUMIFS('Secondary Details by Grade '!$I:$I,'Secondary Details by Grade '!$A:$A,$A1742,'Secondary Details by Grade '!$E:$E,$D1742,'Secondary Details by Grade '!$C:$C,$C1742,'Secondary Details by Grade '!$D:$D,K$1,'Secondary Details by Grade '!$G:$G,'Secondary Student Counts'!$F1742))</f>
        <v>17</v>
      </c>
      <c r="L1742" s="13">
        <f>IF($B1742="","",SUMIFS('Secondary Details by Grade '!$I:$I,'Secondary Details by Grade '!$A:$A,$A1742,'Secondary Details by Grade '!$E:$E,$D1742,'Secondary Details by Grade '!$C:$C,$C1742,'Secondary Details by Grade '!$D:$D,L$1,'Secondary Details by Grade '!$G:$G,'Secondary Student Counts'!$F1742))</f>
        <v>1</v>
      </c>
      <c r="M1742" s="13">
        <f>IF($B1742="","",SUMIFS('Secondary Details by Grade '!$I:$I,'Secondary Details by Grade '!$A:$A,$A1742,'Secondary Details by Grade '!$E:$E,$D1742,'Secondary Details by Grade '!$C:$C,$C1742,'Secondary Details by Grade '!$D:$D,M$1,'Secondary Details by Grade '!$G:$G,'Secondary Student Counts'!$F1742))</f>
        <v>0</v>
      </c>
      <c r="N1742" s="13">
        <f>IF($B1742="","",SUMIFS('Secondary Details by Grade '!$I:$I,'Secondary Details by Grade '!$A:$A,$A1742,'Secondary Details by Grade '!$E:$E,$D1742,'Secondary Details by Grade '!$C:$C,$C1742,'Secondary Details by Grade '!$D:$D,N$1,'Secondary Details by Grade '!$G:$G,'Secondary Student Counts'!$F1742))</f>
        <v>0</v>
      </c>
      <c r="O1742" s="13">
        <f t="shared" si="81"/>
        <v>0</v>
      </c>
      <c r="P1742" s="13">
        <f t="shared" si="82"/>
        <v>18</v>
      </c>
      <c r="Q1742" s="13" t="str">
        <f t="shared" si="83"/>
        <v>9-12</v>
      </c>
    </row>
    <row r="1743" spans="1:17" ht="14" outlineLevel="4">
      <c r="A1743" s="32">
        <v>303</v>
      </c>
      <c r="B1743" s="33" t="s">
        <v>527</v>
      </c>
      <c r="C1743" s="33" t="s">
        <v>13</v>
      </c>
      <c r="D1743" s="32">
        <v>972</v>
      </c>
      <c r="E1743" s="33" t="s">
        <v>546</v>
      </c>
      <c r="F1743" s="32">
        <v>5</v>
      </c>
      <c r="G1743" s="32">
        <v>8</v>
      </c>
      <c r="H1743" s="13">
        <f>IF($B1743="","",SUMIFS('Secondary Details by Grade '!$I:$I,'Secondary Details by Grade '!$A:$A,$A1743,'Secondary Details by Grade '!$E:$E,$D1743,'Secondary Details by Grade '!$C:$C,$C1743,'Secondary Details by Grade '!$D:$D,H$1,'Secondary Details by Grade '!$G:$G,'Secondary Student Counts'!$F1743))</f>
        <v>0</v>
      </c>
      <c r="I1743" s="13">
        <f>IF($B1743="","",SUMIFS('Secondary Details by Grade '!$I:$I,'Secondary Details by Grade '!$A:$A,$A1743,'Secondary Details by Grade '!$E:$E,$D1743,'Secondary Details by Grade '!$C:$C,$C1743,'Secondary Details by Grade '!$D:$D,I$1,'Secondary Details by Grade '!$G:$G,'Secondary Student Counts'!$F1743))</f>
        <v>0</v>
      </c>
      <c r="J1743" s="13">
        <f>IF($B1743="","",SUMIFS('Secondary Details by Grade '!$I:$I,'Secondary Details by Grade '!$A:$A,$A1743,'Secondary Details by Grade '!$E:$E,$D1743,'Secondary Details by Grade '!$C:$C,$C1743,'Secondary Details by Grade '!$D:$D,J$1,'Secondary Details by Grade '!$G:$G,'Secondary Student Counts'!$F1743))</f>
        <v>0</v>
      </c>
      <c r="K1743" s="13">
        <f>IF($B1743="","",SUMIFS('Secondary Details by Grade '!$I:$I,'Secondary Details by Grade '!$A:$A,$A1743,'Secondary Details by Grade '!$E:$E,$D1743,'Secondary Details by Grade '!$C:$C,$C1743,'Secondary Details by Grade '!$D:$D,K$1,'Secondary Details by Grade '!$G:$G,'Secondary Student Counts'!$F1743))</f>
        <v>0</v>
      </c>
      <c r="L1743" s="13">
        <f>IF($B1743="","",SUMIFS('Secondary Details by Grade '!$I:$I,'Secondary Details by Grade '!$A:$A,$A1743,'Secondary Details by Grade '!$E:$E,$D1743,'Secondary Details by Grade '!$C:$C,$C1743,'Secondary Details by Grade '!$D:$D,L$1,'Secondary Details by Grade '!$G:$G,'Secondary Student Counts'!$F1743))</f>
        <v>0</v>
      </c>
      <c r="M1743" s="13">
        <f>IF($B1743="","",SUMIFS('Secondary Details by Grade '!$I:$I,'Secondary Details by Grade '!$A:$A,$A1743,'Secondary Details by Grade '!$E:$E,$D1743,'Secondary Details by Grade '!$C:$C,$C1743,'Secondary Details by Grade '!$D:$D,M$1,'Secondary Details by Grade '!$G:$G,'Secondary Student Counts'!$F1743))</f>
        <v>1</v>
      </c>
      <c r="N1743" s="13">
        <f>IF($B1743="","",SUMIFS('Secondary Details by Grade '!$I:$I,'Secondary Details by Grade '!$A:$A,$A1743,'Secondary Details by Grade '!$E:$E,$D1743,'Secondary Details by Grade '!$C:$C,$C1743,'Secondary Details by Grade '!$D:$D,N$1,'Secondary Details by Grade '!$G:$G,'Secondary Student Counts'!$F1743))</f>
        <v>7</v>
      </c>
      <c r="O1743" s="13">
        <f t="shared" si="81"/>
        <v>0</v>
      </c>
      <c r="P1743" s="13">
        <f t="shared" si="82"/>
        <v>8</v>
      </c>
      <c r="Q1743" s="13" t="str">
        <f t="shared" si="83"/>
        <v>9-12</v>
      </c>
    </row>
    <row r="1744" spans="1:17" ht="14" outlineLevel="4">
      <c r="A1744" s="32">
        <v>303</v>
      </c>
      <c r="B1744" s="33" t="s">
        <v>527</v>
      </c>
      <c r="C1744" s="33" t="s">
        <v>13</v>
      </c>
      <c r="D1744" s="32">
        <v>62</v>
      </c>
      <c r="E1744" s="33" t="s">
        <v>535</v>
      </c>
      <c r="F1744" s="32">
        <v>1</v>
      </c>
      <c r="G1744" s="32">
        <v>29</v>
      </c>
      <c r="H1744" s="13">
        <f>IF($B1744="","",SUMIFS('Secondary Details by Grade '!$I:$I,'Secondary Details by Grade '!$A:$A,$A1744,'Secondary Details by Grade '!$E:$E,$D1744,'Secondary Details by Grade '!$C:$C,$C1744,'Secondary Details by Grade '!$D:$D,H$1,'Secondary Details by Grade '!$G:$G,'Secondary Student Counts'!$F1744))</f>
        <v>0</v>
      </c>
      <c r="I1744" s="13">
        <f>IF($B1744="","",SUMIFS('Secondary Details by Grade '!$I:$I,'Secondary Details by Grade '!$A:$A,$A1744,'Secondary Details by Grade '!$E:$E,$D1744,'Secondary Details by Grade '!$C:$C,$C1744,'Secondary Details by Grade '!$D:$D,I$1,'Secondary Details by Grade '!$G:$G,'Secondary Student Counts'!$F1744))</f>
        <v>0</v>
      </c>
      <c r="J1744" s="13">
        <f>IF($B1744="","",SUMIFS('Secondary Details by Grade '!$I:$I,'Secondary Details by Grade '!$A:$A,$A1744,'Secondary Details by Grade '!$E:$E,$D1744,'Secondary Details by Grade '!$C:$C,$C1744,'Secondary Details by Grade '!$D:$D,J$1,'Secondary Details by Grade '!$G:$G,'Secondary Student Counts'!$F1744))</f>
        <v>0</v>
      </c>
      <c r="K1744" s="13">
        <f>IF($B1744="","",SUMIFS('Secondary Details by Grade '!$I:$I,'Secondary Details by Grade '!$A:$A,$A1744,'Secondary Details by Grade '!$E:$E,$D1744,'Secondary Details by Grade '!$C:$C,$C1744,'Secondary Details by Grade '!$D:$D,K$1,'Secondary Details by Grade '!$G:$G,'Secondary Student Counts'!$F1744))</f>
        <v>0</v>
      </c>
      <c r="L1744" s="13">
        <f>IF($B1744="","",SUMIFS('Secondary Details by Grade '!$I:$I,'Secondary Details by Grade '!$A:$A,$A1744,'Secondary Details by Grade '!$E:$E,$D1744,'Secondary Details by Grade '!$C:$C,$C1744,'Secondary Details by Grade '!$D:$D,L$1,'Secondary Details by Grade '!$G:$G,'Secondary Student Counts'!$F1744))</f>
        <v>3</v>
      </c>
      <c r="M1744" s="13">
        <f>IF($B1744="","",SUMIFS('Secondary Details by Grade '!$I:$I,'Secondary Details by Grade '!$A:$A,$A1744,'Secondary Details by Grade '!$E:$E,$D1744,'Secondary Details by Grade '!$C:$C,$C1744,'Secondary Details by Grade '!$D:$D,M$1,'Secondary Details by Grade '!$G:$G,'Secondary Student Counts'!$F1744))</f>
        <v>16</v>
      </c>
      <c r="N1744" s="13">
        <f>IF($B1744="","",SUMIFS('Secondary Details by Grade '!$I:$I,'Secondary Details by Grade '!$A:$A,$A1744,'Secondary Details by Grade '!$E:$E,$D1744,'Secondary Details by Grade '!$C:$C,$C1744,'Secondary Details by Grade '!$D:$D,N$1,'Secondary Details by Grade '!$G:$G,'Secondary Student Counts'!$F1744))</f>
        <v>10</v>
      </c>
      <c r="O1744" s="13">
        <f t="shared" si="81"/>
        <v>0</v>
      </c>
      <c r="P1744" s="13">
        <f t="shared" si="82"/>
        <v>29</v>
      </c>
      <c r="Q1744" s="13" t="str">
        <f t="shared" si="83"/>
        <v>9-12</v>
      </c>
    </row>
    <row r="1745" spans="1:17" ht="14" outlineLevel="4">
      <c r="A1745" s="32">
        <v>303</v>
      </c>
      <c r="B1745" s="33" t="s">
        <v>527</v>
      </c>
      <c r="C1745" s="33" t="s">
        <v>13</v>
      </c>
      <c r="D1745" s="32">
        <v>62</v>
      </c>
      <c r="E1745" s="33" t="s">
        <v>535</v>
      </c>
      <c r="F1745" s="32">
        <v>3</v>
      </c>
      <c r="G1745" s="32">
        <v>24</v>
      </c>
      <c r="H1745" s="13">
        <f>IF($B1745="","",SUMIFS('Secondary Details by Grade '!$I:$I,'Secondary Details by Grade '!$A:$A,$A1745,'Secondary Details by Grade '!$E:$E,$D1745,'Secondary Details by Grade '!$C:$C,$C1745,'Secondary Details by Grade '!$D:$D,H$1,'Secondary Details by Grade '!$G:$G,'Secondary Student Counts'!$F1745))</f>
        <v>0</v>
      </c>
      <c r="I1745" s="13">
        <f>IF($B1745="","",SUMIFS('Secondary Details by Grade '!$I:$I,'Secondary Details by Grade '!$A:$A,$A1745,'Secondary Details by Grade '!$E:$E,$D1745,'Secondary Details by Grade '!$C:$C,$C1745,'Secondary Details by Grade '!$D:$D,I$1,'Secondary Details by Grade '!$G:$G,'Secondary Student Counts'!$F1745))</f>
        <v>0</v>
      </c>
      <c r="J1745" s="13">
        <f>IF($B1745="","",SUMIFS('Secondary Details by Grade '!$I:$I,'Secondary Details by Grade '!$A:$A,$A1745,'Secondary Details by Grade '!$E:$E,$D1745,'Secondary Details by Grade '!$C:$C,$C1745,'Secondary Details by Grade '!$D:$D,J$1,'Secondary Details by Grade '!$G:$G,'Secondary Student Counts'!$F1745))</f>
        <v>0</v>
      </c>
      <c r="K1745" s="13">
        <f>IF($B1745="","",SUMIFS('Secondary Details by Grade '!$I:$I,'Secondary Details by Grade '!$A:$A,$A1745,'Secondary Details by Grade '!$E:$E,$D1745,'Secondary Details by Grade '!$C:$C,$C1745,'Secondary Details by Grade '!$D:$D,K$1,'Secondary Details by Grade '!$G:$G,'Secondary Student Counts'!$F1745))</f>
        <v>2</v>
      </c>
      <c r="L1745" s="13">
        <f>IF($B1745="","",SUMIFS('Secondary Details by Grade '!$I:$I,'Secondary Details by Grade '!$A:$A,$A1745,'Secondary Details by Grade '!$E:$E,$D1745,'Secondary Details by Grade '!$C:$C,$C1745,'Secondary Details by Grade '!$D:$D,L$1,'Secondary Details by Grade '!$G:$G,'Secondary Student Counts'!$F1745))</f>
        <v>15</v>
      </c>
      <c r="M1745" s="13">
        <f>IF($B1745="","",SUMIFS('Secondary Details by Grade '!$I:$I,'Secondary Details by Grade '!$A:$A,$A1745,'Secondary Details by Grade '!$E:$E,$D1745,'Secondary Details by Grade '!$C:$C,$C1745,'Secondary Details by Grade '!$D:$D,M$1,'Secondary Details by Grade '!$G:$G,'Secondary Student Counts'!$F1745))</f>
        <v>4</v>
      </c>
      <c r="N1745" s="13">
        <f>IF($B1745="","",SUMIFS('Secondary Details by Grade '!$I:$I,'Secondary Details by Grade '!$A:$A,$A1745,'Secondary Details by Grade '!$E:$E,$D1745,'Secondary Details by Grade '!$C:$C,$C1745,'Secondary Details by Grade '!$D:$D,N$1,'Secondary Details by Grade '!$G:$G,'Secondary Student Counts'!$F1745))</f>
        <v>3</v>
      </c>
      <c r="O1745" s="13">
        <f t="shared" si="81"/>
        <v>0</v>
      </c>
      <c r="P1745" s="13">
        <f t="shared" si="82"/>
        <v>24</v>
      </c>
      <c r="Q1745" s="13" t="str">
        <f t="shared" si="83"/>
        <v>9-12</v>
      </c>
    </row>
    <row r="1746" spans="1:17" ht="14" outlineLevel="4">
      <c r="A1746" s="32">
        <v>303</v>
      </c>
      <c r="B1746" s="33" t="s">
        <v>527</v>
      </c>
      <c r="C1746" s="33" t="s">
        <v>13</v>
      </c>
      <c r="D1746" s="32">
        <v>62</v>
      </c>
      <c r="E1746" s="33" t="s">
        <v>535</v>
      </c>
      <c r="F1746" s="32">
        <v>4</v>
      </c>
      <c r="G1746" s="32">
        <v>28</v>
      </c>
      <c r="H1746" s="13">
        <f>IF($B1746="","",SUMIFS('Secondary Details by Grade '!$I:$I,'Secondary Details by Grade '!$A:$A,$A1746,'Secondary Details by Grade '!$E:$E,$D1746,'Secondary Details by Grade '!$C:$C,$C1746,'Secondary Details by Grade '!$D:$D,H$1,'Secondary Details by Grade '!$G:$G,'Secondary Student Counts'!$F1746))</f>
        <v>0</v>
      </c>
      <c r="I1746" s="13">
        <f>IF($B1746="","",SUMIFS('Secondary Details by Grade '!$I:$I,'Secondary Details by Grade '!$A:$A,$A1746,'Secondary Details by Grade '!$E:$E,$D1746,'Secondary Details by Grade '!$C:$C,$C1746,'Secondary Details by Grade '!$D:$D,I$1,'Secondary Details by Grade '!$G:$G,'Secondary Student Counts'!$F1746))</f>
        <v>0</v>
      </c>
      <c r="J1746" s="13">
        <f>IF($B1746="","",SUMIFS('Secondary Details by Grade '!$I:$I,'Secondary Details by Grade '!$A:$A,$A1746,'Secondary Details by Grade '!$E:$E,$D1746,'Secondary Details by Grade '!$C:$C,$C1746,'Secondary Details by Grade '!$D:$D,J$1,'Secondary Details by Grade '!$G:$G,'Secondary Student Counts'!$F1746))</f>
        <v>0</v>
      </c>
      <c r="K1746" s="13">
        <f>IF($B1746="","",SUMIFS('Secondary Details by Grade '!$I:$I,'Secondary Details by Grade '!$A:$A,$A1746,'Secondary Details by Grade '!$E:$E,$D1746,'Secondary Details by Grade '!$C:$C,$C1746,'Secondary Details by Grade '!$D:$D,K$1,'Secondary Details by Grade '!$G:$G,'Secondary Student Counts'!$F1746))</f>
        <v>0</v>
      </c>
      <c r="L1746" s="13">
        <f>IF($B1746="","",SUMIFS('Secondary Details by Grade '!$I:$I,'Secondary Details by Grade '!$A:$A,$A1746,'Secondary Details by Grade '!$E:$E,$D1746,'Secondary Details by Grade '!$C:$C,$C1746,'Secondary Details by Grade '!$D:$D,L$1,'Secondary Details by Grade '!$G:$G,'Secondary Student Counts'!$F1746))</f>
        <v>2</v>
      </c>
      <c r="M1746" s="13">
        <f>IF($B1746="","",SUMIFS('Secondary Details by Grade '!$I:$I,'Secondary Details by Grade '!$A:$A,$A1746,'Secondary Details by Grade '!$E:$E,$D1746,'Secondary Details by Grade '!$C:$C,$C1746,'Secondary Details by Grade '!$D:$D,M$1,'Secondary Details by Grade '!$G:$G,'Secondary Student Counts'!$F1746))</f>
        <v>21</v>
      </c>
      <c r="N1746" s="13">
        <f>IF($B1746="","",SUMIFS('Secondary Details by Grade '!$I:$I,'Secondary Details by Grade '!$A:$A,$A1746,'Secondary Details by Grade '!$E:$E,$D1746,'Secondary Details by Grade '!$C:$C,$C1746,'Secondary Details by Grade '!$D:$D,N$1,'Secondary Details by Grade '!$G:$G,'Secondary Student Counts'!$F1746))</f>
        <v>5</v>
      </c>
      <c r="O1746" s="13">
        <f t="shared" si="81"/>
        <v>0</v>
      </c>
      <c r="P1746" s="13">
        <f t="shared" si="82"/>
        <v>28</v>
      </c>
      <c r="Q1746" s="13" t="str">
        <f t="shared" si="83"/>
        <v>9-12</v>
      </c>
    </row>
    <row r="1747" spans="1:17" ht="14" outlineLevel="4">
      <c r="A1747" s="32">
        <v>303</v>
      </c>
      <c r="B1747" s="33" t="s">
        <v>527</v>
      </c>
      <c r="C1747" s="33" t="s">
        <v>13</v>
      </c>
      <c r="D1747" s="32">
        <v>62</v>
      </c>
      <c r="E1747" s="33" t="s">
        <v>535</v>
      </c>
      <c r="F1747" s="32">
        <v>5</v>
      </c>
      <c r="G1747" s="32">
        <v>35</v>
      </c>
      <c r="H1747" s="13">
        <f>IF($B1747="","",SUMIFS('Secondary Details by Grade '!$I:$I,'Secondary Details by Grade '!$A:$A,$A1747,'Secondary Details by Grade '!$E:$E,$D1747,'Secondary Details by Grade '!$C:$C,$C1747,'Secondary Details by Grade '!$D:$D,H$1,'Secondary Details by Grade '!$G:$G,'Secondary Student Counts'!$F1747))</f>
        <v>0</v>
      </c>
      <c r="I1747" s="13">
        <f>IF($B1747="","",SUMIFS('Secondary Details by Grade '!$I:$I,'Secondary Details by Grade '!$A:$A,$A1747,'Secondary Details by Grade '!$E:$E,$D1747,'Secondary Details by Grade '!$C:$C,$C1747,'Secondary Details by Grade '!$D:$D,I$1,'Secondary Details by Grade '!$G:$G,'Secondary Student Counts'!$F1747))</f>
        <v>0</v>
      </c>
      <c r="J1747" s="13">
        <f>IF($B1747="","",SUMIFS('Secondary Details by Grade '!$I:$I,'Secondary Details by Grade '!$A:$A,$A1747,'Secondary Details by Grade '!$E:$E,$D1747,'Secondary Details by Grade '!$C:$C,$C1747,'Secondary Details by Grade '!$D:$D,J$1,'Secondary Details by Grade '!$G:$G,'Secondary Student Counts'!$F1747))</f>
        <v>0</v>
      </c>
      <c r="K1747" s="13">
        <f>IF($B1747="","",SUMIFS('Secondary Details by Grade '!$I:$I,'Secondary Details by Grade '!$A:$A,$A1747,'Secondary Details by Grade '!$E:$E,$D1747,'Secondary Details by Grade '!$C:$C,$C1747,'Secondary Details by Grade '!$D:$D,K$1,'Secondary Details by Grade '!$G:$G,'Secondary Student Counts'!$F1747))</f>
        <v>0</v>
      </c>
      <c r="L1747" s="13">
        <f>IF($B1747="","",SUMIFS('Secondary Details by Grade '!$I:$I,'Secondary Details by Grade '!$A:$A,$A1747,'Secondary Details by Grade '!$E:$E,$D1747,'Secondary Details by Grade '!$C:$C,$C1747,'Secondary Details by Grade '!$D:$D,L$1,'Secondary Details by Grade '!$G:$G,'Secondary Student Counts'!$F1747))</f>
        <v>0</v>
      </c>
      <c r="M1747" s="13">
        <f>IF($B1747="","",SUMIFS('Secondary Details by Grade '!$I:$I,'Secondary Details by Grade '!$A:$A,$A1747,'Secondary Details by Grade '!$E:$E,$D1747,'Secondary Details by Grade '!$C:$C,$C1747,'Secondary Details by Grade '!$D:$D,M$1,'Secondary Details by Grade '!$G:$G,'Secondary Student Counts'!$F1747))</f>
        <v>8</v>
      </c>
      <c r="N1747" s="13">
        <f>IF($B1747="","",SUMIFS('Secondary Details by Grade '!$I:$I,'Secondary Details by Grade '!$A:$A,$A1747,'Secondary Details by Grade '!$E:$E,$D1747,'Secondary Details by Grade '!$C:$C,$C1747,'Secondary Details by Grade '!$D:$D,N$1,'Secondary Details by Grade '!$G:$G,'Secondary Student Counts'!$F1747))</f>
        <v>27</v>
      </c>
      <c r="O1747" s="13">
        <f t="shared" si="81"/>
        <v>0</v>
      </c>
      <c r="P1747" s="13">
        <f t="shared" si="82"/>
        <v>35</v>
      </c>
      <c r="Q1747" s="13" t="str">
        <f t="shared" si="83"/>
        <v>9-12</v>
      </c>
    </row>
    <row r="1748" spans="1:17" ht="14" outlineLevel="4">
      <c r="A1748" s="32">
        <v>303</v>
      </c>
      <c r="B1748" s="33" t="s">
        <v>527</v>
      </c>
      <c r="C1748" s="33" t="s">
        <v>13</v>
      </c>
      <c r="D1748" s="32">
        <v>62</v>
      </c>
      <c r="E1748" s="33" t="s">
        <v>535</v>
      </c>
      <c r="F1748" s="32">
        <v>7</v>
      </c>
      <c r="G1748" s="32">
        <v>25</v>
      </c>
      <c r="H1748" s="13">
        <f>IF($B1748="","",SUMIFS('Secondary Details by Grade '!$I:$I,'Secondary Details by Grade '!$A:$A,$A1748,'Secondary Details by Grade '!$E:$E,$D1748,'Secondary Details by Grade '!$C:$C,$C1748,'Secondary Details by Grade '!$D:$D,H$1,'Secondary Details by Grade '!$G:$G,'Secondary Student Counts'!$F1748))</f>
        <v>0</v>
      </c>
      <c r="I1748" s="13">
        <f>IF($B1748="","",SUMIFS('Secondary Details by Grade '!$I:$I,'Secondary Details by Grade '!$A:$A,$A1748,'Secondary Details by Grade '!$E:$E,$D1748,'Secondary Details by Grade '!$C:$C,$C1748,'Secondary Details by Grade '!$D:$D,I$1,'Secondary Details by Grade '!$G:$G,'Secondary Student Counts'!$F1748))</f>
        <v>0</v>
      </c>
      <c r="J1748" s="13">
        <f>IF($B1748="","",SUMIFS('Secondary Details by Grade '!$I:$I,'Secondary Details by Grade '!$A:$A,$A1748,'Secondary Details by Grade '!$E:$E,$D1748,'Secondary Details by Grade '!$C:$C,$C1748,'Secondary Details by Grade '!$D:$D,J$1,'Secondary Details by Grade '!$G:$G,'Secondary Student Counts'!$F1748))</f>
        <v>0</v>
      </c>
      <c r="K1748" s="13">
        <f>IF($B1748="","",SUMIFS('Secondary Details by Grade '!$I:$I,'Secondary Details by Grade '!$A:$A,$A1748,'Secondary Details by Grade '!$E:$E,$D1748,'Secondary Details by Grade '!$C:$C,$C1748,'Secondary Details by Grade '!$D:$D,K$1,'Secondary Details by Grade '!$G:$G,'Secondary Student Counts'!$F1748))</f>
        <v>0</v>
      </c>
      <c r="L1748" s="13">
        <f>IF($B1748="","",SUMIFS('Secondary Details by Grade '!$I:$I,'Secondary Details by Grade '!$A:$A,$A1748,'Secondary Details by Grade '!$E:$E,$D1748,'Secondary Details by Grade '!$C:$C,$C1748,'Secondary Details by Grade '!$D:$D,L$1,'Secondary Details by Grade '!$G:$G,'Secondary Student Counts'!$F1748))</f>
        <v>3</v>
      </c>
      <c r="M1748" s="13">
        <f>IF($B1748="","",SUMIFS('Secondary Details by Grade '!$I:$I,'Secondary Details by Grade '!$A:$A,$A1748,'Secondary Details by Grade '!$E:$E,$D1748,'Secondary Details by Grade '!$C:$C,$C1748,'Secondary Details by Grade '!$D:$D,M$1,'Secondary Details by Grade '!$G:$G,'Secondary Student Counts'!$F1748))</f>
        <v>10</v>
      </c>
      <c r="N1748" s="13">
        <f>IF($B1748="","",SUMIFS('Secondary Details by Grade '!$I:$I,'Secondary Details by Grade '!$A:$A,$A1748,'Secondary Details by Grade '!$E:$E,$D1748,'Secondary Details by Grade '!$C:$C,$C1748,'Secondary Details by Grade '!$D:$D,N$1,'Secondary Details by Grade '!$G:$G,'Secondary Student Counts'!$F1748))</f>
        <v>12</v>
      </c>
      <c r="O1748" s="13">
        <f t="shared" si="81"/>
        <v>0</v>
      </c>
      <c r="P1748" s="13">
        <f t="shared" si="82"/>
        <v>25</v>
      </c>
      <c r="Q1748" s="13" t="str">
        <f t="shared" si="83"/>
        <v>9-12</v>
      </c>
    </row>
    <row r="1749" spans="1:17" ht="14" outlineLevel="4">
      <c r="A1749" s="32">
        <v>303</v>
      </c>
      <c r="B1749" s="33" t="s">
        <v>527</v>
      </c>
      <c r="C1749" s="33" t="s">
        <v>13</v>
      </c>
      <c r="D1749" s="32">
        <v>62</v>
      </c>
      <c r="E1749" s="33" t="s">
        <v>535</v>
      </c>
      <c r="F1749" s="32">
        <v>8</v>
      </c>
      <c r="G1749" s="32">
        <v>28</v>
      </c>
      <c r="H1749" s="13">
        <f>IF($B1749="","",SUMIFS('Secondary Details by Grade '!$I:$I,'Secondary Details by Grade '!$A:$A,$A1749,'Secondary Details by Grade '!$E:$E,$D1749,'Secondary Details by Grade '!$C:$C,$C1749,'Secondary Details by Grade '!$D:$D,H$1,'Secondary Details by Grade '!$G:$G,'Secondary Student Counts'!$F1749))</f>
        <v>0</v>
      </c>
      <c r="I1749" s="13">
        <f>IF($B1749="","",SUMIFS('Secondary Details by Grade '!$I:$I,'Secondary Details by Grade '!$A:$A,$A1749,'Secondary Details by Grade '!$E:$E,$D1749,'Secondary Details by Grade '!$C:$C,$C1749,'Secondary Details by Grade '!$D:$D,I$1,'Secondary Details by Grade '!$G:$G,'Secondary Student Counts'!$F1749))</f>
        <v>0</v>
      </c>
      <c r="J1749" s="13">
        <f>IF($B1749="","",SUMIFS('Secondary Details by Grade '!$I:$I,'Secondary Details by Grade '!$A:$A,$A1749,'Secondary Details by Grade '!$E:$E,$D1749,'Secondary Details by Grade '!$C:$C,$C1749,'Secondary Details by Grade '!$D:$D,J$1,'Secondary Details by Grade '!$G:$G,'Secondary Student Counts'!$F1749))</f>
        <v>0</v>
      </c>
      <c r="K1749" s="13">
        <f>IF($B1749="","",SUMIFS('Secondary Details by Grade '!$I:$I,'Secondary Details by Grade '!$A:$A,$A1749,'Secondary Details by Grade '!$E:$E,$D1749,'Secondary Details by Grade '!$C:$C,$C1749,'Secondary Details by Grade '!$D:$D,K$1,'Secondary Details by Grade '!$G:$G,'Secondary Student Counts'!$F1749))</f>
        <v>1</v>
      </c>
      <c r="L1749" s="13">
        <f>IF($B1749="","",SUMIFS('Secondary Details by Grade '!$I:$I,'Secondary Details by Grade '!$A:$A,$A1749,'Secondary Details by Grade '!$E:$E,$D1749,'Secondary Details by Grade '!$C:$C,$C1749,'Secondary Details by Grade '!$D:$D,L$1,'Secondary Details by Grade '!$G:$G,'Secondary Student Counts'!$F1749))</f>
        <v>16</v>
      </c>
      <c r="M1749" s="13">
        <f>IF($B1749="","",SUMIFS('Secondary Details by Grade '!$I:$I,'Secondary Details by Grade '!$A:$A,$A1749,'Secondary Details by Grade '!$E:$E,$D1749,'Secondary Details by Grade '!$C:$C,$C1749,'Secondary Details by Grade '!$D:$D,M$1,'Secondary Details by Grade '!$G:$G,'Secondary Student Counts'!$F1749))</f>
        <v>9</v>
      </c>
      <c r="N1749" s="13">
        <f>IF($B1749="","",SUMIFS('Secondary Details by Grade '!$I:$I,'Secondary Details by Grade '!$A:$A,$A1749,'Secondary Details by Grade '!$E:$E,$D1749,'Secondary Details by Grade '!$C:$C,$C1749,'Secondary Details by Grade '!$D:$D,N$1,'Secondary Details by Grade '!$G:$G,'Secondary Student Counts'!$F1749))</f>
        <v>2</v>
      </c>
      <c r="O1749" s="13">
        <f t="shared" si="81"/>
        <v>0</v>
      </c>
      <c r="P1749" s="13">
        <f t="shared" si="82"/>
        <v>28</v>
      </c>
      <c r="Q1749" s="13" t="str">
        <f t="shared" si="83"/>
        <v>9-12</v>
      </c>
    </row>
    <row r="1750" spans="1:17" ht="14" outlineLevel="4">
      <c r="A1750" s="32">
        <v>303</v>
      </c>
      <c r="B1750" s="33" t="s">
        <v>527</v>
      </c>
      <c r="C1750" s="33" t="s">
        <v>13</v>
      </c>
      <c r="D1750" s="32">
        <v>988</v>
      </c>
      <c r="E1750" s="33" t="s">
        <v>536</v>
      </c>
      <c r="F1750" s="32">
        <v>1</v>
      </c>
      <c r="G1750" s="32">
        <v>31</v>
      </c>
      <c r="H1750" s="13">
        <f>IF($B1750="","",SUMIFS('Secondary Details by Grade '!$I:$I,'Secondary Details by Grade '!$A:$A,$A1750,'Secondary Details by Grade '!$E:$E,$D1750,'Secondary Details by Grade '!$C:$C,$C1750,'Secondary Details by Grade '!$D:$D,H$1,'Secondary Details by Grade '!$G:$G,'Secondary Student Counts'!$F1750))</f>
        <v>0</v>
      </c>
      <c r="I1750" s="13">
        <f>IF($B1750="","",SUMIFS('Secondary Details by Grade '!$I:$I,'Secondary Details by Grade '!$A:$A,$A1750,'Secondary Details by Grade '!$E:$E,$D1750,'Secondary Details by Grade '!$C:$C,$C1750,'Secondary Details by Grade '!$D:$D,I$1,'Secondary Details by Grade '!$G:$G,'Secondary Student Counts'!$F1750))</f>
        <v>0</v>
      </c>
      <c r="J1750" s="13">
        <f>IF($B1750="","",SUMIFS('Secondary Details by Grade '!$I:$I,'Secondary Details by Grade '!$A:$A,$A1750,'Secondary Details by Grade '!$E:$E,$D1750,'Secondary Details by Grade '!$C:$C,$C1750,'Secondary Details by Grade '!$D:$D,J$1,'Secondary Details by Grade '!$G:$G,'Secondary Student Counts'!$F1750))</f>
        <v>0</v>
      </c>
      <c r="K1750" s="13">
        <f>IF($B1750="","",SUMIFS('Secondary Details by Grade '!$I:$I,'Secondary Details by Grade '!$A:$A,$A1750,'Secondary Details by Grade '!$E:$E,$D1750,'Secondary Details by Grade '!$C:$C,$C1750,'Secondary Details by Grade '!$D:$D,K$1,'Secondary Details by Grade '!$G:$G,'Secondary Student Counts'!$F1750))</f>
        <v>1</v>
      </c>
      <c r="L1750" s="13">
        <f>IF($B1750="","",SUMIFS('Secondary Details by Grade '!$I:$I,'Secondary Details by Grade '!$A:$A,$A1750,'Secondary Details by Grade '!$E:$E,$D1750,'Secondary Details by Grade '!$C:$C,$C1750,'Secondary Details by Grade '!$D:$D,L$1,'Secondary Details by Grade '!$G:$G,'Secondary Student Counts'!$F1750))</f>
        <v>26</v>
      </c>
      <c r="M1750" s="13">
        <f>IF($B1750="","",SUMIFS('Secondary Details by Grade '!$I:$I,'Secondary Details by Grade '!$A:$A,$A1750,'Secondary Details by Grade '!$E:$E,$D1750,'Secondary Details by Grade '!$C:$C,$C1750,'Secondary Details by Grade '!$D:$D,M$1,'Secondary Details by Grade '!$G:$G,'Secondary Student Counts'!$F1750))</f>
        <v>4</v>
      </c>
      <c r="N1750" s="13">
        <f>IF($B1750="","",SUMIFS('Secondary Details by Grade '!$I:$I,'Secondary Details by Grade '!$A:$A,$A1750,'Secondary Details by Grade '!$E:$E,$D1750,'Secondary Details by Grade '!$C:$C,$C1750,'Secondary Details by Grade '!$D:$D,N$1,'Secondary Details by Grade '!$G:$G,'Secondary Student Counts'!$F1750))</f>
        <v>0</v>
      </c>
      <c r="O1750" s="13">
        <f t="shared" si="81"/>
        <v>0</v>
      </c>
      <c r="P1750" s="13">
        <f t="shared" si="82"/>
        <v>31</v>
      </c>
      <c r="Q1750" s="13" t="str">
        <f t="shared" si="83"/>
        <v>9-12</v>
      </c>
    </row>
    <row r="1751" spans="1:17" ht="14" outlineLevel="4">
      <c r="A1751" s="32">
        <v>303</v>
      </c>
      <c r="B1751" s="33" t="s">
        <v>527</v>
      </c>
      <c r="C1751" s="33" t="s">
        <v>13</v>
      </c>
      <c r="D1751" s="32">
        <v>988</v>
      </c>
      <c r="E1751" s="33" t="s">
        <v>536</v>
      </c>
      <c r="F1751" s="32">
        <v>7</v>
      </c>
      <c r="G1751" s="32">
        <v>31</v>
      </c>
      <c r="H1751" s="13">
        <f>IF($B1751="","",SUMIFS('Secondary Details by Grade '!$I:$I,'Secondary Details by Grade '!$A:$A,$A1751,'Secondary Details by Grade '!$E:$E,$D1751,'Secondary Details by Grade '!$C:$C,$C1751,'Secondary Details by Grade '!$D:$D,H$1,'Secondary Details by Grade '!$G:$G,'Secondary Student Counts'!$F1751))</f>
        <v>0</v>
      </c>
      <c r="I1751" s="13">
        <f>IF($B1751="","",SUMIFS('Secondary Details by Grade '!$I:$I,'Secondary Details by Grade '!$A:$A,$A1751,'Secondary Details by Grade '!$E:$E,$D1751,'Secondary Details by Grade '!$C:$C,$C1751,'Secondary Details by Grade '!$D:$D,I$1,'Secondary Details by Grade '!$G:$G,'Secondary Student Counts'!$F1751))</f>
        <v>0</v>
      </c>
      <c r="J1751" s="13">
        <f>IF($B1751="","",SUMIFS('Secondary Details by Grade '!$I:$I,'Secondary Details by Grade '!$A:$A,$A1751,'Secondary Details by Grade '!$E:$E,$D1751,'Secondary Details by Grade '!$C:$C,$C1751,'Secondary Details by Grade '!$D:$D,J$1,'Secondary Details by Grade '!$G:$G,'Secondary Student Counts'!$F1751))</f>
        <v>0</v>
      </c>
      <c r="K1751" s="13">
        <f>IF($B1751="","",SUMIFS('Secondary Details by Grade '!$I:$I,'Secondary Details by Grade '!$A:$A,$A1751,'Secondary Details by Grade '!$E:$E,$D1751,'Secondary Details by Grade '!$C:$C,$C1751,'Secondary Details by Grade '!$D:$D,K$1,'Secondary Details by Grade '!$G:$G,'Secondary Student Counts'!$F1751))</f>
        <v>0</v>
      </c>
      <c r="L1751" s="13">
        <f>IF($B1751="","",SUMIFS('Secondary Details by Grade '!$I:$I,'Secondary Details by Grade '!$A:$A,$A1751,'Secondary Details by Grade '!$E:$E,$D1751,'Secondary Details by Grade '!$C:$C,$C1751,'Secondary Details by Grade '!$D:$D,L$1,'Secondary Details by Grade '!$G:$G,'Secondary Student Counts'!$F1751))</f>
        <v>28</v>
      </c>
      <c r="M1751" s="13">
        <f>IF($B1751="","",SUMIFS('Secondary Details by Grade '!$I:$I,'Secondary Details by Grade '!$A:$A,$A1751,'Secondary Details by Grade '!$E:$E,$D1751,'Secondary Details by Grade '!$C:$C,$C1751,'Secondary Details by Grade '!$D:$D,M$1,'Secondary Details by Grade '!$G:$G,'Secondary Student Counts'!$F1751))</f>
        <v>2</v>
      </c>
      <c r="N1751" s="13">
        <f>IF($B1751="","",SUMIFS('Secondary Details by Grade '!$I:$I,'Secondary Details by Grade '!$A:$A,$A1751,'Secondary Details by Grade '!$E:$E,$D1751,'Secondary Details by Grade '!$C:$C,$C1751,'Secondary Details by Grade '!$D:$D,N$1,'Secondary Details by Grade '!$G:$G,'Secondary Student Counts'!$F1751))</f>
        <v>1</v>
      </c>
      <c r="O1751" s="13">
        <f t="shared" si="81"/>
        <v>0</v>
      </c>
      <c r="P1751" s="13">
        <f t="shared" si="82"/>
        <v>31</v>
      </c>
      <c r="Q1751" s="13" t="str">
        <f t="shared" si="83"/>
        <v>9-12</v>
      </c>
    </row>
    <row r="1752" spans="1:17" ht="28" outlineLevel="3">
      <c r="A1752" s="32"/>
      <c r="B1752" s="33"/>
      <c r="C1752" s="34" t="s">
        <v>1780</v>
      </c>
      <c r="D1752" s="32"/>
      <c r="E1752" s="33"/>
      <c r="F1752" s="32"/>
      <c r="G1752" s="32">
        <f>SUBTOTAL(1,G1737:G1751)</f>
        <v>25.466666666666665</v>
      </c>
      <c r="H1752" s="13" t="str">
        <f>IF($B1752="","",SUMIFS('Secondary Details by Grade '!$I:$I,'Secondary Details by Grade '!$A:$A,$A1752,'Secondary Details by Grade '!$E:$E,$D1752,'Secondary Details by Grade '!$C:$C,$C1752,'Secondary Details by Grade '!$D:$D,H$1,'Secondary Details by Grade '!$G:$G,'Secondary Student Counts'!$F1752))</f>
        <v/>
      </c>
      <c r="I1752" s="13" t="str">
        <f>IF($B1752="","",SUMIFS('Secondary Details by Grade '!$I:$I,'Secondary Details by Grade '!$A:$A,$A1752,'Secondary Details by Grade '!$E:$E,$D1752,'Secondary Details by Grade '!$C:$C,$C1752,'Secondary Details by Grade '!$D:$D,I$1,'Secondary Details by Grade '!$G:$G,'Secondary Student Counts'!$F1752))</f>
        <v/>
      </c>
      <c r="J1752" s="13" t="str">
        <f>IF($B1752="","",SUMIFS('Secondary Details by Grade '!$I:$I,'Secondary Details by Grade '!$A:$A,$A1752,'Secondary Details by Grade '!$E:$E,$D1752,'Secondary Details by Grade '!$C:$C,$C1752,'Secondary Details by Grade '!$D:$D,J$1,'Secondary Details by Grade '!$G:$G,'Secondary Student Counts'!$F1752))</f>
        <v/>
      </c>
      <c r="K1752" s="13" t="str">
        <f>IF($B1752="","",SUMIFS('Secondary Details by Grade '!$I:$I,'Secondary Details by Grade '!$A:$A,$A1752,'Secondary Details by Grade '!$E:$E,$D1752,'Secondary Details by Grade '!$C:$C,$C1752,'Secondary Details by Grade '!$D:$D,K$1,'Secondary Details by Grade '!$G:$G,'Secondary Student Counts'!$F1752))</f>
        <v/>
      </c>
      <c r="L1752" s="13" t="str">
        <f>IF($B1752="","",SUMIFS('Secondary Details by Grade '!$I:$I,'Secondary Details by Grade '!$A:$A,$A1752,'Secondary Details by Grade '!$E:$E,$D1752,'Secondary Details by Grade '!$C:$C,$C1752,'Secondary Details by Grade '!$D:$D,L$1,'Secondary Details by Grade '!$G:$G,'Secondary Student Counts'!$F1752))</f>
        <v/>
      </c>
      <c r="M1752" s="13" t="str">
        <f>IF($B1752="","",SUMIFS('Secondary Details by Grade '!$I:$I,'Secondary Details by Grade '!$A:$A,$A1752,'Secondary Details by Grade '!$E:$E,$D1752,'Secondary Details by Grade '!$C:$C,$C1752,'Secondary Details by Grade '!$D:$D,M$1,'Secondary Details by Grade '!$G:$G,'Secondary Student Counts'!$F1752))</f>
        <v/>
      </c>
      <c r="N1752" s="13" t="str">
        <f>IF($B1752="","",SUMIFS('Secondary Details by Grade '!$I:$I,'Secondary Details by Grade '!$A:$A,$A1752,'Secondary Details by Grade '!$E:$E,$D1752,'Secondary Details by Grade '!$C:$C,$C1752,'Secondary Details by Grade '!$D:$D,N$1,'Secondary Details by Grade '!$G:$G,'Secondary Student Counts'!$F1752))</f>
        <v/>
      </c>
      <c r="O1752" s="13" t="str">
        <f t="shared" si="81"/>
        <v/>
      </c>
      <c r="P1752" s="13" t="str">
        <f t="shared" si="82"/>
        <v/>
      </c>
      <c r="Q1752" s="13" t="str">
        <f t="shared" si="83"/>
        <v/>
      </c>
    </row>
    <row r="1753" spans="1:17" ht="14" outlineLevel="4">
      <c r="A1753" s="32">
        <v>303</v>
      </c>
      <c r="B1753" s="33" t="s">
        <v>527</v>
      </c>
      <c r="C1753" s="33" t="s">
        <v>16</v>
      </c>
      <c r="D1753" s="32">
        <v>60</v>
      </c>
      <c r="E1753" s="33" t="s">
        <v>544</v>
      </c>
      <c r="F1753" s="32">
        <v>1</v>
      </c>
      <c r="G1753" s="32">
        <v>19</v>
      </c>
      <c r="H1753" s="13">
        <f>IF($B1753="","",SUMIFS('Secondary Details by Grade '!$I:$I,'Secondary Details by Grade '!$A:$A,$A1753,'Secondary Details by Grade '!$E:$E,$D1753,'Secondary Details by Grade '!$C:$C,$C1753,'Secondary Details by Grade '!$D:$D,H$1,'Secondary Details by Grade '!$G:$G,'Secondary Student Counts'!$F1753))</f>
        <v>0</v>
      </c>
      <c r="I1753" s="13">
        <f>IF($B1753="","",SUMIFS('Secondary Details by Grade '!$I:$I,'Secondary Details by Grade '!$A:$A,$A1753,'Secondary Details by Grade '!$E:$E,$D1753,'Secondary Details by Grade '!$C:$C,$C1753,'Secondary Details by Grade '!$D:$D,I$1,'Secondary Details by Grade '!$G:$G,'Secondary Student Counts'!$F1753))</f>
        <v>0</v>
      </c>
      <c r="J1753" s="13">
        <f>IF($B1753="","",SUMIFS('Secondary Details by Grade '!$I:$I,'Secondary Details by Grade '!$A:$A,$A1753,'Secondary Details by Grade '!$E:$E,$D1753,'Secondary Details by Grade '!$C:$C,$C1753,'Secondary Details by Grade '!$D:$D,J$1,'Secondary Details by Grade '!$G:$G,'Secondary Student Counts'!$F1753))</f>
        <v>0</v>
      </c>
      <c r="K1753" s="13">
        <f>IF($B1753="","",SUMIFS('Secondary Details by Grade '!$I:$I,'Secondary Details by Grade '!$A:$A,$A1753,'Secondary Details by Grade '!$E:$E,$D1753,'Secondary Details by Grade '!$C:$C,$C1753,'Secondary Details by Grade '!$D:$D,K$1,'Secondary Details by Grade '!$G:$G,'Secondary Student Counts'!$F1753))</f>
        <v>0</v>
      </c>
      <c r="L1753" s="13">
        <f>IF($B1753="","",SUMIFS('Secondary Details by Grade '!$I:$I,'Secondary Details by Grade '!$A:$A,$A1753,'Secondary Details by Grade '!$E:$E,$D1753,'Secondary Details by Grade '!$C:$C,$C1753,'Secondary Details by Grade '!$D:$D,L$1,'Secondary Details by Grade '!$G:$G,'Secondary Student Counts'!$F1753))</f>
        <v>0</v>
      </c>
      <c r="M1753" s="13">
        <f>IF($B1753="","",SUMIFS('Secondary Details by Grade '!$I:$I,'Secondary Details by Grade '!$A:$A,$A1753,'Secondary Details by Grade '!$E:$E,$D1753,'Secondary Details by Grade '!$C:$C,$C1753,'Secondary Details by Grade '!$D:$D,M$1,'Secondary Details by Grade '!$G:$G,'Secondary Student Counts'!$F1753))</f>
        <v>12</v>
      </c>
      <c r="N1753" s="13">
        <f>IF($B1753="","",SUMIFS('Secondary Details by Grade '!$I:$I,'Secondary Details by Grade '!$A:$A,$A1753,'Secondary Details by Grade '!$E:$E,$D1753,'Secondary Details by Grade '!$C:$C,$C1753,'Secondary Details by Grade '!$D:$D,N$1,'Secondary Details by Grade '!$G:$G,'Secondary Student Counts'!$F1753))</f>
        <v>7</v>
      </c>
      <c r="O1753" s="13">
        <f t="shared" si="81"/>
        <v>0</v>
      </c>
      <c r="P1753" s="13">
        <f t="shared" si="82"/>
        <v>19</v>
      </c>
      <c r="Q1753" s="13" t="str">
        <f t="shared" si="83"/>
        <v>9-12</v>
      </c>
    </row>
    <row r="1754" spans="1:17" ht="14" outlineLevel="4">
      <c r="A1754" s="32">
        <v>303</v>
      </c>
      <c r="B1754" s="33" t="s">
        <v>527</v>
      </c>
      <c r="C1754" s="33" t="s">
        <v>16</v>
      </c>
      <c r="D1754" s="32">
        <v>60</v>
      </c>
      <c r="E1754" s="33" t="s">
        <v>544</v>
      </c>
      <c r="F1754" s="32">
        <v>3</v>
      </c>
      <c r="G1754" s="32">
        <v>24</v>
      </c>
      <c r="H1754" s="13">
        <f>IF($B1754="","",SUMIFS('Secondary Details by Grade '!$I:$I,'Secondary Details by Grade '!$A:$A,$A1754,'Secondary Details by Grade '!$E:$E,$D1754,'Secondary Details by Grade '!$C:$C,$C1754,'Secondary Details by Grade '!$D:$D,H$1,'Secondary Details by Grade '!$G:$G,'Secondary Student Counts'!$F1754))</f>
        <v>0</v>
      </c>
      <c r="I1754" s="13">
        <f>IF($B1754="","",SUMIFS('Secondary Details by Grade '!$I:$I,'Secondary Details by Grade '!$A:$A,$A1754,'Secondary Details by Grade '!$E:$E,$D1754,'Secondary Details by Grade '!$C:$C,$C1754,'Secondary Details by Grade '!$D:$D,I$1,'Secondary Details by Grade '!$G:$G,'Secondary Student Counts'!$F1754))</f>
        <v>0</v>
      </c>
      <c r="J1754" s="13">
        <f>IF($B1754="","",SUMIFS('Secondary Details by Grade '!$I:$I,'Secondary Details by Grade '!$A:$A,$A1754,'Secondary Details by Grade '!$E:$E,$D1754,'Secondary Details by Grade '!$C:$C,$C1754,'Secondary Details by Grade '!$D:$D,J$1,'Secondary Details by Grade '!$G:$G,'Secondary Student Counts'!$F1754))</f>
        <v>0</v>
      </c>
      <c r="K1754" s="13">
        <f>IF($B1754="","",SUMIFS('Secondary Details by Grade '!$I:$I,'Secondary Details by Grade '!$A:$A,$A1754,'Secondary Details by Grade '!$E:$E,$D1754,'Secondary Details by Grade '!$C:$C,$C1754,'Secondary Details by Grade '!$D:$D,K$1,'Secondary Details by Grade '!$G:$G,'Secondary Student Counts'!$F1754))</f>
        <v>0</v>
      </c>
      <c r="L1754" s="13">
        <f>IF($B1754="","",SUMIFS('Secondary Details by Grade '!$I:$I,'Secondary Details by Grade '!$A:$A,$A1754,'Secondary Details by Grade '!$E:$E,$D1754,'Secondary Details by Grade '!$C:$C,$C1754,'Secondary Details by Grade '!$D:$D,L$1,'Secondary Details by Grade '!$G:$G,'Secondary Student Counts'!$F1754))</f>
        <v>0</v>
      </c>
      <c r="M1754" s="13">
        <f>IF($B1754="","",SUMIFS('Secondary Details by Grade '!$I:$I,'Secondary Details by Grade '!$A:$A,$A1754,'Secondary Details by Grade '!$E:$E,$D1754,'Secondary Details by Grade '!$C:$C,$C1754,'Secondary Details by Grade '!$D:$D,M$1,'Secondary Details by Grade '!$G:$G,'Secondary Student Counts'!$F1754))</f>
        <v>4</v>
      </c>
      <c r="N1754" s="13">
        <f>IF($B1754="","",SUMIFS('Secondary Details by Grade '!$I:$I,'Secondary Details by Grade '!$A:$A,$A1754,'Secondary Details by Grade '!$E:$E,$D1754,'Secondary Details by Grade '!$C:$C,$C1754,'Secondary Details by Grade '!$D:$D,N$1,'Secondary Details by Grade '!$G:$G,'Secondary Student Counts'!$F1754))</f>
        <v>20</v>
      </c>
      <c r="O1754" s="13">
        <f t="shared" si="81"/>
        <v>0</v>
      </c>
      <c r="P1754" s="13">
        <f t="shared" si="82"/>
        <v>24</v>
      </c>
      <c r="Q1754" s="13" t="str">
        <f t="shared" si="83"/>
        <v>9-12</v>
      </c>
    </row>
    <row r="1755" spans="1:17" ht="14" outlineLevel="4">
      <c r="A1755" s="32">
        <v>303</v>
      </c>
      <c r="B1755" s="33" t="s">
        <v>527</v>
      </c>
      <c r="C1755" s="33" t="s">
        <v>16</v>
      </c>
      <c r="D1755" s="32">
        <v>60</v>
      </c>
      <c r="E1755" s="33" t="s">
        <v>544</v>
      </c>
      <c r="F1755" s="32">
        <v>4</v>
      </c>
      <c r="G1755" s="32">
        <v>23</v>
      </c>
      <c r="H1755" s="13">
        <f>IF($B1755="","",SUMIFS('Secondary Details by Grade '!$I:$I,'Secondary Details by Grade '!$A:$A,$A1755,'Secondary Details by Grade '!$E:$E,$D1755,'Secondary Details by Grade '!$C:$C,$C1755,'Secondary Details by Grade '!$D:$D,H$1,'Secondary Details by Grade '!$G:$G,'Secondary Student Counts'!$F1755))</f>
        <v>0</v>
      </c>
      <c r="I1755" s="13">
        <f>IF($B1755="","",SUMIFS('Secondary Details by Grade '!$I:$I,'Secondary Details by Grade '!$A:$A,$A1755,'Secondary Details by Grade '!$E:$E,$D1755,'Secondary Details by Grade '!$C:$C,$C1755,'Secondary Details by Grade '!$D:$D,I$1,'Secondary Details by Grade '!$G:$G,'Secondary Student Counts'!$F1755))</f>
        <v>0</v>
      </c>
      <c r="J1755" s="13">
        <f>IF($B1755="","",SUMIFS('Secondary Details by Grade '!$I:$I,'Secondary Details by Grade '!$A:$A,$A1755,'Secondary Details by Grade '!$E:$E,$D1755,'Secondary Details by Grade '!$C:$C,$C1755,'Secondary Details by Grade '!$D:$D,J$1,'Secondary Details by Grade '!$G:$G,'Secondary Student Counts'!$F1755))</f>
        <v>0</v>
      </c>
      <c r="K1755" s="13">
        <f>IF($B1755="","",SUMIFS('Secondary Details by Grade '!$I:$I,'Secondary Details by Grade '!$A:$A,$A1755,'Secondary Details by Grade '!$E:$E,$D1755,'Secondary Details by Grade '!$C:$C,$C1755,'Secondary Details by Grade '!$D:$D,K$1,'Secondary Details by Grade '!$G:$G,'Secondary Student Counts'!$F1755))</f>
        <v>0</v>
      </c>
      <c r="L1755" s="13">
        <f>IF($B1755="","",SUMIFS('Secondary Details by Grade '!$I:$I,'Secondary Details by Grade '!$A:$A,$A1755,'Secondary Details by Grade '!$E:$E,$D1755,'Secondary Details by Grade '!$C:$C,$C1755,'Secondary Details by Grade '!$D:$D,L$1,'Secondary Details by Grade '!$G:$G,'Secondary Student Counts'!$F1755))</f>
        <v>2</v>
      </c>
      <c r="M1755" s="13">
        <f>IF($B1755="","",SUMIFS('Secondary Details by Grade '!$I:$I,'Secondary Details by Grade '!$A:$A,$A1755,'Secondary Details by Grade '!$E:$E,$D1755,'Secondary Details by Grade '!$C:$C,$C1755,'Secondary Details by Grade '!$D:$D,M$1,'Secondary Details by Grade '!$G:$G,'Secondary Student Counts'!$F1755))</f>
        <v>7</v>
      </c>
      <c r="N1755" s="13">
        <f>IF($B1755="","",SUMIFS('Secondary Details by Grade '!$I:$I,'Secondary Details by Grade '!$A:$A,$A1755,'Secondary Details by Grade '!$E:$E,$D1755,'Secondary Details by Grade '!$C:$C,$C1755,'Secondary Details by Grade '!$D:$D,N$1,'Secondary Details by Grade '!$G:$G,'Secondary Student Counts'!$F1755))</f>
        <v>14</v>
      </c>
      <c r="O1755" s="13">
        <f t="shared" si="81"/>
        <v>0</v>
      </c>
      <c r="P1755" s="13">
        <f t="shared" si="82"/>
        <v>23</v>
      </c>
      <c r="Q1755" s="13" t="str">
        <f t="shared" si="83"/>
        <v>9-12</v>
      </c>
    </row>
    <row r="1756" spans="1:17" ht="14" outlineLevel="4">
      <c r="A1756" s="32">
        <v>303</v>
      </c>
      <c r="B1756" s="33" t="s">
        <v>527</v>
      </c>
      <c r="C1756" s="33" t="s">
        <v>16</v>
      </c>
      <c r="D1756" s="32">
        <v>60</v>
      </c>
      <c r="E1756" s="33" t="s">
        <v>544</v>
      </c>
      <c r="F1756" s="32">
        <v>5</v>
      </c>
      <c r="G1756" s="32">
        <v>20</v>
      </c>
      <c r="H1756" s="13">
        <f>IF($B1756="","",SUMIFS('Secondary Details by Grade '!$I:$I,'Secondary Details by Grade '!$A:$A,$A1756,'Secondary Details by Grade '!$E:$E,$D1756,'Secondary Details by Grade '!$C:$C,$C1756,'Secondary Details by Grade '!$D:$D,H$1,'Secondary Details by Grade '!$G:$G,'Secondary Student Counts'!$F1756))</f>
        <v>0</v>
      </c>
      <c r="I1756" s="13">
        <f>IF($B1756="","",SUMIFS('Secondary Details by Grade '!$I:$I,'Secondary Details by Grade '!$A:$A,$A1756,'Secondary Details by Grade '!$E:$E,$D1756,'Secondary Details by Grade '!$C:$C,$C1756,'Secondary Details by Grade '!$D:$D,I$1,'Secondary Details by Grade '!$G:$G,'Secondary Student Counts'!$F1756))</f>
        <v>0</v>
      </c>
      <c r="J1756" s="13">
        <f>IF($B1756="","",SUMIFS('Secondary Details by Grade '!$I:$I,'Secondary Details by Grade '!$A:$A,$A1756,'Secondary Details by Grade '!$E:$E,$D1756,'Secondary Details by Grade '!$C:$C,$C1756,'Secondary Details by Grade '!$D:$D,J$1,'Secondary Details by Grade '!$G:$G,'Secondary Student Counts'!$F1756))</f>
        <v>0</v>
      </c>
      <c r="K1756" s="13">
        <f>IF($B1756="","",SUMIFS('Secondary Details by Grade '!$I:$I,'Secondary Details by Grade '!$A:$A,$A1756,'Secondary Details by Grade '!$E:$E,$D1756,'Secondary Details by Grade '!$C:$C,$C1756,'Secondary Details by Grade '!$D:$D,K$1,'Secondary Details by Grade '!$G:$G,'Secondary Student Counts'!$F1756))</f>
        <v>0</v>
      </c>
      <c r="L1756" s="13">
        <f>IF($B1756="","",SUMIFS('Secondary Details by Grade '!$I:$I,'Secondary Details by Grade '!$A:$A,$A1756,'Secondary Details by Grade '!$E:$E,$D1756,'Secondary Details by Grade '!$C:$C,$C1756,'Secondary Details by Grade '!$D:$D,L$1,'Secondary Details by Grade '!$G:$G,'Secondary Student Counts'!$F1756))</f>
        <v>3</v>
      </c>
      <c r="M1756" s="13">
        <f>IF($B1756="","",SUMIFS('Secondary Details by Grade '!$I:$I,'Secondary Details by Grade '!$A:$A,$A1756,'Secondary Details by Grade '!$E:$E,$D1756,'Secondary Details by Grade '!$C:$C,$C1756,'Secondary Details by Grade '!$D:$D,M$1,'Secondary Details by Grade '!$G:$G,'Secondary Student Counts'!$F1756))</f>
        <v>13</v>
      </c>
      <c r="N1756" s="13">
        <f>IF($B1756="","",SUMIFS('Secondary Details by Grade '!$I:$I,'Secondary Details by Grade '!$A:$A,$A1756,'Secondary Details by Grade '!$E:$E,$D1756,'Secondary Details by Grade '!$C:$C,$C1756,'Secondary Details by Grade '!$D:$D,N$1,'Secondary Details by Grade '!$G:$G,'Secondary Student Counts'!$F1756))</f>
        <v>4</v>
      </c>
      <c r="O1756" s="13">
        <f t="shared" si="81"/>
        <v>0</v>
      </c>
      <c r="P1756" s="13">
        <f t="shared" si="82"/>
        <v>20</v>
      </c>
      <c r="Q1756" s="13" t="str">
        <f t="shared" si="83"/>
        <v>9-12</v>
      </c>
    </row>
    <row r="1757" spans="1:17" ht="14" outlineLevel="4">
      <c r="A1757" s="32">
        <v>303</v>
      </c>
      <c r="B1757" s="33" t="s">
        <v>527</v>
      </c>
      <c r="C1757" s="33" t="s">
        <v>16</v>
      </c>
      <c r="D1757" s="32">
        <v>60</v>
      </c>
      <c r="E1757" s="33" t="s">
        <v>544</v>
      </c>
      <c r="F1757" s="32">
        <v>6</v>
      </c>
      <c r="G1757" s="32">
        <v>10</v>
      </c>
      <c r="H1757" s="13">
        <f>IF($B1757="","",SUMIFS('Secondary Details by Grade '!$I:$I,'Secondary Details by Grade '!$A:$A,$A1757,'Secondary Details by Grade '!$E:$E,$D1757,'Secondary Details by Grade '!$C:$C,$C1757,'Secondary Details by Grade '!$D:$D,H$1,'Secondary Details by Grade '!$G:$G,'Secondary Student Counts'!$F1757))</f>
        <v>0</v>
      </c>
      <c r="I1757" s="13">
        <f>IF($B1757="","",SUMIFS('Secondary Details by Grade '!$I:$I,'Secondary Details by Grade '!$A:$A,$A1757,'Secondary Details by Grade '!$E:$E,$D1757,'Secondary Details by Grade '!$C:$C,$C1757,'Secondary Details by Grade '!$D:$D,I$1,'Secondary Details by Grade '!$G:$G,'Secondary Student Counts'!$F1757))</f>
        <v>0</v>
      </c>
      <c r="J1757" s="13">
        <f>IF($B1757="","",SUMIFS('Secondary Details by Grade '!$I:$I,'Secondary Details by Grade '!$A:$A,$A1757,'Secondary Details by Grade '!$E:$E,$D1757,'Secondary Details by Grade '!$C:$C,$C1757,'Secondary Details by Grade '!$D:$D,J$1,'Secondary Details by Grade '!$G:$G,'Secondary Student Counts'!$F1757))</f>
        <v>0</v>
      </c>
      <c r="K1757" s="13">
        <f>IF($B1757="","",SUMIFS('Secondary Details by Grade '!$I:$I,'Secondary Details by Grade '!$A:$A,$A1757,'Secondary Details by Grade '!$E:$E,$D1757,'Secondary Details by Grade '!$C:$C,$C1757,'Secondary Details by Grade '!$D:$D,K$1,'Secondary Details by Grade '!$G:$G,'Secondary Student Counts'!$F1757))</f>
        <v>0</v>
      </c>
      <c r="L1757" s="13">
        <f>IF($B1757="","",SUMIFS('Secondary Details by Grade '!$I:$I,'Secondary Details by Grade '!$A:$A,$A1757,'Secondary Details by Grade '!$E:$E,$D1757,'Secondary Details by Grade '!$C:$C,$C1757,'Secondary Details by Grade '!$D:$D,L$1,'Secondary Details by Grade '!$G:$G,'Secondary Student Counts'!$F1757))</f>
        <v>0</v>
      </c>
      <c r="M1757" s="13">
        <f>IF($B1757="","",SUMIFS('Secondary Details by Grade '!$I:$I,'Secondary Details by Grade '!$A:$A,$A1757,'Secondary Details by Grade '!$E:$E,$D1757,'Secondary Details by Grade '!$C:$C,$C1757,'Secondary Details by Grade '!$D:$D,M$1,'Secondary Details by Grade '!$G:$G,'Secondary Student Counts'!$F1757))</f>
        <v>1</v>
      </c>
      <c r="N1757" s="13">
        <f>IF($B1757="","",SUMIFS('Secondary Details by Grade '!$I:$I,'Secondary Details by Grade '!$A:$A,$A1757,'Secondary Details by Grade '!$E:$E,$D1757,'Secondary Details by Grade '!$C:$C,$C1757,'Secondary Details by Grade '!$D:$D,N$1,'Secondary Details by Grade '!$G:$G,'Secondary Student Counts'!$F1757))</f>
        <v>9</v>
      </c>
      <c r="O1757" s="13">
        <f t="shared" si="81"/>
        <v>0</v>
      </c>
      <c r="P1757" s="13">
        <f t="shared" si="82"/>
        <v>10</v>
      </c>
      <c r="Q1757" s="13" t="str">
        <f t="shared" si="83"/>
        <v>9-12</v>
      </c>
    </row>
    <row r="1758" spans="1:17" ht="14" outlineLevel="4">
      <c r="A1758" s="32">
        <v>303</v>
      </c>
      <c r="B1758" s="33" t="s">
        <v>527</v>
      </c>
      <c r="C1758" s="33" t="s">
        <v>16</v>
      </c>
      <c r="D1758" s="32">
        <v>60</v>
      </c>
      <c r="E1758" s="33" t="s">
        <v>544</v>
      </c>
      <c r="F1758" s="32">
        <v>8</v>
      </c>
      <c r="G1758" s="32">
        <v>24</v>
      </c>
      <c r="H1758" s="13">
        <f>IF($B1758="","",SUMIFS('Secondary Details by Grade '!$I:$I,'Secondary Details by Grade '!$A:$A,$A1758,'Secondary Details by Grade '!$E:$E,$D1758,'Secondary Details by Grade '!$C:$C,$C1758,'Secondary Details by Grade '!$D:$D,H$1,'Secondary Details by Grade '!$G:$G,'Secondary Student Counts'!$F1758))</f>
        <v>0</v>
      </c>
      <c r="I1758" s="13">
        <f>IF($B1758="","",SUMIFS('Secondary Details by Grade '!$I:$I,'Secondary Details by Grade '!$A:$A,$A1758,'Secondary Details by Grade '!$E:$E,$D1758,'Secondary Details by Grade '!$C:$C,$C1758,'Secondary Details by Grade '!$D:$D,I$1,'Secondary Details by Grade '!$G:$G,'Secondary Student Counts'!$F1758))</f>
        <v>0</v>
      </c>
      <c r="J1758" s="13">
        <f>IF($B1758="","",SUMIFS('Secondary Details by Grade '!$I:$I,'Secondary Details by Grade '!$A:$A,$A1758,'Secondary Details by Grade '!$E:$E,$D1758,'Secondary Details by Grade '!$C:$C,$C1758,'Secondary Details by Grade '!$D:$D,J$1,'Secondary Details by Grade '!$G:$G,'Secondary Student Counts'!$F1758))</f>
        <v>0</v>
      </c>
      <c r="K1758" s="13">
        <f>IF($B1758="","",SUMIFS('Secondary Details by Grade '!$I:$I,'Secondary Details by Grade '!$A:$A,$A1758,'Secondary Details by Grade '!$E:$E,$D1758,'Secondary Details by Grade '!$C:$C,$C1758,'Secondary Details by Grade '!$D:$D,K$1,'Secondary Details by Grade '!$G:$G,'Secondary Student Counts'!$F1758))</f>
        <v>0</v>
      </c>
      <c r="L1758" s="13">
        <f>IF($B1758="","",SUMIFS('Secondary Details by Grade '!$I:$I,'Secondary Details by Grade '!$A:$A,$A1758,'Secondary Details by Grade '!$E:$E,$D1758,'Secondary Details by Grade '!$C:$C,$C1758,'Secondary Details by Grade '!$D:$D,L$1,'Secondary Details by Grade '!$G:$G,'Secondary Student Counts'!$F1758))</f>
        <v>0</v>
      </c>
      <c r="M1758" s="13">
        <f>IF($B1758="","",SUMIFS('Secondary Details by Grade '!$I:$I,'Secondary Details by Grade '!$A:$A,$A1758,'Secondary Details by Grade '!$E:$E,$D1758,'Secondary Details by Grade '!$C:$C,$C1758,'Secondary Details by Grade '!$D:$D,M$1,'Secondary Details by Grade '!$G:$G,'Secondary Student Counts'!$F1758))</f>
        <v>19</v>
      </c>
      <c r="N1758" s="13">
        <f>IF($B1758="","",SUMIFS('Secondary Details by Grade '!$I:$I,'Secondary Details by Grade '!$A:$A,$A1758,'Secondary Details by Grade '!$E:$E,$D1758,'Secondary Details by Grade '!$C:$C,$C1758,'Secondary Details by Grade '!$D:$D,N$1,'Secondary Details by Grade '!$G:$G,'Secondary Student Counts'!$F1758))</f>
        <v>5</v>
      </c>
      <c r="O1758" s="13">
        <f t="shared" si="81"/>
        <v>0</v>
      </c>
      <c r="P1758" s="13">
        <f t="shared" si="82"/>
        <v>24</v>
      </c>
      <c r="Q1758" s="13" t="str">
        <f t="shared" si="83"/>
        <v>9-12</v>
      </c>
    </row>
    <row r="1759" spans="1:17" ht="14" outlineLevel="4">
      <c r="A1759" s="32">
        <v>303</v>
      </c>
      <c r="B1759" s="33" t="s">
        <v>527</v>
      </c>
      <c r="C1759" s="33" t="s">
        <v>16</v>
      </c>
      <c r="D1759" s="32">
        <v>68</v>
      </c>
      <c r="E1759" s="33" t="s">
        <v>545</v>
      </c>
      <c r="F1759" s="32">
        <v>1</v>
      </c>
      <c r="G1759" s="32">
        <v>26</v>
      </c>
      <c r="H1759" s="13">
        <f>IF($B1759="","",SUMIFS('Secondary Details by Grade '!$I:$I,'Secondary Details by Grade '!$A:$A,$A1759,'Secondary Details by Grade '!$E:$E,$D1759,'Secondary Details by Grade '!$C:$C,$C1759,'Secondary Details by Grade '!$D:$D,H$1,'Secondary Details by Grade '!$G:$G,'Secondary Student Counts'!$F1759))</f>
        <v>0</v>
      </c>
      <c r="I1759" s="13">
        <f>IF($B1759="","",SUMIFS('Secondary Details by Grade '!$I:$I,'Secondary Details by Grade '!$A:$A,$A1759,'Secondary Details by Grade '!$E:$E,$D1759,'Secondary Details by Grade '!$C:$C,$C1759,'Secondary Details by Grade '!$D:$D,I$1,'Secondary Details by Grade '!$G:$G,'Secondary Student Counts'!$F1759))</f>
        <v>0</v>
      </c>
      <c r="J1759" s="13">
        <f>IF($B1759="","",SUMIFS('Secondary Details by Grade '!$I:$I,'Secondary Details by Grade '!$A:$A,$A1759,'Secondary Details by Grade '!$E:$E,$D1759,'Secondary Details by Grade '!$C:$C,$C1759,'Secondary Details by Grade '!$D:$D,J$1,'Secondary Details by Grade '!$G:$G,'Secondary Student Counts'!$F1759))</f>
        <v>0</v>
      </c>
      <c r="K1759" s="13">
        <f>IF($B1759="","",SUMIFS('Secondary Details by Grade '!$I:$I,'Secondary Details by Grade '!$A:$A,$A1759,'Secondary Details by Grade '!$E:$E,$D1759,'Secondary Details by Grade '!$C:$C,$C1759,'Secondary Details by Grade '!$D:$D,K$1,'Secondary Details by Grade '!$G:$G,'Secondary Student Counts'!$F1759))</f>
        <v>0</v>
      </c>
      <c r="L1759" s="13">
        <f>IF($B1759="","",SUMIFS('Secondary Details by Grade '!$I:$I,'Secondary Details by Grade '!$A:$A,$A1759,'Secondary Details by Grade '!$E:$E,$D1759,'Secondary Details by Grade '!$C:$C,$C1759,'Secondary Details by Grade '!$D:$D,L$1,'Secondary Details by Grade '!$G:$G,'Secondary Student Counts'!$F1759))</f>
        <v>15</v>
      </c>
      <c r="M1759" s="13">
        <f>IF($B1759="","",SUMIFS('Secondary Details by Grade '!$I:$I,'Secondary Details by Grade '!$A:$A,$A1759,'Secondary Details by Grade '!$E:$E,$D1759,'Secondary Details by Grade '!$C:$C,$C1759,'Secondary Details by Grade '!$D:$D,M$1,'Secondary Details by Grade '!$G:$G,'Secondary Student Counts'!$F1759))</f>
        <v>5</v>
      </c>
      <c r="N1759" s="13">
        <f>IF($B1759="","",SUMIFS('Secondary Details by Grade '!$I:$I,'Secondary Details by Grade '!$A:$A,$A1759,'Secondary Details by Grade '!$E:$E,$D1759,'Secondary Details by Grade '!$C:$C,$C1759,'Secondary Details by Grade '!$D:$D,N$1,'Secondary Details by Grade '!$G:$G,'Secondary Student Counts'!$F1759))</f>
        <v>6</v>
      </c>
      <c r="O1759" s="13">
        <f t="shared" si="81"/>
        <v>0</v>
      </c>
      <c r="P1759" s="13">
        <f t="shared" si="82"/>
        <v>26</v>
      </c>
      <c r="Q1759" s="13" t="str">
        <f t="shared" si="83"/>
        <v>9-12</v>
      </c>
    </row>
    <row r="1760" spans="1:17" ht="14" outlineLevel="4">
      <c r="A1760" s="32">
        <v>303</v>
      </c>
      <c r="B1760" s="33" t="s">
        <v>527</v>
      </c>
      <c r="C1760" s="33" t="s">
        <v>16</v>
      </c>
      <c r="D1760" s="32">
        <v>68</v>
      </c>
      <c r="E1760" s="33" t="s">
        <v>545</v>
      </c>
      <c r="F1760" s="32">
        <v>3</v>
      </c>
      <c r="G1760" s="32">
        <v>9</v>
      </c>
      <c r="H1760" s="13">
        <f>IF($B1760="","",SUMIFS('Secondary Details by Grade '!$I:$I,'Secondary Details by Grade '!$A:$A,$A1760,'Secondary Details by Grade '!$E:$E,$D1760,'Secondary Details by Grade '!$C:$C,$C1760,'Secondary Details by Grade '!$D:$D,H$1,'Secondary Details by Grade '!$G:$G,'Secondary Student Counts'!$F1760))</f>
        <v>0</v>
      </c>
      <c r="I1760" s="13">
        <f>IF($B1760="","",SUMIFS('Secondary Details by Grade '!$I:$I,'Secondary Details by Grade '!$A:$A,$A1760,'Secondary Details by Grade '!$E:$E,$D1760,'Secondary Details by Grade '!$C:$C,$C1760,'Secondary Details by Grade '!$D:$D,I$1,'Secondary Details by Grade '!$G:$G,'Secondary Student Counts'!$F1760))</f>
        <v>0</v>
      </c>
      <c r="J1760" s="13">
        <f>IF($B1760="","",SUMIFS('Secondary Details by Grade '!$I:$I,'Secondary Details by Grade '!$A:$A,$A1760,'Secondary Details by Grade '!$E:$E,$D1760,'Secondary Details by Grade '!$C:$C,$C1760,'Secondary Details by Grade '!$D:$D,J$1,'Secondary Details by Grade '!$G:$G,'Secondary Student Counts'!$F1760))</f>
        <v>0</v>
      </c>
      <c r="K1760" s="13">
        <f>IF($B1760="","",SUMIFS('Secondary Details by Grade '!$I:$I,'Secondary Details by Grade '!$A:$A,$A1760,'Secondary Details by Grade '!$E:$E,$D1760,'Secondary Details by Grade '!$C:$C,$C1760,'Secondary Details by Grade '!$D:$D,K$1,'Secondary Details by Grade '!$G:$G,'Secondary Student Counts'!$F1760))</f>
        <v>0</v>
      </c>
      <c r="L1760" s="13">
        <f>IF($B1760="","",SUMIFS('Secondary Details by Grade '!$I:$I,'Secondary Details by Grade '!$A:$A,$A1760,'Secondary Details by Grade '!$E:$E,$D1760,'Secondary Details by Grade '!$C:$C,$C1760,'Secondary Details by Grade '!$D:$D,L$1,'Secondary Details by Grade '!$G:$G,'Secondary Student Counts'!$F1760))</f>
        <v>0</v>
      </c>
      <c r="M1760" s="13">
        <f>IF($B1760="","",SUMIFS('Secondary Details by Grade '!$I:$I,'Secondary Details by Grade '!$A:$A,$A1760,'Secondary Details by Grade '!$E:$E,$D1760,'Secondary Details by Grade '!$C:$C,$C1760,'Secondary Details by Grade '!$D:$D,M$1,'Secondary Details by Grade '!$G:$G,'Secondary Student Counts'!$F1760))</f>
        <v>9</v>
      </c>
      <c r="N1760" s="13">
        <f>IF($B1760="","",SUMIFS('Secondary Details by Grade '!$I:$I,'Secondary Details by Grade '!$A:$A,$A1760,'Secondary Details by Grade '!$E:$E,$D1760,'Secondary Details by Grade '!$C:$C,$C1760,'Secondary Details by Grade '!$D:$D,N$1,'Secondary Details by Grade '!$G:$G,'Secondary Student Counts'!$F1760))</f>
        <v>0</v>
      </c>
      <c r="O1760" s="13">
        <f t="shared" si="81"/>
        <v>0</v>
      </c>
      <c r="P1760" s="13">
        <f t="shared" si="82"/>
        <v>9</v>
      </c>
      <c r="Q1760" s="13" t="str">
        <f t="shared" si="83"/>
        <v>9-12</v>
      </c>
    </row>
    <row r="1761" spans="1:17" ht="14" outlineLevel="4">
      <c r="A1761" s="32">
        <v>303</v>
      </c>
      <c r="B1761" s="33" t="s">
        <v>527</v>
      </c>
      <c r="C1761" s="33" t="s">
        <v>16</v>
      </c>
      <c r="D1761" s="32">
        <v>68</v>
      </c>
      <c r="E1761" s="33" t="s">
        <v>545</v>
      </c>
      <c r="F1761" s="32">
        <v>4</v>
      </c>
      <c r="G1761" s="32">
        <v>28</v>
      </c>
      <c r="H1761" s="13">
        <f>IF($B1761="","",SUMIFS('Secondary Details by Grade '!$I:$I,'Secondary Details by Grade '!$A:$A,$A1761,'Secondary Details by Grade '!$E:$E,$D1761,'Secondary Details by Grade '!$C:$C,$C1761,'Secondary Details by Grade '!$D:$D,H$1,'Secondary Details by Grade '!$G:$G,'Secondary Student Counts'!$F1761))</f>
        <v>0</v>
      </c>
      <c r="I1761" s="13">
        <f>IF($B1761="","",SUMIFS('Secondary Details by Grade '!$I:$I,'Secondary Details by Grade '!$A:$A,$A1761,'Secondary Details by Grade '!$E:$E,$D1761,'Secondary Details by Grade '!$C:$C,$C1761,'Secondary Details by Grade '!$D:$D,I$1,'Secondary Details by Grade '!$G:$G,'Secondary Student Counts'!$F1761))</f>
        <v>0</v>
      </c>
      <c r="J1761" s="13">
        <f>IF($B1761="","",SUMIFS('Secondary Details by Grade '!$I:$I,'Secondary Details by Grade '!$A:$A,$A1761,'Secondary Details by Grade '!$E:$E,$D1761,'Secondary Details by Grade '!$C:$C,$C1761,'Secondary Details by Grade '!$D:$D,J$1,'Secondary Details by Grade '!$G:$G,'Secondary Student Counts'!$F1761))</f>
        <v>0</v>
      </c>
      <c r="K1761" s="13">
        <f>IF($B1761="","",SUMIFS('Secondary Details by Grade '!$I:$I,'Secondary Details by Grade '!$A:$A,$A1761,'Secondary Details by Grade '!$E:$E,$D1761,'Secondary Details by Grade '!$C:$C,$C1761,'Secondary Details by Grade '!$D:$D,K$1,'Secondary Details by Grade '!$G:$G,'Secondary Student Counts'!$F1761))</f>
        <v>0</v>
      </c>
      <c r="L1761" s="13">
        <f>IF($B1761="","",SUMIFS('Secondary Details by Grade '!$I:$I,'Secondary Details by Grade '!$A:$A,$A1761,'Secondary Details by Grade '!$E:$E,$D1761,'Secondary Details by Grade '!$C:$C,$C1761,'Secondary Details by Grade '!$D:$D,L$1,'Secondary Details by Grade '!$G:$G,'Secondary Student Counts'!$F1761))</f>
        <v>25</v>
      </c>
      <c r="M1761" s="13">
        <f>IF($B1761="","",SUMIFS('Secondary Details by Grade '!$I:$I,'Secondary Details by Grade '!$A:$A,$A1761,'Secondary Details by Grade '!$E:$E,$D1761,'Secondary Details by Grade '!$C:$C,$C1761,'Secondary Details by Grade '!$D:$D,M$1,'Secondary Details by Grade '!$G:$G,'Secondary Student Counts'!$F1761))</f>
        <v>2</v>
      </c>
      <c r="N1761" s="13">
        <f>IF($B1761="","",SUMIFS('Secondary Details by Grade '!$I:$I,'Secondary Details by Grade '!$A:$A,$A1761,'Secondary Details by Grade '!$E:$E,$D1761,'Secondary Details by Grade '!$C:$C,$C1761,'Secondary Details by Grade '!$D:$D,N$1,'Secondary Details by Grade '!$G:$G,'Secondary Student Counts'!$F1761))</f>
        <v>1</v>
      </c>
      <c r="O1761" s="13">
        <f t="shared" si="81"/>
        <v>0</v>
      </c>
      <c r="P1761" s="13">
        <f t="shared" si="82"/>
        <v>28</v>
      </c>
      <c r="Q1761" s="13" t="str">
        <f t="shared" si="83"/>
        <v>9-12</v>
      </c>
    </row>
    <row r="1762" spans="1:17" ht="14" outlineLevel="4">
      <c r="A1762" s="32">
        <v>303</v>
      </c>
      <c r="B1762" s="33" t="s">
        <v>527</v>
      </c>
      <c r="C1762" s="33" t="s">
        <v>16</v>
      </c>
      <c r="D1762" s="32">
        <v>68</v>
      </c>
      <c r="E1762" s="33" t="s">
        <v>545</v>
      </c>
      <c r="F1762" s="32">
        <v>5</v>
      </c>
      <c r="G1762" s="32">
        <v>26</v>
      </c>
      <c r="H1762" s="13">
        <f>IF($B1762="","",SUMIFS('Secondary Details by Grade '!$I:$I,'Secondary Details by Grade '!$A:$A,$A1762,'Secondary Details by Grade '!$E:$E,$D1762,'Secondary Details by Grade '!$C:$C,$C1762,'Secondary Details by Grade '!$D:$D,H$1,'Secondary Details by Grade '!$G:$G,'Secondary Student Counts'!$F1762))</f>
        <v>0</v>
      </c>
      <c r="I1762" s="13">
        <f>IF($B1762="","",SUMIFS('Secondary Details by Grade '!$I:$I,'Secondary Details by Grade '!$A:$A,$A1762,'Secondary Details by Grade '!$E:$E,$D1762,'Secondary Details by Grade '!$C:$C,$C1762,'Secondary Details by Grade '!$D:$D,I$1,'Secondary Details by Grade '!$G:$G,'Secondary Student Counts'!$F1762))</f>
        <v>0</v>
      </c>
      <c r="J1762" s="13">
        <f>IF($B1762="","",SUMIFS('Secondary Details by Grade '!$I:$I,'Secondary Details by Grade '!$A:$A,$A1762,'Secondary Details by Grade '!$E:$E,$D1762,'Secondary Details by Grade '!$C:$C,$C1762,'Secondary Details by Grade '!$D:$D,J$1,'Secondary Details by Grade '!$G:$G,'Secondary Student Counts'!$F1762))</f>
        <v>0</v>
      </c>
      <c r="K1762" s="13">
        <f>IF($B1762="","",SUMIFS('Secondary Details by Grade '!$I:$I,'Secondary Details by Grade '!$A:$A,$A1762,'Secondary Details by Grade '!$E:$E,$D1762,'Secondary Details by Grade '!$C:$C,$C1762,'Secondary Details by Grade '!$D:$D,K$1,'Secondary Details by Grade '!$G:$G,'Secondary Student Counts'!$F1762))</f>
        <v>0</v>
      </c>
      <c r="L1762" s="13">
        <f>IF($B1762="","",SUMIFS('Secondary Details by Grade '!$I:$I,'Secondary Details by Grade '!$A:$A,$A1762,'Secondary Details by Grade '!$E:$E,$D1762,'Secondary Details by Grade '!$C:$C,$C1762,'Secondary Details by Grade '!$D:$D,L$1,'Secondary Details by Grade '!$G:$G,'Secondary Student Counts'!$F1762))</f>
        <v>25</v>
      </c>
      <c r="M1762" s="13">
        <f>IF($B1762="","",SUMIFS('Secondary Details by Grade '!$I:$I,'Secondary Details by Grade '!$A:$A,$A1762,'Secondary Details by Grade '!$E:$E,$D1762,'Secondary Details by Grade '!$C:$C,$C1762,'Secondary Details by Grade '!$D:$D,M$1,'Secondary Details by Grade '!$G:$G,'Secondary Student Counts'!$F1762))</f>
        <v>1</v>
      </c>
      <c r="N1762" s="13">
        <f>IF($B1762="","",SUMIFS('Secondary Details by Grade '!$I:$I,'Secondary Details by Grade '!$A:$A,$A1762,'Secondary Details by Grade '!$E:$E,$D1762,'Secondary Details by Grade '!$C:$C,$C1762,'Secondary Details by Grade '!$D:$D,N$1,'Secondary Details by Grade '!$G:$G,'Secondary Student Counts'!$F1762))</f>
        <v>0</v>
      </c>
      <c r="O1762" s="13">
        <f t="shared" si="81"/>
        <v>0</v>
      </c>
      <c r="P1762" s="13">
        <f t="shared" si="82"/>
        <v>26</v>
      </c>
      <c r="Q1762" s="13" t="str">
        <f t="shared" si="83"/>
        <v>9-12</v>
      </c>
    </row>
    <row r="1763" spans="1:17" ht="14" outlineLevel="4">
      <c r="A1763" s="32">
        <v>303</v>
      </c>
      <c r="B1763" s="33" t="s">
        <v>527</v>
      </c>
      <c r="C1763" s="33" t="s">
        <v>16</v>
      </c>
      <c r="D1763" s="32">
        <v>68</v>
      </c>
      <c r="E1763" s="33" t="s">
        <v>545</v>
      </c>
      <c r="F1763" s="32">
        <v>7</v>
      </c>
      <c r="G1763" s="32">
        <v>18</v>
      </c>
      <c r="H1763" s="13">
        <f>IF($B1763="","",SUMIFS('Secondary Details by Grade '!$I:$I,'Secondary Details by Grade '!$A:$A,$A1763,'Secondary Details by Grade '!$E:$E,$D1763,'Secondary Details by Grade '!$C:$C,$C1763,'Secondary Details by Grade '!$D:$D,H$1,'Secondary Details by Grade '!$G:$G,'Secondary Student Counts'!$F1763))</f>
        <v>0</v>
      </c>
      <c r="I1763" s="13">
        <f>IF($B1763="","",SUMIFS('Secondary Details by Grade '!$I:$I,'Secondary Details by Grade '!$A:$A,$A1763,'Secondary Details by Grade '!$E:$E,$D1763,'Secondary Details by Grade '!$C:$C,$C1763,'Secondary Details by Grade '!$D:$D,I$1,'Secondary Details by Grade '!$G:$G,'Secondary Student Counts'!$F1763))</f>
        <v>0</v>
      </c>
      <c r="J1763" s="13">
        <f>IF($B1763="","",SUMIFS('Secondary Details by Grade '!$I:$I,'Secondary Details by Grade '!$A:$A,$A1763,'Secondary Details by Grade '!$E:$E,$D1763,'Secondary Details by Grade '!$C:$C,$C1763,'Secondary Details by Grade '!$D:$D,J$1,'Secondary Details by Grade '!$G:$G,'Secondary Student Counts'!$F1763))</f>
        <v>0</v>
      </c>
      <c r="K1763" s="13">
        <f>IF($B1763="","",SUMIFS('Secondary Details by Grade '!$I:$I,'Secondary Details by Grade '!$A:$A,$A1763,'Secondary Details by Grade '!$E:$E,$D1763,'Secondary Details by Grade '!$C:$C,$C1763,'Secondary Details by Grade '!$D:$D,K$1,'Secondary Details by Grade '!$G:$G,'Secondary Student Counts'!$F1763))</f>
        <v>0</v>
      </c>
      <c r="L1763" s="13">
        <f>IF($B1763="","",SUMIFS('Secondary Details by Grade '!$I:$I,'Secondary Details by Grade '!$A:$A,$A1763,'Secondary Details by Grade '!$E:$E,$D1763,'Secondary Details by Grade '!$C:$C,$C1763,'Secondary Details by Grade '!$D:$D,L$1,'Secondary Details by Grade '!$G:$G,'Secondary Student Counts'!$F1763))</f>
        <v>0</v>
      </c>
      <c r="M1763" s="13">
        <f>IF($B1763="","",SUMIFS('Secondary Details by Grade '!$I:$I,'Secondary Details by Grade '!$A:$A,$A1763,'Secondary Details by Grade '!$E:$E,$D1763,'Secondary Details by Grade '!$C:$C,$C1763,'Secondary Details by Grade '!$D:$D,M$1,'Secondary Details by Grade '!$G:$G,'Secondary Student Counts'!$F1763))</f>
        <v>18</v>
      </c>
      <c r="N1763" s="13">
        <f>IF($B1763="","",SUMIFS('Secondary Details by Grade '!$I:$I,'Secondary Details by Grade '!$A:$A,$A1763,'Secondary Details by Grade '!$E:$E,$D1763,'Secondary Details by Grade '!$C:$C,$C1763,'Secondary Details by Grade '!$D:$D,N$1,'Secondary Details by Grade '!$G:$G,'Secondary Student Counts'!$F1763))</f>
        <v>0</v>
      </c>
      <c r="O1763" s="13">
        <f t="shared" si="81"/>
        <v>0</v>
      </c>
      <c r="P1763" s="13">
        <f t="shared" si="82"/>
        <v>18</v>
      </c>
      <c r="Q1763" s="13" t="str">
        <f t="shared" si="83"/>
        <v>9-12</v>
      </c>
    </row>
    <row r="1764" spans="1:17" ht="14" outlineLevel="4">
      <c r="A1764" s="32">
        <v>303</v>
      </c>
      <c r="B1764" s="33" t="s">
        <v>527</v>
      </c>
      <c r="C1764" s="33" t="s">
        <v>16</v>
      </c>
      <c r="D1764" s="32">
        <v>68</v>
      </c>
      <c r="E1764" s="33" t="s">
        <v>545</v>
      </c>
      <c r="F1764" s="32">
        <v>8</v>
      </c>
      <c r="G1764" s="32">
        <v>27</v>
      </c>
      <c r="H1764" s="13">
        <f>IF($B1764="","",SUMIFS('Secondary Details by Grade '!$I:$I,'Secondary Details by Grade '!$A:$A,$A1764,'Secondary Details by Grade '!$E:$E,$D1764,'Secondary Details by Grade '!$C:$C,$C1764,'Secondary Details by Grade '!$D:$D,H$1,'Secondary Details by Grade '!$G:$G,'Secondary Student Counts'!$F1764))</f>
        <v>0</v>
      </c>
      <c r="I1764" s="13">
        <f>IF($B1764="","",SUMIFS('Secondary Details by Grade '!$I:$I,'Secondary Details by Grade '!$A:$A,$A1764,'Secondary Details by Grade '!$E:$E,$D1764,'Secondary Details by Grade '!$C:$C,$C1764,'Secondary Details by Grade '!$D:$D,I$1,'Secondary Details by Grade '!$G:$G,'Secondary Student Counts'!$F1764))</f>
        <v>0</v>
      </c>
      <c r="J1764" s="13">
        <f>IF($B1764="","",SUMIFS('Secondary Details by Grade '!$I:$I,'Secondary Details by Grade '!$A:$A,$A1764,'Secondary Details by Grade '!$E:$E,$D1764,'Secondary Details by Grade '!$C:$C,$C1764,'Secondary Details by Grade '!$D:$D,J$1,'Secondary Details by Grade '!$G:$G,'Secondary Student Counts'!$F1764))</f>
        <v>0</v>
      </c>
      <c r="K1764" s="13">
        <f>IF($B1764="","",SUMIFS('Secondary Details by Grade '!$I:$I,'Secondary Details by Grade '!$A:$A,$A1764,'Secondary Details by Grade '!$E:$E,$D1764,'Secondary Details by Grade '!$C:$C,$C1764,'Secondary Details by Grade '!$D:$D,K$1,'Secondary Details by Grade '!$G:$G,'Secondary Student Counts'!$F1764))</f>
        <v>0</v>
      </c>
      <c r="L1764" s="13">
        <f>IF($B1764="","",SUMIFS('Secondary Details by Grade '!$I:$I,'Secondary Details by Grade '!$A:$A,$A1764,'Secondary Details by Grade '!$E:$E,$D1764,'Secondary Details by Grade '!$C:$C,$C1764,'Secondary Details by Grade '!$D:$D,L$1,'Secondary Details by Grade '!$G:$G,'Secondary Student Counts'!$F1764))</f>
        <v>17</v>
      </c>
      <c r="M1764" s="13">
        <f>IF($B1764="","",SUMIFS('Secondary Details by Grade '!$I:$I,'Secondary Details by Grade '!$A:$A,$A1764,'Secondary Details by Grade '!$E:$E,$D1764,'Secondary Details by Grade '!$C:$C,$C1764,'Secondary Details by Grade '!$D:$D,M$1,'Secondary Details by Grade '!$G:$G,'Secondary Student Counts'!$F1764))</f>
        <v>6</v>
      </c>
      <c r="N1764" s="13">
        <f>IF($B1764="","",SUMIFS('Secondary Details by Grade '!$I:$I,'Secondary Details by Grade '!$A:$A,$A1764,'Secondary Details by Grade '!$E:$E,$D1764,'Secondary Details by Grade '!$C:$C,$C1764,'Secondary Details by Grade '!$D:$D,N$1,'Secondary Details by Grade '!$G:$G,'Secondary Student Counts'!$F1764))</f>
        <v>4</v>
      </c>
      <c r="O1764" s="13">
        <f t="shared" si="81"/>
        <v>0</v>
      </c>
      <c r="P1764" s="13">
        <f t="shared" si="82"/>
        <v>27</v>
      </c>
      <c r="Q1764" s="13" t="str">
        <f t="shared" si="83"/>
        <v>9-12</v>
      </c>
    </row>
    <row r="1765" spans="1:17" ht="14" outlineLevel="4">
      <c r="A1765" s="32">
        <v>303</v>
      </c>
      <c r="B1765" s="33" t="s">
        <v>527</v>
      </c>
      <c r="C1765" s="33" t="s">
        <v>16</v>
      </c>
      <c r="D1765" s="32">
        <v>972</v>
      </c>
      <c r="E1765" s="33" t="s">
        <v>546</v>
      </c>
      <c r="F1765" s="32">
        <v>1</v>
      </c>
      <c r="G1765" s="32">
        <v>16</v>
      </c>
      <c r="H1765" s="13">
        <f>IF($B1765="","",SUMIFS('Secondary Details by Grade '!$I:$I,'Secondary Details by Grade '!$A:$A,$A1765,'Secondary Details by Grade '!$E:$E,$D1765,'Secondary Details by Grade '!$C:$C,$C1765,'Secondary Details by Grade '!$D:$D,H$1,'Secondary Details by Grade '!$G:$G,'Secondary Student Counts'!$F1765))</f>
        <v>0</v>
      </c>
      <c r="I1765" s="13">
        <f>IF($B1765="","",SUMIFS('Secondary Details by Grade '!$I:$I,'Secondary Details by Grade '!$A:$A,$A1765,'Secondary Details by Grade '!$E:$E,$D1765,'Secondary Details by Grade '!$C:$C,$C1765,'Secondary Details by Grade '!$D:$D,I$1,'Secondary Details by Grade '!$G:$G,'Secondary Student Counts'!$F1765))</f>
        <v>0</v>
      </c>
      <c r="J1765" s="13">
        <f>IF($B1765="","",SUMIFS('Secondary Details by Grade '!$I:$I,'Secondary Details by Grade '!$A:$A,$A1765,'Secondary Details by Grade '!$E:$E,$D1765,'Secondary Details by Grade '!$C:$C,$C1765,'Secondary Details by Grade '!$D:$D,J$1,'Secondary Details by Grade '!$G:$G,'Secondary Student Counts'!$F1765))</f>
        <v>0</v>
      </c>
      <c r="K1765" s="13">
        <f>IF($B1765="","",SUMIFS('Secondary Details by Grade '!$I:$I,'Secondary Details by Grade '!$A:$A,$A1765,'Secondary Details by Grade '!$E:$E,$D1765,'Secondary Details by Grade '!$C:$C,$C1765,'Secondary Details by Grade '!$D:$D,K$1,'Secondary Details by Grade '!$G:$G,'Secondary Student Counts'!$F1765))</f>
        <v>0</v>
      </c>
      <c r="L1765" s="13">
        <f>IF($B1765="","",SUMIFS('Secondary Details by Grade '!$I:$I,'Secondary Details by Grade '!$A:$A,$A1765,'Secondary Details by Grade '!$E:$E,$D1765,'Secondary Details by Grade '!$C:$C,$C1765,'Secondary Details by Grade '!$D:$D,L$1,'Secondary Details by Grade '!$G:$G,'Secondary Student Counts'!$F1765))</f>
        <v>16</v>
      </c>
      <c r="M1765" s="13">
        <f>IF($B1765="","",SUMIFS('Secondary Details by Grade '!$I:$I,'Secondary Details by Grade '!$A:$A,$A1765,'Secondary Details by Grade '!$E:$E,$D1765,'Secondary Details by Grade '!$C:$C,$C1765,'Secondary Details by Grade '!$D:$D,M$1,'Secondary Details by Grade '!$G:$G,'Secondary Student Counts'!$F1765))</f>
        <v>0</v>
      </c>
      <c r="N1765" s="13">
        <f>IF($B1765="","",SUMIFS('Secondary Details by Grade '!$I:$I,'Secondary Details by Grade '!$A:$A,$A1765,'Secondary Details by Grade '!$E:$E,$D1765,'Secondary Details by Grade '!$C:$C,$C1765,'Secondary Details by Grade '!$D:$D,N$1,'Secondary Details by Grade '!$G:$G,'Secondary Student Counts'!$F1765))</f>
        <v>0</v>
      </c>
      <c r="O1765" s="13">
        <f t="shared" si="81"/>
        <v>0</v>
      </c>
      <c r="P1765" s="13">
        <f t="shared" si="82"/>
        <v>16</v>
      </c>
      <c r="Q1765" s="13" t="str">
        <f t="shared" si="83"/>
        <v>9-12</v>
      </c>
    </row>
    <row r="1766" spans="1:17" ht="14" outlineLevel="4">
      <c r="A1766" s="32">
        <v>303</v>
      </c>
      <c r="B1766" s="33" t="s">
        <v>527</v>
      </c>
      <c r="C1766" s="33" t="s">
        <v>16</v>
      </c>
      <c r="D1766" s="32">
        <v>972</v>
      </c>
      <c r="E1766" s="33" t="s">
        <v>546</v>
      </c>
      <c r="F1766" s="32">
        <v>3</v>
      </c>
      <c r="G1766" s="32">
        <v>17</v>
      </c>
      <c r="H1766" s="13">
        <f>IF($B1766="","",SUMIFS('Secondary Details by Grade '!$I:$I,'Secondary Details by Grade '!$A:$A,$A1766,'Secondary Details by Grade '!$E:$E,$D1766,'Secondary Details by Grade '!$C:$C,$C1766,'Secondary Details by Grade '!$D:$D,H$1,'Secondary Details by Grade '!$G:$G,'Secondary Student Counts'!$F1766))</f>
        <v>0</v>
      </c>
      <c r="I1766" s="13">
        <f>IF($B1766="","",SUMIFS('Secondary Details by Grade '!$I:$I,'Secondary Details by Grade '!$A:$A,$A1766,'Secondary Details by Grade '!$E:$E,$D1766,'Secondary Details by Grade '!$C:$C,$C1766,'Secondary Details by Grade '!$D:$D,I$1,'Secondary Details by Grade '!$G:$G,'Secondary Student Counts'!$F1766))</f>
        <v>0</v>
      </c>
      <c r="J1766" s="13">
        <f>IF($B1766="","",SUMIFS('Secondary Details by Grade '!$I:$I,'Secondary Details by Grade '!$A:$A,$A1766,'Secondary Details by Grade '!$E:$E,$D1766,'Secondary Details by Grade '!$C:$C,$C1766,'Secondary Details by Grade '!$D:$D,J$1,'Secondary Details by Grade '!$G:$G,'Secondary Student Counts'!$F1766))</f>
        <v>0</v>
      </c>
      <c r="K1766" s="13">
        <f>IF($B1766="","",SUMIFS('Secondary Details by Grade '!$I:$I,'Secondary Details by Grade '!$A:$A,$A1766,'Secondary Details by Grade '!$E:$E,$D1766,'Secondary Details by Grade '!$C:$C,$C1766,'Secondary Details by Grade '!$D:$D,K$1,'Secondary Details by Grade '!$G:$G,'Secondary Student Counts'!$F1766))</f>
        <v>0</v>
      </c>
      <c r="L1766" s="13">
        <f>IF($B1766="","",SUMIFS('Secondary Details by Grade '!$I:$I,'Secondary Details by Grade '!$A:$A,$A1766,'Secondary Details by Grade '!$E:$E,$D1766,'Secondary Details by Grade '!$C:$C,$C1766,'Secondary Details by Grade '!$D:$D,L$1,'Secondary Details by Grade '!$G:$G,'Secondary Student Counts'!$F1766))</f>
        <v>17</v>
      </c>
      <c r="M1766" s="13">
        <f>IF($B1766="","",SUMIFS('Secondary Details by Grade '!$I:$I,'Secondary Details by Grade '!$A:$A,$A1766,'Secondary Details by Grade '!$E:$E,$D1766,'Secondary Details by Grade '!$C:$C,$C1766,'Secondary Details by Grade '!$D:$D,M$1,'Secondary Details by Grade '!$G:$G,'Secondary Student Counts'!$F1766))</f>
        <v>0</v>
      </c>
      <c r="N1766" s="13">
        <f>IF($B1766="","",SUMIFS('Secondary Details by Grade '!$I:$I,'Secondary Details by Grade '!$A:$A,$A1766,'Secondary Details by Grade '!$E:$E,$D1766,'Secondary Details by Grade '!$C:$C,$C1766,'Secondary Details by Grade '!$D:$D,N$1,'Secondary Details by Grade '!$G:$G,'Secondary Student Counts'!$F1766))</f>
        <v>0</v>
      </c>
      <c r="O1766" s="13">
        <f t="shared" si="81"/>
        <v>0</v>
      </c>
      <c r="P1766" s="13">
        <f t="shared" si="82"/>
        <v>17</v>
      </c>
      <c r="Q1766" s="13" t="str">
        <f t="shared" si="83"/>
        <v>9-12</v>
      </c>
    </row>
    <row r="1767" spans="1:17" ht="14" outlineLevel="4">
      <c r="A1767" s="32">
        <v>303</v>
      </c>
      <c r="B1767" s="33" t="s">
        <v>527</v>
      </c>
      <c r="C1767" s="33" t="s">
        <v>16</v>
      </c>
      <c r="D1767" s="32">
        <v>972</v>
      </c>
      <c r="E1767" s="33" t="s">
        <v>546</v>
      </c>
      <c r="F1767" s="32">
        <v>4</v>
      </c>
      <c r="G1767" s="32">
        <v>24</v>
      </c>
      <c r="H1767" s="13">
        <f>IF($B1767="","",SUMIFS('Secondary Details by Grade '!$I:$I,'Secondary Details by Grade '!$A:$A,$A1767,'Secondary Details by Grade '!$E:$E,$D1767,'Secondary Details by Grade '!$C:$C,$C1767,'Secondary Details by Grade '!$D:$D,H$1,'Secondary Details by Grade '!$G:$G,'Secondary Student Counts'!$F1767))</f>
        <v>0</v>
      </c>
      <c r="I1767" s="13">
        <f>IF($B1767="","",SUMIFS('Secondary Details by Grade '!$I:$I,'Secondary Details by Grade '!$A:$A,$A1767,'Secondary Details by Grade '!$E:$E,$D1767,'Secondary Details by Grade '!$C:$C,$C1767,'Secondary Details by Grade '!$D:$D,I$1,'Secondary Details by Grade '!$G:$G,'Secondary Student Counts'!$F1767))</f>
        <v>0</v>
      </c>
      <c r="J1767" s="13">
        <f>IF($B1767="","",SUMIFS('Secondary Details by Grade '!$I:$I,'Secondary Details by Grade '!$A:$A,$A1767,'Secondary Details by Grade '!$E:$E,$D1767,'Secondary Details by Grade '!$C:$C,$C1767,'Secondary Details by Grade '!$D:$D,J$1,'Secondary Details by Grade '!$G:$G,'Secondary Student Counts'!$F1767))</f>
        <v>0</v>
      </c>
      <c r="K1767" s="13">
        <f>IF($B1767="","",SUMIFS('Secondary Details by Grade '!$I:$I,'Secondary Details by Grade '!$A:$A,$A1767,'Secondary Details by Grade '!$E:$E,$D1767,'Secondary Details by Grade '!$C:$C,$C1767,'Secondary Details by Grade '!$D:$D,K$1,'Secondary Details by Grade '!$G:$G,'Secondary Student Counts'!$F1767))</f>
        <v>0</v>
      </c>
      <c r="L1767" s="13">
        <f>IF($B1767="","",SUMIFS('Secondary Details by Grade '!$I:$I,'Secondary Details by Grade '!$A:$A,$A1767,'Secondary Details by Grade '!$E:$E,$D1767,'Secondary Details by Grade '!$C:$C,$C1767,'Secondary Details by Grade '!$D:$D,L$1,'Secondary Details by Grade '!$G:$G,'Secondary Student Counts'!$F1767))</f>
        <v>24</v>
      </c>
      <c r="M1767" s="13">
        <f>IF($B1767="","",SUMIFS('Secondary Details by Grade '!$I:$I,'Secondary Details by Grade '!$A:$A,$A1767,'Secondary Details by Grade '!$E:$E,$D1767,'Secondary Details by Grade '!$C:$C,$C1767,'Secondary Details by Grade '!$D:$D,M$1,'Secondary Details by Grade '!$G:$G,'Secondary Student Counts'!$F1767))</f>
        <v>0</v>
      </c>
      <c r="N1767" s="13">
        <f>IF($B1767="","",SUMIFS('Secondary Details by Grade '!$I:$I,'Secondary Details by Grade '!$A:$A,$A1767,'Secondary Details by Grade '!$E:$E,$D1767,'Secondary Details by Grade '!$C:$C,$C1767,'Secondary Details by Grade '!$D:$D,N$1,'Secondary Details by Grade '!$G:$G,'Secondary Student Counts'!$F1767))</f>
        <v>0</v>
      </c>
      <c r="O1767" s="13">
        <f t="shared" si="81"/>
        <v>0</v>
      </c>
      <c r="P1767" s="13">
        <f t="shared" si="82"/>
        <v>24</v>
      </c>
      <c r="Q1767" s="13" t="str">
        <f t="shared" si="83"/>
        <v>9-12</v>
      </c>
    </row>
    <row r="1768" spans="1:17" ht="14" outlineLevel="4">
      <c r="A1768" s="32">
        <v>303</v>
      </c>
      <c r="B1768" s="33" t="s">
        <v>527</v>
      </c>
      <c r="C1768" s="33" t="s">
        <v>16</v>
      </c>
      <c r="D1768" s="32">
        <v>972</v>
      </c>
      <c r="E1768" s="33" t="s">
        <v>546</v>
      </c>
      <c r="F1768" s="32">
        <v>6</v>
      </c>
      <c r="G1768" s="32">
        <v>21</v>
      </c>
      <c r="H1768" s="13">
        <f>IF($B1768="","",SUMIFS('Secondary Details by Grade '!$I:$I,'Secondary Details by Grade '!$A:$A,$A1768,'Secondary Details by Grade '!$E:$E,$D1768,'Secondary Details by Grade '!$C:$C,$C1768,'Secondary Details by Grade '!$D:$D,H$1,'Secondary Details by Grade '!$G:$G,'Secondary Student Counts'!$F1768))</f>
        <v>0</v>
      </c>
      <c r="I1768" s="13">
        <f>IF($B1768="","",SUMIFS('Secondary Details by Grade '!$I:$I,'Secondary Details by Grade '!$A:$A,$A1768,'Secondary Details by Grade '!$E:$E,$D1768,'Secondary Details by Grade '!$C:$C,$C1768,'Secondary Details by Grade '!$D:$D,I$1,'Secondary Details by Grade '!$G:$G,'Secondary Student Counts'!$F1768))</f>
        <v>0</v>
      </c>
      <c r="J1768" s="13">
        <f>IF($B1768="","",SUMIFS('Secondary Details by Grade '!$I:$I,'Secondary Details by Grade '!$A:$A,$A1768,'Secondary Details by Grade '!$E:$E,$D1768,'Secondary Details by Grade '!$C:$C,$C1768,'Secondary Details by Grade '!$D:$D,J$1,'Secondary Details by Grade '!$G:$G,'Secondary Student Counts'!$F1768))</f>
        <v>0</v>
      </c>
      <c r="K1768" s="13">
        <f>IF($B1768="","",SUMIFS('Secondary Details by Grade '!$I:$I,'Secondary Details by Grade '!$A:$A,$A1768,'Secondary Details by Grade '!$E:$E,$D1768,'Secondary Details by Grade '!$C:$C,$C1768,'Secondary Details by Grade '!$D:$D,K$1,'Secondary Details by Grade '!$G:$G,'Secondary Student Counts'!$F1768))</f>
        <v>0</v>
      </c>
      <c r="L1768" s="13">
        <f>IF($B1768="","",SUMIFS('Secondary Details by Grade '!$I:$I,'Secondary Details by Grade '!$A:$A,$A1768,'Secondary Details by Grade '!$E:$E,$D1768,'Secondary Details by Grade '!$C:$C,$C1768,'Secondary Details by Grade '!$D:$D,L$1,'Secondary Details by Grade '!$G:$G,'Secondary Student Counts'!$F1768))</f>
        <v>21</v>
      </c>
      <c r="M1768" s="13">
        <f>IF($B1768="","",SUMIFS('Secondary Details by Grade '!$I:$I,'Secondary Details by Grade '!$A:$A,$A1768,'Secondary Details by Grade '!$E:$E,$D1768,'Secondary Details by Grade '!$C:$C,$C1768,'Secondary Details by Grade '!$D:$D,M$1,'Secondary Details by Grade '!$G:$G,'Secondary Student Counts'!$F1768))</f>
        <v>0</v>
      </c>
      <c r="N1768" s="13">
        <f>IF($B1768="","",SUMIFS('Secondary Details by Grade '!$I:$I,'Secondary Details by Grade '!$A:$A,$A1768,'Secondary Details by Grade '!$E:$E,$D1768,'Secondary Details by Grade '!$C:$C,$C1768,'Secondary Details by Grade '!$D:$D,N$1,'Secondary Details by Grade '!$G:$G,'Secondary Student Counts'!$F1768))</f>
        <v>0</v>
      </c>
      <c r="O1768" s="13">
        <f t="shared" si="81"/>
        <v>0</v>
      </c>
      <c r="P1768" s="13">
        <f t="shared" si="82"/>
        <v>21</v>
      </c>
      <c r="Q1768" s="13" t="str">
        <f t="shared" si="83"/>
        <v>9-12</v>
      </c>
    </row>
    <row r="1769" spans="1:17" ht="14" outlineLevel="4">
      <c r="A1769" s="32">
        <v>303</v>
      </c>
      <c r="B1769" s="33" t="s">
        <v>527</v>
      </c>
      <c r="C1769" s="33" t="s">
        <v>16</v>
      </c>
      <c r="D1769" s="32">
        <v>36</v>
      </c>
      <c r="E1769" s="33" t="s">
        <v>537</v>
      </c>
      <c r="F1769" s="32">
        <v>1</v>
      </c>
      <c r="G1769" s="32">
        <v>26</v>
      </c>
      <c r="H1769" s="13">
        <f>IF($B1769="","",SUMIFS('Secondary Details by Grade '!$I:$I,'Secondary Details by Grade '!$A:$A,$A1769,'Secondary Details by Grade '!$E:$E,$D1769,'Secondary Details by Grade '!$C:$C,$C1769,'Secondary Details by Grade '!$D:$D,H$1,'Secondary Details by Grade '!$G:$G,'Secondary Student Counts'!$F1769))</f>
        <v>0</v>
      </c>
      <c r="I1769" s="13">
        <f>IF($B1769="","",SUMIFS('Secondary Details by Grade '!$I:$I,'Secondary Details by Grade '!$A:$A,$A1769,'Secondary Details by Grade '!$E:$E,$D1769,'Secondary Details by Grade '!$C:$C,$C1769,'Secondary Details by Grade '!$D:$D,I$1,'Secondary Details by Grade '!$G:$G,'Secondary Student Counts'!$F1769))</f>
        <v>0</v>
      </c>
      <c r="J1769" s="13">
        <f>IF($B1769="","",SUMIFS('Secondary Details by Grade '!$I:$I,'Secondary Details by Grade '!$A:$A,$A1769,'Secondary Details by Grade '!$E:$E,$D1769,'Secondary Details by Grade '!$C:$C,$C1769,'Secondary Details by Grade '!$D:$D,J$1,'Secondary Details by Grade '!$G:$G,'Secondary Student Counts'!$F1769))</f>
        <v>0</v>
      </c>
      <c r="K1769" s="13">
        <f>IF($B1769="","",SUMIFS('Secondary Details by Grade '!$I:$I,'Secondary Details by Grade '!$A:$A,$A1769,'Secondary Details by Grade '!$E:$E,$D1769,'Secondary Details by Grade '!$C:$C,$C1769,'Secondary Details by Grade '!$D:$D,K$1,'Secondary Details by Grade '!$G:$G,'Secondary Student Counts'!$F1769))</f>
        <v>26</v>
      </c>
      <c r="L1769" s="13">
        <f>IF($B1769="","",SUMIFS('Secondary Details by Grade '!$I:$I,'Secondary Details by Grade '!$A:$A,$A1769,'Secondary Details by Grade '!$E:$E,$D1769,'Secondary Details by Grade '!$C:$C,$C1769,'Secondary Details by Grade '!$D:$D,L$1,'Secondary Details by Grade '!$G:$G,'Secondary Student Counts'!$F1769))</f>
        <v>0</v>
      </c>
      <c r="M1769" s="13">
        <f>IF($B1769="","",SUMIFS('Secondary Details by Grade '!$I:$I,'Secondary Details by Grade '!$A:$A,$A1769,'Secondary Details by Grade '!$E:$E,$D1769,'Secondary Details by Grade '!$C:$C,$C1769,'Secondary Details by Grade '!$D:$D,M$1,'Secondary Details by Grade '!$G:$G,'Secondary Student Counts'!$F1769))</f>
        <v>0</v>
      </c>
      <c r="N1769" s="13">
        <f>IF($B1769="","",SUMIFS('Secondary Details by Grade '!$I:$I,'Secondary Details by Grade '!$A:$A,$A1769,'Secondary Details by Grade '!$E:$E,$D1769,'Secondary Details by Grade '!$C:$C,$C1769,'Secondary Details by Grade '!$D:$D,N$1,'Secondary Details by Grade '!$G:$G,'Secondary Student Counts'!$F1769))</f>
        <v>0</v>
      </c>
      <c r="O1769" s="13">
        <f t="shared" si="81"/>
        <v>0</v>
      </c>
      <c r="P1769" s="13">
        <f t="shared" si="82"/>
        <v>26</v>
      </c>
      <c r="Q1769" s="13" t="str">
        <f t="shared" si="83"/>
        <v>9-12</v>
      </c>
    </row>
    <row r="1770" spans="1:17" ht="14" outlineLevel="4">
      <c r="A1770" s="32">
        <v>303</v>
      </c>
      <c r="B1770" s="33" t="s">
        <v>527</v>
      </c>
      <c r="C1770" s="33" t="s">
        <v>16</v>
      </c>
      <c r="D1770" s="32">
        <v>36</v>
      </c>
      <c r="E1770" s="33" t="s">
        <v>537</v>
      </c>
      <c r="F1770" s="32">
        <v>3</v>
      </c>
      <c r="G1770" s="32">
        <v>25</v>
      </c>
      <c r="H1770" s="13">
        <f>IF($B1770="","",SUMIFS('Secondary Details by Grade '!$I:$I,'Secondary Details by Grade '!$A:$A,$A1770,'Secondary Details by Grade '!$E:$E,$D1770,'Secondary Details by Grade '!$C:$C,$C1770,'Secondary Details by Grade '!$D:$D,H$1,'Secondary Details by Grade '!$G:$G,'Secondary Student Counts'!$F1770))</f>
        <v>0</v>
      </c>
      <c r="I1770" s="13">
        <f>IF($B1770="","",SUMIFS('Secondary Details by Grade '!$I:$I,'Secondary Details by Grade '!$A:$A,$A1770,'Secondary Details by Grade '!$E:$E,$D1770,'Secondary Details by Grade '!$C:$C,$C1770,'Secondary Details by Grade '!$D:$D,I$1,'Secondary Details by Grade '!$G:$G,'Secondary Student Counts'!$F1770))</f>
        <v>0</v>
      </c>
      <c r="J1770" s="13">
        <f>IF($B1770="","",SUMIFS('Secondary Details by Grade '!$I:$I,'Secondary Details by Grade '!$A:$A,$A1770,'Secondary Details by Grade '!$E:$E,$D1770,'Secondary Details by Grade '!$C:$C,$C1770,'Secondary Details by Grade '!$D:$D,J$1,'Secondary Details by Grade '!$G:$G,'Secondary Student Counts'!$F1770))</f>
        <v>0</v>
      </c>
      <c r="K1770" s="13">
        <f>IF($B1770="","",SUMIFS('Secondary Details by Grade '!$I:$I,'Secondary Details by Grade '!$A:$A,$A1770,'Secondary Details by Grade '!$E:$E,$D1770,'Secondary Details by Grade '!$C:$C,$C1770,'Secondary Details by Grade '!$D:$D,K$1,'Secondary Details by Grade '!$G:$G,'Secondary Student Counts'!$F1770))</f>
        <v>25</v>
      </c>
      <c r="L1770" s="13">
        <f>IF($B1770="","",SUMIFS('Secondary Details by Grade '!$I:$I,'Secondary Details by Grade '!$A:$A,$A1770,'Secondary Details by Grade '!$E:$E,$D1770,'Secondary Details by Grade '!$C:$C,$C1770,'Secondary Details by Grade '!$D:$D,L$1,'Secondary Details by Grade '!$G:$G,'Secondary Student Counts'!$F1770))</f>
        <v>0</v>
      </c>
      <c r="M1770" s="13">
        <f>IF($B1770="","",SUMIFS('Secondary Details by Grade '!$I:$I,'Secondary Details by Grade '!$A:$A,$A1770,'Secondary Details by Grade '!$E:$E,$D1770,'Secondary Details by Grade '!$C:$C,$C1770,'Secondary Details by Grade '!$D:$D,M$1,'Secondary Details by Grade '!$G:$G,'Secondary Student Counts'!$F1770))</f>
        <v>0</v>
      </c>
      <c r="N1770" s="13">
        <f>IF($B1770="","",SUMIFS('Secondary Details by Grade '!$I:$I,'Secondary Details by Grade '!$A:$A,$A1770,'Secondary Details by Grade '!$E:$E,$D1770,'Secondary Details by Grade '!$C:$C,$C1770,'Secondary Details by Grade '!$D:$D,N$1,'Secondary Details by Grade '!$G:$G,'Secondary Student Counts'!$F1770))</f>
        <v>0</v>
      </c>
      <c r="O1770" s="13">
        <f t="shared" si="81"/>
        <v>0</v>
      </c>
      <c r="P1770" s="13">
        <f t="shared" si="82"/>
        <v>25</v>
      </c>
      <c r="Q1770" s="13" t="str">
        <f t="shared" si="83"/>
        <v>9-12</v>
      </c>
    </row>
    <row r="1771" spans="1:17" ht="14" outlineLevel="4">
      <c r="A1771" s="32">
        <v>303</v>
      </c>
      <c r="B1771" s="33" t="s">
        <v>527</v>
      </c>
      <c r="C1771" s="33" t="s">
        <v>16</v>
      </c>
      <c r="D1771" s="32">
        <v>36</v>
      </c>
      <c r="E1771" s="33" t="s">
        <v>537</v>
      </c>
      <c r="F1771" s="32">
        <v>4</v>
      </c>
      <c r="G1771" s="32">
        <v>27</v>
      </c>
      <c r="H1771" s="13">
        <f>IF($B1771="","",SUMIFS('Secondary Details by Grade '!$I:$I,'Secondary Details by Grade '!$A:$A,$A1771,'Secondary Details by Grade '!$E:$E,$D1771,'Secondary Details by Grade '!$C:$C,$C1771,'Secondary Details by Grade '!$D:$D,H$1,'Secondary Details by Grade '!$G:$G,'Secondary Student Counts'!$F1771))</f>
        <v>0</v>
      </c>
      <c r="I1771" s="13">
        <f>IF($B1771="","",SUMIFS('Secondary Details by Grade '!$I:$I,'Secondary Details by Grade '!$A:$A,$A1771,'Secondary Details by Grade '!$E:$E,$D1771,'Secondary Details by Grade '!$C:$C,$C1771,'Secondary Details by Grade '!$D:$D,I$1,'Secondary Details by Grade '!$G:$G,'Secondary Student Counts'!$F1771))</f>
        <v>0</v>
      </c>
      <c r="J1771" s="13">
        <f>IF($B1771="","",SUMIFS('Secondary Details by Grade '!$I:$I,'Secondary Details by Grade '!$A:$A,$A1771,'Secondary Details by Grade '!$E:$E,$D1771,'Secondary Details by Grade '!$C:$C,$C1771,'Secondary Details by Grade '!$D:$D,J$1,'Secondary Details by Grade '!$G:$G,'Secondary Student Counts'!$F1771))</f>
        <v>0</v>
      </c>
      <c r="K1771" s="13">
        <f>IF($B1771="","",SUMIFS('Secondary Details by Grade '!$I:$I,'Secondary Details by Grade '!$A:$A,$A1771,'Secondary Details by Grade '!$E:$E,$D1771,'Secondary Details by Grade '!$C:$C,$C1771,'Secondary Details by Grade '!$D:$D,K$1,'Secondary Details by Grade '!$G:$G,'Secondary Student Counts'!$F1771))</f>
        <v>27</v>
      </c>
      <c r="L1771" s="13">
        <f>IF($B1771="","",SUMIFS('Secondary Details by Grade '!$I:$I,'Secondary Details by Grade '!$A:$A,$A1771,'Secondary Details by Grade '!$E:$E,$D1771,'Secondary Details by Grade '!$C:$C,$C1771,'Secondary Details by Grade '!$D:$D,L$1,'Secondary Details by Grade '!$G:$G,'Secondary Student Counts'!$F1771))</f>
        <v>0</v>
      </c>
      <c r="M1771" s="13">
        <f>IF($B1771="","",SUMIFS('Secondary Details by Grade '!$I:$I,'Secondary Details by Grade '!$A:$A,$A1771,'Secondary Details by Grade '!$E:$E,$D1771,'Secondary Details by Grade '!$C:$C,$C1771,'Secondary Details by Grade '!$D:$D,M$1,'Secondary Details by Grade '!$G:$G,'Secondary Student Counts'!$F1771))</f>
        <v>0</v>
      </c>
      <c r="N1771" s="13">
        <f>IF($B1771="","",SUMIFS('Secondary Details by Grade '!$I:$I,'Secondary Details by Grade '!$A:$A,$A1771,'Secondary Details by Grade '!$E:$E,$D1771,'Secondary Details by Grade '!$C:$C,$C1771,'Secondary Details by Grade '!$D:$D,N$1,'Secondary Details by Grade '!$G:$G,'Secondary Student Counts'!$F1771))</f>
        <v>0</v>
      </c>
      <c r="O1771" s="13">
        <f t="shared" si="81"/>
        <v>0</v>
      </c>
      <c r="P1771" s="13">
        <f t="shared" si="82"/>
        <v>27</v>
      </c>
      <c r="Q1771" s="13" t="str">
        <f t="shared" si="83"/>
        <v>9-12</v>
      </c>
    </row>
    <row r="1772" spans="1:17" ht="14" outlineLevel="4">
      <c r="A1772" s="32">
        <v>303</v>
      </c>
      <c r="B1772" s="33" t="s">
        <v>527</v>
      </c>
      <c r="C1772" s="33" t="s">
        <v>16</v>
      </c>
      <c r="D1772" s="32">
        <v>36</v>
      </c>
      <c r="E1772" s="33" t="s">
        <v>537</v>
      </c>
      <c r="F1772" s="32">
        <v>5</v>
      </c>
      <c r="G1772" s="32">
        <v>24</v>
      </c>
      <c r="H1772" s="13">
        <f>IF($B1772="","",SUMIFS('Secondary Details by Grade '!$I:$I,'Secondary Details by Grade '!$A:$A,$A1772,'Secondary Details by Grade '!$E:$E,$D1772,'Secondary Details by Grade '!$C:$C,$C1772,'Secondary Details by Grade '!$D:$D,H$1,'Secondary Details by Grade '!$G:$G,'Secondary Student Counts'!$F1772))</f>
        <v>0</v>
      </c>
      <c r="I1772" s="13">
        <f>IF($B1772="","",SUMIFS('Secondary Details by Grade '!$I:$I,'Secondary Details by Grade '!$A:$A,$A1772,'Secondary Details by Grade '!$E:$E,$D1772,'Secondary Details by Grade '!$C:$C,$C1772,'Secondary Details by Grade '!$D:$D,I$1,'Secondary Details by Grade '!$G:$G,'Secondary Student Counts'!$F1772))</f>
        <v>0</v>
      </c>
      <c r="J1772" s="13">
        <f>IF($B1772="","",SUMIFS('Secondary Details by Grade '!$I:$I,'Secondary Details by Grade '!$A:$A,$A1772,'Secondary Details by Grade '!$E:$E,$D1772,'Secondary Details by Grade '!$C:$C,$C1772,'Secondary Details by Grade '!$D:$D,J$1,'Secondary Details by Grade '!$G:$G,'Secondary Student Counts'!$F1772))</f>
        <v>0</v>
      </c>
      <c r="K1772" s="13">
        <f>IF($B1772="","",SUMIFS('Secondary Details by Grade '!$I:$I,'Secondary Details by Grade '!$A:$A,$A1772,'Secondary Details by Grade '!$E:$E,$D1772,'Secondary Details by Grade '!$C:$C,$C1772,'Secondary Details by Grade '!$D:$D,K$1,'Secondary Details by Grade '!$G:$G,'Secondary Student Counts'!$F1772))</f>
        <v>23</v>
      </c>
      <c r="L1772" s="13">
        <f>IF($B1772="","",SUMIFS('Secondary Details by Grade '!$I:$I,'Secondary Details by Grade '!$A:$A,$A1772,'Secondary Details by Grade '!$E:$E,$D1772,'Secondary Details by Grade '!$C:$C,$C1772,'Secondary Details by Grade '!$D:$D,L$1,'Secondary Details by Grade '!$G:$G,'Secondary Student Counts'!$F1772))</f>
        <v>1</v>
      </c>
      <c r="M1772" s="13">
        <f>IF($B1772="","",SUMIFS('Secondary Details by Grade '!$I:$I,'Secondary Details by Grade '!$A:$A,$A1772,'Secondary Details by Grade '!$E:$E,$D1772,'Secondary Details by Grade '!$C:$C,$C1772,'Secondary Details by Grade '!$D:$D,M$1,'Secondary Details by Grade '!$G:$G,'Secondary Student Counts'!$F1772))</f>
        <v>0</v>
      </c>
      <c r="N1772" s="13">
        <f>IF($B1772="","",SUMIFS('Secondary Details by Grade '!$I:$I,'Secondary Details by Grade '!$A:$A,$A1772,'Secondary Details by Grade '!$E:$E,$D1772,'Secondary Details by Grade '!$C:$C,$C1772,'Secondary Details by Grade '!$D:$D,N$1,'Secondary Details by Grade '!$G:$G,'Secondary Student Counts'!$F1772))</f>
        <v>0</v>
      </c>
      <c r="O1772" s="13">
        <f t="shared" si="81"/>
        <v>0</v>
      </c>
      <c r="P1772" s="13">
        <f t="shared" si="82"/>
        <v>24</v>
      </c>
      <c r="Q1772" s="13" t="str">
        <f t="shared" si="83"/>
        <v>9-12</v>
      </c>
    </row>
    <row r="1773" spans="1:17" ht="14" outlineLevel="4">
      <c r="A1773" s="32">
        <v>303</v>
      </c>
      <c r="B1773" s="33" t="s">
        <v>527</v>
      </c>
      <c r="C1773" s="33" t="s">
        <v>16</v>
      </c>
      <c r="D1773" s="32">
        <v>36</v>
      </c>
      <c r="E1773" s="33" t="s">
        <v>537</v>
      </c>
      <c r="F1773" s="32">
        <v>6</v>
      </c>
      <c r="G1773" s="32">
        <v>24</v>
      </c>
      <c r="H1773" s="13">
        <f>IF($B1773="","",SUMIFS('Secondary Details by Grade '!$I:$I,'Secondary Details by Grade '!$A:$A,$A1773,'Secondary Details by Grade '!$E:$E,$D1773,'Secondary Details by Grade '!$C:$C,$C1773,'Secondary Details by Grade '!$D:$D,H$1,'Secondary Details by Grade '!$G:$G,'Secondary Student Counts'!$F1773))</f>
        <v>0</v>
      </c>
      <c r="I1773" s="13">
        <f>IF($B1773="","",SUMIFS('Secondary Details by Grade '!$I:$I,'Secondary Details by Grade '!$A:$A,$A1773,'Secondary Details by Grade '!$E:$E,$D1773,'Secondary Details by Grade '!$C:$C,$C1773,'Secondary Details by Grade '!$D:$D,I$1,'Secondary Details by Grade '!$G:$G,'Secondary Student Counts'!$F1773))</f>
        <v>0</v>
      </c>
      <c r="J1773" s="13">
        <f>IF($B1773="","",SUMIFS('Secondary Details by Grade '!$I:$I,'Secondary Details by Grade '!$A:$A,$A1773,'Secondary Details by Grade '!$E:$E,$D1773,'Secondary Details by Grade '!$C:$C,$C1773,'Secondary Details by Grade '!$D:$D,J$1,'Secondary Details by Grade '!$G:$G,'Secondary Student Counts'!$F1773))</f>
        <v>0</v>
      </c>
      <c r="K1773" s="13">
        <f>IF($B1773="","",SUMIFS('Secondary Details by Grade '!$I:$I,'Secondary Details by Grade '!$A:$A,$A1773,'Secondary Details by Grade '!$E:$E,$D1773,'Secondary Details by Grade '!$C:$C,$C1773,'Secondary Details by Grade '!$D:$D,K$1,'Secondary Details by Grade '!$G:$G,'Secondary Student Counts'!$F1773))</f>
        <v>1</v>
      </c>
      <c r="L1773" s="13">
        <f>IF($B1773="","",SUMIFS('Secondary Details by Grade '!$I:$I,'Secondary Details by Grade '!$A:$A,$A1773,'Secondary Details by Grade '!$E:$E,$D1773,'Secondary Details by Grade '!$C:$C,$C1773,'Secondary Details by Grade '!$D:$D,L$1,'Secondary Details by Grade '!$G:$G,'Secondary Student Counts'!$F1773))</f>
        <v>11</v>
      </c>
      <c r="M1773" s="13">
        <f>IF($B1773="","",SUMIFS('Secondary Details by Grade '!$I:$I,'Secondary Details by Grade '!$A:$A,$A1773,'Secondary Details by Grade '!$E:$E,$D1773,'Secondary Details by Grade '!$C:$C,$C1773,'Secondary Details by Grade '!$D:$D,M$1,'Secondary Details by Grade '!$G:$G,'Secondary Student Counts'!$F1773))</f>
        <v>8</v>
      </c>
      <c r="N1773" s="13">
        <f>IF($B1773="","",SUMIFS('Secondary Details by Grade '!$I:$I,'Secondary Details by Grade '!$A:$A,$A1773,'Secondary Details by Grade '!$E:$E,$D1773,'Secondary Details by Grade '!$C:$C,$C1773,'Secondary Details by Grade '!$D:$D,N$1,'Secondary Details by Grade '!$G:$G,'Secondary Student Counts'!$F1773))</f>
        <v>4</v>
      </c>
      <c r="O1773" s="13">
        <f t="shared" si="81"/>
        <v>0</v>
      </c>
      <c r="P1773" s="13">
        <f t="shared" si="82"/>
        <v>24</v>
      </c>
      <c r="Q1773" s="13" t="str">
        <f t="shared" si="83"/>
        <v>9-12</v>
      </c>
    </row>
    <row r="1774" spans="1:17" ht="14" outlineLevel="4">
      <c r="A1774" s="32">
        <v>303</v>
      </c>
      <c r="B1774" s="33" t="s">
        <v>527</v>
      </c>
      <c r="C1774" s="33" t="s">
        <v>16</v>
      </c>
      <c r="D1774" s="32">
        <v>36</v>
      </c>
      <c r="E1774" s="33" t="s">
        <v>537</v>
      </c>
      <c r="F1774" s="32">
        <v>7</v>
      </c>
      <c r="G1774" s="32">
        <v>4</v>
      </c>
      <c r="H1774" s="13">
        <f>IF($B1774="","",SUMIFS('Secondary Details by Grade '!$I:$I,'Secondary Details by Grade '!$A:$A,$A1774,'Secondary Details by Grade '!$E:$E,$D1774,'Secondary Details by Grade '!$C:$C,$C1774,'Secondary Details by Grade '!$D:$D,H$1,'Secondary Details by Grade '!$G:$G,'Secondary Student Counts'!$F1774))</f>
        <v>0</v>
      </c>
      <c r="I1774" s="13">
        <f>IF($B1774="","",SUMIFS('Secondary Details by Grade '!$I:$I,'Secondary Details by Grade '!$A:$A,$A1774,'Secondary Details by Grade '!$E:$E,$D1774,'Secondary Details by Grade '!$C:$C,$C1774,'Secondary Details by Grade '!$D:$D,I$1,'Secondary Details by Grade '!$G:$G,'Secondary Student Counts'!$F1774))</f>
        <v>0</v>
      </c>
      <c r="J1774" s="13">
        <f>IF($B1774="","",SUMIFS('Secondary Details by Grade '!$I:$I,'Secondary Details by Grade '!$A:$A,$A1774,'Secondary Details by Grade '!$E:$E,$D1774,'Secondary Details by Grade '!$C:$C,$C1774,'Secondary Details by Grade '!$D:$D,J$1,'Secondary Details by Grade '!$G:$G,'Secondary Student Counts'!$F1774))</f>
        <v>0</v>
      </c>
      <c r="K1774" s="13">
        <f>IF($B1774="","",SUMIFS('Secondary Details by Grade '!$I:$I,'Secondary Details by Grade '!$A:$A,$A1774,'Secondary Details by Grade '!$E:$E,$D1774,'Secondary Details by Grade '!$C:$C,$C1774,'Secondary Details by Grade '!$D:$D,K$1,'Secondary Details by Grade '!$G:$G,'Secondary Student Counts'!$F1774))</f>
        <v>0</v>
      </c>
      <c r="L1774" s="13">
        <f>IF($B1774="","",SUMIFS('Secondary Details by Grade '!$I:$I,'Secondary Details by Grade '!$A:$A,$A1774,'Secondary Details by Grade '!$E:$E,$D1774,'Secondary Details by Grade '!$C:$C,$C1774,'Secondary Details by Grade '!$D:$D,L$1,'Secondary Details by Grade '!$G:$G,'Secondary Student Counts'!$F1774))</f>
        <v>1</v>
      </c>
      <c r="M1774" s="13">
        <f>IF($B1774="","",SUMIFS('Secondary Details by Grade '!$I:$I,'Secondary Details by Grade '!$A:$A,$A1774,'Secondary Details by Grade '!$E:$E,$D1774,'Secondary Details by Grade '!$C:$C,$C1774,'Secondary Details by Grade '!$D:$D,M$1,'Secondary Details by Grade '!$G:$G,'Secondary Student Counts'!$F1774))</f>
        <v>2</v>
      </c>
      <c r="N1774" s="13">
        <f>IF($B1774="","",SUMIFS('Secondary Details by Grade '!$I:$I,'Secondary Details by Grade '!$A:$A,$A1774,'Secondary Details by Grade '!$E:$E,$D1774,'Secondary Details by Grade '!$C:$C,$C1774,'Secondary Details by Grade '!$D:$D,N$1,'Secondary Details by Grade '!$G:$G,'Secondary Student Counts'!$F1774))</f>
        <v>1</v>
      </c>
      <c r="O1774" s="13">
        <f t="shared" si="81"/>
        <v>0</v>
      </c>
      <c r="P1774" s="13">
        <f t="shared" si="82"/>
        <v>4</v>
      </c>
      <c r="Q1774" s="13" t="str">
        <f t="shared" si="83"/>
        <v>9-12</v>
      </c>
    </row>
    <row r="1775" spans="1:17" ht="14" outlineLevel="3">
      <c r="A1775" s="32"/>
      <c r="B1775" s="33"/>
      <c r="C1775" s="34" t="s">
        <v>1781</v>
      </c>
      <c r="D1775" s="32"/>
      <c r="E1775" s="33"/>
      <c r="F1775" s="32"/>
      <c r="G1775" s="32">
        <f>SUBTOTAL(1,G1753:G1774)</f>
        <v>21</v>
      </c>
      <c r="H1775" s="13" t="str">
        <f>IF($B1775="","",SUMIFS('Secondary Details by Grade '!$I:$I,'Secondary Details by Grade '!$A:$A,$A1775,'Secondary Details by Grade '!$E:$E,$D1775,'Secondary Details by Grade '!$C:$C,$C1775,'Secondary Details by Grade '!$D:$D,H$1,'Secondary Details by Grade '!$G:$G,'Secondary Student Counts'!$F1775))</f>
        <v/>
      </c>
      <c r="I1775" s="13" t="str">
        <f>IF($B1775="","",SUMIFS('Secondary Details by Grade '!$I:$I,'Secondary Details by Grade '!$A:$A,$A1775,'Secondary Details by Grade '!$E:$E,$D1775,'Secondary Details by Grade '!$C:$C,$C1775,'Secondary Details by Grade '!$D:$D,I$1,'Secondary Details by Grade '!$G:$G,'Secondary Student Counts'!$F1775))</f>
        <v/>
      </c>
      <c r="J1775" s="13" t="str">
        <f>IF($B1775="","",SUMIFS('Secondary Details by Grade '!$I:$I,'Secondary Details by Grade '!$A:$A,$A1775,'Secondary Details by Grade '!$E:$E,$D1775,'Secondary Details by Grade '!$C:$C,$C1775,'Secondary Details by Grade '!$D:$D,J$1,'Secondary Details by Grade '!$G:$G,'Secondary Student Counts'!$F1775))</f>
        <v/>
      </c>
      <c r="K1775" s="13" t="str">
        <f>IF($B1775="","",SUMIFS('Secondary Details by Grade '!$I:$I,'Secondary Details by Grade '!$A:$A,$A1775,'Secondary Details by Grade '!$E:$E,$D1775,'Secondary Details by Grade '!$C:$C,$C1775,'Secondary Details by Grade '!$D:$D,K$1,'Secondary Details by Grade '!$G:$G,'Secondary Student Counts'!$F1775))</f>
        <v/>
      </c>
      <c r="L1775" s="13" t="str">
        <f>IF($B1775="","",SUMIFS('Secondary Details by Grade '!$I:$I,'Secondary Details by Grade '!$A:$A,$A1775,'Secondary Details by Grade '!$E:$E,$D1775,'Secondary Details by Grade '!$C:$C,$C1775,'Secondary Details by Grade '!$D:$D,L$1,'Secondary Details by Grade '!$G:$G,'Secondary Student Counts'!$F1775))</f>
        <v/>
      </c>
      <c r="M1775" s="13" t="str">
        <f>IF($B1775="","",SUMIFS('Secondary Details by Grade '!$I:$I,'Secondary Details by Grade '!$A:$A,$A1775,'Secondary Details by Grade '!$E:$E,$D1775,'Secondary Details by Grade '!$C:$C,$C1775,'Secondary Details by Grade '!$D:$D,M$1,'Secondary Details by Grade '!$G:$G,'Secondary Student Counts'!$F1775))</f>
        <v/>
      </c>
      <c r="N1775" s="13" t="str">
        <f>IF($B1775="","",SUMIFS('Secondary Details by Grade '!$I:$I,'Secondary Details by Grade '!$A:$A,$A1775,'Secondary Details by Grade '!$E:$E,$D1775,'Secondary Details by Grade '!$C:$C,$C1775,'Secondary Details by Grade '!$D:$D,N$1,'Secondary Details by Grade '!$G:$G,'Secondary Student Counts'!$F1775))</f>
        <v/>
      </c>
      <c r="O1775" s="13" t="str">
        <f t="shared" si="81"/>
        <v/>
      </c>
      <c r="P1775" s="13" t="str">
        <f t="shared" si="82"/>
        <v/>
      </c>
      <c r="Q1775" s="13" t="str">
        <f t="shared" si="83"/>
        <v/>
      </c>
    </row>
    <row r="1776" spans="1:17" ht="14" outlineLevel="4">
      <c r="A1776" s="32">
        <v>303</v>
      </c>
      <c r="B1776" s="33" t="s">
        <v>527</v>
      </c>
      <c r="C1776" s="33" t="s">
        <v>18</v>
      </c>
      <c r="D1776" s="32">
        <v>989</v>
      </c>
      <c r="E1776" s="33" t="s">
        <v>549</v>
      </c>
      <c r="F1776" s="32">
        <v>1</v>
      </c>
      <c r="G1776" s="32">
        <v>24</v>
      </c>
      <c r="H1776" s="13">
        <f>IF($B1776="","",SUMIFS('Secondary Details by Grade '!$I:$I,'Secondary Details by Grade '!$A:$A,$A1776,'Secondary Details by Grade '!$E:$E,$D1776,'Secondary Details by Grade '!$C:$C,$C1776,'Secondary Details by Grade '!$D:$D,H$1,'Secondary Details by Grade '!$G:$G,'Secondary Student Counts'!$F1776))</f>
        <v>0</v>
      </c>
      <c r="I1776" s="13">
        <f>IF($B1776="","",SUMIFS('Secondary Details by Grade '!$I:$I,'Secondary Details by Grade '!$A:$A,$A1776,'Secondary Details by Grade '!$E:$E,$D1776,'Secondary Details by Grade '!$C:$C,$C1776,'Secondary Details by Grade '!$D:$D,I$1,'Secondary Details by Grade '!$G:$G,'Secondary Student Counts'!$F1776))</f>
        <v>0</v>
      </c>
      <c r="J1776" s="13">
        <f>IF($B1776="","",SUMIFS('Secondary Details by Grade '!$I:$I,'Secondary Details by Grade '!$A:$A,$A1776,'Secondary Details by Grade '!$E:$E,$D1776,'Secondary Details by Grade '!$C:$C,$C1776,'Secondary Details by Grade '!$D:$D,J$1,'Secondary Details by Grade '!$G:$G,'Secondary Student Counts'!$F1776))</f>
        <v>0</v>
      </c>
      <c r="K1776" s="13">
        <f>IF($B1776="","",SUMIFS('Secondary Details by Grade '!$I:$I,'Secondary Details by Grade '!$A:$A,$A1776,'Secondary Details by Grade '!$E:$E,$D1776,'Secondary Details by Grade '!$C:$C,$C1776,'Secondary Details by Grade '!$D:$D,K$1,'Secondary Details by Grade '!$G:$G,'Secondary Student Counts'!$F1776))</f>
        <v>0</v>
      </c>
      <c r="L1776" s="13">
        <f>IF($B1776="","",SUMIFS('Secondary Details by Grade '!$I:$I,'Secondary Details by Grade '!$A:$A,$A1776,'Secondary Details by Grade '!$E:$E,$D1776,'Secondary Details by Grade '!$C:$C,$C1776,'Secondary Details by Grade '!$D:$D,L$1,'Secondary Details by Grade '!$G:$G,'Secondary Student Counts'!$F1776))</f>
        <v>0</v>
      </c>
      <c r="M1776" s="13">
        <f>IF($B1776="","",SUMIFS('Secondary Details by Grade '!$I:$I,'Secondary Details by Grade '!$A:$A,$A1776,'Secondary Details by Grade '!$E:$E,$D1776,'Secondary Details by Grade '!$C:$C,$C1776,'Secondary Details by Grade '!$D:$D,M$1,'Secondary Details by Grade '!$G:$G,'Secondary Student Counts'!$F1776))</f>
        <v>0</v>
      </c>
      <c r="N1776" s="13">
        <f>IF($B1776="","",SUMIFS('Secondary Details by Grade '!$I:$I,'Secondary Details by Grade '!$A:$A,$A1776,'Secondary Details by Grade '!$E:$E,$D1776,'Secondary Details by Grade '!$C:$C,$C1776,'Secondary Details by Grade '!$D:$D,N$1,'Secondary Details by Grade '!$G:$G,'Secondary Student Counts'!$F1776))</f>
        <v>24</v>
      </c>
      <c r="O1776" s="13">
        <f t="shared" si="81"/>
        <v>0</v>
      </c>
      <c r="P1776" s="13">
        <f t="shared" si="82"/>
        <v>24</v>
      </c>
      <c r="Q1776" s="13" t="str">
        <f t="shared" si="83"/>
        <v>9-12</v>
      </c>
    </row>
    <row r="1777" spans="1:17" ht="14" outlineLevel="4">
      <c r="A1777" s="32">
        <v>303</v>
      </c>
      <c r="B1777" s="33" t="s">
        <v>527</v>
      </c>
      <c r="C1777" s="33" t="s">
        <v>18</v>
      </c>
      <c r="D1777" s="32">
        <v>989</v>
      </c>
      <c r="E1777" s="33" t="s">
        <v>549</v>
      </c>
      <c r="F1777" s="32">
        <v>2</v>
      </c>
      <c r="G1777" s="32">
        <v>11</v>
      </c>
      <c r="H1777" s="13">
        <f>IF($B1777="","",SUMIFS('Secondary Details by Grade '!$I:$I,'Secondary Details by Grade '!$A:$A,$A1777,'Secondary Details by Grade '!$E:$E,$D1777,'Secondary Details by Grade '!$C:$C,$C1777,'Secondary Details by Grade '!$D:$D,H$1,'Secondary Details by Grade '!$G:$G,'Secondary Student Counts'!$F1777))</f>
        <v>0</v>
      </c>
      <c r="I1777" s="13">
        <f>IF($B1777="","",SUMIFS('Secondary Details by Grade '!$I:$I,'Secondary Details by Grade '!$A:$A,$A1777,'Secondary Details by Grade '!$E:$E,$D1777,'Secondary Details by Grade '!$C:$C,$C1777,'Secondary Details by Grade '!$D:$D,I$1,'Secondary Details by Grade '!$G:$G,'Secondary Student Counts'!$F1777))</f>
        <v>0</v>
      </c>
      <c r="J1777" s="13">
        <f>IF($B1777="","",SUMIFS('Secondary Details by Grade '!$I:$I,'Secondary Details by Grade '!$A:$A,$A1777,'Secondary Details by Grade '!$E:$E,$D1777,'Secondary Details by Grade '!$C:$C,$C1777,'Secondary Details by Grade '!$D:$D,J$1,'Secondary Details by Grade '!$G:$G,'Secondary Student Counts'!$F1777))</f>
        <v>0</v>
      </c>
      <c r="K1777" s="13">
        <f>IF($B1777="","",SUMIFS('Secondary Details by Grade '!$I:$I,'Secondary Details by Grade '!$A:$A,$A1777,'Secondary Details by Grade '!$E:$E,$D1777,'Secondary Details by Grade '!$C:$C,$C1777,'Secondary Details by Grade '!$D:$D,K$1,'Secondary Details by Grade '!$G:$G,'Secondary Student Counts'!$F1777))</f>
        <v>0</v>
      </c>
      <c r="L1777" s="13">
        <f>IF($B1777="","",SUMIFS('Secondary Details by Grade '!$I:$I,'Secondary Details by Grade '!$A:$A,$A1777,'Secondary Details by Grade '!$E:$E,$D1777,'Secondary Details by Grade '!$C:$C,$C1777,'Secondary Details by Grade '!$D:$D,L$1,'Secondary Details by Grade '!$G:$G,'Secondary Student Counts'!$F1777))</f>
        <v>2</v>
      </c>
      <c r="M1777" s="13">
        <f>IF($B1777="","",SUMIFS('Secondary Details by Grade '!$I:$I,'Secondary Details by Grade '!$A:$A,$A1777,'Secondary Details by Grade '!$E:$E,$D1777,'Secondary Details by Grade '!$C:$C,$C1777,'Secondary Details by Grade '!$D:$D,M$1,'Secondary Details by Grade '!$G:$G,'Secondary Student Counts'!$F1777))</f>
        <v>5</v>
      </c>
      <c r="N1777" s="13">
        <f>IF($B1777="","",SUMIFS('Secondary Details by Grade '!$I:$I,'Secondary Details by Grade '!$A:$A,$A1777,'Secondary Details by Grade '!$E:$E,$D1777,'Secondary Details by Grade '!$C:$C,$C1777,'Secondary Details by Grade '!$D:$D,N$1,'Secondary Details by Grade '!$G:$G,'Secondary Student Counts'!$F1777))</f>
        <v>4</v>
      </c>
      <c r="O1777" s="13">
        <f t="shared" si="81"/>
        <v>0</v>
      </c>
      <c r="P1777" s="13">
        <f t="shared" si="82"/>
        <v>11</v>
      </c>
      <c r="Q1777" s="13" t="str">
        <f t="shared" si="83"/>
        <v>9-12</v>
      </c>
    </row>
    <row r="1778" spans="1:17" ht="14" outlineLevel="4">
      <c r="A1778" s="32">
        <v>303</v>
      </c>
      <c r="B1778" s="33" t="s">
        <v>527</v>
      </c>
      <c r="C1778" s="33" t="s">
        <v>18</v>
      </c>
      <c r="D1778" s="32">
        <v>989</v>
      </c>
      <c r="E1778" s="33" t="s">
        <v>549</v>
      </c>
      <c r="F1778" s="32">
        <v>3</v>
      </c>
      <c r="G1778" s="32">
        <v>9</v>
      </c>
      <c r="H1778" s="13">
        <f>IF($B1778="","",SUMIFS('Secondary Details by Grade '!$I:$I,'Secondary Details by Grade '!$A:$A,$A1778,'Secondary Details by Grade '!$E:$E,$D1778,'Secondary Details by Grade '!$C:$C,$C1778,'Secondary Details by Grade '!$D:$D,H$1,'Secondary Details by Grade '!$G:$G,'Secondary Student Counts'!$F1778))</f>
        <v>0</v>
      </c>
      <c r="I1778" s="13">
        <f>IF($B1778="","",SUMIFS('Secondary Details by Grade '!$I:$I,'Secondary Details by Grade '!$A:$A,$A1778,'Secondary Details by Grade '!$E:$E,$D1778,'Secondary Details by Grade '!$C:$C,$C1778,'Secondary Details by Grade '!$D:$D,I$1,'Secondary Details by Grade '!$G:$G,'Secondary Student Counts'!$F1778))</f>
        <v>0</v>
      </c>
      <c r="J1778" s="13">
        <f>IF($B1778="","",SUMIFS('Secondary Details by Grade '!$I:$I,'Secondary Details by Grade '!$A:$A,$A1778,'Secondary Details by Grade '!$E:$E,$D1778,'Secondary Details by Grade '!$C:$C,$C1778,'Secondary Details by Grade '!$D:$D,J$1,'Secondary Details by Grade '!$G:$G,'Secondary Student Counts'!$F1778))</f>
        <v>0</v>
      </c>
      <c r="K1778" s="13">
        <f>IF($B1778="","",SUMIFS('Secondary Details by Grade '!$I:$I,'Secondary Details by Grade '!$A:$A,$A1778,'Secondary Details by Grade '!$E:$E,$D1778,'Secondary Details by Grade '!$C:$C,$C1778,'Secondary Details by Grade '!$D:$D,K$1,'Secondary Details by Grade '!$G:$G,'Secondary Student Counts'!$F1778))</f>
        <v>0</v>
      </c>
      <c r="L1778" s="13">
        <f>IF($B1778="","",SUMIFS('Secondary Details by Grade '!$I:$I,'Secondary Details by Grade '!$A:$A,$A1778,'Secondary Details by Grade '!$E:$E,$D1778,'Secondary Details by Grade '!$C:$C,$C1778,'Secondary Details by Grade '!$D:$D,L$1,'Secondary Details by Grade '!$G:$G,'Secondary Student Counts'!$F1778))</f>
        <v>0</v>
      </c>
      <c r="M1778" s="13">
        <f>IF($B1778="","",SUMIFS('Secondary Details by Grade '!$I:$I,'Secondary Details by Grade '!$A:$A,$A1778,'Secondary Details by Grade '!$E:$E,$D1778,'Secondary Details by Grade '!$C:$C,$C1778,'Secondary Details by Grade '!$D:$D,M$1,'Secondary Details by Grade '!$G:$G,'Secondary Student Counts'!$F1778))</f>
        <v>0</v>
      </c>
      <c r="N1778" s="13">
        <f>IF($B1778="","",SUMIFS('Secondary Details by Grade '!$I:$I,'Secondary Details by Grade '!$A:$A,$A1778,'Secondary Details by Grade '!$E:$E,$D1778,'Secondary Details by Grade '!$C:$C,$C1778,'Secondary Details by Grade '!$D:$D,N$1,'Secondary Details by Grade '!$G:$G,'Secondary Student Counts'!$F1778))</f>
        <v>9</v>
      </c>
      <c r="O1778" s="13">
        <f t="shared" si="81"/>
        <v>0</v>
      </c>
      <c r="P1778" s="13">
        <f t="shared" si="82"/>
        <v>9</v>
      </c>
      <c r="Q1778" s="13" t="str">
        <f t="shared" si="83"/>
        <v>9-12</v>
      </c>
    </row>
    <row r="1779" spans="1:17" ht="14" outlineLevel="4">
      <c r="A1779" s="32">
        <v>303</v>
      </c>
      <c r="B1779" s="33" t="s">
        <v>527</v>
      </c>
      <c r="C1779" s="33" t="s">
        <v>18</v>
      </c>
      <c r="D1779" s="32">
        <v>989</v>
      </c>
      <c r="E1779" s="33" t="s">
        <v>549</v>
      </c>
      <c r="F1779" s="32">
        <v>5</v>
      </c>
      <c r="G1779" s="32">
        <v>20</v>
      </c>
      <c r="H1779" s="13">
        <f>IF($B1779="","",SUMIFS('Secondary Details by Grade '!$I:$I,'Secondary Details by Grade '!$A:$A,$A1779,'Secondary Details by Grade '!$E:$E,$D1779,'Secondary Details by Grade '!$C:$C,$C1779,'Secondary Details by Grade '!$D:$D,H$1,'Secondary Details by Grade '!$G:$G,'Secondary Student Counts'!$F1779))</f>
        <v>0</v>
      </c>
      <c r="I1779" s="13">
        <f>IF($B1779="","",SUMIFS('Secondary Details by Grade '!$I:$I,'Secondary Details by Grade '!$A:$A,$A1779,'Secondary Details by Grade '!$E:$E,$D1779,'Secondary Details by Grade '!$C:$C,$C1779,'Secondary Details by Grade '!$D:$D,I$1,'Secondary Details by Grade '!$G:$G,'Secondary Student Counts'!$F1779))</f>
        <v>0</v>
      </c>
      <c r="J1779" s="13">
        <f>IF($B1779="","",SUMIFS('Secondary Details by Grade '!$I:$I,'Secondary Details by Grade '!$A:$A,$A1779,'Secondary Details by Grade '!$E:$E,$D1779,'Secondary Details by Grade '!$C:$C,$C1779,'Secondary Details by Grade '!$D:$D,J$1,'Secondary Details by Grade '!$G:$G,'Secondary Student Counts'!$F1779))</f>
        <v>0</v>
      </c>
      <c r="K1779" s="13">
        <f>IF($B1779="","",SUMIFS('Secondary Details by Grade '!$I:$I,'Secondary Details by Grade '!$A:$A,$A1779,'Secondary Details by Grade '!$E:$E,$D1779,'Secondary Details by Grade '!$C:$C,$C1779,'Secondary Details by Grade '!$D:$D,K$1,'Secondary Details by Grade '!$G:$G,'Secondary Student Counts'!$F1779))</f>
        <v>0</v>
      </c>
      <c r="L1779" s="13">
        <f>IF($B1779="","",SUMIFS('Secondary Details by Grade '!$I:$I,'Secondary Details by Grade '!$A:$A,$A1779,'Secondary Details by Grade '!$E:$E,$D1779,'Secondary Details by Grade '!$C:$C,$C1779,'Secondary Details by Grade '!$D:$D,L$1,'Secondary Details by Grade '!$G:$G,'Secondary Student Counts'!$F1779))</f>
        <v>0</v>
      </c>
      <c r="M1779" s="13">
        <f>IF($B1779="","",SUMIFS('Secondary Details by Grade '!$I:$I,'Secondary Details by Grade '!$A:$A,$A1779,'Secondary Details by Grade '!$E:$E,$D1779,'Secondary Details by Grade '!$C:$C,$C1779,'Secondary Details by Grade '!$D:$D,M$1,'Secondary Details by Grade '!$G:$G,'Secondary Student Counts'!$F1779))</f>
        <v>0</v>
      </c>
      <c r="N1779" s="13">
        <f>IF($B1779="","",SUMIFS('Secondary Details by Grade '!$I:$I,'Secondary Details by Grade '!$A:$A,$A1779,'Secondary Details by Grade '!$E:$E,$D1779,'Secondary Details by Grade '!$C:$C,$C1779,'Secondary Details by Grade '!$D:$D,N$1,'Secondary Details by Grade '!$G:$G,'Secondary Student Counts'!$F1779))</f>
        <v>20</v>
      </c>
      <c r="O1779" s="13">
        <f t="shared" si="81"/>
        <v>0</v>
      </c>
      <c r="P1779" s="13">
        <f t="shared" si="82"/>
        <v>20</v>
      </c>
      <c r="Q1779" s="13" t="str">
        <f t="shared" si="83"/>
        <v>9-12</v>
      </c>
    </row>
    <row r="1780" spans="1:17" ht="14" outlineLevel="4">
      <c r="A1780" s="32">
        <v>303</v>
      </c>
      <c r="B1780" s="33" t="s">
        <v>527</v>
      </c>
      <c r="C1780" s="33" t="s">
        <v>18</v>
      </c>
      <c r="D1780" s="32">
        <v>989</v>
      </c>
      <c r="E1780" s="33" t="s">
        <v>549</v>
      </c>
      <c r="F1780" s="32">
        <v>6</v>
      </c>
      <c r="G1780" s="32">
        <v>14</v>
      </c>
      <c r="H1780" s="13">
        <f>IF($B1780="","",SUMIFS('Secondary Details by Grade '!$I:$I,'Secondary Details by Grade '!$A:$A,$A1780,'Secondary Details by Grade '!$E:$E,$D1780,'Secondary Details by Grade '!$C:$C,$C1780,'Secondary Details by Grade '!$D:$D,H$1,'Secondary Details by Grade '!$G:$G,'Secondary Student Counts'!$F1780))</f>
        <v>0</v>
      </c>
      <c r="I1780" s="13">
        <f>IF($B1780="","",SUMIFS('Secondary Details by Grade '!$I:$I,'Secondary Details by Grade '!$A:$A,$A1780,'Secondary Details by Grade '!$E:$E,$D1780,'Secondary Details by Grade '!$C:$C,$C1780,'Secondary Details by Grade '!$D:$D,I$1,'Secondary Details by Grade '!$G:$G,'Secondary Student Counts'!$F1780))</f>
        <v>0</v>
      </c>
      <c r="J1780" s="13">
        <f>IF($B1780="","",SUMIFS('Secondary Details by Grade '!$I:$I,'Secondary Details by Grade '!$A:$A,$A1780,'Secondary Details by Grade '!$E:$E,$D1780,'Secondary Details by Grade '!$C:$C,$C1780,'Secondary Details by Grade '!$D:$D,J$1,'Secondary Details by Grade '!$G:$G,'Secondary Student Counts'!$F1780))</f>
        <v>0</v>
      </c>
      <c r="K1780" s="13">
        <f>IF($B1780="","",SUMIFS('Secondary Details by Grade '!$I:$I,'Secondary Details by Grade '!$A:$A,$A1780,'Secondary Details by Grade '!$E:$E,$D1780,'Secondary Details by Grade '!$C:$C,$C1780,'Secondary Details by Grade '!$D:$D,K$1,'Secondary Details by Grade '!$G:$G,'Secondary Student Counts'!$F1780))</f>
        <v>0</v>
      </c>
      <c r="L1780" s="13">
        <f>IF($B1780="","",SUMIFS('Secondary Details by Grade '!$I:$I,'Secondary Details by Grade '!$A:$A,$A1780,'Secondary Details by Grade '!$E:$E,$D1780,'Secondary Details by Grade '!$C:$C,$C1780,'Secondary Details by Grade '!$D:$D,L$1,'Secondary Details by Grade '!$G:$G,'Secondary Student Counts'!$F1780))</f>
        <v>2</v>
      </c>
      <c r="M1780" s="13">
        <f>IF($B1780="","",SUMIFS('Secondary Details by Grade '!$I:$I,'Secondary Details by Grade '!$A:$A,$A1780,'Secondary Details by Grade '!$E:$E,$D1780,'Secondary Details by Grade '!$C:$C,$C1780,'Secondary Details by Grade '!$D:$D,M$1,'Secondary Details by Grade '!$G:$G,'Secondary Student Counts'!$F1780))</f>
        <v>10</v>
      </c>
      <c r="N1780" s="13">
        <f>IF($B1780="","",SUMIFS('Secondary Details by Grade '!$I:$I,'Secondary Details by Grade '!$A:$A,$A1780,'Secondary Details by Grade '!$E:$E,$D1780,'Secondary Details by Grade '!$C:$C,$C1780,'Secondary Details by Grade '!$D:$D,N$1,'Secondary Details by Grade '!$G:$G,'Secondary Student Counts'!$F1780))</f>
        <v>2</v>
      </c>
      <c r="O1780" s="13">
        <f t="shared" si="81"/>
        <v>0</v>
      </c>
      <c r="P1780" s="13">
        <f t="shared" si="82"/>
        <v>14</v>
      </c>
      <c r="Q1780" s="13" t="str">
        <f t="shared" si="83"/>
        <v>9-12</v>
      </c>
    </row>
    <row r="1781" spans="1:17" ht="14" outlineLevel="4">
      <c r="A1781" s="32">
        <v>303</v>
      </c>
      <c r="B1781" s="33" t="s">
        <v>527</v>
      </c>
      <c r="C1781" s="33" t="s">
        <v>18</v>
      </c>
      <c r="D1781" s="32">
        <v>989</v>
      </c>
      <c r="E1781" s="33" t="s">
        <v>549</v>
      </c>
      <c r="F1781" s="32">
        <v>8</v>
      </c>
      <c r="G1781" s="32">
        <v>17</v>
      </c>
      <c r="H1781" s="13">
        <f>IF($B1781="","",SUMIFS('Secondary Details by Grade '!$I:$I,'Secondary Details by Grade '!$A:$A,$A1781,'Secondary Details by Grade '!$E:$E,$D1781,'Secondary Details by Grade '!$C:$C,$C1781,'Secondary Details by Grade '!$D:$D,H$1,'Secondary Details by Grade '!$G:$G,'Secondary Student Counts'!$F1781))</f>
        <v>0</v>
      </c>
      <c r="I1781" s="13">
        <f>IF($B1781="","",SUMIFS('Secondary Details by Grade '!$I:$I,'Secondary Details by Grade '!$A:$A,$A1781,'Secondary Details by Grade '!$E:$E,$D1781,'Secondary Details by Grade '!$C:$C,$C1781,'Secondary Details by Grade '!$D:$D,I$1,'Secondary Details by Grade '!$G:$G,'Secondary Student Counts'!$F1781))</f>
        <v>0</v>
      </c>
      <c r="J1781" s="13">
        <f>IF($B1781="","",SUMIFS('Secondary Details by Grade '!$I:$I,'Secondary Details by Grade '!$A:$A,$A1781,'Secondary Details by Grade '!$E:$E,$D1781,'Secondary Details by Grade '!$C:$C,$C1781,'Secondary Details by Grade '!$D:$D,J$1,'Secondary Details by Grade '!$G:$G,'Secondary Student Counts'!$F1781))</f>
        <v>0</v>
      </c>
      <c r="K1781" s="13">
        <f>IF($B1781="","",SUMIFS('Secondary Details by Grade '!$I:$I,'Secondary Details by Grade '!$A:$A,$A1781,'Secondary Details by Grade '!$E:$E,$D1781,'Secondary Details by Grade '!$C:$C,$C1781,'Secondary Details by Grade '!$D:$D,K$1,'Secondary Details by Grade '!$G:$G,'Secondary Student Counts'!$F1781))</f>
        <v>0</v>
      </c>
      <c r="L1781" s="13">
        <f>IF($B1781="","",SUMIFS('Secondary Details by Grade '!$I:$I,'Secondary Details by Grade '!$A:$A,$A1781,'Secondary Details by Grade '!$E:$E,$D1781,'Secondary Details by Grade '!$C:$C,$C1781,'Secondary Details by Grade '!$D:$D,L$1,'Secondary Details by Grade '!$G:$G,'Secondary Student Counts'!$F1781))</f>
        <v>0</v>
      </c>
      <c r="M1781" s="13">
        <f>IF($B1781="","",SUMIFS('Secondary Details by Grade '!$I:$I,'Secondary Details by Grade '!$A:$A,$A1781,'Secondary Details by Grade '!$E:$E,$D1781,'Secondary Details by Grade '!$C:$C,$C1781,'Secondary Details by Grade '!$D:$D,M$1,'Secondary Details by Grade '!$G:$G,'Secondary Student Counts'!$F1781))</f>
        <v>0</v>
      </c>
      <c r="N1781" s="13">
        <f>IF($B1781="","",SUMIFS('Secondary Details by Grade '!$I:$I,'Secondary Details by Grade '!$A:$A,$A1781,'Secondary Details by Grade '!$E:$E,$D1781,'Secondary Details by Grade '!$C:$C,$C1781,'Secondary Details by Grade '!$D:$D,N$1,'Secondary Details by Grade '!$G:$G,'Secondary Student Counts'!$F1781))</f>
        <v>17</v>
      </c>
      <c r="O1781" s="13">
        <f t="shared" si="81"/>
        <v>0</v>
      </c>
      <c r="P1781" s="13">
        <f t="shared" si="82"/>
        <v>17</v>
      </c>
      <c r="Q1781" s="13" t="str">
        <f t="shared" si="83"/>
        <v>9-12</v>
      </c>
    </row>
    <row r="1782" spans="1:17" ht="14" outlineLevel="4">
      <c r="A1782" s="32">
        <v>303</v>
      </c>
      <c r="B1782" s="33" t="s">
        <v>527</v>
      </c>
      <c r="C1782" s="33" t="s">
        <v>18</v>
      </c>
      <c r="D1782" s="32">
        <v>987</v>
      </c>
      <c r="E1782" s="33" t="s">
        <v>551</v>
      </c>
      <c r="F1782" s="32">
        <v>1</v>
      </c>
      <c r="G1782" s="32">
        <v>8</v>
      </c>
      <c r="H1782" s="13">
        <f>IF($B1782="","",SUMIFS('Secondary Details by Grade '!$I:$I,'Secondary Details by Grade '!$A:$A,$A1782,'Secondary Details by Grade '!$E:$E,$D1782,'Secondary Details by Grade '!$C:$C,$C1782,'Secondary Details by Grade '!$D:$D,H$1,'Secondary Details by Grade '!$G:$G,'Secondary Student Counts'!$F1782))</f>
        <v>0</v>
      </c>
      <c r="I1782" s="13">
        <f>IF($B1782="","",SUMIFS('Secondary Details by Grade '!$I:$I,'Secondary Details by Grade '!$A:$A,$A1782,'Secondary Details by Grade '!$E:$E,$D1782,'Secondary Details by Grade '!$C:$C,$C1782,'Secondary Details by Grade '!$D:$D,I$1,'Secondary Details by Grade '!$G:$G,'Secondary Student Counts'!$F1782))</f>
        <v>0</v>
      </c>
      <c r="J1782" s="13">
        <f>IF($B1782="","",SUMIFS('Secondary Details by Grade '!$I:$I,'Secondary Details by Grade '!$A:$A,$A1782,'Secondary Details by Grade '!$E:$E,$D1782,'Secondary Details by Grade '!$C:$C,$C1782,'Secondary Details by Grade '!$D:$D,J$1,'Secondary Details by Grade '!$G:$G,'Secondary Student Counts'!$F1782))</f>
        <v>0</v>
      </c>
      <c r="K1782" s="13">
        <f>IF($B1782="","",SUMIFS('Secondary Details by Grade '!$I:$I,'Secondary Details by Grade '!$A:$A,$A1782,'Secondary Details by Grade '!$E:$E,$D1782,'Secondary Details by Grade '!$C:$C,$C1782,'Secondary Details by Grade '!$D:$D,K$1,'Secondary Details by Grade '!$G:$G,'Secondary Student Counts'!$F1782))</f>
        <v>0</v>
      </c>
      <c r="L1782" s="13">
        <f>IF($B1782="","",SUMIFS('Secondary Details by Grade '!$I:$I,'Secondary Details by Grade '!$A:$A,$A1782,'Secondary Details by Grade '!$E:$E,$D1782,'Secondary Details by Grade '!$C:$C,$C1782,'Secondary Details by Grade '!$D:$D,L$1,'Secondary Details by Grade '!$G:$G,'Secondary Student Counts'!$F1782))</f>
        <v>0</v>
      </c>
      <c r="M1782" s="13">
        <f>IF($B1782="","",SUMIFS('Secondary Details by Grade '!$I:$I,'Secondary Details by Grade '!$A:$A,$A1782,'Secondary Details by Grade '!$E:$E,$D1782,'Secondary Details by Grade '!$C:$C,$C1782,'Secondary Details by Grade '!$D:$D,M$1,'Secondary Details by Grade '!$G:$G,'Secondary Student Counts'!$F1782))</f>
        <v>8</v>
      </c>
      <c r="N1782" s="13">
        <f>IF($B1782="","",SUMIFS('Secondary Details by Grade '!$I:$I,'Secondary Details by Grade '!$A:$A,$A1782,'Secondary Details by Grade '!$E:$E,$D1782,'Secondary Details by Grade '!$C:$C,$C1782,'Secondary Details by Grade '!$D:$D,N$1,'Secondary Details by Grade '!$G:$G,'Secondary Student Counts'!$F1782))</f>
        <v>0</v>
      </c>
      <c r="O1782" s="13">
        <f t="shared" si="81"/>
        <v>0</v>
      </c>
      <c r="P1782" s="13">
        <f t="shared" si="82"/>
        <v>8</v>
      </c>
      <c r="Q1782" s="13" t="str">
        <f t="shared" si="83"/>
        <v>9-12</v>
      </c>
    </row>
    <row r="1783" spans="1:17" ht="14" outlineLevel="4">
      <c r="A1783" s="32">
        <v>303</v>
      </c>
      <c r="B1783" s="33" t="s">
        <v>527</v>
      </c>
      <c r="C1783" s="33" t="s">
        <v>18</v>
      </c>
      <c r="D1783" s="32">
        <v>987</v>
      </c>
      <c r="E1783" s="33" t="s">
        <v>551</v>
      </c>
      <c r="F1783" s="32">
        <v>2</v>
      </c>
      <c r="G1783" s="32">
        <v>18</v>
      </c>
      <c r="H1783" s="13">
        <f>IF($B1783="","",SUMIFS('Secondary Details by Grade '!$I:$I,'Secondary Details by Grade '!$A:$A,$A1783,'Secondary Details by Grade '!$E:$E,$D1783,'Secondary Details by Grade '!$C:$C,$C1783,'Secondary Details by Grade '!$D:$D,H$1,'Secondary Details by Grade '!$G:$G,'Secondary Student Counts'!$F1783))</f>
        <v>0</v>
      </c>
      <c r="I1783" s="13">
        <f>IF($B1783="","",SUMIFS('Secondary Details by Grade '!$I:$I,'Secondary Details by Grade '!$A:$A,$A1783,'Secondary Details by Grade '!$E:$E,$D1783,'Secondary Details by Grade '!$C:$C,$C1783,'Secondary Details by Grade '!$D:$D,I$1,'Secondary Details by Grade '!$G:$G,'Secondary Student Counts'!$F1783))</f>
        <v>0</v>
      </c>
      <c r="J1783" s="13">
        <f>IF($B1783="","",SUMIFS('Secondary Details by Grade '!$I:$I,'Secondary Details by Grade '!$A:$A,$A1783,'Secondary Details by Grade '!$E:$E,$D1783,'Secondary Details by Grade '!$C:$C,$C1783,'Secondary Details by Grade '!$D:$D,J$1,'Secondary Details by Grade '!$G:$G,'Secondary Student Counts'!$F1783))</f>
        <v>0</v>
      </c>
      <c r="K1783" s="13">
        <f>IF($B1783="","",SUMIFS('Secondary Details by Grade '!$I:$I,'Secondary Details by Grade '!$A:$A,$A1783,'Secondary Details by Grade '!$E:$E,$D1783,'Secondary Details by Grade '!$C:$C,$C1783,'Secondary Details by Grade '!$D:$D,K$1,'Secondary Details by Grade '!$G:$G,'Secondary Student Counts'!$F1783))</f>
        <v>0</v>
      </c>
      <c r="L1783" s="13">
        <f>IF($B1783="","",SUMIFS('Secondary Details by Grade '!$I:$I,'Secondary Details by Grade '!$A:$A,$A1783,'Secondary Details by Grade '!$E:$E,$D1783,'Secondary Details by Grade '!$C:$C,$C1783,'Secondary Details by Grade '!$D:$D,L$1,'Secondary Details by Grade '!$G:$G,'Secondary Student Counts'!$F1783))</f>
        <v>0</v>
      </c>
      <c r="M1783" s="13">
        <f>IF($B1783="","",SUMIFS('Secondary Details by Grade '!$I:$I,'Secondary Details by Grade '!$A:$A,$A1783,'Secondary Details by Grade '!$E:$E,$D1783,'Secondary Details by Grade '!$C:$C,$C1783,'Secondary Details by Grade '!$D:$D,M$1,'Secondary Details by Grade '!$G:$G,'Secondary Student Counts'!$F1783))</f>
        <v>16</v>
      </c>
      <c r="N1783" s="13">
        <f>IF($B1783="","",SUMIFS('Secondary Details by Grade '!$I:$I,'Secondary Details by Grade '!$A:$A,$A1783,'Secondary Details by Grade '!$E:$E,$D1783,'Secondary Details by Grade '!$C:$C,$C1783,'Secondary Details by Grade '!$D:$D,N$1,'Secondary Details by Grade '!$G:$G,'Secondary Student Counts'!$F1783))</f>
        <v>2</v>
      </c>
      <c r="O1783" s="13">
        <f t="shared" si="81"/>
        <v>0</v>
      </c>
      <c r="P1783" s="13">
        <f t="shared" si="82"/>
        <v>18</v>
      </c>
      <c r="Q1783" s="13" t="str">
        <f t="shared" si="83"/>
        <v>9-12</v>
      </c>
    </row>
    <row r="1784" spans="1:17" ht="14" outlineLevel="4">
      <c r="A1784" s="32">
        <v>303</v>
      </c>
      <c r="B1784" s="33" t="s">
        <v>527</v>
      </c>
      <c r="C1784" s="33" t="s">
        <v>18</v>
      </c>
      <c r="D1784" s="32">
        <v>987</v>
      </c>
      <c r="E1784" s="33" t="s">
        <v>551</v>
      </c>
      <c r="F1784" s="32">
        <v>3</v>
      </c>
      <c r="G1784" s="32">
        <v>22</v>
      </c>
      <c r="H1784" s="13">
        <f>IF($B1784="","",SUMIFS('Secondary Details by Grade '!$I:$I,'Secondary Details by Grade '!$A:$A,$A1784,'Secondary Details by Grade '!$E:$E,$D1784,'Secondary Details by Grade '!$C:$C,$C1784,'Secondary Details by Grade '!$D:$D,H$1,'Secondary Details by Grade '!$G:$G,'Secondary Student Counts'!$F1784))</f>
        <v>0</v>
      </c>
      <c r="I1784" s="13">
        <f>IF($B1784="","",SUMIFS('Secondary Details by Grade '!$I:$I,'Secondary Details by Grade '!$A:$A,$A1784,'Secondary Details by Grade '!$E:$E,$D1784,'Secondary Details by Grade '!$C:$C,$C1784,'Secondary Details by Grade '!$D:$D,I$1,'Secondary Details by Grade '!$G:$G,'Secondary Student Counts'!$F1784))</f>
        <v>0</v>
      </c>
      <c r="J1784" s="13">
        <f>IF($B1784="","",SUMIFS('Secondary Details by Grade '!$I:$I,'Secondary Details by Grade '!$A:$A,$A1784,'Secondary Details by Grade '!$E:$E,$D1784,'Secondary Details by Grade '!$C:$C,$C1784,'Secondary Details by Grade '!$D:$D,J$1,'Secondary Details by Grade '!$G:$G,'Secondary Student Counts'!$F1784))</f>
        <v>0</v>
      </c>
      <c r="K1784" s="13">
        <f>IF($B1784="","",SUMIFS('Secondary Details by Grade '!$I:$I,'Secondary Details by Grade '!$A:$A,$A1784,'Secondary Details by Grade '!$E:$E,$D1784,'Secondary Details by Grade '!$C:$C,$C1784,'Secondary Details by Grade '!$D:$D,K$1,'Secondary Details by Grade '!$G:$G,'Secondary Student Counts'!$F1784))</f>
        <v>0</v>
      </c>
      <c r="L1784" s="13">
        <f>IF($B1784="","",SUMIFS('Secondary Details by Grade '!$I:$I,'Secondary Details by Grade '!$A:$A,$A1784,'Secondary Details by Grade '!$E:$E,$D1784,'Secondary Details by Grade '!$C:$C,$C1784,'Secondary Details by Grade '!$D:$D,L$1,'Secondary Details by Grade '!$G:$G,'Secondary Student Counts'!$F1784))</f>
        <v>0</v>
      </c>
      <c r="M1784" s="13">
        <f>IF($B1784="","",SUMIFS('Secondary Details by Grade '!$I:$I,'Secondary Details by Grade '!$A:$A,$A1784,'Secondary Details by Grade '!$E:$E,$D1784,'Secondary Details by Grade '!$C:$C,$C1784,'Secondary Details by Grade '!$D:$D,M$1,'Secondary Details by Grade '!$G:$G,'Secondary Student Counts'!$F1784))</f>
        <v>22</v>
      </c>
      <c r="N1784" s="13">
        <f>IF($B1784="","",SUMIFS('Secondary Details by Grade '!$I:$I,'Secondary Details by Grade '!$A:$A,$A1784,'Secondary Details by Grade '!$E:$E,$D1784,'Secondary Details by Grade '!$C:$C,$C1784,'Secondary Details by Grade '!$D:$D,N$1,'Secondary Details by Grade '!$G:$G,'Secondary Student Counts'!$F1784))</f>
        <v>0</v>
      </c>
      <c r="O1784" s="13">
        <f t="shared" si="81"/>
        <v>0</v>
      </c>
      <c r="P1784" s="13">
        <f t="shared" si="82"/>
        <v>22</v>
      </c>
      <c r="Q1784" s="13" t="str">
        <f t="shared" si="83"/>
        <v>9-12</v>
      </c>
    </row>
    <row r="1785" spans="1:17" ht="14" outlineLevel="4">
      <c r="A1785" s="32">
        <v>303</v>
      </c>
      <c r="B1785" s="33" t="s">
        <v>527</v>
      </c>
      <c r="C1785" s="33" t="s">
        <v>18</v>
      </c>
      <c r="D1785" s="32">
        <v>987</v>
      </c>
      <c r="E1785" s="33" t="s">
        <v>551</v>
      </c>
      <c r="F1785" s="32">
        <v>5</v>
      </c>
      <c r="G1785" s="32">
        <v>20</v>
      </c>
      <c r="H1785" s="13">
        <f>IF($B1785="","",SUMIFS('Secondary Details by Grade '!$I:$I,'Secondary Details by Grade '!$A:$A,$A1785,'Secondary Details by Grade '!$E:$E,$D1785,'Secondary Details by Grade '!$C:$C,$C1785,'Secondary Details by Grade '!$D:$D,H$1,'Secondary Details by Grade '!$G:$G,'Secondary Student Counts'!$F1785))</f>
        <v>0</v>
      </c>
      <c r="I1785" s="13">
        <f>IF($B1785="","",SUMIFS('Secondary Details by Grade '!$I:$I,'Secondary Details by Grade '!$A:$A,$A1785,'Secondary Details by Grade '!$E:$E,$D1785,'Secondary Details by Grade '!$C:$C,$C1785,'Secondary Details by Grade '!$D:$D,I$1,'Secondary Details by Grade '!$G:$G,'Secondary Student Counts'!$F1785))</f>
        <v>0</v>
      </c>
      <c r="J1785" s="13">
        <f>IF($B1785="","",SUMIFS('Secondary Details by Grade '!$I:$I,'Secondary Details by Grade '!$A:$A,$A1785,'Secondary Details by Grade '!$E:$E,$D1785,'Secondary Details by Grade '!$C:$C,$C1785,'Secondary Details by Grade '!$D:$D,J$1,'Secondary Details by Grade '!$G:$G,'Secondary Student Counts'!$F1785))</f>
        <v>0</v>
      </c>
      <c r="K1785" s="13">
        <f>IF($B1785="","",SUMIFS('Secondary Details by Grade '!$I:$I,'Secondary Details by Grade '!$A:$A,$A1785,'Secondary Details by Grade '!$E:$E,$D1785,'Secondary Details by Grade '!$C:$C,$C1785,'Secondary Details by Grade '!$D:$D,K$1,'Secondary Details by Grade '!$G:$G,'Secondary Student Counts'!$F1785))</f>
        <v>0</v>
      </c>
      <c r="L1785" s="13">
        <f>IF($B1785="","",SUMIFS('Secondary Details by Grade '!$I:$I,'Secondary Details by Grade '!$A:$A,$A1785,'Secondary Details by Grade '!$E:$E,$D1785,'Secondary Details by Grade '!$C:$C,$C1785,'Secondary Details by Grade '!$D:$D,L$1,'Secondary Details by Grade '!$G:$G,'Secondary Student Counts'!$F1785))</f>
        <v>1</v>
      </c>
      <c r="M1785" s="13">
        <f>IF($B1785="","",SUMIFS('Secondary Details by Grade '!$I:$I,'Secondary Details by Grade '!$A:$A,$A1785,'Secondary Details by Grade '!$E:$E,$D1785,'Secondary Details by Grade '!$C:$C,$C1785,'Secondary Details by Grade '!$D:$D,M$1,'Secondary Details by Grade '!$G:$G,'Secondary Student Counts'!$F1785))</f>
        <v>13</v>
      </c>
      <c r="N1785" s="13">
        <f>IF($B1785="","",SUMIFS('Secondary Details by Grade '!$I:$I,'Secondary Details by Grade '!$A:$A,$A1785,'Secondary Details by Grade '!$E:$E,$D1785,'Secondary Details by Grade '!$C:$C,$C1785,'Secondary Details by Grade '!$D:$D,N$1,'Secondary Details by Grade '!$G:$G,'Secondary Student Counts'!$F1785))</f>
        <v>6</v>
      </c>
      <c r="O1785" s="13">
        <f t="shared" si="81"/>
        <v>0</v>
      </c>
      <c r="P1785" s="13">
        <f t="shared" si="82"/>
        <v>20</v>
      </c>
      <c r="Q1785" s="13" t="str">
        <f t="shared" si="83"/>
        <v>9-12</v>
      </c>
    </row>
    <row r="1786" spans="1:17" ht="14" outlineLevel="4">
      <c r="A1786" s="32">
        <v>303</v>
      </c>
      <c r="B1786" s="33" t="s">
        <v>527</v>
      </c>
      <c r="C1786" s="33" t="s">
        <v>18</v>
      </c>
      <c r="D1786" s="32">
        <v>987</v>
      </c>
      <c r="E1786" s="33" t="s">
        <v>551</v>
      </c>
      <c r="F1786" s="32">
        <v>7</v>
      </c>
      <c r="G1786" s="32">
        <v>17</v>
      </c>
      <c r="H1786" s="13">
        <f>IF($B1786="","",SUMIFS('Secondary Details by Grade '!$I:$I,'Secondary Details by Grade '!$A:$A,$A1786,'Secondary Details by Grade '!$E:$E,$D1786,'Secondary Details by Grade '!$C:$C,$C1786,'Secondary Details by Grade '!$D:$D,H$1,'Secondary Details by Grade '!$G:$G,'Secondary Student Counts'!$F1786))</f>
        <v>0</v>
      </c>
      <c r="I1786" s="13">
        <f>IF($B1786="","",SUMIFS('Secondary Details by Grade '!$I:$I,'Secondary Details by Grade '!$A:$A,$A1786,'Secondary Details by Grade '!$E:$E,$D1786,'Secondary Details by Grade '!$C:$C,$C1786,'Secondary Details by Grade '!$D:$D,I$1,'Secondary Details by Grade '!$G:$G,'Secondary Student Counts'!$F1786))</f>
        <v>0</v>
      </c>
      <c r="J1786" s="13">
        <f>IF($B1786="","",SUMIFS('Secondary Details by Grade '!$I:$I,'Secondary Details by Grade '!$A:$A,$A1786,'Secondary Details by Grade '!$E:$E,$D1786,'Secondary Details by Grade '!$C:$C,$C1786,'Secondary Details by Grade '!$D:$D,J$1,'Secondary Details by Grade '!$G:$G,'Secondary Student Counts'!$F1786))</f>
        <v>0</v>
      </c>
      <c r="K1786" s="13">
        <f>IF($B1786="","",SUMIFS('Secondary Details by Grade '!$I:$I,'Secondary Details by Grade '!$A:$A,$A1786,'Secondary Details by Grade '!$E:$E,$D1786,'Secondary Details by Grade '!$C:$C,$C1786,'Secondary Details by Grade '!$D:$D,K$1,'Secondary Details by Grade '!$G:$G,'Secondary Student Counts'!$F1786))</f>
        <v>0</v>
      </c>
      <c r="L1786" s="13">
        <f>IF($B1786="","",SUMIFS('Secondary Details by Grade '!$I:$I,'Secondary Details by Grade '!$A:$A,$A1786,'Secondary Details by Grade '!$E:$E,$D1786,'Secondary Details by Grade '!$C:$C,$C1786,'Secondary Details by Grade '!$D:$D,L$1,'Secondary Details by Grade '!$G:$G,'Secondary Student Counts'!$F1786))</f>
        <v>0</v>
      </c>
      <c r="M1786" s="13">
        <f>IF($B1786="","",SUMIFS('Secondary Details by Grade '!$I:$I,'Secondary Details by Grade '!$A:$A,$A1786,'Secondary Details by Grade '!$E:$E,$D1786,'Secondary Details by Grade '!$C:$C,$C1786,'Secondary Details by Grade '!$D:$D,M$1,'Secondary Details by Grade '!$G:$G,'Secondary Student Counts'!$F1786))</f>
        <v>15</v>
      </c>
      <c r="N1786" s="13">
        <f>IF($B1786="","",SUMIFS('Secondary Details by Grade '!$I:$I,'Secondary Details by Grade '!$A:$A,$A1786,'Secondary Details by Grade '!$E:$E,$D1786,'Secondary Details by Grade '!$C:$C,$C1786,'Secondary Details by Grade '!$D:$D,N$1,'Secondary Details by Grade '!$G:$G,'Secondary Student Counts'!$F1786))</f>
        <v>2</v>
      </c>
      <c r="O1786" s="13">
        <f t="shared" si="81"/>
        <v>0</v>
      </c>
      <c r="P1786" s="13">
        <f t="shared" si="82"/>
        <v>17</v>
      </c>
      <c r="Q1786" s="13" t="str">
        <f t="shared" si="83"/>
        <v>9-12</v>
      </c>
    </row>
    <row r="1787" spans="1:17" ht="14" outlineLevel="4">
      <c r="A1787" s="32">
        <v>303</v>
      </c>
      <c r="B1787" s="33" t="s">
        <v>527</v>
      </c>
      <c r="C1787" s="33" t="s">
        <v>18</v>
      </c>
      <c r="D1787" s="32">
        <v>49</v>
      </c>
      <c r="E1787" s="33" t="s">
        <v>538</v>
      </c>
      <c r="F1787" s="32">
        <v>1</v>
      </c>
      <c r="G1787" s="32">
        <v>23</v>
      </c>
      <c r="H1787" s="13">
        <f>IF($B1787="","",SUMIFS('Secondary Details by Grade '!$I:$I,'Secondary Details by Grade '!$A:$A,$A1787,'Secondary Details by Grade '!$E:$E,$D1787,'Secondary Details by Grade '!$C:$C,$C1787,'Secondary Details by Grade '!$D:$D,H$1,'Secondary Details by Grade '!$G:$G,'Secondary Student Counts'!$F1787))</f>
        <v>0</v>
      </c>
      <c r="I1787" s="13">
        <f>IF($B1787="","",SUMIFS('Secondary Details by Grade '!$I:$I,'Secondary Details by Grade '!$A:$A,$A1787,'Secondary Details by Grade '!$E:$E,$D1787,'Secondary Details by Grade '!$C:$C,$C1787,'Secondary Details by Grade '!$D:$D,I$1,'Secondary Details by Grade '!$G:$G,'Secondary Student Counts'!$F1787))</f>
        <v>0</v>
      </c>
      <c r="J1787" s="13">
        <f>IF($B1787="","",SUMIFS('Secondary Details by Grade '!$I:$I,'Secondary Details by Grade '!$A:$A,$A1787,'Secondary Details by Grade '!$E:$E,$D1787,'Secondary Details by Grade '!$C:$C,$C1787,'Secondary Details by Grade '!$D:$D,J$1,'Secondary Details by Grade '!$G:$G,'Secondary Student Counts'!$F1787))</f>
        <v>0</v>
      </c>
      <c r="K1787" s="13">
        <f>IF($B1787="","",SUMIFS('Secondary Details by Grade '!$I:$I,'Secondary Details by Grade '!$A:$A,$A1787,'Secondary Details by Grade '!$E:$E,$D1787,'Secondary Details by Grade '!$C:$C,$C1787,'Secondary Details by Grade '!$D:$D,K$1,'Secondary Details by Grade '!$G:$G,'Secondary Student Counts'!$F1787))</f>
        <v>21</v>
      </c>
      <c r="L1787" s="13">
        <f>IF($B1787="","",SUMIFS('Secondary Details by Grade '!$I:$I,'Secondary Details by Grade '!$A:$A,$A1787,'Secondary Details by Grade '!$E:$E,$D1787,'Secondary Details by Grade '!$C:$C,$C1787,'Secondary Details by Grade '!$D:$D,L$1,'Secondary Details by Grade '!$G:$G,'Secondary Student Counts'!$F1787))</f>
        <v>2</v>
      </c>
      <c r="M1787" s="13">
        <f>IF($B1787="","",SUMIFS('Secondary Details by Grade '!$I:$I,'Secondary Details by Grade '!$A:$A,$A1787,'Secondary Details by Grade '!$E:$E,$D1787,'Secondary Details by Grade '!$C:$C,$C1787,'Secondary Details by Grade '!$D:$D,M$1,'Secondary Details by Grade '!$G:$G,'Secondary Student Counts'!$F1787))</f>
        <v>0</v>
      </c>
      <c r="N1787" s="13">
        <f>IF($B1787="","",SUMIFS('Secondary Details by Grade '!$I:$I,'Secondary Details by Grade '!$A:$A,$A1787,'Secondary Details by Grade '!$E:$E,$D1787,'Secondary Details by Grade '!$C:$C,$C1787,'Secondary Details by Grade '!$D:$D,N$1,'Secondary Details by Grade '!$G:$G,'Secondary Student Counts'!$F1787))</f>
        <v>0</v>
      </c>
      <c r="O1787" s="13">
        <f t="shared" si="81"/>
        <v>0</v>
      </c>
      <c r="P1787" s="13">
        <f t="shared" si="82"/>
        <v>23</v>
      </c>
      <c r="Q1787" s="13" t="str">
        <f t="shared" si="83"/>
        <v>9-12</v>
      </c>
    </row>
    <row r="1788" spans="1:17" ht="14" outlineLevel="4">
      <c r="A1788" s="32">
        <v>303</v>
      </c>
      <c r="B1788" s="33" t="s">
        <v>527</v>
      </c>
      <c r="C1788" s="33" t="s">
        <v>18</v>
      </c>
      <c r="D1788" s="32">
        <v>49</v>
      </c>
      <c r="E1788" s="33" t="s">
        <v>538</v>
      </c>
      <c r="F1788" s="32">
        <v>2</v>
      </c>
      <c r="G1788" s="32">
        <v>29</v>
      </c>
      <c r="H1788" s="13">
        <f>IF($B1788="","",SUMIFS('Secondary Details by Grade '!$I:$I,'Secondary Details by Grade '!$A:$A,$A1788,'Secondary Details by Grade '!$E:$E,$D1788,'Secondary Details by Grade '!$C:$C,$C1788,'Secondary Details by Grade '!$D:$D,H$1,'Secondary Details by Grade '!$G:$G,'Secondary Student Counts'!$F1788))</f>
        <v>0</v>
      </c>
      <c r="I1788" s="13">
        <f>IF($B1788="","",SUMIFS('Secondary Details by Grade '!$I:$I,'Secondary Details by Grade '!$A:$A,$A1788,'Secondary Details by Grade '!$E:$E,$D1788,'Secondary Details by Grade '!$C:$C,$C1788,'Secondary Details by Grade '!$D:$D,I$1,'Secondary Details by Grade '!$G:$G,'Secondary Student Counts'!$F1788))</f>
        <v>0</v>
      </c>
      <c r="J1788" s="13">
        <f>IF($B1788="","",SUMIFS('Secondary Details by Grade '!$I:$I,'Secondary Details by Grade '!$A:$A,$A1788,'Secondary Details by Grade '!$E:$E,$D1788,'Secondary Details by Grade '!$C:$C,$C1788,'Secondary Details by Grade '!$D:$D,J$1,'Secondary Details by Grade '!$G:$G,'Secondary Student Counts'!$F1788))</f>
        <v>0</v>
      </c>
      <c r="K1788" s="13">
        <f>IF($B1788="","",SUMIFS('Secondary Details by Grade '!$I:$I,'Secondary Details by Grade '!$A:$A,$A1788,'Secondary Details by Grade '!$E:$E,$D1788,'Secondary Details by Grade '!$C:$C,$C1788,'Secondary Details by Grade '!$D:$D,K$1,'Secondary Details by Grade '!$G:$G,'Secondary Student Counts'!$F1788))</f>
        <v>29</v>
      </c>
      <c r="L1788" s="13">
        <f>IF($B1788="","",SUMIFS('Secondary Details by Grade '!$I:$I,'Secondary Details by Grade '!$A:$A,$A1788,'Secondary Details by Grade '!$E:$E,$D1788,'Secondary Details by Grade '!$C:$C,$C1788,'Secondary Details by Grade '!$D:$D,L$1,'Secondary Details by Grade '!$G:$G,'Secondary Student Counts'!$F1788))</f>
        <v>0</v>
      </c>
      <c r="M1788" s="13">
        <f>IF($B1788="","",SUMIFS('Secondary Details by Grade '!$I:$I,'Secondary Details by Grade '!$A:$A,$A1788,'Secondary Details by Grade '!$E:$E,$D1788,'Secondary Details by Grade '!$C:$C,$C1788,'Secondary Details by Grade '!$D:$D,M$1,'Secondary Details by Grade '!$G:$G,'Secondary Student Counts'!$F1788))</f>
        <v>0</v>
      </c>
      <c r="N1788" s="13">
        <f>IF($B1788="","",SUMIFS('Secondary Details by Grade '!$I:$I,'Secondary Details by Grade '!$A:$A,$A1788,'Secondary Details by Grade '!$E:$E,$D1788,'Secondary Details by Grade '!$C:$C,$C1788,'Secondary Details by Grade '!$D:$D,N$1,'Secondary Details by Grade '!$G:$G,'Secondary Student Counts'!$F1788))</f>
        <v>0</v>
      </c>
      <c r="O1788" s="13">
        <f t="shared" si="81"/>
        <v>0</v>
      </c>
      <c r="P1788" s="13">
        <f t="shared" si="82"/>
        <v>29</v>
      </c>
      <c r="Q1788" s="13" t="str">
        <f t="shared" si="83"/>
        <v>9-12</v>
      </c>
    </row>
    <row r="1789" spans="1:17" ht="14" outlineLevel="4">
      <c r="A1789" s="32">
        <v>303</v>
      </c>
      <c r="B1789" s="33" t="s">
        <v>527</v>
      </c>
      <c r="C1789" s="33" t="s">
        <v>18</v>
      </c>
      <c r="D1789" s="32">
        <v>49</v>
      </c>
      <c r="E1789" s="33" t="s">
        <v>538</v>
      </c>
      <c r="F1789" s="32">
        <v>5</v>
      </c>
      <c r="G1789" s="32">
        <v>22</v>
      </c>
      <c r="H1789" s="13">
        <f>IF($B1789="","",SUMIFS('Secondary Details by Grade '!$I:$I,'Secondary Details by Grade '!$A:$A,$A1789,'Secondary Details by Grade '!$E:$E,$D1789,'Secondary Details by Grade '!$C:$C,$C1789,'Secondary Details by Grade '!$D:$D,H$1,'Secondary Details by Grade '!$G:$G,'Secondary Student Counts'!$F1789))</f>
        <v>0</v>
      </c>
      <c r="I1789" s="13">
        <f>IF($B1789="","",SUMIFS('Secondary Details by Grade '!$I:$I,'Secondary Details by Grade '!$A:$A,$A1789,'Secondary Details by Grade '!$E:$E,$D1789,'Secondary Details by Grade '!$C:$C,$C1789,'Secondary Details by Grade '!$D:$D,I$1,'Secondary Details by Grade '!$G:$G,'Secondary Student Counts'!$F1789))</f>
        <v>0</v>
      </c>
      <c r="J1789" s="13">
        <f>IF($B1789="","",SUMIFS('Secondary Details by Grade '!$I:$I,'Secondary Details by Grade '!$A:$A,$A1789,'Secondary Details by Grade '!$E:$E,$D1789,'Secondary Details by Grade '!$C:$C,$C1789,'Secondary Details by Grade '!$D:$D,J$1,'Secondary Details by Grade '!$G:$G,'Secondary Student Counts'!$F1789))</f>
        <v>0</v>
      </c>
      <c r="K1789" s="13">
        <f>IF($B1789="","",SUMIFS('Secondary Details by Grade '!$I:$I,'Secondary Details by Grade '!$A:$A,$A1789,'Secondary Details by Grade '!$E:$E,$D1789,'Secondary Details by Grade '!$C:$C,$C1789,'Secondary Details by Grade '!$D:$D,K$1,'Secondary Details by Grade '!$G:$G,'Secondary Student Counts'!$F1789))</f>
        <v>0</v>
      </c>
      <c r="L1789" s="13">
        <f>IF($B1789="","",SUMIFS('Secondary Details by Grade '!$I:$I,'Secondary Details by Grade '!$A:$A,$A1789,'Secondary Details by Grade '!$E:$E,$D1789,'Secondary Details by Grade '!$C:$C,$C1789,'Secondary Details by Grade '!$D:$D,L$1,'Secondary Details by Grade '!$G:$G,'Secondary Student Counts'!$F1789))</f>
        <v>22</v>
      </c>
      <c r="M1789" s="13">
        <f>IF($B1789="","",SUMIFS('Secondary Details by Grade '!$I:$I,'Secondary Details by Grade '!$A:$A,$A1789,'Secondary Details by Grade '!$E:$E,$D1789,'Secondary Details by Grade '!$C:$C,$C1789,'Secondary Details by Grade '!$D:$D,M$1,'Secondary Details by Grade '!$G:$G,'Secondary Student Counts'!$F1789))</f>
        <v>0</v>
      </c>
      <c r="N1789" s="13">
        <f>IF($B1789="","",SUMIFS('Secondary Details by Grade '!$I:$I,'Secondary Details by Grade '!$A:$A,$A1789,'Secondary Details by Grade '!$E:$E,$D1789,'Secondary Details by Grade '!$C:$C,$C1789,'Secondary Details by Grade '!$D:$D,N$1,'Secondary Details by Grade '!$G:$G,'Secondary Student Counts'!$F1789))</f>
        <v>0</v>
      </c>
      <c r="O1789" s="13">
        <f t="shared" si="81"/>
        <v>0</v>
      </c>
      <c r="P1789" s="13">
        <f t="shared" si="82"/>
        <v>22</v>
      </c>
      <c r="Q1789" s="13" t="str">
        <f t="shared" si="83"/>
        <v>9-12</v>
      </c>
    </row>
    <row r="1790" spans="1:17" ht="14" outlineLevel="4">
      <c r="A1790" s="32">
        <v>303</v>
      </c>
      <c r="B1790" s="33" t="s">
        <v>527</v>
      </c>
      <c r="C1790" s="33" t="s">
        <v>18</v>
      </c>
      <c r="D1790" s="32">
        <v>49</v>
      </c>
      <c r="E1790" s="33" t="s">
        <v>538</v>
      </c>
      <c r="F1790" s="32">
        <v>6</v>
      </c>
      <c r="G1790" s="32">
        <v>27</v>
      </c>
      <c r="H1790" s="13">
        <f>IF($B1790="","",SUMIFS('Secondary Details by Grade '!$I:$I,'Secondary Details by Grade '!$A:$A,$A1790,'Secondary Details by Grade '!$E:$E,$D1790,'Secondary Details by Grade '!$C:$C,$C1790,'Secondary Details by Grade '!$D:$D,H$1,'Secondary Details by Grade '!$G:$G,'Secondary Student Counts'!$F1790))</f>
        <v>0</v>
      </c>
      <c r="I1790" s="13">
        <f>IF($B1790="","",SUMIFS('Secondary Details by Grade '!$I:$I,'Secondary Details by Grade '!$A:$A,$A1790,'Secondary Details by Grade '!$E:$E,$D1790,'Secondary Details by Grade '!$C:$C,$C1790,'Secondary Details by Grade '!$D:$D,I$1,'Secondary Details by Grade '!$G:$G,'Secondary Student Counts'!$F1790))</f>
        <v>0</v>
      </c>
      <c r="J1790" s="13">
        <f>IF($B1790="","",SUMIFS('Secondary Details by Grade '!$I:$I,'Secondary Details by Grade '!$A:$A,$A1790,'Secondary Details by Grade '!$E:$E,$D1790,'Secondary Details by Grade '!$C:$C,$C1790,'Secondary Details by Grade '!$D:$D,J$1,'Secondary Details by Grade '!$G:$G,'Secondary Student Counts'!$F1790))</f>
        <v>0</v>
      </c>
      <c r="K1790" s="13">
        <f>IF($B1790="","",SUMIFS('Secondary Details by Grade '!$I:$I,'Secondary Details by Grade '!$A:$A,$A1790,'Secondary Details by Grade '!$E:$E,$D1790,'Secondary Details by Grade '!$C:$C,$C1790,'Secondary Details by Grade '!$D:$D,K$1,'Secondary Details by Grade '!$G:$G,'Secondary Student Counts'!$F1790))</f>
        <v>27</v>
      </c>
      <c r="L1790" s="13">
        <f>IF($B1790="","",SUMIFS('Secondary Details by Grade '!$I:$I,'Secondary Details by Grade '!$A:$A,$A1790,'Secondary Details by Grade '!$E:$E,$D1790,'Secondary Details by Grade '!$C:$C,$C1790,'Secondary Details by Grade '!$D:$D,L$1,'Secondary Details by Grade '!$G:$G,'Secondary Student Counts'!$F1790))</f>
        <v>0</v>
      </c>
      <c r="M1790" s="13">
        <f>IF($B1790="","",SUMIFS('Secondary Details by Grade '!$I:$I,'Secondary Details by Grade '!$A:$A,$A1790,'Secondary Details by Grade '!$E:$E,$D1790,'Secondary Details by Grade '!$C:$C,$C1790,'Secondary Details by Grade '!$D:$D,M$1,'Secondary Details by Grade '!$G:$G,'Secondary Student Counts'!$F1790))</f>
        <v>0</v>
      </c>
      <c r="N1790" s="13">
        <f>IF($B1790="","",SUMIFS('Secondary Details by Grade '!$I:$I,'Secondary Details by Grade '!$A:$A,$A1790,'Secondary Details by Grade '!$E:$E,$D1790,'Secondary Details by Grade '!$C:$C,$C1790,'Secondary Details by Grade '!$D:$D,N$1,'Secondary Details by Grade '!$G:$G,'Secondary Student Counts'!$F1790))</f>
        <v>0</v>
      </c>
      <c r="O1790" s="13">
        <f t="shared" si="81"/>
        <v>0</v>
      </c>
      <c r="P1790" s="13">
        <f t="shared" si="82"/>
        <v>27</v>
      </c>
      <c r="Q1790" s="13" t="str">
        <f t="shared" si="83"/>
        <v>9-12</v>
      </c>
    </row>
    <row r="1791" spans="1:17" ht="14" outlineLevel="4">
      <c r="A1791" s="32">
        <v>303</v>
      </c>
      <c r="B1791" s="33" t="s">
        <v>527</v>
      </c>
      <c r="C1791" s="33" t="s">
        <v>18</v>
      </c>
      <c r="D1791" s="32">
        <v>49</v>
      </c>
      <c r="E1791" s="33" t="s">
        <v>538</v>
      </c>
      <c r="F1791" s="32">
        <v>7</v>
      </c>
      <c r="G1791" s="32">
        <v>27</v>
      </c>
      <c r="H1791" s="13">
        <f>IF($B1791="","",SUMIFS('Secondary Details by Grade '!$I:$I,'Secondary Details by Grade '!$A:$A,$A1791,'Secondary Details by Grade '!$E:$E,$D1791,'Secondary Details by Grade '!$C:$C,$C1791,'Secondary Details by Grade '!$D:$D,H$1,'Secondary Details by Grade '!$G:$G,'Secondary Student Counts'!$F1791))</f>
        <v>0</v>
      </c>
      <c r="I1791" s="13">
        <f>IF($B1791="","",SUMIFS('Secondary Details by Grade '!$I:$I,'Secondary Details by Grade '!$A:$A,$A1791,'Secondary Details by Grade '!$E:$E,$D1791,'Secondary Details by Grade '!$C:$C,$C1791,'Secondary Details by Grade '!$D:$D,I$1,'Secondary Details by Grade '!$G:$G,'Secondary Student Counts'!$F1791))</f>
        <v>0</v>
      </c>
      <c r="J1791" s="13">
        <f>IF($B1791="","",SUMIFS('Secondary Details by Grade '!$I:$I,'Secondary Details by Grade '!$A:$A,$A1791,'Secondary Details by Grade '!$E:$E,$D1791,'Secondary Details by Grade '!$C:$C,$C1791,'Secondary Details by Grade '!$D:$D,J$1,'Secondary Details by Grade '!$G:$G,'Secondary Student Counts'!$F1791))</f>
        <v>0</v>
      </c>
      <c r="K1791" s="13">
        <f>IF($B1791="","",SUMIFS('Secondary Details by Grade '!$I:$I,'Secondary Details by Grade '!$A:$A,$A1791,'Secondary Details by Grade '!$E:$E,$D1791,'Secondary Details by Grade '!$C:$C,$C1791,'Secondary Details by Grade '!$D:$D,K$1,'Secondary Details by Grade '!$G:$G,'Secondary Student Counts'!$F1791))</f>
        <v>25</v>
      </c>
      <c r="L1791" s="13">
        <f>IF($B1791="","",SUMIFS('Secondary Details by Grade '!$I:$I,'Secondary Details by Grade '!$A:$A,$A1791,'Secondary Details by Grade '!$E:$E,$D1791,'Secondary Details by Grade '!$C:$C,$C1791,'Secondary Details by Grade '!$D:$D,L$1,'Secondary Details by Grade '!$G:$G,'Secondary Student Counts'!$F1791))</f>
        <v>2</v>
      </c>
      <c r="M1791" s="13">
        <f>IF($B1791="","",SUMIFS('Secondary Details by Grade '!$I:$I,'Secondary Details by Grade '!$A:$A,$A1791,'Secondary Details by Grade '!$E:$E,$D1791,'Secondary Details by Grade '!$C:$C,$C1791,'Secondary Details by Grade '!$D:$D,M$1,'Secondary Details by Grade '!$G:$G,'Secondary Student Counts'!$F1791))</f>
        <v>0</v>
      </c>
      <c r="N1791" s="13">
        <f>IF($B1791="","",SUMIFS('Secondary Details by Grade '!$I:$I,'Secondary Details by Grade '!$A:$A,$A1791,'Secondary Details by Grade '!$E:$E,$D1791,'Secondary Details by Grade '!$C:$C,$C1791,'Secondary Details by Grade '!$D:$D,N$1,'Secondary Details by Grade '!$G:$G,'Secondary Student Counts'!$F1791))</f>
        <v>0</v>
      </c>
      <c r="O1791" s="13">
        <f t="shared" si="81"/>
        <v>0</v>
      </c>
      <c r="P1791" s="13">
        <f t="shared" si="82"/>
        <v>27</v>
      </c>
      <c r="Q1791" s="13" t="str">
        <f t="shared" si="83"/>
        <v>9-12</v>
      </c>
    </row>
    <row r="1792" spans="1:17" ht="14" outlineLevel="4">
      <c r="A1792" s="32">
        <v>303</v>
      </c>
      <c r="B1792" s="33" t="s">
        <v>527</v>
      </c>
      <c r="C1792" s="33" t="s">
        <v>18</v>
      </c>
      <c r="D1792" s="32">
        <v>962</v>
      </c>
      <c r="E1792" s="33" t="s">
        <v>554</v>
      </c>
      <c r="F1792" s="32">
        <v>2</v>
      </c>
      <c r="G1792" s="32">
        <v>34</v>
      </c>
      <c r="H1792" s="13">
        <f>IF($B1792="","",SUMIFS('Secondary Details by Grade '!$I:$I,'Secondary Details by Grade '!$A:$A,$A1792,'Secondary Details by Grade '!$E:$E,$D1792,'Secondary Details by Grade '!$C:$C,$C1792,'Secondary Details by Grade '!$D:$D,H$1,'Secondary Details by Grade '!$G:$G,'Secondary Student Counts'!$F1792))</f>
        <v>0</v>
      </c>
      <c r="I1792" s="13">
        <f>IF($B1792="","",SUMIFS('Secondary Details by Grade '!$I:$I,'Secondary Details by Grade '!$A:$A,$A1792,'Secondary Details by Grade '!$E:$E,$D1792,'Secondary Details by Grade '!$C:$C,$C1792,'Secondary Details by Grade '!$D:$D,I$1,'Secondary Details by Grade '!$G:$G,'Secondary Student Counts'!$F1792))</f>
        <v>0</v>
      </c>
      <c r="J1792" s="13">
        <f>IF($B1792="","",SUMIFS('Secondary Details by Grade '!$I:$I,'Secondary Details by Grade '!$A:$A,$A1792,'Secondary Details by Grade '!$E:$E,$D1792,'Secondary Details by Grade '!$C:$C,$C1792,'Secondary Details by Grade '!$D:$D,J$1,'Secondary Details by Grade '!$G:$G,'Secondary Student Counts'!$F1792))</f>
        <v>0</v>
      </c>
      <c r="K1792" s="13">
        <f>IF($B1792="","",SUMIFS('Secondary Details by Grade '!$I:$I,'Secondary Details by Grade '!$A:$A,$A1792,'Secondary Details by Grade '!$E:$E,$D1792,'Secondary Details by Grade '!$C:$C,$C1792,'Secondary Details by Grade '!$D:$D,K$1,'Secondary Details by Grade '!$G:$G,'Secondary Student Counts'!$F1792))</f>
        <v>0</v>
      </c>
      <c r="L1792" s="13">
        <f>IF($B1792="","",SUMIFS('Secondary Details by Grade '!$I:$I,'Secondary Details by Grade '!$A:$A,$A1792,'Secondary Details by Grade '!$E:$E,$D1792,'Secondary Details by Grade '!$C:$C,$C1792,'Secondary Details by Grade '!$D:$D,L$1,'Secondary Details by Grade '!$G:$G,'Secondary Student Counts'!$F1792))</f>
        <v>0</v>
      </c>
      <c r="M1792" s="13">
        <f>IF($B1792="","",SUMIFS('Secondary Details by Grade '!$I:$I,'Secondary Details by Grade '!$A:$A,$A1792,'Secondary Details by Grade '!$E:$E,$D1792,'Secondary Details by Grade '!$C:$C,$C1792,'Secondary Details by Grade '!$D:$D,M$1,'Secondary Details by Grade '!$G:$G,'Secondary Student Counts'!$F1792))</f>
        <v>8</v>
      </c>
      <c r="N1792" s="13">
        <f>IF($B1792="","",SUMIFS('Secondary Details by Grade '!$I:$I,'Secondary Details by Grade '!$A:$A,$A1792,'Secondary Details by Grade '!$E:$E,$D1792,'Secondary Details by Grade '!$C:$C,$C1792,'Secondary Details by Grade '!$D:$D,N$1,'Secondary Details by Grade '!$G:$G,'Secondary Student Counts'!$F1792))</f>
        <v>26</v>
      </c>
      <c r="O1792" s="13">
        <f t="shared" si="81"/>
        <v>0</v>
      </c>
      <c r="P1792" s="13">
        <f t="shared" si="82"/>
        <v>34</v>
      </c>
      <c r="Q1792" s="13" t="str">
        <f t="shared" si="83"/>
        <v>9-12</v>
      </c>
    </row>
    <row r="1793" spans="1:17" ht="14" outlineLevel="4">
      <c r="A1793" s="32">
        <v>303</v>
      </c>
      <c r="B1793" s="33" t="s">
        <v>527</v>
      </c>
      <c r="C1793" s="33" t="s">
        <v>18</v>
      </c>
      <c r="D1793" s="32">
        <v>51</v>
      </c>
      <c r="E1793" s="33" t="s">
        <v>540</v>
      </c>
      <c r="F1793" s="32">
        <v>1</v>
      </c>
      <c r="G1793" s="32">
        <v>24</v>
      </c>
      <c r="H1793" s="13">
        <f>IF($B1793="","",SUMIFS('Secondary Details by Grade '!$I:$I,'Secondary Details by Grade '!$A:$A,$A1793,'Secondary Details by Grade '!$E:$E,$D1793,'Secondary Details by Grade '!$C:$C,$C1793,'Secondary Details by Grade '!$D:$D,H$1,'Secondary Details by Grade '!$G:$G,'Secondary Student Counts'!$F1793))</f>
        <v>0</v>
      </c>
      <c r="I1793" s="13">
        <f>IF($B1793="","",SUMIFS('Secondary Details by Grade '!$I:$I,'Secondary Details by Grade '!$A:$A,$A1793,'Secondary Details by Grade '!$E:$E,$D1793,'Secondary Details by Grade '!$C:$C,$C1793,'Secondary Details by Grade '!$D:$D,I$1,'Secondary Details by Grade '!$G:$G,'Secondary Student Counts'!$F1793))</f>
        <v>0</v>
      </c>
      <c r="J1793" s="13">
        <f>IF($B1793="","",SUMIFS('Secondary Details by Grade '!$I:$I,'Secondary Details by Grade '!$A:$A,$A1793,'Secondary Details by Grade '!$E:$E,$D1793,'Secondary Details by Grade '!$C:$C,$C1793,'Secondary Details by Grade '!$D:$D,J$1,'Secondary Details by Grade '!$G:$G,'Secondary Student Counts'!$F1793))</f>
        <v>0</v>
      </c>
      <c r="K1793" s="13">
        <f>IF($B1793="","",SUMIFS('Secondary Details by Grade '!$I:$I,'Secondary Details by Grade '!$A:$A,$A1793,'Secondary Details by Grade '!$E:$E,$D1793,'Secondary Details by Grade '!$C:$C,$C1793,'Secondary Details by Grade '!$D:$D,K$1,'Secondary Details by Grade '!$G:$G,'Secondary Student Counts'!$F1793))</f>
        <v>0</v>
      </c>
      <c r="L1793" s="13">
        <f>IF($B1793="","",SUMIFS('Secondary Details by Grade '!$I:$I,'Secondary Details by Grade '!$A:$A,$A1793,'Secondary Details by Grade '!$E:$E,$D1793,'Secondary Details by Grade '!$C:$C,$C1793,'Secondary Details by Grade '!$D:$D,L$1,'Secondary Details by Grade '!$G:$G,'Secondary Student Counts'!$F1793))</f>
        <v>24</v>
      </c>
      <c r="M1793" s="13">
        <f>IF($B1793="","",SUMIFS('Secondary Details by Grade '!$I:$I,'Secondary Details by Grade '!$A:$A,$A1793,'Secondary Details by Grade '!$E:$E,$D1793,'Secondary Details by Grade '!$C:$C,$C1793,'Secondary Details by Grade '!$D:$D,M$1,'Secondary Details by Grade '!$G:$G,'Secondary Student Counts'!$F1793))</f>
        <v>0</v>
      </c>
      <c r="N1793" s="13">
        <f>IF($B1793="","",SUMIFS('Secondary Details by Grade '!$I:$I,'Secondary Details by Grade '!$A:$A,$A1793,'Secondary Details by Grade '!$E:$E,$D1793,'Secondary Details by Grade '!$C:$C,$C1793,'Secondary Details by Grade '!$D:$D,N$1,'Secondary Details by Grade '!$G:$G,'Secondary Student Counts'!$F1793))</f>
        <v>0</v>
      </c>
      <c r="O1793" s="13">
        <f t="shared" si="81"/>
        <v>0</v>
      </c>
      <c r="P1793" s="13">
        <f t="shared" si="82"/>
        <v>24</v>
      </c>
      <c r="Q1793" s="13" t="str">
        <f t="shared" si="83"/>
        <v>9-12</v>
      </c>
    </row>
    <row r="1794" spans="1:17" ht="14" outlineLevel="4">
      <c r="A1794" s="32">
        <v>303</v>
      </c>
      <c r="B1794" s="33" t="s">
        <v>527</v>
      </c>
      <c r="C1794" s="33" t="s">
        <v>18</v>
      </c>
      <c r="D1794" s="32">
        <v>51</v>
      </c>
      <c r="E1794" s="33" t="s">
        <v>540</v>
      </c>
      <c r="F1794" s="32">
        <v>6</v>
      </c>
      <c r="G1794" s="32">
        <v>19</v>
      </c>
      <c r="H1794" s="13">
        <f>IF($B1794="","",SUMIFS('Secondary Details by Grade '!$I:$I,'Secondary Details by Grade '!$A:$A,$A1794,'Secondary Details by Grade '!$E:$E,$D1794,'Secondary Details by Grade '!$C:$C,$C1794,'Secondary Details by Grade '!$D:$D,H$1,'Secondary Details by Grade '!$G:$G,'Secondary Student Counts'!$F1794))</f>
        <v>0</v>
      </c>
      <c r="I1794" s="13">
        <f>IF($B1794="","",SUMIFS('Secondary Details by Grade '!$I:$I,'Secondary Details by Grade '!$A:$A,$A1794,'Secondary Details by Grade '!$E:$E,$D1794,'Secondary Details by Grade '!$C:$C,$C1794,'Secondary Details by Grade '!$D:$D,I$1,'Secondary Details by Grade '!$G:$G,'Secondary Student Counts'!$F1794))</f>
        <v>0</v>
      </c>
      <c r="J1794" s="13">
        <f>IF($B1794="","",SUMIFS('Secondary Details by Grade '!$I:$I,'Secondary Details by Grade '!$A:$A,$A1794,'Secondary Details by Grade '!$E:$E,$D1794,'Secondary Details by Grade '!$C:$C,$C1794,'Secondary Details by Grade '!$D:$D,J$1,'Secondary Details by Grade '!$G:$G,'Secondary Student Counts'!$F1794))</f>
        <v>0</v>
      </c>
      <c r="K1794" s="13">
        <f>IF($B1794="","",SUMIFS('Secondary Details by Grade '!$I:$I,'Secondary Details by Grade '!$A:$A,$A1794,'Secondary Details by Grade '!$E:$E,$D1794,'Secondary Details by Grade '!$C:$C,$C1794,'Secondary Details by Grade '!$D:$D,K$1,'Secondary Details by Grade '!$G:$G,'Secondary Student Counts'!$F1794))</f>
        <v>0</v>
      </c>
      <c r="L1794" s="13">
        <f>IF($B1794="","",SUMIFS('Secondary Details by Grade '!$I:$I,'Secondary Details by Grade '!$A:$A,$A1794,'Secondary Details by Grade '!$E:$E,$D1794,'Secondary Details by Grade '!$C:$C,$C1794,'Secondary Details by Grade '!$D:$D,L$1,'Secondary Details by Grade '!$G:$G,'Secondary Student Counts'!$F1794))</f>
        <v>19</v>
      </c>
      <c r="M1794" s="13">
        <f>IF($B1794="","",SUMIFS('Secondary Details by Grade '!$I:$I,'Secondary Details by Grade '!$A:$A,$A1794,'Secondary Details by Grade '!$E:$E,$D1794,'Secondary Details by Grade '!$C:$C,$C1794,'Secondary Details by Grade '!$D:$D,M$1,'Secondary Details by Grade '!$G:$G,'Secondary Student Counts'!$F1794))</f>
        <v>0</v>
      </c>
      <c r="N1794" s="13">
        <f>IF($B1794="","",SUMIFS('Secondary Details by Grade '!$I:$I,'Secondary Details by Grade '!$A:$A,$A1794,'Secondary Details by Grade '!$E:$E,$D1794,'Secondary Details by Grade '!$C:$C,$C1794,'Secondary Details by Grade '!$D:$D,N$1,'Secondary Details by Grade '!$G:$G,'Secondary Student Counts'!$F1794))</f>
        <v>0</v>
      </c>
      <c r="O1794" s="13">
        <f t="shared" si="81"/>
        <v>0</v>
      </c>
      <c r="P1794" s="13">
        <f t="shared" si="82"/>
        <v>19</v>
      </c>
      <c r="Q1794" s="13" t="str">
        <f t="shared" si="83"/>
        <v>9-12</v>
      </c>
    </row>
    <row r="1795" spans="1:17" ht="14" outlineLevel="4">
      <c r="A1795" s="32">
        <v>303</v>
      </c>
      <c r="B1795" s="33" t="s">
        <v>527</v>
      </c>
      <c r="C1795" s="33" t="s">
        <v>18</v>
      </c>
      <c r="D1795" s="32">
        <v>51</v>
      </c>
      <c r="E1795" s="33" t="s">
        <v>540</v>
      </c>
      <c r="F1795" s="32">
        <v>8</v>
      </c>
      <c r="G1795" s="32">
        <v>30</v>
      </c>
      <c r="H1795" s="13">
        <f>IF($B1795="","",SUMIFS('Secondary Details by Grade '!$I:$I,'Secondary Details by Grade '!$A:$A,$A1795,'Secondary Details by Grade '!$E:$E,$D1795,'Secondary Details by Grade '!$C:$C,$C1795,'Secondary Details by Grade '!$D:$D,H$1,'Secondary Details by Grade '!$G:$G,'Secondary Student Counts'!$F1795))</f>
        <v>0</v>
      </c>
      <c r="I1795" s="13">
        <f>IF($B1795="","",SUMIFS('Secondary Details by Grade '!$I:$I,'Secondary Details by Grade '!$A:$A,$A1795,'Secondary Details by Grade '!$E:$E,$D1795,'Secondary Details by Grade '!$C:$C,$C1795,'Secondary Details by Grade '!$D:$D,I$1,'Secondary Details by Grade '!$G:$G,'Secondary Student Counts'!$F1795))</f>
        <v>0</v>
      </c>
      <c r="J1795" s="13">
        <f>IF($B1795="","",SUMIFS('Secondary Details by Grade '!$I:$I,'Secondary Details by Grade '!$A:$A,$A1795,'Secondary Details by Grade '!$E:$E,$D1795,'Secondary Details by Grade '!$C:$C,$C1795,'Secondary Details by Grade '!$D:$D,J$1,'Secondary Details by Grade '!$G:$G,'Secondary Student Counts'!$F1795))</f>
        <v>0</v>
      </c>
      <c r="K1795" s="13">
        <f>IF($B1795="","",SUMIFS('Secondary Details by Grade '!$I:$I,'Secondary Details by Grade '!$A:$A,$A1795,'Secondary Details by Grade '!$E:$E,$D1795,'Secondary Details by Grade '!$C:$C,$C1795,'Secondary Details by Grade '!$D:$D,K$1,'Secondary Details by Grade '!$G:$G,'Secondary Student Counts'!$F1795))</f>
        <v>1</v>
      </c>
      <c r="L1795" s="13">
        <f>IF($B1795="","",SUMIFS('Secondary Details by Grade '!$I:$I,'Secondary Details by Grade '!$A:$A,$A1795,'Secondary Details by Grade '!$E:$E,$D1795,'Secondary Details by Grade '!$C:$C,$C1795,'Secondary Details by Grade '!$D:$D,L$1,'Secondary Details by Grade '!$G:$G,'Secondary Student Counts'!$F1795))</f>
        <v>29</v>
      </c>
      <c r="M1795" s="13">
        <f>IF($B1795="","",SUMIFS('Secondary Details by Grade '!$I:$I,'Secondary Details by Grade '!$A:$A,$A1795,'Secondary Details by Grade '!$E:$E,$D1795,'Secondary Details by Grade '!$C:$C,$C1795,'Secondary Details by Grade '!$D:$D,M$1,'Secondary Details by Grade '!$G:$G,'Secondary Student Counts'!$F1795))</f>
        <v>0</v>
      </c>
      <c r="N1795" s="13">
        <f>IF($B1795="","",SUMIFS('Secondary Details by Grade '!$I:$I,'Secondary Details by Grade '!$A:$A,$A1795,'Secondary Details by Grade '!$E:$E,$D1795,'Secondary Details by Grade '!$C:$C,$C1795,'Secondary Details by Grade '!$D:$D,N$1,'Secondary Details by Grade '!$G:$G,'Secondary Student Counts'!$F1795))</f>
        <v>0</v>
      </c>
      <c r="O1795" s="13">
        <f t="shared" ref="O1795:O1858" si="84">IF(B1795&lt;&gt;"",SUM(H1795:J1795),"")</f>
        <v>0</v>
      </c>
      <c r="P1795" s="13">
        <f t="shared" ref="P1795:P1858" si="85">IF(B1795&lt;&gt;"",SUM(K1795:N1795),"")</f>
        <v>30</v>
      </c>
      <c r="Q1795" s="13" t="str">
        <f t="shared" ref="Q1795:Q1858" si="86">IF(O1795="","",IF(AND(O1795&gt;0,P1795=0),"6-8",IF(AND(O1795=0,P1795&gt;0),"9-12",IF(AND(O1795&gt;0,P1795&gt;0),"9-12 AND 6-8","Neither 9-12 or 6-8"))))</f>
        <v>9-12</v>
      </c>
    </row>
    <row r="1796" spans="1:17" ht="14" outlineLevel="4">
      <c r="A1796" s="32">
        <v>303</v>
      </c>
      <c r="B1796" s="33" t="s">
        <v>527</v>
      </c>
      <c r="C1796" s="33" t="s">
        <v>18</v>
      </c>
      <c r="D1796" s="32">
        <v>988</v>
      </c>
      <c r="E1796" s="33" t="s">
        <v>536</v>
      </c>
      <c r="F1796" s="32">
        <v>3</v>
      </c>
      <c r="G1796" s="32">
        <v>29</v>
      </c>
      <c r="H1796" s="13">
        <f>IF($B1796="","",SUMIFS('Secondary Details by Grade '!$I:$I,'Secondary Details by Grade '!$A:$A,$A1796,'Secondary Details by Grade '!$E:$E,$D1796,'Secondary Details by Grade '!$C:$C,$C1796,'Secondary Details by Grade '!$D:$D,H$1,'Secondary Details by Grade '!$G:$G,'Secondary Student Counts'!$F1796))</f>
        <v>0</v>
      </c>
      <c r="I1796" s="13">
        <f>IF($B1796="","",SUMIFS('Secondary Details by Grade '!$I:$I,'Secondary Details by Grade '!$A:$A,$A1796,'Secondary Details by Grade '!$E:$E,$D1796,'Secondary Details by Grade '!$C:$C,$C1796,'Secondary Details by Grade '!$D:$D,I$1,'Secondary Details by Grade '!$G:$G,'Secondary Student Counts'!$F1796))</f>
        <v>0</v>
      </c>
      <c r="J1796" s="13">
        <f>IF($B1796="","",SUMIFS('Secondary Details by Grade '!$I:$I,'Secondary Details by Grade '!$A:$A,$A1796,'Secondary Details by Grade '!$E:$E,$D1796,'Secondary Details by Grade '!$C:$C,$C1796,'Secondary Details by Grade '!$D:$D,J$1,'Secondary Details by Grade '!$G:$G,'Secondary Student Counts'!$F1796))</f>
        <v>0</v>
      </c>
      <c r="K1796" s="13">
        <f>IF($B1796="","",SUMIFS('Secondary Details by Grade '!$I:$I,'Secondary Details by Grade '!$A:$A,$A1796,'Secondary Details by Grade '!$E:$E,$D1796,'Secondary Details by Grade '!$C:$C,$C1796,'Secondary Details by Grade '!$D:$D,K$1,'Secondary Details by Grade '!$G:$G,'Secondary Student Counts'!$F1796))</f>
        <v>28</v>
      </c>
      <c r="L1796" s="13">
        <f>IF($B1796="","",SUMIFS('Secondary Details by Grade '!$I:$I,'Secondary Details by Grade '!$A:$A,$A1796,'Secondary Details by Grade '!$E:$E,$D1796,'Secondary Details by Grade '!$C:$C,$C1796,'Secondary Details by Grade '!$D:$D,L$1,'Secondary Details by Grade '!$G:$G,'Secondary Student Counts'!$F1796))</f>
        <v>1</v>
      </c>
      <c r="M1796" s="13">
        <f>IF($B1796="","",SUMIFS('Secondary Details by Grade '!$I:$I,'Secondary Details by Grade '!$A:$A,$A1796,'Secondary Details by Grade '!$E:$E,$D1796,'Secondary Details by Grade '!$C:$C,$C1796,'Secondary Details by Grade '!$D:$D,M$1,'Secondary Details by Grade '!$G:$G,'Secondary Student Counts'!$F1796))</f>
        <v>0</v>
      </c>
      <c r="N1796" s="13">
        <f>IF($B1796="","",SUMIFS('Secondary Details by Grade '!$I:$I,'Secondary Details by Grade '!$A:$A,$A1796,'Secondary Details by Grade '!$E:$E,$D1796,'Secondary Details by Grade '!$C:$C,$C1796,'Secondary Details by Grade '!$D:$D,N$1,'Secondary Details by Grade '!$G:$G,'Secondary Student Counts'!$F1796))</f>
        <v>0</v>
      </c>
      <c r="O1796" s="13">
        <f t="shared" si="84"/>
        <v>0</v>
      </c>
      <c r="P1796" s="13">
        <f t="shared" si="85"/>
        <v>29</v>
      </c>
      <c r="Q1796" s="13" t="str">
        <f t="shared" si="86"/>
        <v>9-12</v>
      </c>
    </row>
    <row r="1797" spans="1:17" ht="14" outlineLevel="4">
      <c r="A1797" s="32">
        <v>303</v>
      </c>
      <c r="B1797" s="33" t="s">
        <v>527</v>
      </c>
      <c r="C1797" s="33" t="s">
        <v>18</v>
      </c>
      <c r="D1797" s="32">
        <v>988</v>
      </c>
      <c r="E1797" s="33" t="s">
        <v>536</v>
      </c>
      <c r="F1797" s="32">
        <v>4</v>
      </c>
      <c r="G1797" s="32">
        <v>31</v>
      </c>
      <c r="H1797" s="13">
        <f>IF($B1797="","",SUMIFS('Secondary Details by Grade '!$I:$I,'Secondary Details by Grade '!$A:$A,$A1797,'Secondary Details by Grade '!$E:$E,$D1797,'Secondary Details by Grade '!$C:$C,$C1797,'Secondary Details by Grade '!$D:$D,H$1,'Secondary Details by Grade '!$G:$G,'Secondary Student Counts'!$F1797))</f>
        <v>0</v>
      </c>
      <c r="I1797" s="13">
        <f>IF($B1797="","",SUMIFS('Secondary Details by Grade '!$I:$I,'Secondary Details by Grade '!$A:$A,$A1797,'Secondary Details by Grade '!$E:$E,$D1797,'Secondary Details by Grade '!$C:$C,$C1797,'Secondary Details by Grade '!$D:$D,I$1,'Secondary Details by Grade '!$G:$G,'Secondary Student Counts'!$F1797))</f>
        <v>0</v>
      </c>
      <c r="J1797" s="13">
        <f>IF($B1797="","",SUMIFS('Secondary Details by Grade '!$I:$I,'Secondary Details by Grade '!$A:$A,$A1797,'Secondary Details by Grade '!$E:$E,$D1797,'Secondary Details by Grade '!$C:$C,$C1797,'Secondary Details by Grade '!$D:$D,J$1,'Secondary Details by Grade '!$G:$G,'Secondary Student Counts'!$F1797))</f>
        <v>0</v>
      </c>
      <c r="K1797" s="13">
        <f>IF($B1797="","",SUMIFS('Secondary Details by Grade '!$I:$I,'Secondary Details by Grade '!$A:$A,$A1797,'Secondary Details by Grade '!$E:$E,$D1797,'Secondary Details by Grade '!$C:$C,$C1797,'Secondary Details by Grade '!$D:$D,K$1,'Secondary Details by Grade '!$G:$G,'Secondary Student Counts'!$F1797))</f>
        <v>31</v>
      </c>
      <c r="L1797" s="13">
        <f>IF($B1797="","",SUMIFS('Secondary Details by Grade '!$I:$I,'Secondary Details by Grade '!$A:$A,$A1797,'Secondary Details by Grade '!$E:$E,$D1797,'Secondary Details by Grade '!$C:$C,$C1797,'Secondary Details by Grade '!$D:$D,L$1,'Secondary Details by Grade '!$G:$G,'Secondary Student Counts'!$F1797))</f>
        <v>0</v>
      </c>
      <c r="M1797" s="13">
        <f>IF($B1797="","",SUMIFS('Secondary Details by Grade '!$I:$I,'Secondary Details by Grade '!$A:$A,$A1797,'Secondary Details by Grade '!$E:$E,$D1797,'Secondary Details by Grade '!$C:$C,$C1797,'Secondary Details by Grade '!$D:$D,M$1,'Secondary Details by Grade '!$G:$G,'Secondary Student Counts'!$F1797))</f>
        <v>0</v>
      </c>
      <c r="N1797" s="13">
        <f>IF($B1797="","",SUMIFS('Secondary Details by Grade '!$I:$I,'Secondary Details by Grade '!$A:$A,$A1797,'Secondary Details by Grade '!$E:$E,$D1797,'Secondary Details by Grade '!$C:$C,$C1797,'Secondary Details by Grade '!$D:$D,N$1,'Secondary Details by Grade '!$G:$G,'Secondary Student Counts'!$F1797))</f>
        <v>0</v>
      </c>
      <c r="O1797" s="13">
        <f t="shared" si="84"/>
        <v>0</v>
      </c>
      <c r="P1797" s="13">
        <f t="shared" si="85"/>
        <v>31</v>
      </c>
      <c r="Q1797" s="13" t="str">
        <f t="shared" si="86"/>
        <v>9-12</v>
      </c>
    </row>
    <row r="1798" spans="1:17" ht="14" outlineLevel="4">
      <c r="A1798" s="32">
        <v>303</v>
      </c>
      <c r="B1798" s="33" t="s">
        <v>527</v>
      </c>
      <c r="C1798" s="33" t="s">
        <v>18</v>
      </c>
      <c r="D1798" s="32">
        <v>988</v>
      </c>
      <c r="E1798" s="33" t="s">
        <v>536</v>
      </c>
      <c r="F1798" s="32">
        <v>5</v>
      </c>
      <c r="G1798" s="32">
        <v>25</v>
      </c>
      <c r="H1798" s="13">
        <f>IF($B1798="","",SUMIFS('Secondary Details by Grade '!$I:$I,'Secondary Details by Grade '!$A:$A,$A1798,'Secondary Details by Grade '!$E:$E,$D1798,'Secondary Details by Grade '!$C:$C,$C1798,'Secondary Details by Grade '!$D:$D,H$1,'Secondary Details by Grade '!$G:$G,'Secondary Student Counts'!$F1798))</f>
        <v>0</v>
      </c>
      <c r="I1798" s="13">
        <f>IF($B1798="","",SUMIFS('Secondary Details by Grade '!$I:$I,'Secondary Details by Grade '!$A:$A,$A1798,'Secondary Details by Grade '!$E:$E,$D1798,'Secondary Details by Grade '!$C:$C,$C1798,'Secondary Details by Grade '!$D:$D,I$1,'Secondary Details by Grade '!$G:$G,'Secondary Student Counts'!$F1798))</f>
        <v>0</v>
      </c>
      <c r="J1798" s="13">
        <f>IF($B1798="","",SUMIFS('Secondary Details by Grade '!$I:$I,'Secondary Details by Grade '!$A:$A,$A1798,'Secondary Details by Grade '!$E:$E,$D1798,'Secondary Details by Grade '!$C:$C,$C1798,'Secondary Details by Grade '!$D:$D,J$1,'Secondary Details by Grade '!$G:$G,'Secondary Student Counts'!$F1798))</f>
        <v>0</v>
      </c>
      <c r="K1798" s="13">
        <f>IF($B1798="","",SUMIFS('Secondary Details by Grade '!$I:$I,'Secondary Details by Grade '!$A:$A,$A1798,'Secondary Details by Grade '!$E:$E,$D1798,'Secondary Details by Grade '!$C:$C,$C1798,'Secondary Details by Grade '!$D:$D,K$1,'Secondary Details by Grade '!$G:$G,'Secondary Student Counts'!$F1798))</f>
        <v>24</v>
      </c>
      <c r="L1798" s="13">
        <f>IF($B1798="","",SUMIFS('Secondary Details by Grade '!$I:$I,'Secondary Details by Grade '!$A:$A,$A1798,'Secondary Details by Grade '!$E:$E,$D1798,'Secondary Details by Grade '!$C:$C,$C1798,'Secondary Details by Grade '!$D:$D,L$1,'Secondary Details by Grade '!$G:$G,'Secondary Student Counts'!$F1798))</f>
        <v>1</v>
      </c>
      <c r="M1798" s="13">
        <f>IF($B1798="","",SUMIFS('Secondary Details by Grade '!$I:$I,'Secondary Details by Grade '!$A:$A,$A1798,'Secondary Details by Grade '!$E:$E,$D1798,'Secondary Details by Grade '!$C:$C,$C1798,'Secondary Details by Grade '!$D:$D,M$1,'Secondary Details by Grade '!$G:$G,'Secondary Student Counts'!$F1798))</f>
        <v>0</v>
      </c>
      <c r="N1798" s="13">
        <f>IF($B1798="","",SUMIFS('Secondary Details by Grade '!$I:$I,'Secondary Details by Grade '!$A:$A,$A1798,'Secondary Details by Grade '!$E:$E,$D1798,'Secondary Details by Grade '!$C:$C,$C1798,'Secondary Details by Grade '!$D:$D,N$1,'Secondary Details by Grade '!$G:$G,'Secondary Student Counts'!$F1798))</f>
        <v>0</v>
      </c>
      <c r="O1798" s="13">
        <f t="shared" si="84"/>
        <v>0</v>
      </c>
      <c r="P1798" s="13">
        <f t="shared" si="85"/>
        <v>25</v>
      </c>
      <c r="Q1798" s="13" t="str">
        <f t="shared" si="86"/>
        <v>9-12</v>
      </c>
    </row>
    <row r="1799" spans="1:17" ht="14" outlineLevel="4">
      <c r="A1799" s="32">
        <v>303</v>
      </c>
      <c r="B1799" s="33" t="s">
        <v>527</v>
      </c>
      <c r="C1799" s="33" t="s">
        <v>18</v>
      </c>
      <c r="D1799" s="32">
        <v>988</v>
      </c>
      <c r="E1799" s="33" t="s">
        <v>536</v>
      </c>
      <c r="F1799" s="32">
        <v>6</v>
      </c>
      <c r="G1799" s="32">
        <v>24</v>
      </c>
      <c r="H1799" s="13">
        <f>IF($B1799="","",SUMIFS('Secondary Details by Grade '!$I:$I,'Secondary Details by Grade '!$A:$A,$A1799,'Secondary Details by Grade '!$E:$E,$D1799,'Secondary Details by Grade '!$C:$C,$C1799,'Secondary Details by Grade '!$D:$D,H$1,'Secondary Details by Grade '!$G:$G,'Secondary Student Counts'!$F1799))</f>
        <v>0</v>
      </c>
      <c r="I1799" s="13">
        <f>IF($B1799="","",SUMIFS('Secondary Details by Grade '!$I:$I,'Secondary Details by Grade '!$A:$A,$A1799,'Secondary Details by Grade '!$E:$E,$D1799,'Secondary Details by Grade '!$C:$C,$C1799,'Secondary Details by Grade '!$D:$D,I$1,'Secondary Details by Grade '!$G:$G,'Secondary Student Counts'!$F1799))</f>
        <v>0</v>
      </c>
      <c r="J1799" s="13">
        <f>IF($B1799="","",SUMIFS('Secondary Details by Grade '!$I:$I,'Secondary Details by Grade '!$A:$A,$A1799,'Secondary Details by Grade '!$E:$E,$D1799,'Secondary Details by Grade '!$C:$C,$C1799,'Secondary Details by Grade '!$D:$D,J$1,'Secondary Details by Grade '!$G:$G,'Secondary Student Counts'!$F1799))</f>
        <v>0</v>
      </c>
      <c r="K1799" s="13">
        <f>IF($B1799="","",SUMIFS('Secondary Details by Grade '!$I:$I,'Secondary Details by Grade '!$A:$A,$A1799,'Secondary Details by Grade '!$E:$E,$D1799,'Secondary Details by Grade '!$C:$C,$C1799,'Secondary Details by Grade '!$D:$D,K$1,'Secondary Details by Grade '!$G:$G,'Secondary Student Counts'!$F1799))</f>
        <v>23</v>
      </c>
      <c r="L1799" s="13">
        <f>IF($B1799="","",SUMIFS('Secondary Details by Grade '!$I:$I,'Secondary Details by Grade '!$A:$A,$A1799,'Secondary Details by Grade '!$E:$E,$D1799,'Secondary Details by Grade '!$C:$C,$C1799,'Secondary Details by Grade '!$D:$D,L$1,'Secondary Details by Grade '!$G:$G,'Secondary Student Counts'!$F1799))</f>
        <v>1</v>
      </c>
      <c r="M1799" s="13">
        <f>IF($B1799="","",SUMIFS('Secondary Details by Grade '!$I:$I,'Secondary Details by Grade '!$A:$A,$A1799,'Secondary Details by Grade '!$E:$E,$D1799,'Secondary Details by Grade '!$C:$C,$C1799,'Secondary Details by Grade '!$D:$D,M$1,'Secondary Details by Grade '!$G:$G,'Secondary Student Counts'!$F1799))</f>
        <v>0</v>
      </c>
      <c r="N1799" s="13">
        <f>IF($B1799="","",SUMIFS('Secondary Details by Grade '!$I:$I,'Secondary Details by Grade '!$A:$A,$A1799,'Secondary Details by Grade '!$E:$E,$D1799,'Secondary Details by Grade '!$C:$C,$C1799,'Secondary Details by Grade '!$D:$D,N$1,'Secondary Details by Grade '!$G:$G,'Secondary Student Counts'!$F1799))</f>
        <v>0</v>
      </c>
      <c r="O1799" s="13">
        <f t="shared" si="84"/>
        <v>0</v>
      </c>
      <c r="P1799" s="13">
        <f t="shared" si="85"/>
        <v>24</v>
      </c>
      <c r="Q1799" s="13" t="str">
        <f t="shared" si="86"/>
        <v>9-12</v>
      </c>
    </row>
    <row r="1800" spans="1:17" ht="28" outlineLevel="3">
      <c r="A1800" s="32"/>
      <c r="B1800" s="33"/>
      <c r="C1800" s="34" t="s">
        <v>1782</v>
      </c>
      <c r="D1800" s="32"/>
      <c r="E1800" s="33"/>
      <c r="F1800" s="32"/>
      <c r="G1800" s="32">
        <f>SUBTOTAL(1,G1776:G1799)</f>
        <v>21.833333333333332</v>
      </c>
      <c r="H1800" s="13" t="str">
        <f>IF($B1800="","",SUMIFS('Secondary Details by Grade '!$I:$I,'Secondary Details by Grade '!$A:$A,$A1800,'Secondary Details by Grade '!$E:$E,$D1800,'Secondary Details by Grade '!$C:$C,$C1800,'Secondary Details by Grade '!$D:$D,H$1,'Secondary Details by Grade '!$G:$G,'Secondary Student Counts'!$F1800))</f>
        <v/>
      </c>
      <c r="I1800" s="13" t="str">
        <f>IF($B1800="","",SUMIFS('Secondary Details by Grade '!$I:$I,'Secondary Details by Grade '!$A:$A,$A1800,'Secondary Details by Grade '!$E:$E,$D1800,'Secondary Details by Grade '!$C:$C,$C1800,'Secondary Details by Grade '!$D:$D,I$1,'Secondary Details by Grade '!$G:$G,'Secondary Student Counts'!$F1800))</f>
        <v/>
      </c>
      <c r="J1800" s="13" t="str">
        <f>IF($B1800="","",SUMIFS('Secondary Details by Grade '!$I:$I,'Secondary Details by Grade '!$A:$A,$A1800,'Secondary Details by Grade '!$E:$E,$D1800,'Secondary Details by Grade '!$C:$C,$C1800,'Secondary Details by Grade '!$D:$D,J$1,'Secondary Details by Grade '!$G:$G,'Secondary Student Counts'!$F1800))</f>
        <v/>
      </c>
      <c r="K1800" s="13" t="str">
        <f>IF($B1800="","",SUMIFS('Secondary Details by Grade '!$I:$I,'Secondary Details by Grade '!$A:$A,$A1800,'Secondary Details by Grade '!$E:$E,$D1800,'Secondary Details by Grade '!$C:$C,$C1800,'Secondary Details by Grade '!$D:$D,K$1,'Secondary Details by Grade '!$G:$G,'Secondary Student Counts'!$F1800))</f>
        <v/>
      </c>
      <c r="L1800" s="13" t="str">
        <f>IF($B1800="","",SUMIFS('Secondary Details by Grade '!$I:$I,'Secondary Details by Grade '!$A:$A,$A1800,'Secondary Details by Grade '!$E:$E,$D1800,'Secondary Details by Grade '!$C:$C,$C1800,'Secondary Details by Grade '!$D:$D,L$1,'Secondary Details by Grade '!$G:$G,'Secondary Student Counts'!$F1800))</f>
        <v/>
      </c>
      <c r="M1800" s="13" t="str">
        <f>IF($B1800="","",SUMIFS('Secondary Details by Grade '!$I:$I,'Secondary Details by Grade '!$A:$A,$A1800,'Secondary Details by Grade '!$E:$E,$D1800,'Secondary Details by Grade '!$C:$C,$C1800,'Secondary Details by Grade '!$D:$D,M$1,'Secondary Details by Grade '!$G:$G,'Secondary Student Counts'!$F1800))</f>
        <v/>
      </c>
      <c r="N1800" s="13" t="str">
        <f>IF($B1800="","",SUMIFS('Secondary Details by Grade '!$I:$I,'Secondary Details by Grade '!$A:$A,$A1800,'Secondary Details by Grade '!$E:$E,$D1800,'Secondary Details by Grade '!$C:$C,$C1800,'Secondary Details by Grade '!$D:$D,N$1,'Secondary Details by Grade '!$G:$G,'Secondary Student Counts'!$F1800))</f>
        <v/>
      </c>
      <c r="O1800" s="13" t="str">
        <f t="shared" si="84"/>
        <v/>
      </c>
      <c r="P1800" s="13" t="str">
        <f t="shared" si="85"/>
        <v/>
      </c>
      <c r="Q1800" s="13" t="str">
        <f t="shared" si="86"/>
        <v/>
      </c>
    </row>
    <row r="1801" spans="1:17" ht="28" outlineLevel="2">
      <c r="A1801" s="35" t="s">
        <v>1802</v>
      </c>
      <c r="B1801" s="33"/>
      <c r="C1801" s="33"/>
      <c r="D1801" s="32"/>
      <c r="E1801" s="33"/>
      <c r="F1801" s="32"/>
      <c r="G1801" s="32">
        <f>SUBTOTAL(1,G1712:G1799)</f>
        <v>21.211764705882352</v>
      </c>
      <c r="H1801" s="13" t="str">
        <f>IF($B1801="","",SUMIFS('Secondary Details by Grade '!$I:$I,'Secondary Details by Grade '!$A:$A,$A1801,'Secondary Details by Grade '!$E:$E,$D1801,'Secondary Details by Grade '!$C:$C,$C1801,'Secondary Details by Grade '!$D:$D,H$1,'Secondary Details by Grade '!$G:$G,'Secondary Student Counts'!$F1801))</f>
        <v/>
      </c>
      <c r="I1801" s="13" t="str">
        <f>IF($B1801="","",SUMIFS('Secondary Details by Grade '!$I:$I,'Secondary Details by Grade '!$A:$A,$A1801,'Secondary Details by Grade '!$E:$E,$D1801,'Secondary Details by Grade '!$C:$C,$C1801,'Secondary Details by Grade '!$D:$D,I$1,'Secondary Details by Grade '!$G:$G,'Secondary Student Counts'!$F1801))</f>
        <v/>
      </c>
      <c r="J1801" s="13" t="str">
        <f>IF($B1801="","",SUMIFS('Secondary Details by Grade '!$I:$I,'Secondary Details by Grade '!$A:$A,$A1801,'Secondary Details by Grade '!$E:$E,$D1801,'Secondary Details by Grade '!$C:$C,$C1801,'Secondary Details by Grade '!$D:$D,J$1,'Secondary Details by Grade '!$G:$G,'Secondary Student Counts'!$F1801))</f>
        <v/>
      </c>
      <c r="K1801" s="13" t="str">
        <f>IF($B1801="","",SUMIFS('Secondary Details by Grade '!$I:$I,'Secondary Details by Grade '!$A:$A,$A1801,'Secondary Details by Grade '!$E:$E,$D1801,'Secondary Details by Grade '!$C:$C,$C1801,'Secondary Details by Grade '!$D:$D,K$1,'Secondary Details by Grade '!$G:$G,'Secondary Student Counts'!$F1801))</f>
        <v/>
      </c>
      <c r="L1801" s="13" t="str">
        <f>IF($B1801="","",SUMIFS('Secondary Details by Grade '!$I:$I,'Secondary Details by Grade '!$A:$A,$A1801,'Secondary Details by Grade '!$E:$E,$D1801,'Secondary Details by Grade '!$C:$C,$C1801,'Secondary Details by Grade '!$D:$D,L$1,'Secondary Details by Grade '!$G:$G,'Secondary Student Counts'!$F1801))</f>
        <v/>
      </c>
      <c r="M1801" s="13" t="str">
        <f>IF($B1801="","",SUMIFS('Secondary Details by Grade '!$I:$I,'Secondary Details by Grade '!$A:$A,$A1801,'Secondary Details by Grade '!$E:$E,$D1801,'Secondary Details by Grade '!$C:$C,$C1801,'Secondary Details by Grade '!$D:$D,M$1,'Secondary Details by Grade '!$G:$G,'Secondary Student Counts'!$F1801))</f>
        <v/>
      </c>
      <c r="N1801" s="13" t="str">
        <f>IF($B1801="","",SUMIFS('Secondary Details by Grade '!$I:$I,'Secondary Details by Grade '!$A:$A,$A1801,'Secondary Details by Grade '!$E:$E,$D1801,'Secondary Details by Grade '!$C:$C,$C1801,'Secondary Details by Grade '!$D:$D,N$1,'Secondary Details by Grade '!$G:$G,'Secondary Student Counts'!$F1801))</f>
        <v/>
      </c>
      <c r="O1801" s="13" t="str">
        <f t="shared" si="84"/>
        <v/>
      </c>
      <c r="P1801" s="13" t="str">
        <f t="shared" si="85"/>
        <v/>
      </c>
      <c r="Q1801" s="13" t="str">
        <f t="shared" si="86"/>
        <v/>
      </c>
    </row>
    <row r="1802" spans="1:17" ht="14" outlineLevel="4">
      <c r="A1802" s="32">
        <v>304</v>
      </c>
      <c r="B1802" s="33" t="s">
        <v>556</v>
      </c>
      <c r="C1802" s="33" t="s">
        <v>10</v>
      </c>
      <c r="D1802" s="32">
        <v>8</v>
      </c>
      <c r="E1802" s="33" t="s">
        <v>595</v>
      </c>
      <c r="F1802" s="32">
        <v>1</v>
      </c>
      <c r="G1802" s="32">
        <v>26</v>
      </c>
      <c r="H1802" s="13">
        <f>IF($B1802="","",SUMIFS('Secondary Details by Grade '!$I:$I,'Secondary Details by Grade '!$A:$A,$A1802,'Secondary Details by Grade '!$E:$E,$D1802,'Secondary Details by Grade '!$C:$C,$C1802,'Secondary Details by Grade '!$D:$D,H$1,'Secondary Details by Grade '!$G:$G,'Secondary Student Counts'!$F1802))</f>
        <v>0</v>
      </c>
      <c r="I1802" s="13">
        <f>IF($B1802="","",SUMIFS('Secondary Details by Grade '!$I:$I,'Secondary Details by Grade '!$A:$A,$A1802,'Secondary Details by Grade '!$E:$E,$D1802,'Secondary Details by Grade '!$C:$C,$C1802,'Secondary Details by Grade '!$D:$D,I$1,'Secondary Details by Grade '!$G:$G,'Secondary Student Counts'!$F1802))</f>
        <v>0</v>
      </c>
      <c r="J1802" s="13">
        <f>IF($B1802="","",SUMIFS('Secondary Details by Grade '!$I:$I,'Secondary Details by Grade '!$A:$A,$A1802,'Secondary Details by Grade '!$E:$E,$D1802,'Secondary Details by Grade '!$C:$C,$C1802,'Secondary Details by Grade '!$D:$D,J$1,'Secondary Details by Grade '!$G:$G,'Secondary Student Counts'!$F1802))</f>
        <v>0</v>
      </c>
      <c r="K1802" s="13">
        <f>IF($B1802="","",SUMIFS('Secondary Details by Grade '!$I:$I,'Secondary Details by Grade '!$A:$A,$A1802,'Secondary Details by Grade '!$E:$E,$D1802,'Secondary Details by Grade '!$C:$C,$C1802,'Secondary Details by Grade '!$D:$D,K$1,'Secondary Details by Grade '!$G:$G,'Secondary Student Counts'!$F1802))</f>
        <v>0</v>
      </c>
      <c r="L1802" s="13">
        <f>IF($B1802="","",SUMIFS('Secondary Details by Grade '!$I:$I,'Secondary Details by Grade '!$A:$A,$A1802,'Secondary Details by Grade '!$E:$E,$D1802,'Secondary Details by Grade '!$C:$C,$C1802,'Secondary Details by Grade '!$D:$D,L$1,'Secondary Details by Grade '!$G:$G,'Secondary Student Counts'!$F1802))</f>
        <v>0</v>
      </c>
      <c r="M1802" s="13">
        <f>IF($B1802="","",SUMIFS('Secondary Details by Grade '!$I:$I,'Secondary Details by Grade '!$A:$A,$A1802,'Secondary Details by Grade '!$E:$E,$D1802,'Secondary Details by Grade '!$C:$C,$C1802,'Secondary Details by Grade '!$D:$D,M$1,'Secondary Details by Grade '!$G:$G,'Secondary Student Counts'!$F1802))</f>
        <v>0</v>
      </c>
      <c r="N1802" s="13">
        <f>IF($B1802="","",SUMIFS('Secondary Details by Grade '!$I:$I,'Secondary Details by Grade '!$A:$A,$A1802,'Secondary Details by Grade '!$E:$E,$D1802,'Secondary Details by Grade '!$C:$C,$C1802,'Secondary Details by Grade '!$D:$D,N$1,'Secondary Details by Grade '!$G:$G,'Secondary Student Counts'!$F1802))</f>
        <v>26</v>
      </c>
      <c r="O1802" s="13">
        <f t="shared" si="84"/>
        <v>0</v>
      </c>
      <c r="P1802" s="13">
        <f t="shared" si="85"/>
        <v>26</v>
      </c>
      <c r="Q1802" s="13" t="str">
        <f t="shared" si="86"/>
        <v>9-12</v>
      </c>
    </row>
    <row r="1803" spans="1:17" ht="14" outlineLevel="4">
      <c r="A1803" s="32">
        <v>304</v>
      </c>
      <c r="B1803" s="33" t="s">
        <v>556</v>
      </c>
      <c r="C1803" s="33" t="s">
        <v>10</v>
      </c>
      <c r="D1803" s="32">
        <v>8</v>
      </c>
      <c r="E1803" s="33" t="s">
        <v>595</v>
      </c>
      <c r="F1803" s="32">
        <v>2</v>
      </c>
      <c r="G1803" s="32">
        <v>27</v>
      </c>
      <c r="H1803" s="13">
        <f>IF($B1803="","",SUMIFS('Secondary Details by Grade '!$I:$I,'Secondary Details by Grade '!$A:$A,$A1803,'Secondary Details by Grade '!$E:$E,$D1803,'Secondary Details by Grade '!$C:$C,$C1803,'Secondary Details by Grade '!$D:$D,H$1,'Secondary Details by Grade '!$G:$G,'Secondary Student Counts'!$F1803))</f>
        <v>0</v>
      </c>
      <c r="I1803" s="13">
        <f>IF($B1803="","",SUMIFS('Secondary Details by Grade '!$I:$I,'Secondary Details by Grade '!$A:$A,$A1803,'Secondary Details by Grade '!$E:$E,$D1803,'Secondary Details by Grade '!$C:$C,$C1803,'Secondary Details by Grade '!$D:$D,I$1,'Secondary Details by Grade '!$G:$G,'Secondary Student Counts'!$F1803))</f>
        <v>0</v>
      </c>
      <c r="J1803" s="13">
        <f>IF($B1803="","",SUMIFS('Secondary Details by Grade '!$I:$I,'Secondary Details by Grade '!$A:$A,$A1803,'Secondary Details by Grade '!$E:$E,$D1803,'Secondary Details by Grade '!$C:$C,$C1803,'Secondary Details by Grade '!$D:$D,J$1,'Secondary Details by Grade '!$G:$G,'Secondary Student Counts'!$F1803))</f>
        <v>0</v>
      </c>
      <c r="K1803" s="13">
        <f>IF($B1803="","",SUMIFS('Secondary Details by Grade '!$I:$I,'Secondary Details by Grade '!$A:$A,$A1803,'Secondary Details by Grade '!$E:$E,$D1803,'Secondary Details by Grade '!$C:$C,$C1803,'Secondary Details by Grade '!$D:$D,K$1,'Secondary Details by Grade '!$G:$G,'Secondary Student Counts'!$F1803))</f>
        <v>0</v>
      </c>
      <c r="L1803" s="13">
        <f>IF($B1803="","",SUMIFS('Secondary Details by Grade '!$I:$I,'Secondary Details by Grade '!$A:$A,$A1803,'Secondary Details by Grade '!$E:$E,$D1803,'Secondary Details by Grade '!$C:$C,$C1803,'Secondary Details by Grade '!$D:$D,L$1,'Secondary Details by Grade '!$G:$G,'Secondary Student Counts'!$F1803))</f>
        <v>27</v>
      </c>
      <c r="M1803" s="13">
        <f>IF($B1803="","",SUMIFS('Secondary Details by Grade '!$I:$I,'Secondary Details by Grade '!$A:$A,$A1803,'Secondary Details by Grade '!$E:$E,$D1803,'Secondary Details by Grade '!$C:$C,$C1803,'Secondary Details by Grade '!$D:$D,M$1,'Secondary Details by Grade '!$G:$G,'Secondary Student Counts'!$F1803))</f>
        <v>0</v>
      </c>
      <c r="N1803" s="13">
        <f>IF($B1803="","",SUMIFS('Secondary Details by Grade '!$I:$I,'Secondary Details by Grade '!$A:$A,$A1803,'Secondary Details by Grade '!$E:$E,$D1803,'Secondary Details by Grade '!$C:$C,$C1803,'Secondary Details by Grade '!$D:$D,N$1,'Secondary Details by Grade '!$G:$G,'Secondary Student Counts'!$F1803))</f>
        <v>0</v>
      </c>
      <c r="O1803" s="13">
        <f t="shared" si="84"/>
        <v>0</v>
      </c>
      <c r="P1803" s="13">
        <f t="shared" si="85"/>
        <v>27</v>
      </c>
      <c r="Q1803" s="13" t="str">
        <f t="shared" si="86"/>
        <v>9-12</v>
      </c>
    </row>
    <row r="1804" spans="1:17" ht="14" outlineLevel="4">
      <c r="A1804" s="32">
        <v>304</v>
      </c>
      <c r="B1804" s="33" t="s">
        <v>556</v>
      </c>
      <c r="C1804" s="33" t="s">
        <v>10</v>
      </c>
      <c r="D1804" s="32">
        <v>8</v>
      </c>
      <c r="E1804" s="33" t="s">
        <v>595</v>
      </c>
      <c r="F1804" s="32">
        <v>3</v>
      </c>
      <c r="G1804" s="32">
        <v>26</v>
      </c>
      <c r="H1804" s="13">
        <f>IF($B1804="","",SUMIFS('Secondary Details by Grade '!$I:$I,'Secondary Details by Grade '!$A:$A,$A1804,'Secondary Details by Grade '!$E:$E,$D1804,'Secondary Details by Grade '!$C:$C,$C1804,'Secondary Details by Grade '!$D:$D,H$1,'Secondary Details by Grade '!$G:$G,'Secondary Student Counts'!$F1804))</f>
        <v>0</v>
      </c>
      <c r="I1804" s="13">
        <f>IF($B1804="","",SUMIFS('Secondary Details by Grade '!$I:$I,'Secondary Details by Grade '!$A:$A,$A1804,'Secondary Details by Grade '!$E:$E,$D1804,'Secondary Details by Grade '!$C:$C,$C1804,'Secondary Details by Grade '!$D:$D,I$1,'Secondary Details by Grade '!$G:$G,'Secondary Student Counts'!$F1804))</f>
        <v>0</v>
      </c>
      <c r="J1804" s="13">
        <f>IF($B1804="","",SUMIFS('Secondary Details by Grade '!$I:$I,'Secondary Details by Grade '!$A:$A,$A1804,'Secondary Details by Grade '!$E:$E,$D1804,'Secondary Details by Grade '!$C:$C,$C1804,'Secondary Details by Grade '!$D:$D,J$1,'Secondary Details by Grade '!$G:$G,'Secondary Student Counts'!$F1804))</f>
        <v>0</v>
      </c>
      <c r="K1804" s="13">
        <f>IF($B1804="","",SUMIFS('Secondary Details by Grade '!$I:$I,'Secondary Details by Grade '!$A:$A,$A1804,'Secondary Details by Grade '!$E:$E,$D1804,'Secondary Details by Grade '!$C:$C,$C1804,'Secondary Details by Grade '!$D:$D,K$1,'Secondary Details by Grade '!$G:$G,'Secondary Student Counts'!$F1804))</f>
        <v>0</v>
      </c>
      <c r="L1804" s="13">
        <f>IF($B1804="","",SUMIFS('Secondary Details by Grade '!$I:$I,'Secondary Details by Grade '!$A:$A,$A1804,'Secondary Details by Grade '!$E:$E,$D1804,'Secondary Details by Grade '!$C:$C,$C1804,'Secondary Details by Grade '!$D:$D,L$1,'Secondary Details by Grade '!$G:$G,'Secondary Student Counts'!$F1804))</f>
        <v>0</v>
      </c>
      <c r="M1804" s="13">
        <f>IF($B1804="","",SUMIFS('Secondary Details by Grade '!$I:$I,'Secondary Details by Grade '!$A:$A,$A1804,'Secondary Details by Grade '!$E:$E,$D1804,'Secondary Details by Grade '!$C:$C,$C1804,'Secondary Details by Grade '!$D:$D,M$1,'Secondary Details by Grade '!$G:$G,'Secondary Student Counts'!$F1804))</f>
        <v>0</v>
      </c>
      <c r="N1804" s="13">
        <f>IF($B1804="","",SUMIFS('Secondary Details by Grade '!$I:$I,'Secondary Details by Grade '!$A:$A,$A1804,'Secondary Details by Grade '!$E:$E,$D1804,'Secondary Details by Grade '!$C:$C,$C1804,'Secondary Details by Grade '!$D:$D,N$1,'Secondary Details by Grade '!$G:$G,'Secondary Student Counts'!$F1804))</f>
        <v>26</v>
      </c>
      <c r="O1804" s="13">
        <f t="shared" si="84"/>
        <v>0</v>
      </c>
      <c r="P1804" s="13">
        <f t="shared" si="85"/>
        <v>26</v>
      </c>
      <c r="Q1804" s="13" t="str">
        <f t="shared" si="86"/>
        <v>9-12</v>
      </c>
    </row>
    <row r="1805" spans="1:17" ht="14" outlineLevel="4">
      <c r="A1805" s="32">
        <v>304</v>
      </c>
      <c r="B1805" s="33" t="s">
        <v>556</v>
      </c>
      <c r="C1805" s="33" t="s">
        <v>10</v>
      </c>
      <c r="D1805" s="32">
        <v>8</v>
      </c>
      <c r="E1805" s="33" t="s">
        <v>595</v>
      </c>
      <c r="F1805" s="32">
        <v>4</v>
      </c>
      <c r="G1805" s="32">
        <v>28</v>
      </c>
      <c r="H1805" s="13">
        <f>IF($B1805="","",SUMIFS('Secondary Details by Grade '!$I:$I,'Secondary Details by Grade '!$A:$A,$A1805,'Secondary Details by Grade '!$E:$E,$D1805,'Secondary Details by Grade '!$C:$C,$C1805,'Secondary Details by Grade '!$D:$D,H$1,'Secondary Details by Grade '!$G:$G,'Secondary Student Counts'!$F1805))</f>
        <v>0</v>
      </c>
      <c r="I1805" s="13">
        <f>IF($B1805="","",SUMIFS('Secondary Details by Grade '!$I:$I,'Secondary Details by Grade '!$A:$A,$A1805,'Secondary Details by Grade '!$E:$E,$D1805,'Secondary Details by Grade '!$C:$C,$C1805,'Secondary Details by Grade '!$D:$D,I$1,'Secondary Details by Grade '!$G:$G,'Secondary Student Counts'!$F1805))</f>
        <v>0</v>
      </c>
      <c r="J1805" s="13">
        <f>IF($B1805="","",SUMIFS('Secondary Details by Grade '!$I:$I,'Secondary Details by Grade '!$A:$A,$A1805,'Secondary Details by Grade '!$E:$E,$D1805,'Secondary Details by Grade '!$C:$C,$C1805,'Secondary Details by Grade '!$D:$D,J$1,'Secondary Details by Grade '!$G:$G,'Secondary Student Counts'!$F1805))</f>
        <v>0</v>
      </c>
      <c r="K1805" s="13">
        <f>IF($B1805="","",SUMIFS('Secondary Details by Grade '!$I:$I,'Secondary Details by Grade '!$A:$A,$A1805,'Secondary Details by Grade '!$E:$E,$D1805,'Secondary Details by Grade '!$C:$C,$C1805,'Secondary Details by Grade '!$D:$D,K$1,'Secondary Details by Grade '!$G:$G,'Secondary Student Counts'!$F1805))</f>
        <v>0</v>
      </c>
      <c r="L1805" s="13">
        <f>IF($B1805="","",SUMIFS('Secondary Details by Grade '!$I:$I,'Secondary Details by Grade '!$A:$A,$A1805,'Secondary Details by Grade '!$E:$E,$D1805,'Secondary Details by Grade '!$C:$C,$C1805,'Secondary Details by Grade '!$D:$D,L$1,'Secondary Details by Grade '!$G:$G,'Secondary Student Counts'!$F1805))</f>
        <v>28</v>
      </c>
      <c r="M1805" s="13">
        <f>IF($B1805="","",SUMIFS('Secondary Details by Grade '!$I:$I,'Secondary Details by Grade '!$A:$A,$A1805,'Secondary Details by Grade '!$E:$E,$D1805,'Secondary Details by Grade '!$C:$C,$C1805,'Secondary Details by Grade '!$D:$D,M$1,'Secondary Details by Grade '!$G:$G,'Secondary Student Counts'!$F1805))</f>
        <v>0</v>
      </c>
      <c r="N1805" s="13">
        <f>IF($B1805="","",SUMIFS('Secondary Details by Grade '!$I:$I,'Secondary Details by Grade '!$A:$A,$A1805,'Secondary Details by Grade '!$E:$E,$D1805,'Secondary Details by Grade '!$C:$C,$C1805,'Secondary Details by Grade '!$D:$D,N$1,'Secondary Details by Grade '!$G:$G,'Secondary Student Counts'!$F1805))</f>
        <v>0</v>
      </c>
      <c r="O1805" s="13">
        <f t="shared" si="84"/>
        <v>0</v>
      </c>
      <c r="P1805" s="13">
        <f t="shared" si="85"/>
        <v>28</v>
      </c>
      <c r="Q1805" s="13" t="str">
        <f t="shared" si="86"/>
        <v>9-12</v>
      </c>
    </row>
    <row r="1806" spans="1:17" ht="14" outlineLevel="4">
      <c r="A1806" s="32">
        <v>304</v>
      </c>
      <c r="B1806" s="33" t="s">
        <v>556</v>
      </c>
      <c r="C1806" s="33" t="s">
        <v>10</v>
      </c>
      <c r="D1806" s="32">
        <v>8</v>
      </c>
      <c r="E1806" s="33" t="s">
        <v>595</v>
      </c>
      <c r="F1806" s="32">
        <v>6</v>
      </c>
      <c r="G1806" s="32">
        <v>27</v>
      </c>
      <c r="H1806" s="13">
        <f>IF($B1806="","",SUMIFS('Secondary Details by Grade '!$I:$I,'Secondary Details by Grade '!$A:$A,$A1806,'Secondary Details by Grade '!$E:$E,$D1806,'Secondary Details by Grade '!$C:$C,$C1806,'Secondary Details by Grade '!$D:$D,H$1,'Secondary Details by Grade '!$G:$G,'Secondary Student Counts'!$F1806))</f>
        <v>0</v>
      </c>
      <c r="I1806" s="13">
        <f>IF($B1806="","",SUMIFS('Secondary Details by Grade '!$I:$I,'Secondary Details by Grade '!$A:$A,$A1806,'Secondary Details by Grade '!$E:$E,$D1806,'Secondary Details by Grade '!$C:$C,$C1806,'Secondary Details by Grade '!$D:$D,I$1,'Secondary Details by Grade '!$G:$G,'Secondary Student Counts'!$F1806))</f>
        <v>0</v>
      </c>
      <c r="J1806" s="13">
        <f>IF($B1806="","",SUMIFS('Secondary Details by Grade '!$I:$I,'Secondary Details by Grade '!$A:$A,$A1806,'Secondary Details by Grade '!$E:$E,$D1806,'Secondary Details by Grade '!$C:$C,$C1806,'Secondary Details by Grade '!$D:$D,J$1,'Secondary Details by Grade '!$G:$G,'Secondary Student Counts'!$F1806))</f>
        <v>0</v>
      </c>
      <c r="K1806" s="13">
        <f>IF($B1806="","",SUMIFS('Secondary Details by Grade '!$I:$I,'Secondary Details by Grade '!$A:$A,$A1806,'Secondary Details by Grade '!$E:$E,$D1806,'Secondary Details by Grade '!$C:$C,$C1806,'Secondary Details by Grade '!$D:$D,K$1,'Secondary Details by Grade '!$G:$G,'Secondary Student Counts'!$F1806))</f>
        <v>0</v>
      </c>
      <c r="L1806" s="13">
        <f>IF($B1806="","",SUMIFS('Secondary Details by Grade '!$I:$I,'Secondary Details by Grade '!$A:$A,$A1806,'Secondary Details by Grade '!$E:$E,$D1806,'Secondary Details by Grade '!$C:$C,$C1806,'Secondary Details by Grade '!$D:$D,L$1,'Secondary Details by Grade '!$G:$G,'Secondary Student Counts'!$F1806))</f>
        <v>27</v>
      </c>
      <c r="M1806" s="13">
        <f>IF($B1806="","",SUMIFS('Secondary Details by Grade '!$I:$I,'Secondary Details by Grade '!$A:$A,$A1806,'Secondary Details by Grade '!$E:$E,$D1806,'Secondary Details by Grade '!$C:$C,$C1806,'Secondary Details by Grade '!$D:$D,M$1,'Secondary Details by Grade '!$G:$G,'Secondary Student Counts'!$F1806))</f>
        <v>0</v>
      </c>
      <c r="N1806" s="13">
        <f>IF($B1806="","",SUMIFS('Secondary Details by Grade '!$I:$I,'Secondary Details by Grade '!$A:$A,$A1806,'Secondary Details by Grade '!$E:$E,$D1806,'Secondary Details by Grade '!$C:$C,$C1806,'Secondary Details by Grade '!$D:$D,N$1,'Secondary Details by Grade '!$G:$G,'Secondary Student Counts'!$F1806))</f>
        <v>0</v>
      </c>
      <c r="O1806" s="13">
        <f t="shared" si="84"/>
        <v>0</v>
      </c>
      <c r="P1806" s="13">
        <f t="shared" si="85"/>
        <v>27</v>
      </c>
      <c r="Q1806" s="13" t="str">
        <f t="shared" si="86"/>
        <v>9-12</v>
      </c>
    </row>
    <row r="1807" spans="1:17" ht="14" outlineLevel="4">
      <c r="A1807" s="32">
        <v>304</v>
      </c>
      <c r="B1807" s="33" t="s">
        <v>556</v>
      </c>
      <c r="C1807" s="33" t="s">
        <v>10</v>
      </c>
      <c r="D1807" s="32">
        <v>171</v>
      </c>
      <c r="E1807" s="33" t="s">
        <v>557</v>
      </c>
      <c r="F1807" s="32">
        <v>1</v>
      </c>
      <c r="G1807" s="32">
        <v>30</v>
      </c>
      <c r="H1807" s="13">
        <f>IF($B1807="","",SUMIFS('Secondary Details by Grade '!$I:$I,'Secondary Details by Grade '!$A:$A,$A1807,'Secondary Details by Grade '!$E:$E,$D1807,'Secondary Details by Grade '!$C:$C,$C1807,'Secondary Details by Grade '!$D:$D,H$1,'Secondary Details by Grade '!$G:$G,'Secondary Student Counts'!$F1807))</f>
        <v>0</v>
      </c>
      <c r="I1807" s="13">
        <f>IF($B1807="","",SUMIFS('Secondary Details by Grade '!$I:$I,'Secondary Details by Grade '!$A:$A,$A1807,'Secondary Details by Grade '!$E:$E,$D1807,'Secondary Details by Grade '!$C:$C,$C1807,'Secondary Details by Grade '!$D:$D,I$1,'Secondary Details by Grade '!$G:$G,'Secondary Student Counts'!$F1807))</f>
        <v>0</v>
      </c>
      <c r="J1807" s="13">
        <f>IF($B1807="","",SUMIFS('Secondary Details by Grade '!$I:$I,'Secondary Details by Grade '!$A:$A,$A1807,'Secondary Details by Grade '!$E:$E,$D1807,'Secondary Details by Grade '!$C:$C,$C1807,'Secondary Details by Grade '!$D:$D,J$1,'Secondary Details by Grade '!$G:$G,'Secondary Student Counts'!$F1807))</f>
        <v>0</v>
      </c>
      <c r="K1807" s="13">
        <f>IF($B1807="","",SUMIFS('Secondary Details by Grade '!$I:$I,'Secondary Details by Grade '!$A:$A,$A1807,'Secondary Details by Grade '!$E:$E,$D1807,'Secondary Details by Grade '!$C:$C,$C1807,'Secondary Details by Grade '!$D:$D,K$1,'Secondary Details by Grade '!$G:$G,'Secondary Student Counts'!$F1807))</f>
        <v>0</v>
      </c>
      <c r="L1807" s="13">
        <f>IF($B1807="","",SUMIFS('Secondary Details by Grade '!$I:$I,'Secondary Details by Grade '!$A:$A,$A1807,'Secondary Details by Grade '!$E:$E,$D1807,'Secondary Details by Grade '!$C:$C,$C1807,'Secondary Details by Grade '!$D:$D,L$1,'Secondary Details by Grade '!$G:$G,'Secondary Student Counts'!$F1807))</f>
        <v>0</v>
      </c>
      <c r="M1807" s="13">
        <f>IF($B1807="","",SUMIFS('Secondary Details by Grade '!$I:$I,'Secondary Details by Grade '!$A:$A,$A1807,'Secondary Details by Grade '!$E:$E,$D1807,'Secondary Details by Grade '!$C:$C,$C1807,'Secondary Details by Grade '!$D:$D,M$1,'Secondary Details by Grade '!$G:$G,'Secondary Student Counts'!$F1807))</f>
        <v>1</v>
      </c>
      <c r="N1807" s="13">
        <f>IF($B1807="","",SUMIFS('Secondary Details by Grade '!$I:$I,'Secondary Details by Grade '!$A:$A,$A1807,'Secondary Details by Grade '!$E:$E,$D1807,'Secondary Details by Grade '!$C:$C,$C1807,'Secondary Details by Grade '!$D:$D,N$1,'Secondary Details by Grade '!$G:$G,'Secondary Student Counts'!$F1807))</f>
        <v>29</v>
      </c>
      <c r="O1807" s="13">
        <f t="shared" si="84"/>
        <v>0</v>
      </c>
      <c r="P1807" s="13">
        <f t="shared" si="85"/>
        <v>30</v>
      </c>
      <c r="Q1807" s="13" t="str">
        <f t="shared" si="86"/>
        <v>9-12</v>
      </c>
    </row>
    <row r="1808" spans="1:17" ht="14" outlineLevel="4">
      <c r="A1808" s="32">
        <v>304</v>
      </c>
      <c r="B1808" s="33" t="s">
        <v>556</v>
      </c>
      <c r="C1808" s="33" t="s">
        <v>10</v>
      </c>
      <c r="D1808" s="32">
        <v>171</v>
      </c>
      <c r="E1808" s="33" t="s">
        <v>557</v>
      </c>
      <c r="F1808" s="32">
        <v>4</v>
      </c>
      <c r="G1808" s="32">
        <v>27</v>
      </c>
      <c r="H1808" s="13">
        <f>IF($B1808="","",SUMIFS('Secondary Details by Grade '!$I:$I,'Secondary Details by Grade '!$A:$A,$A1808,'Secondary Details by Grade '!$E:$E,$D1808,'Secondary Details by Grade '!$C:$C,$C1808,'Secondary Details by Grade '!$D:$D,H$1,'Secondary Details by Grade '!$G:$G,'Secondary Student Counts'!$F1808))</f>
        <v>0</v>
      </c>
      <c r="I1808" s="13">
        <f>IF($B1808="","",SUMIFS('Secondary Details by Grade '!$I:$I,'Secondary Details by Grade '!$A:$A,$A1808,'Secondary Details by Grade '!$E:$E,$D1808,'Secondary Details by Grade '!$C:$C,$C1808,'Secondary Details by Grade '!$D:$D,I$1,'Secondary Details by Grade '!$G:$G,'Secondary Student Counts'!$F1808))</f>
        <v>0</v>
      </c>
      <c r="J1808" s="13">
        <f>IF($B1808="","",SUMIFS('Secondary Details by Grade '!$I:$I,'Secondary Details by Grade '!$A:$A,$A1808,'Secondary Details by Grade '!$E:$E,$D1808,'Secondary Details by Grade '!$C:$C,$C1808,'Secondary Details by Grade '!$D:$D,J$1,'Secondary Details by Grade '!$G:$G,'Secondary Student Counts'!$F1808))</f>
        <v>0</v>
      </c>
      <c r="K1808" s="13">
        <f>IF($B1808="","",SUMIFS('Secondary Details by Grade '!$I:$I,'Secondary Details by Grade '!$A:$A,$A1808,'Secondary Details by Grade '!$E:$E,$D1808,'Secondary Details by Grade '!$C:$C,$C1808,'Secondary Details by Grade '!$D:$D,K$1,'Secondary Details by Grade '!$G:$G,'Secondary Student Counts'!$F1808))</f>
        <v>0</v>
      </c>
      <c r="L1808" s="13">
        <f>IF($B1808="","",SUMIFS('Secondary Details by Grade '!$I:$I,'Secondary Details by Grade '!$A:$A,$A1808,'Secondary Details by Grade '!$E:$E,$D1808,'Secondary Details by Grade '!$C:$C,$C1808,'Secondary Details by Grade '!$D:$D,L$1,'Secondary Details by Grade '!$G:$G,'Secondary Student Counts'!$F1808))</f>
        <v>0</v>
      </c>
      <c r="M1808" s="13">
        <f>IF($B1808="","",SUMIFS('Secondary Details by Grade '!$I:$I,'Secondary Details by Grade '!$A:$A,$A1808,'Secondary Details by Grade '!$E:$E,$D1808,'Secondary Details by Grade '!$C:$C,$C1808,'Secondary Details by Grade '!$D:$D,M$1,'Secondary Details by Grade '!$G:$G,'Secondary Student Counts'!$F1808))</f>
        <v>0</v>
      </c>
      <c r="N1808" s="13">
        <f>IF($B1808="","",SUMIFS('Secondary Details by Grade '!$I:$I,'Secondary Details by Grade '!$A:$A,$A1808,'Secondary Details by Grade '!$E:$E,$D1808,'Secondary Details by Grade '!$C:$C,$C1808,'Secondary Details by Grade '!$D:$D,N$1,'Secondary Details by Grade '!$G:$G,'Secondary Student Counts'!$F1808))</f>
        <v>27</v>
      </c>
      <c r="O1808" s="13">
        <f t="shared" si="84"/>
        <v>0</v>
      </c>
      <c r="P1808" s="13">
        <f t="shared" si="85"/>
        <v>27</v>
      </c>
      <c r="Q1808" s="13" t="str">
        <f t="shared" si="86"/>
        <v>9-12</v>
      </c>
    </row>
    <row r="1809" spans="1:17" ht="14" outlineLevel="4">
      <c r="A1809" s="32">
        <v>304</v>
      </c>
      <c r="B1809" s="33" t="s">
        <v>556</v>
      </c>
      <c r="C1809" s="33" t="s">
        <v>10</v>
      </c>
      <c r="D1809" s="32">
        <v>171</v>
      </c>
      <c r="E1809" s="33" t="s">
        <v>557</v>
      </c>
      <c r="F1809" s="32">
        <v>6</v>
      </c>
      <c r="G1809" s="32">
        <v>28</v>
      </c>
      <c r="H1809" s="13">
        <f>IF($B1809="","",SUMIFS('Secondary Details by Grade '!$I:$I,'Secondary Details by Grade '!$A:$A,$A1809,'Secondary Details by Grade '!$E:$E,$D1809,'Secondary Details by Grade '!$C:$C,$C1809,'Secondary Details by Grade '!$D:$D,H$1,'Secondary Details by Grade '!$G:$G,'Secondary Student Counts'!$F1809))</f>
        <v>0</v>
      </c>
      <c r="I1809" s="13">
        <f>IF($B1809="","",SUMIFS('Secondary Details by Grade '!$I:$I,'Secondary Details by Grade '!$A:$A,$A1809,'Secondary Details by Grade '!$E:$E,$D1809,'Secondary Details by Grade '!$C:$C,$C1809,'Secondary Details by Grade '!$D:$D,I$1,'Secondary Details by Grade '!$G:$G,'Secondary Student Counts'!$F1809))</f>
        <v>0</v>
      </c>
      <c r="J1809" s="13">
        <f>IF($B1809="","",SUMIFS('Secondary Details by Grade '!$I:$I,'Secondary Details by Grade '!$A:$A,$A1809,'Secondary Details by Grade '!$E:$E,$D1809,'Secondary Details by Grade '!$C:$C,$C1809,'Secondary Details by Grade '!$D:$D,J$1,'Secondary Details by Grade '!$G:$G,'Secondary Student Counts'!$F1809))</f>
        <v>0</v>
      </c>
      <c r="K1809" s="13">
        <f>IF($B1809="","",SUMIFS('Secondary Details by Grade '!$I:$I,'Secondary Details by Grade '!$A:$A,$A1809,'Secondary Details by Grade '!$E:$E,$D1809,'Secondary Details by Grade '!$C:$C,$C1809,'Secondary Details by Grade '!$D:$D,K$1,'Secondary Details by Grade '!$G:$G,'Secondary Student Counts'!$F1809))</f>
        <v>28</v>
      </c>
      <c r="L1809" s="13">
        <f>IF($B1809="","",SUMIFS('Secondary Details by Grade '!$I:$I,'Secondary Details by Grade '!$A:$A,$A1809,'Secondary Details by Grade '!$E:$E,$D1809,'Secondary Details by Grade '!$C:$C,$C1809,'Secondary Details by Grade '!$D:$D,L$1,'Secondary Details by Grade '!$G:$G,'Secondary Student Counts'!$F1809))</f>
        <v>0</v>
      </c>
      <c r="M1809" s="13">
        <f>IF($B1809="","",SUMIFS('Secondary Details by Grade '!$I:$I,'Secondary Details by Grade '!$A:$A,$A1809,'Secondary Details by Grade '!$E:$E,$D1809,'Secondary Details by Grade '!$C:$C,$C1809,'Secondary Details by Grade '!$D:$D,M$1,'Secondary Details by Grade '!$G:$G,'Secondary Student Counts'!$F1809))</f>
        <v>0</v>
      </c>
      <c r="N1809" s="13">
        <f>IF($B1809="","",SUMIFS('Secondary Details by Grade '!$I:$I,'Secondary Details by Grade '!$A:$A,$A1809,'Secondary Details by Grade '!$E:$E,$D1809,'Secondary Details by Grade '!$C:$C,$C1809,'Secondary Details by Grade '!$D:$D,N$1,'Secondary Details by Grade '!$G:$G,'Secondary Student Counts'!$F1809))</f>
        <v>0</v>
      </c>
      <c r="O1809" s="13">
        <f t="shared" si="84"/>
        <v>0</v>
      </c>
      <c r="P1809" s="13">
        <f t="shared" si="85"/>
        <v>28</v>
      </c>
      <c r="Q1809" s="13" t="str">
        <f t="shared" si="86"/>
        <v>9-12</v>
      </c>
    </row>
    <row r="1810" spans="1:17" ht="14" outlineLevel="4">
      <c r="A1810" s="32">
        <v>304</v>
      </c>
      <c r="B1810" s="33" t="s">
        <v>556</v>
      </c>
      <c r="C1810" s="33" t="s">
        <v>10</v>
      </c>
      <c r="D1810" s="32">
        <v>171</v>
      </c>
      <c r="E1810" s="33" t="s">
        <v>557</v>
      </c>
      <c r="F1810" s="32">
        <v>7</v>
      </c>
      <c r="G1810" s="32">
        <v>31</v>
      </c>
      <c r="H1810" s="13">
        <f>IF($B1810="","",SUMIFS('Secondary Details by Grade '!$I:$I,'Secondary Details by Grade '!$A:$A,$A1810,'Secondary Details by Grade '!$E:$E,$D1810,'Secondary Details by Grade '!$C:$C,$C1810,'Secondary Details by Grade '!$D:$D,H$1,'Secondary Details by Grade '!$G:$G,'Secondary Student Counts'!$F1810))</f>
        <v>0</v>
      </c>
      <c r="I1810" s="13">
        <f>IF($B1810="","",SUMIFS('Secondary Details by Grade '!$I:$I,'Secondary Details by Grade '!$A:$A,$A1810,'Secondary Details by Grade '!$E:$E,$D1810,'Secondary Details by Grade '!$C:$C,$C1810,'Secondary Details by Grade '!$D:$D,I$1,'Secondary Details by Grade '!$G:$G,'Secondary Student Counts'!$F1810))</f>
        <v>0</v>
      </c>
      <c r="J1810" s="13">
        <f>IF($B1810="","",SUMIFS('Secondary Details by Grade '!$I:$I,'Secondary Details by Grade '!$A:$A,$A1810,'Secondary Details by Grade '!$E:$E,$D1810,'Secondary Details by Grade '!$C:$C,$C1810,'Secondary Details by Grade '!$D:$D,J$1,'Secondary Details by Grade '!$G:$G,'Secondary Student Counts'!$F1810))</f>
        <v>0</v>
      </c>
      <c r="K1810" s="13">
        <f>IF($B1810="","",SUMIFS('Secondary Details by Grade '!$I:$I,'Secondary Details by Grade '!$A:$A,$A1810,'Secondary Details by Grade '!$E:$E,$D1810,'Secondary Details by Grade '!$C:$C,$C1810,'Secondary Details by Grade '!$D:$D,K$1,'Secondary Details by Grade '!$G:$G,'Secondary Student Counts'!$F1810))</f>
        <v>0</v>
      </c>
      <c r="L1810" s="13">
        <f>IF($B1810="","",SUMIFS('Secondary Details by Grade '!$I:$I,'Secondary Details by Grade '!$A:$A,$A1810,'Secondary Details by Grade '!$E:$E,$D1810,'Secondary Details by Grade '!$C:$C,$C1810,'Secondary Details by Grade '!$D:$D,L$1,'Secondary Details by Grade '!$G:$G,'Secondary Student Counts'!$F1810))</f>
        <v>0</v>
      </c>
      <c r="M1810" s="13">
        <f>IF($B1810="","",SUMIFS('Secondary Details by Grade '!$I:$I,'Secondary Details by Grade '!$A:$A,$A1810,'Secondary Details by Grade '!$E:$E,$D1810,'Secondary Details by Grade '!$C:$C,$C1810,'Secondary Details by Grade '!$D:$D,M$1,'Secondary Details by Grade '!$G:$G,'Secondary Student Counts'!$F1810))</f>
        <v>0</v>
      </c>
      <c r="N1810" s="13">
        <f>IF($B1810="","",SUMIFS('Secondary Details by Grade '!$I:$I,'Secondary Details by Grade '!$A:$A,$A1810,'Secondary Details by Grade '!$E:$E,$D1810,'Secondary Details by Grade '!$C:$C,$C1810,'Secondary Details by Grade '!$D:$D,N$1,'Secondary Details by Grade '!$G:$G,'Secondary Student Counts'!$F1810))</f>
        <v>31</v>
      </c>
      <c r="O1810" s="13">
        <f t="shared" si="84"/>
        <v>0</v>
      </c>
      <c r="P1810" s="13">
        <f t="shared" si="85"/>
        <v>31</v>
      </c>
      <c r="Q1810" s="13" t="str">
        <f t="shared" si="86"/>
        <v>9-12</v>
      </c>
    </row>
    <row r="1811" spans="1:17" ht="14" outlineLevel="4">
      <c r="A1811" s="32">
        <v>304</v>
      </c>
      <c r="B1811" s="33" t="s">
        <v>556</v>
      </c>
      <c r="C1811" s="33" t="s">
        <v>10</v>
      </c>
      <c r="D1811" s="32">
        <v>171</v>
      </c>
      <c r="E1811" s="33" t="s">
        <v>557</v>
      </c>
      <c r="F1811" s="32">
        <v>8</v>
      </c>
      <c r="G1811" s="32">
        <v>22</v>
      </c>
      <c r="H1811" s="13">
        <f>IF($B1811="","",SUMIFS('Secondary Details by Grade '!$I:$I,'Secondary Details by Grade '!$A:$A,$A1811,'Secondary Details by Grade '!$E:$E,$D1811,'Secondary Details by Grade '!$C:$C,$C1811,'Secondary Details by Grade '!$D:$D,H$1,'Secondary Details by Grade '!$G:$G,'Secondary Student Counts'!$F1811))</f>
        <v>0</v>
      </c>
      <c r="I1811" s="13">
        <f>IF($B1811="","",SUMIFS('Secondary Details by Grade '!$I:$I,'Secondary Details by Grade '!$A:$A,$A1811,'Secondary Details by Grade '!$E:$E,$D1811,'Secondary Details by Grade '!$C:$C,$C1811,'Secondary Details by Grade '!$D:$D,I$1,'Secondary Details by Grade '!$G:$G,'Secondary Student Counts'!$F1811))</f>
        <v>0</v>
      </c>
      <c r="J1811" s="13">
        <f>IF($B1811="","",SUMIFS('Secondary Details by Grade '!$I:$I,'Secondary Details by Grade '!$A:$A,$A1811,'Secondary Details by Grade '!$E:$E,$D1811,'Secondary Details by Grade '!$C:$C,$C1811,'Secondary Details by Grade '!$D:$D,J$1,'Secondary Details by Grade '!$G:$G,'Secondary Student Counts'!$F1811))</f>
        <v>0</v>
      </c>
      <c r="K1811" s="13">
        <f>IF($B1811="","",SUMIFS('Secondary Details by Grade '!$I:$I,'Secondary Details by Grade '!$A:$A,$A1811,'Secondary Details by Grade '!$E:$E,$D1811,'Secondary Details by Grade '!$C:$C,$C1811,'Secondary Details by Grade '!$D:$D,K$1,'Secondary Details by Grade '!$G:$G,'Secondary Student Counts'!$F1811))</f>
        <v>22</v>
      </c>
      <c r="L1811" s="13">
        <f>IF($B1811="","",SUMIFS('Secondary Details by Grade '!$I:$I,'Secondary Details by Grade '!$A:$A,$A1811,'Secondary Details by Grade '!$E:$E,$D1811,'Secondary Details by Grade '!$C:$C,$C1811,'Secondary Details by Grade '!$D:$D,L$1,'Secondary Details by Grade '!$G:$G,'Secondary Student Counts'!$F1811))</f>
        <v>0</v>
      </c>
      <c r="M1811" s="13">
        <f>IF($B1811="","",SUMIFS('Secondary Details by Grade '!$I:$I,'Secondary Details by Grade '!$A:$A,$A1811,'Secondary Details by Grade '!$E:$E,$D1811,'Secondary Details by Grade '!$C:$C,$C1811,'Secondary Details by Grade '!$D:$D,M$1,'Secondary Details by Grade '!$G:$G,'Secondary Student Counts'!$F1811))</f>
        <v>0</v>
      </c>
      <c r="N1811" s="13">
        <f>IF($B1811="","",SUMIFS('Secondary Details by Grade '!$I:$I,'Secondary Details by Grade '!$A:$A,$A1811,'Secondary Details by Grade '!$E:$E,$D1811,'Secondary Details by Grade '!$C:$C,$C1811,'Secondary Details by Grade '!$D:$D,N$1,'Secondary Details by Grade '!$G:$G,'Secondary Student Counts'!$F1811))</f>
        <v>0</v>
      </c>
      <c r="O1811" s="13">
        <f t="shared" si="84"/>
        <v>0</v>
      </c>
      <c r="P1811" s="13">
        <f t="shared" si="85"/>
        <v>22</v>
      </c>
      <c r="Q1811" s="13" t="str">
        <f t="shared" si="86"/>
        <v>9-12</v>
      </c>
    </row>
    <row r="1812" spans="1:17" ht="14" outlineLevel="4">
      <c r="A1812" s="32">
        <v>304</v>
      </c>
      <c r="B1812" s="33" t="s">
        <v>556</v>
      </c>
      <c r="C1812" s="33" t="s">
        <v>10</v>
      </c>
      <c r="D1812" s="32">
        <v>3</v>
      </c>
      <c r="E1812" s="33" t="s">
        <v>558</v>
      </c>
      <c r="F1812" s="32">
        <v>2</v>
      </c>
      <c r="G1812" s="32">
        <v>24</v>
      </c>
      <c r="H1812" s="13">
        <f>IF($B1812="","",SUMIFS('Secondary Details by Grade '!$I:$I,'Secondary Details by Grade '!$A:$A,$A1812,'Secondary Details by Grade '!$E:$E,$D1812,'Secondary Details by Grade '!$C:$C,$C1812,'Secondary Details by Grade '!$D:$D,H$1,'Secondary Details by Grade '!$G:$G,'Secondary Student Counts'!$F1812))</f>
        <v>0</v>
      </c>
      <c r="I1812" s="13">
        <f>IF($B1812="","",SUMIFS('Secondary Details by Grade '!$I:$I,'Secondary Details by Grade '!$A:$A,$A1812,'Secondary Details by Grade '!$E:$E,$D1812,'Secondary Details by Grade '!$C:$C,$C1812,'Secondary Details by Grade '!$D:$D,I$1,'Secondary Details by Grade '!$G:$G,'Secondary Student Counts'!$F1812))</f>
        <v>0</v>
      </c>
      <c r="J1812" s="13">
        <f>IF($B1812="","",SUMIFS('Secondary Details by Grade '!$I:$I,'Secondary Details by Grade '!$A:$A,$A1812,'Secondary Details by Grade '!$E:$E,$D1812,'Secondary Details by Grade '!$C:$C,$C1812,'Secondary Details by Grade '!$D:$D,J$1,'Secondary Details by Grade '!$G:$G,'Secondary Student Counts'!$F1812))</f>
        <v>0</v>
      </c>
      <c r="K1812" s="13">
        <f>IF($B1812="","",SUMIFS('Secondary Details by Grade '!$I:$I,'Secondary Details by Grade '!$A:$A,$A1812,'Secondary Details by Grade '!$E:$E,$D1812,'Secondary Details by Grade '!$C:$C,$C1812,'Secondary Details by Grade '!$D:$D,K$1,'Secondary Details by Grade '!$G:$G,'Secondary Student Counts'!$F1812))</f>
        <v>0</v>
      </c>
      <c r="L1812" s="13">
        <f>IF($B1812="","",SUMIFS('Secondary Details by Grade '!$I:$I,'Secondary Details by Grade '!$A:$A,$A1812,'Secondary Details by Grade '!$E:$E,$D1812,'Secondary Details by Grade '!$C:$C,$C1812,'Secondary Details by Grade '!$D:$D,L$1,'Secondary Details by Grade '!$G:$G,'Secondary Student Counts'!$F1812))</f>
        <v>20</v>
      </c>
      <c r="M1812" s="13">
        <f>IF($B1812="","",SUMIFS('Secondary Details by Grade '!$I:$I,'Secondary Details by Grade '!$A:$A,$A1812,'Secondary Details by Grade '!$E:$E,$D1812,'Secondary Details by Grade '!$C:$C,$C1812,'Secondary Details by Grade '!$D:$D,M$1,'Secondary Details by Grade '!$G:$G,'Secondary Student Counts'!$F1812))</f>
        <v>3</v>
      </c>
      <c r="N1812" s="13">
        <f>IF($B1812="","",SUMIFS('Secondary Details by Grade '!$I:$I,'Secondary Details by Grade '!$A:$A,$A1812,'Secondary Details by Grade '!$E:$E,$D1812,'Secondary Details by Grade '!$C:$C,$C1812,'Secondary Details by Grade '!$D:$D,N$1,'Secondary Details by Grade '!$G:$G,'Secondary Student Counts'!$F1812))</f>
        <v>1</v>
      </c>
      <c r="O1812" s="13">
        <f t="shared" si="84"/>
        <v>0</v>
      </c>
      <c r="P1812" s="13">
        <f t="shared" si="85"/>
        <v>24</v>
      </c>
      <c r="Q1812" s="13" t="str">
        <f t="shared" si="86"/>
        <v>9-12</v>
      </c>
    </row>
    <row r="1813" spans="1:17" ht="14" outlineLevel="4">
      <c r="A1813" s="32">
        <v>304</v>
      </c>
      <c r="B1813" s="33" t="s">
        <v>556</v>
      </c>
      <c r="C1813" s="33" t="s">
        <v>10</v>
      </c>
      <c r="D1813" s="32">
        <v>3</v>
      </c>
      <c r="E1813" s="33" t="s">
        <v>558</v>
      </c>
      <c r="F1813" s="32">
        <v>3</v>
      </c>
      <c r="G1813" s="32">
        <v>22</v>
      </c>
      <c r="H1813" s="13">
        <f>IF($B1813="","",SUMIFS('Secondary Details by Grade '!$I:$I,'Secondary Details by Grade '!$A:$A,$A1813,'Secondary Details by Grade '!$E:$E,$D1813,'Secondary Details by Grade '!$C:$C,$C1813,'Secondary Details by Grade '!$D:$D,H$1,'Secondary Details by Grade '!$G:$G,'Secondary Student Counts'!$F1813))</f>
        <v>0</v>
      </c>
      <c r="I1813" s="13">
        <f>IF($B1813="","",SUMIFS('Secondary Details by Grade '!$I:$I,'Secondary Details by Grade '!$A:$A,$A1813,'Secondary Details by Grade '!$E:$E,$D1813,'Secondary Details by Grade '!$C:$C,$C1813,'Secondary Details by Grade '!$D:$D,I$1,'Secondary Details by Grade '!$G:$G,'Secondary Student Counts'!$F1813))</f>
        <v>0</v>
      </c>
      <c r="J1813" s="13">
        <f>IF($B1813="","",SUMIFS('Secondary Details by Grade '!$I:$I,'Secondary Details by Grade '!$A:$A,$A1813,'Secondary Details by Grade '!$E:$E,$D1813,'Secondary Details by Grade '!$C:$C,$C1813,'Secondary Details by Grade '!$D:$D,J$1,'Secondary Details by Grade '!$G:$G,'Secondary Student Counts'!$F1813))</f>
        <v>0</v>
      </c>
      <c r="K1813" s="13">
        <f>IF($B1813="","",SUMIFS('Secondary Details by Grade '!$I:$I,'Secondary Details by Grade '!$A:$A,$A1813,'Secondary Details by Grade '!$E:$E,$D1813,'Secondary Details by Grade '!$C:$C,$C1813,'Secondary Details by Grade '!$D:$D,K$1,'Secondary Details by Grade '!$G:$G,'Secondary Student Counts'!$F1813))</f>
        <v>22</v>
      </c>
      <c r="L1813" s="13">
        <f>IF($B1813="","",SUMIFS('Secondary Details by Grade '!$I:$I,'Secondary Details by Grade '!$A:$A,$A1813,'Secondary Details by Grade '!$E:$E,$D1813,'Secondary Details by Grade '!$C:$C,$C1813,'Secondary Details by Grade '!$D:$D,L$1,'Secondary Details by Grade '!$G:$G,'Secondary Student Counts'!$F1813))</f>
        <v>0</v>
      </c>
      <c r="M1813" s="13">
        <f>IF($B1813="","",SUMIFS('Secondary Details by Grade '!$I:$I,'Secondary Details by Grade '!$A:$A,$A1813,'Secondary Details by Grade '!$E:$E,$D1813,'Secondary Details by Grade '!$C:$C,$C1813,'Secondary Details by Grade '!$D:$D,M$1,'Secondary Details by Grade '!$G:$G,'Secondary Student Counts'!$F1813))</f>
        <v>0</v>
      </c>
      <c r="N1813" s="13">
        <f>IF($B1813="","",SUMIFS('Secondary Details by Grade '!$I:$I,'Secondary Details by Grade '!$A:$A,$A1813,'Secondary Details by Grade '!$E:$E,$D1813,'Secondary Details by Grade '!$C:$C,$C1813,'Secondary Details by Grade '!$D:$D,N$1,'Secondary Details by Grade '!$G:$G,'Secondary Student Counts'!$F1813))</f>
        <v>0</v>
      </c>
      <c r="O1813" s="13">
        <f t="shared" si="84"/>
        <v>0</v>
      </c>
      <c r="P1813" s="13">
        <f t="shared" si="85"/>
        <v>22</v>
      </c>
      <c r="Q1813" s="13" t="str">
        <f t="shared" si="86"/>
        <v>9-12</v>
      </c>
    </row>
    <row r="1814" spans="1:17" ht="14" outlineLevel="4">
      <c r="A1814" s="32">
        <v>304</v>
      </c>
      <c r="B1814" s="33" t="s">
        <v>556</v>
      </c>
      <c r="C1814" s="33" t="s">
        <v>10</v>
      </c>
      <c r="D1814" s="32">
        <v>3</v>
      </c>
      <c r="E1814" s="33" t="s">
        <v>558</v>
      </c>
      <c r="F1814" s="32">
        <v>5</v>
      </c>
      <c r="G1814" s="32">
        <v>27</v>
      </c>
      <c r="H1814" s="13">
        <f>IF($B1814="","",SUMIFS('Secondary Details by Grade '!$I:$I,'Secondary Details by Grade '!$A:$A,$A1814,'Secondary Details by Grade '!$E:$E,$D1814,'Secondary Details by Grade '!$C:$C,$C1814,'Secondary Details by Grade '!$D:$D,H$1,'Secondary Details by Grade '!$G:$G,'Secondary Student Counts'!$F1814))</f>
        <v>0</v>
      </c>
      <c r="I1814" s="13">
        <f>IF($B1814="","",SUMIFS('Secondary Details by Grade '!$I:$I,'Secondary Details by Grade '!$A:$A,$A1814,'Secondary Details by Grade '!$E:$E,$D1814,'Secondary Details by Grade '!$C:$C,$C1814,'Secondary Details by Grade '!$D:$D,I$1,'Secondary Details by Grade '!$G:$G,'Secondary Student Counts'!$F1814))</f>
        <v>0</v>
      </c>
      <c r="J1814" s="13">
        <f>IF($B1814="","",SUMIFS('Secondary Details by Grade '!$I:$I,'Secondary Details by Grade '!$A:$A,$A1814,'Secondary Details by Grade '!$E:$E,$D1814,'Secondary Details by Grade '!$C:$C,$C1814,'Secondary Details by Grade '!$D:$D,J$1,'Secondary Details by Grade '!$G:$G,'Secondary Student Counts'!$F1814))</f>
        <v>0</v>
      </c>
      <c r="K1814" s="13">
        <f>IF($B1814="","",SUMIFS('Secondary Details by Grade '!$I:$I,'Secondary Details by Grade '!$A:$A,$A1814,'Secondary Details by Grade '!$E:$E,$D1814,'Secondary Details by Grade '!$C:$C,$C1814,'Secondary Details by Grade '!$D:$D,K$1,'Secondary Details by Grade '!$G:$G,'Secondary Student Counts'!$F1814))</f>
        <v>27</v>
      </c>
      <c r="L1814" s="13">
        <f>IF($B1814="","",SUMIFS('Secondary Details by Grade '!$I:$I,'Secondary Details by Grade '!$A:$A,$A1814,'Secondary Details by Grade '!$E:$E,$D1814,'Secondary Details by Grade '!$C:$C,$C1814,'Secondary Details by Grade '!$D:$D,L$1,'Secondary Details by Grade '!$G:$G,'Secondary Student Counts'!$F1814))</f>
        <v>0</v>
      </c>
      <c r="M1814" s="13">
        <f>IF($B1814="","",SUMIFS('Secondary Details by Grade '!$I:$I,'Secondary Details by Grade '!$A:$A,$A1814,'Secondary Details by Grade '!$E:$E,$D1814,'Secondary Details by Grade '!$C:$C,$C1814,'Secondary Details by Grade '!$D:$D,M$1,'Secondary Details by Grade '!$G:$G,'Secondary Student Counts'!$F1814))</f>
        <v>0</v>
      </c>
      <c r="N1814" s="13">
        <f>IF($B1814="","",SUMIFS('Secondary Details by Grade '!$I:$I,'Secondary Details by Grade '!$A:$A,$A1814,'Secondary Details by Grade '!$E:$E,$D1814,'Secondary Details by Grade '!$C:$C,$C1814,'Secondary Details by Grade '!$D:$D,N$1,'Secondary Details by Grade '!$G:$G,'Secondary Student Counts'!$F1814))</f>
        <v>0</v>
      </c>
      <c r="O1814" s="13">
        <f t="shared" si="84"/>
        <v>0</v>
      </c>
      <c r="P1814" s="13">
        <f t="shared" si="85"/>
        <v>27</v>
      </c>
      <c r="Q1814" s="13" t="str">
        <f t="shared" si="86"/>
        <v>9-12</v>
      </c>
    </row>
    <row r="1815" spans="1:17" ht="14" outlineLevel="4">
      <c r="A1815" s="32">
        <v>304</v>
      </c>
      <c r="B1815" s="33" t="s">
        <v>556</v>
      </c>
      <c r="C1815" s="33" t="s">
        <v>10</v>
      </c>
      <c r="D1815" s="32">
        <v>3</v>
      </c>
      <c r="E1815" s="33" t="s">
        <v>558</v>
      </c>
      <c r="F1815" s="32">
        <v>6</v>
      </c>
      <c r="G1815" s="32">
        <v>29</v>
      </c>
      <c r="H1815" s="13">
        <f>IF($B1815="","",SUMIFS('Secondary Details by Grade '!$I:$I,'Secondary Details by Grade '!$A:$A,$A1815,'Secondary Details by Grade '!$E:$E,$D1815,'Secondary Details by Grade '!$C:$C,$C1815,'Secondary Details by Grade '!$D:$D,H$1,'Secondary Details by Grade '!$G:$G,'Secondary Student Counts'!$F1815))</f>
        <v>0</v>
      </c>
      <c r="I1815" s="13">
        <f>IF($B1815="","",SUMIFS('Secondary Details by Grade '!$I:$I,'Secondary Details by Grade '!$A:$A,$A1815,'Secondary Details by Grade '!$E:$E,$D1815,'Secondary Details by Grade '!$C:$C,$C1815,'Secondary Details by Grade '!$D:$D,I$1,'Secondary Details by Grade '!$G:$G,'Secondary Student Counts'!$F1815))</f>
        <v>0</v>
      </c>
      <c r="J1815" s="13">
        <f>IF($B1815="","",SUMIFS('Secondary Details by Grade '!$I:$I,'Secondary Details by Grade '!$A:$A,$A1815,'Secondary Details by Grade '!$E:$E,$D1815,'Secondary Details by Grade '!$C:$C,$C1815,'Secondary Details by Grade '!$D:$D,J$1,'Secondary Details by Grade '!$G:$G,'Secondary Student Counts'!$F1815))</f>
        <v>0</v>
      </c>
      <c r="K1815" s="13">
        <f>IF($B1815="","",SUMIFS('Secondary Details by Grade '!$I:$I,'Secondary Details by Grade '!$A:$A,$A1815,'Secondary Details by Grade '!$E:$E,$D1815,'Secondary Details by Grade '!$C:$C,$C1815,'Secondary Details by Grade '!$D:$D,K$1,'Secondary Details by Grade '!$G:$G,'Secondary Student Counts'!$F1815))</f>
        <v>0</v>
      </c>
      <c r="L1815" s="13">
        <f>IF($B1815="","",SUMIFS('Secondary Details by Grade '!$I:$I,'Secondary Details by Grade '!$A:$A,$A1815,'Secondary Details by Grade '!$E:$E,$D1815,'Secondary Details by Grade '!$C:$C,$C1815,'Secondary Details by Grade '!$D:$D,L$1,'Secondary Details by Grade '!$G:$G,'Secondary Student Counts'!$F1815))</f>
        <v>0</v>
      </c>
      <c r="M1815" s="13">
        <f>IF($B1815="","",SUMIFS('Secondary Details by Grade '!$I:$I,'Secondary Details by Grade '!$A:$A,$A1815,'Secondary Details by Grade '!$E:$E,$D1815,'Secondary Details by Grade '!$C:$C,$C1815,'Secondary Details by Grade '!$D:$D,M$1,'Secondary Details by Grade '!$G:$G,'Secondary Student Counts'!$F1815))</f>
        <v>29</v>
      </c>
      <c r="N1815" s="13">
        <f>IF($B1815="","",SUMIFS('Secondary Details by Grade '!$I:$I,'Secondary Details by Grade '!$A:$A,$A1815,'Secondary Details by Grade '!$E:$E,$D1815,'Secondary Details by Grade '!$C:$C,$C1815,'Secondary Details by Grade '!$D:$D,N$1,'Secondary Details by Grade '!$G:$G,'Secondary Student Counts'!$F1815))</f>
        <v>0</v>
      </c>
      <c r="O1815" s="13">
        <f t="shared" si="84"/>
        <v>0</v>
      </c>
      <c r="P1815" s="13">
        <f t="shared" si="85"/>
        <v>29</v>
      </c>
      <c r="Q1815" s="13" t="str">
        <f t="shared" si="86"/>
        <v>9-12</v>
      </c>
    </row>
    <row r="1816" spans="1:17" ht="14" outlineLevel="4">
      <c r="A1816" s="32">
        <v>304</v>
      </c>
      <c r="B1816" s="33" t="s">
        <v>556</v>
      </c>
      <c r="C1816" s="33" t="s">
        <v>10</v>
      </c>
      <c r="D1816" s="32">
        <v>3</v>
      </c>
      <c r="E1816" s="33" t="s">
        <v>558</v>
      </c>
      <c r="F1816" s="32">
        <v>7</v>
      </c>
      <c r="G1816" s="32">
        <v>31</v>
      </c>
      <c r="H1816" s="13">
        <f>IF($B1816="","",SUMIFS('Secondary Details by Grade '!$I:$I,'Secondary Details by Grade '!$A:$A,$A1816,'Secondary Details by Grade '!$E:$E,$D1816,'Secondary Details by Grade '!$C:$C,$C1816,'Secondary Details by Grade '!$D:$D,H$1,'Secondary Details by Grade '!$G:$G,'Secondary Student Counts'!$F1816))</f>
        <v>0</v>
      </c>
      <c r="I1816" s="13">
        <f>IF($B1816="","",SUMIFS('Secondary Details by Grade '!$I:$I,'Secondary Details by Grade '!$A:$A,$A1816,'Secondary Details by Grade '!$E:$E,$D1816,'Secondary Details by Grade '!$C:$C,$C1816,'Secondary Details by Grade '!$D:$D,I$1,'Secondary Details by Grade '!$G:$G,'Secondary Student Counts'!$F1816))</f>
        <v>0</v>
      </c>
      <c r="J1816" s="13">
        <f>IF($B1816="","",SUMIFS('Secondary Details by Grade '!$I:$I,'Secondary Details by Grade '!$A:$A,$A1816,'Secondary Details by Grade '!$E:$E,$D1816,'Secondary Details by Grade '!$C:$C,$C1816,'Secondary Details by Grade '!$D:$D,J$1,'Secondary Details by Grade '!$G:$G,'Secondary Student Counts'!$F1816))</f>
        <v>0</v>
      </c>
      <c r="K1816" s="13">
        <f>IF($B1816="","",SUMIFS('Secondary Details by Grade '!$I:$I,'Secondary Details by Grade '!$A:$A,$A1816,'Secondary Details by Grade '!$E:$E,$D1816,'Secondary Details by Grade '!$C:$C,$C1816,'Secondary Details by Grade '!$D:$D,K$1,'Secondary Details by Grade '!$G:$G,'Secondary Student Counts'!$F1816))</f>
        <v>31</v>
      </c>
      <c r="L1816" s="13">
        <f>IF($B1816="","",SUMIFS('Secondary Details by Grade '!$I:$I,'Secondary Details by Grade '!$A:$A,$A1816,'Secondary Details by Grade '!$E:$E,$D1816,'Secondary Details by Grade '!$C:$C,$C1816,'Secondary Details by Grade '!$D:$D,L$1,'Secondary Details by Grade '!$G:$G,'Secondary Student Counts'!$F1816))</f>
        <v>0</v>
      </c>
      <c r="M1816" s="13">
        <f>IF($B1816="","",SUMIFS('Secondary Details by Grade '!$I:$I,'Secondary Details by Grade '!$A:$A,$A1816,'Secondary Details by Grade '!$E:$E,$D1816,'Secondary Details by Grade '!$C:$C,$C1816,'Secondary Details by Grade '!$D:$D,M$1,'Secondary Details by Grade '!$G:$G,'Secondary Student Counts'!$F1816))</f>
        <v>0</v>
      </c>
      <c r="N1816" s="13">
        <f>IF($B1816="","",SUMIFS('Secondary Details by Grade '!$I:$I,'Secondary Details by Grade '!$A:$A,$A1816,'Secondary Details by Grade '!$E:$E,$D1816,'Secondary Details by Grade '!$C:$C,$C1816,'Secondary Details by Grade '!$D:$D,N$1,'Secondary Details by Grade '!$G:$G,'Secondary Student Counts'!$F1816))</f>
        <v>0</v>
      </c>
      <c r="O1816" s="13">
        <f t="shared" si="84"/>
        <v>0</v>
      </c>
      <c r="P1816" s="13">
        <f t="shared" si="85"/>
        <v>31</v>
      </c>
      <c r="Q1816" s="13" t="str">
        <f t="shared" si="86"/>
        <v>9-12</v>
      </c>
    </row>
    <row r="1817" spans="1:17" ht="14" outlineLevel="4">
      <c r="A1817" s="32">
        <v>304</v>
      </c>
      <c r="B1817" s="33" t="s">
        <v>556</v>
      </c>
      <c r="C1817" s="33" t="s">
        <v>10</v>
      </c>
      <c r="D1817" s="32">
        <v>3</v>
      </c>
      <c r="E1817" s="33" t="s">
        <v>558</v>
      </c>
      <c r="F1817" s="32">
        <v>8</v>
      </c>
      <c r="G1817" s="32">
        <v>28</v>
      </c>
      <c r="H1817" s="13">
        <f>IF($B1817="","",SUMIFS('Secondary Details by Grade '!$I:$I,'Secondary Details by Grade '!$A:$A,$A1817,'Secondary Details by Grade '!$E:$E,$D1817,'Secondary Details by Grade '!$C:$C,$C1817,'Secondary Details by Grade '!$D:$D,H$1,'Secondary Details by Grade '!$G:$G,'Secondary Student Counts'!$F1817))</f>
        <v>0</v>
      </c>
      <c r="I1817" s="13">
        <f>IF($B1817="","",SUMIFS('Secondary Details by Grade '!$I:$I,'Secondary Details by Grade '!$A:$A,$A1817,'Secondary Details by Grade '!$E:$E,$D1817,'Secondary Details by Grade '!$C:$C,$C1817,'Secondary Details by Grade '!$D:$D,I$1,'Secondary Details by Grade '!$G:$G,'Secondary Student Counts'!$F1817))</f>
        <v>0</v>
      </c>
      <c r="J1817" s="13">
        <f>IF($B1817="","",SUMIFS('Secondary Details by Grade '!$I:$I,'Secondary Details by Grade '!$A:$A,$A1817,'Secondary Details by Grade '!$E:$E,$D1817,'Secondary Details by Grade '!$C:$C,$C1817,'Secondary Details by Grade '!$D:$D,J$1,'Secondary Details by Grade '!$G:$G,'Secondary Student Counts'!$F1817))</f>
        <v>0</v>
      </c>
      <c r="K1817" s="13">
        <f>IF($B1817="","",SUMIFS('Secondary Details by Grade '!$I:$I,'Secondary Details by Grade '!$A:$A,$A1817,'Secondary Details by Grade '!$E:$E,$D1817,'Secondary Details by Grade '!$C:$C,$C1817,'Secondary Details by Grade '!$D:$D,K$1,'Secondary Details by Grade '!$G:$G,'Secondary Student Counts'!$F1817))</f>
        <v>0</v>
      </c>
      <c r="L1817" s="13">
        <f>IF($B1817="","",SUMIFS('Secondary Details by Grade '!$I:$I,'Secondary Details by Grade '!$A:$A,$A1817,'Secondary Details by Grade '!$E:$E,$D1817,'Secondary Details by Grade '!$C:$C,$C1817,'Secondary Details by Grade '!$D:$D,L$1,'Secondary Details by Grade '!$G:$G,'Secondary Student Counts'!$F1817))</f>
        <v>0</v>
      </c>
      <c r="M1817" s="13">
        <f>IF($B1817="","",SUMIFS('Secondary Details by Grade '!$I:$I,'Secondary Details by Grade '!$A:$A,$A1817,'Secondary Details by Grade '!$E:$E,$D1817,'Secondary Details by Grade '!$C:$C,$C1817,'Secondary Details by Grade '!$D:$D,M$1,'Secondary Details by Grade '!$G:$G,'Secondary Student Counts'!$F1817))</f>
        <v>28</v>
      </c>
      <c r="N1817" s="13">
        <f>IF($B1817="","",SUMIFS('Secondary Details by Grade '!$I:$I,'Secondary Details by Grade '!$A:$A,$A1817,'Secondary Details by Grade '!$E:$E,$D1817,'Secondary Details by Grade '!$C:$C,$C1817,'Secondary Details by Grade '!$D:$D,N$1,'Secondary Details by Grade '!$G:$G,'Secondary Student Counts'!$F1817))</f>
        <v>0</v>
      </c>
      <c r="O1817" s="13">
        <f t="shared" si="84"/>
        <v>0</v>
      </c>
      <c r="P1817" s="13">
        <f t="shared" si="85"/>
        <v>28</v>
      </c>
      <c r="Q1817" s="13" t="str">
        <f t="shared" si="86"/>
        <v>9-12</v>
      </c>
    </row>
    <row r="1818" spans="1:17" ht="14" outlineLevel="4">
      <c r="A1818" s="32">
        <v>304</v>
      </c>
      <c r="B1818" s="33" t="s">
        <v>556</v>
      </c>
      <c r="C1818" s="33" t="s">
        <v>10</v>
      </c>
      <c r="D1818" s="32">
        <v>7</v>
      </c>
      <c r="E1818" s="33" t="s">
        <v>559</v>
      </c>
      <c r="F1818" s="32">
        <v>1</v>
      </c>
      <c r="G1818" s="32">
        <v>31</v>
      </c>
      <c r="H1818" s="13">
        <f>IF($B1818="","",SUMIFS('Secondary Details by Grade '!$I:$I,'Secondary Details by Grade '!$A:$A,$A1818,'Secondary Details by Grade '!$E:$E,$D1818,'Secondary Details by Grade '!$C:$C,$C1818,'Secondary Details by Grade '!$D:$D,H$1,'Secondary Details by Grade '!$G:$G,'Secondary Student Counts'!$F1818))</f>
        <v>0</v>
      </c>
      <c r="I1818" s="13">
        <f>IF($B1818="","",SUMIFS('Secondary Details by Grade '!$I:$I,'Secondary Details by Grade '!$A:$A,$A1818,'Secondary Details by Grade '!$E:$E,$D1818,'Secondary Details by Grade '!$C:$C,$C1818,'Secondary Details by Grade '!$D:$D,I$1,'Secondary Details by Grade '!$G:$G,'Secondary Student Counts'!$F1818))</f>
        <v>0</v>
      </c>
      <c r="J1818" s="13">
        <f>IF($B1818="","",SUMIFS('Secondary Details by Grade '!$I:$I,'Secondary Details by Grade '!$A:$A,$A1818,'Secondary Details by Grade '!$E:$E,$D1818,'Secondary Details by Grade '!$C:$C,$C1818,'Secondary Details by Grade '!$D:$D,J$1,'Secondary Details by Grade '!$G:$G,'Secondary Student Counts'!$F1818))</f>
        <v>0</v>
      </c>
      <c r="K1818" s="13">
        <f>IF($B1818="","",SUMIFS('Secondary Details by Grade '!$I:$I,'Secondary Details by Grade '!$A:$A,$A1818,'Secondary Details by Grade '!$E:$E,$D1818,'Secondary Details by Grade '!$C:$C,$C1818,'Secondary Details by Grade '!$D:$D,K$1,'Secondary Details by Grade '!$G:$G,'Secondary Student Counts'!$F1818))</f>
        <v>0</v>
      </c>
      <c r="L1818" s="13">
        <f>IF($B1818="","",SUMIFS('Secondary Details by Grade '!$I:$I,'Secondary Details by Grade '!$A:$A,$A1818,'Secondary Details by Grade '!$E:$E,$D1818,'Secondary Details by Grade '!$C:$C,$C1818,'Secondary Details by Grade '!$D:$D,L$1,'Secondary Details by Grade '!$G:$G,'Secondary Student Counts'!$F1818))</f>
        <v>0</v>
      </c>
      <c r="M1818" s="13">
        <f>IF($B1818="","",SUMIFS('Secondary Details by Grade '!$I:$I,'Secondary Details by Grade '!$A:$A,$A1818,'Secondary Details by Grade '!$E:$E,$D1818,'Secondary Details by Grade '!$C:$C,$C1818,'Secondary Details by Grade '!$D:$D,M$1,'Secondary Details by Grade '!$G:$G,'Secondary Student Counts'!$F1818))</f>
        <v>30</v>
      </c>
      <c r="N1818" s="13">
        <f>IF($B1818="","",SUMIFS('Secondary Details by Grade '!$I:$I,'Secondary Details by Grade '!$A:$A,$A1818,'Secondary Details by Grade '!$E:$E,$D1818,'Secondary Details by Grade '!$C:$C,$C1818,'Secondary Details by Grade '!$D:$D,N$1,'Secondary Details by Grade '!$G:$G,'Secondary Student Counts'!$F1818))</f>
        <v>1</v>
      </c>
      <c r="O1818" s="13">
        <f t="shared" si="84"/>
        <v>0</v>
      </c>
      <c r="P1818" s="13">
        <f t="shared" si="85"/>
        <v>31</v>
      </c>
      <c r="Q1818" s="13" t="str">
        <f t="shared" si="86"/>
        <v>9-12</v>
      </c>
    </row>
    <row r="1819" spans="1:17" ht="14" outlineLevel="4">
      <c r="A1819" s="32">
        <v>304</v>
      </c>
      <c r="B1819" s="33" t="s">
        <v>556</v>
      </c>
      <c r="C1819" s="33" t="s">
        <v>10</v>
      </c>
      <c r="D1819" s="32">
        <v>7</v>
      </c>
      <c r="E1819" s="33" t="s">
        <v>559</v>
      </c>
      <c r="F1819" s="32">
        <v>2</v>
      </c>
      <c r="G1819" s="32">
        <v>29</v>
      </c>
      <c r="H1819" s="13">
        <f>IF($B1819="","",SUMIFS('Secondary Details by Grade '!$I:$I,'Secondary Details by Grade '!$A:$A,$A1819,'Secondary Details by Grade '!$E:$E,$D1819,'Secondary Details by Grade '!$C:$C,$C1819,'Secondary Details by Grade '!$D:$D,H$1,'Secondary Details by Grade '!$G:$G,'Secondary Student Counts'!$F1819))</f>
        <v>0</v>
      </c>
      <c r="I1819" s="13">
        <f>IF($B1819="","",SUMIFS('Secondary Details by Grade '!$I:$I,'Secondary Details by Grade '!$A:$A,$A1819,'Secondary Details by Grade '!$E:$E,$D1819,'Secondary Details by Grade '!$C:$C,$C1819,'Secondary Details by Grade '!$D:$D,I$1,'Secondary Details by Grade '!$G:$G,'Secondary Student Counts'!$F1819))</f>
        <v>0</v>
      </c>
      <c r="J1819" s="13">
        <f>IF($B1819="","",SUMIFS('Secondary Details by Grade '!$I:$I,'Secondary Details by Grade '!$A:$A,$A1819,'Secondary Details by Grade '!$E:$E,$D1819,'Secondary Details by Grade '!$C:$C,$C1819,'Secondary Details by Grade '!$D:$D,J$1,'Secondary Details by Grade '!$G:$G,'Secondary Student Counts'!$F1819))</f>
        <v>0</v>
      </c>
      <c r="K1819" s="13">
        <f>IF($B1819="","",SUMIFS('Secondary Details by Grade '!$I:$I,'Secondary Details by Grade '!$A:$A,$A1819,'Secondary Details by Grade '!$E:$E,$D1819,'Secondary Details by Grade '!$C:$C,$C1819,'Secondary Details by Grade '!$D:$D,K$1,'Secondary Details by Grade '!$G:$G,'Secondary Student Counts'!$F1819))</f>
        <v>29</v>
      </c>
      <c r="L1819" s="13">
        <f>IF($B1819="","",SUMIFS('Secondary Details by Grade '!$I:$I,'Secondary Details by Grade '!$A:$A,$A1819,'Secondary Details by Grade '!$E:$E,$D1819,'Secondary Details by Grade '!$C:$C,$C1819,'Secondary Details by Grade '!$D:$D,L$1,'Secondary Details by Grade '!$G:$G,'Secondary Student Counts'!$F1819))</f>
        <v>0</v>
      </c>
      <c r="M1819" s="13">
        <f>IF($B1819="","",SUMIFS('Secondary Details by Grade '!$I:$I,'Secondary Details by Grade '!$A:$A,$A1819,'Secondary Details by Grade '!$E:$E,$D1819,'Secondary Details by Grade '!$C:$C,$C1819,'Secondary Details by Grade '!$D:$D,M$1,'Secondary Details by Grade '!$G:$G,'Secondary Student Counts'!$F1819))</f>
        <v>0</v>
      </c>
      <c r="N1819" s="13">
        <f>IF($B1819="","",SUMIFS('Secondary Details by Grade '!$I:$I,'Secondary Details by Grade '!$A:$A,$A1819,'Secondary Details by Grade '!$E:$E,$D1819,'Secondary Details by Grade '!$C:$C,$C1819,'Secondary Details by Grade '!$D:$D,N$1,'Secondary Details by Grade '!$G:$G,'Secondary Student Counts'!$F1819))</f>
        <v>0</v>
      </c>
      <c r="O1819" s="13">
        <f t="shared" si="84"/>
        <v>0</v>
      </c>
      <c r="P1819" s="13">
        <f t="shared" si="85"/>
        <v>29</v>
      </c>
      <c r="Q1819" s="13" t="str">
        <f t="shared" si="86"/>
        <v>9-12</v>
      </c>
    </row>
    <row r="1820" spans="1:17" ht="14" outlineLevel="4">
      <c r="A1820" s="32">
        <v>304</v>
      </c>
      <c r="B1820" s="33" t="s">
        <v>556</v>
      </c>
      <c r="C1820" s="33" t="s">
        <v>10</v>
      </c>
      <c r="D1820" s="32">
        <v>7</v>
      </c>
      <c r="E1820" s="33" t="s">
        <v>559</v>
      </c>
      <c r="F1820" s="32">
        <v>3</v>
      </c>
      <c r="G1820" s="32">
        <v>32</v>
      </c>
      <c r="H1820" s="13">
        <f>IF($B1820="","",SUMIFS('Secondary Details by Grade '!$I:$I,'Secondary Details by Grade '!$A:$A,$A1820,'Secondary Details by Grade '!$E:$E,$D1820,'Secondary Details by Grade '!$C:$C,$C1820,'Secondary Details by Grade '!$D:$D,H$1,'Secondary Details by Grade '!$G:$G,'Secondary Student Counts'!$F1820))</f>
        <v>0</v>
      </c>
      <c r="I1820" s="13">
        <f>IF($B1820="","",SUMIFS('Secondary Details by Grade '!$I:$I,'Secondary Details by Grade '!$A:$A,$A1820,'Secondary Details by Grade '!$E:$E,$D1820,'Secondary Details by Grade '!$C:$C,$C1820,'Secondary Details by Grade '!$D:$D,I$1,'Secondary Details by Grade '!$G:$G,'Secondary Student Counts'!$F1820))</f>
        <v>0</v>
      </c>
      <c r="J1820" s="13">
        <f>IF($B1820="","",SUMIFS('Secondary Details by Grade '!$I:$I,'Secondary Details by Grade '!$A:$A,$A1820,'Secondary Details by Grade '!$E:$E,$D1820,'Secondary Details by Grade '!$C:$C,$C1820,'Secondary Details by Grade '!$D:$D,J$1,'Secondary Details by Grade '!$G:$G,'Secondary Student Counts'!$F1820))</f>
        <v>0</v>
      </c>
      <c r="K1820" s="13">
        <f>IF($B1820="","",SUMIFS('Secondary Details by Grade '!$I:$I,'Secondary Details by Grade '!$A:$A,$A1820,'Secondary Details by Grade '!$E:$E,$D1820,'Secondary Details by Grade '!$C:$C,$C1820,'Secondary Details by Grade '!$D:$D,K$1,'Secondary Details by Grade '!$G:$G,'Secondary Student Counts'!$F1820))</f>
        <v>0</v>
      </c>
      <c r="L1820" s="13">
        <f>IF($B1820="","",SUMIFS('Secondary Details by Grade '!$I:$I,'Secondary Details by Grade '!$A:$A,$A1820,'Secondary Details by Grade '!$E:$E,$D1820,'Secondary Details by Grade '!$C:$C,$C1820,'Secondary Details by Grade '!$D:$D,L$1,'Secondary Details by Grade '!$G:$G,'Secondary Student Counts'!$F1820))</f>
        <v>0</v>
      </c>
      <c r="M1820" s="13">
        <f>IF($B1820="","",SUMIFS('Secondary Details by Grade '!$I:$I,'Secondary Details by Grade '!$A:$A,$A1820,'Secondary Details by Grade '!$E:$E,$D1820,'Secondary Details by Grade '!$C:$C,$C1820,'Secondary Details by Grade '!$D:$D,M$1,'Secondary Details by Grade '!$G:$G,'Secondary Student Counts'!$F1820))</f>
        <v>32</v>
      </c>
      <c r="N1820" s="13">
        <f>IF($B1820="","",SUMIFS('Secondary Details by Grade '!$I:$I,'Secondary Details by Grade '!$A:$A,$A1820,'Secondary Details by Grade '!$E:$E,$D1820,'Secondary Details by Grade '!$C:$C,$C1820,'Secondary Details by Grade '!$D:$D,N$1,'Secondary Details by Grade '!$G:$G,'Secondary Student Counts'!$F1820))</f>
        <v>0</v>
      </c>
      <c r="O1820" s="13">
        <f t="shared" si="84"/>
        <v>0</v>
      </c>
      <c r="P1820" s="13">
        <f t="shared" si="85"/>
        <v>32</v>
      </c>
      <c r="Q1820" s="13" t="str">
        <f t="shared" si="86"/>
        <v>9-12</v>
      </c>
    </row>
    <row r="1821" spans="1:17" ht="14" outlineLevel="4">
      <c r="A1821" s="32">
        <v>304</v>
      </c>
      <c r="B1821" s="33" t="s">
        <v>556</v>
      </c>
      <c r="C1821" s="33" t="s">
        <v>10</v>
      </c>
      <c r="D1821" s="32">
        <v>7</v>
      </c>
      <c r="E1821" s="33" t="s">
        <v>559</v>
      </c>
      <c r="F1821" s="32">
        <v>4</v>
      </c>
      <c r="G1821" s="32">
        <v>31</v>
      </c>
      <c r="H1821" s="13">
        <f>IF($B1821="","",SUMIFS('Secondary Details by Grade '!$I:$I,'Secondary Details by Grade '!$A:$A,$A1821,'Secondary Details by Grade '!$E:$E,$D1821,'Secondary Details by Grade '!$C:$C,$C1821,'Secondary Details by Grade '!$D:$D,H$1,'Secondary Details by Grade '!$G:$G,'Secondary Student Counts'!$F1821))</f>
        <v>0</v>
      </c>
      <c r="I1821" s="13">
        <f>IF($B1821="","",SUMIFS('Secondary Details by Grade '!$I:$I,'Secondary Details by Grade '!$A:$A,$A1821,'Secondary Details by Grade '!$E:$E,$D1821,'Secondary Details by Grade '!$C:$C,$C1821,'Secondary Details by Grade '!$D:$D,I$1,'Secondary Details by Grade '!$G:$G,'Secondary Student Counts'!$F1821))</f>
        <v>0</v>
      </c>
      <c r="J1821" s="13">
        <f>IF($B1821="","",SUMIFS('Secondary Details by Grade '!$I:$I,'Secondary Details by Grade '!$A:$A,$A1821,'Secondary Details by Grade '!$E:$E,$D1821,'Secondary Details by Grade '!$C:$C,$C1821,'Secondary Details by Grade '!$D:$D,J$1,'Secondary Details by Grade '!$G:$G,'Secondary Student Counts'!$F1821))</f>
        <v>0</v>
      </c>
      <c r="K1821" s="13">
        <f>IF($B1821="","",SUMIFS('Secondary Details by Grade '!$I:$I,'Secondary Details by Grade '!$A:$A,$A1821,'Secondary Details by Grade '!$E:$E,$D1821,'Secondary Details by Grade '!$C:$C,$C1821,'Secondary Details by Grade '!$D:$D,K$1,'Secondary Details by Grade '!$G:$G,'Secondary Student Counts'!$F1821))</f>
        <v>31</v>
      </c>
      <c r="L1821" s="13">
        <f>IF($B1821="","",SUMIFS('Secondary Details by Grade '!$I:$I,'Secondary Details by Grade '!$A:$A,$A1821,'Secondary Details by Grade '!$E:$E,$D1821,'Secondary Details by Grade '!$C:$C,$C1821,'Secondary Details by Grade '!$D:$D,L$1,'Secondary Details by Grade '!$G:$G,'Secondary Student Counts'!$F1821))</f>
        <v>0</v>
      </c>
      <c r="M1821" s="13">
        <f>IF($B1821="","",SUMIFS('Secondary Details by Grade '!$I:$I,'Secondary Details by Grade '!$A:$A,$A1821,'Secondary Details by Grade '!$E:$E,$D1821,'Secondary Details by Grade '!$C:$C,$C1821,'Secondary Details by Grade '!$D:$D,M$1,'Secondary Details by Grade '!$G:$G,'Secondary Student Counts'!$F1821))</f>
        <v>0</v>
      </c>
      <c r="N1821" s="13">
        <f>IF($B1821="","",SUMIFS('Secondary Details by Grade '!$I:$I,'Secondary Details by Grade '!$A:$A,$A1821,'Secondary Details by Grade '!$E:$E,$D1821,'Secondary Details by Grade '!$C:$C,$C1821,'Secondary Details by Grade '!$D:$D,N$1,'Secondary Details by Grade '!$G:$G,'Secondary Student Counts'!$F1821))</f>
        <v>0</v>
      </c>
      <c r="O1821" s="13">
        <f t="shared" si="84"/>
        <v>0</v>
      </c>
      <c r="P1821" s="13">
        <f t="shared" si="85"/>
        <v>31</v>
      </c>
      <c r="Q1821" s="13" t="str">
        <f t="shared" si="86"/>
        <v>9-12</v>
      </c>
    </row>
    <row r="1822" spans="1:17" ht="14" outlineLevel="4">
      <c r="A1822" s="32">
        <v>304</v>
      </c>
      <c r="B1822" s="33" t="s">
        <v>556</v>
      </c>
      <c r="C1822" s="33" t="s">
        <v>10</v>
      </c>
      <c r="D1822" s="32">
        <v>7</v>
      </c>
      <c r="E1822" s="33" t="s">
        <v>559</v>
      </c>
      <c r="F1822" s="32">
        <v>7</v>
      </c>
      <c r="G1822" s="32">
        <v>23</v>
      </c>
      <c r="H1822" s="13">
        <f>IF($B1822="","",SUMIFS('Secondary Details by Grade '!$I:$I,'Secondary Details by Grade '!$A:$A,$A1822,'Secondary Details by Grade '!$E:$E,$D1822,'Secondary Details by Grade '!$C:$C,$C1822,'Secondary Details by Grade '!$D:$D,H$1,'Secondary Details by Grade '!$G:$G,'Secondary Student Counts'!$F1822))</f>
        <v>0</v>
      </c>
      <c r="I1822" s="13">
        <f>IF($B1822="","",SUMIFS('Secondary Details by Grade '!$I:$I,'Secondary Details by Grade '!$A:$A,$A1822,'Secondary Details by Grade '!$E:$E,$D1822,'Secondary Details by Grade '!$C:$C,$C1822,'Secondary Details by Grade '!$D:$D,I$1,'Secondary Details by Grade '!$G:$G,'Secondary Student Counts'!$F1822))</f>
        <v>0</v>
      </c>
      <c r="J1822" s="13">
        <f>IF($B1822="","",SUMIFS('Secondary Details by Grade '!$I:$I,'Secondary Details by Grade '!$A:$A,$A1822,'Secondary Details by Grade '!$E:$E,$D1822,'Secondary Details by Grade '!$C:$C,$C1822,'Secondary Details by Grade '!$D:$D,J$1,'Secondary Details by Grade '!$G:$G,'Secondary Student Counts'!$F1822))</f>
        <v>0</v>
      </c>
      <c r="K1822" s="13">
        <f>IF($B1822="","",SUMIFS('Secondary Details by Grade '!$I:$I,'Secondary Details by Grade '!$A:$A,$A1822,'Secondary Details by Grade '!$E:$E,$D1822,'Secondary Details by Grade '!$C:$C,$C1822,'Secondary Details by Grade '!$D:$D,K$1,'Secondary Details by Grade '!$G:$G,'Secondary Student Counts'!$F1822))</f>
        <v>13</v>
      </c>
      <c r="L1822" s="13">
        <f>IF($B1822="","",SUMIFS('Secondary Details by Grade '!$I:$I,'Secondary Details by Grade '!$A:$A,$A1822,'Secondary Details by Grade '!$E:$E,$D1822,'Secondary Details by Grade '!$C:$C,$C1822,'Secondary Details by Grade '!$D:$D,L$1,'Secondary Details by Grade '!$G:$G,'Secondary Student Counts'!$F1822))</f>
        <v>3</v>
      </c>
      <c r="M1822" s="13">
        <f>IF($B1822="","",SUMIFS('Secondary Details by Grade '!$I:$I,'Secondary Details by Grade '!$A:$A,$A1822,'Secondary Details by Grade '!$E:$E,$D1822,'Secondary Details by Grade '!$C:$C,$C1822,'Secondary Details by Grade '!$D:$D,M$1,'Secondary Details by Grade '!$G:$G,'Secondary Student Counts'!$F1822))</f>
        <v>1</v>
      </c>
      <c r="N1822" s="13">
        <f>IF($B1822="","",SUMIFS('Secondary Details by Grade '!$I:$I,'Secondary Details by Grade '!$A:$A,$A1822,'Secondary Details by Grade '!$E:$E,$D1822,'Secondary Details by Grade '!$C:$C,$C1822,'Secondary Details by Grade '!$D:$D,N$1,'Secondary Details by Grade '!$G:$G,'Secondary Student Counts'!$F1822))</f>
        <v>6</v>
      </c>
      <c r="O1822" s="13">
        <f t="shared" si="84"/>
        <v>0</v>
      </c>
      <c r="P1822" s="13">
        <f t="shared" si="85"/>
        <v>23</v>
      </c>
      <c r="Q1822" s="13" t="str">
        <f t="shared" si="86"/>
        <v>9-12</v>
      </c>
    </row>
    <row r="1823" spans="1:17" ht="14" outlineLevel="4">
      <c r="A1823" s="32">
        <v>304</v>
      </c>
      <c r="B1823" s="33" t="s">
        <v>556</v>
      </c>
      <c r="C1823" s="33" t="s">
        <v>10</v>
      </c>
      <c r="D1823" s="32">
        <v>7</v>
      </c>
      <c r="E1823" s="33" t="s">
        <v>559</v>
      </c>
      <c r="F1823" s="32">
        <v>8</v>
      </c>
      <c r="G1823" s="32">
        <v>27</v>
      </c>
      <c r="H1823" s="13">
        <f>IF($B1823="","",SUMIFS('Secondary Details by Grade '!$I:$I,'Secondary Details by Grade '!$A:$A,$A1823,'Secondary Details by Grade '!$E:$E,$D1823,'Secondary Details by Grade '!$C:$C,$C1823,'Secondary Details by Grade '!$D:$D,H$1,'Secondary Details by Grade '!$G:$G,'Secondary Student Counts'!$F1823))</f>
        <v>0</v>
      </c>
      <c r="I1823" s="13">
        <f>IF($B1823="","",SUMIFS('Secondary Details by Grade '!$I:$I,'Secondary Details by Grade '!$A:$A,$A1823,'Secondary Details by Grade '!$E:$E,$D1823,'Secondary Details by Grade '!$C:$C,$C1823,'Secondary Details by Grade '!$D:$D,I$1,'Secondary Details by Grade '!$G:$G,'Secondary Student Counts'!$F1823))</f>
        <v>0</v>
      </c>
      <c r="J1823" s="13">
        <f>IF($B1823="","",SUMIFS('Secondary Details by Grade '!$I:$I,'Secondary Details by Grade '!$A:$A,$A1823,'Secondary Details by Grade '!$E:$E,$D1823,'Secondary Details by Grade '!$C:$C,$C1823,'Secondary Details by Grade '!$D:$D,J$1,'Secondary Details by Grade '!$G:$G,'Secondary Student Counts'!$F1823))</f>
        <v>0</v>
      </c>
      <c r="K1823" s="13">
        <f>IF($B1823="","",SUMIFS('Secondary Details by Grade '!$I:$I,'Secondary Details by Grade '!$A:$A,$A1823,'Secondary Details by Grade '!$E:$E,$D1823,'Secondary Details by Grade '!$C:$C,$C1823,'Secondary Details by Grade '!$D:$D,K$1,'Secondary Details by Grade '!$G:$G,'Secondary Student Counts'!$F1823))</f>
        <v>27</v>
      </c>
      <c r="L1823" s="13">
        <f>IF($B1823="","",SUMIFS('Secondary Details by Grade '!$I:$I,'Secondary Details by Grade '!$A:$A,$A1823,'Secondary Details by Grade '!$E:$E,$D1823,'Secondary Details by Grade '!$C:$C,$C1823,'Secondary Details by Grade '!$D:$D,L$1,'Secondary Details by Grade '!$G:$G,'Secondary Student Counts'!$F1823))</f>
        <v>0</v>
      </c>
      <c r="M1823" s="13">
        <f>IF($B1823="","",SUMIFS('Secondary Details by Grade '!$I:$I,'Secondary Details by Grade '!$A:$A,$A1823,'Secondary Details by Grade '!$E:$E,$D1823,'Secondary Details by Grade '!$C:$C,$C1823,'Secondary Details by Grade '!$D:$D,M$1,'Secondary Details by Grade '!$G:$G,'Secondary Student Counts'!$F1823))</f>
        <v>0</v>
      </c>
      <c r="N1823" s="13">
        <f>IF($B1823="","",SUMIFS('Secondary Details by Grade '!$I:$I,'Secondary Details by Grade '!$A:$A,$A1823,'Secondary Details by Grade '!$E:$E,$D1823,'Secondary Details by Grade '!$C:$C,$C1823,'Secondary Details by Grade '!$D:$D,N$1,'Secondary Details by Grade '!$G:$G,'Secondary Student Counts'!$F1823))</f>
        <v>0</v>
      </c>
      <c r="O1823" s="13">
        <f t="shared" si="84"/>
        <v>0</v>
      </c>
      <c r="P1823" s="13">
        <f t="shared" si="85"/>
        <v>27</v>
      </c>
      <c r="Q1823" s="13" t="str">
        <f t="shared" si="86"/>
        <v>9-12</v>
      </c>
    </row>
    <row r="1824" spans="1:17" ht="14" outlineLevel="4">
      <c r="A1824" s="32">
        <v>304</v>
      </c>
      <c r="B1824" s="33" t="s">
        <v>556</v>
      </c>
      <c r="C1824" s="33" t="s">
        <v>10</v>
      </c>
      <c r="D1824" s="32">
        <v>156</v>
      </c>
      <c r="E1824" s="33" t="s">
        <v>560</v>
      </c>
      <c r="F1824" s="32">
        <v>1</v>
      </c>
      <c r="G1824" s="32">
        <v>17</v>
      </c>
      <c r="H1824" s="13">
        <f>IF($B1824="","",SUMIFS('Secondary Details by Grade '!$I:$I,'Secondary Details by Grade '!$A:$A,$A1824,'Secondary Details by Grade '!$E:$E,$D1824,'Secondary Details by Grade '!$C:$C,$C1824,'Secondary Details by Grade '!$D:$D,H$1,'Secondary Details by Grade '!$G:$G,'Secondary Student Counts'!$F1824))</f>
        <v>0</v>
      </c>
      <c r="I1824" s="13">
        <f>IF($B1824="","",SUMIFS('Secondary Details by Grade '!$I:$I,'Secondary Details by Grade '!$A:$A,$A1824,'Secondary Details by Grade '!$E:$E,$D1824,'Secondary Details by Grade '!$C:$C,$C1824,'Secondary Details by Grade '!$D:$D,I$1,'Secondary Details by Grade '!$G:$G,'Secondary Student Counts'!$F1824))</f>
        <v>0</v>
      </c>
      <c r="J1824" s="13">
        <f>IF($B1824="","",SUMIFS('Secondary Details by Grade '!$I:$I,'Secondary Details by Grade '!$A:$A,$A1824,'Secondary Details by Grade '!$E:$E,$D1824,'Secondary Details by Grade '!$C:$C,$C1824,'Secondary Details by Grade '!$D:$D,J$1,'Secondary Details by Grade '!$G:$G,'Secondary Student Counts'!$F1824))</f>
        <v>0</v>
      </c>
      <c r="K1824" s="13">
        <f>IF($B1824="","",SUMIFS('Secondary Details by Grade '!$I:$I,'Secondary Details by Grade '!$A:$A,$A1824,'Secondary Details by Grade '!$E:$E,$D1824,'Secondary Details by Grade '!$C:$C,$C1824,'Secondary Details by Grade '!$D:$D,K$1,'Secondary Details by Grade '!$G:$G,'Secondary Student Counts'!$F1824))</f>
        <v>9</v>
      </c>
      <c r="L1824" s="13">
        <f>IF($B1824="","",SUMIFS('Secondary Details by Grade '!$I:$I,'Secondary Details by Grade '!$A:$A,$A1824,'Secondary Details by Grade '!$E:$E,$D1824,'Secondary Details by Grade '!$C:$C,$C1824,'Secondary Details by Grade '!$D:$D,L$1,'Secondary Details by Grade '!$G:$G,'Secondary Student Counts'!$F1824))</f>
        <v>8</v>
      </c>
      <c r="M1824" s="13">
        <f>IF($B1824="","",SUMIFS('Secondary Details by Grade '!$I:$I,'Secondary Details by Grade '!$A:$A,$A1824,'Secondary Details by Grade '!$E:$E,$D1824,'Secondary Details by Grade '!$C:$C,$C1824,'Secondary Details by Grade '!$D:$D,M$1,'Secondary Details by Grade '!$G:$G,'Secondary Student Counts'!$F1824))</f>
        <v>0</v>
      </c>
      <c r="N1824" s="13">
        <f>IF($B1824="","",SUMIFS('Secondary Details by Grade '!$I:$I,'Secondary Details by Grade '!$A:$A,$A1824,'Secondary Details by Grade '!$E:$E,$D1824,'Secondary Details by Grade '!$C:$C,$C1824,'Secondary Details by Grade '!$D:$D,N$1,'Secondary Details by Grade '!$G:$G,'Secondary Student Counts'!$F1824))</f>
        <v>0</v>
      </c>
      <c r="O1824" s="13">
        <f t="shared" si="84"/>
        <v>0</v>
      </c>
      <c r="P1824" s="13">
        <f t="shared" si="85"/>
        <v>17</v>
      </c>
      <c r="Q1824" s="13" t="str">
        <f t="shared" si="86"/>
        <v>9-12</v>
      </c>
    </row>
    <row r="1825" spans="1:17" ht="14" outlineLevel="4">
      <c r="A1825" s="32">
        <v>304</v>
      </c>
      <c r="B1825" s="33" t="s">
        <v>556</v>
      </c>
      <c r="C1825" s="33" t="s">
        <v>10</v>
      </c>
      <c r="D1825" s="32">
        <v>156</v>
      </c>
      <c r="E1825" s="33" t="s">
        <v>560</v>
      </c>
      <c r="F1825" s="32">
        <v>3</v>
      </c>
      <c r="G1825" s="32">
        <v>15</v>
      </c>
      <c r="H1825" s="13">
        <f>IF($B1825="","",SUMIFS('Secondary Details by Grade '!$I:$I,'Secondary Details by Grade '!$A:$A,$A1825,'Secondary Details by Grade '!$E:$E,$D1825,'Secondary Details by Grade '!$C:$C,$C1825,'Secondary Details by Grade '!$D:$D,H$1,'Secondary Details by Grade '!$G:$G,'Secondary Student Counts'!$F1825))</f>
        <v>0</v>
      </c>
      <c r="I1825" s="13">
        <f>IF($B1825="","",SUMIFS('Secondary Details by Grade '!$I:$I,'Secondary Details by Grade '!$A:$A,$A1825,'Secondary Details by Grade '!$E:$E,$D1825,'Secondary Details by Grade '!$C:$C,$C1825,'Secondary Details by Grade '!$D:$D,I$1,'Secondary Details by Grade '!$G:$G,'Secondary Student Counts'!$F1825))</f>
        <v>0</v>
      </c>
      <c r="J1825" s="13">
        <f>IF($B1825="","",SUMIFS('Secondary Details by Grade '!$I:$I,'Secondary Details by Grade '!$A:$A,$A1825,'Secondary Details by Grade '!$E:$E,$D1825,'Secondary Details by Grade '!$C:$C,$C1825,'Secondary Details by Grade '!$D:$D,J$1,'Secondary Details by Grade '!$G:$G,'Secondary Student Counts'!$F1825))</f>
        <v>0</v>
      </c>
      <c r="K1825" s="13">
        <f>IF($B1825="","",SUMIFS('Secondary Details by Grade '!$I:$I,'Secondary Details by Grade '!$A:$A,$A1825,'Secondary Details by Grade '!$E:$E,$D1825,'Secondary Details by Grade '!$C:$C,$C1825,'Secondary Details by Grade '!$D:$D,K$1,'Secondary Details by Grade '!$G:$G,'Secondary Student Counts'!$F1825))</f>
        <v>11</v>
      </c>
      <c r="L1825" s="13">
        <f>IF($B1825="","",SUMIFS('Secondary Details by Grade '!$I:$I,'Secondary Details by Grade '!$A:$A,$A1825,'Secondary Details by Grade '!$E:$E,$D1825,'Secondary Details by Grade '!$C:$C,$C1825,'Secondary Details by Grade '!$D:$D,L$1,'Secondary Details by Grade '!$G:$G,'Secondary Student Counts'!$F1825))</f>
        <v>1</v>
      </c>
      <c r="M1825" s="13">
        <f>IF($B1825="","",SUMIFS('Secondary Details by Grade '!$I:$I,'Secondary Details by Grade '!$A:$A,$A1825,'Secondary Details by Grade '!$E:$E,$D1825,'Secondary Details by Grade '!$C:$C,$C1825,'Secondary Details by Grade '!$D:$D,M$1,'Secondary Details by Grade '!$G:$G,'Secondary Student Counts'!$F1825))</f>
        <v>3</v>
      </c>
      <c r="N1825" s="13">
        <f>IF($B1825="","",SUMIFS('Secondary Details by Grade '!$I:$I,'Secondary Details by Grade '!$A:$A,$A1825,'Secondary Details by Grade '!$E:$E,$D1825,'Secondary Details by Grade '!$C:$C,$C1825,'Secondary Details by Grade '!$D:$D,N$1,'Secondary Details by Grade '!$G:$G,'Secondary Student Counts'!$F1825))</f>
        <v>0</v>
      </c>
      <c r="O1825" s="13">
        <f t="shared" si="84"/>
        <v>0</v>
      </c>
      <c r="P1825" s="13">
        <f t="shared" si="85"/>
        <v>15</v>
      </c>
      <c r="Q1825" s="13" t="str">
        <f t="shared" si="86"/>
        <v>9-12</v>
      </c>
    </row>
    <row r="1826" spans="1:17" ht="14" outlineLevel="4">
      <c r="A1826" s="32">
        <v>304</v>
      </c>
      <c r="B1826" s="33" t="s">
        <v>556</v>
      </c>
      <c r="C1826" s="33" t="s">
        <v>10</v>
      </c>
      <c r="D1826" s="32">
        <v>156</v>
      </c>
      <c r="E1826" s="33" t="s">
        <v>560</v>
      </c>
      <c r="F1826" s="32">
        <v>7</v>
      </c>
      <c r="G1826" s="32">
        <v>13</v>
      </c>
      <c r="H1826" s="13">
        <f>IF($B1826="","",SUMIFS('Secondary Details by Grade '!$I:$I,'Secondary Details by Grade '!$A:$A,$A1826,'Secondary Details by Grade '!$E:$E,$D1826,'Secondary Details by Grade '!$C:$C,$C1826,'Secondary Details by Grade '!$D:$D,H$1,'Secondary Details by Grade '!$G:$G,'Secondary Student Counts'!$F1826))</f>
        <v>0</v>
      </c>
      <c r="I1826" s="13">
        <f>IF($B1826="","",SUMIFS('Secondary Details by Grade '!$I:$I,'Secondary Details by Grade '!$A:$A,$A1826,'Secondary Details by Grade '!$E:$E,$D1826,'Secondary Details by Grade '!$C:$C,$C1826,'Secondary Details by Grade '!$D:$D,I$1,'Secondary Details by Grade '!$G:$G,'Secondary Student Counts'!$F1826))</f>
        <v>0</v>
      </c>
      <c r="J1826" s="13">
        <f>IF($B1826="","",SUMIFS('Secondary Details by Grade '!$I:$I,'Secondary Details by Grade '!$A:$A,$A1826,'Secondary Details by Grade '!$E:$E,$D1826,'Secondary Details by Grade '!$C:$C,$C1826,'Secondary Details by Grade '!$D:$D,J$1,'Secondary Details by Grade '!$G:$G,'Secondary Student Counts'!$F1826))</f>
        <v>0</v>
      </c>
      <c r="K1826" s="13">
        <f>IF($B1826="","",SUMIFS('Secondary Details by Grade '!$I:$I,'Secondary Details by Grade '!$A:$A,$A1826,'Secondary Details by Grade '!$E:$E,$D1826,'Secondary Details by Grade '!$C:$C,$C1826,'Secondary Details by Grade '!$D:$D,K$1,'Secondary Details by Grade '!$G:$G,'Secondary Student Counts'!$F1826))</f>
        <v>8</v>
      </c>
      <c r="L1826" s="13">
        <f>IF($B1826="","",SUMIFS('Secondary Details by Grade '!$I:$I,'Secondary Details by Grade '!$A:$A,$A1826,'Secondary Details by Grade '!$E:$E,$D1826,'Secondary Details by Grade '!$C:$C,$C1826,'Secondary Details by Grade '!$D:$D,L$1,'Secondary Details by Grade '!$G:$G,'Secondary Student Counts'!$F1826))</f>
        <v>5</v>
      </c>
      <c r="M1826" s="13">
        <f>IF($B1826="","",SUMIFS('Secondary Details by Grade '!$I:$I,'Secondary Details by Grade '!$A:$A,$A1826,'Secondary Details by Grade '!$E:$E,$D1826,'Secondary Details by Grade '!$C:$C,$C1826,'Secondary Details by Grade '!$D:$D,M$1,'Secondary Details by Grade '!$G:$G,'Secondary Student Counts'!$F1826))</f>
        <v>0</v>
      </c>
      <c r="N1826" s="13">
        <f>IF($B1826="","",SUMIFS('Secondary Details by Grade '!$I:$I,'Secondary Details by Grade '!$A:$A,$A1826,'Secondary Details by Grade '!$E:$E,$D1826,'Secondary Details by Grade '!$C:$C,$C1826,'Secondary Details by Grade '!$D:$D,N$1,'Secondary Details by Grade '!$G:$G,'Secondary Student Counts'!$F1826))</f>
        <v>0</v>
      </c>
      <c r="O1826" s="13">
        <f t="shared" si="84"/>
        <v>0</v>
      </c>
      <c r="P1826" s="13">
        <f t="shared" si="85"/>
        <v>13</v>
      </c>
      <c r="Q1826" s="13" t="str">
        <f t="shared" si="86"/>
        <v>9-12</v>
      </c>
    </row>
    <row r="1827" spans="1:17" ht="14" outlineLevel="4">
      <c r="A1827" s="32">
        <v>304</v>
      </c>
      <c r="B1827" s="33" t="s">
        <v>556</v>
      </c>
      <c r="C1827" s="33" t="s">
        <v>10</v>
      </c>
      <c r="D1827" s="32">
        <v>68</v>
      </c>
      <c r="E1827" s="33" t="s">
        <v>597</v>
      </c>
      <c r="F1827" s="32">
        <v>1</v>
      </c>
      <c r="G1827" s="32">
        <v>28</v>
      </c>
      <c r="H1827" s="13">
        <f>IF($B1827="","",SUMIFS('Secondary Details by Grade '!$I:$I,'Secondary Details by Grade '!$A:$A,$A1827,'Secondary Details by Grade '!$E:$E,$D1827,'Secondary Details by Grade '!$C:$C,$C1827,'Secondary Details by Grade '!$D:$D,H$1,'Secondary Details by Grade '!$G:$G,'Secondary Student Counts'!$F1827))</f>
        <v>0</v>
      </c>
      <c r="I1827" s="13">
        <f>IF($B1827="","",SUMIFS('Secondary Details by Grade '!$I:$I,'Secondary Details by Grade '!$A:$A,$A1827,'Secondary Details by Grade '!$E:$E,$D1827,'Secondary Details by Grade '!$C:$C,$C1827,'Secondary Details by Grade '!$D:$D,I$1,'Secondary Details by Grade '!$G:$G,'Secondary Student Counts'!$F1827))</f>
        <v>0</v>
      </c>
      <c r="J1827" s="13">
        <f>IF($B1827="","",SUMIFS('Secondary Details by Grade '!$I:$I,'Secondary Details by Grade '!$A:$A,$A1827,'Secondary Details by Grade '!$E:$E,$D1827,'Secondary Details by Grade '!$C:$C,$C1827,'Secondary Details by Grade '!$D:$D,J$1,'Secondary Details by Grade '!$G:$G,'Secondary Student Counts'!$F1827))</f>
        <v>0</v>
      </c>
      <c r="K1827" s="13">
        <f>IF($B1827="","",SUMIFS('Secondary Details by Grade '!$I:$I,'Secondary Details by Grade '!$A:$A,$A1827,'Secondary Details by Grade '!$E:$E,$D1827,'Secondary Details by Grade '!$C:$C,$C1827,'Secondary Details by Grade '!$D:$D,K$1,'Secondary Details by Grade '!$G:$G,'Secondary Student Counts'!$F1827))</f>
        <v>0</v>
      </c>
      <c r="L1827" s="13">
        <f>IF($B1827="","",SUMIFS('Secondary Details by Grade '!$I:$I,'Secondary Details by Grade '!$A:$A,$A1827,'Secondary Details by Grade '!$E:$E,$D1827,'Secondary Details by Grade '!$C:$C,$C1827,'Secondary Details by Grade '!$D:$D,L$1,'Secondary Details by Grade '!$G:$G,'Secondary Student Counts'!$F1827))</f>
        <v>28</v>
      </c>
      <c r="M1827" s="13">
        <f>IF($B1827="","",SUMIFS('Secondary Details by Grade '!$I:$I,'Secondary Details by Grade '!$A:$A,$A1827,'Secondary Details by Grade '!$E:$E,$D1827,'Secondary Details by Grade '!$C:$C,$C1827,'Secondary Details by Grade '!$D:$D,M$1,'Secondary Details by Grade '!$G:$G,'Secondary Student Counts'!$F1827))</f>
        <v>0</v>
      </c>
      <c r="N1827" s="13">
        <f>IF($B1827="","",SUMIFS('Secondary Details by Grade '!$I:$I,'Secondary Details by Grade '!$A:$A,$A1827,'Secondary Details by Grade '!$E:$E,$D1827,'Secondary Details by Grade '!$C:$C,$C1827,'Secondary Details by Grade '!$D:$D,N$1,'Secondary Details by Grade '!$G:$G,'Secondary Student Counts'!$F1827))</f>
        <v>0</v>
      </c>
      <c r="O1827" s="13">
        <f t="shared" si="84"/>
        <v>0</v>
      </c>
      <c r="P1827" s="13">
        <f t="shared" si="85"/>
        <v>28</v>
      </c>
      <c r="Q1827" s="13" t="str">
        <f t="shared" si="86"/>
        <v>9-12</v>
      </c>
    </row>
    <row r="1828" spans="1:17" ht="14" outlineLevel="4">
      <c r="A1828" s="32">
        <v>304</v>
      </c>
      <c r="B1828" s="33" t="s">
        <v>556</v>
      </c>
      <c r="C1828" s="33" t="s">
        <v>10</v>
      </c>
      <c r="D1828" s="32">
        <v>68</v>
      </c>
      <c r="E1828" s="33" t="s">
        <v>597</v>
      </c>
      <c r="F1828" s="32">
        <v>2</v>
      </c>
      <c r="G1828" s="32">
        <v>29</v>
      </c>
      <c r="H1828" s="13">
        <f>IF($B1828="","",SUMIFS('Secondary Details by Grade '!$I:$I,'Secondary Details by Grade '!$A:$A,$A1828,'Secondary Details by Grade '!$E:$E,$D1828,'Secondary Details by Grade '!$C:$C,$C1828,'Secondary Details by Grade '!$D:$D,H$1,'Secondary Details by Grade '!$G:$G,'Secondary Student Counts'!$F1828))</f>
        <v>0</v>
      </c>
      <c r="I1828" s="13">
        <f>IF($B1828="","",SUMIFS('Secondary Details by Grade '!$I:$I,'Secondary Details by Grade '!$A:$A,$A1828,'Secondary Details by Grade '!$E:$E,$D1828,'Secondary Details by Grade '!$C:$C,$C1828,'Secondary Details by Grade '!$D:$D,I$1,'Secondary Details by Grade '!$G:$G,'Secondary Student Counts'!$F1828))</f>
        <v>0</v>
      </c>
      <c r="J1828" s="13">
        <f>IF($B1828="","",SUMIFS('Secondary Details by Grade '!$I:$I,'Secondary Details by Grade '!$A:$A,$A1828,'Secondary Details by Grade '!$E:$E,$D1828,'Secondary Details by Grade '!$C:$C,$C1828,'Secondary Details by Grade '!$D:$D,J$1,'Secondary Details by Grade '!$G:$G,'Secondary Student Counts'!$F1828))</f>
        <v>0</v>
      </c>
      <c r="K1828" s="13">
        <f>IF($B1828="","",SUMIFS('Secondary Details by Grade '!$I:$I,'Secondary Details by Grade '!$A:$A,$A1828,'Secondary Details by Grade '!$E:$E,$D1828,'Secondary Details by Grade '!$C:$C,$C1828,'Secondary Details by Grade '!$D:$D,K$1,'Secondary Details by Grade '!$G:$G,'Secondary Student Counts'!$F1828))</f>
        <v>0</v>
      </c>
      <c r="L1828" s="13">
        <f>IF($B1828="","",SUMIFS('Secondary Details by Grade '!$I:$I,'Secondary Details by Grade '!$A:$A,$A1828,'Secondary Details by Grade '!$E:$E,$D1828,'Secondary Details by Grade '!$C:$C,$C1828,'Secondary Details by Grade '!$D:$D,L$1,'Secondary Details by Grade '!$G:$G,'Secondary Student Counts'!$F1828))</f>
        <v>0</v>
      </c>
      <c r="M1828" s="13">
        <f>IF($B1828="","",SUMIFS('Secondary Details by Grade '!$I:$I,'Secondary Details by Grade '!$A:$A,$A1828,'Secondary Details by Grade '!$E:$E,$D1828,'Secondary Details by Grade '!$C:$C,$C1828,'Secondary Details by Grade '!$D:$D,M$1,'Secondary Details by Grade '!$G:$G,'Secondary Student Counts'!$F1828))</f>
        <v>29</v>
      </c>
      <c r="N1828" s="13">
        <f>IF($B1828="","",SUMIFS('Secondary Details by Grade '!$I:$I,'Secondary Details by Grade '!$A:$A,$A1828,'Secondary Details by Grade '!$E:$E,$D1828,'Secondary Details by Grade '!$C:$C,$C1828,'Secondary Details by Grade '!$D:$D,N$1,'Secondary Details by Grade '!$G:$G,'Secondary Student Counts'!$F1828))</f>
        <v>0</v>
      </c>
      <c r="O1828" s="13">
        <f t="shared" si="84"/>
        <v>0</v>
      </c>
      <c r="P1828" s="13">
        <f t="shared" si="85"/>
        <v>29</v>
      </c>
      <c r="Q1828" s="13" t="str">
        <f t="shared" si="86"/>
        <v>9-12</v>
      </c>
    </row>
    <row r="1829" spans="1:17" ht="14" outlineLevel="4">
      <c r="A1829" s="32">
        <v>304</v>
      </c>
      <c r="B1829" s="33" t="s">
        <v>556</v>
      </c>
      <c r="C1829" s="33" t="s">
        <v>10</v>
      </c>
      <c r="D1829" s="32">
        <v>68</v>
      </c>
      <c r="E1829" s="33" t="s">
        <v>597</v>
      </c>
      <c r="F1829" s="32">
        <v>4</v>
      </c>
      <c r="G1829" s="32">
        <v>30</v>
      </c>
      <c r="H1829" s="13">
        <f>IF($B1829="","",SUMIFS('Secondary Details by Grade '!$I:$I,'Secondary Details by Grade '!$A:$A,$A1829,'Secondary Details by Grade '!$E:$E,$D1829,'Secondary Details by Grade '!$C:$C,$C1829,'Secondary Details by Grade '!$D:$D,H$1,'Secondary Details by Grade '!$G:$G,'Secondary Student Counts'!$F1829))</f>
        <v>0</v>
      </c>
      <c r="I1829" s="13">
        <f>IF($B1829="","",SUMIFS('Secondary Details by Grade '!$I:$I,'Secondary Details by Grade '!$A:$A,$A1829,'Secondary Details by Grade '!$E:$E,$D1829,'Secondary Details by Grade '!$C:$C,$C1829,'Secondary Details by Grade '!$D:$D,I$1,'Secondary Details by Grade '!$G:$G,'Secondary Student Counts'!$F1829))</f>
        <v>0</v>
      </c>
      <c r="J1829" s="13">
        <f>IF($B1829="","",SUMIFS('Secondary Details by Grade '!$I:$I,'Secondary Details by Grade '!$A:$A,$A1829,'Secondary Details by Grade '!$E:$E,$D1829,'Secondary Details by Grade '!$C:$C,$C1829,'Secondary Details by Grade '!$D:$D,J$1,'Secondary Details by Grade '!$G:$G,'Secondary Student Counts'!$F1829))</f>
        <v>0</v>
      </c>
      <c r="K1829" s="13">
        <f>IF($B1829="","",SUMIFS('Secondary Details by Grade '!$I:$I,'Secondary Details by Grade '!$A:$A,$A1829,'Secondary Details by Grade '!$E:$E,$D1829,'Secondary Details by Grade '!$C:$C,$C1829,'Secondary Details by Grade '!$D:$D,K$1,'Secondary Details by Grade '!$G:$G,'Secondary Student Counts'!$F1829))</f>
        <v>0</v>
      </c>
      <c r="L1829" s="13">
        <f>IF($B1829="","",SUMIFS('Secondary Details by Grade '!$I:$I,'Secondary Details by Grade '!$A:$A,$A1829,'Secondary Details by Grade '!$E:$E,$D1829,'Secondary Details by Grade '!$C:$C,$C1829,'Secondary Details by Grade '!$D:$D,L$1,'Secondary Details by Grade '!$G:$G,'Secondary Student Counts'!$F1829))</f>
        <v>0</v>
      </c>
      <c r="M1829" s="13">
        <f>IF($B1829="","",SUMIFS('Secondary Details by Grade '!$I:$I,'Secondary Details by Grade '!$A:$A,$A1829,'Secondary Details by Grade '!$E:$E,$D1829,'Secondary Details by Grade '!$C:$C,$C1829,'Secondary Details by Grade '!$D:$D,M$1,'Secondary Details by Grade '!$G:$G,'Secondary Student Counts'!$F1829))</f>
        <v>30</v>
      </c>
      <c r="N1829" s="13">
        <f>IF($B1829="","",SUMIFS('Secondary Details by Grade '!$I:$I,'Secondary Details by Grade '!$A:$A,$A1829,'Secondary Details by Grade '!$E:$E,$D1829,'Secondary Details by Grade '!$C:$C,$C1829,'Secondary Details by Grade '!$D:$D,N$1,'Secondary Details by Grade '!$G:$G,'Secondary Student Counts'!$F1829))</f>
        <v>0</v>
      </c>
      <c r="O1829" s="13">
        <f t="shared" si="84"/>
        <v>0</v>
      </c>
      <c r="P1829" s="13">
        <f t="shared" si="85"/>
        <v>30</v>
      </c>
      <c r="Q1829" s="13" t="str">
        <f t="shared" si="86"/>
        <v>9-12</v>
      </c>
    </row>
    <row r="1830" spans="1:17" ht="14" outlineLevel="4">
      <c r="A1830" s="32">
        <v>304</v>
      </c>
      <c r="B1830" s="33" t="s">
        <v>556</v>
      </c>
      <c r="C1830" s="33" t="s">
        <v>10</v>
      </c>
      <c r="D1830" s="32">
        <v>68</v>
      </c>
      <c r="E1830" s="33" t="s">
        <v>597</v>
      </c>
      <c r="F1830" s="32">
        <v>5</v>
      </c>
      <c r="G1830" s="32">
        <v>24</v>
      </c>
      <c r="H1830" s="13">
        <f>IF($B1830="","",SUMIFS('Secondary Details by Grade '!$I:$I,'Secondary Details by Grade '!$A:$A,$A1830,'Secondary Details by Grade '!$E:$E,$D1830,'Secondary Details by Grade '!$C:$C,$C1830,'Secondary Details by Grade '!$D:$D,H$1,'Secondary Details by Grade '!$G:$G,'Secondary Student Counts'!$F1830))</f>
        <v>0</v>
      </c>
      <c r="I1830" s="13">
        <f>IF($B1830="","",SUMIFS('Secondary Details by Grade '!$I:$I,'Secondary Details by Grade '!$A:$A,$A1830,'Secondary Details by Grade '!$E:$E,$D1830,'Secondary Details by Grade '!$C:$C,$C1830,'Secondary Details by Grade '!$D:$D,I$1,'Secondary Details by Grade '!$G:$G,'Secondary Student Counts'!$F1830))</f>
        <v>0</v>
      </c>
      <c r="J1830" s="13">
        <f>IF($B1830="","",SUMIFS('Secondary Details by Grade '!$I:$I,'Secondary Details by Grade '!$A:$A,$A1830,'Secondary Details by Grade '!$E:$E,$D1830,'Secondary Details by Grade '!$C:$C,$C1830,'Secondary Details by Grade '!$D:$D,J$1,'Secondary Details by Grade '!$G:$G,'Secondary Student Counts'!$F1830))</f>
        <v>0</v>
      </c>
      <c r="K1830" s="13">
        <f>IF($B1830="","",SUMIFS('Secondary Details by Grade '!$I:$I,'Secondary Details by Grade '!$A:$A,$A1830,'Secondary Details by Grade '!$E:$E,$D1830,'Secondary Details by Grade '!$C:$C,$C1830,'Secondary Details by Grade '!$D:$D,K$1,'Secondary Details by Grade '!$G:$G,'Secondary Student Counts'!$F1830))</f>
        <v>0</v>
      </c>
      <c r="L1830" s="13">
        <f>IF($B1830="","",SUMIFS('Secondary Details by Grade '!$I:$I,'Secondary Details by Grade '!$A:$A,$A1830,'Secondary Details by Grade '!$E:$E,$D1830,'Secondary Details by Grade '!$C:$C,$C1830,'Secondary Details by Grade '!$D:$D,L$1,'Secondary Details by Grade '!$G:$G,'Secondary Student Counts'!$F1830))</f>
        <v>24</v>
      </c>
      <c r="M1830" s="13">
        <f>IF($B1830="","",SUMIFS('Secondary Details by Grade '!$I:$I,'Secondary Details by Grade '!$A:$A,$A1830,'Secondary Details by Grade '!$E:$E,$D1830,'Secondary Details by Grade '!$C:$C,$C1830,'Secondary Details by Grade '!$D:$D,M$1,'Secondary Details by Grade '!$G:$G,'Secondary Student Counts'!$F1830))</f>
        <v>0</v>
      </c>
      <c r="N1830" s="13">
        <f>IF($B1830="","",SUMIFS('Secondary Details by Grade '!$I:$I,'Secondary Details by Grade '!$A:$A,$A1830,'Secondary Details by Grade '!$E:$E,$D1830,'Secondary Details by Grade '!$C:$C,$C1830,'Secondary Details by Grade '!$D:$D,N$1,'Secondary Details by Grade '!$G:$G,'Secondary Student Counts'!$F1830))</f>
        <v>0</v>
      </c>
      <c r="O1830" s="13">
        <f t="shared" si="84"/>
        <v>0</v>
      </c>
      <c r="P1830" s="13">
        <f t="shared" si="85"/>
        <v>24</v>
      </c>
      <c r="Q1830" s="13" t="str">
        <f t="shared" si="86"/>
        <v>9-12</v>
      </c>
    </row>
    <row r="1831" spans="1:17" ht="14" outlineLevel="4">
      <c r="A1831" s="32">
        <v>304</v>
      </c>
      <c r="B1831" s="33" t="s">
        <v>556</v>
      </c>
      <c r="C1831" s="33" t="s">
        <v>10</v>
      </c>
      <c r="D1831" s="32">
        <v>68</v>
      </c>
      <c r="E1831" s="33" t="s">
        <v>597</v>
      </c>
      <c r="F1831" s="32">
        <v>7</v>
      </c>
      <c r="G1831" s="32">
        <v>26</v>
      </c>
      <c r="H1831" s="13">
        <f>IF($B1831="","",SUMIFS('Secondary Details by Grade '!$I:$I,'Secondary Details by Grade '!$A:$A,$A1831,'Secondary Details by Grade '!$E:$E,$D1831,'Secondary Details by Grade '!$C:$C,$C1831,'Secondary Details by Grade '!$D:$D,H$1,'Secondary Details by Grade '!$G:$G,'Secondary Student Counts'!$F1831))</f>
        <v>0</v>
      </c>
      <c r="I1831" s="13">
        <f>IF($B1831="","",SUMIFS('Secondary Details by Grade '!$I:$I,'Secondary Details by Grade '!$A:$A,$A1831,'Secondary Details by Grade '!$E:$E,$D1831,'Secondary Details by Grade '!$C:$C,$C1831,'Secondary Details by Grade '!$D:$D,I$1,'Secondary Details by Grade '!$G:$G,'Secondary Student Counts'!$F1831))</f>
        <v>0</v>
      </c>
      <c r="J1831" s="13">
        <f>IF($B1831="","",SUMIFS('Secondary Details by Grade '!$I:$I,'Secondary Details by Grade '!$A:$A,$A1831,'Secondary Details by Grade '!$E:$E,$D1831,'Secondary Details by Grade '!$C:$C,$C1831,'Secondary Details by Grade '!$D:$D,J$1,'Secondary Details by Grade '!$G:$G,'Secondary Student Counts'!$F1831))</f>
        <v>0</v>
      </c>
      <c r="K1831" s="13">
        <f>IF($B1831="","",SUMIFS('Secondary Details by Grade '!$I:$I,'Secondary Details by Grade '!$A:$A,$A1831,'Secondary Details by Grade '!$E:$E,$D1831,'Secondary Details by Grade '!$C:$C,$C1831,'Secondary Details by Grade '!$D:$D,K$1,'Secondary Details by Grade '!$G:$G,'Secondary Student Counts'!$F1831))</f>
        <v>0</v>
      </c>
      <c r="L1831" s="13">
        <f>IF($B1831="","",SUMIFS('Secondary Details by Grade '!$I:$I,'Secondary Details by Grade '!$A:$A,$A1831,'Secondary Details by Grade '!$E:$E,$D1831,'Secondary Details by Grade '!$C:$C,$C1831,'Secondary Details by Grade '!$D:$D,L$1,'Secondary Details by Grade '!$G:$G,'Secondary Student Counts'!$F1831))</f>
        <v>26</v>
      </c>
      <c r="M1831" s="13">
        <f>IF($B1831="","",SUMIFS('Secondary Details by Grade '!$I:$I,'Secondary Details by Grade '!$A:$A,$A1831,'Secondary Details by Grade '!$E:$E,$D1831,'Secondary Details by Grade '!$C:$C,$C1831,'Secondary Details by Grade '!$D:$D,M$1,'Secondary Details by Grade '!$G:$G,'Secondary Student Counts'!$F1831))</f>
        <v>0</v>
      </c>
      <c r="N1831" s="13">
        <f>IF($B1831="","",SUMIFS('Secondary Details by Grade '!$I:$I,'Secondary Details by Grade '!$A:$A,$A1831,'Secondary Details by Grade '!$E:$E,$D1831,'Secondary Details by Grade '!$C:$C,$C1831,'Secondary Details by Grade '!$D:$D,N$1,'Secondary Details by Grade '!$G:$G,'Secondary Student Counts'!$F1831))</f>
        <v>0</v>
      </c>
      <c r="O1831" s="13">
        <f t="shared" si="84"/>
        <v>0</v>
      </c>
      <c r="P1831" s="13">
        <f t="shared" si="85"/>
        <v>26</v>
      </c>
      <c r="Q1831" s="13" t="str">
        <f t="shared" si="86"/>
        <v>9-12</v>
      </c>
    </row>
    <row r="1832" spans="1:17" ht="14" outlineLevel="4">
      <c r="A1832" s="32">
        <v>304</v>
      </c>
      <c r="B1832" s="33" t="s">
        <v>556</v>
      </c>
      <c r="C1832" s="33" t="s">
        <v>10</v>
      </c>
      <c r="D1832" s="32">
        <v>68</v>
      </c>
      <c r="E1832" s="33" t="s">
        <v>597</v>
      </c>
      <c r="F1832" s="32">
        <v>8</v>
      </c>
      <c r="G1832" s="32">
        <v>21</v>
      </c>
      <c r="H1832" s="13">
        <f>IF($B1832="","",SUMIFS('Secondary Details by Grade '!$I:$I,'Secondary Details by Grade '!$A:$A,$A1832,'Secondary Details by Grade '!$E:$E,$D1832,'Secondary Details by Grade '!$C:$C,$C1832,'Secondary Details by Grade '!$D:$D,H$1,'Secondary Details by Grade '!$G:$G,'Secondary Student Counts'!$F1832))</f>
        <v>0</v>
      </c>
      <c r="I1832" s="13">
        <f>IF($B1832="","",SUMIFS('Secondary Details by Grade '!$I:$I,'Secondary Details by Grade '!$A:$A,$A1832,'Secondary Details by Grade '!$E:$E,$D1832,'Secondary Details by Grade '!$C:$C,$C1832,'Secondary Details by Grade '!$D:$D,I$1,'Secondary Details by Grade '!$G:$G,'Secondary Student Counts'!$F1832))</f>
        <v>0</v>
      </c>
      <c r="J1832" s="13">
        <f>IF($B1832="","",SUMIFS('Secondary Details by Grade '!$I:$I,'Secondary Details by Grade '!$A:$A,$A1832,'Secondary Details by Grade '!$E:$E,$D1832,'Secondary Details by Grade '!$C:$C,$C1832,'Secondary Details by Grade '!$D:$D,J$1,'Secondary Details by Grade '!$G:$G,'Secondary Student Counts'!$F1832))</f>
        <v>0</v>
      </c>
      <c r="K1832" s="13">
        <f>IF($B1832="","",SUMIFS('Secondary Details by Grade '!$I:$I,'Secondary Details by Grade '!$A:$A,$A1832,'Secondary Details by Grade '!$E:$E,$D1832,'Secondary Details by Grade '!$C:$C,$C1832,'Secondary Details by Grade '!$D:$D,K$1,'Secondary Details by Grade '!$G:$G,'Secondary Student Counts'!$F1832))</f>
        <v>0</v>
      </c>
      <c r="L1832" s="13">
        <f>IF($B1832="","",SUMIFS('Secondary Details by Grade '!$I:$I,'Secondary Details by Grade '!$A:$A,$A1832,'Secondary Details by Grade '!$E:$E,$D1832,'Secondary Details by Grade '!$C:$C,$C1832,'Secondary Details by Grade '!$D:$D,L$1,'Secondary Details by Grade '!$G:$G,'Secondary Student Counts'!$F1832))</f>
        <v>0</v>
      </c>
      <c r="M1832" s="13">
        <f>IF($B1832="","",SUMIFS('Secondary Details by Grade '!$I:$I,'Secondary Details by Grade '!$A:$A,$A1832,'Secondary Details by Grade '!$E:$E,$D1832,'Secondary Details by Grade '!$C:$C,$C1832,'Secondary Details by Grade '!$D:$D,M$1,'Secondary Details by Grade '!$G:$G,'Secondary Student Counts'!$F1832))</f>
        <v>13</v>
      </c>
      <c r="N1832" s="13">
        <f>IF($B1832="","",SUMIFS('Secondary Details by Grade '!$I:$I,'Secondary Details by Grade '!$A:$A,$A1832,'Secondary Details by Grade '!$E:$E,$D1832,'Secondary Details by Grade '!$C:$C,$C1832,'Secondary Details by Grade '!$D:$D,N$1,'Secondary Details by Grade '!$G:$G,'Secondary Student Counts'!$F1832))</f>
        <v>8</v>
      </c>
      <c r="O1832" s="13">
        <f t="shared" si="84"/>
        <v>0</v>
      </c>
      <c r="P1832" s="13">
        <f t="shared" si="85"/>
        <v>21</v>
      </c>
      <c r="Q1832" s="13" t="str">
        <f t="shared" si="86"/>
        <v>9-12</v>
      </c>
    </row>
    <row r="1833" spans="1:17" ht="14" outlineLevel="4">
      <c r="A1833" s="32">
        <v>304</v>
      </c>
      <c r="B1833" s="33" t="s">
        <v>556</v>
      </c>
      <c r="C1833" s="33" t="s">
        <v>10</v>
      </c>
      <c r="D1833" s="32">
        <v>170</v>
      </c>
      <c r="E1833" s="33" t="s">
        <v>598</v>
      </c>
      <c r="F1833" s="32">
        <v>3</v>
      </c>
      <c r="G1833" s="32">
        <v>28</v>
      </c>
      <c r="H1833" s="13">
        <f>IF($B1833="","",SUMIFS('Secondary Details by Grade '!$I:$I,'Secondary Details by Grade '!$A:$A,$A1833,'Secondary Details by Grade '!$E:$E,$D1833,'Secondary Details by Grade '!$C:$C,$C1833,'Secondary Details by Grade '!$D:$D,H$1,'Secondary Details by Grade '!$G:$G,'Secondary Student Counts'!$F1833))</f>
        <v>0</v>
      </c>
      <c r="I1833" s="13">
        <f>IF($B1833="","",SUMIFS('Secondary Details by Grade '!$I:$I,'Secondary Details by Grade '!$A:$A,$A1833,'Secondary Details by Grade '!$E:$E,$D1833,'Secondary Details by Grade '!$C:$C,$C1833,'Secondary Details by Grade '!$D:$D,I$1,'Secondary Details by Grade '!$G:$G,'Secondary Student Counts'!$F1833))</f>
        <v>0</v>
      </c>
      <c r="J1833" s="13">
        <f>IF($B1833="","",SUMIFS('Secondary Details by Grade '!$I:$I,'Secondary Details by Grade '!$A:$A,$A1833,'Secondary Details by Grade '!$E:$E,$D1833,'Secondary Details by Grade '!$C:$C,$C1833,'Secondary Details by Grade '!$D:$D,J$1,'Secondary Details by Grade '!$G:$G,'Secondary Student Counts'!$F1833))</f>
        <v>0</v>
      </c>
      <c r="K1833" s="13">
        <f>IF($B1833="","",SUMIFS('Secondary Details by Grade '!$I:$I,'Secondary Details by Grade '!$A:$A,$A1833,'Secondary Details by Grade '!$E:$E,$D1833,'Secondary Details by Grade '!$C:$C,$C1833,'Secondary Details by Grade '!$D:$D,K$1,'Secondary Details by Grade '!$G:$G,'Secondary Student Counts'!$F1833))</f>
        <v>0</v>
      </c>
      <c r="L1833" s="13">
        <f>IF($B1833="","",SUMIFS('Secondary Details by Grade '!$I:$I,'Secondary Details by Grade '!$A:$A,$A1833,'Secondary Details by Grade '!$E:$E,$D1833,'Secondary Details by Grade '!$C:$C,$C1833,'Secondary Details by Grade '!$D:$D,L$1,'Secondary Details by Grade '!$G:$G,'Secondary Student Counts'!$F1833))</f>
        <v>28</v>
      </c>
      <c r="M1833" s="13">
        <f>IF($B1833="","",SUMIFS('Secondary Details by Grade '!$I:$I,'Secondary Details by Grade '!$A:$A,$A1833,'Secondary Details by Grade '!$E:$E,$D1833,'Secondary Details by Grade '!$C:$C,$C1833,'Secondary Details by Grade '!$D:$D,M$1,'Secondary Details by Grade '!$G:$G,'Secondary Student Counts'!$F1833))</f>
        <v>0</v>
      </c>
      <c r="N1833" s="13">
        <f>IF($B1833="","",SUMIFS('Secondary Details by Grade '!$I:$I,'Secondary Details by Grade '!$A:$A,$A1833,'Secondary Details by Grade '!$E:$E,$D1833,'Secondary Details by Grade '!$C:$C,$C1833,'Secondary Details by Grade '!$D:$D,N$1,'Secondary Details by Grade '!$G:$G,'Secondary Student Counts'!$F1833))</f>
        <v>0</v>
      </c>
      <c r="O1833" s="13">
        <f t="shared" si="84"/>
        <v>0</v>
      </c>
      <c r="P1833" s="13">
        <f t="shared" si="85"/>
        <v>28</v>
      </c>
      <c r="Q1833" s="13" t="str">
        <f t="shared" si="86"/>
        <v>9-12</v>
      </c>
    </row>
    <row r="1834" spans="1:17" ht="14" outlineLevel="4">
      <c r="A1834" s="32">
        <v>304</v>
      </c>
      <c r="B1834" s="33" t="s">
        <v>556</v>
      </c>
      <c r="C1834" s="33" t="s">
        <v>10</v>
      </c>
      <c r="D1834" s="32">
        <v>170</v>
      </c>
      <c r="E1834" s="33" t="s">
        <v>598</v>
      </c>
      <c r="F1834" s="32">
        <v>7</v>
      </c>
      <c r="G1834" s="32">
        <v>18</v>
      </c>
      <c r="H1834" s="13">
        <f>IF($B1834="","",SUMIFS('Secondary Details by Grade '!$I:$I,'Secondary Details by Grade '!$A:$A,$A1834,'Secondary Details by Grade '!$E:$E,$D1834,'Secondary Details by Grade '!$C:$C,$C1834,'Secondary Details by Grade '!$D:$D,H$1,'Secondary Details by Grade '!$G:$G,'Secondary Student Counts'!$F1834))</f>
        <v>0</v>
      </c>
      <c r="I1834" s="13">
        <f>IF($B1834="","",SUMIFS('Secondary Details by Grade '!$I:$I,'Secondary Details by Grade '!$A:$A,$A1834,'Secondary Details by Grade '!$E:$E,$D1834,'Secondary Details by Grade '!$C:$C,$C1834,'Secondary Details by Grade '!$D:$D,I$1,'Secondary Details by Grade '!$G:$G,'Secondary Student Counts'!$F1834))</f>
        <v>0</v>
      </c>
      <c r="J1834" s="13">
        <f>IF($B1834="","",SUMIFS('Secondary Details by Grade '!$I:$I,'Secondary Details by Grade '!$A:$A,$A1834,'Secondary Details by Grade '!$E:$E,$D1834,'Secondary Details by Grade '!$C:$C,$C1834,'Secondary Details by Grade '!$D:$D,J$1,'Secondary Details by Grade '!$G:$G,'Secondary Student Counts'!$F1834))</f>
        <v>0</v>
      </c>
      <c r="K1834" s="13">
        <f>IF($B1834="","",SUMIFS('Secondary Details by Grade '!$I:$I,'Secondary Details by Grade '!$A:$A,$A1834,'Secondary Details by Grade '!$E:$E,$D1834,'Secondary Details by Grade '!$C:$C,$C1834,'Secondary Details by Grade '!$D:$D,K$1,'Secondary Details by Grade '!$G:$G,'Secondary Student Counts'!$F1834))</f>
        <v>0</v>
      </c>
      <c r="L1834" s="13">
        <f>IF($B1834="","",SUMIFS('Secondary Details by Grade '!$I:$I,'Secondary Details by Grade '!$A:$A,$A1834,'Secondary Details by Grade '!$E:$E,$D1834,'Secondary Details by Grade '!$C:$C,$C1834,'Secondary Details by Grade '!$D:$D,L$1,'Secondary Details by Grade '!$G:$G,'Secondary Student Counts'!$F1834))</f>
        <v>0</v>
      </c>
      <c r="M1834" s="13">
        <f>IF($B1834="","",SUMIFS('Secondary Details by Grade '!$I:$I,'Secondary Details by Grade '!$A:$A,$A1834,'Secondary Details by Grade '!$E:$E,$D1834,'Secondary Details by Grade '!$C:$C,$C1834,'Secondary Details by Grade '!$D:$D,M$1,'Secondary Details by Grade '!$G:$G,'Secondary Student Counts'!$F1834))</f>
        <v>18</v>
      </c>
      <c r="N1834" s="13">
        <f>IF($B1834="","",SUMIFS('Secondary Details by Grade '!$I:$I,'Secondary Details by Grade '!$A:$A,$A1834,'Secondary Details by Grade '!$E:$E,$D1834,'Secondary Details by Grade '!$C:$C,$C1834,'Secondary Details by Grade '!$D:$D,N$1,'Secondary Details by Grade '!$G:$G,'Secondary Student Counts'!$F1834))</f>
        <v>0</v>
      </c>
      <c r="O1834" s="13">
        <f t="shared" si="84"/>
        <v>0</v>
      </c>
      <c r="P1834" s="13">
        <f t="shared" si="85"/>
        <v>18</v>
      </c>
      <c r="Q1834" s="13" t="str">
        <f t="shared" si="86"/>
        <v>9-12</v>
      </c>
    </row>
    <row r="1835" spans="1:17" ht="14" outlineLevel="4">
      <c r="A1835" s="32">
        <v>304</v>
      </c>
      <c r="B1835" s="33" t="s">
        <v>556</v>
      </c>
      <c r="C1835" s="33" t="s">
        <v>10</v>
      </c>
      <c r="D1835" s="32">
        <v>22</v>
      </c>
      <c r="E1835" s="33" t="s">
        <v>632</v>
      </c>
      <c r="F1835" s="32">
        <v>2</v>
      </c>
      <c r="G1835" s="32">
        <v>34</v>
      </c>
      <c r="H1835" s="13">
        <f>IF($B1835="","",SUMIFS('Secondary Details by Grade '!$I:$I,'Secondary Details by Grade '!$A:$A,$A1835,'Secondary Details by Grade '!$E:$E,$D1835,'Secondary Details by Grade '!$C:$C,$C1835,'Secondary Details by Grade '!$D:$D,H$1,'Secondary Details by Grade '!$G:$G,'Secondary Student Counts'!$F1835))</f>
        <v>0</v>
      </c>
      <c r="I1835" s="13">
        <f>IF($B1835="","",SUMIFS('Secondary Details by Grade '!$I:$I,'Secondary Details by Grade '!$A:$A,$A1835,'Secondary Details by Grade '!$E:$E,$D1835,'Secondary Details by Grade '!$C:$C,$C1835,'Secondary Details by Grade '!$D:$D,I$1,'Secondary Details by Grade '!$G:$G,'Secondary Student Counts'!$F1835))</f>
        <v>0</v>
      </c>
      <c r="J1835" s="13">
        <f>IF($B1835="","",SUMIFS('Secondary Details by Grade '!$I:$I,'Secondary Details by Grade '!$A:$A,$A1835,'Secondary Details by Grade '!$E:$E,$D1835,'Secondary Details by Grade '!$C:$C,$C1835,'Secondary Details by Grade '!$D:$D,J$1,'Secondary Details by Grade '!$G:$G,'Secondary Student Counts'!$F1835))</f>
        <v>0</v>
      </c>
      <c r="K1835" s="13">
        <f>IF($B1835="","",SUMIFS('Secondary Details by Grade '!$I:$I,'Secondary Details by Grade '!$A:$A,$A1835,'Secondary Details by Grade '!$E:$E,$D1835,'Secondary Details by Grade '!$C:$C,$C1835,'Secondary Details by Grade '!$D:$D,K$1,'Secondary Details by Grade '!$G:$G,'Secondary Student Counts'!$F1835))</f>
        <v>0</v>
      </c>
      <c r="L1835" s="13">
        <f>IF($B1835="","",SUMIFS('Secondary Details by Grade '!$I:$I,'Secondary Details by Grade '!$A:$A,$A1835,'Secondary Details by Grade '!$E:$E,$D1835,'Secondary Details by Grade '!$C:$C,$C1835,'Secondary Details by Grade '!$D:$D,L$1,'Secondary Details by Grade '!$G:$G,'Secondary Student Counts'!$F1835))</f>
        <v>0</v>
      </c>
      <c r="M1835" s="13">
        <f>IF($B1835="","",SUMIFS('Secondary Details by Grade '!$I:$I,'Secondary Details by Grade '!$A:$A,$A1835,'Secondary Details by Grade '!$E:$E,$D1835,'Secondary Details by Grade '!$C:$C,$C1835,'Secondary Details by Grade '!$D:$D,M$1,'Secondary Details by Grade '!$G:$G,'Secondary Student Counts'!$F1835))</f>
        <v>0</v>
      </c>
      <c r="N1835" s="13">
        <f>IF($B1835="","",SUMIFS('Secondary Details by Grade '!$I:$I,'Secondary Details by Grade '!$A:$A,$A1835,'Secondary Details by Grade '!$E:$E,$D1835,'Secondary Details by Grade '!$C:$C,$C1835,'Secondary Details by Grade '!$D:$D,N$1,'Secondary Details by Grade '!$G:$G,'Secondary Student Counts'!$F1835))</f>
        <v>34</v>
      </c>
      <c r="O1835" s="13">
        <f t="shared" si="84"/>
        <v>0</v>
      </c>
      <c r="P1835" s="13">
        <f t="shared" si="85"/>
        <v>34</v>
      </c>
      <c r="Q1835" s="13" t="str">
        <f t="shared" si="86"/>
        <v>9-12</v>
      </c>
    </row>
    <row r="1836" spans="1:17" ht="14" outlineLevel="4">
      <c r="A1836" s="32">
        <v>304</v>
      </c>
      <c r="B1836" s="33" t="s">
        <v>556</v>
      </c>
      <c r="C1836" s="33" t="s">
        <v>10</v>
      </c>
      <c r="D1836" s="32">
        <v>22</v>
      </c>
      <c r="E1836" s="33" t="s">
        <v>632</v>
      </c>
      <c r="F1836" s="32">
        <v>4</v>
      </c>
      <c r="G1836" s="32">
        <v>31</v>
      </c>
      <c r="H1836" s="13">
        <f>IF($B1836="","",SUMIFS('Secondary Details by Grade '!$I:$I,'Secondary Details by Grade '!$A:$A,$A1836,'Secondary Details by Grade '!$E:$E,$D1836,'Secondary Details by Grade '!$C:$C,$C1836,'Secondary Details by Grade '!$D:$D,H$1,'Secondary Details by Grade '!$G:$G,'Secondary Student Counts'!$F1836))</f>
        <v>0</v>
      </c>
      <c r="I1836" s="13">
        <f>IF($B1836="","",SUMIFS('Secondary Details by Grade '!$I:$I,'Secondary Details by Grade '!$A:$A,$A1836,'Secondary Details by Grade '!$E:$E,$D1836,'Secondary Details by Grade '!$C:$C,$C1836,'Secondary Details by Grade '!$D:$D,I$1,'Secondary Details by Grade '!$G:$G,'Secondary Student Counts'!$F1836))</f>
        <v>0</v>
      </c>
      <c r="J1836" s="13">
        <f>IF($B1836="","",SUMIFS('Secondary Details by Grade '!$I:$I,'Secondary Details by Grade '!$A:$A,$A1836,'Secondary Details by Grade '!$E:$E,$D1836,'Secondary Details by Grade '!$C:$C,$C1836,'Secondary Details by Grade '!$D:$D,J$1,'Secondary Details by Grade '!$G:$G,'Secondary Student Counts'!$F1836))</f>
        <v>0</v>
      </c>
      <c r="K1836" s="13">
        <f>IF($B1836="","",SUMIFS('Secondary Details by Grade '!$I:$I,'Secondary Details by Grade '!$A:$A,$A1836,'Secondary Details by Grade '!$E:$E,$D1836,'Secondary Details by Grade '!$C:$C,$C1836,'Secondary Details by Grade '!$D:$D,K$1,'Secondary Details by Grade '!$G:$G,'Secondary Student Counts'!$F1836))</f>
        <v>0</v>
      </c>
      <c r="L1836" s="13">
        <f>IF($B1836="","",SUMIFS('Secondary Details by Grade '!$I:$I,'Secondary Details by Grade '!$A:$A,$A1836,'Secondary Details by Grade '!$E:$E,$D1836,'Secondary Details by Grade '!$C:$C,$C1836,'Secondary Details by Grade '!$D:$D,L$1,'Secondary Details by Grade '!$G:$G,'Secondary Student Counts'!$F1836))</f>
        <v>0</v>
      </c>
      <c r="M1836" s="13">
        <f>IF($B1836="","",SUMIFS('Secondary Details by Grade '!$I:$I,'Secondary Details by Grade '!$A:$A,$A1836,'Secondary Details by Grade '!$E:$E,$D1836,'Secondary Details by Grade '!$C:$C,$C1836,'Secondary Details by Grade '!$D:$D,M$1,'Secondary Details by Grade '!$G:$G,'Secondary Student Counts'!$F1836))</f>
        <v>0</v>
      </c>
      <c r="N1836" s="13">
        <f>IF($B1836="","",SUMIFS('Secondary Details by Grade '!$I:$I,'Secondary Details by Grade '!$A:$A,$A1836,'Secondary Details by Grade '!$E:$E,$D1836,'Secondary Details by Grade '!$C:$C,$C1836,'Secondary Details by Grade '!$D:$D,N$1,'Secondary Details by Grade '!$G:$G,'Secondary Student Counts'!$F1836))</f>
        <v>31</v>
      </c>
      <c r="O1836" s="13">
        <f t="shared" si="84"/>
        <v>0</v>
      </c>
      <c r="P1836" s="13">
        <f t="shared" si="85"/>
        <v>31</v>
      </c>
      <c r="Q1836" s="13" t="str">
        <f t="shared" si="86"/>
        <v>9-12</v>
      </c>
    </row>
    <row r="1837" spans="1:17" ht="14" outlineLevel="4">
      <c r="A1837" s="32">
        <v>304</v>
      </c>
      <c r="B1837" s="33" t="s">
        <v>556</v>
      </c>
      <c r="C1837" s="33" t="s">
        <v>10</v>
      </c>
      <c r="D1837" s="32">
        <v>88</v>
      </c>
      <c r="E1837" s="33" t="s">
        <v>561</v>
      </c>
      <c r="F1837" s="32">
        <v>1</v>
      </c>
      <c r="G1837" s="32">
        <v>27</v>
      </c>
      <c r="H1837" s="13">
        <f>IF($B1837="","",SUMIFS('Secondary Details by Grade '!$I:$I,'Secondary Details by Grade '!$A:$A,$A1837,'Secondary Details by Grade '!$E:$E,$D1837,'Secondary Details by Grade '!$C:$C,$C1837,'Secondary Details by Grade '!$D:$D,H$1,'Secondary Details by Grade '!$G:$G,'Secondary Student Counts'!$F1837))</f>
        <v>0</v>
      </c>
      <c r="I1837" s="13">
        <f>IF($B1837="","",SUMIFS('Secondary Details by Grade '!$I:$I,'Secondary Details by Grade '!$A:$A,$A1837,'Secondary Details by Grade '!$E:$E,$D1837,'Secondary Details by Grade '!$C:$C,$C1837,'Secondary Details by Grade '!$D:$D,I$1,'Secondary Details by Grade '!$G:$G,'Secondary Student Counts'!$F1837))</f>
        <v>0</v>
      </c>
      <c r="J1837" s="13">
        <f>IF($B1837="","",SUMIFS('Secondary Details by Grade '!$I:$I,'Secondary Details by Grade '!$A:$A,$A1837,'Secondary Details by Grade '!$E:$E,$D1837,'Secondary Details by Grade '!$C:$C,$C1837,'Secondary Details by Grade '!$D:$D,J$1,'Secondary Details by Grade '!$G:$G,'Secondary Student Counts'!$F1837))</f>
        <v>0</v>
      </c>
      <c r="K1837" s="13">
        <f>IF($B1837="","",SUMIFS('Secondary Details by Grade '!$I:$I,'Secondary Details by Grade '!$A:$A,$A1837,'Secondary Details by Grade '!$E:$E,$D1837,'Secondary Details by Grade '!$C:$C,$C1837,'Secondary Details by Grade '!$D:$D,K$1,'Secondary Details by Grade '!$G:$G,'Secondary Student Counts'!$F1837))</f>
        <v>0</v>
      </c>
      <c r="L1837" s="13">
        <f>IF($B1837="","",SUMIFS('Secondary Details by Grade '!$I:$I,'Secondary Details by Grade '!$A:$A,$A1837,'Secondary Details by Grade '!$E:$E,$D1837,'Secondary Details by Grade '!$C:$C,$C1837,'Secondary Details by Grade '!$D:$D,L$1,'Secondary Details by Grade '!$G:$G,'Secondary Student Counts'!$F1837))</f>
        <v>8</v>
      </c>
      <c r="M1837" s="13">
        <f>IF($B1837="","",SUMIFS('Secondary Details by Grade '!$I:$I,'Secondary Details by Grade '!$A:$A,$A1837,'Secondary Details by Grade '!$E:$E,$D1837,'Secondary Details by Grade '!$C:$C,$C1837,'Secondary Details by Grade '!$D:$D,M$1,'Secondary Details by Grade '!$G:$G,'Secondary Student Counts'!$F1837))</f>
        <v>6</v>
      </c>
      <c r="N1837" s="13">
        <f>IF($B1837="","",SUMIFS('Secondary Details by Grade '!$I:$I,'Secondary Details by Grade '!$A:$A,$A1837,'Secondary Details by Grade '!$E:$E,$D1837,'Secondary Details by Grade '!$C:$C,$C1837,'Secondary Details by Grade '!$D:$D,N$1,'Secondary Details by Grade '!$G:$G,'Secondary Student Counts'!$F1837))</f>
        <v>13</v>
      </c>
      <c r="O1837" s="13">
        <f t="shared" si="84"/>
        <v>0</v>
      </c>
      <c r="P1837" s="13">
        <f t="shared" si="85"/>
        <v>27</v>
      </c>
      <c r="Q1837" s="13" t="str">
        <f t="shared" si="86"/>
        <v>9-12</v>
      </c>
    </row>
    <row r="1838" spans="1:17" ht="14" outlineLevel="4">
      <c r="A1838" s="32">
        <v>304</v>
      </c>
      <c r="B1838" s="33" t="s">
        <v>556</v>
      </c>
      <c r="C1838" s="33" t="s">
        <v>10</v>
      </c>
      <c r="D1838" s="32">
        <v>88</v>
      </c>
      <c r="E1838" s="33" t="s">
        <v>561</v>
      </c>
      <c r="F1838" s="32">
        <v>4</v>
      </c>
      <c r="G1838" s="32">
        <v>32</v>
      </c>
      <c r="H1838" s="13">
        <f>IF($B1838="","",SUMIFS('Secondary Details by Grade '!$I:$I,'Secondary Details by Grade '!$A:$A,$A1838,'Secondary Details by Grade '!$E:$E,$D1838,'Secondary Details by Grade '!$C:$C,$C1838,'Secondary Details by Grade '!$D:$D,H$1,'Secondary Details by Grade '!$G:$G,'Secondary Student Counts'!$F1838))</f>
        <v>0</v>
      </c>
      <c r="I1838" s="13">
        <f>IF($B1838="","",SUMIFS('Secondary Details by Grade '!$I:$I,'Secondary Details by Grade '!$A:$A,$A1838,'Secondary Details by Grade '!$E:$E,$D1838,'Secondary Details by Grade '!$C:$C,$C1838,'Secondary Details by Grade '!$D:$D,I$1,'Secondary Details by Grade '!$G:$G,'Secondary Student Counts'!$F1838))</f>
        <v>0</v>
      </c>
      <c r="J1838" s="13">
        <f>IF($B1838="","",SUMIFS('Secondary Details by Grade '!$I:$I,'Secondary Details by Grade '!$A:$A,$A1838,'Secondary Details by Grade '!$E:$E,$D1838,'Secondary Details by Grade '!$C:$C,$C1838,'Secondary Details by Grade '!$D:$D,J$1,'Secondary Details by Grade '!$G:$G,'Secondary Student Counts'!$F1838))</f>
        <v>0</v>
      </c>
      <c r="K1838" s="13">
        <f>IF($B1838="","",SUMIFS('Secondary Details by Grade '!$I:$I,'Secondary Details by Grade '!$A:$A,$A1838,'Secondary Details by Grade '!$E:$E,$D1838,'Secondary Details by Grade '!$C:$C,$C1838,'Secondary Details by Grade '!$D:$D,K$1,'Secondary Details by Grade '!$G:$G,'Secondary Student Counts'!$F1838))</f>
        <v>0</v>
      </c>
      <c r="L1838" s="13">
        <f>IF($B1838="","",SUMIFS('Secondary Details by Grade '!$I:$I,'Secondary Details by Grade '!$A:$A,$A1838,'Secondary Details by Grade '!$E:$E,$D1838,'Secondary Details by Grade '!$C:$C,$C1838,'Secondary Details by Grade '!$D:$D,L$1,'Secondary Details by Grade '!$G:$G,'Secondary Student Counts'!$F1838))</f>
        <v>0</v>
      </c>
      <c r="M1838" s="13">
        <f>IF($B1838="","",SUMIFS('Secondary Details by Grade '!$I:$I,'Secondary Details by Grade '!$A:$A,$A1838,'Secondary Details by Grade '!$E:$E,$D1838,'Secondary Details by Grade '!$C:$C,$C1838,'Secondary Details by Grade '!$D:$D,M$1,'Secondary Details by Grade '!$G:$G,'Secondary Student Counts'!$F1838))</f>
        <v>32</v>
      </c>
      <c r="N1838" s="13">
        <f>IF($B1838="","",SUMIFS('Secondary Details by Grade '!$I:$I,'Secondary Details by Grade '!$A:$A,$A1838,'Secondary Details by Grade '!$E:$E,$D1838,'Secondary Details by Grade '!$C:$C,$C1838,'Secondary Details by Grade '!$D:$D,N$1,'Secondary Details by Grade '!$G:$G,'Secondary Student Counts'!$F1838))</f>
        <v>0</v>
      </c>
      <c r="O1838" s="13">
        <f t="shared" si="84"/>
        <v>0</v>
      </c>
      <c r="P1838" s="13">
        <f t="shared" si="85"/>
        <v>32</v>
      </c>
      <c r="Q1838" s="13" t="str">
        <f t="shared" si="86"/>
        <v>9-12</v>
      </c>
    </row>
    <row r="1839" spans="1:17" ht="14" outlineLevel="4">
      <c r="A1839" s="32">
        <v>304</v>
      </c>
      <c r="B1839" s="33" t="s">
        <v>556</v>
      </c>
      <c r="C1839" s="33" t="s">
        <v>10</v>
      </c>
      <c r="D1839" s="32">
        <v>88</v>
      </c>
      <c r="E1839" s="33" t="s">
        <v>561</v>
      </c>
      <c r="F1839" s="32">
        <v>5</v>
      </c>
      <c r="G1839" s="32">
        <v>25</v>
      </c>
      <c r="H1839" s="13">
        <f>IF($B1839="","",SUMIFS('Secondary Details by Grade '!$I:$I,'Secondary Details by Grade '!$A:$A,$A1839,'Secondary Details by Grade '!$E:$E,$D1839,'Secondary Details by Grade '!$C:$C,$C1839,'Secondary Details by Grade '!$D:$D,H$1,'Secondary Details by Grade '!$G:$G,'Secondary Student Counts'!$F1839))</f>
        <v>0</v>
      </c>
      <c r="I1839" s="13">
        <f>IF($B1839="","",SUMIFS('Secondary Details by Grade '!$I:$I,'Secondary Details by Grade '!$A:$A,$A1839,'Secondary Details by Grade '!$E:$E,$D1839,'Secondary Details by Grade '!$C:$C,$C1839,'Secondary Details by Grade '!$D:$D,I$1,'Secondary Details by Grade '!$G:$G,'Secondary Student Counts'!$F1839))</f>
        <v>0</v>
      </c>
      <c r="J1839" s="13">
        <f>IF($B1839="","",SUMIFS('Secondary Details by Grade '!$I:$I,'Secondary Details by Grade '!$A:$A,$A1839,'Secondary Details by Grade '!$E:$E,$D1839,'Secondary Details by Grade '!$C:$C,$C1839,'Secondary Details by Grade '!$D:$D,J$1,'Secondary Details by Grade '!$G:$G,'Secondary Student Counts'!$F1839))</f>
        <v>0</v>
      </c>
      <c r="K1839" s="13">
        <f>IF($B1839="","",SUMIFS('Secondary Details by Grade '!$I:$I,'Secondary Details by Grade '!$A:$A,$A1839,'Secondary Details by Grade '!$E:$E,$D1839,'Secondary Details by Grade '!$C:$C,$C1839,'Secondary Details by Grade '!$D:$D,K$1,'Secondary Details by Grade '!$G:$G,'Secondary Student Counts'!$F1839))</f>
        <v>25</v>
      </c>
      <c r="L1839" s="13">
        <f>IF($B1839="","",SUMIFS('Secondary Details by Grade '!$I:$I,'Secondary Details by Grade '!$A:$A,$A1839,'Secondary Details by Grade '!$E:$E,$D1839,'Secondary Details by Grade '!$C:$C,$C1839,'Secondary Details by Grade '!$D:$D,L$1,'Secondary Details by Grade '!$G:$G,'Secondary Student Counts'!$F1839))</f>
        <v>0</v>
      </c>
      <c r="M1839" s="13">
        <f>IF($B1839="","",SUMIFS('Secondary Details by Grade '!$I:$I,'Secondary Details by Grade '!$A:$A,$A1839,'Secondary Details by Grade '!$E:$E,$D1839,'Secondary Details by Grade '!$C:$C,$C1839,'Secondary Details by Grade '!$D:$D,M$1,'Secondary Details by Grade '!$G:$G,'Secondary Student Counts'!$F1839))</f>
        <v>0</v>
      </c>
      <c r="N1839" s="13">
        <f>IF($B1839="","",SUMIFS('Secondary Details by Grade '!$I:$I,'Secondary Details by Grade '!$A:$A,$A1839,'Secondary Details by Grade '!$E:$E,$D1839,'Secondary Details by Grade '!$C:$C,$C1839,'Secondary Details by Grade '!$D:$D,N$1,'Secondary Details by Grade '!$G:$G,'Secondary Student Counts'!$F1839))</f>
        <v>0</v>
      </c>
      <c r="O1839" s="13">
        <f t="shared" si="84"/>
        <v>0</v>
      </c>
      <c r="P1839" s="13">
        <f t="shared" si="85"/>
        <v>25</v>
      </c>
      <c r="Q1839" s="13" t="str">
        <f t="shared" si="86"/>
        <v>9-12</v>
      </c>
    </row>
    <row r="1840" spans="1:17" ht="14" outlineLevel="4">
      <c r="A1840" s="32">
        <v>304</v>
      </c>
      <c r="B1840" s="33" t="s">
        <v>556</v>
      </c>
      <c r="C1840" s="33" t="s">
        <v>10</v>
      </c>
      <c r="D1840" s="32">
        <v>88</v>
      </c>
      <c r="E1840" s="33" t="s">
        <v>561</v>
      </c>
      <c r="F1840" s="32">
        <v>6</v>
      </c>
      <c r="G1840" s="32">
        <v>31</v>
      </c>
      <c r="H1840" s="13">
        <f>IF($B1840="","",SUMIFS('Secondary Details by Grade '!$I:$I,'Secondary Details by Grade '!$A:$A,$A1840,'Secondary Details by Grade '!$E:$E,$D1840,'Secondary Details by Grade '!$C:$C,$C1840,'Secondary Details by Grade '!$D:$D,H$1,'Secondary Details by Grade '!$G:$G,'Secondary Student Counts'!$F1840))</f>
        <v>0</v>
      </c>
      <c r="I1840" s="13">
        <f>IF($B1840="","",SUMIFS('Secondary Details by Grade '!$I:$I,'Secondary Details by Grade '!$A:$A,$A1840,'Secondary Details by Grade '!$E:$E,$D1840,'Secondary Details by Grade '!$C:$C,$C1840,'Secondary Details by Grade '!$D:$D,I$1,'Secondary Details by Grade '!$G:$G,'Secondary Student Counts'!$F1840))</f>
        <v>0</v>
      </c>
      <c r="J1840" s="13">
        <f>IF($B1840="","",SUMIFS('Secondary Details by Grade '!$I:$I,'Secondary Details by Grade '!$A:$A,$A1840,'Secondary Details by Grade '!$E:$E,$D1840,'Secondary Details by Grade '!$C:$C,$C1840,'Secondary Details by Grade '!$D:$D,J$1,'Secondary Details by Grade '!$G:$G,'Secondary Student Counts'!$F1840))</f>
        <v>0</v>
      </c>
      <c r="K1840" s="13">
        <f>IF($B1840="","",SUMIFS('Secondary Details by Grade '!$I:$I,'Secondary Details by Grade '!$A:$A,$A1840,'Secondary Details by Grade '!$E:$E,$D1840,'Secondary Details by Grade '!$C:$C,$C1840,'Secondary Details by Grade '!$D:$D,K$1,'Secondary Details by Grade '!$G:$G,'Secondary Student Counts'!$F1840))</f>
        <v>0</v>
      </c>
      <c r="L1840" s="13">
        <f>IF($B1840="","",SUMIFS('Secondary Details by Grade '!$I:$I,'Secondary Details by Grade '!$A:$A,$A1840,'Secondary Details by Grade '!$E:$E,$D1840,'Secondary Details by Grade '!$C:$C,$C1840,'Secondary Details by Grade '!$D:$D,L$1,'Secondary Details by Grade '!$G:$G,'Secondary Student Counts'!$F1840))</f>
        <v>0</v>
      </c>
      <c r="M1840" s="13">
        <f>IF($B1840="","",SUMIFS('Secondary Details by Grade '!$I:$I,'Secondary Details by Grade '!$A:$A,$A1840,'Secondary Details by Grade '!$E:$E,$D1840,'Secondary Details by Grade '!$C:$C,$C1840,'Secondary Details by Grade '!$D:$D,M$1,'Secondary Details by Grade '!$G:$G,'Secondary Student Counts'!$F1840))</f>
        <v>31</v>
      </c>
      <c r="N1840" s="13">
        <f>IF($B1840="","",SUMIFS('Secondary Details by Grade '!$I:$I,'Secondary Details by Grade '!$A:$A,$A1840,'Secondary Details by Grade '!$E:$E,$D1840,'Secondary Details by Grade '!$C:$C,$C1840,'Secondary Details by Grade '!$D:$D,N$1,'Secondary Details by Grade '!$G:$G,'Secondary Student Counts'!$F1840))</f>
        <v>0</v>
      </c>
      <c r="O1840" s="13">
        <f t="shared" si="84"/>
        <v>0</v>
      </c>
      <c r="P1840" s="13">
        <f t="shared" si="85"/>
        <v>31</v>
      </c>
      <c r="Q1840" s="13" t="str">
        <f t="shared" si="86"/>
        <v>9-12</v>
      </c>
    </row>
    <row r="1841" spans="1:17" ht="14" outlineLevel="4">
      <c r="A1841" s="32">
        <v>304</v>
      </c>
      <c r="B1841" s="33" t="s">
        <v>556</v>
      </c>
      <c r="C1841" s="33" t="s">
        <v>10</v>
      </c>
      <c r="D1841" s="32">
        <v>88</v>
      </c>
      <c r="E1841" s="33" t="s">
        <v>561</v>
      </c>
      <c r="F1841" s="32">
        <v>7</v>
      </c>
      <c r="G1841" s="32">
        <v>27</v>
      </c>
      <c r="H1841" s="13">
        <f>IF($B1841="","",SUMIFS('Secondary Details by Grade '!$I:$I,'Secondary Details by Grade '!$A:$A,$A1841,'Secondary Details by Grade '!$E:$E,$D1841,'Secondary Details by Grade '!$C:$C,$C1841,'Secondary Details by Grade '!$D:$D,H$1,'Secondary Details by Grade '!$G:$G,'Secondary Student Counts'!$F1841))</f>
        <v>0</v>
      </c>
      <c r="I1841" s="13">
        <f>IF($B1841="","",SUMIFS('Secondary Details by Grade '!$I:$I,'Secondary Details by Grade '!$A:$A,$A1841,'Secondary Details by Grade '!$E:$E,$D1841,'Secondary Details by Grade '!$C:$C,$C1841,'Secondary Details by Grade '!$D:$D,I$1,'Secondary Details by Grade '!$G:$G,'Secondary Student Counts'!$F1841))</f>
        <v>0</v>
      </c>
      <c r="J1841" s="13">
        <f>IF($B1841="","",SUMIFS('Secondary Details by Grade '!$I:$I,'Secondary Details by Grade '!$A:$A,$A1841,'Secondary Details by Grade '!$E:$E,$D1841,'Secondary Details by Grade '!$C:$C,$C1841,'Secondary Details by Grade '!$D:$D,J$1,'Secondary Details by Grade '!$G:$G,'Secondary Student Counts'!$F1841))</f>
        <v>0</v>
      </c>
      <c r="K1841" s="13">
        <f>IF($B1841="","",SUMIFS('Secondary Details by Grade '!$I:$I,'Secondary Details by Grade '!$A:$A,$A1841,'Secondary Details by Grade '!$E:$E,$D1841,'Secondary Details by Grade '!$C:$C,$C1841,'Secondary Details by Grade '!$D:$D,K$1,'Secondary Details by Grade '!$G:$G,'Secondary Student Counts'!$F1841))</f>
        <v>27</v>
      </c>
      <c r="L1841" s="13">
        <f>IF($B1841="","",SUMIFS('Secondary Details by Grade '!$I:$I,'Secondary Details by Grade '!$A:$A,$A1841,'Secondary Details by Grade '!$E:$E,$D1841,'Secondary Details by Grade '!$C:$C,$C1841,'Secondary Details by Grade '!$D:$D,L$1,'Secondary Details by Grade '!$G:$G,'Secondary Student Counts'!$F1841))</f>
        <v>0</v>
      </c>
      <c r="M1841" s="13">
        <f>IF($B1841="","",SUMIFS('Secondary Details by Grade '!$I:$I,'Secondary Details by Grade '!$A:$A,$A1841,'Secondary Details by Grade '!$E:$E,$D1841,'Secondary Details by Grade '!$C:$C,$C1841,'Secondary Details by Grade '!$D:$D,M$1,'Secondary Details by Grade '!$G:$G,'Secondary Student Counts'!$F1841))</f>
        <v>0</v>
      </c>
      <c r="N1841" s="13">
        <f>IF($B1841="","",SUMIFS('Secondary Details by Grade '!$I:$I,'Secondary Details by Grade '!$A:$A,$A1841,'Secondary Details by Grade '!$E:$E,$D1841,'Secondary Details by Grade '!$C:$C,$C1841,'Secondary Details by Grade '!$D:$D,N$1,'Secondary Details by Grade '!$G:$G,'Secondary Student Counts'!$F1841))</f>
        <v>0</v>
      </c>
      <c r="O1841" s="13">
        <f t="shared" si="84"/>
        <v>0</v>
      </c>
      <c r="P1841" s="13">
        <f t="shared" si="85"/>
        <v>27</v>
      </c>
      <c r="Q1841" s="13" t="str">
        <f t="shared" si="86"/>
        <v>9-12</v>
      </c>
    </row>
    <row r="1842" spans="1:17" ht="14" outlineLevel="4">
      <c r="A1842" s="32">
        <v>304</v>
      </c>
      <c r="B1842" s="33" t="s">
        <v>556</v>
      </c>
      <c r="C1842" s="33" t="s">
        <v>10</v>
      </c>
      <c r="D1842" s="32">
        <v>421</v>
      </c>
      <c r="E1842" s="33" t="s">
        <v>562</v>
      </c>
      <c r="F1842" s="32">
        <v>1</v>
      </c>
      <c r="G1842" s="32">
        <v>31</v>
      </c>
      <c r="H1842" s="13">
        <f>IF($B1842="","",SUMIFS('Secondary Details by Grade '!$I:$I,'Secondary Details by Grade '!$A:$A,$A1842,'Secondary Details by Grade '!$E:$E,$D1842,'Secondary Details by Grade '!$C:$C,$C1842,'Secondary Details by Grade '!$D:$D,H$1,'Secondary Details by Grade '!$G:$G,'Secondary Student Counts'!$F1842))</f>
        <v>0</v>
      </c>
      <c r="I1842" s="13">
        <f>IF($B1842="","",SUMIFS('Secondary Details by Grade '!$I:$I,'Secondary Details by Grade '!$A:$A,$A1842,'Secondary Details by Grade '!$E:$E,$D1842,'Secondary Details by Grade '!$C:$C,$C1842,'Secondary Details by Grade '!$D:$D,I$1,'Secondary Details by Grade '!$G:$G,'Secondary Student Counts'!$F1842))</f>
        <v>0</v>
      </c>
      <c r="J1842" s="13">
        <f>IF($B1842="","",SUMIFS('Secondary Details by Grade '!$I:$I,'Secondary Details by Grade '!$A:$A,$A1842,'Secondary Details by Grade '!$E:$E,$D1842,'Secondary Details by Grade '!$C:$C,$C1842,'Secondary Details by Grade '!$D:$D,J$1,'Secondary Details by Grade '!$G:$G,'Secondary Student Counts'!$F1842))</f>
        <v>0</v>
      </c>
      <c r="K1842" s="13">
        <f>IF($B1842="","",SUMIFS('Secondary Details by Grade '!$I:$I,'Secondary Details by Grade '!$A:$A,$A1842,'Secondary Details by Grade '!$E:$E,$D1842,'Secondary Details by Grade '!$C:$C,$C1842,'Secondary Details by Grade '!$D:$D,K$1,'Secondary Details by Grade '!$G:$G,'Secondary Student Counts'!$F1842))</f>
        <v>31</v>
      </c>
      <c r="L1842" s="13">
        <f>IF($B1842="","",SUMIFS('Secondary Details by Grade '!$I:$I,'Secondary Details by Grade '!$A:$A,$A1842,'Secondary Details by Grade '!$E:$E,$D1842,'Secondary Details by Grade '!$C:$C,$C1842,'Secondary Details by Grade '!$D:$D,L$1,'Secondary Details by Grade '!$G:$G,'Secondary Student Counts'!$F1842))</f>
        <v>0</v>
      </c>
      <c r="M1842" s="13">
        <f>IF($B1842="","",SUMIFS('Secondary Details by Grade '!$I:$I,'Secondary Details by Grade '!$A:$A,$A1842,'Secondary Details by Grade '!$E:$E,$D1842,'Secondary Details by Grade '!$C:$C,$C1842,'Secondary Details by Grade '!$D:$D,M$1,'Secondary Details by Grade '!$G:$G,'Secondary Student Counts'!$F1842))</f>
        <v>0</v>
      </c>
      <c r="N1842" s="13">
        <f>IF($B1842="","",SUMIFS('Secondary Details by Grade '!$I:$I,'Secondary Details by Grade '!$A:$A,$A1842,'Secondary Details by Grade '!$E:$E,$D1842,'Secondary Details by Grade '!$C:$C,$C1842,'Secondary Details by Grade '!$D:$D,N$1,'Secondary Details by Grade '!$G:$G,'Secondary Student Counts'!$F1842))</f>
        <v>0</v>
      </c>
      <c r="O1842" s="13">
        <f t="shared" si="84"/>
        <v>0</v>
      </c>
      <c r="P1842" s="13">
        <f t="shared" si="85"/>
        <v>31</v>
      </c>
      <c r="Q1842" s="13" t="str">
        <f t="shared" si="86"/>
        <v>9-12</v>
      </c>
    </row>
    <row r="1843" spans="1:17" ht="14" outlineLevel="4">
      <c r="A1843" s="32">
        <v>304</v>
      </c>
      <c r="B1843" s="33" t="s">
        <v>556</v>
      </c>
      <c r="C1843" s="33" t="s">
        <v>10</v>
      </c>
      <c r="D1843" s="32">
        <v>421</v>
      </c>
      <c r="E1843" s="33" t="s">
        <v>562</v>
      </c>
      <c r="F1843" s="32">
        <v>3</v>
      </c>
      <c r="G1843" s="32">
        <v>26</v>
      </c>
      <c r="H1843" s="13">
        <f>IF($B1843="","",SUMIFS('Secondary Details by Grade '!$I:$I,'Secondary Details by Grade '!$A:$A,$A1843,'Secondary Details by Grade '!$E:$E,$D1843,'Secondary Details by Grade '!$C:$C,$C1843,'Secondary Details by Grade '!$D:$D,H$1,'Secondary Details by Grade '!$G:$G,'Secondary Student Counts'!$F1843))</f>
        <v>0</v>
      </c>
      <c r="I1843" s="13">
        <f>IF($B1843="","",SUMIFS('Secondary Details by Grade '!$I:$I,'Secondary Details by Grade '!$A:$A,$A1843,'Secondary Details by Grade '!$E:$E,$D1843,'Secondary Details by Grade '!$C:$C,$C1843,'Secondary Details by Grade '!$D:$D,I$1,'Secondary Details by Grade '!$G:$G,'Secondary Student Counts'!$F1843))</f>
        <v>0</v>
      </c>
      <c r="J1843" s="13">
        <f>IF($B1843="","",SUMIFS('Secondary Details by Grade '!$I:$I,'Secondary Details by Grade '!$A:$A,$A1843,'Secondary Details by Grade '!$E:$E,$D1843,'Secondary Details by Grade '!$C:$C,$C1843,'Secondary Details by Grade '!$D:$D,J$1,'Secondary Details by Grade '!$G:$G,'Secondary Student Counts'!$F1843))</f>
        <v>0</v>
      </c>
      <c r="K1843" s="13">
        <f>IF($B1843="","",SUMIFS('Secondary Details by Grade '!$I:$I,'Secondary Details by Grade '!$A:$A,$A1843,'Secondary Details by Grade '!$E:$E,$D1843,'Secondary Details by Grade '!$C:$C,$C1843,'Secondary Details by Grade '!$D:$D,K$1,'Secondary Details by Grade '!$G:$G,'Secondary Student Counts'!$F1843))</f>
        <v>0</v>
      </c>
      <c r="L1843" s="13">
        <f>IF($B1843="","",SUMIFS('Secondary Details by Grade '!$I:$I,'Secondary Details by Grade '!$A:$A,$A1843,'Secondary Details by Grade '!$E:$E,$D1843,'Secondary Details by Grade '!$C:$C,$C1843,'Secondary Details by Grade '!$D:$D,L$1,'Secondary Details by Grade '!$G:$G,'Secondary Student Counts'!$F1843))</f>
        <v>1</v>
      </c>
      <c r="M1843" s="13">
        <f>IF($B1843="","",SUMIFS('Secondary Details by Grade '!$I:$I,'Secondary Details by Grade '!$A:$A,$A1843,'Secondary Details by Grade '!$E:$E,$D1843,'Secondary Details by Grade '!$C:$C,$C1843,'Secondary Details by Grade '!$D:$D,M$1,'Secondary Details by Grade '!$G:$G,'Secondary Student Counts'!$F1843))</f>
        <v>1</v>
      </c>
      <c r="N1843" s="13">
        <f>IF($B1843="","",SUMIFS('Secondary Details by Grade '!$I:$I,'Secondary Details by Grade '!$A:$A,$A1843,'Secondary Details by Grade '!$E:$E,$D1843,'Secondary Details by Grade '!$C:$C,$C1843,'Secondary Details by Grade '!$D:$D,N$1,'Secondary Details by Grade '!$G:$G,'Secondary Student Counts'!$F1843))</f>
        <v>24</v>
      </c>
      <c r="O1843" s="13">
        <f t="shared" si="84"/>
        <v>0</v>
      </c>
      <c r="P1843" s="13">
        <f t="shared" si="85"/>
        <v>26</v>
      </c>
      <c r="Q1843" s="13" t="str">
        <f t="shared" si="86"/>
        <v>9-12</v>
      </c>
    </row>
    <row r="1844" spans="1:17" ht="14" outlineLevel="4">
      <c r="A1844" s="32">
        <v>304</v>
      </c>
      <c r="B1844" s="33" t="s">
        <v>556</v>
      </c>
      <c r="C1844" s="33" t="s">
        <v>10</v>
      </c>
      <c r="D1844" s="32">
        <v>421</v>
      </c>
      <c r="E1844" s="33" t="s">
        <v>562</v>
      </c>
      <c r="F1844" s="32">
        <v>6</v>
      </c>
      <c r="G1844" s="32">
        <v>28</v>
      </c>
      <c r="H1844" s="13">
        <f>IF($B1844="","",SUMIFS('Secondary Details by Grade '!$I:$I,'Secondary Details by Grade '!$A:$A,$A1844,'Secondary Details by Grade '!$E:$E,$D1844,'Secondary Details by Grade '!$C:$C,$C1844,'Secondary Details by Grade '!$D:$D,H$1,'Secondary Details by Grade '!$G:$G,'Secondary Student Counts'!$F1844))</f>
        <v>0</v>
      </c>
      <c r="I1844" s="13">
        <f>IF($B1844="","",SUMIFS('Secondary Details by Grade '!$I:$I,'Secondary Details by Grade '!$A:$A,$A1844,'Secondary Details by Grade '!$E:$E,$D1844,'Secondary Details by Grade '!$C:$C,$C1844,'Secondary Details by Grade '!$D:$D,I$1,'Secondary Details by Grade '!$G:$G,'Secondary Student Counts'!$F1844))</f>
        <v>0</v>
      </c>
      <c r="J1844" s="13">
        <f>IF($B1844="","",SUMIFS('Secondary Details by Grade '!$I:$I,'Secondary Details by Grade '!$A:$A,$A1844,'Secondary Details by Grade '!$E:$E,$D1844,'Secondary Details by Grade '!$C:$C,$C1844,'Secondary Details by Grade '!$D:$D,J$1,'Secondary Details by Grade '!$G:$G,'Secondary Student Counts'!$F1844))</f>
        <v>0</v>
      </c>
      <c r="K1844" s="13">
        <f>IF($B1844="","",SUMIFS('Secondary Details by Grade '!$I:$I,'Secondary Details by Grade '!$A:$A,$A1844,'Secondary Details by Grade '!$E:$E,$D1844,'Secondary Details by Grade '!$C:$C,$C1844,'Secondary Details by Grade '!$D:$D,K$1,'Secondary Details by Grade '!$G:$G,'Secondary Student Counts'!$F1844))</f>
        <v>28</v>
      </c>
      <c r="L1844" s="13">
        <f>IF($B1844="","",SUMIFS('Secondary Details by Grade '!$I:$I,'Secondary Details by Grade '!$A:$A,$A1844,'Secondary Details by Grade '!$E:$E,$D1844,'Secondary Details by Grade '!$C:$C,$C1844,'Secondary Details by Grade '!$D:$D,L$1,'Secondary Details by Grade '!$G:$G,'Secondary Student Counts'!$F1844))</f>
        <v>0</v>
      </c>
      <c r="M1844" s="13">
        <f>IF($B1844="","",SUMIFS('Secondary Details by Grade '!$I:$I,'Secondary Details by Grade '!$A:$A,$A1844,'Secondary Details by Grade '!$E:$E,$D1844,'Secondary Details by Grade '!$C:$C,$C1844,'Secondary Details by Grade '!$D:$D,M$1,'Secondary Details by Grade '!$G:$G,'Secondary Student Counts'!$F1844))</f>
        <v>0</v>
      </c>
      <c r="N1844" s="13">
        <f>IF($B1844="","",SUMIFS('Secondary Details by Grade '!$I:$I,'Secondary Details by Grade '!$A:$A,$A1844,'Secondary Details by Grade '!$E:$E,$D1844,'Secondary Details by Grade '!$C:$C,$C1844,'Secondary Details by Grade '!$D:$D,N$1,'Secondary Details by Grade '!$G:$G,'Secondary Student Counts'!$F1844))</f>
        <v>0</v>
      </c>
      <c r="O1844" s="13">
        <f t="shared" si="84"/>
        <v>0</v>
      </c>
      <c r="P1844" s="13">
        <f t="shared" si="85"/>
        <v>28</v>
      </c>
      <c r="Q1844" s="13" t="str">
        <f t="shared" si="86"/>
        <v>9-12</v>
      </c>
    </row>
    <row r="1845" spans="1:17" ht="14" outlineLevel="4">
      <c r="A1845" s="32">
        <v>304</v>
      </c>
      <c r="B1845" s="33" t="s">
        <v>556</v>
      </c>
      <c r="C1845" s="33" t="s">
        <v>10</v>
      </c>
      <c r="D1845" s="32">
        <v>421</v>
      </c>
      <c r="E1845" s="33" t="s">
        <v>562</v>
      </c>
      <c r="F1845" s="32">
        <v>7</v>
      </c>
      <c r="G1845" s="32">
        <v>28</v>
      </c>
      <c r="H1845" s="13">
        <f>IF($B1845="","",SUMIFS('Secondary Details by Grade '!$I:$I,'Secondary Details by Grade '!$A:$A,$A1845,'Secondary Details by Grade '!$E:$E,$D1845,'Secondary Details by Grade '!$C:$C,$C1845,'Secondary Details by Grade '!$D:$D,H$1,'Secondary Details by Grade '!$G:$G,'Secondary Student Counts'!$F1845))</f>
        <v>0</v>
      </c>
      <c r="I1845" s="13">
        <f>IF($B1845="","",SUMIFS('Secondary Details by Grade '!$I:$I,'Secondary Details by Grade '!$A:$A,$A1845,'Secondary Details by Grade '!$E:$E,$D1845,'Secondary Details by Grade '!$C:$C,$C1845,'Secondary Details by Grade '!$D:$D,I$1,'Secondary Details by Grade '!$G:$G,'Secondary Student Counts'!$F1845))</f>
        <v>0</v>
      </c>
      <c r="J1845" s="13">
        <f>IF($B1845="","",SUMIFS('Secondary Details by Grade '!$I:$I,'Secondary Details by Grade '!$A:$A,$A1845,'Secondary Details by Grade '!$E:$E,$D1845,'Secondary Details by Grade '!$C:$C,$C1845,'Secondary Details by Grade '!$D:$D,J$1,'Secondary Details by Grade '!$G:$G,'Secondary Student Counts'!$F1845))</f>
        <v>0</v>
      </c>
      <c r="K1845" s="13">
        <f>IF($B1845="","",SUMIFS('Secondary Details by Grade '!$I:$I,'Secondary Details by Grade '!$A:$A,$A1845,'Secondary Details by Grade '!$E:$E,$D1845,'Secondary Details by Grade '!$C:$C,$C1845,'Secondary Details by Grade '!$D:$D,K$1,'Secondary Details by Grade '!$G:$G,'Secondary Student Counts'!$F1845))</f>
        <v>28</v>
      </c>
      <c r="L1845" s="13">
        <f>IF($B1845="","",SUMIFS('Secondary Details by Grade '!$I:$I,'Secondary Details by Grade '!$A:$A,$A1845,'Secondary Details by Grade '!$E:$E,$D1845,'Secondary Details by Grade '!$C:$C,$C1845,'Secondary Details by Grade '!$D:$D,L$1,'Secondary Details by Grade '!$G:$G,'Secondary Student Counts'!$F1845))</f>
        <v>0</v>
      </c>
      <c r="M1845" s="13">
        <f>IF($B1845="","",SUMIFS('Secondary Details by Grade '!$I:$I,'Secondary Details by Grade '!$A:$A,$A1845,'Secondary Details by Grade '!$E:$E,$D1845,'Secondary Details by Grade '!$C:$C,$C1845,'Secondary Details by Grade '!$D:$D,M$1,'Secondary Details by Grade '!$G:$G,'Secondary Student Counts'!$F1845))</f>
        <v>0</v>
      </c>
      <c r="N1845" s="13">
        <f>IF($B1845="","",SUMIFS('Secondary Details by Grade '!$I:$I,'Secondary Details by Grade '!$A:$A,$A1845,'Secondary Details by Grade '!$E:$E,$D1845,'Secondary Details by Grade '!$C:$C,$C1845,'Secondary Details by Grade '!$D:$D,N$1,'Secondary Details by Grade '!$G:$G,'Secondary Student Counts'!$F1845))</f>
        <v>0</v>
      </c>
      <c r="O1845" s="13">
        <f t="shared" si="84"/>
        <v>0</v>
      </c>
      <c r="P1845" s="13">
        <f t="shared" si="85"/>
        <v>28</v>
      </c>
      <c r="Q1845" s="13" t="str">
        <f t="shared" si="86"/>
        <v>9-12</v>
      </c>
    </row>
    <row r="1846" spans="1:17" ht="14" outlineLevel="4">
      <c r="A1846" s="32">
        <v>304</v>
      </c>
      <c r="B1846" s="33" t="s">
        <v>556</v>
      </c>
      <c r="C1846" s="33" t="s">
        <v>10</v>
      </c>
      <c r="D1846" s="32">
        <v>104</v>
      </c>
      <c r="E1846" s="33" t="s">
        <v>612</v>
      </c>
      <c r="F1846" s="32">
        <v>5</v>
      </c>
      <c r="G1846" s="32">
        <v>20</v>
      </c>
      <c r="H1846" s="13">
        <f>IF($B1846="","",SUMIFS('Secondary Details by Grade '!$I:$I,'Secondary Details by Grade '!$A:$A,$A1846,'Secondary Details by Grade '!$E:$E,$D1846,'Secondary Details by Grade '!$C:$C,$C1846,'Secondary Details by Grade '!$D:$D,H$1,'Secondary Details by Grade '!$G:$G,'Secondary Student Counts'!$F1846))</f>
        <v>0</v>
      </c>
      <c r="I1846" s="13">
        <f>IF($B1846="","",SUMIFS('Secondary Details by Grade '!$I:$I,'Secondary Details by Grade '!$A:$A,$A1846,'Secondary Details by Grade '!$E:$E,$D1846,'Secondary Details by Grade '!$C:$C,$C1846,'Secondary Details by Grade '!$D:$D,I$1,'Secondary Details by Grade '!$G:$G,'Secondary Student Counts'!$F1846))</f>
        <v>0</v>
      </c>
      <c r="J1846" s="13">
        <f>IF($B1846="","",SUMIFS('Secondary Details by Grade '!$I:$I,'Secondary Details by Grade '!$A:$A,$A1846,'Secondary Details by Grade '!$E:$E,$D1846,'Secondary Details by Grade '!$C:$C,$C1846,'Secondary Details by Grade '!$D:$D,J$1,'Secondary Details by Grade '!$G:$G,'Secondary Student Counts'!$F1846))</f>
        <v>0</v>
      </c>
      <c r="K1846" s="13">
        <f>IF($B1846="","",SUMIFS('Secondary Details by Grade '!$I:$I,'Secondary Details by Grade '!$A:$A,$A1846,'Secondary Details by Grade '!$E:$E,$D1846,'Secondary Details by Grade '!$C:$C,$C1846,'Secondary Details by Grade '!$D:$D,K$1,'Secondary Details by Grade '!$G:$G,'Secondary Student Counts'!$F1846))</f>
        <v>0</v>
      </c>
      <c r="L1846" s="13">
        <f>IF($B1846="","",SUMIFS('Secondary Details by Grade '!$I:$I,'Secondary Details by Grade '!$A:$A,$A1846,'Secondary Details by Grade '!$E:$E,$D1846,'Secondary Details by Grade '!$C:$C,$C1846,'Secondary Details by Grade '!$D:$D,L$1,'Secondary Details by Grade '!$G:$G,'Secondary Student Counts'!$F1846))</f>
        <v>0</v>
      </c>
      <c r="M1846" s="13">
        <f>IF($B1846="","",SUMIFS('Secondary Details by Grade '!$I:$I,'Secondary Details by Grade '!$A:$A,$A1846,'Secondary Details by Grade '!$E:$E,$D1846,'Secondary Details by Grade '!$C:$C,$C1846,'Secondary Details by Grade '!$D:$D,M$1,'Secondary Details by Grade '!$G:$G,'Secondary Student Counts'!$F1846))</f>
        <v>0</v>
      </c>
      <c r="N1846" s="13">
        <f>IF($B1846="","",SUMIFS('Secondary Details by Grade '!$I:$I,'Secondary Details by Grade '!$A:$A,$A1846,'Secondary Details by Grade '!$E:$E,$D1846,'Secondary Details by Grade '!$C:$C,$C1846,'Secondary Details by Grade '!$D:$D,N$1,'Secondary Details by Grade '!$G:$G,'Secondary Student Counts'!$F1846))</f>
        <v>20</v>
      </c>
      <c r="O1846" s="13">
        <f t="shared" si="84"/>
        <v>0</v>
      </c>
      <c r="P1846" s="13">
        <f t="shared" si="85"/>
        <v>20</v>
      </c>
      <c r="Q1846" s="13" t="str">
        <f t="shared" si="86"/>
        <v>9-12</v>
      </c>
    </row>
    <row r="1847" spans="1:17" ht="14" outlineLevel="4">
      <c r="A1847" s="32">
        <v>304</v>
      </c>
      <c r="B1847" s="33" t="s">
        <v>556</v>
      </c>
      <c r="C1847" s="33" t="s">
        <v>10</v>
      </c>
      <c r="D1847" s="32">
        <v>104</v>
      </c>
      <c r="E1847" s="33" t="s">
        <v>612</v>
      </c>
      <c r="F1847" s="32">
        <v>7</v>
      </c>
      <c r="G1847" s="32">
        <v>23</v>
      </c>
      <c r="H1847" s="13">
        <f>IF($B1847="","",SUMIFS('Secondary Details by Grade '!$I:$I,'Secondary Details by Grade '!$A:$A,$A1847,'Secondary Details by Grade '!$E:$E,$D1847,'Secondary Details by Grade '!$C:$C,$C1847,'Secondary Details by Grade '!$D:$D,H$1,'Secondary Details by Grade '!$G:$G,'Secondary Student Counts'!$F1847))</f>
        <v>0</v>
      </c>
      <c r="I1847" s="13">
        <f>IF($B1847="","",SUMIFS('Secondary Details by Grade '!$I:$I,'Secondary Details by Grade '!$A:$A,$A1847,'Secondary Details by Grade '!$E:$E,$D1847,'Secondary Details by Grade '!$C:$C,$C1847,'Secondary Details by Grade '!$D:$D,I$1,'Secondary Details by Grade '!$G:$G,'Secondary Student Counts'!$F1847))</f>
        <v>0</v>
      </c>
      <c r="J1847" s="13">
        <f>IF($B1847="","",SUMIFS('Secondary Details by Grade '!$I:$I,'Secondary Details by Grade '!$A:$A,$A1847,'Secondary Details by Grade '!$E:$E,$D1847,'Secondary Details by Grade '!$C:$C,$C1847,'Secondary Details by Grade '!$D:$D,J$1,'Secondary Details by Grade '!$G:$G,'Secondary Student Counts'!$F1847))</f>
        <v>0</v>
      </c>
      <c r="K1847" s="13">
        <f>IF($B1847="","",SUMIFS('Secondary Details by Grade '!$I:$I,'Secondary Details by Grade '!$A:$A,$A1847,'Secondary Details by Grade '!$E:$E,$D1847,'Secondary Details by Grade '!$C:$C,$C1847,'Secondary Details by Grade '!$D:$D,K$1,'Secondary Details by Grade '!$G:$G,'Secondary Student Counts'!$F1847))</f>
        <v>0</v>
      </c>
      <c r="L1847" s="13">
        <f>IF($B1847="","",SUMIFS('Secondary Details by Grade '!$I:$I,'Secondary Details by Grade '!$A:$A,$A1847,'Secondary Details by Grade '!$E:$E,$D1847,'Secondary Details by Grade '!$C:$C,$C1847,'Secondary Details by Grade '!$D:$D,L$1,'Secondary Details by Grade '!$G:$G,'Secondary Student Counts'!$F1847))</f>
        <v>0</v>
      </c>
      <c r="M1847" s="13">
        <f>IF($B1847="","",SUMIFS('Secondary Details by Grade '!$I:$I,'Secondary Details by Grade '!$A:$A,$A1847,'Secondary Details by Grade '!$E:$E,$D1847,'Secondary Details by Grade '!$C:$C,$C1847,'Secondary Details by Grade '!$D:$D,M$1,'Secondary Details by Grade '!$G:$G,'Secondary Student Counts'!$F1847))</f>
        <v>0</v>
      </c>
      <c r="N1847" s="13">
        <f>IF($B1847="","",SUMIFS('Secondary Details by Grade '!$I:$I,'Secondary Details by Grade '!$A:$A,$A1847,'Secondary Details by Grade '!$E:$E,$D1847,'Secondary Details by Grade '!$C:$C,$C1847,'Secondary Details by Grade '!$D:$D,N$1,'Secondary Details by Grade '!$G:$G,'Secondary Student Counts'!$F1847))</f>
        <v>23</v>
      </c>
      <c r="O1847" s="13">
        <f t="shared" si="84"/>
        <v>0</v>
      </c>
      <c r="P1847" s="13">
        <f t="shared" si="85"/>
        <v>23</v>
      </c>
      <c r="Q1847" s="13" t="str">
        <f t="shared" si="86"/>
        <v>9-12</v>
      </c>
    </row>
    <row r="1848" spans="1:17" ht="14" outlineLevel="4">
      <c r="A1848" s="32">
        <v>304</v>
      </c>
      <c r="B1848" s="33" t="s">
        <v>556</v>
      </c>
      <c r="C1848" s="33" t="s">
        <v>10</v>
      </c>
      <c r="D1848" s="32">
        <v>480</v>
      </c>
      <c r="E1848" s="33" t="s">
        <v>563</v>
      </c>
      <c r="F1848" s="32">
        <v>1</v>
      </c>
      <c r="G1848" s="32">
        <v>20</v>
      </c>
      <c r="H1848" s="13">
        <f>IF($B1848="","",SUMIFS('Secondary Details by Grade '!$I:$I,'Secondary Details by Grade '!$A:$A,$A1848,'Secondary Details by Grade '!$E:$E,$D1848,'Secondary Details by Grade '!$C:$C,$C1848,'Secondary Details by Grade '!$D:$D,H$1,'Secondary Details by Grade '!$G:$G,'Secondary Student Counts'!$F1848))</f>
        <v>0</v>
      </c>
      <c r="I1848" s="13">
        <f>IF($B1848="","",SUMIFS('Secondary Details by Grade '!$I:$I,'Secondary Details by Grade '!$A:$A,$A1848,'Secondary Details by Grade '!$E:$E,$D1848,'Secondary Details by Grade '!$C:$C,$C1848,'Secondary Details by Grade '!$D:$D,I$1,'Secondary Details by Grade '!$G:$G,'Secondary Student Counts'!$F1848))</f>
        <v>0</v>
      </c>
      <c r="J1848" s="13">
        <f>IF($B1848="","",SUMIFS('Secondary Details by Grade '!$I:$I,'Secondary Details by Grade '!$A:$A,$A1848,'Secondary Details by Grade '!$E:$E,$D1848,'Secondary Details by Grade '!$C:$C,$C1848,'Secondary Details by Grade '!$D:$D,J$1,'Secondary Details by Grade '!$G:$G,'Secondary Student Counts'!$F1848))</f>
        <v>0</v>
      </c>
      <c r="K1848" s="13">
        <f>IF($B1848="","",SUMIFS('Secondary Details by Grade '!$I:$I,'Secondary Details by Grade '!$A:$A,$A1848,'Secondary Details by Grade '!$E:$E,$D1848,'Secondary Details by Grade '!$C:$C,$C1848,'Secondary Details by Grade '!$D:$D,K$1,'Secondary Details by Grade '!$G:$G,'Secondary Student Counts'!$F1848))</f>
        <v>2</v>
      </c>
      <c r="L1848" s="13">
        <f>IF($B1848="","",SUMIFS('Secondary Details by Grade '!$I:$I,'Secondary Details by Grade '!$A:$A,$A1848,'Secondary Details by Grade '!$E:$E,$D1848,'Secondary Details by Grade '!$C:$C,$C1848,'Secondary Details by Grade '!$D:$D,L$1,'Secondary Details by Grade '!$G:$G,'Secondary Student Counts'!$F1848))</f>
        <v>7</v>
      </c>
      <c r="M1848" s="13">
        <f>IF($B1848="","",SUMIFS('Secondary Details by Grade '!$I:$I,'Secondary Details by Grade '!$A:$A,$A1848,'Secondary Details by Grade '!$E:$E,$D1848,'Secondary Details by Grade '!$C:$C,$C1848,'Secondary Details by Grade '!$D:$D,M$1,'Secondary Details by Grade '!$G:$G,'Secondary Student Counts'!$F1848))</f>
        <v>11</v>
      </c>
      <c r="N1848" s="13">
        <f>IF($B1848="","",SUMIFS('Secondary Details by Grade '!$I:$I,'Secondary Details by Grade '!$A:$A,$A1848,'Secondary Details by Grade '!$E:$E,$D1848,'Secondary Details by Grade '!$C:$C,$C1848,'Secondary Details by Grade '!$D:$D,N$1,'Secondary Details by Grade '!$G:$G,'Secondary Student Counts'!$F1848))</f>
        <v>0</v>
      </c>
      <c r="O1848" s="13">
        <f t="shared" si="84"/>
        <v>0</v>
      </c>
      <c r="P1848" s="13">
        <f t="shared" si="85"/>
        <v>20</v>
      </c>
      <c r="Q1848" s="13" t="str">
        <f t="shared" si="86"/>
        <v>9-12</v>
      </c>
    </row>
    <row r="1849" spans="1:17" ht="14" outlineLevel="4">
      <c r="A1849" s="32">
        <v>304</v>
      </c>
      <c r="B1849" s="33" t="s">
        <v>556</v>
      </c>
      <c r="C1849" s="33" t="s">
        <v>10</v>
      </c>
      <c r="D1849" s="32">
        <v>480</v>
      </c>
      <c r="E1849" s="33" t="s">
        <v>563</v>
      </c>
      <c r="F1849" s="32">
        <v>7</v>
      </c>
      <c r="G1849" s="32">
        <v>25</v>
      </c>
      <c r="H1849" s="13">
        <f>IF($B1849="","",SUMIFS('Secondary Details by Grade '!$I:$I,'Secondary Details by Grade '!$A:$A,$A1849,'Secondary Details by Grade '!$E:$E,$D1849,'Secondary Details by Grade '!$C:$C,$C1849,'Secondary Details by Grade '!$D:$D,H$1,'Secondary Details by Grade '!$G:$G,'Secondary Student Counts'!$F1849))</f>
        <v>0</v>
      </c>
      <c r="I1849" s="13">
        <f>IF($B1849="","",SUMIFS('Secondary Details by Grade '!$I:$I,'Secondary Details by Grade '!$A:$A,$A1849,'Secondary Details by Grade '!$E:$E,$D1849,'Secondary Details by Grade '!$C:$C,$C1849,'Secondary Details by Grade '!$D:$D,I$1,'Secondary Details by Grade '!$G:$G,'Secondary Student Counts'!$F1849))</f>
        <v>0</v>
      </c>
      <c r="J1849" s="13">
        <f>IF($B1849="","",SUMIFS('Secondary Details by Grade '!$I:$I,'Secondary Details by Grade '!$A:$A,$A1849,'Secondary Details by Grade '!$E:$E,$D1849,'Secondary Details by Grade '!$C:$C,$C1849,'Secondary Details by Grade '!$D:$D,J$1,'Secondary Details by Grade '!$G:$G,'Secondary Student Counts'!$F1849))</f>
        <v>0</v>
      </c>
      <c r="K1849" s="13">
        <f>IF($B1849="","",SUMIFS('Secondary Details by Grade '!$I:$I,'Secondary Details by Grade '!$A:$A,$A1849,'Secondary Details by Grade '!$E:$E,$D1849,'Secondary Details by Grade '!$C:$C,$C1849,'Secondary Details by Grade '!$D:$D,K$1,'Secondary Details by Grade '!$G:$G,'Secondary Student Counts'!$F1849))</f>
        <v>4</v>
      </c>
      <c r="L1849" s="13">
        <f>IF($B1849="","",SUMIFS('Secondary Details by Grade '!$I:$I,'Secondary Details by Grade '!$A:$A,$A1849,'Secondary Details by Grade '!$E:$E,$D1849,'Secondary Details by Grade '!$C:$C,$C1849,'Secondary Details by Grade '!$D:$D,L$1,'Secondary Details by Grade '!$G:$G,'Secondary Student Counts'!$F1849))</f>
        <v>2</v>
      </c>
      <c r="M1849" s="13">
        <f>IF($B1849="","",SUMIFS('Secondary Details by Grade '!$I:$I,'Secondary Details by Grade '!$A:$A,$A1849,'Secondary Details by Grade '!$E:$E,$D1849,'Secondary Details by Grade '!$C:$C,$C1849,'Secondary Details by Grade '!$D:$D,M$1,'Secondary Details by Grade '!$G:$G,'Secondary Student Counts'!$F1849))</f>
        <v>9</v>
      </c>
      <c r="N1849" s="13">
        <f>IF($B1849="","",SUMIFS('Secondary Details by Grade '!$I:$I,'Secondary Details by Grade '!$A:$A,$A1849,'Secondary Details by Grade '!$E:$E,$D1849,'Secondary Details by Grade '!$C:$C,$C1849,'Secondary Details by Grade '!$D:$D,N$1,'Secondary Details by Grade '!$G:$G,'Secondary Student Counts'!$F1849))</f>
        <v>10</v>
      </c>
      <c r="O1849" s="13">
        <f t="shared" si="84"/>
        <v>0</v>
      </c>
      <c r="P1849" s="13">
        <f t="shared" si="85"/>
        <v>25</v>
      </c>
      <c r="Q1849" s="13" t="str">
        <f t="shared" si="86"/>
        <v>9-12</v>
      </c>
    </row>
    <row r="1850" spans="1:17" ht="14" outlineLevel="4">
      <c r="A1850" s="32">
        <v>304</v>
      </c>
      <c r="B1850" s="33" t="s">
        <v>556</v>
      </c>
      <c r="C1850" s="33" t="s">
        <v>10</v>
      </c>
      <c r="D1850" s="32">
        <v>199</v>
      </c>
      <c r="E1850" s="33" t="s">
        <v>564</v>
      </c>
      <c r="F1850" s="32">
        <v>1</v>
      </c>
      <c r="G1850" s="32">
        <v>28</v>
      </c>
      <c r="H1850" s="13">
        <f>IF($B1850="","",SUMIFS('Secondary Details by Grade '!$I:$I,'Secondary Details by Grade '!$A:$A,$A1850,'Secondary Details by Grade '!$E:$E,$D1850,'Secondary Details by Grade '!$C:$C,$C1850,'Secondary Details by Grade '!$D:$D,H$1,'Secondary Details by Grade '!$G:$G,'Secondary Student Counts'!$F1850))</f>
        <v>0</v>
      </c>
      <c r="I1850" s="13">
        <f>IF($B1850="","",SUMIFS('Secondary Details by Grade '!$I:$I,'Secondary Details by Grade '!$A:$A,$A1850,'Secondary Details by Grade '!$E:$E,$D1850,'Secondary Details by Grade '!$C:$C,$C1850,'Secondary Details by Grade '!$D:$D,I$1,'Secondary Details by Grade '!$G:$G,'Secondary Student Counts'!$F1850))</f>
        <v>0</v>
      </c>
      <c r="J1850" s="13">
        <f>IF($B1850="","",SUMIFS('Secondary Details by Grade '!$I:$I,'Secondary Details by Grade '!$A:$A,$A1850,'Secondary Details by Grade '!$E:$E,$D1850,'Secondary Details by Grade '!$C:$C,$C1850,'Secondary Details by Grade '!$D:$D,J$1,'Secondary Details by Grade '!$G:$G,'Secondary Student Counts'!$F1850))</f>
        <v>0</v>
      </c>
      <c r="K1850" s="13">
        <f>IF($B1850="","",SUMIFS('Secondary Details by Grade '!$I:$I,'Secondary Details by Grade '!$A:$A,$A1850,'Secondary Details by Grade '!$E:$E,$D1850,'Secondary Details by Grade '!$C:$C,$C1850,'Secondary Details by Grade '!$D:$D,K$1,'Secondary Details by Grade '!$G:$G,'Secondary Student Counts'!$F1850))</f>
        <v>0</v>
      </c>
      <c r="L1850" s="13">
        <f>IF($B1850="","",SUMIFS('Secondary Details by Grade '!$I:$I,'Secondary Details by Grade '!$A:$A,$A1850,'Secondary Details by Grade '!$E:$E,$D1850,'Secondary Details by Grade '!$C:$C,$C1850,'Secondary Details by Grade '!$D:$D,L$1,'Secondary Details by Grade '!$G:$G,'Secondary Student Counts'!$F1850))</f>
        <v>28</v>
      </c>
      <c r="M1850" s="13">
        <f>IF($B1850="","",SUMIFS('Secondary Details by Grade '!$I:$I,'Secondary Details by Grade '!$A:$A,$A1850,'Secondary Details by Grade '!$E:$E,$D1850,'Secondary Details by Grade '!$C:$C,$C1850,'Secondary Details by Grade '!$D:$D,M$1,'Secondary Details by Grade '!$G:$G,'Secondary Student Counts'!$F1850))</f>
        <v>0</v>
      </c>
      <c r="N1850" s="13">
        <f>IF($B1850="","",SUMIFS('Secondary Details by Grade '!$I:$I,'Secondary Details by Grade '!$A:$A,$A1850,'Secondary Details by Grade '!$E:$E,$D1850,'Secondary Details by Grade '!$C:$C,$C1850,'Secondary Details by Grade '!$D:$D,N$1,'Secondary Details by Grade '!$G:$G,'Secondary Student Counts'!$F1850))</f>
        <v>0</v>
      </c>
      <c r="O1850" s="13">
        <f t="shared" si="84"/>
        <v>0</v>
      </c>
      <c r="P1850" s="13">
        <f t="shared" si="85"/>
        <v>28</v>
      </c>
      <c r="Q1850" s="13" t="str">
        <f t="shared" si="86"/>
        <v>9-12</v>
      </c>
    </row>
    <row r="1851" spans="1:17" ht="14" outlineLevel="4">
      <c r="A1851" s="32">
        <v>304</v>
      </c>
      <c r="B1851" s="33" t="s">
        <v>556</v>
      </c>
      <c r="C1851" s="33" t="s">
        <v>10</v>
      </c>
      <c r="D1851" s="32">
        <v>199</v>
      </c>
      <c r="E1851" s="33" t="s">
        <v>564</v>
      </c>
      <c r="F1851" s="32">
        <v>2</v>
      </c>
      <c r="G1851" s="32">
        <v>23</v>
      </c>
      <c r="H1851" s="13">
        <f>IF($B1851="","",SUMIFS('Secondary Details by Grade '!$I:$I,'Secondary Details by Grade '!$A:$A,$A1851,'Secondary Details by Grade '!$E:$E,$D1851,'Secondary Details by Grade '!$C:$C,$C1851,'Secondary Details by Grade '!$D:$D,H$1,'Secondary Details by Grade '!$G:$G,'Secondary Student Counts'!$F1851))</f>
        <v>0</v>
      </c>
      <c r="I1851" s="13">
        <f>IF($B1851="","",SUMIFS('Secondary Details by Grade '!$I:$I,'Secondary Details by Grade '!$A:$A,$A1851,'Secondary Details by Grade '!$E:$E,$D1851,'Secondary Details by Grade '!$C:$C,$C1851,'Secondary Details by Grade '!$D:$D,I$1,'Secondary Details by Grade '!$G:$G,'Secondary Student Counts'!$F1851))</f>
        <v>0</v>
      </c>
      <c r="J1851" s="13">
        <f>IF($B1851="","",SUMIFS('Secondary Details by Grade '!$I:$I,'Secondary Details by Grade '!$A:$A,$A1851,'Secondary Details by Grade '!$E:$E,$D1851,'Secondary Details by Grade '!$C:$C,$C1851,'Secondary Details by Grade '!$D:$D,J$1,'Secondary Details by Grade '!$G:$G,'Secondary Student Counts'!$F1851))</f>
        <v>0</v>
      </c>
      <c r="K1851" s="13">
        <f>IF($B1851="","",SUMIFS('Secondary Details by Grade '!$I:$I,'Secondary Details by Grade '!$A:$A,$A1851,'Secondary Details by Grade '!$E:$E,$D1851,'Secondary Details by Grade '!$C:$C,$C1851,'Secondary Details by Grade '!$D:$D,K$1,'Secondary Details by Grade '!$G:$G,'Secondary Student Counts'!$F1851))</f>
        <v>23</v>
      </c>
      <c r="L1851" s="13">
        <f>IF($B1851="","",SUMIFS('Secondary Details by Grade '!$I:$I,'Secondary Details by Grade '!$A:$A,$A1851,'Secondary Details by Grade '!$E:$E,$D1851,'Secondary Details by Grade '!$C:$C,$C1851,'Secondary Details by Grade '!$D:$D,L$1,'Secondary Details by Grade '!$G:$G,'Secondary Student Counts'!$F1851))</f>
        <v>0</v>
      </c>
      <c r="M1851" s="13">
        <f>IF($B1851="","",SUMIFS('Secondary Details by Grade '!$I:$I,'Secondary Details by Grade '!$A:$A,$A1851,'Secondary Details by Grade '!$E:$E,$D1851,'Secondary Details by Grade '!$C:$C,$C1851,'Secondary Details by Grade '!$D:$D,M$1,'Secondary Details by Grade '!$G:$G,'Secondary Student Counts'!$F1851))</f>
        <v>0</v>
      </c>
      <c r="N1851" s="13">
        <f>IF($B1851="","",SUMIFS('Secondary Details by Grade '!$I:$I,'Secondary Details by Grade '!$A:$A,$A1851,'Secondary Details by Grade '!$E:$E,$D1851,'Secondary Details by Grade '!$C:$C,$C1851,'Secondary Details by Grade '!$D:$D,N$1,'Secondary Details by Grade '!$G:$G,'Secondary Student Counts'!$F1851))</f>
        <v>0</v>
      </c>
      <c r="O1851" s="13">
        <f t="shared" si="84"/>
        <v>0</v>
      </c>
      <c r="P1851" s="13">
        <f t="shared" si="85"/>
        <v>23</v>
      </c>
      <c r="Q1851" s="13" t="str">
        <f t="shared" si="86"/>
        <v>9-12</v>
      </c>
    </row>
    <row r="1852" spans="1:17" ht="14" outlineLevel="4">
      <c r="A1852" s="32">
        <v>304</v>
      </c>
      <c r="B1852" s="33" t="s">
        <v>556</v>
      </c>
      <c r="C1852" s="33" t="s">
        <v>10</v>
      </c>
      <c r="D1852" s="32">
        <v>199</v>
      </c>
      <c r="E1852" s="33" t="s">
        <v>564</v>
      </c>
      <c r="F1852" s="32">
        <v>3</v>
      </c>
      <c r="G1852" s="32">
        <v>29</v>
      </c>
      <c r="H1852" s="13">
        <f>IF($B1852="","",SUMIFS('Secondary Details by Grade '!$I:$I,'Secondary Details by Grade '!$A:$A,$A1852,'Secondary Details by Grade '!$E:$E,$D1852,'Secondary Details by Grade '!$C:$C,$C1852,'Secondary Details by Grade '!$D:$D,H$1,'Secondary Details by Grade '!$G:$G,'Secondary Student Counts'!$F1852))</f>
        <v>0</v>
      </c>
      <c r="I1852" s="13">
        <f>IF($B1852="","",SUMIFS('Secondary Details by Grade '!$I:$I,'Secondary Details by Grade '!$A:$A,$A1852,'Secondary Details by Grade '!$E:$E,$D1852,'Secondary Details by Grade '!$C:$C,$C1852,'Secondary Details by Grade '!$D:$D,I$1,'Secondary Details by Grade '!$G:$G,'Secondary Student Counts'!$F1852))</f>
        <v>0</v>
      </c>
      <c r="J1852" s="13">
        <f>IF($B1852="","",SUMIFS('Secondary Details by Grade '!$I:$I,'Secondary Details by Grade '!$A:$A,$A1852,'Secondary Details by Grade '!$E:$E,$D1852,'Secondary Details by Grade '!$C:$C,$C1852,'Secondary Details by Grade '!$D:$D,J$1,'Secondary Details by Grade '!$G:$G,'Secondary Student Counts'!$F1852))</f>
        <v>0</v>
      </c>
      <c r="K1852" s="13">
        <f>IF($B1852="","",SUMIFS('Secondary Details by Grade '!$I:$I,'Secondary Details by Grade '!$A:$A,$A1852,'Secondary Details by Grade '!$E:$E,$D1852,'Secondary Details by Grade '!$C:$C,$C1852,'Secondary Details by Grade '!$D:$D,K$1,'Secondary Details by Grade '!$G:$G,'Secondary Student Counts'!$F1852))</f>
        <v>0</v>
      </c>
      <c r="L1852" s="13">
        <f>IF($B1852="","",SUMIFS('Secondary Details by Grade '!$I:$I,'Secondary Details by Grade '!$A:$A,$A1852,'Secondary Details by Grade '!$E:$E,$D1852,'Secondary Details by Grade '!$C:$C,$C1852,'Secondary Details by Grade '!$D:$D,L$1,'Secondary Details by Grade '!$G:$G,'Secondary Student Counts'!$F1852))</f>
        <v>29</v>
      </c>
      <c r="M1852" s="13">
        <f>IF($B1852="","",SUMIFS('Secondary Details by Grade '!$I:$I,'Secondary Details by Grade '!$A:$A,$A1852,'Secondary Details by Grade '!$E:$E,$D1852,'Secondary Details by Grade '!$C:$C,$C1852,'Secondary Details by Grade '!$D:$D,M$1,'Secondary Details by Grade '!$G:$G,'Secondary Student Counts'!$F1852))</f>
        <v>0</v>
      </c>
      <c r="N1852" s="13">
        <f>IF($B1852="","",SUMIFS('Secondary Details by Grade '!$I:$I,'Secondary Details by Grade '!$A:$A,$A1852,'Secondary Details by Grade '!$E:$E,$D1852,'Secondary Details by Grade '!$C:$C,$C1852,'Secondary Details by Grade '!$D:$D,N$1,'Secondary Details by Grade '!$G:$G,'Secondary Student Counts'!$F1852))</f>
        <v>0</v>
      </c>
      <c r="O1852" s="13">
        <f t="shared" si="84"/>
        <v>0</v>
      </c>
      <c r="P1852" s="13">
        <f t="shared" si="85"/>
        <v>29</v>
      </c>
      <c r="Q1852" s="13" t="str">
        <f t="shared" si="86"/>
        <v>9-12</v>
      </c>
    </row>
    <row r="1853" spans="1:17" ht="14" outlineLevel="4">
      <c r="A1853" s="32">
        <v>304</v>
      </c>
      <c r="B1853" s="33" t="s">
        <v>556</v>
      </c>
      <c r="C1853" s="33" t="s">
        <v>10</v>
      </c>
      <c r="D1853" s="32">
        <v>199</v>
      </c>
      <c r="E1853" s="33" t="s">
        <v>564</v>
      </c>
      <c r="F1853" s="32">
        <v>4</v>
      </c>
      <c r="G1853" s="32">
        <v>25</v>
      </c>
      <c r="H1853" s="13">
        <f>IF($B1853="","",SUMIFS('Secondary Details by Grade '!$I:$I,'Secondary Details by Grade '!$A:$A,$A1853,'Secondary Details by Grade '!$E:$E,$D1853,'Secondary Details by Grade '!$C:$C,$C1853,'Secondary Details by Grade '!$D:$D,H$1,'Secondary Details by Grade '!$G:$G,'Secondary Student Counts'!$F1853))</f>
        <v>0</v>
      </c>
      <c r="I1853" s="13">
        <f>IF($B1853="","",SUMIFS('Secondary Details by Grade '!$I:$I,'Secondary Details by Grade '!$A:$A,$A1853,'Secondary Details by Grade '!$E:$E,$D1853,'Secondary Details by Grade '!$C:$C,$C1853,'Secondary Details by Grade '!$D:$D,I$1,'Secondary Details by Grade '!$G:$G,'Secondary Student Counts'!$F1853))</f>
        <v>0</v>
      </c>
      <c r="J1853" s="13">
        <f>IF($B1853="","",SUMIFS('Secondary Details by Grade '!$I:$I,'Secondary Details by Grade '!$A:$A,$A1853,'Secondary Details by Grade '!$E:$E,$D1853,'Secondary Details by Grade '!$C:$C,$C1853,'Secondary Details by Grade '!$D:$D,J$1,'Secondary Details by Grade '!$G:$G,'Secondary Student Counts'!$F1853))</f>
        <v>0</v>
      </c>
      <c r="K1853" s="13">
        <f>IF($B1853="","",SUMIFS('Secondary Details by Grade '!$I:$I,'Secondary Details by Grade '!$A:$A,$A1853,'Secondary Details by Grade '!$E:$E,$D1853,'Secondary Details by Grade '!$C:$C,$C1853,'Secondary Details by Grade '!$D:$D,K$1,'Secondary Details by Grade '!$G:$G,'Secondary Student Counts'!$F1853))</f>
        <v>25</v>
      </c>
      <c r="L1853" s="13">
        <f>IF($B1853="","",SUMIFS('Secondary Details by Grade '!$I:$I,'Secondary Details by Grade '!$A:$A,$A1853,'Secondary Details by Grade '!$E:$E,$D1853,'Secondary Details by Grade '!$C:$C,$C1853,'Secondary Details by Grade '!$D:$D,L$1,'Secondary Details by Grade '!$G:$G,'Secondary Student Counts'!$F1853))</f>
        <v>0</v>
      </c>
      <c r="M1853" s="13">
        <f>IF($B1853="","",SUMIFS('Secondary Details by Grade '!$I:$I,'Secondary Details by Grade '!$A:$A,$A1853,'Secondary Details by Grade '!$E:$E,$D1853,'Secondary Details by Grade '!$C:$C,$C1853,'Secondary Details by Grade '!$D:$D,M$1,'Secondary Details by Grade '!$G:$G,'Secondary Student Counts'!$F1853))</f>
        <v>0</v>
      </c>
      <c r="N1853" s="13">
        <f>IF($B1853="","",SUMIFS('Secondary Details by Grade '!$I:$I,'Secondary Details by Grade '!$A:$A,$A1853,'Secondary Details by Grade '!$E:$E,$D1853,'Secondary Details by Grade '!$C:$C,$C1853,'Secondary Details by Grade '!$D:$D,N$1,'Secondary Details by Grade '!$G:$G,'Secondary Student Counts'!$F1853))</f>
        <v>0</v>
      </c>
      <c r="O1853" s="13">
        <f t="shared" si="84"/>
        <v>0</v>
      </c>
      <c r="P1853" s="13">
        <f t="shared" si="85"/>
        <v>25</v>
      </c>
      <c r="Q1853" s="13" t="str">
        <f t="shared" si="86"/>
        <v>9-12</v>
      </c>
    </row>
    <row r="1854" spans="1:17" ht="14" outlineLevel="4">
      <c r="A1854" s="32">
        <v>304</v>
      </c>
      <c r="B1854" s="33" t="s">
        <v>556</v>
      </c>
      <c r="C1854" s="33" t="s">
        <v>10</v>
      </c>
      <c r="D1854" s="32">
        <v>199</v>
      </c>
      <c r="E1854" s="33" t="s">
        <v>564</v>
      </c>
      <c r="F1854" s="32">
        <v>5</v>
      </c>
      <c r="G1854" s="32">
        <v>28</v>
      </c>
      <c r="H1854" s="13">
        <f>IF($B1854="","",SUMIFS('Secondary Details by Grade '!$I:$I,'Secondary Details by Grade '!$A:$A,$A1854,'Secondary Details by Grade '!$E:$E,$D1854,'Secondary Details by Grade '!$C:$C,$C1854,'Secondary Details by Grade '!$D:$D,H$1,'Secondary Details by Grade '!$G:$G,'Secondary Student Counts'!$F1854))</f>
        <v>0</v>
      </c>
      <c r="I1854" s="13">
        <f>IF($B1854="","",SUMIFS('Secondary Details by Grade '!$I:$I,'Secondary Details by Grade '!$A:$A,$A1854,'Secondary Details by Grade '!$E:$E,$D1854,'Secondary Details by Grade '!$C:$C,$C1854,'Secondary Details by Grade '!$D:$D,I$1,'Secondary Details by Grade '!$G:$G,'Secondary Student Counts'!$F1854))</f>
        <v>0</v>
      </c>
      <c r="J1854" s="13">
        <f>IF($B1854="","",SUMIFS('Secondary Details by Grade '!$I:$I,'Secondary Details by Grade '!$A:$A,$A1854,'Secondary Details by Grade '!$E:$E,$D1854,'Secondary Details by Grade '!$C:$C,$C1854,'Secondary Details by Grade '!$D:$D,J$1,'Secondary Details by Grade '!$G:$G,'Secondary Student Counts'!$F1854))</f>
        <v>0</v>
      </c>
      <c r="K1854" s="13">
        <f>IF($B1854="","",SUMIFS('Secondary Details by Grade '!$I:$I,'Secondary Details by Grade '!$A:$A,$A1854,'Secondary Details by Grade '!$E:$E,$D1854,'Secondary Details by Grade '!$C:$C,$C1854,'Secondary Details by Grade '!$D:$D,K$1,'Secondary Details by Grade '!$G:$G,'Secondary Student Counts'!$F1854))</f>
        <v>0</v>
      </c>
      <c r="L1854" s="13">
        <f>IF($B1854="","",SUMIFS('Secondary Details by Grade '!$I:$I,'Secondary Details by Grade '!$A:$A,$A1854,'Secondary Details by Grade '!$E:$E,$D1854,'Secondary Details by Grade '!$C:$C,$C1854,'Secondary Details by Grade '!$D:$D,L$1,'Secondary Details by Grade '!$G:$G,'Secondary Student Counts'!$F1854))</f>
        <v>28</v>
      </c>
      <c r="M1854" s="13">
        <f>IF($B1854="","",SUMIFS('Secondary Details by Grade '!$I:$I,'Secondary Details by Grade '!$A:$A,$A1854,'Secondary Details by Grade '!$E:$E,$D1854,'Secondary Details by Grade '!$C:$C,$C1854,'Secondary Details by Grade '!$D:$D,M$1,'Secondary Details by Grade '!$G:$G,'Secondary Student Counts'!$F1854))</f>
        <v>0</v>
      </c>
      <c r="N1854" s="13">
        <f>IF($B1854="","",SUMIFS('Secondary Details by Grade '!$I:$I,'Secondary Details by Grade '!$A:$A,$A1854,'Secondary Details by Grade '!$E:$E,$D1854,'Secondary Details by Grade '!$C:$C,$C1854,'Secondary Details by Grade '!$D:$D,N$1,'Secondary Details by Grade '!$G:$G,'Secondary Student Counts'!$F1854))</f>
        <v>0</v>
      </c>
      <c r="O1854" s="13">
        <f t="shared" si="84"/>
        <v>0</v>
      </c>
      <c r="P1854" s="13">
        <f t="shared" si="85"/>
        <v>28</v>
      </c>
      <c r="Q1854" s="13" t="str">
        <f t="shared" si="86"/>
        <v>9-12</v>
      </c>
    </row>
    <row r="1855" spans="1:17" ht="14" outlineLevel="4">
      <c r="A1855" s="32">
        <v>304</v>
      </c>
      <c r="B1855" s="33" t="s">
        <v>556</v>
      </c>
      <c r="C1855" s="33" t="s">
        <v>10</v>
      </c>
      <c r="D1855" s="32">
        <v>199</v>
      </c>
      <c r="E1855" s="33" t="s">
        <v>564</v>
      </c>
      <c r="F1855" s="32">
        <v>6</v>
      </c>
      <c r="G1855" s="32">
        <v>25</v>
      </c>
      <c r="H1855" s="13">
        <f>IF($B1855="","",SUMIFS('Secondary Details by Grade '!$I:$I,'Secondary Details by Grade '!$A:$A,$A1855,'Secondary Details by Grade '!$E:$E,$D1855,'Secondary Details by Grade '!$C:$C,$C1855,'Secondary Details by Grade '!$D:$D,H$1,'Secondary Details by Grade '!$G:$G,'Secondary Student Counts'!$F1855))</f>
        <v>0</v>
      </c>
      <c r="I1855" s="13">
        <f>IF($B1855="","",SUMIFS('Secondary Details by Grade '!$I:$I,'Secondary Details by Grade '!$A:$A,$A1855,'Secondary Details by Grade '!$E:$E,$D1855,'Secondary Details by Grade '!$C:$C,$C1855,'Secondary Details by Grade '!$D:$D,I$1,'Secondary Details by Grade '!$G:$G,'Secondary Student Counts'!$F1855))</f>
        <v>0</v>
      </c>
      <c r="J1855" s="13">
        <f>IF($B1855="","",SUMIFS('Secondary Details by Grade '!$I:$I,'Secondary Details by Grade '!$A:$A,$A1855,'Secondary Details by Grade '!$E:$E,$D1855,'Secondary Details by Grade '!$C:$C,$C1855,'Secondary Details by Grade '!$D:$D,J$1,'Secondary Details by Grade '!$G:$G,'Secondary Student Counts'!$F1855))</f>
        <v>0</v>
      </c>
      <c r="K1855" s="13">
        <f>IF($B1855="","",SUMIFS('Secondary Details by Grade '!$I:$I,'Secondary Details by Grade '!$A:$A,$A1855,'Secondary Details by Grade '!$E:$E,$D1855,'Secondary Details by Grade '!$C:$C,$C1855,'Secondary Details by Grade '!$D:$D,K$1,'Secondary Details by Grade '!$G:$G,'Secondary Student Counts'!$F1855))</f>
        <v>25</v>
      </c>
      <c r="L1855" s="13">
        <f>IF($B1855="","",SUMIFS('Secondary Details by Grade '!$I:$I,'Secondary Details by Grade '!$A:$A,$A1855,'Secondary Details by Grade '!$E:$E,$D1855,'Secondary Details by Grade '!$C:$C,$C1855,'Secondary Details by Grade '!$D:$D,L$1,'Secondary Details by Grade '!$G:$G,'Secondary Student Counts'!$F1855))</f>
        <v>0</v>
      </c>
      <c r="M1855" s="13">
        <f>IF($B1855="","",SUMIFS('Secondary Details by Grade '!$I:$I,'Secondary Details by Grade '!$A:$A,$A1855,'Secondary Details by Grade '!$E:$E,$D1855,'Secondary Details by Grade '!$C:$C,$C1855,'Secondary Details by Grade '!$D:$D,M$1,'Secondary Details by Grade '!$G:$G,'Secondary Student Counts'!$F1855))</f>
        <v>0</v>
      </c>
      <c r="N1855" s="13">
        <f>IF($B1855="","",SUMIFS('Secondary Details by Grade '!$I:$I,'Secondary Details by Grade '!$A:$A,$A1855,'Secondary Details by Grade '!$E:$E,$D1855,'Secondary Details by Grade '!$C:$C,$C1855,'Secondary Details by Grade '!$D:$D,N$1,'Secondary Details by Grade '!$G:$G,'Secondary Student Counts'!$F1855))</f>
        <v>0</v>
      </c>
      <c r="O1855" s="13">
        <f t="shared" si="84"/>
        <v>0</v>
      </c>
      <c r="P1855" s="13">
        <f t="shared" si="85"/>
        <v>25</v>
      </c>
      <c r="Q1855" s="13" t="str">
        <f t="shared" si="86"/>
        <v>9-12</v>
      </c>
    </row>
    <row r="1856" spans="1:17" ht="14" outlineLevel="4">
      <c r="A1856" s="32">
        <v>304</v>
      </c>
      <c r="B1856" s="33" t="s">
        <v>556</v>
      </c>
      <c r="C1856" s="33" t="s">
        <v>10</v>
      </c>
      <c r="D1856" s="32">
        <v>100</v>
      </c>
      <c r="E1856" s="33" t="s">
        <v>565</v>
      </c>
      <c r="F1856" s="32">
        <v>1</v>
      </c>
      <c r="G1856" s="32">
        <v>24</v>
      </c>
      <c r="H1856" s="13">
        <f>IF($B1856="","",SUMIFS('Secondary Details by Grade '!$I:$I,'Secondary Details by Grade '!$A:$A,$A1856,'Secondary Details by Grade '!$E:$E,$D1856,'Secondary Details by Grade '!$C:$C,$C1856,'Secondary Details by Grade '!$D:$D,H$1,'Secondary Details by Grade '!$G:$G,'Secondary Student Counts'!$F1856))</f>
        <v>0</v>
      </c>
      <c r="I1856" s="13">
        <f>IF($B1856="","",SUMIFS('Secondary Details by Grade '!$I:$I,'Secondary Details by Grade '!$A:$A,$A1856,'Secondary Details by Grade '!$E:$E,$D1856,'Secondary Details by Grade '!$C:$C,$C1856,'Secondary Details by Grade '!$D:$D,I$1,'Secondary Details by Grade '!$G:$G,'Secondary Student Counts'!$F1856))</f>
        <v>0</v>
      </c>
      <c r="J1856" s="13">
        <f>IF($B1856="","",SUMIFS('Secondary Details by Grade '!$I:$I,'Secondary Details by Grade '!$A:$A,$A1856,'Secondary Details by Grade '!$E:$E,$D1856,'Secondary Details by Grade '!$C:$C,$C1856,'Secondary Details by Grade '!$D:$D,J$1,'Secondary Details by Grade '!$G:$G,'Secondary Student Counts'!$F1856))</f>
        <v>0</v>
      </c>
      <c r="K1856" s="13">
        <f>IF($B1856="","",SUMIFS('Secondary Details by Grade '!$I:$I,'Secondary Details by Grade '!$A:$A,$A1856,'Secondary Details by Grade '!$E:$E,$D1856,'Secondary Details by Grade '!$C:$C,$C1856,'Secondary Details by Grade '!$D:$D,K$1,'Secondary Details by Grade '!$G:$G,'Secondary Student Counts'!$F1856))</f>
        <v>24</v>
      </c>
      <c r="L1856" s="13">
        <f>IF($B1856="","",SUMIFS('Secondary Details by Grade '!$I:$I,'Secondary Details by Grade '!$A:$A,$A1856,'Secondary Details by Grade '!$E:$E,$D1856,'Secondary Details by Grade '!$C:$C,$C1856,'Secondary Details by Grade '!$D:$D,L$1,'Secondary Details by Grade '!$G:$G,'Secondary Student Counts'!$F1856))</f>
        <v>0</v>
      </c>
      <c r="M1856" s="13">
        <f>IF($B1856="","",SUMIFS('Secondary Details by Grade '!$I:$I,'Secondary Details by Grade '!$A:$A,$A1856,'Secondary Details by Grade '!$E:$E,$D1856,'Secondary Details by Grade '!$C:$C,$C1856,'Secondary Details by Grade '!$D:$D,M$1,'Secondary Details by Grade '!$G:$G,'Secondary Student Counts'!$F1856))</f>
        <v>0</v>
      </c>
      <c r="N1856" s="13">
        <f>IF($B1856="","",SUMIFS('Secondary Details by Grade '!$I:$I,'Secondary Details by Grade '!$A:$A,$A1856,'Secondary Details by Grade '!$E:$E,$D1856,'Secondary Details by Grade '!$C:$C,$C1856,'Secondary Details by Grade '!$D:$D,N$1,'Secondary Details by Grade '!$G:$G,'Secondary Student Counts'!$F1856))</f>
        <v>0</v>
      </c>
      <c r="O1856" s="13">
        <f t="shared" si="84"/>
        <v>0</v>
      </c>
      <c r="P1856" s="13">
        <f t="shared" si="85"/>
        <v>24</v>
      </c>
      <c r="Q1856" s="13" t="str">
        <f t="shared" si="86"/>
        <v>9-12</v>
      </c>
    </row>
    <row r="1857" spans="1:17" ht="14" outlineLevel="4">
      <c r="A1857" s="32">
        <v>304</v>
      </c>
      <c r="B1857" s="33" t="s">
        <v>556</v>
      </c>
      <c r="C1857" s="33" t="s">
        <v>10</v>
      </c>
      <c r="D1857" s="32">
        <v>100</v>
      </c>
      <c r="E1857" s="33" t="s">
        <v>565</v>
      </c>
      <c r="F1857" s="32">
        <v>2</v>
      </c>
      <c r="G1857" s="32">
        <v>24</v>
      </c>
      <c r="H1857" s="13">
        <f>IF($B1857="","",SUMIFS('Secondary Details by Grade '!$I:$I,'Secondary Details by Grade '!$A:$A,$A1857,'Secondary Details by Grade '!$E:$E,$D1857,'Secondary Details by Grade '!$C:$C,$C1857,'Secondary Details by Grade '!$D:$D,H$1,'Secondary Details by Grade '!$G:$G,'Secondary Student Counts'!$F1857))</f>
        <v>0</v>
      </c>
      <c r="I1857" s="13">
        <f>IF($B1857="","",SUMIFS('Secondary Details by Grade '!$I:$I,'Secondary Details by Grade '!$A:$A,$A1857,'Secondary Details by Grade '!$E:$E,$D1857,'Secondary Details by Grade '!$C:$C,$C1857,'Secondary Details by Grade '!$D:$D,I$1,'Secondary Details by Grade '!$G:$G,'Secondary Student Counts'!$F1857))</f>
        <v>0</v>
      </c>
      <c r="J1857" s="13">
        <f>IF($B1857="","",SUMIFS('Secondary Details by Grade '!$I:$I,'Secondary Details by Grade '!$A:$A,$A1857,'Secondary Details by Grade '!$E:$E,$D1857,'Secondary Details by Grade '!$C:$C,$C1857,'Secondary Details by Grade '!$D:$D,J$1,'Secondary Details by Grade '!$G:$G,'Secondary Student Counts'!$F1857))</f>
        <v>0</v>
      </c>
      <c r="K1857" s="13">
        <f>IF($B1857="","",SUMIFS('Secondary Details by Grade '!$I:$I,'Secondary Details by Grade '!$A:$A,$A1857,'Secondary Details by Grade '!$E:$E,$D1857,'Secondary Details by Grade '!$C:$C,$C1857,'Secondary Details by Grade '!$D:$D,K$1,'Secondary Details by Grade '!$G:$G,'Secondary Student Counts'!$F1857))</f>
        <v>24</v>
      </c>
      <c r="L1857" s="13">
        <f>IF($B1857="","",SUMIFS('Secondary Details by Grade '!$I:$I,'Secondary Details by Grade '!$A:$A,$A1857,'Secondary Details by Grade '!$E:$E,$D1857,'Secondary Details by Grade '!$C:$C,$C1857,'Secondary Details by Grade '!$D:$D,L$1,'Secondary Details by Grade '!$G:$G,'Secondary Student Counts'!$F1857))</f>
        <v>0</v>
      </c>
      <c r="M1857" s="13">
        <f>IF($B1857="","",SUMIFS('Secondary Details by Grade '!$I:$I,'Secondary Details by Grade '!$A:$A,$A1857,'Secondary Details by Grade '!$E:$E,$D1857,'Secondary Details by Grade '!$C:$C,$C1857,'Secondary Details by Grade '!$D:$D,M$1,'Secondary Details by Grade '!$G:$G,'Secondary Student Counts'!$F1857))</f>
        <v>0</v>
      </c>
      <c r="N1857" s="13">
        <f>IF($B1857="","",SUMIFS('Secondary Details by Grade '!$I:$I,'Secondary Details by Grade '!$A:$A,$A1857,'Secondary Details by Grade '!$E:$E,$D1857,'Secondary Details by Grade '!$C:$C,$C1857,'Secondary Details by Grade '!$D:$D,N$1,'Secondary Details by Grade '!$G:$G,'Secondary Student Counts'!$F1857))</f>
        <v>0</v>
      </c>
      <c r="O1857" s="13">
        <f t="shared" si="84"/>
        <v>0</v>
      </c>
      <c r="P1857" s="13">
        <f t="shared" si="85"/>
        <v>24</v>
      </c>
      <c r="Q1857" s="13" t="str">
        <f t="shared" si="86"/>
        <v>9-12</v>
      </c>
    </row>
    <row r="1858" spans="1:17" ht="14" outlineLevel="4">
      <c r="A1858" s="32">
        <v>304</v>
      </c>
      <c r="B1858" s="33" t="s">
        <v>556</v>
      </c>
      <c r="C1858" s="33" t="s">
        <v>10</v>
      </c>
      <c r="D1858" s="32">
        <v>100</v>
      </c>
      <c r="E1858" s="33" t="s">
        <v>565</v>
      </c>
      <c r="F1858" s="32">
        <v>5</v>
      </c>
      <c r="G1858" s="32">
        <v>28</v>
      </c>
      <c r="H1858" s="13">
        <f>IF($B1858="","",SUMIFS('Secondary Details by Grade '!$I:$I,'Secondary Details by Grade '!$A:$A,$A1858,'Secondary Details by Grade '!$E:$E,$D1858,'Secondary Details by Grade '!$C:$C,$C1858,'Secondary Details by Grade '!$D:$D,H$1,'Secondary Details by Grade '!$G:$G,'Secondary Student Counts'!$F1858))</f>
        <v>0</v>
      </c>
      <c r="I1858" s="13">
        <f>IF($B1858="","",SUMIFS('Secondary Details by Grade '!$I:$I,'Secondary Details by Grade '!$A:$A,$A1858,'Secondary Details by Grade '!$E:$E,$D1858,'Secondary Details by Grade '!$C:$C,$C1858,'Secondary Details by Grade '!$D:$D,I$1,'Secondary Details by Grade '!$G:$G,'Secondary Student Counts'!$F1858))</f>
        <v>0</v>
      </c>
      <c r="J1858" s="13">
        <f>IF($B1858="","",SUMIFS('Secondary Details by Grade '!$I:$I,'Secondary Details by Grade '!$A:$A,$A1858,'Secondary Details by Grade '!$E:$E,$D1858,'Secondary Details by Grade '!$C:$C,$C1858,'Secondary Details by Grade '!$D:$D,J$1,'Secondary Details by Grade '!$G:$G,'Secondary Student Counts'!$F1858))</f>
        <v>0</v>
      </c>
      <c r="K1858" s="13">
        <f>IF($B1858="","",SUMIFS('Secondary Details by Grade '!$I:$I,'Secondary Details by Grade '!$A:$A,$A1858,'Secondary Details by Grade '!$E:$E,$D1858,'Secondary Details by Grade '!$C:$C,$C1858,'Secondary Details by Grade '!$D:$D,K$1,'Secondary Details by Grade '!$G:$G,'Secondary Student Counts'!$F1858))</f>
        <v>28</v>
      </c>
      <c r="L1858" s="13">
        <f>IF($B1858="","",SUMIFS('Secondary Details by Grade '!$I:$I,'Secondary Details by Grade '!$A:$A,$A1858,'Secondary Details by Grade '!$E:$E,$D1858,'Secondary Details by Grade '!$C:$C,$C1858,'Secondary Details by Grade '!$D:$D,L$1,'Secondary Details by Grade '!$G:$G,'Secondary Student Counts'!$F1858))</f>
        <v>0</v>
      </c>
      <c r="M1858" s="13">
        <f>IF($B1858="","",SUMIFS('Secondary Details by Grade '!$I:$I,'Secondary Details by Grade '!$A:$A,$A1858,'Secondary Details by Grade '!$E:$E,$D1858,'Secondary Details by Grade '!$C:$C,$C1858,'Secondary Details by Grade '!$D:$D,M$1,'Secondary Details by Grade '!$G:$G,'Secondary Student Counts'!$F1858))</f>
        <v>0</v>
      </c>
      <c r="N1858" s="13">
        <f>IF($B1858="","",SUMIFS('Secondary Details by Grade '!$I:$I,'Secondary Details by Grade '!$A:$A,$A1858,'Secondary Details by Grade '!$E:$E,$D1858,'Secondary Details by Grade '!$C:$C,$C1858,'Secondary Details by Grade '!$D:$D,N$1,'Secondary Details by Grade '!$G:$G,'Secondary Student Counts'!$F1858))</f>
        <v>0</v>
      </c>
      <c r="O1858" s="13">
        <f t="shared" si="84"/>
        <v>0</v>
      </c>
      <c r="P1858" s="13">
        <f t="shared" si="85"/>
        <v>28</v>
      </c>
      <c r="Q1858" s="13" t="str">
        <f t="shared" si="86"/>
        <v>9-12</v>
      </c>
    </row>
    <row r="1859" spans="1:17" ht="14" outlineLevel="4">
      <c r="A1859" s="32">
        <v>304</v>
      </c>
      <c r="B1859" s="33" t="s">
        <v>556</v>
      </c>
      <c r="C1859" s="33" t="s">
        <v>10</v>
      </c>
      <c r="D1859" s="32">
        <v>100</v>
      </c>
      <c r="E1859" s="33" t="s">
        <v>565</v>
      </c>
      <c r="F1859" s="32">
        <v>6</v>
      </c>
      <c r="G1859" s="32">
        <v>28</v>
      </c>
      <c r="H1859" s="13">
        <f>IF($B1859="","",SUMIFS('Secondary Details by Grade '!$I:$I,'Secondary Details by Grade '!$A:$A,$A1859,'Secondary Details by Grade '!$E:$E,$D1859,'Secondary Details by Grade '!$C:$C,$C1859,'Secondary Details by Grade '!$D:$D,H$1,'Secondary Details by Grade '!$G:$G,'Secondary Student Counts'!$F1859))</f>
        <v>0</v>
      </c>
      <c r="I1859" s="13">
        <f>IF($B1859="","",SUMIFS('Secondary Details by Grade '!$I:$I,'Secondary Details by Grade '!$A:$A,$A1859,'Secondary Details by Grade '!$E:$E,$D1859,'Secondary Details by Grade '!$C:$C,$C1859,'Secondary Details by Grade '!$D:$D,I$1,'Secondary Details by Grade '!$G:$G,'Secondary Student Counts'!$F1859))</f>
        <v>0</v>
      </c>
      <c r="J1859" s="13">
        <f>IF($B1859="","",SUMIFS('Secondary Details by Grade '!$I:$I,'Secondary Details by Grade '!$A:$A,$A1859,'Secondary Details by Grade '!$E:$E,$D1859,'Secondary Details by Grade '!$C:$C,$C1859,'Secondary Details by Grade '!$D:$D,J$1,'Secondary Details by Grade '!$G:$G,'Secondary Student Counts'!$F1859))</f>
        <v>0</v>
      </c>
      <c r="K1859" s="13">
        <f>IF($B1859="","",SUMIFS('Secondary Details by Grade '!$I:$I,'Secondary Details by Grade '!$A:$A,$A1859,'Secondary Details by Grade '!$E:$E,$D1859,'Secondary Details by Grade '!$C:$C,$C1859,'Secondary Details by Grade '!$D:$D,K$1,'Secondary Details by Grade '!$G:$G,'Secondary Student Counts'!$F1859))</f>
        <v>28</v>
      </c>
      <c r="L1859" s="13">
        <f>IF($B1859="","",SUMIFS('Secondary Details by Grade '!$I:$I,'Secondary Details by Grade '!$A:$A,$A1859,'Secondary Details by Grade '!$E:$E,$D1859,'Secondary Details by Grade '!$C:$C,$C1859,'Secondary Details by Grade '!$D:$D,L$1,'Secondary Details by Grade '!$G:$G,'Secondary Student Counts'!$F1859))</f>
        <v>0</v>
      </c>
      <c r="M1859" s="13">
        <f>IF($B1859="","",SUMIFS('Secondary Details by Grade '!$I:$I,'Secondary Details by Grade '!$A:$A,$A1859,'Secondary Details by Grade '!$E:$E,$D1859,'Secondary Details by Grade '!$C:$C,$C1859,'Secondary Details by Grade '!$D:$D,M$1,'Secondary Details by Grade '!$G:$G,'Secondary Student Counts'!$F1859))</f>
        <v>0</v>
      </c>
      <c r="N1859" s="13">
        <f>IF($B1859="","",SUMIFS('Secondary Details by Grade '!$I:$I,'Secondary Details by Grade '!$A:$A,$A1859,'Secondary Details by Grade '!$E:$E,$D1859,'Secondary Details by Grade '!$C:$C,$C1859,'Secondary Details by Grade '!$D:$D,N$1,'Secondary Details by Grade '!$G:$G,'Secondary Student Counts'!$F1859))</f>
        <v>0</v>
      </c>
      <c r="O1859" s="13">
        <f t="shared" ref="O1859:O1922" si="87">IF(B1859&lt;&gt;"",SUM(H1859:J1859),"")</f>
        <v>0</v>
      </c>
      <c r="P1859" s="13">
        <f t="shared" ref="P1859:P1922" si="88">IF(B1859&lt;&gt;"",SUM(K1859:N1859),"")</f>
        <v>28</v>
      </c>
      <c r="Q1859" s="13" t="str">
        <f t="shared" ref="Q1859:Q1922" si="89">IF(O1859="","",IF(AND(O1859&gt;0,P1859=0),"6-8",IF(AND(O1859=0,P1859&gt;0),"9-12",IF(AND(O1859&gt;0,P1859&gt;0),"9-12 AND 6-8","Neither 9-12 or 6-8"))))</f>
        <v>9-12</v>
      </c>
    </row>
    <row r="1860" spans="1:17" ht="14" outlineLevel="4">
      <c r="A1860" s="32">
        <v>304</v>
      </c>
      <c r="B1860" s="33" t="s">
        <v>556</v>
      </c>
      <c r="C1860" s="33" t="s">
        <v>10</v>
      </c>
      <c r="D1860" s="32">
        <v>100</v>
      </c>
      <c r="E1860" s="33" t="s">
        <v>565</v>
      </c>
      <c r="F1860" s="32">
        <v>7</v>
      </c>
      <c r="G1860" s="32">
        <v>27</v>
      </c>
      <c r="H1860" s="13">
        <f>IF($B1860="","",SUMIFS('Secondary Details by Grade '!$I:$I,'Secondary Details by Grade '!$A:$A,$A1860,'Secondary Details by Grade '!$E:$E,$D1860,'Secondary Details by Grade '!$C:$C,$C1860,'Secondary Details by Grade '!$D:$D,H$1,'Secondary Details by Grade '!$G:$G,'Secondary Student Counts'!$F1860))</f>
        <v>0</v>
      </c>
      <c r="I1860" s="13">
        <f>IF($B1860="","",SUMIFS('Secondary Details by Grade '!$I:$I,'Secondary Details by Grade '!$A:$A,$A1860,'Secondary Details by Grade '!$E:$E,$D1860,'Secondary Details by Grade '!$C:$C,$C1860,'Secondary Details by Grade '!$D:$D,I$1,'Secondary Details by Grade '!$G:$G,'Secondary Student Counts'!$F1860))</f>
        <v>0</v>
      </c>
      <c r="J1860" s="13">
        <f>IF($B1860="","",SUMIFS('Secondary Details by Grade '!$I:$I,'Secondary Details by Grade '!$A:$A,$A1860,'Secondary Details by Grade '!$E:$E,$D1860,'Secondary Details by Grade '!$C:$C,$C1860,'Secondary Details by Grade '!$D:$D,J$1,'Secondary Details by Grade '!$G:$G,'Secondary Student Counts'!$F1860))</f>
        <v>0</v>
      </c>
      <c r="K1860" s="13">
        <f>IF($B1860="","",SUMIFS('Secondary Details by Grade '!$I:$I,'Secondary Details by Grade '!$A:$A,$A1860,'Secondary Details by Grade '!$E:$E,$D1860,'Secondary Details by Grade '!$C:$C,$C1860,'Secondary Details by Grade '!$D:$D,K$1,'Secondary Details by Grade '!$G:$G,'Secondary Student Counts'!$F1860))</f>
        <v>27</v>
      </c>
      <c r="L1860" s="13">
        <f>IF($B1860="","",SUMIFS('Secondary Details by Grade '!$I:$I,'Secondary Details by Grade '!$A:$A,$A1860,'Secondary Details by Grade '!$E:$E,$D1860,'Secondary Details by Grade '!$C:$C,$C1860,'Secondary Details by Grade '!$D:$D,L$1,'Secondary Details by Grade '!$G:$G,'Secondary Student Counts'!$F1860))</f>
        <v>0</v>
      </c>
      <c r="M1860" s="13">
        <f>IF($B1860="","",SUMIFS('Secondary Details by Grade '!$I:$I,'Secondary Details by Grade '!$A:$A,$A1860,'Secondary Details by Grade '!$E:$E,$D1860,'Secondary Details by Grade '!$C:$C,$C1860,'Secondary Details by Grade '!$D:$D,M$1,'Secondary Details by Grade '!$G:$G,'Secondary Student Counts'!$F1860))</f>
        <v>0</v>
      </c>
      <c r="N1860" s="13">
        <f>IF($B1860="","",SUMIFS('Secondary Details by Grade '!$I:$I,'Secondary Details by Grade '!$A:$A,$A1860,'Secondary Details by Grade '!$E:$E,$D1860,'Secondary Details by Grade '!$C:$C,$C1860,'Secondary Details by Grade '!$D:$D,N$1,'Secondary Details by Grade '!$G:$G,'Secondary Student Counts'!$F1860))</f>
        <v>0</v>
      </c>
      <c r="O1860" s="13">
        <f t="shared" si="87"/>
        <v>0</v>
      </c>
      <c r="P1860" s="13">
        <f t="shared" si="88"/>
        <v>27</v>
      </c>
      <c r="Q1860" s="13" t="str">
        <f t="shared" si="89"/>
        <v>9-12</v>
      </c>
    </row>
    <row r="1861" spans="1:17" ht="14" outlineLevel="4">
      <c r="A1861" s="32">
        <v>304</v>
      </c>
      <c r="B1861" s="33" t="s">
        <v>556</v>
      </c>
      <c r="C1861" s="33" t="s">
        <v>10</v>
      </c>
      <c r="D1861" s="32">
        <v>100</v>
      </c>
      <c r="E1861" s="33" t="s">
        <v>565</v>
      </c>
      <c r="F1861" s="32">
        <v>8</v>
      </c>
      <c r="G1861" s="32">
        <v>27</v>
      </c>
      <c r="H1861" s="13">
        <f>IF($B1861="","",SUMIFS('Secondary Details by Grade '!$I:$I,'Secondary Details by Grade '!$A:$A,$A1861,'Secondary Details by Grade '!$E:$E,$D1861,'Secondary Details by Grade '!$C:$C,$C1861,'Secondary Details by Grade '!$D:$D,H$1,'Secondary Details by Grade '!$G:$G,'Secondary Student Counts'!$F1861))</f>
        <v>0</v>
      </c>
      <c r="I1861" s="13">
        <f>IF($B1861="","",SUMIFS('Secondary Details by Grade '!$I:$I,'Secondary Details by Grade '!$A:$A,$A1861,'Secondary Details by Grade '!$E:$E,$D1861,'Secondary Details by Grade '!$C:$C,$C1861,'Secondary Details by Grade '!$D:$D,I$1,'Secondary Details by Grade '!$G:$G,'Secondary Student Counts'!$F1861))</f>
        <v>0</v>
      </c>
      <c r="J1861" s="13">
        <f>IF($B1861="","",SUMIFS('Secondary Details by Grade '!$I:$I,'Secondary Details by Grade '!$A:$A,$A1861,'Secondary Details by Grade '!$E:$E,$D1861,'Secondary Details by Grade '!$C:$C,$C1861,'Secondary Details by Grade '!$D:$D,J$1,'Secondary Details by Grade '!$G:$G,'Secondary Student Counts'!$F1861))</f>
        <v>0</v>
      </c>
      <c r="K1861" s="13">
        <f>IF($B1861="","",SUMIFS('Secondary Details by Grade '!$I:$I,'Secondary Details by Grade '!$A:$A,$A1861,'Secondary Details by Grade '!$E:$E,$D1861,'Secondary Details by Grade '!$C:$C,$C1861,'Secondary Details by Grade '!$D:$D,K$1,'Secondary Details by Grade '!$G:$G,'Secondary Student Counts'!$F1861))</f>
        <v>27</v>
      </c>
      <c r="L1861" s="13">
        <f>IF($B1861="","",SUMIFS('Secondary Details by Grade '!$I:$I,'Secondary Details by Grade '!$A:$A,$A1861,'Secondary Details by Grade '!$E:$E,$D1861,'Secondary Details by Grade '!$C:$C,$C1861,'Secondary Details by Grade '!$D:$D,L$1,'Secondary Details by Grade '!$G:$G,'Secondary Student Counts'!$F1861))</f>
        <v>0</v>
      </c>
      <c r="M1861" s="13">
        <f>IF($B1861="","",SUMIFS('Secondary Details by Grade '!$I:$I,'Secondary Details by Grade '!$A:$A,$A1861,'Secondary Details by Grade '!$E:$E,$D1861,'Secondary Details by Grade '!$C:$C,$C1861,'Secondary Details by Grade '!$D:$D,M$1,'Secondary Details by Grade '!$G:$G,'Secondary Student Counts'!$F1861))</f>
        <v>0</v>
      </c>
      <c r="N1861" s="13">
        <f>IF($B1861="","",SUMIFS('Secondary Details by Grade '!$I:$I,'Secondary Details by Grade '!$A:$A,$A1861,'Secondary Details by Grade '!$E:$E,$D1861,'Secondary Details by Grade '!$C:$C,$C1861,'Secondary Details by Grade '!$D:$D,N$1,'Secondary Details by Grade '!$G:$G,'Secondary Student Counts'!$F1861))</f>
        <v>0</v>
      </c>
      <c r="O1861" s="13">
        <f t="shared" si="87"/>
        <v>0</v>
      </c>
      <c r="P1861" s="13">
        <f t="shared" si="88"/>
        <v>27</v>
      </c>
      <c r="Q1861" s="13" t="str">
        <f t="shared" si="89"/>
        <v>9-12</v>
      </c>
    </row>
    <row r="1862" spans="1:17" ht="14" outlineLevel="4">
      <c r="A1862" s="32">
        <v>304</v>
      </c>
      <c r="B1862" s="33" t="s">
        <v>556</v>
      </c>
      <c r="C1862" s="33" t="s">
        <v>10</v>
      </c>
      <c r="D1862" s="32">
        <v>123</v>
      </c>
      <c r="E1862" s="33" t="s">
        <v>634</v>
      </c>
      <c r="F1862" s="32">
        <v>2</v>
      </c>
      <c r="G1862" s="32">
        <v>18</v>
      </c>
      <c r="H1862" s="13">
        <f>IF($B1862="","",SUMIFS('Secondary Details by Grade '!$I:$I,'Secondary Details by Grade '!$A:$A,$A1862,'Secondary Details by Grade '!$E:$E,$D1862,'Secondary Details by Grade '!$C:$C,$C1862,'Secondary Details by Grade '!$D:$D,H$1,'Secondary Details by Grade '!$G:$G,'Secondary Student Counts'!$F1862))</f>
        <v>0</v>
      </c>
      <c r="I1862" s="13">
        <f>IF($B1862="","",SUMIFS('Secondary Details by Grade '!$I:$I,'Secondary Details by Grade '!$A:$A,$A1862,'Secondary Details by Grade '!$E:$E,$D1862,'Secondary Details by Grade '!$C:$C,$C1862,'Secondary Details by Grade '!$D:$D,I$1,'Secondary Details by Grade '!$G:$G,'Secondary Student Counts'!$F1862))</f>
        <v>0</v>
      </c>
      <c r="J1862" s="13">
        <f>IF($B1862="","",SUMIFS('Secondary Details by Grade '!$I:$I,'Secondary Details by Grade '!$A:$A,$A1862,'Secondary Details by Grade '!$E:$E,$D1862,'Secondary Details by Grade '!$C:$C,$C1862,'Secondary Details by Grade '!$D:$D,J$1,'Secondary Details by Grade '!$G:$G,'Secondary Student Counts'!$F1862))</f>
        <v>0</v>
      </c>
      <c r="K1862" s="13">
        <f>IF($B1862="","",SUMIFS('Secondary Details by Grade '!$I:$I,'Secondary Details by Grade '!$A:$A,$A1862,'Secondary Details by Grade '!$E:$E,$D1862,'Secondary Details by Grade '!$C:$C,$C1862,'Secondary Details by Grade '!$D:$D,K$1,'Secondary Details by Grade '!$G:$G,'Secondary Student Counts'!$F1862))</f>
        <v>0</v>
      </c>
      <c r="L1862" s="13">
        <f>IF($B1862="","",SUMIFS('Secondary Details by Grade '!$I:$I,'Secondary Details by Grade '!$A:$A,$A1862,'Secondary Details by Grade '!$E:$E,$D1862,'Secondary Details by Grade '!$C:$C,$C1862,'Secondary Details by Grade '!$D:$D,L$1,'Secondary Details by Grade '!$G:$G,'Secondary Student Counts'!$F1862))</f>
        <v>0</v>
      </c>
      <c r="M1862" s="13">
        <f>IF($B1862="","",SUMIFS('Secondary Details by Grade '!$I:$I,'Secondary Details by Grade '!$A:$A,$A1862,'Secondary Details by Grade '!$E:$E,$D1862,'Secondary Details by Grade '!$C:$C,$C1862,'Secondary Details by Grade '!$D:$D,M$1,'Secondary Details by Grade '!$G:$G,'Secondary Student Counts'!$F1862))</f>
        <v>0</v>
      </c>
      <c r="N1862" s="13">
        <f>IF($B1862="","",SUMIFS('Secondary Details by Grade '!$I:$I,'Secondary Details by Grade '!$A:$A,$A1862,'Secondary Details by Grade '!$E:$E,$D1862,'Secondary Details by Grade '!$C:$C,$C1862,'Secondary Details by Grade '!$D:$D,N$1,'Secondary Details by Grade '!$G:$G,'Secondary Student Counts'!$F1862))</f>
        <v>18</v>
      </c>
      <c r="O1862" s="13">
        <f t="shared" si="87"/>
        <v>0</v>
      </c>
      <c r="P1862" s="13">
        <f t="shared" si="88"/>
        <v>18</v>
      </c>
      <c r="Q1862" s="13" t="str">
        <f t="shared" si="89"/>
        <v>9-12</v>
      </c>
    </row>
    <row r="1863" spans="1:17" ht="14" outlineLevel="4">
      <c r="A1863" s="32">
        <v>304</v>
      </c>
      <c r="B1863" s="33" t="s">
        <v>556</v>
      </c>
      <c r="C1863" s="33" t="s">
        <v>10</v>
      </c>
      <c r="D1863" s="32">
        <v>144</v>
      </c>
      <c r="E1863" s="33" t="s">
        <v>566</v>
      </c>
      <c r="F1863" s="32">
        <v>2</v>
      </c>
      <c r="G1863" s="32">
        <v>27</v>
      </c>
      <c r="H1863" s="13">
        <f>IF($B1863="","",SUMIFS('Secondary Details by Grade '!$I:$I,'Secondary Details by Grade '!$A:$A,$A1863,'Secondary Details by Grade '!$E:$E,$D1863,'Secondary Details by Grade '!$C:$C,$C1863,'Secondary Details by Grade '!$D:$D,H$1,'Secondary Details by Grade '!$G:$G,'Secondary Student Counts'!$F1863))</f>
        <v>0</v>
      </c>
      <c r="I1863" s="13">
        <f>IF($B1863="","",SUMIFS('Secondary Details by Grade '!$I:$I,'Secondary Details by Grade '!$A:$A,$A1863,'Secondary Details by Grade '!$E:$E,$D1863,'Secondary Details by Grade '!$C:$C,$C1863,'Secondary Details by Grade '!$D:$D,I$1,'Secondary Details by Grade '!$G:$G,'Secondary Student Counts'!$F1863))</f>
        <v>0</v>
      </c>
      <c r="J1863" s="13">
        <f>IF($B1863="","",SUMIFS('Secondary Details by Grade '!$I:$I,'Secondary Details by Grade '!$A:$A,$A1863,'Secondary Details by Grade '!$E:$E,$D1863,'Secondary Details by Grade '!$C:$C,$C1863,'Secondary Details by Grade '!$D:$D,J$1,'Secondary Details by Grade '!$G:$G,'Secondary Student Counts'!$F1863))</f>
        <v>0</v>
      </c>
      <c r="K1863" s="13">
        <f>IF($B1863="","",SUMIFS('Secondary Details by Grade '!$I:$I,'Secondary Details by Grade '!$A:$A,$A1863,'Secondary Details by Grade '!$E:$E,$D1863,'Secondary Details by Grade '!$C:$C,$C1863,'Secondary Details by Grade '!$D:$D,K$1,'Secondary Details by Grade '!$G:$G,'Secondary Student Counts'!$F1863))</f>
        <v>27</v>
      </c>
      <c r="L1863" s="13">
        <f>IF($B1863="","",SUMIFS('Secondary Details by Grade '!$I:$I,'Secondary Details by Grade '!$A:$A,$A1863,'Secondary Details by Grade '!$E:$E,$D1863,'Secondary Details by Grade '!$C:$C,$C1863,'Secondary Details by Grade '!$D:$D,L$1,'Secondary Details by Grade '!$G:$G,'Secondary Student Counts'!$F1863))</f>
        <v>0</v>
      </c>
      <c r="M1863" s="13">
        <f>IF($B1863="","",SUMIFS('Secondary Details by Grade '!$I:$I,'Secondary Details by Grade '!$A:$A,$A1863,'Secondary Details by Grade '!$E:$E,$D1863,'Secondary Details by Grade '!$C:$C,$C1863,'Secondary Details by Grade '!$D:$D,M$1,'Secondary Details by Grade '!$G:$G,'Secondary Student Counts'!$F1863))</f>
        <v>0</v>
      </c>
      <c r="N1863" s="13">
        <f>IF($B1863="","",SUMIFS('Secondary Details by Grade '!$I:$I,'Secondary Details by Grade '!$A:$A,$A1863,'Secondary Details by Grade '!$E:$E,$D1863,'Secondary Details by Grade '!$C:$C,$C1863,'Secondary Details by Grade '!$D:$D,N$1,'Secondary Details by Grade '!$G:$G,'Secondary Student Counts'!$F1863))</f>
        <v>0</v>
      </c>
      <c r="O1863" s="13">
        <f t="shared" si="87"/>
        <v>0</v>
      </c>
      <c r="P1863" s="13">
        <f t="shared" si="88"/>
        <v>27</v>
      </c>
      <c r="Q1863" s="13" t="str">
        <f t="shared" si="89"/>
        <v>9-12</v>
      </c>
    </row>
    <row r="1864" spans="1:17" ht="14" outlineLevel="4">
      <c r="A1864" s="32">
        <v>304</v>
      </c>
      <c r="B1864" s="33" t="s">
        <v>556</v>
      </c>
      <c r="C1864" s="33" t="s">
        <v>10</v>
      </c>
      <c r="D1864" s="32">
        <v>144</v>
      </c>
      <c r="E1864" s="33" t="s">
        <v>566</v>
      </c>
      <c r="F1864" s="32">
        <v>4</v>
      </c>
      <c r="G1864" s="32">
        <v>28</v>
      </c>
      <c r="H1864" s="13">
        <f>IF($B1864="","",SUMIFS('Secondary Details by Grade '!$I:$I,'Secondary Details by Grade '!$A:$A,$A1864,'Secondary Details by Grade '!$E:$E,$D1864,'Secondary Details by Grade '!$C:$C,$C1864,'Secondary Details by Grade '!$D:$D,H$1,'Secondary Details by Grade '!$G:$G,'Secondary Student Counts'!$F1864))</f>
        <v>0</v>
      </c>
      <c r="I1864" s="13">
        <f>IF($B1864="","",SUMIFS('Secondary Details by Grade '!$I:$I,'Secondary Details by Grade '!$A:$A,$A1864,'Secondary Details by Grade '!$E:$E,$D1864,'Secondary Details by Grade '!$C:$C,$C1864,'Secondary Details by Grade '!$D:$D,I$1,'Secondary Details by Grade '!$G:$G,'Secondary Student Counts'!$F1864))</f>
        <v>0</v>
      </c>
      <c r="J1864" s="13">
        <f>IF($B1864="","",SUMIFS('Secondary Details by Grade '!$I:$I,'Secondary Details by Grade '!$A:$A,$A1864,'Secondary Details by Grade '!$E:$E,$D1864,'Secondary Details by Grade '!$C:$C,$C1864,'Secondary Details by Grade '!$D:$D,J$1,'Secondary Details by Grade '!$G:$G,'Secondary Student Counts'!$F1864))</f>
        <v>0</v>
      </c>
      <c r="K1864" s="13">
        <f>IF($B1864="","",SUMIFS('Secondary Details by Grade '!$I:$I,'Secondary Details by Grade '!$A:$A,$A1864,'Secondary Details by Grade '!$E:$E,$D1864,'Secondary Details by Grade '!$C:$C,$C1864,'Secondary Details by Grade '!$D:$D,K$1,'Secondary Details by Grade '!$G:$G,'Secondary Student Counts'!$F1864))</f>
        <v>28</v>
      </c>
      <c r="L1864" s="13">
        <f>IF($B1864="","",SUMIFS('Secondary Details by Grade '!$I:$I,'Secondary Details by Grade '!$A:$A,$A1864,'Secondary Details by Grade '!$E:$E,$D1864,'Secondary Details by Grade '!$C:$C,$C1864,'Secondary Details by Grade '!$D:$D,L$1,'Secondary Details by Grade '!$G:$G,'Secondary Student Counts'!$F1864))</f>
        <v>0</v>
      </c>
      <c r="M1864" s="13">
        <f>IF($B1864="","",SUMIFS('Secondary Details by Grade '!$I:$I,'Secondary Details by Grade '!$A:$A,$A1864,'Secondary Details by Grade '!$E:$E,$D1864,'Secondary Details by Grade '!$C:$C,$C1864,'Secondary Details by Grade '!$D:$D,M$1,'Secondary Details by Grade '!$G:$G,'Secondary Student Counts'!$F1864))</f>
        <v>0</v>
      </c>
      <c r="N1864" s="13">
        <f>IF($B1864="","",SUMIFS('Secondary Details by Grade '!$I:$I,'Secondary Details by Grade '!$A:$A,$A1864,'Secondary Details by Grade '!$E:$E,$D1864,'Secondary Details by Grade '!$C:$C,$C1864,'Secondary Details by Grade '!$D:$D,N$1,'Secondary Details by Grade '!$G:$G,'Secondary Student Counts'!$F1864))</f>
        <v>0</v>
      </c>
      <c r="O1864" s="13">
        <f t="shared" si="87"/>
        <v>0</v>
      </c>
      <c r="P1864" s="13">
        <f t="shared" si="88"/>
        <v>28</v>
      </c>
      <c r="Q1864" s="13" t="str">
        <f t="shared" si="89"/>
        <v>9-12</v>
      </c>
    </row>
    <row r="1865" spans="1:17" ht="14" outlineLevel="4">
      <c r="A1865" s="32">
        <v>304</v>
      </c>
      <c r="B1865" s="33" t="s">
        <v>556</v>
      </c>
      <c r="C1865" s="33" t="s">
        <v>10</v>
      </c>
      <c r="D1865" s="32">
        <v>144</v>
      </c>
      <c r="E1865" s="33" t="s">
        <v>566</v>
      </c>
      <c r="F1865" s="32">
        <v>5</v>
      </c>
      <c r="G1865" s="32">
        <v>29</v>
      </c>
      <c r="H1865" s="13">
        <f>IF($B1865="","",SUMIFS('Secondary Details by Grade '!$I:$I,'Secondary Details by Grade '!$A:$A,$A1865,'Secondary Details by Grade '!$E:$E,$D1865,'Secondary Details by Grade '!$C:$C,$C1865,'Secondary Details by Grade '!$D:$D,H$1,'Secondary Details by Grade '!$G:$G,'Secondary Student Counts'!$F1865))</f>
        <v>0</v>
      </c>
      <c r="I1865" s="13">
        <f>IF($B1865="","",SUMIFS('Secondary Details by Grade '!$I:$I,'Secondary Details by Grade '!$A:$A,$A1865,'Secondary Details by Grade '!$E:$E,$D1865,'Secondary Details by Grade '!$C:$C,$C1865,'Secondary Details by Grade '!$D:$D,I$1,'Secondary Details by Grade '!$G:$G,'Secondary Student Counts'!$F1865))</f>
        <v>0</v>
      </c>
      <c r="J1865" s="13">
        <f>IF($B1865="","",SUMIFS('Secondary Details by Grade '!$I:$I,'Secondary Details by Grade '!$A:$A,$A1865,'Secondary Details by Grade '!$E:$E,$D1865,'Secondary Details by Grade '!$C:$C,$C1865,'Secondary Details by Grade '!$D:$D,J$1,'Secondary Details by Grade '!$G:$G,'Secondary Student Counts'!$F1865))</f>
        <v>0</v>
      </c>
      <c r="K1865" s="13">
        <f>IF($B1865="","",SUMIFS('Secondary Details by Grade '!$I:$I,'Secondary Details by Grade '!$A:$A,$A1865,'Secondary Details by Grade '!$E:$E,$D1865,'Secondary Details by Grade '!$C:$C,$C1865,'Secondary Details by Grade '!$D:$D,K$1,'Secondary Details by Grade '!$G:$G,'Secondary Student Counts'!$F1865))</f>
        <v>0</v>
      </c>
      <c r="L1865" s="13">
        <f>IF($B1865="","",SUMIFS('Secondary Details by Grade '!$I:$I,'Secondary Details by Grade '!$A:$A,$A1865,'Secondary Details by Grade '!$E:$E,$D1865,'Secondary Details by Grade '!$C:$C,$C1865,'Secondary Details by Grade '!$D:$D,L$1,'Secondary Details by Grade '!$G:$G,'Secondary Student Counts'!$F1865))</f>
        <v>29</v>
      </c>
      <c r="M1865" s="13">
        <f>IF($B1865="","",SUMIFS('Secondary Details by Grade '!$I:$I,'Secondary Details by Grade '!$A:$A,$A1865,'Secondary Details by Grade '!$E:$E,$D1865,'Secondary Details by Grade '!$C:$C,$C1865,'Secondary Details by Grade '!$D:$D,M$1,'Secondary Details by Grade '!$G:$G,'Secondary Student Counts'!$F1865))</f>
        <v>0</v>
      </c>
      <c r="N1865" s="13">
        <f>IF($B1865="","",SUMIFS('Secondary Details by Grade '!$I:$I,'Secondary Details by Grade '!$A:$A,$A1865,'Secondary Details by Grade '!$E:$E,$D1865,'Secondary Details by Grade '!$C:$C,$C1865,'Secondary Details by Grade '!$D:$D,N$1,'Secondary Details by Grade '!$G:$G,'Secondary Student Counts'!$F1865))</f>
        <v>0</v>
      </c>
      <c r="O1865" s="13">
        <f t="shared" si="87"/>
        <v>0</v>
      </c>
      <c r="P1865" s="13">
        <f t="shared" si="88"/>
        <v>29</v>
      </c>
      <c r="Q1865" s="13" t="str">
        <f t="shared" si="89"/>
        <v>9-12</v>
      </c>
    </row>
    <row r="1866" spans="1:17" ht="14" outlineLevel="4">
      <c r="A1866" s="32">
        <v>304</v>
      </c>
      <c r="B1866" s="33" t="s">
        <v>556</v>
      </c>
      <c r="C1866" s="33" t="s">
        <v>10</v>
      </c>
      <c r="D1866" s="32">
        <v>144</v>
      </c>
      <c r="E1866" s="33" t="s">
        <v>566</v>
      </c>
      <c r="F1866" s="32">
        <v>7</v>
      </c>
      <c r="G1866" s="32">
        <v>26</v>
      </c>
      <c r="H1866" s="13">
        <f>IF($B1866="","",SUMIFS('Secondary Details by Grade '!$I:$I,'Secondary Details by Grade '!$A:$A,$A1866,'Secondary Details by Grade '!$E:$E,$D1866,'Secondary Details by Grade '!$C:$C,$C1866,'Secondary Details by Grade '!$D:$D,H$1,'Secondary Details by Grade '!$G:$G,'Secondary Student Counts'!$F1866))</f>
        <v>0</v>
      </c>
      <c r="I1866" s="13">
        <f>IF($B1866="","",SUMIFS('Secondary Details by Grade '!$I:$I,'Secondary Details by Grade '!$A:$A,$A1866,'Secondary Details by Grade '!$E:$E,$D1866,'Secondary Details by Grade '!$C:$C,$C1866,'Secondary Details by Grade '!$D:$D,I$1,'Secondary Details by Grade '!$G:$G,'Secondary Student Counts'!$F1866))</f>
        <v>0</v>
      </c>
      <c r="J1866" s="13">
        <f>IF($B1866="","",SUMIFS('Secondary Details by Grade '!$I:$I,'Secondary Details by Grade '!$A:$A,$A1866,'Secondary Details by Grade '!$E:$E,$D1866,'Secondary Details by Grade '!$C:$C,$C1866,'Secondary Details by Grade '!$D:$D,J$1,'Secondary Details by Grade '!$G:$G,'Secondary Student Counts'!$F1866))</f>
        <v>0</v>
      </c>
      <c r="K1866" s="13">
        <f>IF($B1866="","",SUMIFS('Secondary Details by Grade '!$I:$I,'Secondary Details by Grade '!$A:$A,$A1866,'Secondary Details by Grade '!$E:$E,$D1866,'Secondary Details by Grade '!$C:$C,$C1866,'Secondary Details by Grade '!$D:$D,K$1,'Secondary Details by Grade '!$G:$G,'Secondary Student Counts'!$F1866))</f>
        <v>0</v>
      </c>
      <c r="L1866" s="13">
        <f>IF($B1866="","",SUMIFS('Secondary Details by Grade '!$I:$I,'Secondary Details by Grade '!$A:$A,$A1866,'Secondary Details by Grade '!$E:$E,$D1866,'Secondary Details by Grade '!$C:$C,$C1866,'Secondary Details by Grade '!$D:$D,L$1,'Secondary Details by Grade '!$G:$G,'Secondary Student Counts'!$F1866))</f>
        <v>26</v>
      </c>
      <c r="M1866" s="13">
        <f>IF($B1866="","",SUMIFS('Secondary Details by Grade '!$I:$I,'Secondary Details by Grade '!$A:$A,$A1866,'Secondary Details by Grade '!$E:$E,$D1866,'Secondary Details by Grade '!$C:$C,$C1866,'Secondary Details by Grade '!$D:$D,M$1,'Secondary Details by Grade '!$G:$G,'Secondary Student Counts'!$F1866))</f>
        <v>0</v>
      </c>
      <c r="N1866" s="13">
        <f>IF($B1866="","",SUMIFS('Secondary Details by Grade '!$I:$I,'Secondary Details by Grade '!$A:$A,$A1866,'Secondary Details by Grade '!$E:$E,$D1866,'Secondary Details by Grade '!$C:$C,$C1866,'Secondary Details by Grade '!$D:$D,N$1,'Secondary Details by Grade '!$G:$G,'Secondary Student Counts'!$F1866))</f>
        <v>0</v>
      </c>
      <c r="O1866" s="13">
        <f t="shared" si="87"/>
        <v>0</v>
      </c>
      <c r="P1866" s="13">
        <f t="shared" si="88"/>
        <v>26</v>
      </c>
      <c r="Q1866" s="13" t="str">
        <f t="shared" si="89"/>
        <v>9-12</v>
      </c>
    </row>
    <row r="1867" spans="1:17" ht="14" outlineLevel="4">
      <c r="A1867" s="32">
        <v>304</v>
      </c>
      <c r="B1867" s="33" t="s">
        <v>556</v>
      </c>
      <c r="C1867" s="33" t="s">
        <v>10</v>
      </c>
      <c r="D1867" s="32">
        <v>144</v>
      </c>
      <c r="E1867" s="33" t="s">
        <v>566</v>
      </c>
      <c r="F1867" s="32">
        <v>8</v>
      </c>
      <c r="G1867" s="32">
        <v>26</v>
      </c>
      <c r="H1867" s="13">
        <f>IF($B1867="","",SUMIFS('Secondary Details by Grade '!$I:$I,'Secondary Details by Grade '!$A:$A,$A1867,'Secondary Details by Grade '!$E:$E,$D1867,'Secondary Details by Grade '!$C:$C,$C1867,'Secondary Details by Grade '!$D:$D,H$1,'Secondary Details by Grade '!$G:$G,'Secondary Student Counts'!$F1867))</f>
        <v>0</v>
      </c>
      <c r="I1867" s="13">
        <f>IF($B1867="","",SUMIFS('Secondary Details by Grade '!$I:$I,'Secondary Details by Grade '!$A:$A,$A1867,'Secondary Details by Grade '!$E:$E,$D1867,'Secondary Details by Grade '!$C:$C,$C1867,'Secondary Details by Grade '!$D:$D,I$1,'Secondary Details by Grade '!$G:$G,'Secondary Student Counts'!$F1867))</f>
        <v>0</v>
      </c>
      <c r="J1867" s="13">
        <f>IF($B1867="","",SUMIFS('Secondary Details by Grade '!$I:$I,'Secondary Details by Grade '!$A:$A,$A1867,'Secondary Details by Grade '!$E:$E,$D1867,'Secondary Details by Grade '!$C:$C,$C1867,'Secondary Details by Grade '!$D:$D,J$1,'Secondary Details by Grade '!$G:$G,'Secondary Student Counts'!$F1867))</f>
        <v>0</v>
      </c>
      <c r="K1867" s="13">
        <f>IF($B1867="","",SUMIFS('Secondary Details by Grade '!$I:$I,'Secondary Details by Grade '!$A:$A,$A1867,'Secondary Details by Grade '!$E:$E,$D1867,'Secondary Details by Grade '!$C:$C,$C1867,'Secondary Details by Grade '!$D:$D,K$1,'Secondary Details by Grade '!$G:$G,'Secondary Student Counts'!$F1867))</f>
        <v>26</v>
      </c>
      <c r="L1867" s="13">
        <f>IF($B1867="","",SUMIFS('Secondary Details by Grade '!$I:$I,'Secondary Details by Grade '!$A:$A,$A1867,'Secondary Details by Grade '!$E:$E,$D1867,'Secondary Details by Grade '!$C:$C,$C1867,'Secondary Details by Grade '!$D:$D,L$1,'Secondary Details by Grade '!$G:$G,'Secondary Student Counts'!$F1867))</f>
        <v>0</v>
      </c>
      <c r="M1867" s="13">
        <f>IF($B1867="","",SUMIFS('Secondary Details by Grade '!$I:$I,'Secondary Details by Grade '!$A:$A,$A1867,'Secondary Details by Grade '!$E:$E,$D1867,'Secondary Details by Grade '!$C:$C,$C1867,'Secondary Details by Grade '!$D:$D,M$1,'Secondary Details by Grade '!$G:$G,'Secondary Student Counts'!$F1867))</f>
        <v>0</v>
      </c>
      <c r="N1867" s="13">
        <f>IF($B1867="","",SUMIFS('Secondary Details by Grade '!$I:$I,'Secondary Details by Grade '!$A:$A,$A1867,'Secondary Details by Grade '!$E:$E,$D1867,'Secondary Details by Grade '!$C:$C,$C1867,'Secondary Details by Grade '!$D:$D,N$1,'Secondary Details by Grade '!$G:$G,'Secondary Student Counts'!$F1867))</f>
        <v>0</v>
      </c>
      <c r="O1867" s="13">
        <f t="shared" si="87"/>
        <v>0</v>
      </c>
      <c r="P1867" s="13">
        <f t="shared" si="88"/>
        <v>26</v>
      </c>
      <c r="Q1867" s="13" t="str">
        <f t="shared" si="89"/>
        <v>9-12</v>
      </c>
    </row>
    <row r="1868" spans="1:17" ht="14" outlineLevel="4">
      <c r="A1868" s="32">
        <v>304</v>
      </c>
      <c r="B1868" s="33" t="s">
        <v>556</v>
      </c>
      <c r="C1868" s="33" t="s">
        <v>10</v>
      </c>
      <c r="D1868" s="32">
        <v>187</v>
      </c>
      <c r="E1868" s="33" t="s">
        <v>567</v>
      </c>
      <c r="F1868" s="32">
        <v>1</v>
      </c>
      <c r="G1868" s="32">
        <v>28</v>
      </c>
      <c r="H1868" s="13">
        <f>IF($B1868="","",SUMIFS('Secondary Details by Grade '!$I:$I,'Secondary Details by Grade '!$A:$A,$A1868,'Secondary Details by Grade '!$E:$E,$D1868,'Secondary Details by Grade '!$C:$C,$C1868,'Secondary Details by Grade '!$D:$D,H$1,'Secondary Details by Grade '!$G:$G,'Secondary Student Counts'!$F1868))</f>
        <v>0</v>
      </c>
      <c r="I1868" s="13">
        <f>IF($B1868="","",SUMIFS('Secondary Details by Grade '!$I:$I,'Secondary Details by Grade '!$A:$A,$A1868,'Secondary Details by Grade '!$E:$E,$D1868,'Secondary Details by Grade '!$C:$C,$C1868,'Secondary Details by Grade '!$D:$D,I$1,'Secondary Details by Grade '!$G:$G,'Secondary Student Counts'!$F1868))</f>
        <v>0</v>
      </c>
      <c r="J1868" s="13">
        <f>IF($B1868="","",SUMIFS('Secondary Details by Grade '!$I:$I,'Secondary Details by Grade '!$A:$A,$A1868,'Secondary Details by Grade '!$E:$E,$D1868,'Secondary Details by Grade '!$C:$C,$C1868,'Secondary Details by Grade '!$D:$D,J$1,'Secondary Details by Grade '!$G:$G,'Secondary Student Counts'!$F1868))</f>
        <v>0</v>
      </c>
      <c r="K1868" s="13">
        <f>IF($B1868="","",SUMIFS('Secondary Details by Grade '!$I:$I,'Secondary Details by Grade '!$A:$A,$A1868,'Secondary Details by Grade '!$E:$E,$D1868,'Secondary Details by Grade '!$C:$C,$C1868,'Secondary Details by Grade '!$D:$D,K$1,'Secondary Details by Grade '!$G:$G,'Secondary Student Counts'!$F1868))</f>
        <v>28</v>
      </c>
      <c r="L1868" s="13">
        <f>IF($B1868="","",SUMIFS('Secondary Details by Grade '!$I:$I,'Secondary Details by Grade '!$A:$A,$A1868,'Secondary Details by Grade '!$E:$E,$D1868,'Secondary Details by Grade '!$C:$C,$C1868,'Secondary Details by Grade '!$D:$D,L$1,'Secondary Details by Grade '!$G:$G,'Secondary Student Counts'!$F1868))</f>
        <v>0</v>
      </c>
      <c r="M1868" s="13">
        <f>IF($B1868="","",SUMIFS('Secondary Details by Grade '!$I:$I,'Secondary Details by Grade '!$A:$A,$A1868,'Secondary Details by Grade '!$E:$E,$D1868,'Secondary Details by Grade '!$C:$C,$C1868,'Secondary Details by Grade '!$D:$D,M$1,'Secondary Details by Grade '!$G:$G,'Secondary Student Counts'!$F1868))</f>
        <v>0</v>
      </c>
      <c r="N1868" s="13">
        <f>IF($B1868="","",SUMIFS('Secondary Details by Grade '!$I:$I,'Secondary Details by Grade '!$A:$A,$A1868,'Secondary Details by Grade '!$E:$E,$D1868,'Secondary Details by Grade '!$C:$C,$C1868,'Secondary Details by Grade '!$D:$D,N$1,'Secondary Details by Grade '!$G:$G,'Secondary Student Counts'!$F1868))</f>
        <v>0</v>
      </c>
      <c r="O1868" s="13">
        <f t="shared" si="87"/>
        <v>0</v>
      </c>
      <c r="P1868" s="13">
        <f t="shared" si="88"/>
        <v>28</v>
      </c>
      <c r="Q1868" s="13" t="str">
        <f t="shared" si="89"/>
        <v>9-12</v>
      </c>
    </row>
    <row r="1869" spans="1:17" ht="14" outlineLevel="4">
      <c r="A1869" s="32">
        <v>304</v>
      </c>
      <c r="B1869" s="33" t="s">
        <v>556</v>
      </c>
      <c r="C1869" s="33" t="s">
        <v>10</v>
      </c>
      <c r="D1869" s="32">
        <v>187</v>
      </c>
      <c r="E1869" s="33" t="s">
        <v>567</v>
      </c>
      <c r="F1869" s="32">
        <v>2</v>
      </c>
      <c r="G1869" s="32">
        <v>27</v>
      </c>
      <c r="H1869" s="13">
        <f>IF($B1869="","",SUMIFS('Secondary Details by Grade '!$I:$I,'Secondary Details by Grade '!$A:$A,$A1869,'Secondary Details by Grade '!$E:$E,$D1869,'Secondary Details by Grade '!$C:$C,$C1869,'Secondary Details by Grade '!$D:$D,H$1,'Secondary Details by Grade '!$G:$G,'Secondary Student Counts'!$F1869))</f>
        <v>0</v>
      </c>
      <c r="I1869" s="13">
        <f>IF($B1869="","",SUMIFS('Secondary Details by Grade '!$I:$I,'Secondary Details by Grade '!$A:$A,$A1869,'Secondary Details by Grade '!$E:$E,$D1869,'Secondary Details by Grade '!$C:$C,$C1869,'Secondary Details by Grade '!$D:$D,I$1,'Secondary Details by Grade '!$G:$G,'Secondary Student Counts'!$F1869))</f>
        <v>0</v>
      </c>
      <c r="J1869" s="13">
        <f>IF($B1869="","",SUMIFS('Secondary Details by Grade '!$I:$I,'Secondary Details by Grade '!$A:$A,$A1869,'Secondary Details by Grade '!$E:$E,$D1869,'Secondary Details by Grade '!$C:$C,$C1869,'Secondary Details by Grade '!$D:$D,J$1,'Secondary Details by Grade '!$G:$G,'Secondary Student Counts'!$F1869))</f>
        <v>0</v>
      </c>
      <c r="K1869" s="13">
        <f>IF($B1869="","",SUMIFS('Secondary Details by Grade '!$I:$I,'Secondary Details by Grade '!$A:$A,$A1869,'Secondary Details by Grade '!$E:$E,$D1869,'Secondary Details by Grade '!$C:$C,$C1869,'Secondary Details by Grade '!$D:$D,K$1,'Secondary Details by Grade '!$G:$G,'Secondary Student Counts'!$F1869))</f>
        <v>0</v>
      </c>
      <c r="L1869" s="13">
        <f>IF($B1869="","",SUMIFS('Secondary Details by Grade '!$I:$I,'Secondary Details by Grade '!$A:$A,$A1869,'Secondary Details by Grade '!$E:$E,$D1869,'Secondary Details by Grade '!$C:$C,$C1869,'Secondary Details by Grade '!$D:$D,L$1,'Secondary Details by Grade '!$G:$G,'Secondary Student Counts'!$F1869))</f>
        <v>0</v>
      </c>
      <c r="M1869" s="13">
        <f>IF($B1869="","",SUMIFS('Secondary Details by Grade '!$I:$I,'Secondary Details by Grade '!$A:$A,$A1869,'Secondary Details by Grade '!$E:$E,$D1869,'Secondary Details by Grade '!$C:$C,$C1869,'Secondary Details by Grade '!$D:$D,M$1,'Secondary Details by Grade '!$G:$G,'Secondary Student Counts'!$F1869))</f>
        <v>27</v>
      </c>
      <c r="N1869" s="13">
        <f>IF($B1869="","",SUMIFS('Secondary Details by Grade '!$I:$I,'Secondary Details by Grade '!$A:$A,$A1869,'Secondary Details by Grade '!$E:$E,$D1869,'Secondary Details by Grade '!$C:$C,$C1869,'Secondary Details by Grade '!$D:$D,N$1,'Secondary Details by Grade '!$G:$G,'Secondary Student Counts'!$F1869))</f>
        <v>0</v>
      </c>
      <c r="O1869" s="13">
        <f t="shared" si="87"/>
        <v>0</v>
      </c>
      <c r="P1869" s="13">
        <f t="shared" si="88"/>
        <v>27</v>
      </c>
      <c r="Q1869" s="13" t="str">
        <f t="shared" si="89"/>
        <v>9-12</v>
      </c>
    </row>
    <row r="1870" spans="1:17" ht="14" outlineLevel="4">
      <c r="A1870" s="32">
        <v>304</v>
      </c>
      <c r="B1870" s="33" t="s">
        <v>556</v>
      </c>
      <c r="C1870" s="33" t="s">
        <v>10</v>
      </c>
      <c r="D1870" s="32">
        <v>187</v>
      </c>
      <c r="E1870" s="33" t="s">
        <v>567</v>
      </c>
      <c r="F1870" s="32">
        <v>3</v>
      </c>
      <c r="G1870" s="32">
        <v>24</v>
      </c>
      <c r="H1870" s="13">
        <f>IF($B1870="","",SUMIFS('Secondary Details by Grade '!$I:$I,'Secondary Details by Grade '!$A:$A,$A1870,'Secondary Details by Grade '!$E:$E,$D1870,'Secondary Details by Grade '!$C:$C,$C1870,'Secondary Details by Grade '!$D:$D,H$1,'Secondary Details by Grade '!$G:$G,'Secondary Student Counts'!$F1870))</f>
        <v>0</v>
      </c>
      <c r="I1870" s="13">
        <f>IF($B1870="","",SUMIFS('Secondary Details by Grade '!$I:$I,'Secondary Details by Grade '!$A:$A,$A1870,'Secondary Details by Grade '!$E:$E,$D1870,'Secondary Details by Grade '!$C:$C,$C1870,'Secondary Details by Grade '!$D:$D,I$1,'Secondary Details by Grade '!$G:$G,'Secondary Student Counts'!$F1870))</f>
        <v>0</v>
      </c>
      <c r="J1870" s="13">
        <f>IF($B1870="","",SUMIFS('Secondary Details by Grade '!$I:$I,'Secondary Details by Grade '!$A:$A,$A1870,'Secondary Details by Grade '!$E:$E,$D1870,'Secondary Details by Grade '!$C:$C,$C1870,'Secondary Details by Grade '!$D:$D,J$1,'Secondary Details by Grade '!$G:$G,'Secondary Student Counts'!$F1870))</f>
        <v>0</v>
      </c>
      <c r="K1870" s="13">
        <f>IF($B1870="","",SUMIFS('Secondary Details by Grade '!$I:$I,'Secondary Details by Grade '!$A:$A,$A1870,'Secondary Details by Grade '!$E:$E,$D1870,'Secondary Details by Grade '!$C:$C,$C1870,'Secondary Details by Grade '!$D:$D,K$1,'Secondary Details by Grade '!$G:$G,'Secondary Student Counts'!$F1870))</f>
        <v>24</v>
      </c>
      <c r="L1870" s="13">
        <f>IF($B1870="","",SUMIFS('Secondary Details by Grade '!$I:$I,'Secondary Details by Grade '!$A:$A,$A1870,'Secondary Details by Grade '!$E:$E,$D1870,'Secondary Details by Grade '!$C:$C,$C1870,'Secondary Details by Grade '!$D:$D,L$1,'Secondary Details by Grade '!$G:$G,'Secondary Student Counts'!$F1870))</f>
        <v>0</v>
      </c>
      <c r="M1870" s="13">
        <f>IF($B1870="","",SUMIFS('Secondary Details by Grade '!$I:$I,'Secondary Details by Grade '!$A:$A,$A1870,'Secondary Details by Grade '!$E:$E,$D1870,'Secondary Details by Grade '!$C:$C,$C1870,'Secondary Details by Grade '!$D:$D,M$1,'Secondary Details by Grade '!$G:$G,'Secondary Student Counts'!$F1870))</f>
        <v>0</v>
      </c>
      <c r="N1870" s="13">
        <f>IF($B1870="","",SUMIFS('Secondary Details by Grade '!$I:$I,'Secondary Details by Grade '!$A:$A,$A1870,'Secondary Details by Grade '!$E:$E,$D1870,'Secondary Details by Grade '!$C:$C,$C1870,'Secondary Details by Grade '!$D:$D,N$1,'Secondary Details by Grade '!$G:$G,'Secondary Student Counts'!$F1870))</f>
        <v>0</v>
      </c>
      <c r="O1870" s="13">
        <f t="shared" si="87"/>
        <v>0</v>
      </c>
      <c r="P1870" s="13">
        <f t="shared" si="88"/>
        <v>24</v>
      </c>
      <c r="Q1870" s="13" t="str">
        <f t="shared" si="89"/>
        <v>9-12</v>
      </c>
    </row>
    <row r="1871" spans="1:17" ht="14" outlineLevel="4">
      <c r="A1871" s="32">
        <v>304</v>
      </c>
      <c r="B1871" s="33" t="s">
        <v>556</v>
      </c>
      <c r="C1871" s="33" t="s">
        <v>10</v>
      </c>
      <c r="D1871" s="32">
        <v>187</v>
      </c>
      <c r="E1871" s="33" t="s">
        <v>567</v>
      </c>
      <c r="F1871" s="32">
        <v>4</v>
      </c>
      <c r="G1871" s="32">
        <v>30</v>
      </c>
      <c r="H1871" s="13">
        <f>IF($B1871="","",SUMIFS('Secondary Details by Grade '!$I:$I,'Secondary Details by Grade '!$A:$A,$A1871,'Secondary Details by Grade '!$E:$E,$D1871,'Secondary Details by Grade '!$C:$C,$C1871,'Secondary Details by Grade '!$D:$D,H$1,'Secondary Details by Grade '!$G:$G,'Secondary Student Counts'!$F1871))</f>
        <v>0</v>
      </c>
      <c r="I1871" s="13">
        <f>IF($B1871="","",SUMIFS('Secondary Details by Grade '!$I:$I,'Secondary Details by Grade '!$A:$A,$A1871,'Secondary Details by Grade '!$E:$E,$D1871,'Secondary Details by Grade '!$C:$C,$C1871,'Secondary Details by Grade '!$D:$D,I$1,'Secondary Details by Grade '!$G:$G,'Secondary Student Counts'!$F1871))</f>
        <v>0</v>
      </c>
      <c r="J1871" s="13">
        <f>IF($B1871="","",SUMIFS('Secondary Details by Grade '!$I:$I,'Secondary Details by Grade '!$A:$A,$A1871,'Secondary Details by Grade '!$E:$E,$D1871,'Secondary Details by Grade '!$C:$C,$C1871,'Secondary Details by Grade '!$D:$D,J$1,'Secondary Details by Grade '!$G:$G,'Secondary Student Counts'!$F1871))</f>
        <v>0</v>
      </c>
      <c r="K1871" s="13">
        <f>IF($B1871="","",SUMIFS('Secondary Details by Grade '!$I:$I,'Secondary Details by Grade '!$A:$A,$A1871,'Secondary Details by Grade '!$E:$E,$D1871,'Secondary Details by Grade '!$C:$C,$C1871,'Secondary Details by Grade '!$D:$D,K$1,'Secondary Details by Grade '!$G:$G,'Secondary Student Counts'!$F1871))</f>
        <v>0</v>
      </c>
      <c r="L1871" s="13">
        <f>IF($B1871="","",SUMIFS('Secondary Details by Grade '!$I:$I,'Secondary Details by Grade '!$A:$A,$A1871,'Secondary Details by Grade '!$E:$E,$D1871,'Secondary Details by Grade '!$C:$C,$C1871,'Secondary Details by Grade '!$D:$D,L$1,'Secondary Details by Grade '!$G:$G,'Secondary Student Counts'!$F1871))</f>
        <v>0</v>
      </c>
      <c r="M1871" s="13">
        <f>IF($B1871="","",SUMIFS('Secondary Details by Grade '!$I:$I,'Secondary Details by Grade '!$A:$A,$A1871,'Secondary Details by Grade '!$E:$E,$D1871,'Secondary Details by Grade '!$C:$C,$C1871,'Secondary Details by Grade '!$D:$D,M$1,'Secondary Details by Grade '!$G:$G,'Secondary Student Counts'!$F1871))</f>
        <v>30</v>
      </c>
      <c r="N1871" s="13">
        <f>IF($B1871="","",SUMIFS('Secondary Details by Grade '!$I:$I,'Secondary Details by Grade '!$A:$A,$A1871,'Secondary Details by Grade '!$E:$E,$D1871,'Secondary Details by Grade '!$C:$C,$C1871,'Secondary Details by Grade '!$D:$D,N$1,'Secondary Details by Grade '!$G:$G,'Secondary Student Counts'!$F1871))</f>
        <v>0</v>
      </c>
      <c r="O1871" s="13">
        <f t="shared" si="87"/>
        <v>0</v>
      </c>
      <c r="P1871" s="13">
        <f t="shared" si="88"/>
        <v>30</v>
      </c>
      <c r="Q1871" s="13" t="str">
        <f t="shared" si="89"/>
        <v>9-12</v>
      </c>
    </row>
    <row r="1872" spans="1:17" ht="14" outlineLevel="4">
      <c r="A1872" s="32">
        <v>304</v>
      </c>
      <c r="B1872" s="33" t="s">
        <v>556</v>
      </c>
      <c r="C1872" s="33" t="s">
        <v>10</v>
      </c>
      <c r="D1872" s="32">
        <v>187</v>
      </c>
      <c r="E1872" s="33" t="s">
        <v>567</v>
      </c>
      <c r="F1872" s="32">
        <v>5</v>
      </c>
      <c r="G1872" s="32">
        <v>20</v>
      </c>
      <c r="H1872" s="13">
        <f>IF($B1872="","",SUMIFS('Secondary Details by Grade '!$I:$I,'Secondary Details by Grade '!$A:$A,$A1872,'Secondary Details by Grade '!$E:$E,$D1872,'Secondary Details by Grade '!$C:$C,$C1872,'Secondary Details by Grade '!$D:$D,H$1,'Secondary Details by Grade '!$G:$G,'Secondary Student Counts'!$F1872))</f>
        <v>0</v>
      </c>
      <c r="I1872" s="13">
        <f>IF($B1872="","",SUMIFS('Secondary Details by Grade '!$I:$I,'Secondary Details by Grade '!$A:$A,$A1872,'Secondary Details by Grade '!$E:$E,$D1872,'Secondary Details by Grade '!$C:$C,$C1872,'Secondary Details by Grade '!$D:$D,I$1,'Secondary Details by Grade '!$G:$G,'Secondary Student Counts'!$F1872))</f>
        <v>0</v>
      </c>
      <c r="J1872" s="13">
        <f>IF($B1872="","",SUMIFS('Secondary Details by Grade '!$I:$I,'Secondary Details by Grade '!$A:$A,$A1872,'Secondary Details by Grade '!$E:$E,$D1872,'Secondary Details by Grade '!$C:$C,$C1872,'Secondary Details by Grade '!$D:$D,J$1,'Secondary Details by Grade '!$G:$G,'Secondary Student Counts'!$F1872))</f>
        <v>0</v>
      </c>
      <c r="K1872" s="13">
        <f>IF($B1872="","",SUMIFS('Secondary Details by Grade '!$I:$I,'Secondary Details by Grade '!$A:$A,$A1872,'Secondary Details by Grade '!$E:$E,$D1872,'Secondary Details by Grade '!$C:$C,$C1872,'Secondary Details by Grade '!$D:$D,K$1,'Secondary Details by Grade '!$G:$G,'Secondary Student Counts'!$F1872))</f>
        <v>20</v>
      </c>
      <c r="L1872" s="13">
        <f>IF($B1872="","",SUMIFS('Secondary Details by Grade '!$I:$I,'Secondary Details by Grade '!$A:$A,$A1872,'Secondary Details by Grade '!$E:$E,$D1872,'Secondary Details by Grade '!$C:$C,$C1872,'Secondary Details by Grade '!$D:$D,L$1,'Secondary Details by Grade '!$G:$G,'Secondary Student Counts'!$F1872))</f>
        <v>0</v>
      </c>
      <c r="M1872" s="13">
        <f>IF($B1872="","",SUMIFS('Secondary Details by Grade '!$I:$I,'Secondary Details by Grade '!$A:$A,$A1872,'Secondary Details by Grade '!$E:$E,$D1872,'Secondary Details by Grade '!$C:$C,$C1872,'Secondary Details by Grade '!$D:$D,M$1,'Secondary Details by Grade '!$G:$G,'Secondary Student Counts'!$F1872))</f>
        <v>0</v>
      </c>
      <c r="N1872" s="13">
        <f>IF($B1872="","",SUMIFS('Secondary Details by Grade '!$I:$I,'Secondary Details by Grade '!$A:$A,$A1872,'Secondary Details by Grade '!$E:$E,$D1872,'Secondary Details by Grade '!$C:$C,$C1872,'Secondary Details by Grade '!$D:$D,N$1,'Secondary Details by Grade '!$G:$G,'Secondary Student Counts'!$F1872))</f>
        <v>0</v>
      </c>
      <c r="O1872" s="13">
        <f t="shared" si="87"/>
        <v>0</v>
      </c>
      <c r="P1872" s="13">
        <f t="shared" si="88"/>
        <v>20</v>
      </c>
      <c r="Q1872" s="13" t="str">
        <f t="shared" si="89"/>
        <v>9-12</v>
      </c>
    </row>
    <row r="1873" spans="1:17" ht="14" outlineLevel="4">
      <c r="A1873" s="32">
        <v>304</v>
      </c>
      <c r="B1873" s="33" t="s">
        <v>556</v>
      </c>
      <c r="C1873" s="33" t="s">
        <v>10</v>
      </c>
      <c r="D1873" s="32">
        <v>187</v>
      </c>
      <c r="E1873" s="33" t="s">
        <v>567</v>
      </c>
      <c r="F1873" s="32">
        <v>6</v>
      </c>
      <c r="G1873" s="32">
        <v>22</v>
      </c>
      <c r="H1873" s="13">
        <f>IF($B1873="","",SUMIFS('Secondary Details by Grade '!$I:$I,'Secondary Details by Grade '!$A:$A,$A1873,'Secondary Details by Grade '!$E:$E,$D1873,'Secondary Details by Grade '!$C:$C,$C1873,'Secondary Details by Grade '!$D:$D,H$1,'Secondary Details by Grade '!$G:$G,'Secondary Student Counts'!$F1873))</f>
        <v>0</v>
      </c>
      <c r="I1873" s="13">
        <f>IF($B1873="","",SUMIFS('Secondary Details by Grade '!$I:$I,'Secondary Details by Grade '!$A:$A,$A1873,'Secondary Details by Grade '!$E:$E,$D1873,'Secondary Details by Grade '!$C:$C,$C1873,'Secondary Details by Grade '!$D:$D,I$1,'Secondary Details by Grade '!$G:$G,'Secondary Student Counts'!$F1873))</f>
        <v>0</v>
      </c>
      <c r="J1873" s="13">
        <f>IF($B1873="","",SUMIFS('Secondary Details by Grade '!$I:$I,'Secondary Details by Grade '!$A:$A,$A1873,'Secondary Details by Grade '!$E:$E,$D1873,'Secondary Details by Grade '!$C:$C,$C1873,'Secondary Details by Grade '!$D:$D,J$1,'Secondary Details by Grade '!$G:$G,'Secondary Student Counts'!$F1873))</f>
        <v>0</v>
      </c>
      <c r="K1873" s="13">
        <f>IF($B1873="","",SUMIFS('Secondary Details by Grade '!$I:$I,'Secondary Details by Grade '!$A:$A,$A1873,'Secondary Details by Grade '!$E:$E,$D1873,'Secondary Details by Grade '!$C:$C,$C1873,'Secondary Details by Grade '!$D:$D,K$1,'Secondary Details by Grade '!$G:$G,'Secondary Student Counts'!$F1873))</f>
        <v>0</v>
      </c>
      <c r="L1873" s="13">
        <f>IF($B1873="","",SUMIFS('Secondary Details by Grade '!$I:$I,'Secondary Details by Grade '!$A:$A,$A1873,'Secondary Details by Grade '!$E:$E,$D1873,'Secondary Details by Grade '!$C:$C,$C1873,'Secondary Details by Grade '!$D:$D,L$1,'Secondary Details by Grade '!$G:$G,'Secondary Student Counts'!$F1873))</f>
        <v>0</v>
      </c>
      <c r="M1873" s="13">
        <f>IF($B1873="","",SUMIFS('Secondary Details by Grade '!$I:$I,'Secondary Details by Grade '!$A:$A,$A1873,'Secondary Details by Grade '!$E:$E,$D1873,'Secondary Details by Grade '!$C:$C,$C1873,'Secondary Details by Grade '!$D:$D,M$1,'Secondary Details by Grade '!$G:$G,'Secondary Student Counts'!$F1873))</f>
        <v>22</v>
      </c>
      <c r="N1873" s="13">
        <f>IF($B1873="","",SUMIFS('Secondary Details by Grade '!$I:$I,'Secondary Details by Grade '!$A:$A,$A1873,'Secondary Details by Grade '!$E:$E,$D1873,'Secondary Details by Grade '!$C:$C,$C1873,'Secondary Details by Grade '!$D:$D,N$1,'Secondary Details by Grade '!$G:$G,'Secondary Student Counts'!$F1873))</f>
        <v>0</v>
      </c>
      <c r="O1873" s="13">
        <f t="shared" si="87"/>
        <v>0</v>
      </c>
      <c r="P1873" s="13">
        <f t="shared" si="88"/>
        <v>22</v>
      </c>
      <c r="Q1873" s="13" t="str">
        <f t="shared" si="89"/>
        <v>9-12</v>
      </c>
    </row>
    <row r="1874" spans="1:17" ht="14" outlineLevel="4">
      <c r="A1874" s="32">
        <v>304</v>
      </c>
      <c r="B1874" s="33" t="s">
        <v>556</v>
      </c>
      <c r="C1874" s="33" t="s">
        <v>10</v>
      </c>
      <c r="D1874" s="32">
        <v>601</v>
      </c>
      <c r="E1874" s="33" t="s">
        <v>568</v>
      </c>
      <c r="F1874" s="32">
        <v>7</v>
      </c>
      <c r="G1874" s="32">
        <v>15</v>
      </c>
      <c r="H1874" s="13">
        <f>IF($B1874="","",SUMIFS('Secondary Details by Grade '!$I:$I,'Secondary Details by Grade '!$A:$A,$A1874,'Secondary Details by Grade '!$E:$E,$D1874,'Secondary Details by Grade '!$C:$C,$C1874,'Secondary Details by Grade '!$D:$D,H$1,'Secondary Details by Grade '!$G:$G,'Secondary Student Counts'!$F1874))</f>
        <v>0</v>
      </c>
      <c r="I1874" s="13">
        <f>IF($B1874="","",SUMIFS('Secondary Details by Grade '!$I:$I,'Secondary Details by Grade '!$A:$A,$A1874,'Secondary Details by Grade '!$E:$E,$D1874,'Secondary Details by Grade '!$C:$C,$C1874,'Secondary Details by Grade '!$D:$D,I$1,'Secondary Details by Grade '!$G:$G,'Secondary Student Counts'!$F1874))</f>
        <v>0</v>
      </c>
      <c r="J1874" s="13">
        <f>IF($B1874="","",SUMIFS('Secondary Details by Grade '!$I:$I,'Secondary Details by Grade '!$A:$A,$A1874,'Secondary Details by Grade '!$E:$E,$D1874,'Secondary Details by Grade '!$C:$C,$C1874,'Secondary Details by Grade '!$D:$D,J$1,'Secondary Details by Grade '!$G:$G,'Secondary Student Counts'!$F1874))</f>
        <v>0</v>
      </c>
      <c r="K1874" s="13">
        <f>IF($B1874="","",SUMIFS('Secondary Details by Grade '!$I:$I,'Secondary Details by Grade '!$A:$A,$A1874,'Secondary Details by Grade '!$E:$E,$D1874,'Secondary Details by Grade '!$C:$C,$C1874,'Secondary Details by Grade '!$D:$D,K$1,'Secondary Details by Grade '!$G:$G,'Secondary Student Counts'!$F1874))</f>
        <v>1</v>
      </c>
      <c r="L1874" s="13">
        <f>IF($B1874="","",SUMIFS('Secondary Details by Grade '!$I:$I,'Secondary Details by Grade '!$A:$A,$A1874,'Secondary Details by Grade '!$E:$E,$D1874,'Secondary Details by Grade '!$C:$C,$C1874,'Secondary Details by Grade '!$D:$D,L$1,'Secondary Details by Grade '!$G:$G,'Secondary Student Counts'!$F1874))</f>
        <v>2</v>
      </c>
      <c r="M1874" s="13">
        <f>IF($B1874="","",SUMIFS('Secondary Details by Grade '!$I:$I,'Secondary Details by Grade '!$A:$A,$A1874,'Secondary Details by Grade '!$E:$E,$D1874,'Secondary Details by Grade '!$C:$C,$C1874,'Secondary Details by Grade '!$D:$D,M$1,'Secondary Details by Grade '!$G:$G,'Secondary Student Counts'!$F1874))</f>
        <v>9</v>
      </c>
      <c r="N1874" s="13">
        <f>IF($B1874="","",SUMIFS('Secondary Details by Grade '!$I:$I,'Secondary Details by Grade '!$A:$A,$A1874,'Secondary Details by Grade '!$E:$E,$D1874,'Secondary Details by Grade '!$C:$C,$C1874,'Secondary Details by Grade '!$D:$D,N$1,'Secondary Details by Grade '!$G:$G,'Secondary Student Counts'!$F1874))</f>
        <v>3</v>
      </c>
      <c r="O1874" s="13">
        <f t="shared" si="87"/>
        <v>0</v>
      </c>
      <c r="P1874" s="13">
        <f t="shared" si="88"/>
        <v>15</v>
      </c>
      <c r="Q1874" s="13" t="str">
        <f t="shared" si="89"/>
        <v>9-12</v>
      </c>
    </row>
    <row r="1875" spans="1:17" ht="14" outlineLevel="4">
      <c r="A1875" s="32">
        <v>304</v>
      </c>
      <c r="B1875" s="33" t="s">
        <v>556</v>
      </c>
      <c r="C1875" s="33" t="s">
        <v>10</v>
      </c>
      <c r="D1875" s="32">
        <v>193</v>
      </c>
      <c r="E1875" s="33" t="s">
        <v>569</v>
      </c>
      <c r="F1875" s="32">
        <v>1</v>
      </c>
      <c r="G1875" s="32">
        <v>23</v>
      </c>
      <c r="H1875" s="13">
        <f>IF($B1875="","",SUMIFS('Secondary Details by Grade '!$I:$I,'Secondary Details by Grade '!$A:$A,$A1875,'Secondary Details by Grade '!$E:$E,$D1875,'Secondary Details by Grade '!$C:$C,$C1875,'Secondary Details by Grade '!$D:$D,H$1,'Secondary Details by Grade '!$G:$G,'Secondary Student Counts'!$F1875))</f>
        <v>0</v>
      </c>
      <c r="I1875" s="13">
        <f>IF($B1875="","",SUMIFS('Secondary Details by Grade '!$I:$I,'Secondary Details by Grade '!$A:$A,$A1875,'Secondary Details by Grade '!$E:$E,$D1875,'Secondary Details by Grade '!$C:$C,$C1875,'Secondary Details by Grade '!$D:$D,I$1,'Secondary Details by Grade '!$G:$G,'Secondary Student Counts'!$F1875))</f>
        <v>0</v>
      </c>
      <c r="J1875" s="13">
        <f>IF($B1875="","",SUMIFS('Secondary Details by Grade '!$I:$I,'Secondary Details by Grade '!$A:$A,$A1875,'Secondary Details by Grade '!$E:$E,$D1875,'Secondary Details by Grade '!$C:$C,$C1875,'Secondary Details by Grade '!$D:$D,J$1,'Secondary Details by Grade '!$G:$G,'Secondary Student Counts'!$F1875))</f>
        <v>0</v>
      </c>
      <c r="K1875" s="13">
        <f>IF($B1875="","",SUMIFS('Secondary Details by Grade '!$I:$I,'Secondary Details by Grade '!$A:$A,$A1875,'Secondary Details by Grade '!$E:$E,$D1875,'Secondary Details by Grade '!$C:$C,$C1875,'Secondary Details by Grade '!$D:$D,K$1,'Secondary Details by Grade '!$G:$G,'Secondary Student Counts'!$F1875))</f>
        <v>6</v>
      </c>
      <c r="L1875" s="13">
        <f>IF($B1875="","",SUMIFS('Secondary Details by Grade '!$I:$I,'Secondary Details by Grade '!$A:$A,$A1875,'Secondary Details by Grade '!$E:$E,$D1875,'Secondary Details by Grade '!$C:$C,$C1875,'Secondary Details by Grade '!$D:$D,L$1,'Secondary Details by Grade '!$G:$G,'Secondary Student Counts'!$F1875))</f>
        <v>6</v>
      </c>
      <c r="M1875" s="13">
        <f>IF($B1875="","",SUMIFS('Secondary Details by Grade '!$I:$I,'Secondary Details by Grade '!$A:$A,$A1875,'Secondary Details by Grade '!$E:$E,$D1875,'Secondary Details by Grade '!$C:$C,$C1875,'Secondary Details by Grade '!$D:$D,M$1,'Secondary Details by Grade '!$G:$G,'Secondary Student Counts'!$F1875))</f>
        <v>10</v>
      </c>
      <c r="N1875" s="13">
        <f>IF($B1875="","",SUMIFS('Secondary Details by Grade '!$I:$I,'Secondary Details by Grade '!$A:$A,$A1875,'Secondary Details by Grade '!$E:$E,$D1875,'Secondary Details by Grade '!$C:$C,$C1875,'Secondary Details by Grade '!$D:$D,N$1,'Secondary Details by Grade '!$G:$G,'Secondary Student Counts'!$F1875))</f>
        <v>1</v>
      </c>
      <c r="O1875" s="13">
        <f t="shared" si="87"/>
        <v>0</v>
      </c>
      <c r="P1875" s="13">
        <f t="shared" si="88"/>
        <v>23</v>
      </c>
      <c r="Q1875" s="13" t="str">
        <f t="shared" si="89"/>
        <v>9-12</v>
      </c>
    </row>
    <row r="1876" spans="1:17" ht="14" outlineLevel="4">
      <c r="A1876" s="32">
        <v>304</v>
      </c>
      <c r="B1876" s="33" t="s">
        <v>556</v>
      </c>
      <c r="C1876" s="33" t="s">
        <v>10</v>
      </c>
      <c r="D1876" s="32">
        <v>193</v>
      </c>
      <c r="E1876" s="33" t="s">
        <v>569</v>
      </c>
      <c r="F1876" s="32">
        <v>5</v>
      </c>
      <c r="G1876" s="32">
        <v>18</v>
      </c>
      <c r="H1876" s="13">
        <f>IF($B1876="","",SUMIFS('Secondary Details by Grade '!$I:$I,'Secondary Details by Grade '!$A:$A,$A1876,'Secondary Details by Grade '!$E:$E,$D1876,'Secondary Details by Grade '!$C:$C,$C1876,'Secondary Details by Grade '!$D:$D,H$1,'Secondary Details by Grade '!$G:$G,'Secondary Student Counts'!$F1876))</f>
        <v>0</v>
      </c>
      <c r="I1876" s="13">
        <f>IF($B1876="","",SUMIFS('Secondary Details by Grade '!$I:$I,'Secondary Details by Grade '!$A:$A,$A1876,'Secondary Details by Grade '!$E:$E,$D1876,'Secondary Details by Grade '!$C:$C,$C1876,'Secondary Details by Grade '!$D:$D,I$1,'Secondary Details by Grade '!$G:$G,'Secondary Student Counts'!$F1876))</f>
        <v>0</v>
      </c>
      <c r="J1876" s="13">
        <f>IF($B1876="","",SUMIFS('Secondary Details by Grade '!$I:$I,'Secondary Details by Grade '!$A:$A,$A1876,'Secondary Details by Grade '!$E:$E,$D1876,'Secondary Details by Grade '!$C:$C,$C1876,'Secondary Details by Grade '!$D:$D,J$1,'Secondary Details by Grade '!$G:$G,'Secondary Student Counts'!$F1876))</f>
        <v>0</v>
      </c>
      <c r="K1876" s="13">
        <f>IF($B1876="","",SUMIFS('Secondary Details by Grade '!$I:$I,'Secondary Details by Grade '!$A:$A,$A1876,'Secondary Details by Grade '!$E:$E,$D1876,'Secondary Details by Grade '!$C:$C,$C1876,'Secondary Details by Grade '!$D:$D,K$1,'Secondary Details by Grade '!$G:$G,'Secondary Student Counts'!$F1876))</f>
        <v>5</v>
      </c>
      <c r="L1876" s="13">
        <f>IF($B1876="","",SUMIFS('Secondary Details by Grade '!$I:$I,'Secondary Details by Grade '!$A:$A,$A1876,'Secondary Details by Grade '!$E:$E,$D1876,'Secondary Details by Grade '!$C:$C,$C1876,'Secondary Details by Grade '!$D:$D,L$1,'Secondary Details by Grade '!$G:$G,'Secondary Student Counts'!$F1876))</f>
        <v>6</v>
      </c>
      <c r="M1876" s="13">
        <f>IF($B1876="","",SUMIFS('Secondary Details by Grade '!$I:$I,'Secondary Details by Grade '!$A:$A,$A1876,'Secondary Details by Grade '!$E:$E,$D1876,'Secondary Details by Grade '!$C:$C,$C1876,'Secondary Details by Grade '!$D:$D,M$1,'Secondary Details by Grade '!$G:$G,'Secondary Student Counts'!$F1876))</f>
        <v>6</v>
      </c>
      <c r="N1876" s="13">
        <f>IF($B1876="","",SUMIFS('Secondary Details by Grade '!$I:$I,'Secondary Details by Grade '!$A:$A,$A1876,'Secondary Details by Grade '!$E:$E,$D1876,'Secondary Details by Grade '!$C:$C,$C1876,'Secondary Details by Grade '!$D:$D,N$1,'Secondary Details by Grade '!$G:$G,'Secondary Student Counts'!$F1876))</f>
        <v>1</v>
      </c>
      <c r="O1876" s="13">
        <f t="shared" si="87"/>
        <v>0</v>
      </c>
      <c r="P1876" s="13">
        <f t="shared" si="88"/>
        <v>18</v>
      </c>
      <c r="Q1876" s="13" t="str">
        <f t="shared" si="89"/>
        <v>9-12</v>
      </c>
    </row>
    <row r="1877" spans="1:17" ht="14" outlineLevel="4">
      <c r="A1877" s="32">
        <v>304</v>
      </c>
      <c r="B1877" s="33" t="s">
        <v>556</v>
      </c>
      <c r="C1877" s="33" t="s">
        <v>10</v>
      </c>
      <c r="D1877" s="32">
        <v>193</v>
      </c>
      <c r="E1877" s="33" t="s">
        <v>569</v>
      </c>
      <c r="F1877" s="32">
        <v>7</v>
      </c>
      <c r="G1877" s="32">
        <v>20</v>
      </c>
      <c r="H1877" s="13">
        <f>IF($B1877="","",SUMIFS('Secondary Details by Grade '!$I:$I,'Secondary Details by Grade '!$A:$A,$A1877,'Secondary Details by Grade '!$E:$E,$D1877,'Secondary Details by Grade '!$C:$C,$C1877,'Secondary Details by Grade '!$D:$D,H$1,'Secondary Details by Grade '!$G:$G,'Secondary Student Counts'!$F1877))</f>
        <v>0</v>
      </c>
      <c r="I1877" s="13">
        <f>IF($B1877="","",SUMIFS('Secondary Details by Grade '!$I:$I,'Secondary Details by Grade '!$A:$A,$A1877,'Secondary Details by Grade '!$E:$E,$D1877,'Secondary Details by Grade '!$C:$C,$C1877,'Secondary Details by Grade '!$D:$D,I$1,'Secondary Details by Grade '!$G:$G,'Secondary Student Counts'!$F1877))</f>
        <v>0</v>
      </c>
      <c r="J1877" s="13">
        <f>IF($B1877="","",SUMIFS('Secondary Details by Grade '!$I:$I,'Secondary Details by Grade '!$A:$A,$A1877,'Secondary Details by Grade '!$E:$E,$D1877,'Secondary Details by Grade '!$C:$C,$C1877,'Secondary Details by Grade '!$D:$D,J$1,'Secondary Details by Grade '!$G:$G,'Secondary Student Counts'!$F1877))</f>
        <v>0</v>
      </c>
      <c r="K1877" s="13">
        <f>IF($B1877="","",SUMIFS('Secondary Details by Grade '!$I:$I,'Secondary Details by Grade '!$A:$A,$A1877,'Secondary Details by Grade '!$E:$E,$D1877,'Secondary Details by Grade '!$C:$C,$C1877,'Secondary Details by Grade '!$D:$D,K$1,'Secondary Details by Grade '!$G:$G,'Secondary Student Counts'!$F1877))</f>
        <v>4</v>
      </c>
      <c r="L1877" s="13">
        <f>IF($B1877="","",SUMIFS('Secondary Details by Grade '!$I:$I,'Secondary Details by Grade '!$A:$A,$A1877,'Secondary Details by Grade '!$E:$E,$D1877,'Secondary Details by Grade '!$C:$C,$C1877,'Secondary Details by Grade '!$D:$D,L$1,'Secondary Details by Grade '!$G:$G,'Secondary Student Counts'!$F1877))</f>
        <v>9</v>
      </c>
      <c r="M1877" s="13">
        <f>IF($B1877="","",SUMIFS('Secondary Details by Grade '!$I:$I,'Secondary Details by Grade '!$A:$A,$A1877,'Secondary Details by Grade '!$E:$E,$D1877,'Secondary Details by Grade '!$C:$C,$C1877,'Secondary Details by Grade '!$D:$D,M$1,'Secondary Details by Grade '!$G:$G,'Secondary Student Counts'!$F1877))</f>
        <v>5</v>
      </c>
      <c r="N1877" s="13">
        <f>IF($B1877="","",SUMIFS('Secondary Details by Grade '!$I:$I,'Secondary Details by Grade '!$A:$A,$A1877,'Secondary Details by Grade '!$E:$E,$D1877,'Secondary Details by Grade '!$C:$C,$C1877,'Secondary Details by Grade '!$D:$D,N$1,'Secondary Details by Grade '!$G:$G,'Secondary Student Counts'!$F1877))</f>
        <v>2</v>
      </c>
      <c r="O1877" s="13">
        <f t="shared" si="87"/>
        <v>0</v>
      </c>
      <c r="P1877" s="13">
        <f t="shared" si="88"/>
        <v>20</v>
      </c>
      <c r="Q1877" s="13" t="str">
        <f t="shared" si="89"/>
        <v>9-12</v>
      </c>
    </row>
    <row r="1878" spans="1:17" ht="14" outlineLevel="4">
      <c r="A1878" s="32">
        <v>304</v>
      </c>
      <c r="B1878" s="33" t="s">
        <v>556</v>
      </c>
      <c r="C1878" s="33" t="s">
        <v>10</v>
      </c>
      <c r="D1878" s="32">
        <v>31</v>
      </c>
      <c r="E1878" s="33" t="s">
        <v>600</v>
      </c>
      <c r="F1878" s="32">
        <v>3</v>
      </c>
      <c r="G1878" s="32">
        <v>28</v>
      </c>
      <c r="H1878" s="13">
        <f>IF($B1878="","",SUMIFS('Secondary Details by Grade '!$I:$I,'Secondary Details by Grade '!$A:$A,$A1878,'Secondary Details by Grade '!$E:$E,$D1878,'Secondary Details by Grade '!$C:$C,$C1878,'Secondary Details by Grade '!$D:$D,H$1,'Secondary Details by Grade '!$G:$G,'Secondary Student Counts'!$F1878))</f>
        <v>0</v>
      </c>
      <c r="I1878" s="13">
        <f>IF($B1878="","",SUMIFS('Secondary Details by Grade '!$I:$I,'Secondary Details by Grade '!$A:$A,$A1878,'Secondary Details by Grade '!$E:$E,$D1878,'Secondary Details by Grade '!$C:$C,$C1878,'Secondary Details by Grade '!$D:$D,I$1,'Secondary Details by Grade '!$G:$G,'Secondary Student Counts'!$F1878))</f>
        <v>0</v>
      </c>
      <c r="J1878" s="13">
        <f>IF($B1878="","",SUMIFS('Secondary Details by Grade '!$I:$I,'Secondary Details by Grade '!$A:$A,$A1878,'Secondary Details by Grade '!$E:$E,$D1878,'Secondary Details by Grade '!$C:$C,$C1878,'Secondary Details by Grade '!$D:$D,J$1,'Secondary Details by Grade '!$G:$G,'Secondary Student Counts'!$F1878))</f>
        <v>0</v>
      </c>
      <c r="K1878" s="13">
        <f>IF($B1878="","",SUMIFS('Secondary Details by Grade '!$I:$I,'Secondary Details by Grade '!$A:$A,$A1878,'Secondary Details by Grade '!$E:$E,$D1878,'Secondary Details by Grade '!$C:$C,$C1878,'Secondary Details by Grade '!$D:$D,K$1,'Secondary Details by Grade '!$G:$G,'Secondary Student Counts'!$F1878))</f>
        <v>0</v>
      </c>
      <c r="L1878" s="13">
        <f>IF($B1878="","",SUMIFS('Secondary Details by Grade '!$I:$I,'Secondary Details by Grade '!$A:$A,$A1878,'Secondary Details by Grade '!$E:$E,$D1878,'Secondary Details by Grade '!$C:$C,$C1878,'Secondary Details by Grade '!$D:$D,L$1,'Secondary Details by Grade '!$G:$G,'Secondary Student Counts'!$F1878))</f>
        <v>28</v>
      </c>
      <c r="M1878" s="13">
        <f>IF($B1878="","",SUMIFS('Secondary Details by Grade '!$I:$I,'Secondary Details by Grade '!$A:$A,$A1878,'Secondary Details by Grade '!$E:$E,$D1878,'Secondary Details by Grade '!$C:$C,$C1878,'Secondary Details by Grade '!$D:$D,M$1,'Secondary Details by Grade '!$G:$G,'Secondary Student Counts'!$F1878))</f>
        <v>0</v>
      </c>
      <c r="N1878" s="13">
        <f>IF($B1878="","",SUMIFS('Secondary Details by Grade '!$I:$I,'Secondary Details by Grade '!$A:$A,$A1878,'Secondary Details by Grade '!$E:$E,$D1878,'Secondary Details by Grade '!$C:$C,$C1878,'Secondary Details by Grade '!$D:$D,N$1,'Secondary Details by Grade '!$G:$G,'Secondary Student Counts'!$F1878))</f>
        <v>0</v>
      </c>
      <c r="O1878" s="13">
        <f t="shared" si="87"/>
        <v>0</v>
      </c>
      <c r="P1878" s="13">
        <f t="shared" si="88"/>
        <v>28</v>
      </c>
      <c r="Q1878" s="13" t="str">
        <f t="shared" si="89"/>
        <v>9-12</v>
      </c>
    </row>
    <row r="1879" spans="1:17" ht="14" outlineLevel="4">
      <c r="A1879" s="32">
        <v>304</v>
      </c>
      <c r="B1879" s="33" t="s">
        <v>556</v>
      </c>
      <c r="C1879" s="33" t="s">
        <v>10</v>
      </c>
      <c r="D1879" s="32">
        <v>31</v>
      </c>
      <c r="E1879" s="33" t="s">
        <v>600</v>
      </c>
      <c r="F1879" s="32">
        <v>5</v>
      </c>
      <c r="G1879" s="32">
        <v>27</v>
      </c>
      <c r="H1879" s="13">
        <f>IF($B1879="","",SUMIFS('Secondary Details by Grade '!$I:$I,'Secondary Details by Grade '!$A:$A,$A1879,'Secondary Details by Grade '!$E:$E,$D1879,'Secondary Details by Grade '!$C:$C,$C1879,'Secondary Details by Grade '!$D:$D,H$1,'Secondary Details by Grade '!$G:$G,'Secondary Student Counts'!$F1879))</f>
        <v>0</v>
      </c>
      <c r="I1879" s="13">
        <f>IF($B1879="","",SUMIFS('Secondary Details by Grade '!$I:$I,'Secondary Details by Grade '!$A:$A,$A1879,'Secondary Details by Grade '!$E:$E,$D1879,'Secondary Details by Grade '!$C:$C,$C1879,'Secondary Details by Grade '!$D:$D,I$1,'Secondary Details by Grade '!$G:$G,'Secondary Student Counts'!$F1879))</f>
        <v>0</v>
      </c>
      <c r="J1879" s="13">
        <f>IF($B1879="","",SUMIFS('Secondary Details by Grade '!$I:$I,'Secondary Details by Grade '!$A:$A,$A1879,'Secondary Details by Grade '!$E:$E,$D1879,'Secondary Details by Grade '!$C:$C,$C1879,'Secondary Details by Grade '!$D:$D,J$1,'Secondary Details by Grade '!$G:$G,'Secondary Student Counts'!$F1879))</f>
        <v>0</v>
      </c>
      <c r="K1879" s="13">
        <f>IF($B1879="","",SUMIFS('Secondary Details by Grade '!$I:$I,'Secondary Details by Grade '!$A:$A,$A1879,'Secondary Details by Grade '!$E:$E,$D1879,'Secondary Details by Grade '!$C:$C,$C1879,'Secondary Details by Grade '!$D:$D,K$1,'Secondary Details by Grade '!$G:$G,'Secondary Student Counts'!$F1879))</f>
        <v>0</v>
      </c>
      <c r="L1879" s="13">
        <f>IF($B1879="","",SUMIFS('Secondary Details by Grade '!$I:$I,'Secondary Details by Grade '!$A:$A,$A1879,'Secondary Details by Grade '!$E:$E,$D1879,'Secondary Details by Grade '!$C:$C,$C1879,'Secondary Details by Grade '!$D:$D,L$1,'Secondary Details by Grade '!$G:$G,'Secondary Student Counts'!$F1879))</f>
        <v>27</v>
      </c>
      <c r="M1879" s="13">
        <f>IF($B1879="","",SUMIFS('Secondary Details by Grade '!$I:$I,'Secondary Details by Grade '!$A:$A,$A1879,'Secondary Details by Grade '!$E:$E,$D1879,'Secondary Details by Grade '!$C:$C,$C1879,'Secondary Details by Grade '!$D:$D,M$1,'Secondary Details by Grade '!$G:$G,'Secondary Student Counts'!$F1879))</f>
        <v>0</v>
      </c>
      <c r="N1879" s="13">
        <f>IF($B1879="","",SUMIFS('Secondary Details by Grade '!$I:$I,'Secondary Details by Grade '!$A:$A,$A1879,'Secondary Details by Grade '!$E:$E,$D1879,'Secondary Details by Grade '!$C:$C,$C1879,'Secondary Details by Grade '!$D:$D,N$1,'Secondary Details by Grade '!$G:$G,'Secondary Student Counts'!$F1879))</f>
        <v>0</v>
      </c>
      <c r="O1879" s="13">
        <f t="shared" si="87"/>
        <v>0</v>
      </c>
      <c r="P1879" s="13">
        <f t="shared" si="88"/>
        <v>27</v>
      </c>
      <c r="Q1879" s="13" t="str">
        <f t="shared" si="89"/>
        <v>9-12</v>
      </c>
    </row>
    <row r="1880" spans="1:17" ht="14" outlineLevel="4">
      <c r="A1880" s="32">
        <v>304</v>
      </c>
      <c r="B1880" s="33" t="s">
        <v>556</v>
      </c>
      <c r="C1880" s="33" t="s">
        <v>10</v>
      </c>
      <c r="D1880" s="32">
        <v>31</v>
      </c>
      <c r="E1880" s="33" t="s">
        <v>600</v>
      </c>
      <c r="F1880" s="32">
        <v>6</v>
      </c>
      <c r="G1880" s="32">
        <v>9</v>
      </c>
      <c r="H1880" s="13">
        <f>IF($B1880="","",SUMIFS('Secondary Details by Grade '!$I:$I,'Secondary Details by Grade '!$A:$A,$A1880,'Secondary Details by Grade '!$E:$E,$D1880,'Secondary Details by Grade '!$C:$C,$C1880,'Secondary Details by Grade '!$D:$D,H$1,'Secondary Details by Grade '!$G:$G,'Secondary Student Counts'!$F1880))</f>
        <v>0</v>
      </c>
      <c r="I1880" s="13">
        <f>IF($B1880="","",SUMIFS('Secondary Details by Grade '!$I:$I,'Secondary Details by Grade '!$A:$A,$A1880,'Secondary Details by Grade '!$E:$E,$D1880,'Secondary Details by Grade '!$C:$C,$C1880,'Secondary Details by Grade '!$D:$D,I$1,'Secondary Details by Grade '!$G:$G,'Secondary Student Counts'!$F1880))</f>
        <v>0</v>
      </c>
      <c r="J1880" s="13">
        <f>IF($B1880="","",SUMIFS('Secondary Details by Grade '!$I:$I,'Secondary Details by Grade '!$A:$A,$A1880,'Secondary Details by Grade '!$E:$E,$D1880,'Secondary Details by Grade '!$C:$C,$C1880,'Secondary Details by Grade '!$D:$D,J$1,'Secondary Details by Grade '!$G:$G,'Secondary Student Counts'!$F1880))</f>
        <v>0</v>
      </c>
      <c r="K1880" s="13">
        <f>IF($B1880="","",SUMIFS('Secondary Details by Grade '!$I:$I,'Secondary Details by Grade '!$A:$A,$A1880,'Secondary Details by Grade '!$E:$E,$D1880,'Secondary Details by Grade '!$C:$C,$C1880,'Secondary Details by Grade '!$D:$D,K$1,'Secondary Details by Grade '!$G:$G,'Secondary Student Counts'!$F1880))</f>
        <v>0</v>
      </c>
      <c r="L1880" s="13">
        <f>IF($B1880="","",SUMIFS('Secondary Details by Grade '!$I:$I,'Secondary Details by Grade '!$A:$A,$A1880,'Secondary Details by Grade '!$E:$E,$D1880,'Secondary Details by Grade '!$C:$C,$C1880,'Secondary Details by Grade '!$D:$D,L$1,'Secondary Details by Grade '!$G:$G,'Secondary Student Counts'!$F1880))</f>
        <v>1</v>
      </c>
      <c r="M1880" s="13">
        <f>IF($B1880="","",SUMIFS('Secondary Details by Grade '!$I:$I,'Secondary Details by Grade '!$A:$A,$A1880,'Secondary Details by Grade '!$E:$E,$D1880,'Secondary Details by Grade '!$C:$C,$C1880,'Secondary Details by Grade '!$D:$D,M$1,'Secondary Details by Grade '!$G:$G,'Secondary Student Counts'!$F1880))</f>
        <v>4</v>
      </c>
      <c r="N1880" s="13">
        <f>IF($B1880="","",SUMIFS('Secondary Details by Grade '!$I:$I,'Secondary Details by Grade '!$A:$A,$A1880,'Secondary Details by Grade '!$E:$E,$D1880,'Secondary Details by Grade '!$C:$C,$C1880,'Secondary Details by Grade '!$D:$D,N$1,'Secondary Details by Grade '!$G:$G,'Secondary Student Counts'!$F1880))</f>
        <v>4</v>
      </c>
      <c r="O1880" s="13">
        <f t="shared" si="87"/>
        <v>0</v>
      </c>
      <c r="P1880" s="13">
        <f t="shared" si="88"/>
        <v>9</v>
      </c>
      <c r="Q1880" s="13" t="str">
        <f t="shared" si="89"/>
        <v>9-12</v>
      </c>
    </row>
    <row r="1881" spans="1:17" ht="14" outlineLevel="4">
      <c r="A1881" s="32">
        <v>304</v>
      </c>
      <c r="B1881" s="33" t="s">
        <v>556</v>
      </c>
      <c r="C1881" s="33" t="s">
        <v>10</v>
      </c>
      <c r="D1881" s="32">
        <v>31</v>
      </c>
      <c r="E1881" s="33" t="s">
        <v>600</v>
      </c>
      <c r="F1881" s="32">
        <v>8</v>
      </c>
      <c r="G1881" s="32">
        <v>30</v>
      </c>
      <c r="H1881" s="13">
        <f>IF($B1881="","",SUMIFS('Secondary Details by Grade '!$I:$I,'Secondary Details by Grade '!$A:$A,$A1881,'Secondary Details by Grade '!$E:$E,$D1881,'Secondary Details by Grade '!$C:$C,$C1881,'Secondary Details by Grade '!$D:$D,H$1,'Secondary Details by Grade '!$G:$G,'Secondary Student Counts'!$F1881))</f>
        <v>0</v>
      </c>
      <c r="I1881" s="13">
        <f>IF($B1881="","",SUMIFS('Secondary Details by Grade '!$I:$I,'Secondary Details by Grade '!$A:$A,$A1881,'Secondary Details by Grade '!$E:$E,$D1881,'Secondary Details by Grade '!$C:$C,$C1881,'Secondary Details by Grade '!$D:$D,I$1,'Secondary Details by Grade '!$G:$G,'Secondary Student Counts'!$F1881))</f>
        <v>0</v>
      </c>
      <c r="J1881" s="13">
        <f>IF($B1881="","",SUMIFS('Secondary Details by Grade '!$I:$I,'Secondary Details by Grade '!$A:$A,$A1881,'Secondary Details by Grade '!$E:$E,$D1881,'Secondary Details by Grade '!$C:$C,$C1881,'Secondary Details by Grade '!$D:$D,J$1,'Secondary Details by Grade '!$G:$G,'Secondary Student Counts'!$F1881))</f>
        <v>0</v>
      </c>
      <c r="K1881" s="13">
        <f>IF($B1881="","",SUMIFS('Secondary Details by Grade '!$I:$I,'Secondary Details by Grade '!$A:$A,$A1881,'Secondary Details by Grade '!$E:$E,$D1881,'Secondary Details by Grade '!$C:$C,$C1881,'Secondary Details by Grade '!$D:$D,K$1,'Secondary Details by Grade '!$G:$G,'Secondary Student Counts'!$F1881))</f>
        <v>0</v>
      </c>
      <c r="L1881" s="13">
        <f>IF($B1881="","",SUMIFS('Secondary Details by Grade '!$I:$I,'Secondary Details by Grade '!$A:$A,$A1881,'Secondary Details by Grade '!$E:$E,$D1881,'Secondary Details by Grade '!$C:$C,$C1881,'Secondary Details by Grade '!$D:$D,L$1,'Secondary Details by Grade '!$G:$G,'Secondary Student Counts'!$F1881))</f>
        <v>0</v>
      </c>
      <c r="M1881" s="13">
        <f>IF($B1881="","",SUMIFS('Secondary Details by Grade '!$I:$I,'Secondary Details by Grade '!$A:$A,$A1881,'Secondary Details by Grade '!$E:$E,$D1881,'Secondary Details by Grade '!$C:$C,$C1881,'Secondary Details by Grade '!$D:$D,M$1,'Secondary Details by Grade '!$G:$G,'Secondary Student Counts'!$F1881))</f>
        <v>0</v>
      </c>
      <c r="N1881" s="13">
        <f>IF($B1881="","",SUMIFS('Secondary Details by Grade '!$I:$I,'Secondary Details by Grade '!$A:$A,$A1881,'Secondary Details by Grade '!$E:$E,$D1881,'Secondary Details by Grade '!$C:$C,$C1881,'Secondary Details by Grade '!$D:$D,N$1,'Secondary Details by Grade '!$G:$G,'Secondary Student Counts'!$F1881))</f>
        <v>30</v>
      </c>
      <c r="O1881" s="13">
        <f t="shared" si="87"/>
        <v>0</v>
      </c>
      <c r="P1881" s="13">
        <f t="shared" si="88"/>
        <v>30</v>
      </c>
      <c r="Q1881" s="13" t="str">
        <f t="shared" si="89"/>
        <v>9-12</v>
      </c>
    </row>
    <row r="1882" spans="1:17" ht="14" outlineLevel="3">
      <c r="A1882" s="32"/>
      <c r="B1882" s="33"/>
      <c r="C1882" s="34" t="s">
        <v>1779</v>
      </c>
      <c r="D1882" s="32"/>
      <c r="E1882" s="33"/>
      <c r="F1882" s="32"/>
      <c r="G1882" s="32">
        <f>SUBTOTAL(1,G1802:G1881)</f>
        <v>25.675000000000001</v>
      </c>
      <c r="H1882" s="13" t="str">
        <f>IF($B1882="","",SUMIFS('Secondary Details by Grade '!$I:$I,'Secondary Details by Grade '!$A:$A,$A1882,'Secondary Details by Grade '!$E:$E,$D1882,'Secondary Details by Grade '!$C:$C,$C1882,'Secondary Details by Grade '!$D:$D,H$1,'Secondary Details by Grade '!$G:$G,'Secondary Student Counts'!$F1882))</f>
        <v/>
      </c>
      <c r="I1882" s="13" t="str">
        <f>IF($B1882="","",SUMIFS('Secondary Details by Grade '!$I:$I,'Secondary Details by Grade '!$A:$A,$A1882,'Secondary Details by Grade '!$E:$E,$D1882,'Secondary Details by Grade '!$C:$C,$C1882,'Secondary Details by Grade '!$D:$D,I$1,'Secondary Details by Grade '!$G:$G,'Secondary Student Counts'!$F1882))</f>
        <v/>
      </c>
      <c r="J1882" s="13" t="str">
        <f>IF($B1882="","",SUMIFS('Secondary Details by Grade '!$I:$I,'Secondary Details by Grade '!$A:$A,$A1882,'Secondary Details by Grade '!$E:$E,$D1882,'Secondary Details by Grade '!$C:$C,$C1882,'Secondary Details by Grade '!$D:$D,J$1,'Secondary Details by Grade '!$G:$G,'Secondary Student Counts'!$F1882))</f>
        <v/>
      </c>
      <c r="K1882" s="13" t="str">
        <f>IF($B1882="","",SUMIFS('Secondary Details by Grade '!$I:$I,'Secondary Details by Grade '!$A:$A,$A1882,'Secondary Details by Grade '!$E:$E,$D1882,'Secondary Details by Grade '!$C:$C,$C1882,'Secondary Details by Grade '!$D:$D,K$1,'Secondary Details by Grade '!$G:$G,'Secondary Student Counts'!$F1882))</f>
        <v/>
      </c>
      <c r="L1882" s="13" t="str">
        <f>IF($B1882="","",SUMIFS('Secondary Details by Grade '!$I:$I,'Secondary Details by Grade '!$A:$A,$A1882,'Secondary Details by Grade '!$E:$E,$D1882,'Secondary Details by Grade '!$C:$C,$C1882,'Secondary Details by Grade '!$D:$D,L$1,'Secondary Details by Grade '!$G:$G,'Secondary Student Counts'!$F1882))</f>
        <v/>
      </c>
      <c r="M1882" s="13" t="str">
        <f>IF($B1882="","",SUMIFS('Secondary Details by Grade '!$I:$I,'Secondary Details by Grade '!$A:$A,$A1882,'Secondary Details by Grade '!$E:$E,$D1882,'Secondary Details by Grade '!$C:$C,$C1882,'Secondary Details by Grade '!$D:$D,M$1,'Secondary Details by Grade '!$G:$G,'Secondary Student Counts'!$F1882))</f>
        <v/>
      </c>
      <c r="N1882" s="13" t="str">
        <f>IF($B1882="","",SUMIFS('Secondary Details by Grade '!$I:$I,'Secondary Details by Grade '!$A:$A,$A1882,'Secondary Details by Grade '!$E:$E,$D1882,'Secondary Details by Grade '!$C:$C,$C1882,'Secondary Details by Grade '!$D:$D,N$1,'Secondary Details by Grade '!$G:$G,'Secondary Student Counts'!$F1882))</f>
        <v/>
      </c>
      <c r="O1882" s="13" t="str">
        <f t="shared" si="87"/>
        <v/>
      </c>
      <c r="P1882" s="13" t="str">
        <f t="shared" si="88"/>
        <v/>
      </c>
      <c r="Q1882" s="13" t="str">
        <f t="shared" si="89"/>
        <v/>
      </c>
    </row>
    <row r="1883" spans="1:17" ht="14" outlineLevel="4">
      <c r="A1883" s="32">
        <v>304</v>
      </c>
      <c r="B1883" s="33" t="s">
        <v>556</v>
      </c>
      <c r="C1883" s="33" t="s">
        <v>13</v>
      </c>
      <c r="D1883" s="32">
        <v>192</v>
      </c>
      <c r="E1883" s="33" t="s">
        <v>570</v>
      </c>
      <c r="F1883" s="32">
        <v>1</v>
      </c>
      <c r="G1883" s="32">
        <v>19</v>
      </c>
      <c r="H1883" s="13">
        <f>IF($B1883="","",SUMIFS('Secondary Details by Grade '!$I:$I,'Secondary Details by Grade '!$A:$A,$A1883,'Secondary Details by Grade '!$E:$E,$D1883,'Secondary Details by Grade '!$C:$C,$C1883,'Secondary Details by Grade '!$D:$D,H$1,'Secondary Details by Grade '!$G:$G,'Secondary Student Counts'!$F1883))</f>
        <v>0</v>
      </c>
      <c r="I1883" s="13">
        <f>IF($B1883="","",SUMIFS('Secondary Details by Grade '!$I:$I,'Secondary Details by Grade '!$A:$A,$A1883,'Secondary Details by Grade '!$E:$E,$D1883,'Secondary Details by Grade '!$C:$C,$C1883,'Secondary Details by Grade '!$D:$D,I$1,'Secondary Details by Grade '!$G:$G,'Secondary Student Counts'!$F1883))</f>
        <v>0</v>
      </c>
      <c r="J1883" s="13">
        <f>IF($B1883="","",SUMIFS('Secondary Details by Grade '!$I:$I,'Secondary Details by Grade '!$A:$A,$A1883,'Secondary Details by Grade '!$E:$E,$D1883,'Secondary Details by Grade '!$C:$C,$C1883,'Secondary Details by Grade '!$D:$D,J$1,'Secondary Details by Grade '!$G:$G,'Secondary Student Counts'!$F1883))</f>
        <v>0</v>
      </c>
      <c r="K1883" s="13">
        <f>IF($B1883="","",SUMIFS('Secondary Details by Grade '!$I:$I,'Secondary Details by Grade '!$A:$A,$A1883,'Secondary Details by Grade '!$E:$E,$D1883,'Secondary Details by Grade '!$C:$C,$C1883,'Secondary Details by Grade '!$D:$D,K$1,'Secondary Details by Grade '!$G:$G,'Secondary Student Counts'!$F1883))</f>
        <v>15</v>
      </c>
      <c r="L1883" s="13">
        <f>IF($B1883="","",SUMIFS('Secondary Details by Grade '!$I:$I,'Secondary Details by Grade '!$A:$A,$A1883,'Secondary Details by Grade '!$E:$E,$D1883,'Secondary Details by Grade '!$C:$C,$C1883,'Secondary Details by Grade '!$D:$D,L$1,'Secondary Details by Grade '!$G:$G,'Secondary Student Counts'!$F1883))</f>
        <v>4</v>
      </c>
      <c r="M1883" s="13">
        <f>IF($B1883="","",SUMIFS('Secondary Details by Grade '!$I:$I,'Secondary Details by Grade '!$A:$A,$A1883,'Secondary Details by Grade '!$E:$E,$D1883,'Secondary Details by Grade '!$C:$C,$C1883,'Secondary Details by Grade '!$D:$D,M$1,'Secondary Details by Grade '!$G:$G,'Secondary Student Counts'!$F1883))</f>
        <v>0</v>
      </c>
      <c r="N1883" s="13">
        <f>IF($B1883="","",SUMIFS('Secondary Details by Grade '!$I:$I,'Secondary Details by Grade '!$A:$A,$A1883,'Secondary Details by Grade '!$E:$E,$D1883,'Secondary Details by Grade '!$C:$C,$C1883,'Secondary Details by Grade '!$D:$D,N$1,'Secondary Details by Grade '!$G:$G,'Secondary Student Counts'!$F1883))</f>
        <v>0</v>
      </c>
      <c r="O1883" s="13">
        <f t="shared" si="87"/>
        <v>0</v>
      </c>
      <c r="P1883" s="13">
        <f t="shared" si="88"/>
        <v>19</v>
      </c>
      <c r="Q1883" s="13" t="str">
        <f t="shared" si="89"/>
        <v>9-12</v>
      </c>
    </row>
    <row r="1884" spans="1:17" ht="14" outlineLevel="4">
      <c r="A1884" s="32">
        <v>304</v>
      </c>
      <c r="B1884" s="33" t="s">
        <v>556</v>
      </c>
      <c r="C1884" s="33" t="s">
        <v>13</v>
      </c>
      <c r="D1884" s="32">
        <v>192</v>
      </c>
      <c r="E1884" s="33" t="s">
        <v>570</v>
      </c>
      <c r="F1884" s="32">
        <v>2</v>
      </c>
      <c r="G1884" s="32">
        <v>24</v>
      </c>
      <c r="H1884" s="13">
        <f>IF($B1884="","",SUMIFS('Secondary Details by Grade '!$I:$I,'Secondary Details by Grade '!$A:$A,$A1884,'Secondary Details by Grade '!$E:$E,$D1884,'Secondary Details by Grade '!$C:$C,$C1884,'Secondary Details by Grade '!$D:$D,H$1,'Secondary Details by Grade '!$G:$G,'Secondary Student Counts'!$F1884))</f>
        <v>0</v>
      </c>
      <c r="I1884" s="13">
        <f>IF($B1884="","",SUMIFS('Secondary Details by Grade '!$I:$I,'Secondary Details by Grade '!$A:$A,$A1884,'Secondary Details by Grade '!$E:$E,$D1884,'Secondary Details by Grade '!$C:$C,$C1884,'Secondary Details by Grade '!$D:$D,I$1,'Secondary Details by Grade '!$G:$G,'Secondary Student Counts'!$F1884))</f>
        <v>0</v>
      </c>
      <c r="J1884" s="13">
        <f>IF($B1884="","",SUMIFS('Secondary Details by Grade '!$I:$I,'Secondary Details by Grade '!$A:$A,$A1884,'Secondary Details by Grade '!$E:$E,$D1884,'Secondary Details by Grade '!$C:$C,$C1884,'Secondary Details by Grade '!$D:$D,J$1,'Secondary Details by Grade '!$G:$G,'Secondary Student Counts'!$F1884))</f>
        <v>0</v>
      </c>
      <c r="K1884" s="13">
        <f>IF($B1884="","",SUMIFS('Secondary Details by Grade '!$I:$I,'Secondary Details by Grade '!$A:$A,$A1884,'Secondary Details by Grade '!$E:$E,$D1884,'Secondary Details by Grade '!$C:$C,$C1884,'Secondary Details by Grade '!$D:$D,K$1,'Secondary Details by Grade '!$G:$G,'Secondary Student Counts'!$F1884))</f>
        <v>0</v>
      </c>
      <c r="L1884" s="13">
        <f>IF($B1884="","",SUMIFS('Secondary Details by Grade '!$I:$I,'Secondary Details by Grade '!$A:$A,$A1884,'Secondary Details by Grade '!$E:$E,$D1884,'Secondary Details by Grade '!$C:$C,$C1884,'Secondary Details by Grade '!$D:$D,L$1,'Secondary Details by Grade '!$G:$G,'Secondary Student Counts'!$F1884))</f>
        <v>13</v>
      </c>
      <c r="M1884" s="13">
        <f>IF($B1884="","",SUMIFS('Secondary Details by Grade '!$I:$I,'Secondary Details by Grade '!$A:$A,$A1884,'Secondary Details by Grade '!$E:$E,$D1884,'Secondary Details by Grade '!$C:$C,$C1884,'Secondary Details by Grade '!$D:$D,M$1,'Secondary Details by Grade '!$G:$G,'Secondary Student Counts'!$F1884))</f>
        <v>9</v>
      </c>
      <c r="N1884" s="13">
        <f>IF($B1884="","",SUMIFS('Secondary Details by Grade '!$I:$I,'Secondary Details by Grade '!$A:$A,$A1884,'Secondary Details by Grade '!$E:$E,$D1884,'Secondary Details by Grade '!$C:$C,$C1884,'Secondary Details by Grade '!$D:$D,N$1,'Secondary Details by Grade '!$G:$G,'Secondary Student Counts'!$F1884))</f>
        <v>2</v>
      </c>
      <c r="O1884" s="13">
        <f t="shared" si="87"/>
        <v>0</v>
      </c>
      <c r="P1884" s="13">
        <f t="shared" si="88"/>
        <v>24</v>
      </c>
      <c r="Q1884" s="13" t="str">
        <f t="shared" si="89"/>
        <v>9-12</v>
      </c>
    </row>
    <row r="1885" spans="1:17" ht="14" outlineLevel="4">
      <c r="A1885" s="32">
        <v>304</v>
      </c>
      <c r="B1885" s="33" t="s">
        <v>556</v>
      </c>
      <c r="C1885" s="33" t="s">
        <v>13</v>
      </c>
      <c r="D1885" s="32">
        <v>192</v>
      </c>
      <c r="E1885" s="33" t="s">
        <v>570</v>
      </c>
      <c r="F1885" s="32">
        <v>3</v>
      </c>
      <c r="G1885" s="32">
        <v>26</v>
      </c>
      <c r="H1885" s="13">
        <f>IF($B1885="","",SUMIFS('Secondary Details by Grade '!$I:$I,'Secondary Details by Grade '!$A:$A,$A1885,'Secondary Details by Grade '!$E:$E,$D1885,'Secondary Details by Grade '!$C:$C,$C1885,'Secondary Details by Grade '!$D:$D,H$1,'Secondary Details by Grade '!$G:$G,'Secondary Student Counts'!$F1885))</f>
        <v>0</v>
      </c>
      <c r="I1885" s="13">
        <f>IF($B1885="","",SUMIFS('Secondary Details by Grade '!$I:$I,'Secondary Details by Grade '!$A:$A,$A1885,'Secondary Details by Grade '!$E:$E,$D1885,'Secondary Details by Grade '!$C:$C,$C1885,'Secondary Details by Grade '!$D:$D,I$1,'Secondary Details by Grade '!$G:$G,'Secondary Student Counts'!$F1885))</f>
        <v>0</v>
      </c>
      <c r="J1885" s="13">
        <f>IF($B1885="","",SUMIFS('Secondary Details by Grade '!$I:$I,'Secondary Details by Grade '!$A:$A,$A1885,'Secondary Details by Grade '!$E:$E,$D1885,'Secondary Details by Grade '!$C:$C,$C1885,'Secondary Details by Grade '!$D:$D,J$1,'Secondary Details by Grade '!$G:$G,'Secondary Student Counts'!$F1885))</f>
        <v>0</v>
      </c>
      <c r="K1885" s="13">
        <f>IF($B1885="","",SUMIFS('Secondary Details by Grade '!$I:$I,'Secondary Details by Grade '!$A:$A,$A1885,'Secondary Details by Grade '!$E:$E,$D1885,'Secondary Details by Grade '!$C:$C,$C1885,'Secondary Details by Grade '!$D:$D,K$1,'Secondary Details by Grade '!$G:$G,'Secondary Student Counts'!$F1885))</f>
        <v>17</v>
      </c>
      <c r="L1885" s="13">
        <f>IF($B1885="","",SUMIFS('Secondary Details by Grade '!$I:$I,'Secondary Details by Grade '!$A:$A,$A1885,'Secondary Details by Grade '!$E:$E,$D1885,'Secondary Details by Grade '!$C:$C,$C1885,'Secondary Details by Grade '!$D:$D,L$1,'Secondary Details by Grade '!$G:$G,'Secondary Student Counts'!$F1885))</f>
        <v>5</v>
      </c>
      <c r="M1885" s="13">
        <f>IF($B1885="","",SUMIFS('Secondary Details by Grade '!$I:$I,'Secondary Details by Grade '!$A:$A,$A1885,'Secondary Details by Grade '!$E:$E,$D1885,'Secondary Details by Grade '!$C:$C,$C1885,'Secondary Details by Grade '!$D:$D,M$1,'Secondary Details by Grade '!$G:$G,'Secondary Student Counts'!$F1885))</f>
        <v>3</v>
      </c>
      <c r="N1885" s="13">
        <f>IF($B1885="","",SUMIFS('Secondary Details by Grade '!$I:$I,'Secondary Details by Grade '!$A:$A,$A1885,'Secondary Details by Grade '!$E:$E,$D1885,'Secondary Details by Grade '!$C:$C,$C1885,'Secondary Details by Grade '!$D:$D,N$1,'Secondary Details by Grade '!$G:$G,'Secondary Student Counts'!$F1885))</f>
        <v>1</v>
      </c>
      <c r="O1885" s="13">
        <f t="shared" si="87"/>
        <v>0</v>
      </c>
      <c r="P1885" s="13">
        <f t="shared" si="88"/>
        <v>26</v>
      </c>
      <c r="Q1885" s="13" t="str">
        <f t="shared" si="89"/>
        <v>9-12</v>
      </c>
    </row>
    <row r="1886" spans="1:17" ht="14" outlineLevel="4">
      <c r="A1886" s="32">
        <v>304</v>
      </c>
      <c r="B1886" s="33" t="s">
        <v>556</v>
      </c>
      <c r="C1886" s="33" t="s">
        <v>13</v>
      </c>
      <c r="D1886" s="32">
        <v>192</v>
      </c>
      <c r="E1886" s="33" t="s">
        <v>570</v>
      </c>
      <c r="F1886" s="32">
        <v>5</v>
      </c>
      <c r="G1886" s="32">
        <v>24</v>
      </c>
      <c r="H1886" s="13">
        <f>IF($B1886="","",SUMIFS('Secondary Details by Grade '!$I:$I,'Secondary Details by Grade '!$A:$A,$A1886,'Secondary Details by Grade '!$E:$E,$D1886,'Secondary Details by Grade '!$C:$C,$C1886,'Secondary Details by Grade '!$D:$D,H$1,'Secondary Details by Grade '!$G:$G,'Secondary Student Counts'!$F1886))</f>
        <v>0</v>
      </c>
      <c r="I1886" s="13">
        <f>IF($B1886="","",SUMIFS('Secondary Details by Grade '!$I:$I,'Secondary Details by Grade '!$A:$A,$A1886,'Secondary Details by Grade '!$E:$E,$D1886,'Secondary Details by Grade '!$C:$C,$C1886,'Secondary Details by Grade '!$D:$D,I$1,'Secondary Details by Grade '!$G:$G,'Secondary Student Counts'!$F1886))</f>
        <v>0</v>
      </c>
      <c r="J1886" s="13">
        <f>IF($B1886="","",SUMIFS('Secondary Details by Grade '!$I:$I,'Secondary Details by Grade '!$A:$A,$A1886,'Secondary Details by Grade '!$E:$E,$D1886,'Secondary Details by Grade '!$C:$C,$C1886,'Secondary Details by Grade '!$D:$D,J$1,'Secondary Details by Grade '!$G:$G,'Secondary Student Counts'!$F1886))</f>
        <v>0</v>
      </c>
      <c r="K1886" s="13">
        <f>IF($B1886="","",SUMIFS('Secondary Details by Grade '!$I:$I,'Secondary Details by Grade '!$A:$A,$A1886,'Secondary Details by Grade '!$E:$E,$D1886,'Secondary Details by Grade '!$C:$C,$C1886,'Secondary Details by Grade '!$D:$D,K$1,'Secondary Details by Grade '!$G:$G,'Secondary Student Counts'!$F1886))</f>
        <v>15</v>
      </c>
      <c r="L1886" s="13">
        <f>IF($B1886="","",SUMIFS('Secondary Details by Grade '!$I:$I,'Secondary Details by Grade '!$A:$A,$A1886,'Secondary Details by Grade '!$E:$E,$D1886,'Secondary Details by Grade '!$C:$C,$C1886,'Secondary Details by Grade '!$D:$D,L$1,'Secondary Details by Grade '!$G:$G,'Secondary Student Counts'!$F1886))</f>
        <v>7</v>
      </c>
      <c r="M1886" s="13">
        <f>IF($B1886="","",SUMIFS('Secondary Details by Grade '!$I:$I,'Secondary Details by Grade '!$A:$A,$A1886,'Secondary Details by Grade '!$E:$E,$D1886,'Secondary Details by Grade '!$C:$C,$C1886,'Secondary Details by Grade '!$D:$D,M$1,'Secondary Details by Grade '!$G:$G,'Secondary Student Counts'!$F1886))</f>
        <v>1</v>
      </c>
      <c r="N1886" s="13">
        <f>IF($B1886="","",SUMIFS('Secondary Details by Grade '!$I:$I,'Secondary Details by Grade '!$A:$A,$A1886,'Secondary Details by Grade '!$E:$E,$D1886,'Secondary Details by Grade '!$C:$C,$C1886,'Secondary Details by Grade '!$D:$D,N$1,'Secondary Details by Grade '!$G:$G,'Secondary Student Counts'!$F1886))</f>
        <v>1</v>
      </c>
      <c r="O1886" s="13">
        <f t="shared" si="87"/>
        <v>0</v>
      </c>
      <c r="P1886" s="13">
        <f t="shared" si="88"/>
        <v>24</v>
      </c>
      <c r="Q1886" s="13" t="str">
        <f t="shared" si="89"/>
        <v>9-12</v>
      </c>
    </row>
    <row r="1887" spans="1:17" ht="14" outlineLevel="4">
      <c r="A1887" s="32">
        <v>304</v>
      </c>
      <c r="B1887" s="33" t="s">
        <v>556</v>
      </c>
      <c r="C1887" s="33" t="s">
        <v>13</v>
      </c>
      <c r="D1887" s="32">
        <v>192</v>
      </c>
      <c r="E1887" s="33" t="s">
        <v>570</v>
      </c>
      <c r="F1887" s="32">
        <v>6</v>
      </c>
      <c r="G1887" s="32">
        <v>21</v>
      </c>
      <c r="H1887" s="13">
        <f>IF($B1887="","",SUMIFS('Secondary Details by Grade '!$I:$I,'Secondary Details by Grade '!$A:$A,$A1887,'Secondary Details by Grade '!$E:$E,$D1887,'Secondary Details by Grade '!$C:$C,$C1887,'Secondary Details by Grade '!$D:$D,H$1,'Secondary Details by Grade '!$G:$G,'Secondary Student Counts'!$F1887))</f>
        <v>0</v>
      </c>
      <c r="I1887" s="13">
        <f>IF($B1887="","",SUMIFS('Secondary Details by Grade '!$I:$I,'Secondary Details by Grade '!$A:$A,$A1887,'Secondary Details by Grade '!$E:$E,$D1887,'Secondary Details by Grade '!$C:$C,$C1887,'Secondary Details by Grade '!$D:$D,I$1,'Secondary Details by Grade '!$G:$G,'Secondary Student Counts'!$F1887))</f>
        <v>0</v>
      </c>
      <c r="J1887" s="13">
        <f>IF($B1887="","",SUMIFS('Secondary Details by Grade '!$I:$I,'Secondary Details by Grade '!$A:$A,$A1887,'Secondary Details by Grade '!$E:$E,$D1887,'Secondary Details by Grade '!$C:$C,$C1887,'Secondary Details by Grade '!$D:$D,J$1,'Secondary Details by Grade '!$G:$G,'Secondary Student Counts'!$F1887))</f>
        <v>0</v>
      </c>
      <c r="K1887" s="13">
        <f>IF($B1887="","",SUMIFS('Secondary Details by Grade '!$I:$I,'Secondary Details by Grade '!$A:$A,$A1887,'Secondary Details by Grade '!$E:$E,$D1887,'Secondary Details by Grade '!$C:$C,$C1887,'Secondary Details by Grade '!$D:$D,K$1,'Secondary Details by Grade '!$G:$G,'Secondary Student Counts'!$F1887))</f>
        <v>2</v>
      </c>
      <c r="L1887" s="13">
        <f>IF($B1887="","",SUMIFS('Secondary Details by Grade '!$I:$I,'Secondary Details by Grade '!$A:$A,$A1887,'Secondary Details by Grade '!$E:$E,$D1887,'Secondary Details by Grade '!$C:$C,$C1887,'Secondary Details by Grade '!$D:$D,L$1,'Secondary Details by Grade '!$G:$G,'Secondary Student Counts'!$F1887))</f>
        <v>7</v>
      </c>
      <c r="M1887" s="13">
        <f>IF($B1887="","",SUMIFS('Secondary Details by Grade '!$I:$I,'Secondary Details by Grade '!$A:$A,$A1887,'Secondary Details by Grade '!$E:$E,$D1887,'Secondary Details by Grade '!$C:$C,$C1887,'Secondary Details by Grade '!$D:$D,M$1,'Secondary Details by Grade '!$G:$G,'Secondary Student Counts'!$F1887))</f>
        <v>11</v>
      </c>
      <c r="N1887" s="13">
        <f>IF($B1887="","",SUMIFS('Secondary Details by Grade '!$I:$I,'Secondary Details by Grade '!$A:$A,$A1887,'Secondary Details by Grade '!$E:$E,$D1887,'Secondary Details by Grade '!$C:$C,$C1887,'Secondary Details by Grade '!$D:$D,N$1,'Secondary Details by Grade '!$G:$G,'Secondary Student Counts'!$F1887))</f>
        <v>1</v>
      </c>
      <c r="O1887" s="13">
        <f t="shared" si="87"/>
        <v>0</v>
      </c>
      <c r="P1887" s="13">
        <f t="shared" si="88"/>
        <v>21</v>
      </c>
      <c r="Q1887" s="13" t="str">
        <f t="shared" si="89"/>
        <v>9-12</v>
      </c>
    </row>
    <row r="1888" spans="1:17" ht="14" outlineLevel="4">
      <c r="A1888" s="32">
        <v>304</v>
      </c>
      <c r="B1888" s="33" t="s">
        <v>556</v>
      </c>
      <c r="C1888" s="33" t="s">
        <v>13</v>
      </c>
      <c r="D1888" s="32">
        <v>192</v>
      </c>
      <c r="E1888" s="33" t="s">
        <v>570</v>
      </c>
      <c r="F1888" s="32">
        <v>8</v>
      </c>
      <c r="G1888" s="32">
        <v>18</v>
      </c>
      <c r="H1888" s="13">
        <f>IF($B1888="","",SUMIFS('Secondary Details by Grade '!$I:$I,'Secondary Details by Grade '!$A:$A,$A1888,'Secondary Details by Grade '!$E:$E,$D1888,'Secondary Details by Grade '!$C:$C,$C1888,'Secondary Details by Grade '!$D:$D,H$1,'Secondary Details by Grade '!$G:$G,'Secondary Student Counts'!$F1888))</f>
        <v>0</v>
      </c>
      <c r="I1888" s="13">
        <f>IF($B1888="","",SUMIFS('Secondary Details by Grade '!$I:$I,'Secondary Details by Grade '!$A:$A,$A1888,'Secondary Details by Grade '!$E:$E,$D1888,'Secondary Details by Grade '!$C:$C,$C1888,'Secondary Details by Grade '!$D:$D,I$1,'Secondary Details by Grade '!$G:$G,'Secondary Student Counts'!$F1888))</f>
        <v>0</v>
      </c>
      <c r="J1888" s="13">
        <f>IF($B1888="","",SUMIFS('Secondary Details by Grade '!$I:$I,'Secondary Details by Grade '!$A:$A,$A1888,'Secondary Details by Grade '!$E:$E,$D1888,'Secondary Details by Grade '!$C:$C,$C1888,'Secondary Details by Grade '!$D:$D,J$1,'Secondary Details by Grade '!$G:$G,'Secondary Student Counts'!$F1888))</f>
        <v>0</v>
      </c>
      <c r="K1888" s="13">
        <f>IF($B1888="","",SUMIFS('Secondary Details by Grade '!$I:$I,'Secondary Details by Grade '!$A:$A,$A1888,'Secondary Details by Grade '!$E:$E,$D1888,'Secondary Details by Grade '!$C:$C,$C1888,'Secondary Details by Grade '!$D:$D,K$1,'Secondary Details by Grade '!$G:$G,'Secondary Student Counts'!$F1888))</f>
        <v>0</v>
      </c>
      <c r="L1888" s="13">
        <f>IF($B1888="","",SUMIFS('Secondary Details by Grade '!$I:$I,'Secondary Details by Grade '!$A:$A,$A1888,'Secondary Details by Grade '!$E:$E,$D1888,'Secondary Details by Grade '!$C:$C,$C1888,'Secondary Details by Grade '!$D:$D,L$1,'Secondary Details by Grade '!$G:$G,'Secondary Student Counts'!$F1888))</f>
        <v>4</v>
      </c>
      <c r="M1888" s="13">
        <f>IF($B1888="","",SUMIFS('Secondary Details by Grade '!$I:$I,'Secondary Details by Grade '!$A:$A,$A1888,'Secondary Details by Grade '!$E:$E,$D1888,'Secondary Details by Grade '!$C:$C,$C1888,'Secondary Details by Grade '!$D:$D,M$1,'Secondary Details by Grade '!$G:$G,'Secondary Student Counts'!$F1888))</f>
        <v>14</v>
      </c>
      <c r="N1888" s="13">
        <f>IF($B1888="","",SUMIFS('Secondary Details by Grade '!$I:$I,'Secondary Details by Grade '!$A:$A,$A1888,'Secondary Details by Grade '!$E:$E,$D1888,'Secondary Details by Grade '!$C:$C,$C1888,'Secondary Details by Grade '!$D:$D,N$1,'Secondary Details by Grade '!$G:$G,'Secondary Student Counts'!$F1888))</f>
        <v>0</v>
      </c>
      <c r="O1888" s="13">
        <f t="shared" si="87"/>
        <v>0</v>
      </c>
      <c r="P1888" s="13">
        <f t="shared" si="88"/>
        <v>18</v>
      </c>
      <c r="Q1888" s="13" t="str">
        <f t="shared" si="89"/>
        <v>9-12</v>
      </c>
    </row>
    <row r="1889" spans="1:17" ht="14" outlineLevel="4">
      <c r="A1889" s="32">
        <v>304</v>
      </c>
      <c r="B1889" s="33" t="s">
        <v>556</v>
      </c>
      <c r="C1889" s="33" t="s">
        <v>13</v>
      </c>
      <c r="D1889" s="32">
        <v>317</v>
      </c>
      <c r="E1889" s="33" t="s">
        <v>571</v>
      </c>
      <c r="F1889" s="32">
        <v>1</v>
      </c>
      <c r="G1889" s="32">
        <v>22</v>
      </c>
      <c r="H1889" s="13">
        <f>IF($B1889="","",SUMIFS('Secondary Details by Grade '!$I:$I,'Secondary Details by Grade '!$A:$A,$A1889,'Secondary Details by Grade '!$E:$E,$D1889,'Secondary Details by Grade '!$C:$C,$C1889,'Secondary Details by Grade '!$D:$D,H$1,'Secondary Details by Grade '!$G:$G,'Secondary Student Counts'!$F1889))</f>
        <v>0</v>
      </c>
      <c r="I1889" s="13">
        <f>IF($B1889="","",SUMIFS('Secondary Details by Grade '!$I:$I,'Secondary Details by Grade '!$A:$A,$A1889,'Secondary Details by Grade '!$E:$E,$D1889,'Secondary Details by Grade '!$C:$C,$C1889,'Secondary Details by Grade '!$D:$D,I$1,'Secondary Details by Grade '!$G:$G,'Secondary Student Counts'!$F1889))</f>
        <v>0</v>
      </c>
      <c r="J1889" s="13">
        <f>IF($B1889="","",SUMIFS('Secondary Details by Grade '!$I:$I,'Secondary Details by Grade '!$A:$A,$A1889,'Secondary Details by Grade '!$E:$E,$D1889,'Secondary Details by Grade '!$C:$C,$C1889,'Secondary Details by Grade '!$D:$D,J$1,'Secondary Details by Grade '!$G:$G,'Secondary Student Counts'!$F1889))</f>
        <v>0</v>
      </c>
      <c r="K1889" s="13">
        <f>IF($B1889="","",SUMIFS('Secondary Details by Grade '!$I:$I,'Secondary Details by Grade '!$A:$A,$A1889,'Secondary Details by Grade '!$E:$E,$D1889,'Secondary Details by Grade '!$C:$C,$C1889,'Secondary Details by Grade '!$D:$D,K$1,'Secondary Details by Grade '!$G:$G,'Secondary Student Counts'!$F1889))</f>
        <v>22</v>
      </c>
      <c r="L1889" s="13">
        <f>IF($B1889="","",SUMIFS('Secondary Details by Grade '!$I:$I,'Secondary Details by Grade '!$A:$A,$A1889,'Secondary Details by Grade '!$E:$E,$D1889,'Secondary Details by Grade '!$C:$C,$C1889,'Secondary Details by Grade '!$D:$D,L$1,'Secondary Details by Grade '!$G:$G,'Secondary Student Counts'!$F1889))</f>
        <v>0</v>
      </c>
      <c r="M1889" s="13">
        <f>IF($B1889="","",SUMIFS('Secondary Details by Grade '!$I:$I,'Secondary Details by Grade '!$A:$A,$A1889,'Secondary Details by Grade '!$E:$E,$D1889,'Secondary Details by Grade '!$C:$C,$C1889,'Secondary Details by Grade '!$D:$D,M$1,'Secondary Details by Grade '!$G:$G,'Secondary Student Counts'!$F1889))</f>
        <v>0</v>
      </c>
      <c r="N1889" s="13">
        <f>IF($B1889="","",SUMIFS('Secondary Details by Grade '!$I:$I,'Secondary Details by Grade '!$A:$A,$A1889,'Secondary Details by Grade '!$E:$E,$D1889,'Secondary Details by Grade '!$C:$C,$C1889,'Secondary Details by Grade '!$D:$D,N$1,'Secondary Details by Grade '!$G:$G,'Secondary Student Counts'!$F1889))</f>
        <v>0</v>
      </c>
      <c r="O1889" s="13">
        <f t="shared" si="87"/>
        <v>0</v>
      </c>
      <c r="P1889" s="13">
        <f t="shared" si="88"/>
        <v>22</v>
      </c>
      <c r="Q1889" s="13" t="str">
        <f t="shared" si="89"/>
        <v>9-12</v>
      </c>
    </row>
    <row r="1890" spans="1:17" ht="14" outlineLevel="4">
      <c r="A1890" s="32">
        <v>304</v>
      </c>
      <c r="B1890" s="33" t="s">
        <v>556</v>
      </c>
      <c r="C1890" s="33" t="s">
        <v>13</v>
      </c>
      <c r="D1890" s="32">
        <v>317</v>
      </c>
      <c r="E1890" s="33" t="s">
        <v>571</v>
      </c>
      <c r="F1890" s="32">
        <v>2</v>
      </c>
      <c r="G1890" s="32">
        <v>20</v>
      </c>
      <c r="H1890" s="13">
        <f>IF($B1890="","",SUMIFS('Secondary Details by Grade '!$I:$I,'Secondary Details by Grade '!$A:$A,$A1890,'Secondary Details by Grade '!$E:$E,$D1890,'Secondary Details by Grade '!$C:$C,$C1890,'Secondary Details by Grade '!$D:$D,H$1,'Secondary Details by Grade '!$G:$G,'Secondary Student Counts'!$F1890))</f>
        <v>0</v>
      </c>
      <c r="I1890" s="13">
        <f>IF($B1890="","",SUMIFS('Secondary Details by Grade '!$I:$I,'Secondary Details by Grade '!$A:$A,$A1890,'Secondary Details by Grade '!$E:$E,$D1890,'Secondary Details by Grade '!$C:$C,$C1890,'Secondary Details by Grade '!$D:$D,I$1,'Secondary Details by Grade '!$G:$G,'Secondary Student Counts'!$F1890))</f>
        <v>0</v>
      </c>
      <c r="J1890" s="13">
        <f>IF($B1890="","",SUMIFS('Secondary Details by Grade '!$I:$I,'Secondary Details by Grade '!$A:$A,$A1890,'Secondary Details by Grade '!$E:$E,$D1890,'Secondary Details by Grade '!$C:$C,$C1890,'Secondary Details by Grade '!$D:$D,J$1,'Secondary Details by Grade '!$G:$G,'Secondary Student Counts'!$F1890))</f>
        <v>0</v>
      </c>
      <c r="K1890" s="13">
        <f>IF($B1890="","",SUMIFS('Secondary Details by Grade '!$I:$I,'Secondary Details by Grade '!$A:$A,$A1890,'Secondary Details by Grade '!$E:$E,$D1890,'Secondary Details by Grade '!$C:$C,$C1890,'Secondary Details by Grade '!$D:$D,K$1,'Secondary Details by Grade '!$G:$G,'Secondary Student Counts'!$F1890))</f>
        <v>0</v>
      </c>
      <c r="L1890" s="13">
        <f>IF($B1890="","",SUMIFS('Secondary Details by Grade '!$I:$I,'Secondary Details by Grade '!$A:$A,$A1890,'Secondary Details by Grade '!$E:$E,$D1890,'Secondary Details by Grade '!$C:$C,$C1890,'Secondary Details by Grade '!$D:$D,L$1,'Secondary Details by Grade '!$G:$G,'Secondary Student Counts'!$F1890))</f>
        <v>1</v>
      </c>
      <c r="M1890" s="13">
        <f>IF($B1890="","",SUMIFS('Secondary Details by Grade '!$I:$I,'Secondary Details by Grade '!$A:$A,$A1890,'Secondary Details by Grade '!$E:$E,$D1890,'Secondary Details by Grade '!$C:$C,$C1890,'Secondary Details by Grade '!$D:$D,M$1,'Secondary Details by Grade '!$G:$G,'Secondary Student Counts'!$F1890))</f>
        <v>19</v>
      </c>
      <c r="N1890" s="13">
        <f>IF($B1890="","",SUMIFS('Secondary Details by Grade '!$I:$I,'Secondary Details by Grade '!$A:$A,$A1890,'Secondary Details by Grade '!$E:$E,$D1890,'Secondary Details by Grade '!$C:$C,$C1890,'Secondary Details by Grade '!$D:$D,N$1,'Secondary Details by Grade '!$G:$G,'Secondary Student Counts'!$F1890))</f>
        <v>0</v>
      </c>
      <c r="O1890" s="13">
        <f t="shared" si="87"/>
        <v>0</v>
      </c>
      <c r="P1890" s="13">
        <f t="shared" si="88"/>
        <v>20</v>
      </c>
      <c r="Q1890" s="13" t="str">
        <f t="shared" si="89"/>
        <v>9-12</v>
      </c>
    </row>
    <row r="1891" spans="1:17" ht="14" outlineLevel="4">
      <c r="A1891" s="32">
        <v>304</v>
      </c>
      <c r="B1891" s="33" t="s">
        <v>556</v>
      </c>
      <c r="C1891" s="33" t="s">
        <v>13</v>
      </c>
      <c r="D1891" s="32">
        <v>317</v>
      </c>
      <c r="E1891" s="33" t="s">
        <v>571</v>
      </c>
      <c r="F1891" s="32">
        <v>3</v>
      </c>
      <c r="G1891" s="32">
        <v>16</v>
      </c>
      <c r="H1891" s="13">
        <f>IF($B1891="","",SUMIFS('Secondary Details by Grade '!$I:$I,'Secondary Details by Grade '!$A:$A,$A1891,'Secondary Details by Grade '!$E:$E,$D1891,'Secondary Details by Grade '!$C:$C,$C1891,'Secondary Details by Grade '!$D:$D,H$1,'Secondary Details by Grade '!$G:$G,'Secondary Student Counts'!$F1891))</f>
        <v>0</v>
      </c>
      <c r="I1891" s="13">
        <f>IF($B1891="","",SUMIFS('Secondary Details by Grade '!$I:$I,'Secondary Details by Grade '!$A:$A,$A1891,'Secondary Details by Grade '!$E:$E,$D1891,'Secondary Details by Grade '!$C:$C,$C1891,'Secondary Details by Grade '!$D:$D,I$1,'Secondary Details by Grade '!$G:$G,'Secondary Student Counts'!$F1891))</f>
        <v>0</v>
      </c>
      <c r="J1891" s="13">
        <f>IF($B1891="","",SUMIFS('Secondary Details by Grade '!$I:$I,'Secondary Details by Grade '!$A:$A,$A1891,'Secondary Details by Grade '!$E:$E,$D1891,'Secondary Details by Grade '!$C:$C,$C1891,'Secondary Details by Grade '!$D:$D,J$1,'Secondary Details by Grade '!$G:$G,'Secondary Student Counts'!$F1891))</f>
        <v>0</v>
      </c>
      <c r="K1891" s="13">
        <f>IF($B1891="","",SUMIFS('Secondary Details by Grade '!$I:$I,'Secondary Details by Grade '!$A:$A,$A1891,'Secondary Details by Grade '!$E:$E,$D1891,'Secondary Details by Grade '!$C:$C,$C1891,'Secondary Details by Grade '!$D:$D,K$1,'Secondary Details by Grade '!$G:$G,'Secondary Student Counts'!$F1891))</f>
        <v>0</v>
      </c>
      <c r="L1891" s="13">
        <f>IF($B1891="","",SUMIFS('Secondary Details by Grade '!$I:$I,'Secondary Details by Grade '!$A:$A,$A1891,'Secondary Details by Grade '!$E:$E,$D1891,'Secondary Details by Grade '!$C:$C,$C1891,'Secondary Details by Grade '!$D:$D,L$1,'Secondary Details by Grade '!$G:$G,'Secondary Student Counts'!$F1891))</f>
        <v>1</v>
      </c>
      <c r="M1891" s="13">
        <f>IF($B1891="","",SUMIFS('Secondary Details by Grade '!$I:$I,'Secondary Details by Grade '!$A:$A,$A1891,'Secondary Details by Grade '!$E:$E,$D1891,'Secondary Details by Grade '!$C:$C,$C1891,'Secondary Details by Grade '!$D:$D,M$1,'Secondary Details by Grade '!$G:$G,'Secondary Student Counts'!$F1891))</f>
        <v>10</v>
      </c>
      <c r="N1891" s="13">
        <f>IF($B1891="","",SUMIFS('Secondary Details by Grade '!$I:$I,'Secondary Details by Grade '!$A:$A,$A1891,'Secondary Details by Grade '!$E:$E,$D1891,'Secondary Details by Grade '!$C:$C,$C1891,'Secondary Details by Grade '!$D:$D,N$1,'Secondary Details by Grade '!$G:$G,'Secondary Student Counts'!$F1891))</f>
        <v>5</v>
      </c>
      <c r="O1891" s="13">
        <f t="shared" si="87"/>
        <v>0</v>
      </c>
      <c r="P1891" s="13">
        <f t="shared" si="88"/>
        <v>16</v>
      </c>
      <c r="Q1891" s="13" t="str">
        <f t="shared" si="89"/>
        <v>9-12</v>
      </c>
    </row>
    <row r="1892" spans="1:17" ht="14" outlineLevel="4">
      <c r="A1892" s="32">
        <v>304</v>
      </c>
      <c r="B1892" s="33" t="s">
        <v>556</v>
      </c>
      <c r="C1892" s="33" t="s">
        <v>13</v>
      </c>
      <c r="D1892" s="32">
        <v>317</v>
      </c>
      <c r="E1892" s="33" t="s">
        <v>571</v>
      </c>
      <c r="F1892" s="32">
        <v>4</v>
      </c>
      <c r="G1892" s="32">
        <v>23</v>
      </c>
      <c r="H1892" s="13">
        <f>IF($B1892="","",SUMIFS('Secondary Details by Grade '!$I:$I,'Secondary Details by Grade '!$A:$A,$A1892,'Secondary Details by Grade '!$E:$E,$D1892,'Secondary Details by Grade '!$C:$C,$C1892,'Secondary Details by Grade '!$D:$D,H$1,'Secondary Details by Grade '!$G:$G,'Secondary Student Counts'!$F1892))</f>
        <v>0</v>
      </c>
      <c r="I1892" s="13">
        <f>IF($B1892="","",SUMIFS('Secondary Details by Grade '!$I:$I,'Secondary Details by Grade '!$A:$A,$A1892,'Secondary Details by Grade '!$E:$E,$D1892,'Secondary Details by Grade '!$C:$C,$C1892,'Secondary Details by Grade '!$D:$D,I$1,'Secondary Details by Grade '!$G:$G,'Secondary Student Counts'!$F1892))</f>
        <v>0</v>
      </c>
      <c r="J1892" s="13">
        <f>IF($B1892="","",SUMIFS('Secondary Details by Grade '!$I:$I,'Secondary Details by Grade '!$A:$A,$A1892,'Secondary Details by Grade '!$E:$E,$D1892,'Secondary Details by Grade '!$C:$C,$C1892,'Secondary Details by Grade '!$D:$D,J$1,'Secondary Details by Grade '!$G:$G,'Secondary Student Counts'!$F1892))</f>
        <v>0</v>
      </c>
      <c r="K1892" s="13">
        <f>IF($B1892="","",SUMIFS('Secondary Details by Grade '!$I:$I,'Secondary Details by Grade '!$A:$A,$A1892,'Secondary Details by Grade '!$E:$E,$D1892,'Secondary Details by Grade '!$C:$C,$C1892,'Secondary Details by Grade '!$D:$D,K$1,'Secondary Details by Grade '!$G:$G,'Secondary Student Counts'!$F1892))</f>
        <v>0</v>
      </c>
      <c r="L1892" s="13">
        <f>IF($B1892="","",SUMIFS('Secondary Details by Grade '!$I:$I,'Secondary Details by Grade '!$A:$A,$A1892,'Secondary Details by Grade '!$E:$E,$D1892,'Secondary Details by Grade '!$C:$C,$C1892,'Secondary Details by Grade '!$D:$D,L$1,'Secondary Details by Grade '!$G:$G,'Secondary Student Counts'!$F1892))</f>
        <v>0</v>
      </c>
      <c r="M1892" s="13">
        <f>IF($B1892="","",SUMIFS('Secondary Details by Grade '!$I:$I,'Secondary Details by Grade '!$A:$A,$A1892,'Secondary Details by Grade '!$E:$E,$D1892,'Secondary Details by Grade '!$C:$C,$C1892,'Secondary Details by Grade '!$D:$D,M$1,'Secondary Details by Grade '!$G:$G,'Secondary Student Counts'!$F1892))</f>
        <v>23</v>
      </c>
      <c r="N1892" s="13">
        <f>IF($B1892="","",SUMIFS('Secondary Details by Grade '!$I:$I,'Secondary Details by Grade '!$A:$A,$A1892,'Secondary Details by Grade '!$E:$E,$D1892,'Secondary Details by Grade '!$C:$C,$C1892,'Secondary Details by Grade '!$D:$D,N$1,'Secondary Details by Grade '!$G:$G,'Secondary Student Counts'!$F1892))</f>
        <v>0</v>
      </c>
      <c r="O1892" s="13">
        <f t="shared" si="87"/>
        <v>0</v>
      </c>
      <c r="P1892" s="13">
        <f t="shared" si="88"/>
        <v>23</v>
      </c>
      <c r="Q1892" s="13" t="str">
        <f t="shared" si="89"/>
        <v>9-12</v>
      </c>
    </row>
    <row r="1893" spans="1:17" ht="14" outlineLevel="4">
      <c r="A1893" s="32">
        <v>304</v>
      </c>
      <c r="B1893" s="33" t="s">
        <v>556</v>
      </c>
      <c r="C1893" s="33" t="s">
        <v>13</v>
      </c>
      <c r="D1893" s="32">
        <v>317</v>
      </c>
      <c r="E1893" s="33" t="s">
        <v>571</v>
      </c>
      <c r="F1893" s="32">
        <v>7</v>
      </c>
      <c r="G1893" s="32">
        <v>8</v>
      </c>
      <c r="H1893" s="13">
        <f>IF($B1893="","",SUMIFS('Secondary Details by Grade '!$I:$I,'Secondary Details by Grade '!$A:$A,$A1893,'Secondary Details by Grade '!$E:$E,$D1893,'Secondary Details by Grade '!$C:$C,$C1893,'Secondary Details by Grade '!$D:$D,H$1,'Secondary Details by Grade '!$G:$G,'Secondary Student Counts'!$F1893))</f>
        <v>0</v>
      </c>
      <c r="I1893" s="13">
        <f>IF($B1893="","",SUMIFS('Secondary Details by Grade '!$I:$I,'Secondary Details by Grade '!$A:$A,$A1893,'Secondary Details by Grade '!$E:$E,$D1893,'Secondary Details by Grade '!$C:$C,$C1893,'Secondary Details by Grade '!$D:$D,I$1,'Secondary Details by Grade '!$G:$G,'Secondary Student Counts'!$F1893))</f>
        <v>0</v>
      </c>
      <c r="J1893" s="13">
        <f>IF($B1893="","",SUMIFS('Secondary Details by Grade '!$I:$I,'Secondary Details by Grade '!$A:$A,$A1893,'Secondary Details by Grade '!$E:$E,$D1893,'Secondary Details by Grade '!$C:$C,$C1893,'Secondary Details by Grade '!$D:$D,J$1,'Secondary Details by Grade '!$G:$G,'Secondary Student Counts'!$F1893))</f>
        <v>0</v>
      </c>
      <c r="K1893" s="13">
        <f>IF($B1893="","",SUMIFS('Secondary Details by Grade '!$I:$I,'Secondary Details by Grade '!$A:$A,$A1893,'Secondary Details by Grade '!$E:$E,$D1893,'Secondary Details by Grade '!$C:$C,$C1893,'Secondary Details by Grade '!$D:$D,K$1,'Secondary Details by Grade '!$G:$G,'Secondary Student Counts'!$F1893))</f>
        <v>0</v>
      </c>
      <c r="L1893" s="13">
        <f>IF($B1893="","",SUMIFS('Secondary Details by Grade '!$I:$I,'Secondary Details by Grade '!$A:$A,$A1893,'Secondary Details by Grade '!$E:$E,$D1893,'Secondary Details by Grade '!$C:$C,$C1893,'Secondary Details by Grade '!$D:$D,L$1,'Secondary Details by Grade '!$G:$G,'Secondary Student Counts'!$F1893))</f>
        <v>3</v>
      </c>
      <c r="M1893" s="13">
        <f>IF($B1893="","",SUMIFS('Secondary Details by Grade '!$I:$I,'Secondary Details by Grade '!$A:$A,$A1893,'Secondary Details by Grade '!$E:$E,$D1893,'Secondary Details by Grade '!$C:$C,$C1893,'Secondary Details by Grade '!$D:$D,M$1,'Secondary Details by Grade '!$G:$G,'Secondary Student Counts'!$F1893))</f>
        <v>3</v>
      </c>
      <c r="N1893" s="13">
        <f>IF($B1893="","",SUMIFS('Secondary Details by Grade '!$I:$I,'Secondary Details by Grade '!$A:$A,$A1893,'Secondary Details by Grade '!$E:$E,$D1893,'Secondary Details by Grade '!$C:$C,$C1893,'Secondary Details by Grade '!$D:$D,N$1,'Secondary Details by Grade '!$G:$G,'Secondary Student Counts'!$F1893))</f>
        <v>2</v>
      </c>
      <c r="O1893" s="13">
        <f t="shared" si="87"/>
        <v>0</v>
      </c>
      <c r="P1893" s="13">
        <f t="shared" si="88"/>
        <v>8</v>
      </c>
      <c r="Q1893" s="13" t="str">
        <f t="shared" si="89"/>
        <v>9-12</v>
      </c>
    </row>
    <row r="1894" spans="1:17" ht="14" outlineLevel="4">
      <c r="A1894" s="32">
        <v>304</v>
      </c>
      <c r="B1894" s="33" t="s">
        <v>556</v>
      </c>
      <c r="C1894" s="33" t="s">
        <v>13</v>
      </c>
      <c r="D1894" s="32">
        <v>317</v>
      </c>
      <c r="E1894" s="33" t="s">
        <v>571</v>
      </c>
      <c r="F1894" s="32">
        <v>8</v>
      </c>
      <c r="G1894" s="32">
        <v>20</v>
      </c>
      <c r="H1894" s="13">
        <f>IF($B1894="","",SUMIFS('Secondary Details by Grade '!$I:$I,'Secondary Details by Grade '!$A:$A,$A1894,'Secondary Details by Grade '!$E:$E,$D1894,'Secondary Details by Grade '!$C:$C,$C1894,'Secondary Details by Grade '!$D:$D,H$1,'Secondary Details by Grade '!$G:$G,'Secondary Student Counts'!$F1894))</f>
        <v>0</v>
      </c>
      <c r="I1894" s="13">
        <f>IF($B1894="","",SUMIFS('Secondary Details by Grade '!$I:$I,'Secondary Details by Grade '!$A:$A,$A1894,'Secondary Details by Grade '!$E:$E,$D1894,'Secondary Details by Grade '!$C:$C,$C1894,'Secondary Details by Grade '!$D:$D,I$1,'Secondary Details by Grade '!$G:$G,'Secondary Student Counts'!$F1894))</f>
        <v>0</v>
      </c>
      <c r="J1894" s="13">
        <f>IF($B1894="","",SUMIFS('Secondary Details by Grade '!$I:$I,'Secondary Details by Grade '!$A:$A,$A1894,'Secondary Details by Grade '!$E:$E,$D1894,'Secondary Details by Grade '!$C:$C,$C1894,'Secondary Details by Grade '!$D:$D,J$1,'Secondary Details by Grade '!$G:$G,'Secondary Student Counts'!$F1894))</f>
        <v>0</v>
      </c>
      <c r="K1894" s="13">
        <f>IF($B1894="","",SUMIFS('Secondary Details by Grade '!$I:$I,'Secondary Details by Grade '!$A:$A,$A1894,'Secondary Details by Grade '!$E:$E,$D1894,'Secondary Details by Grade '!$C:$C,$C1894,'Secondary Details by Grade '!$D:$D,K$1,'Secondary Details by Grade '!$G:$G,'Secondary Student Counts'!$F1894))</f>
        <v>20</v>
      </c>
      <c r="L1894" s="13">
        <f>IF($B1894="","",SUMIFS('Secondary Details by Grade '!$I:$I,'Secondary Details by Grade '!$A:$A,$A1894,'Secondary Details by Grade '!$E:$E,$D1894,'Secondary Details by Grade '!$C:$C,$C1894,'Secondary Details by Grade '!$D:$D,L$1,'Secondary Details by Grade '!$G:$G,'Secondary Student Counts'!$F1894))</f>
        <v>0</v>
      </c>
      <c r="M1894" s="13">
        <f>IF($B1894="","",SUMIFS('Secondary Details by Grade '!$I:$I,'Secondary Details by Grade '!$A:$A,$A1894,'Secondary Details by Grade '!$E:$E,$D1894,'Secondary Details by Grade '!$C:$C,$C1894,'Secondary Details by Grade '!$D:$D,M$1,'Secondary Details by Grade '!$G:$G,'Secondary Student Counts'!$F1894))</f>
        <v>0</v>
      </c>
      <c r="N1894" s="13">
        <f>IF($B1894="","",SUMIFS('Secondary Details by Grade '!$I:$I,'Secondary Details by Grade '!$A:$A,$A1894,'Secondary Details by Grade '!$E:$E,$D1894,'Secondary Details by Grade '!$C:$C,$C1894,'Secondary Details by Grade '!$D:$D,N$1,'Secondary Details by Grade '!$G:$G,'Secondary Student Counts'!$F1894))</f>
        <v>0</v>
      </c>
      <c r="O1894" s="13">
        <f t="shared" si="87"/>
        <v>0</v>
      </c>
      <c r="P1894" s="13">
        <f t="shared" si="88"/>
        <v>20</v>
      </c>
      <c r="Q1894" s="13" t="str">
        <f t="shared" si="89"/>
        <v>9-12</v>
      </c>
    </row>
    <row r="1895" spans="1:17" ht="14" outlineLevel="4">
      <c r="A1895" s="32">
        <v>304</v>
      </c>
      <c r="B1895" s="33" t="s">
        <v>556</v>
      </c>
      <c r="C1895" s="33" t="s">
        <v>13</v>
      </c>
      <c r="D1895" s="32">
        <v>320</v>
      </c>
      <c r="E1895" s="33" t="s">
        <v>572</v>
      </c>
      <c r="F1895" s="32">
        <v>1</v>
      </c>
      <c r="G1895" s="32">
        <v>17</v>
      </c>
      <c r="H1895" s="13">
        <f>IF($B1895="","",SUMIFS('Secondary Details by Grade '!$I:$I,'Secondary Details by Grade '!$A:$A,$A1895,'Secondary Details by Grade '!$E:$E,$D1895,'Secondary Details by Grade '!$C:$C,$C1895,'Secondary Details by Grade '!$D:$D,H$1,'Secondary Details by Grade '!$G:$G,'Secondary Student Counts'!$F1895))</f>
        <v>0</v>
      </c>
      <c r="I1895" s="13">
        <f>IF($B1895="","",SUMIFS('Secondary Details by Grade '!$I:$I,'Secondary Details by Grade '!$A:$A,$A1895,'Secondary Details by Grade '!$E:$E,$D1895,'Secondary Details by Grade '!$C:$C,$C1895,'Secondary Details by Grade '!$D:$D,I$1,'Secondary Details by Grade '!$G:$G,'Secondary Student Counts'!$F1895))</f>
        <v>0</v>
      </c>
      <c r="J1895" s="13">
        <f>IF($B1895="","",SUMIFS('Secondary Details by Grade '!$I:$I,'Secondary Details by Grade '!$A:$A,$A1895,'Secondary Details by Grade '!$E:$E,$D1895,'Secondary Details by Grade '!$C:$C,$C1895,'Secondary Details by Grade '!$D:$D,J$1,'Secondary Details by Grade '!$G:$G,'Secondary Student Counts'!$F1895))</f>
        <v>0</v>
      </c>
      <c r="K1895" s="13">
        <f>IF($B1895="","",SUMIFS('Secondary Details by Grade '!$I:$I,'Secondary Details by Grade '!$A:$A,$A1895,'Secondary Details by Grade '!$E:$E,$D1895,'Secondary Details by Grade '!$C:$C,$C1895,'Secondary Details by Grade '!$D:$D,K$1,'Secondary Details by Grade '!$G:$G,'Secondary Student Counts'!$F1895))</f>
        <v>0</v>
      </c>
      <c r="L1895" s="13">
        <f>IF($B1895="","",SUMIFS('Secondary Details by Grade '!$I:$I,'Secondary Details by Grade '!$A:$A,$A1895,'Secondary Details by Grade '!$E:$E,$D1895,'Secondary Details by Grade '!$C:$C,$C1895,'Secondary Details by Grade '!$D:$D,L$1,'Secondary Details by Grade '!$G:$G,'Secondary Student Counts'!$F1895))</f>
        <v>0</v>
      </c>
      <c r="M1895" s="13">
        <f>IF($B1895="","",SUMIFS('Secondary Details by Grade '!$I:$I,'Secondary Details by Grade '!$A:$A,$A1895,'Secondary Details by Grade '!$E:$E,$D1895,'Secondary Details by Grade '!$C:$C,$C1895,'Secondary Details by Grade '!$D:$D,M$1,'Secondary Details by Grade '!$G:$G,'Secondary Student Counts'!$F1895))</f>
        <v>5</v>
      </c>
      <c r="N1895" s="13">
        <f>IF($B1895="","",SUMIFS('Secondary Details by Grade '!$I:$I,'Secondary Details by Grade '!$A:$A,$A1895,'Secondary Details by Grade '!$E:$E,$D1895,'Secondary Details by Grade '!$C:$C,$C1895,'Secondary Details by Grade '!$D:$D,N$1,'Secondary Details by Grade '!$G:$G,'Secondary Student Counts'!$F1895))</f>
        <v>12</v>
      </c>
      <c r="O1895" s="13">
        <f t="shared" si="87"/>
        <v>0</v>
      </c>
      <c r="P1895" s="13">
        <f t="shared" si="88"/>
        <v>17</v>
      </c>
      <c r="Q1895" s="13" t="str">
        <f t="shared" si="89"/>
        <v>9-12</v>
      </c>
    </row>
    <row r="1896" spans="1:17" ht="14" outlineLevel="4">
      <c r="A1896" s="32">
        <v>304</v>
      </c>
      <c r="B1896" s="33" t="s">
        <v>556</v>
      </c>
      <c r="C1896" s="33" t="s">
        <v>13</v>
      </c>
      <c r="D1896" s="32">
        <v>320</v>
      </c>
      <c r="E1896" s="33" t="s">
        <v>572</v>
      </c>
      <c r="F1896" s="32">
        <v>2</v>
      </c>
      <c r="G1896" s="32">
        <v>28</v>
      </c>
      <c r="H1896" s="13">
        <f>IF($B1896="","",SUMIFS('Secondary Details by Grade '!$I:$I,'Secondary Details by Grade '!$A:$A,$A1896,'Secondary Details by Grade '!$E:$E,$D1896,'Secondary Details by Grade '!$C:$C,$C1896,'Secondary Details by Grade '!$D:$D,H$1,'Secondary Details by Grade '!$G:$G,'Secondary Student Counts'!$F1896))</f>
        <v>0</v>
      </c>
      <c r="I1896" s="13">
        <f>IF($B1896="","",SUMIFS('Secondary Details by Grade '!$I:$I,'Secondary Details by Grade '!$A:$A,$A1896,'Secondary Details by Grade '!$E:$E,$D1896,'Secondary Details by Grade '!$C:$C,$C1896,'Secondary Details by Grade '!$D:$D,I$1,'Secondary Details by Grade '!$G:$G,'Secondary Student Counts'!$F1896))</f>
        <v>0</v>
      </c>
      <c r="J1896" s="13">
        <f>IF($B1896="","",SUMIFS('Secondary Details by Grade '!$I:$I,'Secondary Details by Grade '!$A:$A,$A1896,'Secondary Details by Grade '!$E:$E,$D1896,'Secondary Details by Grade '!$C:$C,$C1896,'Secondary Details by Grade '!$D:$D,J$1,'Secondary Details by Grade '!$G:$G,'Secondary Student Counts'!$F1896))</f>
        <v>0</v>
      </c>
      <c r="K1896" s="13">
        <f>IF($B1896="","",SUMIFS('Secondary Details by Grade '!$I:$I,'Secondary Details by Grade '!$A:$A,$A1896,'Secondary Details by Grade '!$E:$E,$D1896,'Secondary Details by Grade '!$C:$C,$C1896,'Secondary Details by Grade '!$D:$D,K$1,'Secondary Details by Grade '!$G:$G,'Secondary Student Counts'!$F1896))</f>
        <v>0</v>
      </c>
      <c r="L1896" s="13">
        <f>IF($B1896="","",SUMIFS('Secondary Details by Grade '!$I:$I,'Secondary Details by Grade '!$A:$A,$A1896,'Secondary Details by Grade '!$E:$E,$D1896,'Secondary Details by Grade '!$C:$C,$C1896,'Secondary Details by Grade '!$D:$D,L$1,'Secondary Details by Grade '!$G:$G,'Secondary Student Counts'!$F1896))</f>
        <v>0</v>
      </c>
      <c r="M1896" s="13">
        <f>IF($B1896="","",SUMIFS('Secondary Details by Grade '!$I:$I,'Secondary Details by Grade '!$A:$A,$A1896,'Secondary Details by Grade '!$E:$E,$D1896,'Secondary Details by Grade '!$C:$C,$C1896,'Secondary Details by Grade '!$D:$D,M$1,'Secondary Details by Grade '!$G:$G,'Secondary Student Counts'!$F1896))</f>
        <v>2</v>
      </c>
      <c r="N1896" s="13">
        <f>IF($B1896="","",SUMIFS('Secondary Details by Grade '!$I:$I,'Secondary Details by Grade '!$A:$A,$A1896,'Secondary Details by Grade '!$E:$E,$D1896,'Secondary Details by Grade '!$C:$C,$C1896,'Secondary Details by Grade '!$D:$D,N$1,'Secondary Details by Grade '!$G:$G,'Secondary Student Counts'!$F1896))</f>
        <v>26</v>
      </c>
      <c r="O1896" s="13">
        <f t="shared" si="87"/>
        <v>0</v>
      </c>
      <c r="P1896" s="13">
        <f t="shared" si="88"/>
        <v>28</v>
      </c>
      <c r="Q1896" s="13" t="str">
        <f t="shared" si="89"/>
        <v>9-12</v>
      </c>
    </row>
    <row r="1897" spans="1:17" ht="14" outlineLevel="4">
      <c r="A1897" s="32">
        <v>304</v>
      </c>
      <c r="B1897" s="33" t="s">
        <v>556</v>
      </c>
      <c r="C1897" s="33" t="s">
        <v>13</v>
      </c>
      <c r="D1897" s="32">
        <v>320</v>
      </c>
      <c r="E1897" s="33" t="s">
        <v>572</v>
      </c>
      <c r="F1897" s="32">
        <v>4</v>
      </c>
      <c r="G1897" s="32">
        <v>27</v>
      </c>
      <c r="H1897" s="13">
        <f>IF($B1897="","",SUMIFS('Secondary Details by Grade '!$I:$I,'Secondary Details by Grade '!$A:$A,$A1897,'Secondary Details by Grade '!$E:$E,$D1897,'Secondary Details by Grade '!$C:$C,$C1897,'Secondary Details by Grade '!$D:$D,H$1,'Secondary Details by Grade '!$G:$G,'Secondary Student Counts'!$F1897))</f>
        <v>0</v>
      </c>
      <c r="I1897" s="13">
        <f>IF($B1897="","",SUMIFS('Secondary Details by Grade '!$I:$I,'Secondary Details by Grade '!$A:$A,$A1897,'Secondary Details by Grade '!$E:$E,$D1897,'Secondary Details by Grade '!$C:$C,$C1897,'Secondary Details by Grade '!$D:$D,I$1,'Secondary Details by Grade '!$G:$G,'Secondary Student Counts'!$F1897))</f>
        <v>0</v>
      </c>
      <c r="J1897" s="13">
        <f>IF($B1897="","",SUMIFS('Secondary Details by Grade '!$I:$I,'Secondary Details by Grade '!$A:$A,$A1897,'Secondary Details by Grade '!$E:$E,$D1897,'Secondary Details by Grade '!$C:$C,$C1897,'Secondary Details by Grade '!$D:$D,J$1,'Secondary Details by Grade '!$G:$G,'Secondary Student Counts'!$F1897))</f>
        <v>0</v>
      </c>
      <c r="K1897" s="13">
        <f>IF($B1897="","",SUMIFS('Secondary Details by Grade '!$I:$I,'Secondary Details by Grade '!$A:$A,$A1897,'Secondary Details by Grade '!$E:$E,$D1897,'Secondary Details by Grade '!$C:$C,$C1897,'Secondary Details by Grade '!$D:$D,K$1,'Secondary Details by Grade '!$G:$G,'Secondary Student Counts'!$F1897))</f>
        <v>1</v>
      </c>
      <c r="L1897" s="13">
        <f>IF($B1897="","",SUMIFS('Secondary Details by Grade '!$I:$I,'Secondary Details by Grade '!$A:$A,$A1897,'Secondary Details by Grade '!$E:$E,$D1897,'Secondary Details by Grade '!$C:$C,$C1897,'Secondary Details by Grade '!$D:$D,L$1,'Secondary Details by Grade '!$G:$G,'Secondary Student Counts'!$F1897))</f>
        <v>25</v>
      </c>
      <c r="M1897" s="13">
        <f>IF($B1897="","",SUMIFS('Secondary Details by Grade '!$I:$I,'Secondary Details by Grade '!$A:$A,$A1897,'Secondary Details by Grade '!$E:$E,$D1897,'Secondary Details by Grade '!$C:$C,$C1897,'Secondary Details by Grade '!$D:$D,M$1,'Secondary Details by Grade '!$G:$G,'Secondary Student Counts'!$F1897))</f>
        <v>1</v>
      </c>
      <c r="N1897" s="13">
        <f>IF($B1897="","",SUMIFS('Secondary Details by Grade '!$I:$I,'Secondary Details by Grade '!$A:$A,$A1897,'Secondary Details by Grade '!$E:$E,$D1897,'Secondary Details by Grade '!$C:$C,$C1897,'Secondary Details by Grade '!$D:$D,N$1,'Secondary Details by Grade '!$G:$G,'Secondary Student Counts'!$F1897))</f>
        <v>0</v>
      </c>
      <c r="O1897" s="13">
        <f t="shared" si="87"/>
        <v>0</v>
      </c>
      <c r="P1897" s="13">
        <f t="shared" si="88"/>
        <v>27</v>
      </c>
      <c r="Q1897" s="13" t="str">
        <f t="shared" si="89"/>
        <v>9-12</v>
      </c>
    </row>
    <row r="1898" spans="1:17" ht="14" outlineLevel="4">
      <c r="A1898" s="32">
        <v>304</v>
      </c>
      <c r="B1898" s="33" t="s">
        <v>556</v>
      </c>
      <c r="C1898" s="33" t="s">
        <v>13</v>
      </c>
      <c r="D1898" s="32">
        <v>320</v>
      </c>
      <c r="E1898" s="33" t="s">
        <v>572</v>
      </c>
      <c r="F1898" s="32">
        <v>5</v>
      </c>
      <c r="G1898" s="32">
        <v>10</v>
      </c>
      <c r="H1898" s="13">
        <f>IF($B1898="","",SUMIFS('Secondary Details by Grade '!$I:$I,'Secondary Details by Grade '!$A:$A,$A1898,'Secondary Details by Grade '!$E:$E,$D1898,'Secondary Details by Grade '!$C:$C,$C1898,'Secondary Details by Grade '!$D:$D,H$1,'Secondary Details by Grade '!$G:$G,'Secondary Student Counts'!$F1898))</f>
        <v>0</v>
      </c>
      <c r="I1898" s="13">
        <f>IF($B1898="","",SUMIFS('Secondary Details by Grade '!$I:$I,'Secondary Details by Grade '!$A:$A,$A1898,'Secondary Details by Grade '!$E:$E,$D1898,'Secondary Details by Grade '!$C:$C,$C1898,'Secondary Details by Grade '!$D:$D,I$1,'Secondary Details by Grade '!$G:$G,'Secondary Student Counts'!$F1898))</f>
        <v>0</v>
      </c>
      <c r="J1898" s="13">
        <f>IF($B1898="","",SUMIFS('Secondary Details by Grade '!$I:$I,'Secondary Details by Grade '!$A:$A,$A1898,'Secondary Details by Grade '!$E:$E,$D1898,'Secondary Details by Grade '!$C:$C,$C1898,'Secondary Details by Grade '!$D:$D,J$1,'Secondary Details by Grade '!$G:$G,'Secondary Student Counts'!$F1898))</f>
        <v>0</v>
      </c>
      <c r="K1898" s="13">
        <f>IF($B1898="","",SUMIFS('Secondary Details by Grade '!$I:$I,'Secondary Details by Grade '!$A:$A,$A1898,'Secondary Details by Grade '!$E:$E,$D1898,'Secondary Details by Grade '!$C:$C,$C1898,'Secondary Details by Grade '!$D:$D,K$1,'Secondary Details by Grade '!$G:$G,'Secondary Student Counts'!$F1898))</f>
        <v>10</v>
      </c>
      <c r="L1898" s="13">
        <f>IF($B1898="","",SUMIFS('Secondary Details by Grade '!$I:$I,'Secondary Details by Grade '!$A:$A,$A1898,'Secondary Details by Grade '!$E:$E,$D1898,'Secondary Details by Grade '!$C:$C,$C1898,'Secondary Details by Grade '!$D:$D,L$1,'Secondary Details by Grade '!$G:$G,'Secondary Student Counts'!$F1898))</f>
        <v>0</v>
      </c>
      <c r="M1898" s="13">
        <f>IF($B1898="","",SUMIFS('Secondary Details by Grade '!$I:$I,'Secondary Details by Grade '!$A:$A,$A1898,'Secondary Details by Grade '!$E:$E,$D1898,'Secondary Details by Grade '!$C:$C,$C1898,'Secondary Details by Grade '!$D:$D,M$1,'Secondary Details by Grade '!$G:$G,'Secondary Student Counts'!$F1898))</f>
        <v>0</v>
      </c>
      <c r="N1898" s="13">
        <f>IF($B1898="","",SUMIFS('Secondary Details by Grade '!$I:$I,'Secondary Details by Grade '!$A:$A,$A1898,'Secondary Details by Grade '!$E:$E,$D1898,'Secondary Details by Grade '!$C:$C,$C1898,'Secondary Details by Grade '!$D:$D,N$1,'Secondary Details by Grade '!$G:$G,'Secondary Student Counts'!$F1898))</f>
        <v>0</v>
      </c>
      <c r="O1898" s="13">
        <f t="shared" si="87"/>
        <v>0</v>
      </c>
      <c r="P1898" s="13">
        <f t="shared" si="88"/>
        <v>10</v>
      </c>
      <c r="Q1898" s="13" t="str">
        <f t="shared" si="89"/>
        <v>9-12</v>
      </c>
    </row>
    <row r="1899" spans="1:17" ht="14" outlineLevel="4">
      <c r="A1899" s="32">
        <v>304</v>
      </c>
      <c r="B1899" s="33" t="s">
        <v>556</v>
      </c>
      <c r="C1899" s="33" t="s">
        <v>13</v>
      </c>
      <c r="D1899" s="32">
        <v>320</v>
      </c>
      <c r="E1899" s="33" t="s">
        <v>572</v>
      </c>
      <c r="F1899" s="32">
        <v>6</v>
      </c>
      <c r="G1899" s="32">
        <v>18</v>
      </c>
      <c r="H1899" s="13">
        <f>IF($B1899="","",SUMIFS('Secondary Details by Grade '!$I:$I,'Secondary Details by Grade '!$A:$A,$A1899,'Secondary Details by Grade '!$E:$E,$D1899,'Secondary Details by Grade '!$C:$C,$C1899,'Secondary Details by Grade '!$D:$D,H$1,'Secondary Details by Grade '!$G:$G,'Secondary Student Counts'!$F1899))</f>
        <v>0</v>
      </c>
      <c r="I1899" s="13">
        <f>IF($B1899="","",SUMIFS('Secondary Details by Grade '!$I:$I,'Secondary Details by Grade '!$A:$A,$A1899,'Secondary Details by Grade '!$E:$E,$D1899,'Secondary Details by Grade '!$C:$C,$C1899,'Secondary Details by Grade '!$D:$D,I$1,'Secondary Details by Grade '!$G:$G,'Secondary Student Counts'!$F1899))</f>
        <v>0</v>
      </c>
      <c r="J1899" s="13">
        <f>IF($B1899="","",SUMIFS('Secondary Details by Grade '!$I:$I,'Secondary Details by Grade '!$A:$A,$A1899,'Secondary Details by Grade '!$E:$E,$D1899,'Secondary Details by Grade '!$C:$C,$C1899,'Secondary Details by Grade '!$D:$D,J$1,'Secondary Details by Grade '!$G:$G,'Secondary Student Counts'!$F1899))</f>
        <v>0</v>
      </c>
      <c r="K1899" s="13">
        <f>IF($B1899="","",SUMIFS('Secondary Details by Grade '!$I:$I,'Secondary Details by Grade '!$A:$A,$A1899,'Secondary Details by Grade '!$E:$E,$D1899,'Secondary Details by Grade '!$C:$C,$C1899,'Secondary Details by Grade '!$D:$D,K$1,'Secondary Details by Grade '!$G:$G,'Secondary Student Counts'!$F1899))</f>
        <v>1</v>
      </c>
      <c r="L1899" s="13">
        <f>IF($B1899="","",SUMIFS('Secondary Details by Grade '!$I:$I,'Secondary Details by Grade '!$A:$A,$A1899,'Secondary Details by Grade '!$E:$E,$D1899,'Secondary Details by Grade '!$C:$C,$C1899,'Secondary Details by Grade '!$D:$D,L$1,'Secondary Details by Grade '!$G:$G,'Secondary Student Counts'!$F1899))</f>
        <v>14</v>
      </c>
      <c r="M1899" s="13">
        <f>IF($B1899="","",SUMIFS('Secondary Details by Grade '!$I:$I,'Secondary Details by Grade '!$A:$A,$A1899,'Secondary Details by Grade '!$E:$E,$D1899,'Secondary Details by Grade '!$C:$C,$C1899,'Secondary Details by Grade '!$D:$D,M$1,'Secondary Details by Grade '!$G:$G,'Secondary Student Counts'!$F1899))</f>
        <v>2</v>
      </c>
      <c r="N1899" s="13">
        <f>IF($B1899="","",SUMIFS('Secondary Details by Grade '!$I:$I,'Secondary Details by Grade '!$A:$A,$A1899,'Secondary Details by Grade '!$E:$E,$D1899,'Secondary Details by Grade '!$C:$C,$C1899,'Secondary Details by Grade '!$D:$D,N$1,'Secondary Details by Grade '!$G:$G,'Secondary Student Counts'!$F1899))</f>
        <v>1</v>
      </c>
      <c r="O1899" s="13">
        <f t="shared" si="87"/>
        <v>0</v>
      </c>
      <c r="P1899" s="13">
        <f t="shared" si="88"/>
        <v>18</v>
      </c>
      <c r="Q1899" s="13" t="str">
        <f t="shared" si="89"/>
        <v>9-12</v>
      </c>
    </row>
    <row r="1900" spans="1:17" ht="14" outlineLevel="4">
      <c r="A1900" s="32">
        <v>304</v>
      </c>
      <c r="B1900" s="33" t="s">
        <v>556</v>
      </c>
      <c r="C1900" s="33" t="s">
        <v>13</v>
      </c>
      <c r="D1900" s="32">
        <v>320</v>
      </c>
      <c r="E1900" s="33" t="s">
        <v>572</v>
      </c>
      <c r="F1900" s="32">
        <v>7</v>
      </c>
      <c r="G1900" s="32">
        <v>20</v>
      </c>
      <c r="H1900" s="13">
        <f>IF($B1900="","",SUMIFS('Secondary Details by Grade '!$I:$I,'Secondary Details by Grade '!$A:$A,$A1900,'Secondary Details by Grade '!$E:$E,$D1900,'Secondary Details by Grade '!$C:$C,$C1900,'Secondary Details by Grade '!$D:$D,H$1,'Secondary Details by Grade '!$G:$G,'Secondary Student Counts'!$F1900))</f>
        <v>0</v>
      </c>
      <c r="I1900" s="13">
        <f>IF($B1900="","",SUMIFS('Secondary Details by Grade '!$I:$I,'Secondary Details by Grade '!$A:$A,$A1900,'Secondary Details by Grade '!$E:$E,$D1900,'Secondary Details by Grade '!$C:$C,$C1900,'Secondary Details by Grade '!$D:$D,I$1,'Secondary Details by Grade '!$G:$G,'Secondary Student Counts'!$F1900))</f>
        <v>0</v>
      </c>
      <c r="J1900" s="13">
        <f>IF($B1900="","",SUMIFS('Secondary Details by Grade '!$I:$I,'Secondary Details by Grade '!$A:$A,$A1900,'Secondary Details by Grade '!$E:$E,$D1900,'Secondary Details by Grade '!$C:$C,$C1900,'Secondary Details by Grade '!$D:$D,J$1,'Secondary Details by Grade '!$G:$G,'Secondary Student Counts'!$F1900))</f>
        <v>0</v>
      </c>
      <c r="K1900" s="13">
        <f>IF($B1900="","",SUMIFS('Secondary Details by Grade '!$I:$I,'Secondary Details by Grade '!$A:$A,$A1900,'Secondary Details by Grade '!$E:$E,$D1900,'Secondary Details by Grade '!$C:$C,$C1900,'Secondary Details by Grade '!$D:$D,K$1,'Secondary Details by Grade '!$G:$G,'Secondary Student Counts'!$F1900))</f>
        <v>20</v>
      </c>
      <c r="L1900" s="13">
        <f>IF($B1900="","",SUMIFS('Secondary Details by Grade '!$I:$I,'Secondary Details by Grade '!$A:$A,$A1900,'Secondary Details by Grade '!$E:$E,$D1900,'Secondary Details by Grade '!$C:$C,$C1900,'Secondary Details by Grade '!$D:$D,L$1,'Secondary Details by Grade '!$G:$G,'Secondary Student Counts'!$F1900))</f>
        <v>0</v>
      </c>
      <c r="M1900" s="13">
        <f>IF($B1900="","",SUMIFS('Secondary Details by Grade '!$I:$I,'Secondary Details by Grade '!$A:$A,$A1900,'Secondary Details by Grade '!$E:$E,$D1900,'Secondary Details by Grade '!$C:$C,$C1900,'Secondary Details by Grade '!$D:$D,M$1,'Secondary Details by Grade '!$G:$G,'Secondary Student Counts'!$F1900))</f>
        <v>0</v>
      </c>
      <c r="N1900" s="13">
        <f>IF($B1900="","",SUMIFS('Secondary Details by Grade '!$I:$I,'Secondary Details by Grade '!$A:$A,$A1900,'Secondary Details by Grade '!$E:$E,$D1900,'Secondary Details by Grade '!$C:$C,$C1900,'Secondary Details by Grade '!$D:$D,N$1,'Secondary Details by Grade '!$G:$G,'Secondary Student Counts'!$F1900))</f>
        <v>0</v>
      </c>
      <c r="O1900" s="13">
        <f t="shared" si="87"/>
        <v>0</v>
      </c>
      <c r="P1900" s="13">
        <f t="shared" si="88"/>
        <v>20</v>
      </c>
      <c r="Q1900" s="13" t="str">
        <f t="shared" si="89"/>
        <v>9-12</v>
      </c>
    </row>
    <row r="1901" spans="1:17" ht="14" outlineLevel="4">
      <c r="A1901" s="32">
        <v>304</v>
      </c>
      <c r="B1901" s="33" t="s">
        <v>556</v>
      </c>
      <c r="C1901" s="33" t="s">
        <v>13</v>
      </c>
      <c r="D1901" s="32">
        <v>40</v>
      </c>
      <c r="E1901" s="33" t="s">
        <v>573</v>
      </c>
      <c r="F1901" s="32">
        <v>2</v>
      </c>
      <c r="G1901" s="32">
        <v>12</v>
      </c>
      <c r="H1901" s="13">
        <f>IF($B1901="","",SUMIFS('Secondary Details by Grade '!$I:$I,'Secondary Details by Grade '!$A:$A,$A1901,'Secondary Details by Grade '!$E:$E,$D1901,'Secondary Details by Grade '!$C:$C,$C1901,'Secondary Details by Grade '!$D:$D,H$1,'Secondary Details by Grade '!$G:$G,'Secondary Student Counts'!$F1901))</f>
        <v>0</v>
      </c>
      <c r="I1901" s="13">
        <f>IF($B1901="","",SUMIFS('Secondary Details by Grade '!$I:$I,'Secondary Details by Grade '!$A:$A,$A1901,'Secondary Details by Grade '!$E:$E,$D1901,'Secondary Details by Grade '!$C:$C,$C1901,'Secondary Details by Grade '!$D:$D,I$1,'Secondary Details by Grade '!$G:$G,'Secondary Student Counts'!$F1901))</f>
        <v>0</v>
      </c>
      <c r="J1901" s="13">
        <f>IF($B1901="","",SUMIFS('Secondary Details by Grade '!$I:$I,'Secondary Details by Grade '!$A:$A,$A1901,'Secondary Details by Grade '!$E:$E,$D1901,'Secondary Details by Grade '!$C:$C,$C1901,'Secondary Details by Grade '!$D:$D,J$1,'Secondary Details by Grade '!$G:$G,'Secondary Student Counts'!$F1901))</f>
        <v>0</v>
      </c>
      <c r="K1901" s="13">
        <f>IF($B1901="","",SUMIFS('Secondary Details by Grade '!$I:$I,'Secondary Details by Grade '!$A:$A,$A1901,'Secondary Details by Grade '!$E:$E,$D1901,'Secondary Details by Grade '!$C:$C,$C1901,'Secondary Details by Grade '!$D:$D,K$1,'Secondary Details by Grade '!$G:$G,'Secondary Student Counts'!$F1901))</f>
        <v>12</v>
      </c>
      <c r="L1901" s="13">
        <f>IF($B1901="","",SUMIFS('Secondary Details by Grade '!$I:$I,'Secondary Details by Grade '!$A:$A,$A1901,'Secondary Details by Grade '!$E:$E,$D1901,'Secondary Details by Grade '!$C:$C,$C1901,'Secondary Details by Grade '!$D:$D,L$1,'Secondary Details by Grade '!$G:$G,'Secondary Student Counts'!$F1901))</f>
        <v>0</v>
      </c>
      <c r="M1901" s="13">
        <f>IF($B1901="","",SUMIFS('Secondary Details by Grade '!$I:$I,'Secondary Details by Grade '!$A:$A,$A1901,'Secondary Details by Grade '!$E:$E,$D1901,'Secondary Details by Grade '!$C:$C,$C1901,'Secondary Details by Grade '!$D:$D,M$1,'Secondary Details by Grade '!$G:$G,'Secondary Student Counts'!$F1901))</f>
        <v>0</v>
      </c>
      <c r="N1901" s="13">
        <f>IF($B1901="","",SUMIFS('Secondary Details by Grade '!$I:$I,'Secondary Details by Grade '!$A:$A,$A1901,'Secondary Details by Grade '!$E:$E,$D1901,'Secondary Details by Grade '!$C:$C,$C1901,'Secondary Details by Grade '!$D:$D,N$1,'Secondary Details by Grade '!$G:$G,'Secondary Student Counts'!$F1901))</f>
        <v>0</v>
      </c>
      <c r="O1901" s="13">
        <f t="shared" si="87"/>
        <v>0</v>
      </c>
      <c r="P1901" s="13">
        <f t="shared" si="88"/>
        <v>12</v>
      </c>
      <c r="Q1901" s="13" t="str">
        <f t="shared" si="89"/>
        <v>9-12</v>
      </c>
    </row>
    <row r="1902" spans="1:17" ht="14" outlineLevel="4">
      <c r="A1902" s="32">
        <v>304</v>
      </c>
      <c r="B1902" s="33" t="s">
        <v>556</v>
      </c>
      <c r="C1902" s="33" t="s">
        <v>13</v>
      </c>
      <c r="D1902" s="32">
        <v>40</v>
      </c>
      <c r="E1902" s="33" t="s">
        <v>573</v>
      </c>
      <c r="F1902" s="32">
        <v>3</v>
      </c>
      <c r="G1902" s="32">
        <v>27</v>
      </c>
      <c r="H1902" s="13">
        <f>IF($B1902="","",SUMIFS('Secondary Details by Grade '!$I:$I,'Secondary Details by Grade '!$A:$A,$A1902,'Secondary Details by Grade '!$E:$E,$D1902,'Secondary Details by Grade '!$C:$C,$C1902,'Secondary Details by Grade '!$D:$D,H$1,'Secondary Details by Grade '!$G:$G,'Secondary Student Counts'!$F1902))</f>
        <v>0</v>
      </c>
      <c r="I1902" s="13">
        <f>IF($B1902="","",SUMIFS('Secondary Details by Grade '!$I:$I,'Secondary Details by Grade '!$A:$A,$A1902,'Secondary Details by Grade '!$E:$E,$D1902,'Secondary Details by Grade '!$C:$C,$C1902,'Secondary Details by Grade '!$D:$D,I$1,'Secondary Details by Grade '!$G:$G,'Secondary Student Counts'!$F1902))</f>
        <v>0</v>
      </c>
      <c r="J1902" s="13">
        <f>IF($B1902="","",SUMIFS('Secondary Details by Grade '!$I:$I,'Secondary Details by Grade '!$A:$A,$A1902,'Secondary Details by Grade '!$E:$E,$D1902,'Secondary Details by Grade '!$C:$C,$C1902,'Secondary Details by Grade '!$D:$D,J$1,'Secondary Details by Grade '!$G:$G,'Secondary Student Counts'!$F1902))</f>
        <v>0</v>
      </c>
      <c r="K1902" s="13">
        <f>IF($B1902="","",SUMIFS('Secondary Details by Grade '!$I:$I,'Secondary Details by Grade '!$A:$A,$A1902,'Secondary Details by Grade '!$E:$E,$D1902,'Secondary Details by Grade '!$C:$C,$C1902,'Secondary Details by Grade '!$D:$D,K$1,'Secondary Details by Grade '!$G:$G,'Secondary Student Counts'!$F1902))</f>
        <v>27</v>
      </c>
      <c r="L1902" s="13">
        <f>IF($B1902="","",SUMIFS('Secondary Details by Grade '!$I:$I,'Secondary Details by Grade '!$A:$A,$A1902,'Secondary Details by Grade '!$E:$E,$D1902,'Secondary Details by Grade '!$C:$C,$C1902,'Secondary Details by Grade '!$D:$D,L$1,'Secondary Details by Grade '!$G:$G,'Secondary Student Counts'!$F1902))</f>
        <v>0</v>
      </c>
      <c r="M1902" s="13">
        <f>IF($B1902="","",SUMIFS('Secondary Details by Grade '!$I:$I,'Secondary Details by Grade '!$A:$A,$A1902,'Secondary Details by Grade '!$E:$E,$D1902,'Secondary Details by Grade '!$C:$C,$C1902,'Secondary Details by Grade '!$D:$D,M$1,'Secondary Details by Grade '!$G:$G,'Secondary Student Counts'!$F1902))</f>
        <v>0</v>
      </c>
      <c r="N1902" s="13">
        <f>IF($B1902="","",SUMIFS('Secondary Details by Grade '!$I:$I,'Secondary Details by Grade '!$A:$A,$A1902,'Secondary Details by Grade '!$E:$E,$D1902,'Secondary Details by Grade '!$C:$C,$C1902,'Secondary Details by Grade '!$D:$D,N$1,'Secondary Details by Grade '!$G:$G,'Secondary Student Counts'!$F1902))</f>
        <v>0</v>
      </c>
      <c r="O1902" s="13">
        <f t="shared" si="87"/>
        <v>0</v>
      </c>
      <c r="P1902" s="13">
        <f t="shared" si="88"/>
        <v>27</v>
      </c>
      <c r="Q1902" s="13" t="str">
        <f t="shared" si="89"/>
        <v>9-12</v>
      </c>
    </row>
    <row r="1903" spans="1:17" ht="14" outlineLevel="4">
      <c r="A1903" s="32">
        <v>304</v>
      </c>
      <c r="B1903" s="33" t="s">
        <v>556</v>
      </c>
      <c r="C1903" s="33" t="s">
        <v>13</v>
      </c>
      <c r="D1903" s="32">
        <v>40</v>
      </c>
      <c r="E1903" s="33" t="s">
        <v>573</v>
      </c>
      <c r="F1903" s="32">
        <v>5</v>
      </c>
      <c r="G1903" s="32">
        <v>20</v>
      </c>
      <c r="H1903" s="13">
        <f>IF($B1903="","",SUMIFS('Secondary Details by Grade '!$I:$I,'Secondary Details by Grade '!$A:$A,$A1903,'Secondary Details by Grade '!$E:$E,$D1903,'Secondary Details by Grade '!$C:$C,$C1903,'Secondary Details by Grade '!$D:$D,H$1,'Secondary Details by Grade '!$G:$G,'Secondary Student Counts'!$F1903))</f>
        <v>0</v>
      </c>
      <c r="I1903" s="13">
        <f>IF($B1903="","",SUMIFS('Secondary Details by Grade '!$I:$I,'Secondary Details by Grade '!$A:$A,$A1903,'Secondary Details by Grade '!$E:$E,$D1903,'Secondary Details by Grade '!$C:$C,$C1903,'Secondary Details by Grade '!$D:$D,I$1,'Secondary Details by Grade '!$G:$G,'Secondary Student Counts'!$F1903))</f>
        <v>0</v>
      </c>
      <c r="J1903" s="13">
        <f>IF($B1903="","",SUMIFS('Secondary Details by Grade '!$I:$I,'Secondary Details by Grade '!$A:$A,$A1903,'Secondary Details by Grade '!$E:$E,$D1903,'Secondary Details by Grade '!$C:$C,$C1903,'Secondary Details by Grade '!$D:$D,J$1,'Secondary Details by Grade '!$G:$G,'Secondary Student Counts'!$F1903))</f>
        <v>0</v>
      </c>
      <c r="K1903" s="13">
        <f>IF($B1903="","",SUMIFS('Secondary Details by Grade '!$I:$I,'Secondary Details by Grade '!$A:$A,$A1903,'Secondary Details by Grade '!$E:$E,$D1903,'Secondary Details by Grade '!$C:$C,$C1903,'Secondary Details by Grade '!$D:$D,K$1,'Secondary Details by Grade '!$G:$G,'Secondary Student Counts'!$F1903))</f>
        <v>20</v>
      </c>
      <c r="L1903" s="13">
        <f>IF($B1903="","",SUMIFS('Secondary Details by Grade '!$I:$I,'Secondary Details by Grade '!$A:$A,$A1903,'Secondary Details by Grade '!$E:$E,$D1903,'Secondary Details by Grade '!$C:$C,$C1903,'Secondary Details by Grade '!$D:$D,L$1,'Secondary Details by Grade '!$G:$G,'Secondary Student Counts'!$F1903))</f>
        <v>0</v>
      </c>
      <c r="M1903" s="13">
        <f>IF($B1903="","",SUMIFS('Secondary Details by Grade '!$I:$I,'Secondary Details by Grade '!$A:$A,$A1903,'Secondary Details by Grade '!$E:$E,$D1903,'Secondary Details by Grade '!$C:$C,$C1903,'Secondary Details by Grade '!$D:$D,M$1,'Secondary Details by Grade '!$G:$G,'Secondary Student Counts'!$F1903))</f>
        <v>0</v>
      </c>
      <c r="N1903" s="13">
        <f>IF($B1903="","",SUMIFS('Secondary Details by Grade '!$I:$I,'Secondary Details by Grade '!$A:$A,$A1903,'Secondary Details by Grade '!$E:$E,$D1903,'Secondary Details by Grade '!$C:$C,$C1903,'Secondary Details by Grade '!$D:$D,N$1,'Secondary Details by Grade '!$G:$G,'Secondary Student Counts'!$F1903))</f>
        <v>0</v>
      </c>
      <c r="O1903" s="13">
        <f t="shared" si="87"/>
        <v>0</v>
      </c>
      <c r="P1903" s="13">
        <f t="shared" si="88"/>
        <v>20</v>
      </c>
      <c r="Q1903" s="13" t="str">
        <f t="shared" si="89"/>
        <v>9-12</v>
      </c>
    </row>
    <row r="1904" spans="1:17" ht="14" outlineLevel="4">
      <c r="A1904" s="32">
        <v>304</v>
      </c>
      <c r="B1904" s="33" t="s">
        <v>556</v>
      </c>
      <c r="C1904" s="33" t="s">
        <v>13</v>
      </c>
      <c r="D1904" s="32">
        <v>40</v>
      </c>
      <c r="E1904" s="33" t="s">
        <v>573</v>
      </c>
      <c r="F1904" s="32">
        <v>6</v>
      </c>
      <c r="G1904" s="32">
        <v>3</v>
      </c>
      <c r="H1904" s="13">
        <f>IF($B1904="","",SUMIFS('Secondary Details by Grade '!$I:$I,'Secondary Details by Grade '!$A:$A,$A1904,'Secondary Details by Grade '!$E:$E,$D1904,'Secondary Details by Grade '!$C:$C,$C1904,'Secondary Details by Grade '!$D:$D,H$1,'Secondary Details by Grade '!$G:$G,'Secondary Student Counts'!$F1904))</f>
        <v>0</v>
      </c>
      <c r="I1904" s="13">
        <f>IF($B1904="","",SUMIFS('Secondary Details by Grade '!$I:$I,'Secondary Details by Grade '!$A:$A,$A1904,'Secondary Details by Grade '!$E:$E,$D1904,'Secondary Details by Grade '!$C:$C,$C1904,'Secondary Details by Grade '!$D:$D,I$1,'Secondary Details by Grade '!$G:$G,'Secondary Student Counts'!$F1904))</f>
        <v>0</v>
      </c>
      <c r="J1904" s="13">
        <f>IF($B1904="","",SUMIFS('Secondary Details by Grade '!$I:$I,'Secondary Details by Grade '!$A:$A,$A1904,'Secondary Details by Grade '!$E:$E,$D1904,'Secondary Details by Grade '!$C:$C,$C1904,'Secondary Details by Grade '!$D:$D,J$1,'Secondary Details by Grade '!$G:$G,'Secondary Student Counts'!$F1904))</f>
        <v>0</v>
      </c>
      <c r="K1904" s="13">
        <f>IF($B1904="","",SUMIFS('Secondary Details by Grade '!$I:$I,'Secondary Details by Grade '!$A:$A,$A1904,'Secondary Details by Grade '!$E:$E,$D1904,'Secondary Details by Grade '!$C:$C,$C1904,'Secondary Details by Grade '!$D:$D,K$1,'Secondary Details by Grade '!$G:$G,'Secondary Student Counts'!$F1904))</f>
        <v>3</v>
      </c>
      <c r="L1904" s="13">
        <f>IF($B1904="","",SUMIFS('Secondary Details by Grade '!$I:$I,'Secondary Details by Grade '!$A:$A,$A1904,'Secondary Details by Grade '!$E:$E,$D1904,'Secondary Details by Grade '!$C:$C,$C1904,'Secondary Details by Grade '!$D:$D,L$1,'Secondary Details by Grade '!$G:$G,'Secondary Student Counts'!$F1904))</f>
        <v>0</v>
      </c>
      <c r="M1904" s="13">
        <f>IF($B1904="","",SUMIFS('Secondary Details by Grade '!$I:$I,'Secondary Details by Grade '!$A:$A,$A1904,'Secondary Details by Grade '!$E:$E,$D1904,'Secondary Details by Grade '!$C:$C,$C1904,'Secondary Details by Grade '!$D:$D,M$1,'Secondary Details by Grade '!$G:$G,'Secondary Student Counts'!$F1904))</f>
        <v>0</v>
      </c>
      <c r="N1904" s="13">
        <f>IF($B1904="","",SUMIFS('Secondary Details by Grade '!$I:$I,'Secondary Details by Grade '!$A:$A,$A1904,'Secondary Details by Grade '!$E:$E,$D1904,'Secondary Details by Grade '!$C:$C,$C1904,'Secondary Details by Grade '!$D:$D,N$1,'Secondary Details by Grade '!$G:$G,'Secondary Student Counts'!$F1904))</f>
        <v>0</v>
      </c>
      <c r="O1904" s="13">
        <f t="shared" si="87"/>
        <v>0</v>
      </c>
      <c r="P1904" s="13">
        <f t="shared" si="88"/>
        <v>3</v>
      </c>
      <c r="Q1904" s="13" t="str">
        <f t="shared" si="89"/>
        <v>9-12</v>
      </c>
    </row>
    <row r="1905" spans="1:17" ht="14" outlineLevel="4">
      <c r="A1905" s="32">
        <v>304</v>
      </c>
      <c r="B1905" s="33" t="s">
        <v>556</v>
      </c>
      <c r="C1905" s="33" t="s">
        <v>13</v>
      </c>
      <c r="D1905" s="32">
        <v>40</v>
      </c>
      <c r="E1905" s="33" t="s">
        <v>573</v>
      </c>
      <c r="F1905" s="32">
        <v>7</v>
      </c>
      <c r="G1905" s="32">
        <v>25</v>
      </c>
      <c r="H1905" s="13">
        <f>IF($B1905="","",SUMIFS('Secondary Details by Grade '!$I:$I,'Secondary Details by Grade '!$A:$A,$A1905,'Secondary Details by Grade '!$E:$E,$D1905,'Secondary Details by Grade '!$C:$C,$C1905,'Secondary Details by Grade '!$D:$D,H$1,'Secondary Details by Grade '!$G:$G,'Secondary Student Counts'!$F1905))</f>
        <v>0</v>
      </c>
      <c r="I1905" s="13">
        <f>IF($B1905="","",SUMIFS('Secondary Details by Grade '!$I:$I,'Secondary Details by Grade '!$A:$A,$A1905,'Secondary Details by Grade '!$E:$E,$D1905,'Secondary Details by Grade '!$C:$C,$C1905,'Secondary Details by Grade '!$D:$D,I$1,'Secondary Details by Grade '!$G:$G,'Secondary Student Counts'!$F1905))</f>
        <v>0</v>
      </c>
      <c r="J1905" s="13">
        <f>IF($B1905="","",SUMIFS('Secondary Details by Grade '!$I:$I,'Secondary Details by Grade '!$A:$A,$A1905,'Secondary Details by Grade '!$E:$E,$D1905,'Secondary Details by Grade '!$C:$C,$C1905,'Secondary Details by Grade '!$D:$D,J$1,'Secondary Details by Grade '!$G:$G,'Secondary Student Counts'!$F1905))</f>
        <v>0</v>
      </c>
      <c r="K1905" s="13">
        <f>IF($B1905="","",SUMIFS('Secondary Details by Grade '!$I:$I,'Secondary Details by Grade '!$A:$A,$A1905,'Secondary Details by Grade '!$E:$E,$D1905,'Secondary Details by Grade '!$C:$C,$C1905,'Secondary Details by Grade '!$D:$D,K$1,'Secondary Details by Grade '!$G:$G,'Secondary Student Counts'!$F1905))</f>
        <v>25</v>
      </c>
      <c r="L1905" s="13">
        <f>IF($B1905="","",SUMIFS('Secondary Details by Grade '!$I:$I,'Secondary Details by Grade '!$A:$A,$A1905,'Secondary Details by Grade '!$E:$E,$D1905,'Secondary Details by Grade '!$C:$C,$C1905,'Secondary Details by Grade '!$D:$D,L$1,'Secondary Details by Grade '!$G:$G,'Secondary Student Counts'!$F1905))</f>
        <v>0</v>
      </c>
      <c r="M1905" s="13">
        <f>IF($B1905="","",SUMIFS('Secondary Details by Grade '!$I:$I,'Secondary Details by Grade '!$A:$A,$A1905,'Secondary Details by Grade '!$E:$E,$D1905,'Secondary Details by Grade '!$C:$C,$C1905,'Secondary Details by Grade '!$D:$D,M$1,'Secondary Details by Grade '!$G:$G,'Secondary Student Counts'!$F1905))</f>
        <v>0</v>
      </c>
      <c r="N1905" s="13">
        <f>IF($B1905="","",SUMIFS('Secondary Details by Grade '!$I:$I,'Secondary Details by Grade '!$A:$A,$A1905,'Secondary Details by Grade '!$E:$E,$D1905,'Secondary Details by Grade '!$C:$C,$C1905,'Secondary Details by Grade '!$D:$D,N$1,'Secondary Details by Grade '!$G:$G,'Secondary Student Counts'!$F1905))</f>
        <v>0</v>
      </c>
      <c r="O1905" s="13">
        <f t="shared" si="87"/>
        <v>0</v>
      </c>
      <c r="P1905" s="13">
        <f t="shared" si="88"/>
        <v>25</v>
      </c>
      <c r="Q1905" s="13" t="str">
        <f t="shared" si="89"/>
        <v>9-12</v>
      </c>
    </row>
    <row r="1906" spans="1:17" ht="14" outlineLevel="4">
      <c r="A1906" s="32">
        <v>304</v>
      </c>
      <c r="B1906" s="33" t="s">
        <v>556</v>
      </c>
      <c r="C1906" s="33" t="s">
        <v>13</v>
      </c>
      <c r="D1906" s="32">
        <v>40</v>
      </c>
      <c r="E1906" s="33" t="s">
        <v>573</v>
      </c>
      <c r="F1906" s="32">
        <v>8</v>
      </c>
      <c r="G1906" s="32">
        <v>8</v>
      </c>
      <c r="H1906" s="13">
        <f>IF($B1906="","",SUMIFS('Secondary Details by Grade '!$I:$I,'Secondary Details by Grade '!$A:$A,$A1906,'Secondary Details by Grade '!$E:$E,$D1906,'Secondary Details by Grade '!$C:$C,$C1906,'Secondary Details by Grade '!$D:$D,H$1,'Secondary Details by Grade '!$G:$G,'Secondary Student Counts'!$F1906))</f>
        <v>0</v>
      </c>
      <c r="I1906" s="13">
        <f>IF($B1906="","",SUMIFS('Secondary Details by Grade '!$I:$I,'Secondary Details by Grade '!$A:$A,$A1906,'Secondary Details by Grade '!$E:$E,$D1906,'Secondary Details by Grade '!$C:$C,$C1906,'Secondary Details by Grade '!$D:$D,I$1,'Secondary Details by Grade '!$G:$G,'Secondary Student Counts'!$F1906))</f>
        <v>0</v>
      </c>
      <c r="J1906" s="13">
        <f>IF($B1906="","",SUMIFS('Secondary Details by Grade '!$I:$I,'Secondary Details by Grade '!$A:$A,$A1906,'Secondary Details by Grade '!$E:$E,$D1906,'Secondary Details by Grade '!$C:$C,$C1906,'Secondary Details by Grade '!$D:$D,J$1,'Secondary Details by Grade '!$G:$G,'Secondary Student Counts'!$F1906))</f>
        <v>0</v>
      </c>
      <c r="K1906" s="13">
        <f>IF($B1906="","",SUMIFS('Secondary Details by Grade '!$I:$I,'Secondary Details by Grade '!$A:$A,$A1906,'Secondary Details by Grade '!$E:$E,$D1906,'Secondary Details by Grade '!$C:$C,$C1906,'Secondary Details by Grade '!$D:$D,K$1,'Secondary Details by Grade '!$G:$G,'Secondary Student Counts'!$F1906))</f>
        <v>8</v>
      </c>
      <c r="L1906" s="13">
        <f>IF($B1906="","",SUMIFS('Secondary Details by Grade '!$I:$I,'Secondary Details by Grade '!$A:$A,$A1906,'Secondary Details by Grade '!$E:$E,$D1906,'Secondary Details by Grade '!$C:$C,$C1906,'Secondary Details by Grade '!$D:$D,L$1,'Secondary Details by Grade '!$G:$G,'Secondary Student Counts'!$F1906))</f>
        <v>0</v>
      </c>
      <c r="M1906" s="13">
        <f>IF($B1906="","",SUMIFS('Secondary Details by Grade '!$I:$I,'Secondary Details by Grade '!$A:$A,$A1906,'Secondary Details by Grade '!$E:$E,$D1906,'Secondary Details by Grade '!$C:$C,$C1906,'Secondary Details by Grade '!$D:$D,M$1,'Secondary Details by Grade '!$G:$G,'Secondary Student Counts'!$F1906))</f>
        <v>0</v>
      </c>
      <c r="N1906" s="13">
        <f>IF($B1906="","",SUMIFS('Secondary Details by Grade '!$I:$I,'Secondary Details by Grade '!$A:$A,$A1906,'Secondary Details by Grade '!$E:$E,$D1906,'Secondary Details by Grade '!$C:$C,$C1906,'Secondary Details by Grade '!$D:$D,N$1,'Secondary Details by Grade '!$G:$G,'Secondary Student Counts'!$F1906))</f>
        <v>0</v>
      </c>
      <c r="O1906" s="13">
        <f t="shared" si="87"/>
        <v>0</v>
      </c>
      <c r="P1906" s="13">
        <f t="shared" si="88"/>
        <v>8</v>
      </c>
      <c r="Q1906" s="13" t="str">
        <f t="shared" si="89"/>
        <v>9-12</v>
      </c>
    </row>
    <row r="1907" spans="1:17" ht="14" outlineLevel="4">
      <c r="A1907" s="32">
        <v>304</v>
      </c>
      <c r="B1907" s="33" t="s">
        <v>556</v>
      </c>
      <c r="C1907" s="33" t="s">
        <v>13</v>
      </c>
      <c r="D1907" s="32">
        <v>441</v>
      </c>
      <c r="E1907" s="33" t="s">
        <v>574</v>
      </c>
      <c r="F1907" s="32">
        <v>1</v>
      </c>
      <c r="G1907" s="32">
        <v>29</v>
      </c>
      <c r="H1907" s="13">
        <f>IF($B1907="","",SUMIFS('Secondary Details by Grade '!$I:$I,'Secondary Details by Grade '!$A:$A,$A1907,'Secondary Details by Grade '!$E:$E,$D1907,'Secondary Details by Grade '!$C:$C,$C1907,'Secondary Details by Grade '!$D:$D,H$1,'Secondary Details by Grade '!$G:$G,'Secondary Student Counts'!$F1907))</f>
        <v>0</v>
      </c>
      <c r="I1907" s="13">
        <f>IF($B1907="","",SUMIFS('Secondary Details by Grade '!$I:$I,'Secondary Details by Grade '!$A:$A,$A1907,'Secondary Details by Grade '!$E:$E,$D1907,'Secondary Details by Grade '!$C:$C,$C1907,'Secondary Details by Grade '!$D:$D,I$1,'Secondary Details by Grade '!$G:$G,'Secondary Student Counts'!$F1907))</f>
        <v>0</v>
      </c>
      <c r="J1907" s="13">
        <f>IF($B1907="","",SUMIFS('Secondary Details by Grade '!$I:$I,'Secondary Details by Grade '!$A:$A,$A1907,'Secondary Details by Grade '!$E:$E,$D1907,'Secondary Details by Grade '!$C:$C,$C1907,'Secondary Details by Grade '!$D:$D,J$1,'Secondary Details by Grade '!$G:$G,'Secondary Student Counts'!$F1907))</f>
        <v>0</v>
      </c>
      <c r="K1907" s="13">
        <f>IF($B1907="","",SUMIFS('Secondary Details by Grade '!$I:$I,'Secondary Details by Grade '!$A:$A,$A1907,'Secondary Details by Grade '!$E:$E,$D1907,'Secondary Details by Grade '!$C:$C,$C1907,'Secondary Details by Grade '!$D:$D,K$1,'Secondary Details by Grade '!$G:$G,'Secondary Student Counts'!$F1907))</f>
        <v>0</v>
      </c>
      <c r="L1907" s="13">
        <f>IF($B1907="","",SUMIFS('Secondary Details by Grade '!$I:$I,'Secondary Details by Grade '!$A:$A,$A1907,'Secondary Details by Grade '!$E:$E,$D1907,'Secondary Details by Grade '!$C:$C,$C1907,'Secondary Details by Grade '!$D:$D,L$1,'Secondary Details by Grade '!$G:$G,'Secondary Student Counts'!$F1907))</f>
        <v>27</v>
      </c>
      <c r="M1907" s="13">
        <f>IF($B1907="","",SUMIFS('Secondary Details by Grade '!$I:$I,'Secondary Details by Grade '!$A:$A,$A1907,'Secondary Details by Grade '!$E:$E,$D1907,'Secondary Details by Grade '!$C:$C,$C1907,'Secondary Details by Grade '!$D:$D,M$1,'Secondary Details by Grade '!$G:$G,'Secondary Student Counts'!$F1907))</f>
        <v>2</v>
      </c>
      <c r="N1907" s="13">
        <f>IF($B1907="","",SUMIFS('Secondary Details by Grade '!$I:$I,'Secondary Details by Grade '!$A:$A,$A1907,'Secondary Details by Grade '!$E:$E,$D1907,'Secondary Details by Grade '!$C:$C,$C1907,'Secondary Details by Grade '!$D:$D,N$1,'Secondary Details by Grade '!$G:$G,'Secondary Student Counts'!$F1907))</f>
        <v>0</v>
      </c>
      <c r="O1907" s="13">
        <f t="shared" si="87"/>
        <v>0</v>
      </c>
      <c r="P1907" s="13">
        <f t="shared" si="88"/>
        <v>29</v>
      </c>
      <c r="Q1907" s="13" t="str">
        <f t="shared" si="89"/>
        <v>9-12</v>
      </c>
    </row>
    <row r="1908" spans="1:17" ht="14" outlineLevel="4">
      <c r="A1908" s="32">
        <v>304</v>
      </c>
      <c r="B1908" s="33" t="s">
        <v>556</v>
      </c>
      <c r="C1908" s="33" t="s">
        <v>13</v>
      </c>
      <c r="D1908" s="32">
        <v>441</v>
      </c>
      <c r="E1908" s="33" t="s">
        <v>574</v>
      </c>
      <c r="F1908" s="32">
        <v>2</v>
      </c>
      <c r="G1908" s="32">
        <v>27</v>
      </c>
      <c r="H1908" s="13">
        <f>IF($B1908="","",SUMIFS('Secondary Details by Grade '!$I:$I,'Secondary Details by Grade '!$A:$A,$A1908,'Secondary Details by Grade '!$E:$E,$D1908,'Secondary Details by Grade '!$C:$C,$C1908,'Secondary Details by Grade '!$D:$D,H$1,'Secondary Details by Grade '!$G:$G,'Secondary Student Counts'!$F1908))</f>
        <v>0</v>
      </c>
      <c r="I1908" s="13">
        <f>IF($B1908="","",SUMIFS('Secondary Details by Grade '!$I:$I,'Secondary Details by Grade '!$A:$A,$A1908,'Secondary Details by Grade '!$E:$E,$D1908,'Secondary Details by Grade '!$C:$C,$C1908,'Secondary Details by Grade '!$D:$D,I$1,'Secondary Details by Grade '!$G:$G,'Secondary Student Counts'!$F1908))</f>
        <v>0</v>
      </c>
      <c r="J1908" s="13">
        <f>IF($B1908="","",SUMIFS('Secondary Details by Grade '!$I:$I,'Secondary Details by Grade '!$A:$A,$A1908,'Secondary Details by Grade '!$E:$E,$D1908,'Secondary Details by Grade '!$C:$C,$C1908,'Secondary Details by Grade '!$D:$D,J$1,'Secondary Details by Grade '!$G:$G,'Secondary Student Counts'!$F1908))</f>
        <v>0</v>
      </c>
      <c r="K1908" s="13">
        <f>IF($B1908="","",SUMIFS('Secondary Details by Grade '!$I:$I,'Secondary Details by Grade '!$A:$A,$A1908,'Secondary Details by Grade '!$E:$E,$D1908,'Secondary Details by Grade '!$C:$C,$C1908,'Secondary Details by Grade '!$D:$D,K$1,'Secondary Details by Grade '!$G:$G,'Secondary Student Counts'!$F1908))</f>
        <v>0</v>
      </c>
      <c r="L1908" s="13">
        <f>IF($B1908="","",SUMIFS('Secondary Details by Grade '!$I:$I,'Secondary Details by Grade '!$A:$A,$A1908,'Secondary Details by Grade '!$E:$E,$D1908,'Secondary Details by Grade '!$C:$C,$C1908,'Secondary Details by Grade '!$D:$D,L$1,'Secondary Details by Grade '!$G:$G,'Secondary Student Counts'!$F1908))</f>
        <v>10</v>
      </c>
      <c r="M1908" s="13">
        <f>IF($B1908="","",SUMIFS('Secondary Details by Grade '!$I:$I,'Secondary Details by Grade '!$A:$A,$A1908,'Secondary Details by Grade '!$E:$E,$D1908,'Secondary Details by Grade '!$C:$C,$C1908,'Secondary Details by Grade '!$D:$D,M$1,'Secondary Details by Grade '!$G:$G,'Secondary Student Counts'!$F1908))</f>
        <v>15</v>
      </c>
      <c r="N1908" s="13">
        <f>IF($B1908="","",SUMIFS('Secondary Details by Grade '!$I:$I,'Secondary Details by Grade '!$A:$A,$A1908,'Secondary Details by Grade '!$E:$E,$D1908,'Secondary Details by Grade '!$C:$C,$C1908,'Secondary Details by Grade '!$D:$D,N$1,'Secondary Details by Grade '!$G:$G,'Secondary Student Counts'!$F1908))</f>
        <v>2</v>
      </c>
      <c r="O1908" s="13">
        <f t="shared" si="87"/>
        <v>0</v>
      </c>
      <c r="P1908" s="13">
        <f t="shared" si="88"/>
        <v>27</v>
      </c>
      <c r="Q1908" s="13" t="str">
        <f t="shared" si="89"/>
        <v>9-12</v>
      </c>
    </row>
    <row r="1909" spans="1:17" ht="14" outlineLevel="4">
      <c r="A1909" s="32">
        <v>304</v>
      </c>
      <c r="B1909" s="33" t="s">
        <v>556</v>
      </c>
      <c r="C1909" s="33" t="s">
        <v>13</v>
      </c>
      <c r="D1909" s="32">
        <v>441</v>
      </c>
      <c r="E1909" s="33" t="s">
        <v>574</v>
      </c>
      <c r="F1909" s="32">
        <v>5</v>
      </c>
      <c r="G1909" s="32">
        <v>25</v>
      </c>
      <c r="H1909" s="13">
        <f>IF($B1909="","",SUMIFS('Secondary Details by Grade '!$I:$I,'Secondary Details by Grade '!$A:$A,$A1909,'Secondary Details by Grade '!$E:$E,$D1909,'Secondary Details by Grade '!$C:$C,$C1909,'Secondary Details by Grade '!$D:$D,H$1,'Secondary Details by Grade '!$G:$G,'Secondary Student Counts'!$F1909))</f>
        <v>0</v>
      </c>
      <c r="I1909" s="13">
        <f>IF($B1909="","",SUMIFS('Secondary Details by Grade '!$I:$I,'Secondary Details by Grade '!$A:$A,$A1909,'Secondary Details by Grade '!$E:$E,$D1909,'Secondary Details by Grade '!$C:$C,$C1909,'Secondary Details by Grade '!$D:$D,I$1,'Secondary Details by Grade '!$G:$G,'Secondary Student Counts'!$F1909))</f>
        <v>0</v>
      </c>
      <c r="J1909" s="13">
        <f>IF($B1909="","",SUMIFS('Secondary Details by Grade '!$I:$I,'Secondary Details by Grade '!$A:$A,$A1909,'Secondary Details by Grade '!$E:$E,$D1909,'Secondary Details by Grade '!$C:$C,$C1909,'Secondary Details by Grade '!$D:$D,J$1,'Secondary Details by Grade '!$G:$G,'Secondary Student Counts'!$F1909))</f>
        <v>0</v>
      </c>
      <c r="K1909" s="13">
        <f>IF($B1909="","",SUMIFS('Secondary Details by Grade '!$I:$I,'Secondary Details by Grade '!$A:$A,$A1909,'Secondary Details by Grade '!$E:$E,$D1909,'Secondary Details by Grade '!$C:$C,$C1909,'Secondary Details by Grade '!$D:$D,K$1,'Secondary Details by Grade '!$G:$G,'Secondary Student Counts'!$F1909))</f>
        <v>1</v>
      </c>
      <c r="L1909" s="13">
        <f>IF($B1909="","",SUMIFS('Secondary Details by Grade '!$I:$I,'Secondary Details by Grade '!$A:$A,$A1909,'Secondary Details by Grade '!$E:$E,$D1909,'Secondary Details by Grade '!$C:$C,$C1909,'Secondary Details by Grade '!$D:$D,L$1,'Secondary Details by Grade '!$G:$G,'Secondary Student Counts'!$F1909))</f>
        <v>14</v>
      </c>
      <c r="M1909" s="13">
        <f>IF($B1909="","",SUMIFS('Secondary Details by Grade '!$I:$I,'Secondary Details by Grade '!$A:$A,$A1909,'Secondary Details by Grade '!$E:$E,$D1909,'Secondary Details by Grade '!$C:$C,$C1909,'Secondary Details by Grade '!$D:$D,M$1,'Secondary Details by Grade '!$G:$G,'Secondary Student Counts'!$F1909))</f>
        <v>3</v>
      </c>
      <c r="N1909" s="13">
        <f>IF($B1909="","",SUMIFS('Secondary Details by Grade '!$I:$I,'Secondary Details by Grade '!$A:$A,$A1909,'Secondary Details by Grade '!$E:$E,$D1909,'Secondary Details by Grade '!$C:$C,$C1909,'Secondary Details by Grade '!$D:$D,N$1,'Secondary Details by Grade '!$G:$G,'Secondary Student Counts'!$F1909))</f>
        <v>7</v>
      </c>
      <c r="O1909" s="13">
        <f t="shared" si="87"/>
        <v>0</v>
      </c>
      <c r="P1909" s="13">
        <f t="shared" si="88"/>
        <v>25</v>
      </c>
      <c r="Q1909" s="13" t="str">
        <f t="shared" si="89"/>
        <v>9-12</v>
      </c>
    </row>
    <row r="1910" spans="1:17" ht="14" outlineLevel="4">
      <c r="A1910" s="32">
        <v>304</v>
      </c>
      <c r="B1910" s="33" t="s">
        <v>556</v>
      </c>
      <c r="C1910" s="33" t="s">
        <v>13</v>
      </c>
      <c r="D1910" s="32">
        <v>441</v>
      </c>
      <c r="E1910" s="33" t="s">
        <v>574</v>
      </c>
      <c r="F1910" s="32">
        <v>6</v>
      </c>
      <c r="G1910" s="32">
        <v>28</v>
      </c>
      <c r="H1910" s="13">
        <f>IF($B1910="","",SUMIFS('Secondary Details by Grade '!$I:$I,'Secondary Details by Grade '!$A:$A,$A1910,'Secondary Details by Grade '!$E:$E,$D1910,'Secondary Details by Grade '!$C:$C,$C1910,'Secondary Details by Grade '!$D:$D,H$1,'Secondary Details by Grade '!$G:$G,'Secondary Student Counts'!$F1910))</f>
        <v>0</v>
      </c>
      <c r="I1910" s="13">
        <f>IF($B1910="","",SUMIFS('Secondary Details by Grade '!$I:$I,'Secondary Details by Grade '!$A:$A,$A1910,'Secondary Details by Grade '!$E:$E,$D1910,'Secondary Details by Grade '!$C:$C,$C1910,'Secondary Details by Grade '!$D:$D,I$1,'Secondary Details by Grade '!$G:$G,'Secondary Student Counts'!$F1910))</f>
        <v>0</v>
      </c>
      <c r="J1910" s="13">
        <f>IF($B1910="","",SUMIFS('Secondary Details by Grade '!$I:$I,'Secondary Details by Grade '!$A:$A,$A1910,'Secondary Details by Grade '!$E:$E,$D1910,'Secondary Details by Grade '!$C:$C,$C1910,'Secondary Details by Grade '!$D:$D,J$1,'Secondary Details by Grade '!$G:$G,'Secondary Student Counts'!$F1910))</f>
        <v>0</v>
      </c>
      <c r="K1910" s="13">
        <f>IF($B1910="","",SUMIFS('Secondary Details by Grade '!$I:$I,'Secondary Details by Grade '!$A:$A,$A1910,'Secondary Details by Grade '!$E:$E,$D1910,'Secondary Details by Grade '!$C:$C,$C1910,'Secondary Details by Grade '!$D:$D,K$1,'Secondary Details by Grade '!$G:$G,'Secondary Student Counts'!$F1910))</f>
        <v>1</v>
      </c>
      <c r="L1910" s="13">
        <f>IF($B1910="","",SUMIFS('Secondary Details by Grade '!$I:$I,'Secondary Details by Grade '!$A:$A,$A1910,'Secondary Details by Grade '!$E:$E,$D1910,'Secondary Details by Grade '!$C:$C,$C1910,'Secondary Details by Grade '!$D:$D,L$1,'Secondary Details by Grade '!$G:$G,'Secondary Student Counts'!$F1910))</f>
        <v>3</v>
      </c>
      <c r="M1910" s="13">
        <f>IF($B1910="","",SUMIFS('Secondary Details by Grade '!$I:$I,'Secondary Details by Grade '!$A:$A,$A1910,'Secondary Details by Grade '!$E:$E,$D1910,'Secondary Details by Grade '!$C:$C,$C1910,'Secondary Details by Grade '!$D:$D,M$1,'Secondary Details by Grade '!$G:$G,'Secondary Student Counts'!$F1910))</f>
        <v>11</v>
      </c>
      <c r="N1910" s="13">
        <f>IF($B1910="","",SUMIFS('Secondary Details by Grade '!$I:$I,'Secondary Details by Grade '!$A:$A,$A1910,'Secondary Details by Grade '!$E:$E,$D1910,'Secondary Details by Grade '!$C:$C,$C1910,'Secondary Details by Grade '!$D:$D,N$1,'Secondary Details by Grade '!$G:$G,'Secondary Student Counts'!$F1910))</f>
        <v>13</v>
      </c>
      <c r="O1910" s="13">
        <f t="shared" si="87"/>
        <v>0</v>
      </c>
      <c r="P1910" s="13">
        <f t="shared" si="88"/>
        <v>28</v>
      </c>
      <c r="Q1910" s="13" t="str">
        <f t="shared" si="89"/>
        <v>9-12</v>
      </c>
    </row>
    <row r="1911" spans="1:17" ht="14" outlineLevel="4">
      <c r="A1911" s="32">
        <v>304</v>
      </c>
      <c r="B1911" s="33" t="s">
        <v>556</v>
      </c>
      <c r="C1911" s="33" t="s">
        <v>13</v>
      </c>
      <c r="D1911" s="32">
        <v>441</v>
      </c>
      <c r="E1911" s="33" t="s">
        <v>574</v>
      </c>
      <c r="F1911" s="32">
        <v>7</v>
      </c>
      <c r="G1911" s="32">
        <v>26</v>
      </c>
      <c r="H1911" s="13">
        <f>IF($B1911="","",SUMIFS('Secondary Details by Grade '!$I:$I,'Secondary Details by Grade '!$A:$A,$A1911,'Secondary Details by Grade '!$E:$E,$D1911,'Secondary Details by Grade '!$C:$C,$C1911,'Secondary Details by Grade '!$D:$D,H$1,'Secondary Details by Grade '!$G:$G,'Secondary Student Counts'!$F1911))</f>
        <v>0</v>
      </c>
      <c r="I1911" s="13">
        <f>IF($B1911="","",SUMIFS('Secondary Details by Grade '!$I:$I,'Secondary Details by Grade '!$A:$A,$A1911,'Secondary Details by Grade '!$E:$E,$D1911,'Secondary Details by Grade '!$C:$C,$C1911,'Secondary Details by Grade '!$D:$D,I$1,'Secondary Details by Grade '!$G:$G,'Secondary Student Counts'!$F1911))</f>
        <v>0</v>
      </c>
      <c r="J1911" s="13">
        <f>IF($B1911="","",SUMIFS('Secondary Details by Grade '!$I:$I,'Secondary Details by Grade '!$A:$A,$A1911,'Secondary Details by Grade '!$E:$E,$D1911,'Secondary Details by Grade '!$C:$C,$C1911,'Secondary Details by Grade '!$D:$D,J$1,'Secondary Details by Grade '!$G:$G,'Secondary Student Counts'!$F1911))</f>
        <v>0</v>
      </c>
      <c r="K1911" s="13">
        <f>IF($B1911="","",SUMIFS('Secondary Details by Grade '!$I:$I,'Secondary Details by Grade '!$A:$A,$A1911,'Secondary Details by Grade '!$E:$E,$D1911,'Secondary Details by Grade '!$C:$C,$C1911,'Secondary Details by Grade '!$D:$D,K$1,'Secondary Details by Grade '!$G:$G,'Secondary Student Counts'!$F1911))</f>
        <v>0</v>
      </c>
      <c r="L1911" s="13">
        <f>IF($B1911="","",SUMIFS('Secondary Details by Grade '!$I:$I,'Secondary Details by Grade '!$A:$A,$A1911,'Secondary Details by Grade '!$E:$E,$D1911,'Secondary Details by Grade '!$C:$C,$C1911,'Secondary Details by Grade '!$D:$D,L$1,'Secondary Details by Grade '!$G:$G,'Secondary Student Counts'!$F1911))</f>
        <v>24</v>
      </c>
      <c r="M1911" s="13">
        <f>IF($B1911="","",SUMIFS('Secondary Details by Grade '!$I:$I,'Secondary Details by Grade '!$A:$A,$A1911,'Secondary Details by Grade '!$E:$E,$D1911,'Secondary Details by Grade '!$C:$C,$C1911,'Secondary Details by Grade '!$D:$D,M$1,'Secondary Details by Grade '!$G:$G,'Secondary Student Counts'!$F1911))</f>
        <v>2</v>
      </c>
      <c r="N1911" s="13">
        <f>IF($B1911="","",SUMIFS('Secondary Details by Grade '!$I:$I,'Secondary Details by Grade '!$A:$A,$A1911,'Secondary Details by Grade '!$E:$E,$D1911,'Secondary Details by Grade '!$C:$C,$C1911,'Secondary Details by Grade '!$D:$D,N$1,'Secondary Details by Grade '!$G:$G,'Secondary Student Counts'!$F1911))</f>
        <v>0</v>
      </c>
      <c r="O1911" s="13">
        <f t="shared" si="87"/>
        <v>0</v>
      </c>
      <c r="P1911" s="13">
        <f t="shared" si="88"/>
        <v>26</v>
      </c>
      <c r="Q1911" s="13" t="str">
        <f t="shared" si="89"/>
        <v>9-12</v>
      </c>
    </row>
    <row r="1912" spans="1:17" ht="14" outlineLevel="4">
      <c r="A1912" s="32">
        <v>304</v>
      </c>
      <c r="B1912" s="33" t="s">
        <v>556</v>
      </c>
      <c r="C1912" s="33" t="s">
        <v>13</v>
      </c>
      <c r="D1912" s="32">
        <v>441</v>
      </c>
      <c r="E1912" s="33" t="s">
        <v>574</v>
      </c>
      <c r="F1912" s="32">
        <v>8</v>
      </c>
      <c r="G1912" s="32">
        <v>31</v>
      </c>
      <c r="H1912" s="13">
        <f>IF($B1912="","",SUMIFS('Secondary Details by Grade '!$I:$I,'Secondary Details by Grade '!$A:$A,$A1912,'Secondary Details by Grade '!$E:$E,$D1912,'Secondary Details by Grade '!$C:$C,$C1912,'Secondary Details by Grade '!$D:$D,H$1,'Secondary Details by Grade '!$G:$G,'Secondary Student Counts'!$F1912))</f>
        <v>0</v>
      </c>
      <c r="I1912" s="13">
        <f>IF($B1912="","",SUMIFS('Secondary Details by Grade '!$I:$I,'Secondary Details by Grade '!$A:$A,$A1912,'Secondary Details by Grade '!$E:$E,$D1912,'Secondary Details by Grade '!$C:$C,$C1912,'Secondary Details by Grade '!$D:$D,I$1,'Secondary Details by Grade '!$G:$G,'Secondary Student Counts'!$F1912))</f>
        <v>0</v>
      </c>
      <c r="J1912" s="13">
        <f>IF($B1912="","",SUMIFS('Secondary Details by Grade '!$I:$I,'Secondary Details by Grade '!$A:$A,$A1912,'Secondary Details by Grade '!$E:$E,$D1912,'Secondary Details by Grade '!$C:$C,$C1912,'Secondary Details by Grade '!$D:$D,J$1,'Secondary Details by Grade '!$G:$G,'Secondary Student Counts'!$F1912))</f>
        <v>0</v>
      </c>
      <c r="K1912" s="13">
        <f>IF($B1912="","",SUMIFS('Secondary Details by Grade '!$I:$I,'Secondary Details by Grade '!$A:$A,$A1912,'Secondary Details by Grade '!$E:$E,$D1912,'Secondary Details by Grade '!$C:$C,$C1912,'Secondary Details by Grade '!$D:$D,K$1,'Secondary Details by Grade '!$G:$G,'Secondary Student Counts'!$F1912))</f>
        <v>1</v>
      </c>
      <c r="L1912" s="13">
        <f>IF($B1912="","",SUMIFS('Secondary Details by Grade '!$I:$I,'Secondary Details by Grade '!$A:$A,$A1912,'Secondary Details by Grade '!$E:$E,$D1912,'Secondary Details by Grade '!$C:$C,$C1912,'Secondary Details by Grade '!$D:$D,L$1,'Secondary Details by Grade '!$G:$G,'Secondary Student Counts'!$F1912))</f>
        <v>10</v>
      </c>
      <c r="M1912" s="13">
        <f>IF($B1912="","",SUMIFS('Secondary Details by Grade '!$I:$I,'Secondary Details by Grade '!$A:$A,$A1912,'Secondary Details by Grade '!$E:$E,$D1912,'Secondary Details by Grade '!$C:$C,$C1912,'Secondary Details by Grade '!$D:$D,M$1,'Secondary Details by Grade '!$G:$G,'Secondary Student Counts'!$F1912))</f>
        <v>18</v>
      </c>
      <c r="N1912" s="13">
        <f>IF($B1912="","",SUMIFS('Secondary Details by Grade '!$I:$I,'Secondary Details by Grade '!$A:$A,$A1912,'Secondary Details by Grade '!$E:$E,$D1912,'Secondary Details by Grade '!$C:$C,$C1912,'Secondary Details by Grade '!$D:$D,N$1,'Secondary Details by Grade '!$G:$G,'Secondary Student Counts'!$F1912))</f>
        <v>2</v>
      </c>
      <c r="O1912" s="13">
        <f t="shared" si="87"/>
        <v>0</v>
      </c>
      <c r="P1912" s="13">
        <f t="shared" si="88"/>
        <v>31</v>
      </c>
      <c r="Q1912" s="13" t="str">
        <f t="shared" si="89"/>
        <v>9-12</v>
      </c>
    </row>
    <row r="1913" spans="1:17" ht="14" outlineLevel="4">
      <c r="A1913" s="32">
        <v>304</v>
      </c>
      <c r="B1913" s="33" t="s">
        <v>556</v>
      </c>
      <c r="C1913" s="33" t="s">
        <v>13</v>
      </c>
      <c r="D1913" s="32">
        <v>473</v>
      </c>
      <c r="E1913" s="33" t="s">
        <v>575</v>
      </c>
      <c r="F1913" s="32">
        <v>3</v>
      </c>
      <c r="G1913" s="32">
        <v>12</v>
      </c>
      <c r="H1913" s="13">
        <f>IF($B1913="","",SUMIFS('Secondary Details by Grade '!$I:$I,'Secondary Details by Grade '!$A:$A,$A1913,'Secondary Details by Grade '!$E:$E,$D1913,'Secondary Details by Grade '!$C:$C,$C1913,'Secondary Details by Grade '!$D:$D,H$1,'Secondary Details by Grade '!$G:$G,'Secondary Student Counts'!$F1913))</f>
        <v>0</v>
      </c>
      <c r="I1913" s="13">
        <f>IF($B1913="","",SUMIFS('Secondary Details by Grade '!$I:$I,'Secondary Details by Grade '!$A:$A,$A1913,'Secondary Details by Grade '!$E:$E,$D1913,'Secondary Details by Grade '!$C:$C,$C1913,'Secondary Details by Grade '!$D:$D,I$1,'Secondary Details by Grade '!$G:$G,'Secondary Student Counts'!$F1913))</f>
        <v>0</v>
      </c>
      <c r="J1913" s="13">
        <f>IF($B1913="","",SUMIFS('Secondary Details by Grade '!$I:$I,'Secondary Details by Grade '!$A:$A,$A1913,'Secondary Details by Grade '!$E:$E,$D1913,'Secondary Details by Grade '!$C:$C,$C1913,'Secondary Details by Grade '!$D:$D,J$1,'Secondary Details by Grade '!$G:$G,'Secondary Student Counts'!$F1913))</f>
        <v>0</v>
      </c>
      <c r="K1913" s="13">
        <f>IF($B1913="","",SUMIFS('Secondary Details by Grade '!$I:$I,'Secondary Details by Grade '!$A:$A,$A1913,'Secondary Details by Grade '!$E:$E,$D1913,'Secondary Details by Grade '!$C:$C,$C1913,'Secondary Details by Grade '!$D:$D,K$1,'Secondary Details by Grade '!$G:$G,'Secondary Student Counts'!$F1913))</f>
        <v>12</v>
      </c>
      <c r="L1913" s="13">
        <f>IF($B1913="","",SUMIFS('Secondary Details by Grade '!$I:$I,'Secondary Details by Grade '!$A:$A,$A1913,'Secondary Details by Grade '!$E:$E,$D1913,'Secondary Details by Grade '!$C:$C,$C1913,'Secondary Details by Grade '!$D:$D,L$1,'Secondary Details by Grade '!$G:$G,'Secondary Student Counts'!$F1913))</f>
        <v>0</v>
      </c>
      <c r="M1913" s="13">
        <f>IF($B1913="","",SUMIFS('Secondary Details by Grade '!$I:$I,'Secondary Details by Grade '!$A:$A,$A1913,'Secondary Details by Grade '!$E:$E,$D1913,'Secondary Details by Grade '!$C:$C,$C1913,'Secondary Details by Grade '!$D:$D,M$1,'Secondary Details by Grade '!$G:$G,'Secondary Student Counts'!$F1913))</f>
        <v>0</v>
      </c>
      <c r="N1913" s="13">
        <f>IF($B1913="","",SUMIFS('Secondary Details by Grade '!$I:$I,'Secondary Details by Grade '!$A:$A,$A1913,'Secondary Details by Grade '!$E:$E,$D1913,'Secondary Details by Grade '!$C:$C,$C1913,'Secondary Details by Grade '!$D:$D,N$1,'Secondary Details by Grade '!$G:$G,'Secondary Student Counts'!$F1913))</f>
        <v>0</v>
      </c>
      <c r="O1913" s="13">
        <f t="shared" si="87"/>
        <v>0</v>
      </c>
      <c r="P1913" s="13">
        <f t="shared" si="88"/>
        <v>12</v>
      </c>
      <c r="Q1913" s="13" t="str">
        <f t="shared" si="89"/>
        <v>9-12</v>
      </c>
    </row>
    <row r="1914" spans="1:17" ht="14" outlineLevel="4">
      <c r="A1914" s="32">
        <v>304</v>
      </c>
      <c r="B1914" s="33" t="s">
        <v>556</v>
      </c>
      <c r="C1914" s="33" t="s">
        <v>13</v>
      </c>
      <c r="D1914" s="32">
        <v>473</v>
      </c>
      <c r="E1914" s="33" t="s">
        <v>575</v>
      </c>
      <c r="F1914" s="32">
        <v>4</v>
      </c>
      <c r="G1914" s="32">
        <v>23</v>
      </c>
      <c r="H1914" s="13">
        <f>IF($B1914="","",SUMIFS('Secondary Details by Grade '!$I:$I,'Secondary Details by Grade '!$A:$A,$A1914,'Secondary Details by Grade '!$E:$E,$D1914,'Secondary Details by Grade '!$C:$C,$C1914,'Secondary Details by Grade '!$D:$D,H$1,'Secondary Details by Grade '!$G:$G,'Secondary Student Counts'!$F1914))</f>
        <v>0</v>
      </c>
      <c r="I1914" s="13">
        <f>IF($B1914="","",SUMIFS('Secondary Details by Grade '!$I:$I,'Secondary Details by Grade '!$A:$A,$A1914,'Secondary Details by Grade '!$E:$E,$D1914,'Secondary Details by Grade '!$C:$C,$C1914,'Secondary Details by Grade '!$D:$D,I$1,'Secondary Details by Grade '!$G:$G,'Secondary Student Counts'!$F1914))</f>
        <v>0</v>
      </c>
      <c r="J1914" s="13">
        <f>IF($B1914="","",SUMIFS('Secondary Details by Grade '!$I:$I,'Secondary Details by Grade '!$A:$A,$A1914,'Secondary Details by Grade '!$E:$E,$D1914,'Secondary Details by Grade '!$C:$C,$C1914,'Secondary Details by Grade '!$D:$D,J$1,'Secondary Details by Grade '!$G:$G,'Secondary Student Counts'!$F1914))</f>
        <v>0</v>
      </c>
      <c r="K1914" s="13">
        <f>IF($B1914="","",SUMIFS('Secondary Details by Grade '!$I:$I,'Secondary Details by Grade '!$A:$A,$A1914,'Secondary Details by Grade '!$E:$E,$D1914,'Secondary Details by Grade '!$C:$C,$C1914,'Secondary Details by Grade '!$D:$D,K$1,'Secondary Details by Grade '!$G:$G,'Secondary Student Counts'!$F1914))</f>
        <v>0</v>
      </c>
      <c r="L1914" s="13">
        <f>IF($B1914="","",SUMIFS('Secondary Details by Grade '!$I:$I,'Secondary Details by Grade '!$A:$A,$A1914,'Secondary Details by Grade '!$E:$E,$D1914,'Secondary Details by Grade '!$C:$C,$C1914,'Secondary Details by Grade '!$D:$D,L$1,'Secondary Details by Grade '!$G:$G,'Secondary Student Counts'!$F1914))</f>
        <v>0</v>
      </c>
      <c r="M1914" s="13">
        <f>IF($B1914="","",SUMIFS('Secondary Details by Grade '!$I:$I,'Secondary Details by Grade '!$A:$A,$A1914,'Secondary Details by Grade '!$E:$E,$D1914,'Secondary Details by Grade '!$C:$C,$C1914,'Secondary Details by Grade '!$D:$D,M$1,'Secondary Details by Grade '!$G:$G,'Secondary Student Counts'!$F1914))</f>
        <v>3</v>
      </c>
      <c r="N1914" s="13">
        <f>IF($B1914="","",SUMIFS('Secondary Details by Grade '!$I:$I,'Secondary Details by Grade '!$A:$A,$A1914,'Secondary Details by Grade '!$E:$E,$D1914,'Secondary Details by Grade '!$C:$C,$C1914,'Secondary Details by Grade '!$D:$D,N$1,'Secondary Details by Grade '!$G:$G,'Secondary Student Counts'!$F1914))</f>
        <v>20</v>
      </c>
      <c r="O1914" s="13">
        <f t="shared" si="87"/>
        <v>0</v>
      </c>
      <c r="P1914" s="13">
        <f t="shared" si="88"/>
        <v>23</v>
      </c>
      <c r="Q1914" s="13" t="str">
        <f t="shared" si="89"/>
        <v>9-12</v>
      </c>
    </row>
    <row r="1915" spans="1:17" ht="14" outlineLevel="4">
      <c r="A1915" s="32">
        <v>304</v>
      </c>
      <c r="B1915" s="33" t="s">
        <v>556</v>
      </c>
      <c r="C1915" s="33" t="s">
        <v>13</v>
      </c>
      <c r="D1915" s="32">
        <v>473</v>
      </c>
      <c r="E1915" s="33" t="s">
        <v>575</v>
      </c>
      <c r="F1915" s="32">
        <v>5</v>
      </c>
      <c r="G1915" s="32">
        <v>8</v>
      </c>
      <c r="H1915" s="13">
        <f>IF($B1915="","",SUMIFS('Secondary Details by Grade '!$I:$I,'Secondary Details by Grade '!$A:$A,$A1915,'Secondary Details by Grade '!$E:$E,$D1915,'Secondary Details by Grade '!$C:$C,$C1915,'Secondary Details by Grade '!$D:$D,H$1,'Secondary Details by Grade '!$G:$G,'Secondary Student Counts'!$F1915))</f>
        <v>0</v>
      </c>
      <c r="I1915" s="13">
        <f>IF($B1915="","",SUMIFS('Secondary Details by Grade '!$I:$I,'Secondary Details by Grade '!$A:$A,$A1915,'Secondary Details by Grade '!$E:$E,$D1915,'Secondary Details by Grade '!$C:$C,$C1915,'Secondary Details by Grade '!$D:$D,I$1,'Secondary Details by Grade '!$G:$G,'Secondary Student Counts'!$F1915))</f>
        <v>0</v>
      </c>
      <c r="J1915" s="13">
        <f>IF($B1915="","",SUMIFS('Secondary Details by Grade '!$I:$I,'Secondary Details by Grade '!$A:$A,$A1915,'Secondary Details by Grade '!$E:$E,$D1915,'Secondary Details by Grade '!$C:$C,$C1915,'Secondary Details by Grade '!$D:$D,J$1,'Secondary Details by Grade '!$G:$G,'Secondary Student Counts'!$F1915))</f>
        <v>0</v>
      </c>
      <c r="K1915" s="13">
        <f>IF($B1915="","",SUMIFS('Secondary Details by Grade '!$I:$I,'Secondary Details by Grade '!$A:$A,$A1915,'Secondary Details by Grade '!$E:$E,$D1915,'Secondary Details by Grade '!$C:$C,$C1915,'Secondary Details by Grade '!$D:$D,K$1,'Secondary Details by Grade '!$G:$G,'Secondary Student Counts'!$F1915))</f>
        <v>8</v>
      </c>
      <c r="L1915" s="13">
        <f>IF($B1915="","",SUMIFS('Secondary Details by Grade '!$I:$I,'Secondary Details by Grade '!$A:$A,$A1915,'Secondary Details by Grade '!$E:$E,$D1915,'Secondary Details by Grade '!$C:$C,$C1915,'Secondary Details by Grade '!$D:$D,L$1,'Secondary Details by Grade '!$G:$G,'Secondary Student Counts'!$F1915))</f>
        <v>0</v>
      </c>
      <c r="M1915" s="13">
        <f>IF($B1915="","",SUMIFS('Secondary Details by Grade '!$I:$I,'Secondary Details by Grade '!$A:$A,$A1915,'Secondary Details by Grade '!$E:$E,$D1915,'Secondary Details by Grade '!$C:$C,$C1915,'Secondary Details by Grade '!$D:$D,M$1,'Secondary Details by Grade '!$G:$G,'Secondary Student Counts'!$F1915))</f>
        <v>0</v>
      </c>
      <c r="N1915" s="13">
        <f>IF($B1915="","",SUMIFS('Secondary Details by Grade '!$I:$I,'Secondary Details by Grade '!$A:$A,$A1915,'Secondary Details by Grade '!$E:$E,$D1915,'Secondary Details by Grade '!$C:$C,$C1915,'Secondary Details by Grade '!$D:$D,N$1,'Secondary Details by Grade '!$G:$G,'Secondary Student Counts'!$F1915))</f>
        <v>0</v>
      </c>
      <c r="O1915" s="13">
        <f t="shared" si="87"/>
        <v>0</v>
      </c>
      <c r="P1915" s="13">
        <f t="shared" si="88"/>
        <v>8</v>
      </c>
      <c r="Q1915" s="13" t="str">
        <f t="shared" si="89"/>
        <v>9-12</v>
      </c>
    </row>
    <row r="1916" spans="1:17" ht="14" outlineLevel="4">
      <c r="A1916" s="32">
        <v>304</v>
      </c>
      <c r="B1916" s="33" t="s">
        <v>556</v>
      </c>
      <c r="C1916" s="33" t="s">
        <v>13</v>
      </c>
      <c r="D1916" s="32">
        <v>473</v>
      </c>
      <c r="E1916" s="33" t="s">
        <v>575</v>
      </c>
      <c r="F1916" s="32">
        <v>6</v>
      </c>
      <c r="G1916" s="32">
        <v>29</v>
      </c>
      <c r="H1916" s="13">
        <f>IF($B1916="","",SUMIFS('Secondary Details by Grade '!$I:$I,'Secondary Details by Grade '!$A:$A,$A1916,'Secondary Details by Grade '!$E:$E,$D1916,'Secondary Details by Grade '!$C:$C,$C1916,'Secondary Details by Grade '!$D:$D,H$1,'Secondary Details by Grade '!$G:$G,'Secondary Student Counts'!$F1916))</f>
        <v>0</v>
      </c>
      <c r="I1916" s="13">
        <f>IF($B1916="","",SUMIFS('Secondary Details by Grade '!$I:$I,'Secondary Details by Grade '!$A:$A,$A1916,'Secondary Details by Grade '!$E:$E,$D1916,'Secondary Details by Grade '!$C:$C,$C1916,'Secondary Details by Grade '!$D:$D,I$1,'Secondary Details by Grade '!$G:$G,'Secondary Student Counts'!$F1916))</f>
        <v>0</v>
      </c>
      <c r="J1916" s="13">
        <f>IF($B1916="","",SUMIFS('Secondary Details by Grade '!$I:$I,'Secondary Details by Grade '!$A:$A,$A1916,'Secondary Details by Grade '!$E:$E,$D1916,'Secondary Details by Grade '!$C:$C,$C1916,'Secondary Details by Grade '!$D:$D,J$1,'Secondary Details by Grade '!$G:$G,'Secondary Student Counts'!$F1916))</f>
        <v>0</v>
      </c>
      <c r="K1916" s="13">
        <f>IF($B1916="","",SUMIFS('Secondary Details by Grade '!$I:$I,'Secondary Details by Grade '!$A:$A,$A1916,'Secondary Details by Grade '!$E:$E,$D1916,'Secondary Details by Grade '!$C:$C,$C1916,'Secondary Details by Grade '!$D:$D,K$1,'Secondary Details by Grade '!$G:$G,'Secondary Student Counts'!$F1916))</f>
        <v>0</v>
      </c>
      <c r="L1916" s="13">
        <f>IF($B1916="","",SUMIFS('Secondary Details by Grade '!$I:$I,'Secondary Details by Grade '!$A:$A,$A1916,'Secondary Details by Grade '!$E:$E,$D1916,'Secondary Details by Grade '!$C:$C,$C1916,'Secondary Details by Grade '!$D:$D,L$1,'Secondary Details by Grade '!$G:$G,'Secondary Student Counts'!$F1916))</f>
        <v>0</v>
      </c>
      <c r="M1916" s="13">
        <f>IF($B1916="","",SUMIFS('Secondary Details by Grade '!$I:$I,'Secondary Details by Grade '!$A:$A,$A1916,'Secondary Details by Grade '!$E:$E,$D1916,'Secondary Details by Grade '!$C:$C,$C1916,'Secondary Details by Grade '!$D:$D,M$1,'Secondary Details by Grade '!$G:$G,'Secondary Student Counts'!$F1916))</f>
        <v>0</v>
      </c>
      <c r="N1916" s="13">
        <f>IF($B1916="","",SUMIFS('Secondary Details by Grade '!$I:$I,'Secondary Details by Grade '!$A:$A,$A1916,'Secondary Details by Grade '!$E:$E,$D1916,'Secondary Details by Grade '!$C:$C,$C1916,'Secondary Details by Grade '!$D:$D,N$1,'Secondary Details by Grade '!$G:$G,'Secondary Student Counts'!$F1916))</f>
        <v>29</v>
      </c>
      <c r="O1916" s="13">
        <f t="shared" si="87"/>
        <v>0</v>
      </c>
      <c r="P1916" s="13">
        <f t="shared" si="88"/>
        <v>29</v>
      </c>
      <c r="Q1916" s="13" t="str">
        <f t="shared" si="89"/>
        <v>9-12</v>
      </c>
    </row>
    <row r="1917" spans="1:17" ht="14" outlineLevel="4">
      <c r="A1917" s="32">
        <v>304</v>
      </c>
      <c r="B1917" s="33" t="s">
        <v>556</v>
      </c>
      <c r="C1917" s="33" t="s">
        <v>13</v>
      </c>
      <c r="D1917" s="32">
        <v>473</v>
      </c>
      <c r="E1917" s="33" t="s">
        <v>575</v>
      </c>
      <c r="F1917" s="32">
        <v>7</v>
      </c>
      <c r="G1917" s="32">
        <v>27</v>
      </c>
      <c r="H1917" s="13">
        <f>IF($B1917="","",SUMIFS('Secondary Details by Grade '!$I:$I,'Secondary Details by Grade '!$A:$A,$A1917,'Secondary Details by Grade '!$E:$E,$D1917,'Secondary Details by Grade '!$C:$C,$C1917,'Secondary Details by Grade '!$D:$D,H$1,'Secondary Details by Grade '!$G:$G,'Secondary Student Counts'!$F1917))</f>
        <v>0</v>
      </c>
      <c r="I1917" s="13">
        <f>IF($B1917="","",SUMIFS('Secondary Details by Grade '!$I:$I,'Secondary Details by Grade '!$A:$A,$A1917,'Secondary Details by Grade '!$E:$E,$D1917,'Secondary Details by Grade '!$C:$C,$C1917,'Secondary Details by Grade '!$D:$D,I$1,'Secondary Details by Grade '!$G:$G,'Secondary Student Counts'!$F1917))</f>
        <v>0</v>
      </c>
      <c r="J1917" s="13">
        <f>IF($B1917="","",SUMIFS('Secondary Details by Grade '!$I:$I,'Secondary Details by Grade '!$A:$A,$A1917,'Secondary Details by Grade '!$E:$E,$D1917,'Secondary Details by Grade '!$C:$C,$C1917,'Secondary Details by Grade '!$D:$D,J$1,'Secondary Details by Grade '!$G:$G,'Secondary Student Counts'!$F1917))</f>
        <v>0</v>
      </c>
      <c r="K1917" s="13">
        <f>IF($B1917="","",SUMIFS('Secondary Details by Grade '!$I:$I,'Secondary Details by Grade '!$A:$A,$A1917,'Secondary Details by Grade '!$E:$E,$D1917,'Secondary Details by Grade '!$C:$C,$C1917,'Secondary Details by Grade '!$D:$D,K$1,'Secondary Details by Grade '!$G:$G,'Secondary Student Counts'!$F1917))</f>
        <v>0</v>
      </c>
      <c r="L1917" s="13">
        <f>IF($B1917="","",SUMIFS('Secondary Details by Grade '!$I:$I,'Secondary Details by Grade '!$A:$A,$A1917,'Secondary Details by Grade '!$E:$E,$D1917,'Secondary Details by Grade '!$C:$C,$C1917,'Secondary Details by Grade '!$D:$D,L$1,'Secondary Details by Grade '!$G:$G,'Secondary Student Counts'!$F1917))</f>
        <v>0</v>
      </c>
      <c r="M1917" s="13">
        <f>IF($B1917="","",SUMIFS('Secondary Details by Grade '!$I:$I,'Secondary Details by Grade '!$A:$A,$A1917,'Secondary Details by Grade '!$E:$E,$D1917,'Secondary Details by Grade '!$C:$C,$C1917,'Secondary Details by Grade '!$D:$D,M$1,'Secondary Details by Grade '!$G:$G,'Secondary Student Counts'!$F1917))</f>
        <v>9</v>
      </c>
      <c r="N1917" s="13">
        <f>IF($B1917="","",SUMIFS('Secondary Details by Grade '!$I:$I,'Secondary Details by Grade '!$A:$A,$A1917,'Secondary Details by Grade '!$E:$E,$D1917,'Secondary Details by Grade '!$C:$C,$C1917,'Secondary Details by Grade '!$D:$D,N$1,'Secondary Details by Grade '!$G:$G,'Secondary Student Counts'!$F1917))</f>
        <v>18</v>
      </c>
      <c r="O1917" s="13">
        <f t="shared" si="87"/>
        <v>0</v>
      </c>
      <c r="P1917" s="13">
        <f t="shared" si="88"/>
        <v>27</v>
      </c>
      <c r="Q1917" s="13" t="str">
        <f t="shared" si="89"/>
        <v>9-12</v>
      </c>
    </row>
    <row r="1918" spans="1:17" ht="14" outlineLevel="4">
      <c r="A1918" s="32">
        <v>304</v>
      </c>
      <c r="B1918" s="33" t="s">
        <v>556</v>
      </c>
      <c r="C1918" s="33" t="s">
        <v>13</v>
      </c>
      <c r="D1918" s="32">
        <v>473</v>
      </c>
      <c r="E1918" s="33" t="s">
        <v>575</v>
      </c>
      <c r="F1918" s="32">
        <v>8</v>
      </c>
      <c r="G1918" s="32">
        <v>20</v>
      </c>
      <c r="H1918" s="13">
        <f>IF($B1918="","",SUMIFS('Secondary Details by Grade '!$I:$I,'Secondary Details by Grade '!$A:$A,$A1918,'Secondary Details by Grade '!$E:$E,$D1918,'Secondary Details by Grade '!$C:$C,$C1918,'Secondary Details by Grade '!$D:$D,H$1,'Secondary Details by Grade '!$G:$G,'Secondary Student Counts'!$F1918))</f>
        <v>0</v>
      </c>
      <c r="I1918" s="13">
        <f>IF($B1918="","",SUMIFS('Secondary Details by Grade '!$I:$I,'Secondary Details by Grade '!$A:$A,$A1918,'Secondary Details by Grade '!$E:$E,$D1918,'Secondary Details by Grade '!$C:$C,$C1918,'Secondary Details by Grade '!$D:$D,I$1,'Secondary Details by Grade '!$G:$G,'Secondary Student Counts'!$F1918))</f>
        <v>0</v>
      </c>
      <c r="J1918" s="13">
        <f>IF($B1918="","",SUMIFS('Secondary Details by Grade '!$I:$I,'Secondary Details by Grade '!$A:$A,$A1918,'Secondary Details by Grade '!$E:$E,$D1918,'Secondary Details by Grade '!$C:$C,$C1918,'Secondary Details by Grade '!$D:$D,J$1,'Secondary Details by Grade '!$G:$G,'Secondary Student Counts'!$F1918))</f>
        <v>0</v>
      </c>
      <c r="K1918" s="13">
        <f>IF($B1918="","",SUMIFS('Secondary Details by Grade '!$I:$I,'Secondary Details by Grade '!$A:$A,$A1918,'Secondary Details by Grade '!$E:$E,$D1918,'Secondary Details by Grade '!$C:$C,$C1918,'Secondary Details by Grade '!$D:$D,K$1,'Secondary Details by Grade '!$G:$G,'Secondary Student Counts'!$F1918))</f>
        <v>0</v>
      </c>
      <c r="L1918" s="13">
        <f>IF($B1918="","",SUMIFS('Secondary Details by Grade '!$I:$I,'Secondary Details by Grade '!$A:$A,$A1918,'Secondary Details by Grade '!$E:$E,$D1918,'Secondary Details by Grade '!$C:$C,$C1918,'Secondary Details by Grade '!$D:$D,L$1,'Secondary Details by Grade '!$G:$G,'Secondary Student Counts'!$F1918))</f>
        <v>0</v>
      </c>
      <c r="M1918" s="13">
        <f>IF($B1918="","",SUMIFS('Secondary Details by Grade '!$I:$I,'Secondary Details by Grade '!$A:$A,$A1918,'Secondary Details by Grade '!$E:$E,$D1918,'Secondary Details by Grade '!$C:$C,$C1918,'Secondary Details by Grade '!$D:$D,M$1,'Secondary Details by Grade '!$G:$G,'Secondary Student Counts'!$F1918))</f>
        <v>7</v>
      </c>
      <c r="N1918" s="13">
        <f>IF($B1918="","",SUMIFS('Secondary Details by Grade '!$I:$I,'Secondary Details by Grade '!$A:$A,$A1918,'Secondary Details by Grade '!$E:$E,$D1918,'Secondary Details by Grade '!$C:$C,$C1918,'Secondary Details by Grade '!$D:$D,N$1,'Secondary Details by Grade '!$G:$G,'Secondary Student Counts'!$F1918))</f>
        <v>13</v>
      </c>
      <c r="O1918" s="13">
        <f t="shared" si="87"/>
        <v>0</v>
      </c>
      <c r="P1918" s="13">
        <f t="shared" si="88"/>
        <v>20</v>
      </c>
      <c r="Q1918" s="13" t="str">
        <f t="shared" si="89"/>
        <v>9-12</v>
      </c>
    </row>
    <row r="1919" spans="1:17" ht="14" outlineLevel="4">
      <c r="A1919" s="32">
        <v>304</v>
      </c>
      <c r="B1919" s="33" t="s">
        <v>556</v>
      </c>
      <c r="C1919" s="33" t="s">
        <v>13</v>
      </c>
      <c r="D1919" s="32">
        <v>485</v>
      </c>
      <c r="E1919" s="33" t="s">
        <v>602</v>
      </c>
      <c r="F1919" s="32">
        <v>1</v>
      </c>
      <c r="G1919" s="32">
        <v>26</v>
      </c>
      <c r="H1919" s="13">
        <f>IF($B1919="","",SUMIFS('Secondary Details by Grade '!$I:$I,'Secondary Details by Grade '!$A:$A,$A1919,'Secondary Details by Grade '!$E:$E,$D1919,'Secondary Details by Grade '!$C:$C,$C1919,'Secondary Details by Grade '!$D:$D,H$1,'Secondary Details by Grade '!$G:$G,'Secondary Student Counts'!$F1919))</f>
        <v>0</v>
      </c>
      <c r="I1919" s="13">
        <f>IF($B1919="","",SUMIFS('Secondary Details by Grade '!$I:$I,'Secondary Details by Grade '!$A:$A,$A1919,'Secondary Details by Grade '!$E:$E,$D1919,'Secondary Details by Grade '!$C:$C,$C1919,'Secondary Details by Grade '!$D:$D,I$1,'Secondary Details by Grade '!$G:$G,'Secondary Student Counts'!$F1919))</f>
        <v>0</v>
      </c>
      <c r="J1919" s="13">
        <f>IF($B1919="","",SUMIFS('Secondary Details by Grade '!$I:$I,'Secondary Details by Grade '!$A:$A,$A1919,'Secondary Details by Grade '!$E:$E,$D1919,'Secondary Details by Grade '!$C:$C,$C1919,'Secondary Details by Grade '!$D:$D,J$1,'Secondary Details by Grade '!$G:$G,'Secondary Student Counts'!$F1919))</f>
        <v>0</v>
      </c>
      <c r="K1919" s="13">
        <f>IF($B1919="","",SUMIFS('Secondary Details by Grade '!$I:$I,'Secondary Details by Grade '!$A:$A,$A1919,'Secondary Details by Grade '!$E:$E,$D1919,'Secondary Details by Grade '!$C:$C,$C1919,'Secondary Details by Grade '!$D:$D,K$1,'Secondary Details by Grade '!$G:$G,'Secondary Student Counts'!$F1919))</f>
        <v>0</v>
      </c>
      <c r="L1919" s="13">
        <f>IF($B1919="","",SUMIFS('Secondary Details by Grade '!$I:$I,'Secondary Details by Grade '!$A:$A,$A1919,'Secondary Details by Grade '!$E:$E,$D1919,'Secondary Details by Grade '!$C:$C,$C1919,'Secondary Details by Grade '!$D:$D,L$1,'Secondary Details by Grade '!$G:$G,'Secondary Student Counts'!$F1919))</f>
        <v>4</v>
      </c>
      <c r="M1919" s="13">
        <f>IF($B1919="","",SUMIFS('Secondary Details by Grade '!$I:$I,'Secondary Details by Grade '!$A:$A,$A1919,'Secondary Details by Grade '!$E:$E,$D1919,'Secondary Details by Grade '!$C:$C,$C1919,'Secondary Details by Grade '!$D:$D,M$1,'Secondary Details by Grade '!$G:$G,'Secondary Student Counts'!$F1919))</f>
        <v>22</v>
      </c>
      <c r="N1919" s="13">
        <f>IF($B1919="","",SUMIFS('Secondary Details by Grade '!$I:$I,'Secondary Details by Grade '!$A:$A,$A1919,'Secondary Details by Grade '!$E:$E,$D1919,'Secondary Details by Grade '!$C:$C,$C1919,'Secondary Details by Grade '!$D:$D,N$1,'Secondary Details by Grade '!$G:$G,'Secondary Student Counts'!$F1919))</f>
        <v>0</v>
      </c>
      <c r="O1919" s="13">
        <f t="shared" si="87"/>
        <v>0</v>
      </c>
      <c r="P1919" s="13">
        <f t="shared" si="88"/>
        <v>26</v>
      </c>
      <c r="Q1919" s="13" t="str">
        <f t="shared" si="89"/>
        <v>9-12</v>
      </c>
    </row>
    <row r="1920" spans="1:17" ht="14" outlineLevel="4">
      <c r="A1920" s="32">
        <v>304</v>
      </c>
      <c r="B1920" s="33" t="s">
        <v>556</v>
      </c>
      <c r="C1920" s="33" t="s">
        <v>13</v>
      </c>
      <c r="D1920" s="32">
        <v>485</v>
      </c>
      <c r="E1920" s="33" t="s">
        <v>602</v>
      </c>
      <c r="F1920" s="32">
        <v>2</v>
      </c>
      <c r="G1920" s="32">
        <v>32</v>
      </c>
      <c r="H1920" s="13">
        <f>IF($B1920="","",SUMIFS('Secondary Details by Grade '!$I:$I,'Secondary Details by Grade '!$A:$A,$A1920,'Secondary Details by Grade '!$E:$E,$D1920,'Secondary Details by Grade '!$C:$C,$C1920,'Secondary Details by Grade '!$D:$D,H$1,'Secondary Details by Grade '!$G:$G,'Secondary Student Counts'!$F1920))</f>
        <v>0</v>
      </c>
      <c r="I1920" s="13">
        <f>IF($B1920="","",SUMIFS('Secondary Details by Grade '!$I:$I,'Secondary Details by Grade '!$A:$A,$A1920,'Secondary Details by Grade '!$E:$E,$D1920,'Secondary Details by Grade '!$C:$C,$C1920,'Secondary Details by Grade '!$D:$D,I$1,'Secondary Details by Grade '!$G:$G,'Secondary Student Counts'!$F1920))</f>
        <v>0</v>
      </c>
      <c r="J1920" s="13">
        <f>IF($B1920="","",SUMIFS('Secondary Details by Grade '!$I:$I,'Secondary Details by Grade '!$A:$A,$A1920,'Secondary Details by Grade '!$E:$E,$D1920,'Secondary Details by Grade '!$C:$C,$C1920,'Secondary Details by Grade '!$D:$D,J$1,'Secondary Details by Grade '!$G:$G,'Secondary Student Counts'!$F1920))</f>
        <v>0</v>
      </c>
      <c r="K1920" s="13">
        <f>IF($B1920="","",SUMIFS('Secondary Details by Grade '!$I:$I,'Secondary Details by Grade '!$A:$A,$A1920,'Secondary Details by Grade '!$E:$E,$D1920,'Secondary Details by Grade '!$C:$C,$C1920,'Secondary Details by Grade '!$D:$D,K$1,'Secondary Details by Grade '!$G:$G,'Secondary Student Counts'!$F1920))</f>
        <v>0</v>
      </c>
      <c r="L1920" s="13">
        <f>IF($B1920="","",SUMIFS('Secondary Details by Grade '!$I:$I,'Secondary Details by Grade '!$A:$A,$A1920,'Secondary Details by Grade '!$E:$E,$D1920,'Secondary Details by Grade '!$C:$C,$C1920,'Secondary Details by Grade '!$D:$D,L$1,'Secondary Details by Grade '!$G:$G,'Secondary Student Counts'!$F1920))</f>
        <v>17</v>
      </c>
      <c r="M1920" s="13">
        <f>IF($B1920="","",SUMIFS('Secondary Details by Grade '!$I:$I,'Secondary Details by Grade '!$A:$A,$A1920,'Secondary Details by Grade '!$E:$E,$D1920,'Secondary Details by Grade '!$C:$C,$C1920,'Secondary Details by Grade '!$D:$D,M$1,'Secondary Details by Grade '!$G:$G,'Secondary Student Counts'!$F1920))</f>
        <v>10</v>
      </c>
      <c r="N1920" s="13">
        <f>IF($B1920="","",SUMIFS('Secondary Details by Grade '!$I:$I,'Secondary Details by Grade '!$A:$A,$A1920,'Secondary Details by Grade '!$E:$E,$D1920,'Secondary Details by Grade '!$C:$C,$C1920,'Secondary Details by Grade '!$D:$D,N$1,'Secondary Details by Grade '!$G:$G,'Secondary Student Counts'!$F1920))</f>
        <v>5</v>
      </c>
      <c r="O1920" s="13">
        <f t="shared" si="87"/>
        <v>0</v>
      </c>
      <c r="P1920" s="13">
        <f t="shared" si="88"/>
        <v>32</v>
      </c>
      <c r="Q1920" s="13" t="str">
        <f t="shared" si="89"/>
        <v>9-12</v>
      </c>
    </row>
    <row r="1921" spans="1:17" ht="14" outlineLevel="4">
      <c r="A1921" s="32">
        <v>304</v>
      </c>
      <c r="B1921" s="33" t="s">
        <v>556</v>
      </c>
      <c r="C1921" s="33" t="s">
        <v>13</v>
      </c>
      <c r="D1921" s="32">
        <v>485</v>
      </c>
      <c r="E1921" s="33" t="s">
        <v>602</v>
      </c>
      <c r="F1921" s="32">
        <v>3</v>
      </c>
      <c r="G1921" s="32">
        <v>30</v>
      </c>
      <c r="H1921" s="13">
        <f>IF($B1921="","",SUMIFS('Secondary Details by Grade '!$I:$I,'Secondary Details by Grade '!$A:$A,$A1921,'Secondary Details by Grade '!$E:$E,$D1921,'Secondary Details by Grade '!$C:$C,$C1921,'Secondary Details by Grade '!$D:$D,H$1,'Secondary Details by Grade '!$G:$G,'Secondary Student Counts'!$F1921))</f>
        <v>0</v>
      </c>
      <c r="I1921" s="13">
        <f>IF($B1921="","",SUMIFS('Secondary Details by Grade '!$I:$I,'Secondary Details by Grade '!$A:$A,$A1921,'Secondary Details by Grade '!$E:$E,$D1921,'Secondary Details by Grade '!$C:$C,$C1921,'Secondary Details by Grade '!$D:$D,I$1,'Secondary Details by Grade '!$G:$G,'Secondary Student Counts'!$F1921))</f>
        <v>0</v>
      </c>
      <c r="J1921" s="13">
        <f>IF($B1921="","",SUMIFS('Secondary Details by Grade '!$I:$I,'Secondary Details by Grade '!$A:$A,$A1921,'Secondary Details by Grade '!$E:$E,$D1921,'Secondary Details by Grade '!$C:$C,$C1921,'Secondary Details by Grade '!$D:$D,J$1,'Secondary Details by Grade '!$G:$G,'Secondary Student Counts'!$F1921))</f>
        <v>0</v>
      </c>
      <c r="K1921" s="13">
        <f>IF($B1921="","",SUMIFS('Secondary Details by Grade '!$I:$I,'Secondary Details by Grade '!$A:$A,$A1921,'Secondary Details by Grade '!$E:$E,$D1921,'Secondary Details by Grade '!$C:$C,$C1921,'Secondary Details by Grade '!$D:$D,K$1,'Secondary Details by Grade '!$G:$G,'Secondary Student Counts'!$F1921))</f>
        <v>0</v>
      </c>
      <c r="L1921" s="13">
        <f>IF($B1921="","",SUMIFS('Secondary Details by Grade '!$I:$I,'Secondary Details by Grade '!$A:$A,$A1921,'Secondary Details by Grade '!$E:$E,$D1921,'Secondary Details by Grade '!$C:$C,$C1921,'Secondary Details by Grade '!$D:$D,L$1,'Secondary Details by Grade '!$G:$G,'Secondary Student Counts'!$F1921))</f>
        <v>1</v>
      </c>
      <c r="M1921" s="13">
        <f>IF($B1921="","",SUMIFS('Secondary Details by Grade '!$I:$I,'Secondary Details by Grade '!$A:$A,$A1921,'Secondary Details by Grade '!$E:$E,$D1921,'Secondary Details by Grade '!$C:$C,$C1921,'Secondary Details by Grade '!$D:$D,M$1,'Secondary Details by Grade '!$G:$G,'Secondary Student Counts'!$F1921))</f>
        <v>11</v>
      </c>
      <c r="N1921" s="13">
        <f>IF($B1921="","",SUMIFS('Secondary Details by Grade '!$I:$I,'Secondary Details by Grade '!$A:$A,$A1921,'Secondary Details by Grade '!$E:$E,$D1921,'Secondary Details by Grade '!$C:$C,$C1921,'Secondary Details by Grade '!$D:$D,N$1,'Secondary Details by Grade '!$G:$G,'Secondary Student Counts'!$F1921))</f>
        <v>18</v>
      </c>
      <c r="O1921" s="13">
        <f t="shared" si="87"/>
        <v>0</v>
      </c>
      <c r="P1921" s="13">
        <f t="shared" si="88"/>
        <v>30</v>
      </c>
      <c r="Q1921" s="13" t="str">
        <f t="shared" si="89"/>
        <v>9-12</v>
      </c>
    </row>
    <row r="1922" spans="1:17" ht="14" outlineLevel="4">
      <c r="A1922" s="32">
        <v>304</v>
      </c>
      <c r="B1922" s="33" t="s">
        <v>556</v>
      </c>
      <c r="C1922" s="33" t="s">
        <v>13</v>
      </c>
      <c r="D1922" s="32">
        <v>485</v>
      </c>
      <c r="E1922" s="33" t="s">
        <v>602</v>
      </c>
      <c r="F1922" s="32">
        <v>4</v>
      </c>
      <c r="G1922" s="32">
        <v>25</v>
      </c>
      <c r="H1922" s="13">
        <f>IF($B1922="","",SUMIFS('Secondary Details by Grade '!$I:$I,'Secondary Details by Grade '!$A:$A,$A1922,'Secondary Details by Grade '!$E:$E,$D1922,'Secondary Details by Grade '!$C:$C,$C1922,'Secondary Details by Grade '!$D:$D,H$1,'Secondary Details by Grade '!$G:$G,'Secondary Student Counts'!$F1922))</f>
        <v>0</v>
      </c>
      <c r="I1922" s="13">
        <f>IF($B1922="","",SUMIFS('Secondary Details by Grade '!$I:$I,'Secondary Details by Grade '!$A:$A,$A1922,'Secondary Details by Grade '!$E:$E,$D1922,'Secondary Details by Grade '!$C:$C,$C1922,'Secondary Details by Grade '!$D:$D,I$1,'Secondary Details by Grade '!$G:$G,'Secondary Student Counts'!$F1922))</f>
        <v>0</v>
      </c>
      <c r="J1922" s="13">
        <f>IF($B1922="","",SUMIFS('Secondary Details by Grade '!$I:$I,'Secondary Details by Grade '!$A:$A,$A1922,'Secondary Details by Grade '!$E:$E,$D1922,'Secondary Details by Grade '!$C:$C,$C1922,'Secondary Details by Grade '!$D:$D,J$1,'Secondary Details by Grade '!$G:$G,'Secondary Student Counts'!$F1922))</f>
        <v>0</v>
      </c>
      <c r="K1922" s="13">
        <f>IF($B1922="","",SUMIFS('Secondary Details by Grade '!$I:$I,'Secondary Details by Grade '!$A:$A,$A1922,'Secondary Details by Grade '!$E:$E,$D1922,'Secondary Details by Grade '!$C:$C,$C1922,'Secondary Details by Grade '!$D:$D,K$1,'Secondary Details by Grade '!$G:$G,'Secondary Student Counts'!$F1922))</f>
        <v>0</v>
      </c>
      <c r="L1922" s="13">
        <f>IF($B1922="","",SUMIFS('Secondary Details by Grade '!$I:$I,'Secondary Details by Grade '!$A:$A,$A1922,'Secondary Details by Grade '!$E:$E,$D1922,'Secondary Details by Grade '!$C:$C,$C1922,'Secondary Details by Grade '!$D:$D,L$1,'Secondary Details by Grade '!$G:$G,'Secondary Student Counts'!$F1922))</f>
        <v>8</v>
      </c>
      <c r="M1922" s="13">
        <f>IF($B1922="","",SUMIFS('Secondary Details by Grade '!$I:$I,'Secondary Details by Grade '!$A:$A,$A1922,'Secondary Details by Grade '!$E:$E,$D1922,'Secondary Details by Grade '!$C:$C,$C1922,'Secondary Details by Grade '!$D:$D,M$1,'Secondary Details by Grade '!$G:$G,'Secondary Student Counts'!$F1922))</f>
        <v>13</v>
      </c>
      <c r="N1922" s="13">
        <f>IF($B1922="","",SUMIFS('Secondary Details by Grade '!$I:$I,'Secondary Details by Grade '!$A:$A,$A1922,'Secondary Details by Grade '!$E:$E,$D1922,'Secondary Details by Grade '!$C:$C,$C1922,'Secondary Details by Grade '!$D:$D,N$1,'Secondary Details by Grade '!$G:$G,'Secondary Student Counts'!$F1922))</f>
        <v>4</v>
      </c>
      <c r="O1922" s="13">
        <f t="shared" si="87"/>
        <v>0</v>
      </c>
      <c r="P1922" s="13">
        <f t="shared" si="88"/>
        <v>25</v>
      </c>
      <c r="Q1922" s="13" t="str">
        <f t="shared" si="89"/>
        <v>9-12</v>
      </c>
    </row>
    <row r="1923" spans="1:17" ht="14" outlineLevel="4">
      <c r="A1923" s="32">
        <v>304</v>
      </c>
      <c r="B1923" s="33" t="s">
        <v>556</v>
      </c>
      <c r="C1923" s="33" t="s">
        <v>13</v>
      </c>
      <c r="D1923" s="32">
        <v>485</v>
      </c>
      <c r="E1923" s="33" t="s">
        <v>602</v>
      </c>
      <c r="F1923" s="32">
        <v>5</v>
      </c>
      <c r="G1923" s="32">
        <v>31</v>
      </c>
      <c r="H1923" s="13">
        <f>IF($B1923="","",SUMIFS('Secondary Details by Grade '!$I:$I,'Secondary Details by Grade '!$A:$A,$A1923,'Secondary Details by Grade '!$E:$E,$D1923,'Secondary Details by Grade '!$C:$C,$C1923,'Secondary Details by Grade '!$D:$D,H$1,'Secondary Details by Grade '!$G:$G,'Secondary Student Counts'!$F1923))</f>
        <v>0</v>
      </c>
      <c r="I1923" s="13">
        <f>IF($B1923="","",SUMIFS('Secondary Details by Grade '!$I:$I,'Secondary Details by Grade '!$A:$A,$A1923,'Secondary Details by Grade '!$E:$E,$D1923,'Secondary Details by Grade '!$C:$C,$C1923,'Secondary Details by Grade '!$D:$D,I$1,'Secondary Details by Grade '!$G:$G,'Secondary Student Counts'!$F1923))</f>
        <v>0</v>
      </c>
      <c r="J1923" s="13">
        <f>IF($B1923="","",SUMIFS('Secondary Details by Grade '!$I:$I,'Secondary Details by Grade '!$A:$A,$A1923,'Secondary Details by Grade '!$E:$E,$D1923,'Secondary Details by Grade '!$C:$C,$C1923,'Secondary Details by Grade '!$D:$D,J$1,'Secondary Details by Grade '!$G:$G,'Secondary Student Counts'!$F1923))</f>
        <v>0</v>
      </c>
      <c r="K1923" s="13">
        <f>IF($B1923="","",SUMIFS('Secondary Details by Grade '!$I:$I,'Secondary Details by Grade '!$A:$A,$A1923,'Secondary Details by Grade '!$E:$E,$D1923,'Secondary Details by Grade '!$C:$C,$C1923,'Secondary Details by Grade '!$D:$D,K$1,'Secondary Details by Grade '!$G:$G,'Secondary Student Counts'!$F1923))</f>
        <v>0</v>
      </c>
      <c r="L1923" s="13">
        <f>IF($B1923="","",SUMIFS('Secondary Details by Grade '!$I:$I,'Secondary Details by Grade '!$A:$A,$A1923,'Secondary Details by Grade '!$E:$E,$D1923,'Secondary Details by Grade '!$C:$C,$C1923,'Secondary Details by Grade '!$D:$D,L$1,'Secondary Details by Grade '!$G:$G,'Secondary Student Counts'!$F1923))</f>
        <v>0</v>
      </c>
      <c r="M1923" s="13">
        <f>IF($B1923="","",SUMIFS('Secondary Details by Grade '!$I:$I,'Secondary Details by Grade '!$A:$A,$A1923,'Secondary Details by Grade '!$E:$E,$D1923,'Secondary Details by Grade '!$C:$C,$C1923,'Secondary Details by Grade '!$D:$D,M$1,'Secondary Details by Grade '!$G:$G,'Secondary Student Counts'!$F1923))</f>
        <v>11</v>
      </c>
      <c r="N1923" s="13">
        <f>IF($B1923="","",SUMIFS('Secondary Details by Grade '!$I:$I,'Secondary Details by Grade '!$A:$A,$A1923,'Secondary Details by Grade '!$E:$E,$D1923,'Secondary Details by Grade '!$C:$C,$C1923,'Secondary Details by Grade '!$D:$D,N$1,'Secondary Details by Grade '!$G:$G,'Secondary Student Counts'!$F1923))</f>
        <v>20</v>
      </c>
      <c r="O1923" s="13">
        <f t="shared" ref="O1923:O1986" si="90">IF(B1923&lt;&gt;"",SUM(H1923:J1923),"")</f>
        <v>0</v>
      </c>
      <c r="P1923" s="13">
        <f t="shared" ref="P1923:P1986" si="91">IF(B1923&lt;&gt;"",SUM(K1923:N1923),"")</f>
        <v>31</v>
      </c>
      <c r="Q1923" s="13" t="str">
        <f t="shared" ref="Q1923:Q1986" si="92">IF(O1923="","",IF(AND(O1923&gt;0,P1923=0),"6-8",IF(AND(O1923=0,P1923&gt;0),"9-12",IF(AND(O1923&gt;0,P1923&gt;0),"9-12 AND 6-8","Neither 9-12 or 6-8"))))</f>
        <v>9-12</v>
      </c>
    </row>
    <row r="1924" spans="1:17" ht="14" outlineLevel="4">
      <c r="A1924" s="32">
        <v>304</v>
      </c>
      <c r="B1924" s="33" t="s">
        <v>556</v>
      </c>
      <c r="C1924" s="33" t="s">
        <v>13</v>
      </c>
      <c r="D1924" s="32">
        <v>485</v>
      </c>
      <c r="E1924" s="33" t="s">
        <v>602</v>
      </c>
      <c r="F1924" s="32">
        <v>8</v>
      </c>
      <c r="G1924" s="32">
        <v>31</v>
      </c>
      <c r="H1924" s="13">
        <f>IF($B1924="","",SUMIFS('Secondary Details by Grade '!$I:$I,'Secondary Details by Grade '!$A:$A,$A1924,'Secondary Details by Grade '!$E:$E,$D1924,'Secondary Details by Grade '!$C:$C,$C1924,'Secondary Details by Grade '!$D:$D,H$1,'Secondary Details by Grade '!$G:$G,'Secondary Student Counts'!$F1924))</f>
        <v>0</v>
      </c>
      <c r="I1924" s="13">
        <f>IF($B1924="","",SUMIFS('Secondary Details by Grade '!$I:$I,'Secondary Details by Grade '!$A:$A,$A1924,'Secondary Details by Grade '!$E:$E,$D1924,'Secondary Details by Grade '!$C:$C,$C1924,'Secondary Details by Grade '!$D:$D,I$1,'Secondary Details by Grade '!$G:$G,'Secondary Student Counts'!$F1924))</f>
        <v>0</v>
      </c>
      <c r="J1924" s="13">
        <f>IF($B1924="","",SUMIFS('Secondary Details by Grade '!$I:$I,'Secondary Details by Grade '!$A:$A,$A1924,'Secondary Details by Grade '!$E:$E,$D1924,'Secondary Details by Grade '!$C:$C,$C1924,'Secondary Details by Grade '!$D:$D,J$1,'Secondary Details by Grade '!$G:$G,'Secondary Student Counts'!$F1924))</f>
        <v>0</v>
      </c>
      <c r="K1924" s="13">
        <f>IF($B1924="","",SUMIFS('Secondary Details by Grade '!$I:$I,'Secondary Details by Grade '!$A:$A,$A1924,'Secondary Details by Grade '!$E:$E,$D1924,'Secondary Details by Grade '!$C:$C,$C1924,'Secondary Details by Grade '!$D:$D,K$1,'Secondary Details by Grade '!$G:$G,'Secondary Student Counts'!$F1924))</f>
        <v>0</v>
      </c>
      <c r="L1924" s="13">
        <f>IF($B1924="","",SUMIFS('Secondary Details by Grade '!$I:$I,'Secondary Details by Grade '!$A:$A,$A1924,'Secondary Details by Grade '!$E:$E,$D1924,'Secondary Details by Grade '!$C:$C,$C1924,'Secondary Details by Grade '!$D:$D,L$1,'Secondary Details by Grade '!$G:$G,'Secondary Student Counts'!$F1924))</f>
        <v>7</v>
      </c>
      <c r="M1924" s="13">
        <f>IF($B1924="","",SUMIFS('Secondary Details by Grade '!$I:$I,'Secondary Details by Grade '!$A:$A,$A1924,'Secondary Details by Grade '!$E:$E,$D1924,'Secondary Details by Grade '!$C:$C,$C1924,'Secondary Details by Grade '!$D:$D,M$1,'Secondary Details by Grade '!$G:$G,'Secondary Student Counts'!$F1924))</f>
        <v>23</v>
      </c>
      <c r="N1924" s="13">
        <f>IF($B1924="","",SUMIFS('Secondary Details by Grade '!$I:$I,'Secondary Details by Grade '!$A:$A,$A1924,'Secondary Details by Grade '!$E:$E,$D1924,'Secondary Details by Grade '!$C:$C,$C1924,'Secondary Details by Grade '!$D:$D,N$1,'Secondary Details by Grade '!$G:$G,'Secondary Student Counts'!$F1924))</f>
        <v>1</v>
      </c>
      <c r="O1924" s="13">
        <f t="shared" si="90"/>
        <v>0</v>
      </c>
      <c r="P1924" s="13">
        <f t="shared" si="91"/>
        <v>31</v>
      </c>
      <c r="Q1924" s="13" t="str">
        <f t="shared" si="92"/>
        <v>9-12</v>
      </c>
    </row>
    <row r="1925" spans="1:17" ht="14" outlineLevel="4">
      <c r="A1925" s="32">
        <v>304</v>
      </c>
      <c r="B1925" s="33" t="s">
        <v>556</v>
      </c>
      <c r="C1925" s="33" t="s">
        <v>13</v>
      </c>
      <c r="D1925" s="32">
        <v>184</v>
      </c>
      <c r="E1925" s="33" t="s">
        <v>576</v>
      </c>
      <c r="F1925" s="32">
        <v>1</v>
      </c>
      <c r="G1925" s="32">
        <v>31</v>
      </c>
      <c r="H1925" s="13">
        <f>IF($B1925="","",SUMIFS('Secondary Details by Grade '!$I:$I,'Secondary Details by Grade '!$A:$A,$A1925,'Secondary Details by Grade '!$E:$E,$D1925,'Secondary Details by Grade '!$C:$C,$C1925,'Secondary Details by Grade '!$D:$D,H$1,'Secondary Details by Grade '!$G:$G,'Secondary Student Counts'!$F1925))</f>
        <v>0</v>
      </c>
      <c r="I1925" s="13">
        <f>IF($B1925="","",SUMIFS('Secondary Details by Grade '!$I:$I,'Secondary Details by Grade '!$A:$A,$A1925,'Secondary Details by Grade '!$E:$E,$D1925,'Secondary Details by Grade '!$C:$C,$C1925,'Secondary Details by Grade '!$D:$D,I$1,'Secondary Details by Grade '!$G:$G,'Secondary Student Counts'!$F1925))</f>
        <v>0</v>
      </c>
      <c r="J1925" s="13">
        <f>IF($B1925="","",SUMIFS('Secondary Details by Grade '!$I:$I,'Secondary Details by Grade '!$A:$A,$A1925,'Secondary Details by Grade '!$E:$E,$D1925,'Secondary Details by Grade '!$C:$C,$C1925,'Secondary Details by Grade '!$D:$D,J$1,'Secondary Details by Grade '!$G:$G,'Secondary Student Counts'!$F1925))</f>
        <v>0</v>
      </c>
      <c r="K1925" s="13">
        <f>IF($B1925="","",SUMIFS('Secondary Details by Grade '!$I:$I,'Secondary Details by Grade '!$A:$A,$A1925,'Secondary Details by Grade '!$E:$E,$D1925,'Secondary Details by Grade '!$C:$C,$C1925,'Secondary Details by Grade '!$D:$D,K$1,'Secondary Details by Grade '!$G:$G,'Secondary Student Counts'!$F1925))</f>
        <v>0</v>
      </c>
      <c r="L1925" s="13">
        <f>IF($B1925="","",SUMIFS('Secondary Details by Grade '!$I:$I,'Secondary Details by Grade '!$A:$A,$A1925,'Secondary Details by Grade '!$E:$E,$D1925,'Secondary Details by Grade '!$C:$C,$C1925,'Secondary Details by Grade '!$D:$D,L$1,'Secondary Details by Grade '!$G:$G,'Secondary Student Counts'!$F1925))</f>
        <v>0</v>
      </c>
      <c r="M1925" s="13">
        <f>IF($B1925="","",SUMIFS('Secondary Details by Grade '!$I:$I,'Secondary Details by Grade '!$A:$A,$A1925,'Secondary Details by Grade '!$E:$E,$D1925,'Secondary Details by Grade '!$C:$C,$C1925,'Secondary Details by Grade '!$D:$D,M$1,'Secondary Details by Grade '!$G:$G,'Secondary Student Counts'!$F1925))</f>
        <v>24</v>
      </c>
      <c r="N1925" s="13">
        <f>IF($B1925="","",SUMIFS('Secondary Details by Grade '!$I:$I,'Secondary Details by Grade '!$A:$A,$A1925,'Secondary Details by Grade '!$E:$E,$D1925,'Secondary Details by Grade '!$C:$C,$C1925,'Secondary Details by Grade '!$D:$D,N$1,'Secondary Details by Grade '!$G:$G,'Secondary Student Counts'!$F1925))</f>
        <v>7</v>
      </c>
      <c r="O1925" s="13">
        <f t="shared" si="90"/>
        <v>0</v>
      </c>
      <c r="P1925" s="13">
        <f t="shared" si="91"/>
        <v>31</v>
      </c>
      <c r="Q1925" s="13" t="str">
        <f t="shared" si="92"/>
        <v>9-12</v>
      </c>
    </row>
    <row r="1926" spans="1:17" ht="14" outlineLevel="4">
      <c r="A1926" s="32">
        <v>304</v>
      </c>
      <c r="B1926" s="33" t="s">
        <v>556</v>
      </c>
      <c r="C1926" s="33" t="s">
        <v>13</v>
      </c>
      <c r="D1926" s="32">
        <v>184</v>
      </c>
      <c r="E1926" s="33" t="s">
        <v>576</v>
      </c>
      <c r="F1926" s="32">
        <v>4</v>
      </c>
      <c r="G1926" s="32">
        <v>15</v>
      </c>
      <c r="H1926" s="13">
        <f>IF($B1926="","",SUMIFS('Secondary Details by Grade '!$I:$I,'Secondary Details by Grade '!$A:$A,$A1926,'Secondary Details by Grade '!$E:$E,$D1926,'Secondary Details by Grade '!$C:$C,$C1926,'Secondary Details by Grade '!$D:$D,H$1,'Secondary Details by Grade '!$G:$G,'Secondary Student Counts'!$F1926))</f>
        <v>0</v>
      </c>
      <c r="I1926" s="13">
        <f>IF($B1926="","",SUMIFS('Secondary Details by Grade '!$I:$I,'Secondary Details by Grade '!$A:$A,$A1926,'Secondary Details by Grade '!$E:$E,$D1926,'Secondary Details by Grade '!$C:$C,$C1926,'Secondary Details by Grade '!$D:$D,I$1,'Secondary Details by Grade '!$G:$G,'Secondary Student Counts'!$F1926))</f>
        <v>0</v>
      </c>
      <c r="J1926" s="13">
        <f>IF($B1926="","",SUMIFS('Secondary Details by Grade '!$I:$I,'Secondary Details by Grade '!$A:$A,$A1926,'Secondary Details by Grade '!$E:$E,$D1926,'Secondary Details by Grade '!$C:$C,$C1926,'Secondary Details by Grade '!$D:$D,J$1,'Secondary Details by Grade '!$G:$G,'Secondary Student Counts'!$F1926))</f>
        <v>0</v>
      </c>
      <c r="K1926" s="13">
        <f>IF($B1926="","",SUMIFS('Secondary Details by Grade '!$I:$I,'Secondary Details by Grade '!$A:$A,$A1926,'Secondary Details by Grade '!$E:$E,$D1926,'Secondary Details by Grade '!$C:$C,$C1926,'Secondary Details by Grade '!$D:$D,K$1,'Secondary Details by Grade '!$G:$G,'Secondary Student Counts'!$F1926))</f>
        <v>15</v>
      </c>
      <c r="L1926" s="13">
        <f>IF($B1926="","",SUMIFS('Secondary Details by Grade '!$I:$I,'Secondary Details by Grade '!$A:$A,$A1926,'Secondary Details by Grade '!$E:$E,$D1926,'Secondary Details by Grade '!$C:$C,$C1926,'Secondary Details by Grade '!$D:$D,L$1,'Secondary Details by Grade '!$G:$G,'Secondary Student Counts'!$F1926))</f>
        <v>0</v>
      </c>
      <c r="M1926" s="13">
        <f>IF($B1926="","",SUMIFS('Secondary Details by Grade '!$I:$I,'Secondary Details by Grade '!$A:$A,$A1926,'Secondary Details by Grade '!$E:$E,$D1926,'Secondary Details by Grade '!$C:$C,$C1926,'Secondary Details by Grade '!$D:$D,M$1,'Secondary Details by Grade '!$G:$G,'Secondary Student Counts'!$F1926))</f>
        <v>0</v>
      </c>
      <c r="N1926" s="13">
        <f>IF($B1926="","",SUMIFS('Secondary Details by Grade '!$I:$I,'Secondary Details by Grade '!$A:$A,$A1926,'Secondary Details by Grade '!$E:$E,$D1926,'Secondary Details by Grade '!$C:$C,$C1926,'Secondary Details by Grade '!$D:$D,N$1,'Secondary Details by Grade '!$G:$G,'Secondary Student Counts'!$F1926))</f>
        <v>0</v>
      </c>
      <c r="O1926" s="13">
        <f t="shared" si="90"/>
        <v>0</v>
      </c>
      <c r="P1926" s="13">
        <f t="shared" si="91"/>
        <v>15</v>
      </c>
      <c r="Q1926" s="13" t="str">
        <f t="shared" si="92"/>
        <v>9-12</v>
      </c>
    </row>
    <row r="1927" spans="1:17" ht="14" outlineLevel="4">
      <c r="A1927" s="32">
        <v>304</v>
      </c>
      <c r="B1927" s="33" t="s">
        <v>556</v>
      </c>
      <c r="C1927" s="33" t="s">
        <v>13</v>
      </c>
      <c r="D1927" s="32">
        <v>184</v>
      </c>
      <c r="E1927" s="33" t="s">
        <v>576</v>
      </c>
      <c r="F1927" s="32">
        <v>5</v>
      </c>
      <c r="G1927" s="32">
        <v>15</v>
      </c>
      <c r="H1927" s="13">
        <f>IF($B1927="","",SUMIFS('Secondary Details by Grade '!$I:$I,'Secondary Details by Grade '!$A:$A,$A1927,'Secondary Details by Grade '!$E:$E,$D1927,'Secondary Details by Grade '!$C:$C,$C1927,'Secondary Details by Grade '!$D:$D,H$1,'Secondary Details by Grade '!$G:$G,'Secondary Student Counts'!$F1927))</f>
        <v>0</v>
      </c>
      <c r="I1927" s="13">
        <f>IF($B1927="","",SUMIFS('Secondary Details by Grade '!$I:$I,'Secondary Details by Grade '!$A:$A,$A1927,'Secondary Details by Grade '!$E:$E,$D1927,'Secondary Details by Grade '!$C:$C,$C1927,'Secondary Details by Grade '!$D:$D,I$1,'Secondary Details by Grade '!$G:$G,'Secondary Student Counts'!$F1927))</f>
        <v>0</v>
      </c>
      <c r="J1927" s="13">
        <f>IF($B1927="","",SUMIFS('Secondary Details by Grade '!$I:$I,'Secondary Details by Grade '!$A:$A,$A1927,'Secondary Details by Grade '!$E:$E,$D1927,'Secondary Details by Grade '!$C:$C,$C1927,'Secondary Details by Grade '!$D:$D,J$1,'Secondary Details by Grade '!$G:$G,'Secondary Student Counts'!$F1927))</f>
        <v>0</v>
      </c>
      <c r="K1927" s="13">
        <f>IF($B1927="","",SUMIFS('Secondary Details by Grade '!$I:$I,'Secondary Details by Grade '!$A:$A,$A1927,'Secondary Details by Grade '!$E:$E,$D1927,'Secondary Details by Grade '!$C:$C,$C1927,'Secondary Details by Grade '!$D:$D,K$1,'Secondary Details by Grade '!$G:$G,'Secondary Student Counts'!$F1927))</f>
        <v>1</v>
      </c>
      <c r="L1927" s="13">
        <f>IF($B1927="","",SUMIFS('Secondary Details by Grade '!$I:$I,'Secondary Details by Grade '!$A:$A,$A1927,'Secondary Details by Grade '!$E:$E,$D1927,'Secondary Details by Grade '!$C:$C,$C1927,'Secondary Details by Grade '!$D:$D,L$1,'Secondary Details by Grade '!$G:$G,'Secondary Student Counts'!$F1927))</f>
        <v>2</v>
      </c>
      <c r="M1927" s="13">
        <f>IF($B1927="","",SUMIFS('Secondary Details by Grade '!$I:$I,'Secondary Details by Grade '!$A:$A,$A1927,'Secondary Details by Grade '!$E:$E,$D1927,'Secondary Details by Grade '!$C:$C,$C1927,'Secondary Details by Grade '!$D:$D,M$1,'Secondary Details by Grade '!$G:$G,'Secondary Student Counts'!$F1927))</f>
        <v>10</v>
      </c>
      <c r="N1927" s="13">
        <f>IF($B1927="","",SUMIFS('Secondary Details by Grade '!$I:$I,'Secondary Details by Grade '!$A:$A,$A1927,'Secondary Details by Grade '!$E:$E,$D1927,'Secondary Details by Grade '!$C:$C,$C1927,'Secondary Details by Grade '!$D:$D,N$1,'Secondary Details by Grade '!$G:$G,'Secondary Student Counts'!$F1927))</f>
        <v>2</v>
      </c>
      <c r="O1927" s="13">
        <f t="shared" si="90"/>
        <v>0</v>
      </c>
      <c r="P1927" s="13">
        <f t="shared" si="91"/>
        <v>15</v>
      </c>
      <c r="Q1927" s="13" t="str">
        <f t="shared" si="92"/>
        <v>9-12</v>
      </c>
    </row>
    <row r="1928" spans="1:17" ht="14" outlineLevel="4">
      <c r="A1928" s="32">
        <v>304</v>
      </c>
      <c r="B1928" s="33" t="s">
        <v>556</v>
      </c>
      <c r="C1928" s="33" t="s">
        <v>13</v>
      </c>
      <c r="D1928" s="32">
        <v>184</v>
      </c>
      <c r="E1928" s="33" t="s">
        <v>576</v>
      </c>
      <c r="F1928" s="32">
        <v>6</v>
      </c>
      <c r="G1928" s="32">
        <v>12</v>
      </c>
      <c r="H1928" s="13">
        <f>IF($B1928="","",SUMIFS('Secondary Details by Grade '!$I:$I,'Secondary Details by Grade '!$A:$A,$A1928,'Secondary Details by Grade '!$E:$E,$D1928,'Secondary Details by Grade '!$C:$C,$C1928,'Secondary Details by Grade '!$D:$D,H$1,'Secondary Details by Grade '!$G:$G,'Secondary Student Counts'!$F1928))</f>
        <v>0</v>
      </c>
      <c r="I1928" s="13">
        <f>IF($B1928="","",SUMIFS('Secondary Details by Grade '!$I:$I,'Secondary Details by Grade '!$A:$A,$A1928,'Secondary Details by Grade '!$E:$E,$D1928,'Secondary Details by Grade '!$C:$C,$C1928,'Secondary Details by Grade '!$D:$D,I$1,'Secondary Details by Grade '!$G:$G,'Secondary Student Counts'!$F1928))</f>
        <v>0</v>
      </c>
      <c r="J1928" s="13">
        <f>IF($B1928="","",SUMIFS('Secondary Details by Grade '!$I:$I,'Secondary Details by Grade '!$A:$A,$A1928,'Secondary Details by Grade '!$E:$E,$D1928,'Secondary Details by Grade '!$C:$C,$C1928,'Secondary Details by Grade '!$D:$D,J$1,'Secondary Details by Grade '!$G:$G,'Secondary Student Counts'!$F1928))</f>
        <v>0</v>
      </c>
      <c r="K1928" s="13">
        <f>IF($B1928="","",SUMIFS('Secondary Details by Grade '!$I:$I,'Secondary Details by Grade '!$A:$A,$A1928,'Secondary Details by Grade '!$E:$E,$D1928,'Secondary Details by Grade '!$C:$C,$C1928,'Secondary Details by Grade '!$D:$D,K$1,'Secondary Details by Grade '!$G:$G,'Secondary Student Counts'!$F1928))</f>
        <v>12</v>
      </c>
      <c r="L1928" s="13">
        <f>IF($B1928="","",SUMIFS('Secondary Details by Grade '!$I:$I,'Secondary Details by Grade '!$A:$A,$A1928,'Secondary Details by Grade '!$E:$E,$D1928,'Secondary Details by Grade '!$C:$C,$C1928,'Secondary Details by Grade '!$D:$D,L$1,'Secondary Details by Grade '!$G:$G,'Secondary Student Counts'!$F1928))</f>
        <v>0</v>
      </c>
      <c r="M1928" s="13">
        <f>IF($B1928="","",SUMIFS('Secondary Details by Grade '!$I:$I,'Secondary Details by Grade '!$A:$A,$A1928,'Secondary Details by Grade '!$E:$E,$D1928,'Secondary Details by Grade '!$C:$C,$C1928,'Secondary Details by Grade '!$D:$D,M$1,'Secondary Details by Grade '!$G:$G,'Secondary Student Counts'!$F1928))</f>
        <v>0</v>
      </c>
      <c r="N1928" s="13">
        <f>IF($B1928="","",SUMIFS('Secondary Details by Grade '!$I:$I,'Secondary Details by Grade '!$A:$A,$A1928,'Secondary Details by Grade '!$E:$E,$D1928,'Secondary Details by Grade '!$C:$C,$C1928,'Secondary Details by Grade '!$D:$D,N$1,'Secondary Details by Grade '!$G:$G,'Secondary Student Counts'!$F1928))</f>
        <v>0</v>
      </c>
      <c r="O1928" s="13">
        <f t="shared" si="90"/>
        <v>0</v>
      </c>
      <c r="P1928" s="13">
        <f t="shared" si="91"/>
        <v>12</v>
      </c>
      <c r="Q1928" s="13" t="str">
        <f t="shared" si="92"/>
        <v>9-12</v>
      </c>
    </row>
    <row r="1929" spans="1:17" ht="14" outlineLevel="4">
      <c r="A1929" s="32">
        <v>304</v>
      </c>
      <c r="B1929" s="33" t="s">
        <v>556</v>
      </c>
      <c r="C1929" s="33" t="s">
        <v>13</v>
      </c>
      <c r="D1929" s="32">
        <v>184</v>
      </c>
      <c r="E1929" s="33" t="s">
        <v>576</v>
      </c>
      <c r="F1929" s="32">
        <v>7</v>
      </c>
      <c r="G1929" s="32">
        <v>22</v>
      </c>
      <c r="H1929" s="13">
        <f>IF($B1929="","",SUMIFS('Secondary Details by Grade '!$I:$I,'Secondary Details by Grade '!$A:$A,$A1929,'Secondary Details by Grade '!$E:$E,$D1929,'Secondary Details by Grade '!$C:$C,$C1929,'Secondary Details by Grade '!$D:$D,H$1,'Secondary Details by Grade '!$G:$G,'Secondary Student Counts'!$F1929))</f>
        <v>0</v>
      </c>
      <c r="I1929" s="13">
        <f>IF($B1929="","",SUMIFS('Secondary Details by Grade '!$I:$I,'Secondary Details by Grade '!$A:$A,$A1929,'Secondary Details by Grade '!$E:$E,$D1929,'Secondary Details by Grade '!$C:$C,$C1929,'Secondary Details by Grade '!$D:$D,I$1,'Secondary Details by Grade '!$G:$G,'Secondary Student Counts'!$F1929))</f>
        <v>0</v>
      </c>
      <c r="J1929" s="13">
        <f>IF($B1929="","",SUMIFS('Secondary Details by Grade '!$I:$I,'Secondary Details by Grade '!$A:$A,$A1929,'Secondary Details by Grade '!$E:$E,$D1929,'Secondary Details by Grade '!$C:$C,$C1929,'Secondary Details by Grade '!$D:$D,J$1,'Secondary Details by Grade '!$G:$G,'Secondary Student Counts'!$F1929))</f>
        <v>0</v>
      </c>
      <c r="K1929" s="13">
        <f>IF($B1929="","",SUMIFS('Secondary Details by Grade '!$I:$I,'Secondary Details by Grade '!$A:$A,$A1929,'Secondary Details by Grade '!$E:$E,$D1929,'Secondary Details by Grade '!$C:$C,$C1929,'Secondary Details by Grade '!$D:$D,K$1,'Secondary Details by Grade '!$G:$G,'Secondary Student Counts'!$F1929))</f>
        <v>0</v>
      </c>
      <c r="L1929" s="13">
        <f>IF($B1929="","",SUMIFS('Secondary Details by Grade '!$I:$I,'Secondary Details by Grade '!$A:$A,$A1929,'Secondary Details by Grade '!$E:$E,$D1929,'Secondary Details by Grade '!$C:$C,$C1929,'Secondary Details by Grade '!$D:$D,L$1,'Secondary Details by Grade '!$G:$G,'Secondary Student Counts'!$F1929))</f>
        <v>4</v>
      </c>
      <c r="M1929" s="13">
        <f>IF($B1929="","",SUMIFS('Secondary Details by Grade '!$I:$I,'Secondary Details by Grade '!$A:$A,$A1929,'Secondary Details by Grade '!$E:$E,$D1929,'Secondary Details by Grade '!$C:$C,$C1929,'Secondary Details by Grade '!$D:$D,M$1,'Secondary Details by Grade '!$G:$G,'Secondary Student Counts'!$F1929))</f>
        <v>14</v>
      </c>
      <c r="N1929" s="13">
        <f>IF($B1929="","",SUMIFS('Secondary Details by Grade '!$I:$I,'Secondary Details by Grade '!$A:$A,$A1929,'Secondary Details by Grade '!$E:$E,$D1929,'Secondary Details by Grade '!$C:$C,$C1929,'Secondary Details by Grade '!$D:$D,N$1,'Secondary Details by Grade '!$G:$G,'Secondary Student Counts'!$F1929))</f>
        <v>4</v>
      </c>
      <c r="O1929" s="13">
        <f t="shared" si="90"/>
        <v>0</v>
      </c>
      <c r="P1929" s="13">
        <f t="shared" si="91"/>
        <v>22</v>
      </c>
      <c r="Q1929" s="13" t="str">
        <f t="shared" si="92"/>
        <v>9-12</v>
      </c>
    </row>
    <row r="1930" spans="1:17" ht="14" outlineLevel="4">
      <c r="A1930" s="32">
        <v>304</v>
      </c>
      <c r="B1930" s="33" t="s">
        <v>556</v>
      </c>
      <c r="C1930" s="33" t="s">
        <v>13</v>
      </c>
      <c r="D1930" s="32">
        <v>184</v>
      </c>
      <c r="E1930" s="33" t="s">
        <v>576</v>
      </c>
      <c r="F1930" s="32">
        <v>8</v>
      </c>
      <c r="G1930" s="32">
        <v>30</v>
      </c>
      <c r="H1930" s="13">
        <f>IF($B1930="","",SUMIFS('Secondary Details by Grade '!$I:$I,'Secondary Details by Grade '!$A:$A,$A1930,'Secondary Details by Grade '!$E:$E,$D1930,'Secondary Details by Grade '!$C:$C,$C1930,'Secondary Details by Grade '!$D:$D,H$1,'Secondary Details by Grade '!$G:$G,'Secondary Student Counts'!$F1930))</f>
        <v>0</v>
      </c>
      <c r="I1930" s="13">
        <f>IF($B1930="","",SUMIFS('Secondary Details by Grade '!$I:$I,'Secondary Details by Grade '!$A:$A,$A1930,'Secondary Details by Grade '!$E:$E,$D1930,'Secondary Details by Grade '!$C:$C,$C1930,'Secondary Details by Grade '!$D:$D,I$1,'Secondary Details by Grade '!$G:$G,'Secondary Student Counts'!$F1930))</f>
        <v>0</v>
      </c>
      <c r="J1930" s="13">
        <f>IF($B1930="","",SUMIFS('Secondary Details by Grade '!$I:$I,'Secondary Details by Grade '!$A:$A,$A1930,'Secondary Details by Grade '!$E:$E,$D1930,'Secondary Details by Grade '!$C:$C,$C1930,'Secondary Details by Grade '!$D:$D,J$1,'Secondary Details by Grade '!$G:$G,'Secondary Student Counts'!$F1930))</f>
        <v>0</v>
      </c>
      <c r="K1930" s="13">
        <f>IF($B1930="","",SUMIFS('Secondary Details by Grade '!$I:$I,'Secondary Details by Grade '!$A:$A,$A1930,'Secondary Details by Grade '!$E:$E,$D1930,'Secondary Details by Grade '!$C:$C,$C1930,'Secondary Details by Grade '!$D:$D,K$1,'Secondary Details by Grade '!$G:$G,'Secondary Student Counts'!$F1930))</f>
        <v>0</v>
      </c>
      <c r="L1930" s="13">
        <f>IF($B1930="","",SUMIFS('Secondary Details by Grade '!$I:$I,'Secondary Details by Grade '!$A:$A,$A1930,'Secondary Details by Grade '!$E:$E,$D1930,'Secondary Details by Grade '!$C:$C,$C1930,'Secondary Details by Grade '!$D:$D,L$1,'Secondary Details by Grade '!$G:$G,'Secondary Student Counts'!$F1930))</f>
        <v>5</v>
      </c>
      <c r="M1930" s="13">
        <f>IF($B1930="","",SUMIFS('Secondary Details by Grade '!$I:$I,'Secondary Details by Grade '!$A:$A,$A1930,'Secondary Details by Grade '!$E:$E,$D1930,'Secondary Details by Grade '!$C:$C,$C1930,'Secondary Details by Grade '!$D:$D,M$1,'Secondary Details by Grade '!$G:$G,'Secondary Student Counts'!$F1930))</f>
        <v>14</v>
      </c>
      <c r="N1930" s="13">
        <f>IF($B1930="","",SUMIFS('Secondary Details by Grade '!$I:$I,'Secondary Details by Grade '!$A:$A,$A1930,'Secondary Details by Grade '!$E:$E,$D1930,'Secondary Details by Grade '!$C:$C,$C1930,'Secondary Details by Grade '!$D:$D,N$1,'Secondary Details by Grade '!$G:$G,'Secondary Student Counts'!$F1930))</f>
        <v>11</v>
      </c>
      <c r="O1930" s="13">
        <f t="shared" si="90"/>
        <v>0</v>
      </c>
      <c r="P1930" s="13">
        <f t="shared" si="91"/>
        <v>30</v>
      </c>
      <c r="Q1930" s="13" t="str">
        <f t="shared" si="92"/>
        <v>9-12</v>
      </c>
    </row>
    <row r="1931" spans="1:17" ht="14" outlineLevel="4">
      <c r="A1931" s="32">
        <v>304</v>
      </c>
      <c r="B1931" s="33" t="s">
        <v>556</v>
      </c>
      <c r="C1931" s="33" t="s">
        <v>13</v>
      </c>
      <c r="D1931" s="32">
        <v>173</v>
      </c>
      <c r="E1931" s="33" t="s">
        <v>577</v>
      </c>
      <c r="F1931" s="32">
        <v>1</v>
      </c>
      <c r="G1931" s="32">
        <v>23</v>
      </c>
      <c r="H1931" s="13">
        <f>IF($B1931="","",SUMIFS('Secondary Details by Grade '!$I:$I,'Secondary Details by Grade '!$A:$A,$A1931,'Secondary Details by Grade '!$E:$E,$D1931,'Secondary Details by Grade '!$C:$C,$C1931,'Secondary Details by Grade '!$D:$D,H$1,'Secondary Details by Grade '!$G:$G,'Secondary Student Counts'!$F1931))</f>
        <v>0</v>
      </c>
      <c r="I1931" s="13">
        <f>IF($B1931="","",SUMIFS('Secondary Details by Grade '!$I:$I,'Secondary Details by Grade '!$A:$A,$A1931,'Secondary Details by Grade '!$E:$E,$D1931,'Secondary Details by Grade '!$C:$C,$C1931,'Secondary Details by Grade '!$D:$D,I$1,'Secondary Details by Grade '!$G:$G,'Secondary Student Counts'!$F1931))</f>
        <v>0</v>
      </c>
      <c r="J1931" s="13">
        <f>IF($B1931="","",SUMIFS('Secondary Details by Grade '!$I:$I,'Secondary Details by Grade '!$A:$A,$A1931,'Secondary Details by Grade '!$E:$E,$D1931,'Secondary Details by Grade '!$C:$C,$C1931,'Secondary Details by Grade '!$D:$D,J$1,'Secondary Details by Grade '!$G:$G,'Secondary Student Counts'!$F1931))</f>
        <v>0</v>
      </c>
      <c r="K1931" s="13">
        <f>IF($B1931="","",SUMIFS('Secondary Details by Grade '!$I:$I,'Secondary Details by Grade '!$A:$A,$A1931,'Secondary Details by Grade '!$E:$E,$D1931,'Secondary Details by Grade '!$C:$C,$C1931,'Secondary Details by Grade '!$D:$D,K$1,'Secondary Details by Grade '!$G:$G,'Secondary Student Counts'!$F1931))</f>
        <v>23</v>
      </c>
      <c r="L1931" s="13">
        <f>IF($B1931="","",SUMIFS('Secondary Details by Grade '!$I:$I,'Secondary Details by Grade '!$A:$A,$A1931,'Secondary Details by Grade '!$E:$E,$D1931,'Secondary Details by Grade '!$C:$C,$C1931,'Secondary Details by Grade '!$D:$D,L$1,'Secondary Details by Grade '!$G:$G,'Secondary Student Counts'!$F1931))</f>
        <v>0</v>
      </c>
      <c r="M1931" s="13">
        <f>IF($B1931="","",SUMIFS('Secondary Details by Grade '!$I:$I,'Secondary Details by Grade '!$A:$A,$A1931,'Secondary Details by Grade '!$E:$E,$D1931,'Secondary Details by Grade '!$C:$C,$C1931,'Secondary Details by Grade '!$D:$D,M$1,'Secondary Details by Grade '!$G:$G,'Secondary Student Counts'!$F1931))</f>
        <v>0</v>
      </c>
      <c r="N1931" s="13">
        <f>IF($B1931="","",SUMIFS('Secondary Details by Grade '!$I:$I,'Secondary Details by Grade '!$A:$A,$A1931,'Secondary Details by Grade '!$E:$E,$D1931,'Secondary Details by Grade '!$C:$C,$C1931,'Secondary Details by Grade '!$D:$D,N$1,'Secondary Details by Grade '!$G:$G,'Secondary Student Counts'!$F1931))</f>
        <v>0</v>
      </c>
      <c r="O1931" s="13">
        <f t="shared" si="90"/>
        <v>0</v>
      </c>
      <c r="P1931" s="13">
        <f t="shared" si="91"/>
        <v>23</v>
      </c>
      <c r="Q1931" s="13" t="str">
        <f t="shared" si="92"/>
        <v>9-12</v>
      </c>
    </row>
    <row r="1932" spans="1:17" ht="14" outlineLevel="4">
      <c r="A1932" s="32">
        <v>304</v>
      </c>
      <c r="B1932" s="33" t="s">
        <v>556</v>
      </c>
      <c r="C1932" s="33" t="s">
        <v>13</v>
      </c>
      <c r="D1932" s="32">
        <v>173</v>
      </c>
      <c r="E1932" s="33" t="s">
        <v>577</v>
      </c>
      <c r="F1932" s="32">
        <v>2</v>
      </c>
      <c r="G1932" s="32">
        <v>31</v>
      </c>
      <c r="H1932" s="13">
        <f>IF($B1932="","",SUMIFS('Secondary Details by Grade '!$I:$I,'Secondary Details by Grade '!$A:$A,$A1932,'Secondary Details by Grade '!$E:$E,$D1932,'Secondary Details by Grade '!$C:$C,$C1932,'Secondary Details by Grade '!$D:$D,H$1,'Secondary Details by Grade '!$G:$G,'Secondary Student Counts'!$F1932))</f>
        <v>0</v>
      </c>
      <c r="I1932" s="13">
        <f>IF($B1932="","",SUMIFS('Secondary Details by Grade '!$I:$I,'Secondary Details by Grade '!$A:$A,$A1932,'Secondary Details by Grade '!$E:$E,$D1932,'Secondary Details by Grade '!$C:$C,$C1932,'Secondary Details by Grade '!$D:$D,I$1,'Secondary Details by Grade '!$G:$G,'Secondary Student Counts'!$F1932))</f>
        <v>0</v>
      </c>
      <c r="J1932" s="13">
        <f>IF($B1932="","",SUMIFS('Secondary Details by Grade '!$I:$I,'Secondary Details by Grade '!$A:$A,$A1932,'Secondary Details by Grade '!$E:$E,$D1932,'Secondary Details by Grade '!$C:$C,$C1932,'Secondary Details by Grade '!$D:$D,J$1,'Secondary Details by Grade '!$G:$G,'Secondary Student Counts'!$F1932))</f>
        <v>0</v>
      </c>
      <c r="K1932" s="13">
        <f>IF($B1932="","",SUMIFS('Secondary Details by Grade '!$I:$I,'Secondary Details by Grade '!$A:$A,$A1932,'Secondary Details by Grade '!$E:$E,$D1932,'Secondary Details by Grade '!$C:$C,$C1932,'Secondary Details by Grade '!$D:$D,K$1,'Secondary Details by Grade '!$G:$G,'Secondary Student Counts'!$F1932))</f>
        <v>0</v>
      </c>
      <c r="L1932" s="13">
        <f>IF($B1932="","",SUMIFS('Secondary Details by Grade '!$I:$I,'Secondary Details by Grade '!$A:$A,$A1932,'Secondary Details by Grade '!$E:$E,$D1932,'Secondary Details by Grade '!$C:$C,$C1932,'Secondary Details by Grade '!$D:$D,L$1,'Secondary Details by Grade '!$G:$G,'Secondary Student Counts'!$F1932))</f>
        <v>30</v>
      </c>
      <c r="M1932" s="13">
        <f>IF($B1932="","",SUMIFS('Secondary Details by Grade '!$I:$I,'Secondary Details by Grade '!$A:$A,$A1932,'Secondary Details by Grade '!$E:$E,$D1932,'Secondary Details by Grade '!$C:$C,$C1932,'Secondary Details by Grade '!$D:$D,M$1,'Secondary Details by Grade '!$G:$G,'Secondary Student Counts'!$F1932))</f>
        <v>1</v>
      </c>
      <c r="N1932" s="13">
        <f>IF($B1932="","",SUMIFS('Secondary Details by Grade '!$I:$I,'Secondary Details by Grade '!$A:$A,$A1932,'Secondary Details by Grade '!$E:$E,$D1932,'Secondary Details by Grade '!$C:$C,$C1932,'Secondary Details by Grade '!$D:$D,N$1,'Secondary Details by Grade '!$G:$G,'Secondary Student Counts'!$F1932))</f>
        <v>0</v>
      </c>
      <c r="O1932" s="13">
        <f t="shared" si="90"/>
        <v>0</v>
      </c>
      <c r="P1932" s="13">
        <f t="shared" si="91"/>
        <v>31</v>
      </c>
      <c r="Q1932" s="13" t="str">
        <f t="shared" si="92"/>
        <v>9-12</v>
      </c>
    </row>
    <row r="1933" spans="1:17" ht="14" outlineLevel="4">
      <c r="A1933" s="32">
        <v>304</v>
      </c>
      <c r="B1933" s="33" t="s">
        <v>556</v>
      </c>
      <c r="C1933" s="33" t="s">
        <v>13</v>
      </c>
      <c r="D1933" s="32">
        <v>173</v>
      </c>
      <c r="E1933" s="33" t="s">
        <v>577</v>
      </c>
      <c r="F1933" s="32">
        <v>5</v>
      </c>
      <c r="G1933" s="32">
        <v>19</v>
      </c>
      <c r="H1933" s="13">
        <f>IF($B1933="","",SUMIFS('Secondary Details by Grade '!$I:$I,'Secondary Details by Grade '!$A:$A,$A1933,'Secondary Details by Grade '!$E:$E,$D1933,'Secondary Details by Grade '!$C:$C,$C1933,'Secondary Details by Grade '!$D:$D,H$1,'Secondary Details by Grade '!$G:$G,'Secondary Student Counts'!$F1933))</f>
        <v>0</v>
      </c>
      <c r="I1933" s="13">
        <f>IF($B1933="","",SUMIFS('Secondary Details by Grade '!$I:$I,'Secondary Details by Grade '!$A:$A,$A1933,'Secondary Details by Grade '!$E:$E,$D1933,'Secondary Details by Grade '!$C:$C,$C1933,'Secondary Details by Grade '!$D:$D,I$1,'Secondary Details by Grade '!$G:$G,'Secondary Student Counts'!$F1933))</f>
        <v>0</v>
      </c>
      <c r="J1933" s="13">
        <f>IF($B1933="","",SUMIFS('Secondary Details by Grade '!$I:$I,'Secondary Details by Grade '!$A:$A,$A1933,'Secondary Details by Grade '!$E:$E,$D1933,'Secondary Details by Grade '!$C:$C,$C1933,'Secondary Details by Grade '!$D:$D,J$1,'Secondary Details by Grade '!$G:$G,'Secondary Student Counts'!$F1933))</f>
        <v>0</v>
      </c>
      <c r="K1933" s="13">
        <f>IF($B1933="","",SUMIFS('Secondary Details by Grade '!$I:$I,'Secondary Details by Grade '!$A:$A,$A1933,'Secondary Details by Grade '!$E:$E,$D1933,'Secondary Details by Grade '!$C:$C,$C1933,'Secondary Details by Grade '!$D:$D,K$1,'Secondary Details by Grade '!$G:$G,'Secondary Student Counts'!$F1933))</f>
        <v>19</v>
      </c>
      <c r="L1933" s="13">
        <f>IF($B1933="","",SUMIFS('Secondary Details by Grade '!$I:$I,'Secondary Details by Grade '!$A:$A,$A1933,'Secondary Details by Grade '!$E:$E,$D1933,'Secondary Details by Grade '!$C:$C,$C1933,'Secondary Details by Grade '!$D:$D,L$1,'Secondary Details by Grade '!$G:$G,'Secondary Student Counts'!$F1933))</f>
        <v>0</v>
      </c>
      <c r="M1933" s="13">
        <f>IF($B1933="","",SUMIFS('Secondary Details by Grade '!$I:$I,'Secondary Details by Grade '!$A:$A,$A1933,'Secondary Details by Grade '!$E:$E,$D1933,'Secondary Details by Grade '!$C:$C,$C1933,'Secondary Details by Grade '!$D:$D,M$1,'Secondary Details by Grade '!$G:$G,'Secondary Student Counts'!$F1933))</f>
        <v>0</v>
      </c>
      <c r="N1933" s="13">
        <f>IF($B1933="","",SUMIFS('Secondary Details by Grade '!$I:$I,'Secondary Details by Grade '!$A:$A,$A1933,'Secondary Details by Grade '!$E:$E,$D1933,'Secondary Details by Grade '!$C:$C,$C1933,'Secondary Details by Grade '!$D:$D,N$1,'Secondary Details by Grade '!$G:$G,'Secondary Student Counts'!$F1933))</f>
        <v>0</v>
      </c>
      <c r="O1933" s="13">
        <f t="shared" si="90"/>
        <v>0</v>
      </c>
      <c r="P1933" s="13">
        <f t="shared" si="91"/>
        <v>19</v>
      </c>
      <c r="Q1933" s="13" t="str">
        <f t="shared" si="92"/>
        <v>9-12</v>
      </c>
    </row>
    <row r="1934" spans="1:17" ht="14" outlineLevel="4">
      <c r="A1934" s="32">
        <v>304</v>
      </c>
      <c r="B1934" s="33" t="s">
        <v>556</v>
      </c>
      <c r="C1934" s="33" t="s">
        <v>13</v>
      </c>
      <c r="D1934" s="32">
        <v>173</v>
      </c>
      <c r="E1934" s="33" t="s">
        <v>577</v>
      </c>
      <c r="F1934" s="32">
        <v>6</v>
      </c>
      <c r="G1934" s="32">
        <v>23</v>
      </c>
      <c r="H1934" s="13">
        <f>IF($B1934="","",SUMIFS('Secondary Details by Grade '!$I:$I,'Secondary Details by Grade '!$A:$A,$A1934,'Secondary Details by Grade '!$E:$E,$D1934,'Secondary Details by Grade '!$C:$C,$C1934,'Secondary Details by Grade '!$D:$D,H$1,'Secondary Details by Grade '!$G:$G,'Secondary Student Counts'!$F1934))</f>
        <v>0</v>
      </c>
      <c r="I1934" s="13">
        <f>IF($B1934="","",SUMIFS('Secondary Details by Grade '!$I:$I,'Secondary Details by Grade '!$A:$A,$A1934,'Secondary Details by Grade '!$E:$E,$D1934,'Secondary Details by Grade '!$C:$C,$C1934,'Secondary Details by Grade '!$D:$D,I$1,'Secondary Details by Grade '!$G:$G,'Secondary Student Counts'!$F1934))</f>
        <v>0</v>
      </c>
      <c r="J1934" s="13">
        <f>IF($B1934="","",SUMIFS('Secondary Details by Grade '!$I:$I,'Secondary Details by Grade '!$A:$A,$A1934,'Secondary Details by Grade '!$E:$E,$D1934,'Secondary Details by Grade '!$C:$C,$C1934,'Secondary Details by Grade '!$D:$D,J$1,'Secondary Details by Grade '!$G:$G,'Secondary Student Counts'!$F1934))</f>
        <v>0</v>
      </c>
      <c r="K1934" s="13">
        <f>IF($B1934="","",SUMIFS('Secondary Details by Grade '!$I:$I,'Secondary Details by Grade '!$A:$A,$A1934,'Secondary Details by Grade '!$E:$E,$D1934,'Secondary Details by Grade '!$C:$C,$C1934,'Secondary Details by Grade '!$D:$D,K$1,'Secondary Details by Grade '!$G:$G,'Secondary Student Counts'!$F1934))</f>
        <v>2</v>
      </c>
      <c r="L1934" s="13">
        <f>IF($B1934="","",SUMIFS('Secondary Details by Grade '!$I:$I,'Secondary Details by Grade '!$A:$A,$A1934,'Secondary Details by Grade '!$E:$E,$D1934,'Secondary Details by Grade '!$C:$C,$C1934,'Secondary Details by Grade '!$D:$D,L$1,'Secondary Details by Grade '!$G:$G,'Secondary Student Counts'!$F1934))</f>
        <v>17</v>
      </c>
      <c r="M1934" s="13">
        <f>IF($B1934="","",SUMIFS('Secondary Details by Grade '!$I:$I,'Secondary Details by Grade '!$A:$A,$A1934,'Secondary Details by Grade '!$E:$E,$D1934,'Secondary Details by Grade '!$C:$C,$C1934,'Secondary Details by Grade '!$D:$D,M$1,'Secondary Details by Grade '!$G:$G,'Secondary Student Counts'!$F1934))</f>
        <v>1</v>
      </c>
      <c r="N1934" s="13">
        <f>IF($B1934="","",SUMIFS('Secondary Details by Grade '!$I:$I,'Secondary Details by Grade '!$A:$A,$A1934,'Secondary Details by Grade '!$E:$E,$D1934,'Secondary Details by Grade '!$C:$C,$C1934,'Secondary Details by Grade '!$D:$D,N$1,'Secondary Details by Grade '!$G:$G,'Secondary Student Counts'!$F1934))</f>
        <v>3</v>
      </c>
      <c r="O1934" s="13">
        <f t="shared" si="90"/>
        <v>0</v>
      </c>
      <c r="P1934" s="13">
        <f t="shared" si="91"/>
        <v>23</v>
      </c>
      <c r="Q1934" s="13" t="str">
        <f t="shared" si="92"/>
        <v>9-12</v>
      </c>
    </row>
    <row r="1935" spans="1:17" ht="14" outlineLevel="4">
      <c r="A1935" s="32">
        <v>304</v>
      </c>
      <c r="B1935" s="33" t="s">
        <v>556</v>
      </c>
      <c r="C1935" s="33" t="s">
        <v>13</v>
      </c>
      <c r="D1935" s="32">
        <v>173</v>
      </c>
      <c r="E1935" s="33" t="s">
        <v>577</v>
      </c>
      <c r="F1935" s="32">
        <v>7</v>
      </c>
      <c r="G1935" s="32">
        <v>26</v>
      </c>
      <c r="H1935" s="13">
        <f>IF($B1935="","",SUMIFS('Secondary Details by Grade '!$I:$I,'Secondary Details by Grade '!$A:$A,$A1935,'Secondary Details by Grade '!$E:$E,$D1935,'Secondary Details by Grade '!$C:$C,$C1935,'Secondary Details by Grade '!$D:$D,H$1,'Secondary Details by Grade '!$G:$G,'Secondary Student Counts'!$F1935))</f>
        <v>0</v>
      </c>
      <c r="I1935" s="13">
        <f>IF($B1935="","",SUMIFS('Secondary Details by Grade '!$I:$I,'Secondary Details by Grade '!$A:$A,$A1935,'Secondary Details by Grade '!$E:$E,$D1935,'Secondary Details by Grade '!$C:$C,$C1935,'Secondary Details by Grade '!$D:$D,I$1,'Secondary Details by Grade '!$G:$G,'Secondary Student Counts'!$F1935))</f>
        <v>0</v>
      </c>
      <c r="J1935" s="13">
        <f>IF($B1935="","",SUMIFS('Secondary Details by Grade '!$I:$I,'Secondary Details by Grade '!$A:$A,$A1935,'Secondary Details by Grade '!$E:$E,$D1935,'Secondary Details by Grade '!$C:$C,$C1935,'Secondary Details by Grade '!$D:$D,J$1,'Secondary Details by Grade '!$G:$G,'Secondary Student Counts'!$F1935))</f>
        <v>0</v>
      </c>
      <c r="K1935" s="13">
        <f>IF($B1935="","",SUMIFS('Secondary Details by Grade '!$I:$I,'Secondary Details by Grade '!$A:$A,$A1935,'Secondary Details by Grade '!$E:$E,$D1935,'Secondary Details by Grade '!$C:$C,$C1935,'Secondary Details by Grade '!$D:$D,K$1,'Secondary Details by Grade '!$G:$G,'Secondary Student Counts'!$F1935))</f>
        <v>26</v>
      </c>
      <c r="L1935" s="13">
        <f>IF($B1935="","",SUMIFS('Secondary Details by Grade '!$I:$I,'Secondary Details by Grade '!$A:$A,$A1935,'Secondary Details by Grade '!$E:$E,$D1935,'Secondary Details by Grade '!$C:$C,$C1935,'Secondary Details by Grade '!$D:$D,L$1,'Secondary Details by Grade '!$G:$G,'Secondary Student Counts'!$F1935))</f>
        <v>0</v>
      </c>
      <c r="M1935" s="13">
        <f>IF($B1935="","",SUMIFS('Secondary Details by Grade '!$I:$I,'Secondary Details by Grade '!$A:$A,$A1935,'Secondary Details by Grade '!$E:$E,$D1935,'Secondary Details by Grade '!$C:$C,$C1935,'Secondary Details by Grade '!$D:$D,M$1,'Secondary Details by Grade '!$G:$G,'Secondary Student Counts'!$F1935))</f>
        <v>0</v>
      </c>
      <c r="N1935" s="13">
        <f>IF($B1935="","",SUMIFS('Secondary Details by Grade '!$I:$I,'Secondary Details by Grade '!$A:$A,$A1935,'Secondary Details by Grade '!$E:$E,$D1935,'Secondary Details by Grade '!$C:$C,$C1935,'Secondary Details by Grade '!$D:$D,N$1,'Secondary Details by Grade '!$G:$G,'Secondary Student Counts'!$F1935))</f>
        <v>0</v>
      </c>
      <c r="O1935" s="13">
        <f t="shared" si="90"/>
        <v>0</v>
      </c>
      <c r="P1935" s="13">
        <f t="shared" si="91"/>
        <v>26</v>
      </c>
      <c r="Q1935" s="13" t="str">
        <f t="shared" si="92"/>
        <v>9-12</v>
      </c>
    </row>
    <row r="1936" spans="1:17" ht="14" outlineLevel="4">
      <c r="A1936" s="32">
        <v>304</v>
      </c>
      <c r="B1936" s="33" t="s">
        <v>556</v>
      </c>
      <c r="C1936" s="33" t="s">
        <v>13</v>
      </c>
      <c r="D1936" s="32">
        <v>173</v>
      </c>
      <c r="E1936" s="33" t="s">
        <v>577</v>
      </c>
      <c r="F1936" s="32">
        <v>8</v>
      </c>
      <c r="G1936" s="32">
        <v>32</v>
      </c>
      <c r="H1936" s="13">
        <f>IF($B1936="","",SUMIFS('Secondary Details by Grade '!$I:$I,'Secondary Details by Grade '!$A:$A,$A1936,'Secondary Details by Grade '!$E:$E,$D1936,'Secondary Details by Grade '!$C:$C,$C1936,'Secondary Details by Grade '!$D:$D,H$1,'Secondary Details by Grade '!$G:$G,'Secondary Student Counts'!$F1936))</f>
        <v>0</v>
      </c>
      <c r="I1936" s="13">
        <f>IF($B1936="","",SUMIFS('Secondary Details by Grade '!$I:$I,'Secondary Details by Grade '!$A:$A,$A1936,'Secondary Details by Grade '!$E:$E,$D1936,'Secondary Details by Grade '!$C:$C,$C1936,'Secondary Details by Grade '!$D:$D,I$1,'Secondary Details by Grade '!$G:$G,'Secondary Student Counts'!$F1936))</f>
        <v>0</v>
      </c>
      <c r="J1936" s="13">
        <f>IF($B1936="","",SUMIFS('Secondary Details by Grade '!$I:$I,'Secondary Details by Grade '!$A:$A,$A1936,'Secondary Details by Grade '!$E:$E,$D1936,'Secondary Details by Grade '!$C:$C,$C1936,'Secondary Details by Grade '!$D:$D,J$1,'Secondary Details by Grade '!$G:$G,'Secondary Student Counts'!$F1936))</f>
        <v>0</v>
      </c>
      <c r="K1936" s="13">
        <f>IF($B1936="","",SUMIFS('Secondary Details by Grade '!$I:$I,'Secondary Details by Grade '!$A:$A,$A1936,'Secondary Details by Grade '!$E:$E,$D1936,'Secondary Details by Grade '!$C:$C,$C1936,'Secondary Details by Grade '!$D:$D,K$1,'Secondary Details by Grade '!$G:$G,'Secondary Student Counts'!$F1936))</f>
        <v>0</v>
      </c>
      <c r="L1936" s="13">
        <f>IF($B1936="","",SUMIFS('Secondary Details by Grade '!$I:$I,'Secondary Details by Grade '!$A:$A,$A1936,'Secondary Details by Grade '!$E:$E,$D1936,'Secondary Details by Grade '!$C:$C,$C1936,'Secondary Details by Grade '!$D:$D,L$1,'Secondary Details by Grade '!$G:$G,'Secondary Student Counts'!$F1936))</f>
        <v>30</v>
      </c>
      <c r="M1936" s="13">
        <f>IF($B1936="","",SUMIFS('Secondary Details by Grade '!$I:$I,'Secondary Details by Grade '!$A:$A,$A1936,'Secondary Details by Grade '!$E:$E,$D1936,'Secondary Details by Grade '!$C:$C,$C1936,'Secondary Details by Grade '!$D:$D,M$1,'Secondary Details by Grade '!$G:$G,'Secondary Student Counts'!$F1936))</f>
        <v>2</v>
      </c>
      <c r="N1936" s="13">
        <f>IF($B1936="","",SUMIFS('Secondary Details by Grade '!$I:$I,'Secondary Details by Grade '!$A:$A,$A1936,'Secondary Details by Grade '!$E:$E,$D1936,'Secondary Details by Grade '!$C:$C,$C1936,'Secondary Details by Grade '!$D:$D,N$1,'Secondary Details by Grade '!$G:$G,'Secondary Student Counts'!$F1936))</f>
        <v>0</v>
      </c>
      <c r="O1936" s="13">
        <f t="shared" si="90"/>
        <v>0</v>
      </c>
      <c r="P1936" s="13">
        <f t="shared" si="91"/>
        <v>32</v>
      </c>
      <c r="Q1936" s="13" t="str">
        <f t="shared" si="92"/>
        <v>9-12</v>
      </c>
    </row>
    <row r="1937" spans="1:17" ht="14" outlineLevel="4">
      <c r="A1937" s="32">
        <v>304</v>
      </c>
      <c r="B1937" s="33" t="s">
        <v>556</v>
      </c>
      <c r="C1937" s="33" t="s">
        <v>13</v>
      </c>
      <c r="D1937" s="32">
        <v>62</v>
      </c>
      <c r="E1937" s="33" t="s">
        <v>578</v>
      </c>
      <c r="F1937" s="32">
        <v>3</v>
      </c>
      <c r="G1937" s="32">
        <v>30</v>
      </c>
      <c r="H1937" s="13">
        <f>IF($B1937="","",SUMIFS('Secondary Details by Grade '!$I:$I,'Secondary Details by Grade '!$A:$A,$A1937,'Secondary Details by Grade '!$E:$E,$D1937,'Secondary Details by Grade '!$C:$C,$C1937,'Secondary Details by Grade '!$D:$D,H$1,'Secondary Details by Grade '!$G:$G,'Secondary Student Counts'!$F1937))</f>
        <v>0</v>
      </c>
      <c r="I1937" s="13">
        <f>IF($B1937="","",SUMIFS('Secondary Details by Grade '!$I:$I,'Secondary Details by Grade '!$A:$A,$A1937,'Secondary Details by Grade '!$E:$E,$D1937,'Secondary Details by Grade '!$C:$C,$C1937,'Secondary Details by Grade '!$D:$D,I$1,'Secondary Details by Grade '!$G:$G,'Secondary Student Counts'!$F1937))</f>
        <v>0</v>
      </c>
      <c r="J1937" s="13">
        <f>IF($B1937="","",SUMIFS('Secondary Details by Grade '!$I:$I,'Secondary Details by Grade '!$A:$A,$A1937,'Secondary Details by Grade '!$E:$E,$D1937,'Secondary Details by Grade '!$C:$C,$C1937,'Secondary Details by Grade '!$D:$D,J$1,'Secondary Details by Grade '!$G:$G,'Secondary Student Counts'!$F1937))</f>
        <v>0</v>
      </c>
      <c r="K1937" s="13">
        <f>IF($B1937="","",SUMIFS('Secondary Details by Grade '!$I:$I,'Secondary Details by Grade '!$A:$A,$A1937,'Secondary Details by Grade '!$E:$E,$D1937,'Secondary Details by Grade '!$C:$C,$C1937,'Secondary Details by Grade '!$D:$D,K$1,'Secondary Details by Grade '!$G:$G,'Secondary Student Counts'!$F1937))</f>
        <v>0</v>
      </c>
      <c r="L1937" s="13">
        <f>IF($B1937="","",SUMIFS('Secondary Details by Grade '!$I:$I,'Secondary Details by Grade '!$A:$A,$A1937,'Secondary Details by Grade '!$E:$E,$D1937,'Secondary Details by Grade '!$C:$C,$C1937,'Secondary Details by Grade '!$D:$D,L$1,'Secondary Details by Grade '!$G:$G,'Secondary Student Counts'!$F1937))</f>
        <v>27</v>
      </c>
      <c r="M1937" s="13">
        <f>IF($B1937="","",SUMIFS('Secondary Details by Grade '!$I:$I,'Secondary Details by Grade '!$A:$A,$A1937,'Secondary Details by Grade '!$E:$E,$D1937,'Secondary Details by Grade '!$C:$C,$C1937,'Secondary Details by Grade '!$D:$D,M$1,'Secondary Details by Grade '!$G:$G,'Secondary Student Counts'!$F1937))</f>
        <v>3</v>
      </c>
      <c r="N1937" s="13">
        <f>IF($B1937="","",SUMIFS('Secondary Details by Grade '!$I:$I,'Secondary Details by Grade '!$A:$A,$A1937,'Secondary Details by Grade '!$E:$E,$D1937,'Secondary Details by Grade '!$C:$C,$C1937,'Secondary Details by Grade '!$D:$D,N$1,'Secondary Details by Grade '!$G:$G,'Secondary Student Counts'!$F1937))</f>
        <v>0</v>
      </c>
      <c r="O1937" s="13">
        <f t="shared" si="90"/>
        <v>0</v>
      </c>
      <c r="P1937" s="13">
        <f t="shared" si="91"/>
        <v>30</v>
      </c>
      <c r="Q1937" s="13" t="str">
        <f t="shared" si="92"/>
        <v>9-12</v>
      </c>
    </row>
    <row r="1938" spans="1:17" ht="14" outlineLevel="4">
      <c r="A1938" s="32">
        <v>304</v>
      </c>
      <c r="B1938" s="33" t="s">
        <v>556</v>
      </c>
      <c r="C1938" s="33" t="s">
        <v>13</v>
      </c>
      <c r="D1938" s="32">
        <v>62</v>
      </c>
      <c r="E1938" s="33" t="s">
        <v>578</v>
      </c>
      <c r="F1938" s="32">
        <v>4</v>
      </c>
      <c r="G1938" s="32">
        <v>27</v>
      </c>
      <c r="H1938" s="13">
        <f>IF($B1938="","",SUMIFS('Secondary Details by Grade '!$I:$I,'Secondary Details by Grade '!$A:$A,$A1938,'Secondary Details by Grade '!$E:$E,$D1938,'Secondary Details by Grade '!$C:$C,$C1938,'Secondary Details by Grade '!$D:$D,H$1,'Secondary Details by Grade '!$G:$G,'Secondary Student Counts'!$F1938))</f>
        <v>0</v>
      </c>
      <c r="I1938" s="13">
        <f>IF($B1938="","",SUMIFS('Secondary Details by Grade '!$I:$I,'Secondary Details by Grade '!$A:$A,$A1938,'Secondary Details by Grade '!$E:$E,$D1938,'Secondary Details by Grade '!$C:$C,$C1938,'Secondary Details by Grade '!$D:$D,I$1,'Secondary Details by Grade '!$G:$G,'Secondary Student Counts'!$F1938))</f>
        <v>0</v>
      </c>
      <c r="J1938" s="13">
        <f>IF($B1938="","",SUMIFS('Secondary Details by Grade '!$I:$I,'Secondary Details by Grade '!$A:$A,$A1938,'Secondary Details by Grade '!$E:$E,$D1938,'Secondary Details by Grade '!$C:$C,$C1938,'Secondary Details by Grade '!$D:$D,J$1,'Secondary Details by Grade '!$G:$G,'Secondary Student Counts'!$F1938))</f>
        <v>0</v>
      </c>
      <c r="K1938" s="13">
        <f>IF($B1938="","",SUMIFS('Secondary Details by Grade '!$I:$I,'Secondary Details by Grade '!$A:$A,$A1938,'Secondary Details by Grade '!$E:$E,$D1938,'Secondary Details by Grade '!$C:$C,$C1938,'Secondary Details by Grade '!$D:$D,K$1,'Secondary Details by Grade '!$G:$G,'Secondary Student Counts'!$F1938))</f>
        <v>0</v>
      </c>
      <c r="L1938" s="13">
        <f>IF($B1938="","",SUMIFS('Secondary Details by Grade '!$I:$I,'Secondary Details by Grade '!$A:$A,$A1938,'Secondary Details by Grade '!$E:$E,$D1938,'Secondary Details by Grade '!$C:$C,$C1938,'Secondary Details by Grade '!$D:$D,L$1,'Secondary Details by Grade '!$G:$G,'Secondary Student Counts'!$F1938))</f>
        <v>23</v>
      </c>
      <c r="M1938" s="13">
        <f>IF($B1938="","",SUMIFS('Secondary Details by Grade '!$I:$I,'Secondary Details by Grade '!$A:$A,$A1938,'Secondary Details by Grade '!$E:$E,$D1938,'Secondary Details by Grade '!$C:$C,$C1938,'Secondary Details by Grade '!$D:$D,M$1,'Secondary Details by Grade '!$G:$G,'Secondary Student Counts'!$F1938))</f>
        <v>3</v>
      </c>
      <c r="N1938" s="13">
        <f>IF($B1938="","",SUMIFS('Secondary Details by Grade '!$I:$I,'Secondary Details by Grade '!$A:$A,$A1938,'Secondary Details by Grade '!$E:$E,$D1938,'Secondary Details by Grade '!$C:$C,$C1938,'Secondary Details by Grade '!$D:$D,N$1,'Secondary Details by Grade '!$G:$G,'Secondary Student Counts'!$F1938))</f>
        <v>1</v>
      </c>
      <c r="O1938" s="13">
        <f t="shared" si="90"/>
        <v>0</v>
      </c>
      <c r="P1938" s="13">
        <f t="shared" si="91"/>
        <v>27</v>
      </c>
      <c r="Q1938" s="13" t="str">
        <f t="shared" si="92"/>
        <v>9-12</v>
      </c>
    </row>
    <row r="1939" spans="1:17" ht="14" outlineLevel="4">
      <c r="A1939" s="32">
        <v>304</v>
      </c>
      <c r="B1939" s="33" t="s">
        <v>556</v>
      </c>
      <c r="C1939" s="33" t="s">
        <v>13</v>
      </c>
      <c r="D1939" s="32">
        <v>62</v>
      </c>
      <c r="E1939" s="33" t="s">
        <v>578</v>
      </c>
      <c r="F1939" s="32">
        <v>5</v>
      </c>
      <c r="G1939" s="32">
        <v>22</v>
      </c>
      <c r="H1939" s="13">
        <f>IF($B1939="","",SUMIFS('Secondary Details by Grade '!$I:$I,'Secondary Details by Grade '!$A:$A,$A1939,'Secondary Details by Grade '!$E:$E,$D1939,'Secondary Details by Grade '!$C:$C,$C1939,'Secondary Details by Grade '!$D:$D,H$1,'Secondary Details by Grade '!$G:$G,'Secondary Student Counts'!$F1939))</f>
        <v>0</v>
      </c>
      <c r="I1939" s="13">
        <f>IF($B1939="","",SUMIFS('Secondary Details by Grade '!$I:$I,'Secondary Details by Grade '!$A:$A,$A1939,'Secondary Details by Grade '!$E:$E,$D1939,'Secondary Details by Grade '!$C:$C,$C1939,'Secondary Details by Grade '!$D:$D,I$1,'Secondary Details by Grade '!$G:$G,'Secondary Student Counts'!$F1939))</f>
        <v>0</v>
      </c>
      <c r="J1939" s="13">
        <f>IF($B1939="","",SUMIFS('Secondary Details by Grade '!$I:$I,'Secondary Details by Grade '!$A:$A,$A1939,'Secondary Details by Grade '!$E:$E,$D1939,'Secondary Details by Grade '!$C:$C,$C1939,'Secondary Details by Grade '!$D:$D,J$1,'Secondary Details by Grade '!$G:$G,'Secondary Student Counts'!$F1939))</f>
        <v>0</v>
      </c>
      <c r="K1939" s="13">
        <f>IF($B1939="","",SUMIFS('Secondary Details by Grade '!$I:$I,'Secondary Details by Grade '!$A:$A,$A1939,'Secondary Details by Grade '!$E:$E,$D1939,'Secondary Details by Grade '!$C:$C,$C1939,'Secondary Details by Grade '!$D:$D,K$1,'Secondary Details by Grade '!$G:$G,'Secondary Student Counts'!$F1939))</f>
        <v>22</v>
      </c>
      <c r="L1939" s="13">
        <f>IF($B1939="","",SUMIFS('Secondary Details by Grade '!$I:$I,'Secondary Details by Grade '!$A:$A,$A1939,'Secondary Details by Grade '!$E:$E,$D1939,'Secondary Details by Grade '!$C:$C,$C1939,'Secondary Details by Grade '!$D:$D,L$1,'Secondary Details by Grade '!$G:$G,'Secondary Student Counts'!$F1939))</f>
        <v>0</v>
      </c>
      <c r="M1939" s="13">
        <f>IF($B1939="","",SUMIFS('Secondary Details by Grade '!$I:$I,'Secondary Details by Grade '!$A:$A,$A1939,'Secondary Details by Grade '!$E:$E,$D1939,'Secondary Details by Grade '!$C:$C,$C1939,'Secondary Details by Grade '!$D:$D,M$1,'Secondary Details by Grade '!$G:$G,'Secondary Student Counts'!$F1939))</f>
        <v>0</v>
      </c>
      <c r="N1939" s="13">
        <f>IF($B1939="","",SUMIFS('Secondary Details by Grade '!$I:$I,'Secondary Details by Grade '!$A:$A,$A1939,'Secondary Details by Grade '!$E:$E,$D1939,'Secondary Details by Grade '!$C:$C,$C1939,'Secondary Details by Grade '!$D:$D,N$1,'Secondary Details by Grade '!$G:$G,'Secondary Student Counts'!$F1939))</f>
        <v>0</v>
      </c>
      <c r="O1939" s="13">
        <f t="shared" si="90"/>
        <v>0</v>
      </c>
      <c r="P1939" s="13">
        <f t="shared" si="91"/>
        <v>22</v>
      </c>
      <c r="Q1939" s="13" t="str">
        <f t="shared" si="92"/>
        <v>9-12</v>
      </c>
    </row>
    <row r="1940" spans="1:17" ht="14" outlineLevel="4">
      <c r="A1940" s="32">
        <v>304</v>
      </c>
      <c r="B1940" s="33" t="s">
        <v>556</v>
      </c>
      <c r="C1940" s="33" t="s">
        <v>13</v>
      </c>
      <c r="D1940" s="32">
        <v>62</v>
      </c>
      <c r="E1940" s="33" t="s">
        <v>578</v>
      </c>
      <c r="F1940" s="32">
        <v>6</v>
      </c>
      <c r="G1940" s="32">
        <v>9</v>
      </c>
      <c r="H1940" s="13">
        <f>IF($B1940="","",SUMIFS('Secondary Details by Grade '!$I:$I,'Secondary Details by Grade '!$A:$A,$A1940,'Secondary Details by Grade '!$E:$E,$D1940,'Secondary Details by Grade '!$C:$C,$C1940,'Secondary Details by Grade '!$D:$D,H$1,'Secondary Details by Grade '!$G:$G,'Secondary Student Counts'!$F1940))</f>
        <v>0</v>
      </c>
      <c r="I1940" s="13">
        <f>IF($B1940="","",SUMIFS('Secondary Details by Grade '!$I:$I,'Secondary Details by Grade '!$A:$A,$A1940,'Secondary Details by Grade '!$E:$E,$D1940,'Secondary Details by Grade '!$C:$C,$C1940,'Secondary Details by Grade '!$D:$D,I$1,'Secondary Details by Grade '!$G:$G,'Secondary Student Counts'!$F1940))</f>
        <v>0</v>
      </c>
      <c r="J1940" s="13">
        <f>IF($B1940="","",SUMIFS('Secondary Details by Grade '!$I:$I,'Secondary Details by Grade '!$A:$A,$A1940,'Secondary Details by Grade '!$E:$E,$D1940,'Secondary Details by Grade '!$C:$C,$C1940,'Secondary Details by Grade '!$D:$D,J$1,'Secondary Details by Grade '!$G:$G,'Secondary Student Counts'!$F1940))</f>
        <v>0</v>
      </c>
      <c r="K1940" s="13">
        <f>IF($B1940="","",SUMIFS('Secondary Details by Grade '!$I:$I,'Secondary Details by Grade '!$A:$A,$A1940,'Secondary Details by Grade '!$E:$E,$D1940,'Secondary Details by Grade '!$C:$C,$C1940,'Secondary Details by Grade '!$D:$D,K$1,'Secondary Details by Grade '!$G:$G,'Secondary Student Counts'!$F1940))</f>
        <v>9</v>
      </c>
      <c r="L1940" s="13">
        <f>IF($B1940="","",SUMIFS('Secondary Details by Grade '!$I:$I,'Secondary Details by Grade '!$A:$A,$A1940,'Secondary Details by Grade '!$E:$E,$D1940,'Secondary Details by Grade '!$C:$C,$C1940,'Secondary Details by Grade '!$D:$D,L$1,'Secondary Details by Grade '!$G:$G,'Secondary Student Counts'!$F1940))</f>
        <v>0</v>
      </c>
      <c r="M1940" s="13">
        <f>IF($B1940="","",SUMIFS('Secondary Details by Grade '!$I:$I,'Secondary Details by Grade '!$A:$A,$A1940,'Secondary Details by Grade '!$E:$E,$D1940,'Secondary Details by Grade '!$C:$C,$C1940,'Secondary Details by Grade '!$D:$D,M$1,'Secondary Details by Grade '!$G:$G,'Secondary Student Counts'!$F1940))</f>
        <v>0</v>
      </c>
      <c r="N1940" s="13">
        <f>IF($B1940="","",SUMIFS('Secondary Details by Grade '!$I:$I,'Secondary Details by Grade '!$A:$A,$A1940,'Secondary Details by Grade '!$E:$E,$D1940,'Secondary Details by Grade '!$C:$C,$C1940,'Secondary Details by Grade '!$D:$D,N$1,'Secondary Details by Grade '!$G:$G,'Secondary Student Counts'!$F1940))</f>
        <v>0</v>
      </c>
      <c r="O1940" s="13">
        <f t="shared" si="90"/>
        <v>0</v>
      </c>
      <c r="P1940" s="13">
        <f t="shared" si="91"/>
        <v>9</v>
      </c>
      <c r="Q1940" s="13" t="str">
        <f t="shared" si="92"/>
        <v>9-12</v>
      </c>
    </row>
    <row r="1941" spans="1:17" ht="14" outlineLevel="4">
      <c r="A1941" s="32">
        <v>304</v>
      </c>
      <c r="B1941" s="33" t="s">
        <v>556</v>
      </c>
      <c r="C1941" s="33" t="s">
        <v>13</v>
      </c>
      <c r="D1941" s="32">
        <v>62</v>
      </c>
      <c r="E1941" s="33" t="s">
        <v>578</v>
      </c>
      <c r="F1941" s="32">
        <v>7</v>
      </c>
      <c r="G1941" s="32">
        <v>23</v>
      </c>
      <c r="H1941" s="13">
        <f>IF($B1941="","",SUMIFS('Secondary Details by Grade '!$I:$I,'Secondary Details by Grade '!$A:$A,$A1941,'Secondary Details by Grade '!$E:$E,$D1941,'Secondary Details by Grade '!$C:$C,$C1941,'Secondary Details by Grade '!$D:$D,H$1,'Secondary Details by Grade '!$G:$G,'Secondary Student Counts'!$F1941))</f>
        <v>0</v>
      </c>
      <c r="I1941" s="13">
        <f>IF($B1941="","",SUMIFS('Secondary Details by Grade '!$I:$I,'Secondary Details by Grade '!$A:$A,$A1941,'Secondary Details by Grade '!$E:$E,$D1941,'Secondary Details by Grade '!$C:$C,$C1941,'Secondary Details by Grade '!$D:$D,I$1,'Secondary Details by Grade '!$G:$G,'Secondary Student Counts'!$F1941))</f>
        <v>0</v>
      </c>
      <c r="J1941" s="13">
        <f>IF($B1941="","",SUMIFS('Secondary Details by Grade '!$I:$I,'Secondary Details by Grade '!$A:$A,$A1941,'Secondary Details by Grade '!$E:$E,$D1941,'Secondary Details by Grade '!$C:$C,$C1941,'Secondary Details by Grade '!$D:$D,J$1,'Secondary Details by Grade '!$G:$G,'Secondary Student Counts'!$F1941))</f>
        <v>0</v>
      </c>
      <c r="K1941" s="13">
        <f>IF($B1941="","",SUMIFS('Secondary Details by Grade '!$I:$I,'Secondary Details by Grade '!$A:$A,$A1941,'Secondary Details by Grade '!$E:$E,$D1941,'Secondary Details by Grade '!$C:$C,$C1941,'Secondary Details by Grade '!$D:$D,K$1,'Secondary Details by Grade '!$G:$G,'Secondary Student Counts'!$F1941))</f>
        <v>23</v>
      </c>
      <c r="L1941" s="13">
        <f>IF($B1941="","",SUMIFS('Secondary Details by Grade '!$I:$I,'Secondary Details by Grade '!$A:$A,$A1941,'Secondary Details by Grade '!$E:$E,$D1941,'Secondary Details by Grade '!$C:$C,$C1941,'Secondary Details by Grade '!$D:$D,L$1,'Secondary Details by Grade '!$G:$G,'Secondary Student Counts'!$F1941))</f>
        <v>0</v>
      </c>
      <c r="M1941" s="13">
        <f>IF($B1941="","",SUMIFS('Secondary Details by Grade '!$I:$I,'Secondary Details by Grade '!$A:$A,$A1941,'Secondary Details by Grade '!$E:$E,$D1941,'Secondary Details by Grade '!$C:$C,$C1941,'Secondary Details by Grade '!$D:$D,M$1,'Secondary Details by Grade '!$G:$G,'Secondary Student Counts'!$F1941))</f>
        <v>0</v>
      </c>
      <c r="N1941" s="13">
        <f>IF($B1941="","",SUMIFS('Secondary Details by Grade '!$I:$I,'Secondary Details by Grade '!$A:$A,$A1941,'Secondary Details by Grade '!$E:$E,$D1941,'Secondary Details by Grade '!$C:$C,$C1941,'Secondary Details by Grade '!$D:$D,N$1,'Secondary Details by Grade '!$G:$G,'Secondary Student Counts'!$F1941))</f>
        <v>0</v>
      </c>
      <c r="O1941" s="13">
        <f t="shared" si="90"/>
        <v>0</v>
      </c>
      <c r="P1941" s="13">
        <f t="shared" si="91"/>
        <v>23</v>
      </c>
      <c r="Q1941" s="13" t="str">
        <f t="shared" si="92"/>
        <v>9-12</v>
      </c>
    </row>
    <row r="1942" spans="1:17" ht="14" outlineLevel="4">
      <c r="A1942" s="32">
        <v>304</v>
      </c>
      <c r="B1942" s="33" t="s">
        <v>556</v>
      </c>
      <c r="C1942" s="33" t="s">
        <v>13</v>
      </c>
      <c r="D1942" s="32">
        <v>62</v>
      </c>
      <c r="E1942" s="33" t="s">
        <v>578</v>
      </c>
      <c r="F1942" s="32">
        <v>8</v>
      </c>
      <c r="G1942" s="32">
        <v>12</v>
      </c>
      <c r="H1942" s="13">
        <f>IF($B1942="","",SUMIFS('Secondary Details by Grade '!$I:$I,'Secondary Details by Grade '!$A:$A,$A1942,'Secondary Details by Grade '!$E:$E,$D1942,'Secondary Details by Grade '!$C:$C,$C1942,'Secondary Details by Grade '!$D:$D,H$1,'Secondary Details by Grade '!$G:$G,'Secondary Student Counts'!$F1942))</f>
        <v>0</v>
      </c>
      <c r="I1942" s="13">
        <f>IF($B1942="","",SUMIFS('Secondary Details by Grade '!$I:$I,'Secondary Details by Grade '!$A:$A,$A1942,'Secondary Details by Grade '!$E:$E,$D1942,'Secondary Details by Grade '!$C:$C,$C1942,'Secondary Details by Grade '!$D:$D,I$1,'Secondary Details by Grade '!$G:$G,'Secondary Student Counts'!$F1942))</f>
        <v>0</v>
      </c>
      <c r="J1942" s="13">
        <f>IF($B1942="","",SUMIFS('Secondary Details by Grade '!$I:$I,'Secondary Details by Grade '!$A:$A,$A1942,'Secondary Details by Grade '!$E:$E,$D1942,'Secondary Details by Grade '!$C:$C,$C1942,'Secondary Details by Grade '!$D:$D,J$1,'Secondary Details by Grade '!$G:$G,'Secondary Student Counts'!$F1942))</f>
        <v>0</v>
      </c>
      <c r="K1942" s="13">
        <f>IF($B1942="","",SUMIFS('Secondary Details by Grade '!$I:$I,'Secondary Details by Grade '!$A:$A,$A1942,'Secondary Details by Grade '!$E:$E,$D1942,'Secondary Details by Grade '!$C:$C,$C1942,'Secondary Details by Grade '!$D:$D,K$1,'Secondary Details by Grade '!$G:$G,'Secondary Student Counts'!$F1942))</f>
        <v>12</v>
      </c>
      <c r="L1942" s="13">
        <f>IF($B1942="","",SUMIFS('Secondary Details by Grade '!$I:$I,'Secondary Details by Grade '!$A:$A,$A1942,'Secondary Details by Grade '!$E:$E,$D1942,'Secondary Details by Grade '!$C:$C,$C1942,'Secondary Details by Grade '!$D:$D,L$1,'Secondary Details by Grade '!$G:$G,'Secondary Student Counts'!$F1942))</f>
        <v>0</v>
      </c>
      <c r="M1942" s="13">
        <f>IF($B1942="","",SUMIFS('Secondary Details by Grade '!$I:$I,'Secondary Details by Grade '!$A:$A,$A1942,'Secondary Details by Grade '!$E:$E,$D1942,'Secondary Details by Grade '!$C:$C,$C1942,'Secondary Details by Grade '!$D:$D,M$1,'Secondary Details by Grade '!$G:$G,'Secondary Student Counts'!$F1942))</f>
        <v>0</v>
      </c>
      <c r="N1942" s="13">
        <f>IF($B1942="","",SUMIFS('Secondary Details by Grade '!$I:$I,'Secondary Details by Grade '!$A:$A,$A1942,'Secondary Details by Grade '!$E:$E,$D1942,'Secondary Details by Grade '!$C:$C,$C1942,'Secondary Details by Grade '!$D:$D,N$1,'Secondary Details by Grade '!$G:$G,'Secondary Student Counts'!$F1942))</f>
        <v>0</v>
      </c>
      <c r="O1942" s="13">
        <f t="shared" si="90"/>
        <v>0</v>
      </c>
      <c r="P1942" s="13">
        <f t="shared" si="91"/>
        <v>12</v>
      </c>
      <c r="Q1942" s="13" t="str">
        <f t="shared" si="92"/>
        <v>9-12</v>
      </c>
    </row>
    <row r="1943" spans="1:17" ht="14" outlineLevel="4">
      <c r="A1943" s="32">
        <v>304</v>
      </c>
      <c r="B1943" s="33" t="s">
        <v>556</v>
      </c>
      <c r="C1943" s="33" t="s">
        <v>13</v>
      </c>
      <c r="D1943" s="32">
        <v>750</v>
      </c>
      <c r="E1943" s="33" t="s">
        <v>579</v>
      </c>
      <c r="F1943" s="32">
        <v>1</v>
      </c>
      <c r="G1943" s="32">
        <v>34</v>
      </c>
      <c r="H1943" s="13">
        <f>IF($B1943="","",SUMIFS('Secondary Details by Grade '!$I:$I,'Secondary Details by Grade '!$A:$A,$A1943,'Secondary Details by Grade '!$E:$E,$D1943,'Secondary Details by Grade '!$C:$C,$C1943,'Secondary Details by Grade '!$D:$D,H$1,'Secondary Details by Grade '!$G:$G,'Secondary Student Counts'!$F1943))</f>
        <v>0</v>
      </c>
      <c r="I1943" s="13">
        <f>IF($B1943="","",SUMIFS('Secondary Details by Grade '!$I:$I,'Secondary Details by Grade '!$A:$A,$A1943,'Secondary Details by Grade '!$E:$E,$D1943,'Secondary Details by Grade '!$C:$C,$C1943,'Secondary Details by Grade '!$D:$D,I$1,'Secondary Details by Grade '!$G:$G,'Secondary Student Counts'!$F1943))</f>
        <v>0</v>
      </c>
      <c r="J1943" s="13">
        <f>IF($B1943="","",SUMIFS('Secondary Details by Grade '!$I:$I,'Secondary Details by Grade '!$A:$A,$A1943,'Secondary Details by Grade '!$E:$E,$D1943,'Secondary Details by Grade '!$C:$C,$C1943,'Secondary Details by Grade '!$D:$D,J$1,'Secondary Details by Grade '!$G:$G,'Secondary Student Counts'!$F1943))</f>
        <v>0</v>
      </c>
      <c r="K1943" s="13">
        <f>IF($B1943="","",SUMIFS('Secondary Details by Grade '!$I:$I,'Secondary Details by Grade '!$A:$A,$A1943,'Secondary Details by Grade '!$E:$E,$D1943,'Secondary Details by Grade '!$C:$C,$C1943,'Secondary Details by Grade '!$D:$D,K$1,'Secondary Details by Grade '!$G:$G,'Secondary Student Counts'!$F1943))</f>
        <v>0</v>
      </c>
      <c r="L1943" s="13">
        <f>IF($B1943="","",SUMIFS('Secondary Details by Grade '!$I:$I,'Secondary Details by Grade '!$A:$A,$A1943,'Secondary Details by Grade '!$E:$E,$D1943,'Secondary Details by Grade '!$C:$C,$C1943,'Secondary Details by Grade '!$D:$D,L$1,'Secondary Details by Grade '!$G:$G,'Secondary Student Counts'!$F1943))</f>
        <v>7</v>
      </c>
      <c r="M1943" s="13">
        <f>IF($B1943="","",SUMIFS('Secondary Details by Grade '!$I:$I,'Secondary Details by Grade '!$A:$A,$A1943,'Secondary Details by Grade '!$E:$E,$D1943,'Secondary Details by Grade '!$C:$C,$C1943,'Secondary Details by Grade '!$D:$D,M$1,'Secondary Details by Grade '!$G:$G,'Secondary Student Counts'!$F1943))</f>
        <v>27</v>
      </c>
      <c r="N1943" s="13">
        <f>IF($B1943="","",SUMIFS('Secondary Details by Grade '!$I:$I,'Secondary Details by Grade '!$A:$A,$A1943,'Secondary Details by Grade '!$E:$E,$D1943,'Secondary Details by Grade '!$C:$C,$C1943,'Secondary Details by Grade '!$D:$D,N$1,'Secondary Details by Grade '!$G:$G,'Secondary Student Counts'!$F1943))</f>
        <v>0</v>
      </c>
      <c r="O1943" s="13">
        <f t="shared" si="90"/>
        <v>0</v>
      </c>
      <c r="P1943" s="13">
        <f t="shared" si="91"/>
        <v>34</v>
      </c>
      <c r="Q1943" s="13" t="str">
        <f t="shared" si="92"/>
        <v>9-12</v>
      </c>
    </row>
    <row r="1944" spans="1:17" ht="14" outlineLevel="4">
      <c r="A1944" s="32">
        <v>304</v>
      </c>
      <c r="B1944" s="33" t="s">
        <v>556</v>
      </c>
      <c r="C1944" s="33" t="s">
        <v>13</v>
      </c>
      <c r="D1944" s="32">
        <v>750</v>
      </c>
      <c r="E1944" s="33" t="s">
        <v>579</v>
      </c>
      <c r="F1944" s="32">
        <v>2</v>
      </c>
      <c r="G1944" s="32">
        <v>25</v>
      </c>
      <c r="H1944" s="13">
        <f>IF($B1944="","",SUMIFS('Secondary Details by Grade '!$I:$I,'Secondary Details by Grade '!$A:$A,$A1944,'Secondary Details by Grade '!$E:$E,$D1944,'Secondary Details by Grade '!$C:$C,$C1944,'Secondary Details by Grade '!$D:$D,H$1,'Secondary Details by Grade '!$G:$G,'Secondary Student Counts'!$F1944))</f>
        <v>0</v>
      </c>
      <c r="I1944" s="13">
        <f>IF($B1944="","",SUMIFS('Secondary Details by Grade '!$I:$I,'Secondary Details by Grade '!$A:$A,$A1944,'Secondary Details by Grade '!$E:$E,$D1944,'Secondary Details by Grade '!$C:$C,$C1944,'Secondary Details by Grade '!$D:$D,I$1,'Secondary Details by Grade '!$G:$G,'Secondary Student Counts'!$F1944))</f>
        <v>0</v>
      </c>
      <c r="J1944" s="13">
        <f>IF($B1944="","",SUMIFS('Secondary Details by Grade '!$I:$I,'Secondary Details by Grade '!$A:$A,$A1944,'Secondary Details by Grade '!$E:$E,$D1944,'Secondary Details by Grade '!$C:$C,$C1944,'Secondary Details by Grade '!$D:$D,J$1,'Secondary Details by Grade '!$G:$G,'Secondary Student Counts'!$F1944))</f>
        <v>0</v>
      </c>
      <c r="K1944" s="13">
        <f>IF($B1944="","",SUMIFS('Secondary Details by Grade '!$I:$I,'Secondary Details by Grade '!$A:$A,$A1944,'Secondary Details by Grade '!$E:$E,$D1944,'Secondary Details by Grade '!$C:$C,$C1944,'Secondary Details by Grade '!$D:$D,K$1,'Secondary Details by Grade '!$G:$G,'Secondary Student Counts'!$F1944))</f>
        <v>25</v>
      </c>
      <c r="L1944" s="13">
        <f>IF($B1944="","",SUMIFS('Secondary Details by Grade '!$I:$I,'Secondary Details by Grade '!$A:$A,$A1944,'Secondary Details by Grade '!$E:$E,$D1944,'Secondary Details by Grade '!$C:$C,$C1944,'Secondary Details by Grade '!$D:$D,L$1,'Secondary Details by Grade '!$G:$G,'Secondary Student Counts'!$F1944))</f>
        <v>0</v>
      </c>
      <c r="M1944" s="13">
        <f>IF($B1944="","",SUMIFS('Secondary Details by Grade '!$I:$I,'Secondary Details by Grade '!$A:$A,$A1944,'Secondary Details by Grade '!$E:$E,$D1944,'Secondary Details by Grade '!$C:$C,$C1944,'Secondary Details by Grade '!$D:$D,M$1,'Secondary Details by Grade '!$G:$G,'Secondary Student Counts'!$F1944))</f>
        <v>0</v>
      </c>
      <c r="N1944" s="13">
        <f>IF($B1944="","",SUMIFS('Secondary Details by Grade '!$I:$I,'Secondary Details by Grade '!$A:$A,$A1944,'Secondary Details by Grade '!$E:$E,$D1944,'Secondary Details by Grade '!$C:$C,$C1944,'Secondary Details by Grade '!$D:$D,N$1,'Secondary Details by Grade '!$G:$G,'Secondary Student Counts'!$F1944))</f>
        <v>0</v>
      </c>
      <c r="O1944" s="13">
        <f t="shared" si="90"/>
        <v>0</v>
      </c>
      <c r="P1944" s="13">
        <f t="shared" si="91"/>
        <v>25</v>
      </c>
      <c r="Q1944" s="13" t="str">
        <f t="shared" si="92"/>
        <v>9-12</v>
      </c>
    </row>
    <row r="1945" spans="1:17" ht="14" outlineLevel="4">
      <c r="A1945" s="32">
        <v>304</v>
      </c>
      <c r="B1945" s="33" t="s">
        <v>556</v>
      </c>
      <c r="C1945" s="33" t="s">
        <v>13</v>
      </c>
      <c r="D1945" s="32">
        <v>750</v>
      </c>
      <c r="E1945" s="33" t="s">
        <v>579</v>
      </c>
      <c r="F1945" s="32">
        <v>3</v>
      </c>
      <c r="G1945" s="32">
        <v>31</v>
      </c>
      <c r="H1945" s="13">
        <f>IF($B1945="","",SUMIFS('Secondary Details by Grade '!$I:$I,'Secondary Details by Grade '!$A:$A,$A1945,'Secondary Details by Grade '!$E:$E,$D1945,'Secondary Details by Grade '!$C:$C,$C1945,'Secondary Details by Grade '!$D:$D,H$1,'Secondary Details by Grade '!$G:$G,'Secondary Student Counts'!$F1945))</f>
        <v>0</v>
      </c>
      <c r="I1945" s="13">
        <f>IF($B1945="","",SUMIFS('Secondary Details by Grade '!$I:$I,'Secondary Details by Grade '!$A:$A,$A1945,'Secondary Details by Grade '!$E:$E,$D1945,'Secondary Details by Grade '!$C:$C,$C1945,'Secondary Details by Grade '!$D:$D,I$1,'Secondary Details by Grade '!$G:$G,'Secondary Student Counts'!$F1945))</f>
        <v>0</v>
      </c>
      <c r="J1945" s="13">
        <f>IF($B1945="","",SUMIFS('Secondary Details by Grade '!$I:$I,'Secondary Details by Grade '!$A:$A,$A1945,'Secondary Details by Grade '!$E:$E,$D1945,'Secondary Details by Grade '!$C:$C,$C1945,'Secondary Details by Grade '!$D:$D,J$1,'Secondary Details by Grade '!$G:$G,'Secondary Student Counts'!$F1945))</f>
        <v>0</v>
      </c>
      <c r="K1945" s="13">
        <f>IF($B1945="","",SUMIFS('Secondary Details by Grade '!$I:$I,'Secondary Details by Grade '!$A:$A,$A1945,'Secondary Details by Grade '!$E:$E,$D1945,'Secondary Details by Grade '!$C:$C,$C1945,'Secondary Details by Grade '!$D:$D,K$1,'Secondary Details by Grade '!$G:$G,'Secondary Student Counts'!$F1945))</f>
        <v>0</v>
      </c>
      <c r="L1945" s="13">
        <f>IF($B1945="","",SUMIFS('Secondary Details by Grade '!$I:$I,'Secondary Details by Grade '!$A:$A,$A1945,'Secondary Details by Grade '!$E:$E,$D1945,'Secondary Details by Grade '!$C:$C,$C1945,'Secondary Details by Grade '!$D:$D,L$1,'Secondary Details by Grade '!$G:$G,'Secondary Student Counts'!$F1945))</f>
        <v>9</v>
      </c>
      <c r="M1945" s="13">
        <f>IF($B1945="","",SUMIFS('Secondary Details by Grade '!$I:$I,'Secondary Details by Grade '!$A:$A,$A1945,'Secondary Details by Grade '!$E:$E,$D1945,'Secondary Details by Grade '!$C:$C,$C1945,'Secondary Details by Grade '!$D:$D,M$1,'Secondary Details by Grade '!$G:$G,'Secondary Student Counts'!$F1945))</f>
        <v>18</v>
      </c>
      <c r="N1945" s="13">
        <f>IF($B1945="","",SUMIFS('Secondary Details by Grade '!$I:$I,'Secondary Details by Grade '!$A:$A,$A1945,'Secondary Details by Grade '!$E:$E,$D1945,'Secondary Details by Grade '!$C:$C,$C1945,'Secondary Details by Grade '!$D:$D,N$1,'Secondary Details by Grade '!$G:$G,'Secondary Student Counts'!$F1945))</f>
        <v>4</v>
      </c>
      <c r="O1945" s="13">
        <f t="shared" si="90"/>
        <v>0</v>
      </c>
      <c r="P1945" s="13">
        <f t="shared" si="91"/>
        <v>31</v>
      </c>
      <c r="Q1945" s="13" t="str">
        <f t="shared" si="92"/>
        <v>9-12</v>
      </c>
    </row>
    <row r="1946" spans="1:17" ht="14" outlineLevel="4">
      <c r="A1946" s="32">
        <v>304</v>
      </c>
      <c r="B1946" s="33" t="s">
        <v>556</v>
      </c>
      <c r="C1946" s="33" t="s">
        <v>13</v>
      </c>
      <c r="D1946" s="32">
        <v>750</v>
      </c>
      <c r="E1946" s="33" t="s">
        <v>579</v>
      </c>
      <c r="F1946" s="32">
        <v>4</v>
      </c>
      <c r="G1946" s="32">
        <v>26</v>
      </c>
      <c r="H1946" s="13">
        <f>IF($B1946="","",SUMIFS('Secondary Details by Grade '!$I:$I,'Secondary Details by Grade '!$A:$A,$A1946,'Secondary Details by Grade '!$E:$E,$D1946,'Secondary Details by Grade '!$C:$C,$C1946,'Secondary Details by Grade '!$D:$D,H$1,'Secondary Details by Grade '!$G:$G,'Secondary Student Counts'!$F1946))</f>
        <v>0</v>
      </c>
      <c r="I1946" s="13">
        <f>IF($B1946="","",SUMIFS('Secondary Details by Grade '!$I:$I,'Secondary Details by Grade '!$A:$A,$A1946,'Secondary Details by Grade '!$E:$E,$D1946,'Secondary Details by Grade '!$C:$C,$C1946,'Secondary Details by Grade '!$D:$D,I$1,'Secondary Details by Grade '!$G:$G,'Secondary Student Counts'!$F1946))</f>
        <v>0</v>
      </c>
      <c r="J1946" s="13">
        <f>IF($B1946="","",SUMIFS('Secondary Details by Grade '!$I:$I,'Secondary Details by Grade '!$A:$A,$A1946,'Secondary Details by Grade '!$E:$E,$D1946,'Secondary Details by Grade '!$C:$C,$C1946,'Secondary Details by Grade '!$D:$D,J$1,'Secondary Details by Grade '!$G:$G,'Secondary Student Counts'!$F1946))</f>
        <v>0</v>
      </c>
      <c r="K1946" s="13">
        <f>IF($B1946="","",SUMIFS('Secondary Details by Grade '!$I:$I,'Secondary Details by Grade '!$A:$A,$A1946,'Secondary Details by Grade '!$E:$E,$D1946,'Secondary Details by Grade '!$C:$C,$C1946,'Secondary Details by Grade '!$D:$D,K$1,'Secondary Details by Grade '!$G:$G,'Secondary Student Counts'!$F1946))</f>
        <v>26</v>
      </c>
      <c r="L1946" s="13">
        <f>IF($B1946="","",SUMIFS('Secondary Details by Grade '!$I:$I,'Secondary Details by Grade '!$A:$A,$A1946,'Secondary Details by Grade '!$E:$E,$D1946,'Secondary Details by Grade '!$C:$C,$C1946,'Secondary Details by Grade '!$D:$D,L$1,'Secondary Details by Grade '!$G:$G,'Secondary Student Counts'!$F1946))</f>
        <v>0</v>
      </c>
      <c r="M1946" s="13">
        <f>IF($B1946="","",SUMIFS('Secondary Details by Grade '!$I:$I,'Secondary Details by Grade '!$A:$A,$A1946,'Secondary Details by Grade '!$E:$E,$D1946,'Secondary Details by Grade '!$C:$C,$C1946,'Secondary Details by Grade '!$D:$D,M$1,'Secondary Details by Grade '!$G:$G,'Secondary Student Counts'!$F1946))</f>
        <v>0</v>
      </c>
      <c r="N1946" s="13">
        <f>IF($B1946="","",SUMIFS('Secondary Details by Grade '!$I:$I,'Secondary Details by Grade '!$A:$A,$A1946,'Secondary Details by Grade '!$E:$E,$D1946,'Secondary Details by Grade '!$C:$C,$C1946,'Secondary Details by Grade '!$D:$D,N$1,'Secondary Details by Grade '!$G:$G,'Secondary Student Counts'!$F1946))</f>
        <v>0</v>
      </c>
      <c r="O1946" s="13">
        <f t="shared" si="90"/>
        <v>0</v>
      </c>
      <c r="P1946" s="13">
        <f t="shared" si="91"/>
        <v>26</v>
      </c>
      <c r="Q1946" s="13" t="str">
        <f t="shared" si="92"/>
        <v>9-12</v>
      </c>
    </row>
    <row r="1947" spans="1:17" ht="14" outlineLevel="4">
      <c r="A1947" s="32">
        <v>304</v>
      </c>
      <c r="B1947" s="33" t="s">
        <v>556</v>
      </c>
      <c r="C1947" s="33" t="s">
        <v>13</v>
      </c>
      <c r="D1947" s="32">
        <v>750</v>
      </c>
      <c r="E1947" s="33" t="s">
        <v>579</v>
      </c>
      <c r="F1947" s="32">
        <v>5</v>
      </c>
      <c r="G1947" s="32">
        <v>27</v>
      </c>
      <c r="H1947" s="13">
        <f>IF($B1947="","",SUMIFS('Secondary Details by Grade '!$I:$I,'Secondary Details by Grade '!$A:$A,$A1947,'Secondary Details by Grade '!$E:$E,$D1947,'Secondary Details by Grade '!$C:$C,$C1947,'Secondary Details by Grade '!$D:$D,H$1,'Secondary Details by Grade '!$G:$G,'Secondary Student Counts'!$F1947))</f>
        <v>0</v>
      </c>
      <c r="I1947" s="13">
        <f>IF($B1947="","",SUMIFS('Secondary Details by Grade '!$I:$I,'Secondary Details by Grade '!$A:$A,$A1947,'Secondary Details by Grade '!$E:$E,$D1947,'Secondary Details by Grade '!$C:$C,$C1947,'Secondary Details by Grade '!$D:$D,I$1,'Secondary Details by Grade '!$G:$G,'Secondary Student Counts'!$F1947))</f>
        <v>0</v>
      </c>
      <c r="J1947" s="13">
        <f>IF($B1947="","",SUMIFS('Secondary Details by Grade '!$I:$I,'Secondary Details by Grade '!$A:$A,$A1947,'Secondary Details by Grade '!$E:$E,$D1947,'Secondary Details by Grade '!$C:$C,$C1947,'Secondary Details by Grade '!$D:$D,J$1,'Secondary Details by Grade '!$G:$G,'Secondary Student Counts'!$F1947))</f>
        <v>0</v>
      </c>
      <c r="K1947" s="13">
        <f>IF($B1947="","",SUMIFS('Secondary Details by Grade '!$I:$I,'Secondary Details by Grade '!$A:$A,$A1947,'Secondary Details by Grade '!$E:$E,$D1947,'Secondary Details by Grade '!$C:$C,$C1947,'Secondary Details by Grade '!$D:$D,K$1,'Secondary Details by Grade '!$G:$G,'Secondary Student Counts'!$F1947))</f>
        <v>0</v>
      </c>
      <c r="L1947" s="13">
        <f>IF($B1947="","",SUMIFS('Secondary Details by Grade '!$I:$I,'Secondary Details by Grade '!$A:$A,$A1947,'Secondary Details by Grade '!$E:$E,$D1947,'Secondary Details by Grade '!$C:$C,$C1947,'Secondary Details by Grade '!$D:$D,L$1,'Secondary Details by Grade '!$G:$G,'Secondary Student Counts'!$F1947))</f>
        <v>4</v>
      </c>
      <c r="M1947" s="13">
        <f>IF($B1947="","",SUMIFS('Secondary Details by Grade '!$I:$I,'Secondary Details by Grade '!$A:$A,$A1947,'Secondary Details by Grade '!$E:$E,$D1947,'Secondary Details by Grade '!$C:$C,$C1947,'Secondary Details by Grade '!$D:$D,M$1,'Secondary Details by Grade '!$G:$G,'Secondary Student Counts'!$F1947))</f>
        <v>18</v>
      </c>
      <c r="N1947" s="13">
        <f>IF($B1947="","",SUMIFS('Secondary Details by Grade '!$I:$I,'Secondary Details by Grade '!$A:$A,$A1947,'Secondary Details by Grade '!$E:$E,$D1947,'Secondary Details by Grade '!$C:$C,$C1947,'Secondary Details by Grade '!$D:$D,N$1,'Secondary Details by Grade '!$G:$G,'Secondary Student Counts'!$F1947))</f>
        <v>5</v>
      </c>
      <c r="O1947" s="13">
        <f t="shared" si="90"/>
        <v>0</v>
      </c>
      <c r="P1947" s="13">
        <f t="shared" si="91"/>
        <v>27</v>
      </c>
      <c r="Q1947" s="13" t="str">
        <f t="shared" si="92"/>
        <v>9-12</v>
      </c>
    </row>
    <row r="1948" spans="1:17" ht="14" outlineLevel="4">
      <c r="A1948" s="32">
        <v>304</v>
      </c>
      <c r="B1948" s="33" t="s">
        <v>556</v>
      </c>
      <c r="C1948" s="33" t="s">
        <v>13</v>
      </c>
      <c r="D1948" s="32">
        <v>750</v>
      </c>
      <c r="E1948" s="33" t="s">
        <v>579</v>
      </c>
      <c r="F1948" s="32">
        <v>6</v>
      </c>
      <c r="G1948" s="32">
        <v>13</v>
      </c>
      <c r="H1948" s="13">
        <f>IF($B1948="","",SUMIFS('Secondary Details by Grade '!$I:$I,'Secondary Details by Grade '!$A:$A,$A1948,'Secondary Details by Grade '!$E:$E,$D1948,'Secondary Details by Grade '!$C:$C,$C1948,'Secondary Details by Grade '!$D:$D,H$1,'Secondary Details by Grade '!$G:$G,'Secondary Student Counts'!$F1948))</f>
        <v>0</v>
      </c>
      <c r="I1948" s="13">
        <f>IF($B1948="","",SUMIFS('Secondary Details by Grade '!$I:$I,'Secondary Details by Grade '!$A:$A,$A1948,'Secondary Details by Grade '!$E:$E,$D1948,'Secondary Details by Grade '!$C:$C,$C1948,'Secondary Details by Grade '!$D:$D,I$1,'Secondary Details by Grade '!$G:$G,'Secondary Student Counts'!$F1948))</f>
        <v>0</v>
      </c>
      <c r="J1948" s="13">
        <f>IF($B1948="","",SUMIFS('Secondary Details by Grade '!$I:$I,'Secondary Details by Grade '!$A:$A,$A1948,'Secondary Details by Grade '!$E:$E,$D1948,'Secondary Details by Grade '!$C:$C,$C1948,'Secondary Details by Grade '!$D:$D,J$1,'Secondary Details by Grade '!$G:$G,'Secondary Student Counts'!$F1948))</f>
        <v>0</v>
      </c>
      <c r="K1948" s="13">
        <f>IF($B1948="","",SUMIFS('Secondary Details by Grade '!$I:$I,'Secondary Details by Grade '!$A:$A,$A1948,'Secondary Details by Grade '!$E:$E,$D1948,'Secondary Details by Grade '!$C:$C,$C1948,'Secondary Details by Grade '!$D:$D,K$1,'Secondary Details by Grade '!$G:$G,'Secondary Student Counts'!$F1948))</f>
        <v>13</v>
      </c>
      <c r="L1948" s="13">
        <f>IF($B1948="","",SUMIFS('Secondary Details by Grade '!$I:$I,'Secondary Details by Grade '!$A:$A,$A1948,'Secondary Details by Grade '!$E:$E,$D1948,'Secondary Details by Grade '!$C:$C,$C1948,'Secondary Details by Grade '!$D:$D,L$1,'Secondary Details by Grade '!$G:$G,'Secondary Student Counts'!$F1948))</f>
        <v>0</v>
      </c>
      <c r="M1948" s="13">
        <f>IF($B1948="","",SUMIFS('Secondary Details by Grade '!$I:$I,'Secondary Details by Grade '!$A:$A,$A1948,'Secondary Details by Grade '!$E:$E,$D1948,'Secondary Details by Grade '!$C:$C,$C1948,'Secondary Details by Grade '!$D:$D,M$1,'Secondary Details by Grade '!$G:$G,'Secondary Student Counts'!$F1948))</f>
        <v>0</v>
      </c>
      <c r="N1948" s="13">
        <f>IF($B1948="","",SUMIFS('Secondary Details by Grade '!$I:$I,'Secondary Details by Grade '!$A:$A,$A1948,'Secondary Details by Grade '!$E:$E,$D1948,'Secondary Details by Grade '!$C:$C,$C1948,'Secondary Details by Grade '!$D:$D,N$1,'Secondary Details by Grade '!$G:$G,'Secondary Student Counts'!$F1948))</f>
        <v>0</v>
      </c>
      <c r="O1948" s="13">
        <f t="shared" si="90"/>
        <v>0</v>
      </c>
      <c r="P1948" s="13">
        <f t="shared" si="91"/>
        <v>13</v>
      </c>
      <c r="Q1948" s="13" t="str">
        <f t="shared" si="92"/>
        <v>9-12</v>
      </c>
    </row>
    <row r="1949" spans="1:17" ht="14" outlineLevel="4">
      <c r="A1949" s="32">
        <v>304</v>
      </c>
      <c r="B1949" s="33" t="s">
        <v>556</v>
      </c>
      <c r="C1949" s="33" t="s">
        <v>13</v>
      </c>
      <c r="D1949" s="32">
        <v>25</v>
      </c>
      <c r="E1949" s="33" t="s">
        <v>580</v>
      </c>
      <c r="F1949" s="32">
        <v>1</v>
      </c>
      <c r="G1949" s="32">
        <v>28</v>
      </c>
      <c r="H1949" s="13">
        <f>IF($B1949="","",SUMIFS('Secondary Details by Grade '!$I:$I,'Secondary Details by Grade '!$A:$A,$A1949,'Secondary Details by Grade '!$E:$E,$D1949,'Secondary Details by Grade '!$C:$C,$C1949,'Secondary Details by Grade '!$D:$D,H$1,'Secondary Details by Grade '!$G:$G,'Secondary Student Counts'!$F1949))</f>
        <v>0</v>
      </c>
      <c r="I1949" s="13">
        <f>IF($B1949="","",SUMIFS('Secondary Details by Grade '!$I:$I,'Secondary Details by Grade '!$A:$A,$A1949,'Secondary Details by Grade '!$E:$E,$D1949,'Secondary Details by Grade '!$C:$C,$C1949,'Secondary Details by Grade '!$D:$D,I$1,'Secondary Details by Grade '!$G:$G,'Secondary Student Counts'!$F1949))</f>
        <v>0</v>
      </c>
      <c r="J1949" s="13">
        <f>IF($B1949="","",SUMIFS('Secondary Details by Grade '!$I:$I,'Secondary Details by Grade '!$A:$A,$A1949,'Secondary Details by Grade '!$E:$E,$D1949,'Secondary Details by Grade '!$C:$C,$C1949,'Secondary Details by Grade '!$D:$D,J$1,'Secondary Details by Grade '!$G:$G,'Secondary Student Counts'!$F1949))</f>
        <v>0</v>
      </c>
      <c r="K1949" s="13">
        <f>IF($B1949="","",SUMIFS('Secondary Details by Grade '!$I:$I,'Secondary Details by Grade '!$A:$A,$A1949,'Secondary Details by Grade '!$E:$E,$D1949,'Secondary Details by Grade '!$C:$C,$C1949,'Secondary Details by Grade '!$D:$D,K$1,'Secondary Details by Grade '!$G:$G,'Secondary Student Counts'!$F1949))</f>
        <v>0</v>
      </c>
      <c r="L1949" s="13">
        <f>IF($B1949="","",SUMIFS('Secondary Details by Grade '!$I:$I,'Secondary Details by Grade '!$A:$A,$A1949,'Secondary Details by Grade '!$E:$E,$D1949,'Secondary Details by Grade '!$C:$C,$C1949,'Secondary Details by Grade '!$D:$D,L$1,'Secondary Details by Grade '!$G:$G,'Secondary Student Counts'!$F1949))</f>
        <v>28</v>
      </c>
      <c r="M1949" s="13">
        <f>IF($B1949="","",SUMIFS('Secondary Details by Grade '!$I:$I,'Secondary Details by Grade '!$A:$A,$A1949,'Secondary Details by Grade '!$E:$E,$D1949,'Secondary Details by Grade '!$C:$C,$C1949,'Secondary Details by Grade '!$D:$D,M$1,'Secondary Details by Grade '!$G:$G,'Secondary Student Counts'!$F1949))</f>
        <v>0</v>
      </c>
      <c r="N1949" s="13">
        <f>IF($B1949="","",SUMIFS('Secondary Details by Grade '!$I:$I,'Secondary Details by Grade '!$A:$A,$A1949,'Secondary Details by Grade '!$E:$E,$D1949,'Secondary Details by Grade '!$C:$C,$C1949,'Secondary Details by Grade '!$D:$D,N$1,'Secondary Details by Grade '!$G:$G,'Secondary Student Counts'!$F1949))</f>
        <v>0</v>
      </c>
      <c r="O1949" s="13">
        <f t="shared" si="90"/>
        <v>0</v>
      </c>
      <c r="P1949" s="13">
        <f t="shared" si="91"/>
        <v>28</v>
      </c>
      <c r="Q1949" s="13" t="str">
        <f t="shared" si="92"/>
        <v>9-12</v>
      </c>
    </row>
    <row r="1950" spans="1:17" ht="14" outlineLevel="4">
      <c r="A1950" s="32">
        <v>304</v>
      </c>
      <c r="B1950" s="33" t="s">
        <v>556</v>
      </c>
      <c r="C1950" s="33" t="s">
        <v>13</v>
      </c>
      <c r="D1950" s="32">
        <v>25</v>
      </c>
      <c r="E1950" s="33" t="s">
        <v>580</v>
      </c>
      <c r="F1950" s="32">
        <v>3</v>
      </c>
      <c r="G1950" s="32">
        <v>25</v>
      </c>
      <c r="H1950" s="13">
        <f>IF($B1950="","",SUMIFS('Secondary Details by Grade '!$I:$I,'Secondary Details by Grade '!$A:$A,$A1950,'Secondary Details by Grade '!$E:$E,$D1950,'Secondary Details by Grade '!$C:$C,$C1950,'Secondary Details by Grade '!$D:$D,H$1,'Secondary Details by Grade '!$G:$G,'Secondary Student Counts'!$F1950))</f>
        <v>0</v>
      </c>
      <c r="I1950" s="13">
        <f>IF($B1950="","",SUMIFS('Secondary Details by Grade '!$I:$I,'Secondary Details by Grade '!$A:$A,$A1950,'Secondary Details by Grade '!$E:$E,$D1950,'Secondary Details by Grade '!$C:$C,$C1950,'Secondary Details by Grade '!$D:$D,I$1,'Secondary Details by Grade '!$G:$G,'Secondary Student Counts'!$F1950))</f>
        <v>0</v>
      </c>
      <c r="J1950" s="13">
        <f>IF($B1950="","",SUMIFS('Secondary Details by Grade '!$I:$I,'Secondary Details by Grade '!$A:$A,$A1950,'Secondary Details by Grade '!$E:$E,$D1950,'Secondary Details by Grade '!$C:$C,$C1950,'Secondary Details by Grade '!$D:$D,J$1,'Secondary Details by Grade '!$G:$G,'Secondary Student Counts'!$F1950))</f>
        <v>0</v>
      </c>
      <c r="K1950" s="13">
        <f>IF($B1950="","",SUMIFS('Secondary Details by Grade '!$I:$I,'Secondary Details by Grade '!$A:$A,$A1950,'Secondary Details by Grade '!$E:$E,$D1950,'Secondary Details by Grade '!$C:$C,$C1950,'Secondary Details by Grade '!$D:$D,K$1,'Secondary Details by Grade '!$G:$G,'Secondary Student Counts'!$F1950))</f>
        <v>0</v>
      </c>
      <c r="L1950" s="13">
        <f>IF($B1950="","",SUMIFS('Secondary Details by Grade '!$I:$I,'Secondary Details by Grade '!$A:$A,$A1950,'Secondary Details by Grade '!$E:$E,$D1950,'Secondary Details by Grade '!$C:$C,$C1950,'Secondary Details by Grade '!$D:$D,L$1,'Secondary Details by Grade '!$G:$G,'Secondary Student Counts'!$F1950))</f>
        <v>25</v>
      </c>
      <c r="M1950" s="13">
        <f>IF($B1950="","",SUMIFS('Secondary Details by Grade '!$I:$I,'Secondary Details by Grade '!$A:$A,$A1950,'Secondary Details by Grade '!$E:$E,$D1950,'Secondary Details by Grade '!$C:$C,$C1950,'Secondary Details by Grade '!$D:$D,M$1,'Secondary Details by Grade '!$G:$G,'Secondary Student Counts'!$F1950))</f>
        <v>0</v>
      </c>
      <c r="N1950" s="13">
        <f>IF($B1950="","",SUMIFS('Secondary Details by Grade '!$I:$I,'Secondary Details by Grade '!$A:$A,$A1950,'Secondary Details by Grade '!$E:$E,$D1950,'Secondary Details by Grade '!$C:$C,$C1950,'Secondary Details by Grade '!$D:$D,N$1,'Secondary Details by Grade '!$G:$G,'Secondary Student Counts'!$F1950))</f>
        <v>0</v>
      </c>
      <c r="O1950" s="13">
        <f t="shared" si="90"/>
        <v>0</v>
      </c>
      <c r="P1950" s="13">
        <f t="shared" si="91"/>
        <v>25</v>
      </c>
      <c r="Q1950" s="13" t="str">
        <f t="shared" si="92"/>
        <v>9-12</v>
      </c>
    </row>
    <row r="1951" spans="1:17" ht="14" outlineLevel="4">
      <c r="A1951" s="32">
        <v>304</v>
      </c>
      <c r="B1951" s="33" t="s">
        <v>556</v>
      </c>
      <c r="C1951" s="33" t="s">
        <v>13</v>
      </c>
      <c r="D1951" s="32">
        <v>25</v>
      </c>
      <c r="E1951" s="33" t="s">
        <v>580</v>
      </c>
      <c r="F1951" s="32">
        <v>4</v>
      </c>
      <c r="G1951" s="32">
        <v>24</v>
      </c>
      <c r="H1951" s="13">
        <f>IF($B1951="","",SUMIFS('Secondary Details by Grade '!$I:$I,'Secondary Details by Grade '!$A:$A,$A1951,'Secondary Details by Grade '!$E:$E,$D1951,'Secondary Details by Grade '!$C:$C,$C1951,'Secondary Details by Grade '!$D:$D,H$1,'Secondary Details by Grade '!$G:$G,'Secondary Student Counts'!$F1951))</f>
        <v>0</v>
      </c>
      <c r="I1951" s="13">
        <f>IF($B1951="","",SUMIFS('Secondary Details by Grade '!$I:$I,'Secondary Details by Grade '!$A:$A,$A1951,'Secondary Details by Grade '!$E:$E,$D1951,'Secondary Details by Grade '!$C:$C,$C1951,'Secondary Details by Grade '!$D:$D,I$1,'Secondary Details by Grade '!$G:$G,'Secondary Student Counts'!$F1951))</f>
        <v>0</v>
      </c>
      <c r="J1951" s="13">
        <f>IF($B1951="","",SUMIFS('Secondary Details by Grade '!$I:$I,'Secondary Details by Grade '!$A:$A,$A1951,'Secondary Details by Grade '!$E:$E,$D1951,'Secondary Details by Grade '!$C:$C,$C1951,'Secondary Details by Grade '!$D:$D,J$1,'Secondary Details by Grade '!$G:$G,'Secondary Student Counts'!$F1951))</f>
        <v>0</v>
      </c>
      <c r="K1951" s="13">
        <f>IF($B1951="","",SUMIFS('Secondary Details by Grade '!$I:$I,'Secondary Details by Grade '!$A:$A,$A1951,'Secondary Details by Grade '!$E:$E,$D1951,'Secondary Details by Grade '!$C:$C,$C1951,'Secondary Details by Grade '!$D:$D,K$1,'Secondary Details by Grade '!$G:$G,'Secondary Student Counts'!$F1951))</f>
        <v>24</v>
      </c>
      <c r="L1951" s="13">
        <f>IF($B1951="","",SUMIFS('Secondary Details by Grade '!$I:$I,'Secondary Details by Grade '!$A:$A,$A1951,'Secondary Details by Grade '!$E:$E,$D1951,'Secondary Details by Grade '!$C:$C,$C1951,'Secondary Details by Grade '!$D:$D,L$1,'Secondary Details by Grade '!$G:$G,'Secondary Student Counts'!$F1951))</f>
        <v>0</v>
      </c>
      <c r="M1951" s="13">
        <f>IF($B1951="","",SUMIFS('Secondary Details by Grade '!$I:$I,'Secondary Details by Grade '!$A:$A,$A1951,'Secondary Details by Grade '!$E:$E,$D1951,'Secondary Details by Grade '!$C:$C,$C1951,'Secondary Details by Grade '!$D:$D,M$1,'Secondary Details by Grade '!$G:$G,'Secondary Student Counts'!$F1951))</f>
        <v>0</v>
      </c>
      <c r="N1951" s="13">
        <f>IF($B1951="","",SUMIFS('Secondary Details by Grade '!$I:$I,'Secondary Details by Grade '!$A:$A,$A1951,'Secondary Details by Grade '!$E:$E,$D1951,'Secondary Details by Grade '!$C:$C,$C1951,'Secondary Details by Grade '!$D:$D,N$1,'Secondary Details by Grade '!$G:$G,'Secondary Student Counts'!$F1951))</f>
        <v>0</v>
      </c>
      <c r="O1951" s="13">
        <f t="shared" si="90"/>
        <v>0</v>
      </c>
      <c r="P1951" s="13">
        <f t="shared" si="91"/>
        <v>24</v>
      </c>
      <c r="Q1951" s="13" t="str">
        <f t="shared" si="92"/>
        <v>9-12</v>
      </c>
    </row>
    <row r="1952" spans="1:17" ht="14" outlineLevel="4">
      <c r="A1952" s="32">
        <v>304</v>
      </c>
      <c r="B1952" s="33" t="s">
        <v>556</v>
      </c>
      <c r="C1952" s="33" t="s">
        <v>13</v>
      </c>
      <c r="D1952" s="32">
        <v>25</v>
      </c>
      <c r="E1952" s="33" t="s">
        <v>580</v>
      </c>
      <c r="F1952" s="32">
        <v>6</v>
      </c>
      <c r="G1952" s="32">
        <v>23</v>
      </c>
      <c r="H1952" s="13">
        <f>IF($B1952="","",SUMIFS('Secondary Details by Grade '!$I:$I,'Secondary Details by Grade '!$A:$A,$A1952,'Secondary Details by Grade '!$E:$E,$D1952,'Secondary Details by Grade '!$C:$C,$C1952,'Secondary Details by Grade '!$D:$D,H$1,'Secondary Details by Grade '!$G:$G,'Secondary Student Counts'!$F1952))</f>
        <v>0</v>
      </c>
      <c r="I1952" s="13">
        <f>IF($B1952="","",SUMIFS('Secondary Details by Grade '!$I:$I,'Secondary Details by Grade '!$A:$A,$A1952,'Secondary Details by Grade '!$E:$E,$D1952,'Secondary Details by Grade '!$C:$C,$C1952,'Secondary Details by Grade '!$D:$D,I$1,'Secondary Details by Grade '!$G:$G,'Secondary Student Counts'!$F1952))</f>
        <v>0</v>
      </c>
      <c r="J1952" s="13">
        <f>IF($B1952="","",SUMIFS('Secondary Details by Grade '!$I:$I,'Secondary Details by Grade '!$A:$A,$A1952,'Secondary Details by Grade '!$E:$E,$D1952,'Secondary Details by Grade '!$C:$C,$C1952,'Secondary Details by Grade '!$D:$D,J$1,'Secondary Details by Grade '!$G:$G,'Secondary Student Counts'!$F1952))</f>
        <v>0</v>
      </c>
      <c r="K1952" s="13">
        <f>IF($B1952="","",SUMIFS('Secondary Details by Grade '!$I:$I,'Secondary Details by Grade '!$A:$A,$A1952,'Secondary Details by Grade '!$E:$E,$D1952,'Secondary Details by Grade '!$C:$C,$C1952,'Secondary Details by Grade '!$D:$D,K$1,'Secondary Details by Grade '!$G:$G,'Secondary Student Counts'!$F1952))</f>
        <v>23</v>
      </c>
      <c r="L1952" s="13">
        <f>IF($B1952="","",SUMIFS('Secondary Details by Grade '!$I:$I,'Secondary Details by Grade '!$A:$A,$A1952,'Secondary Details by Grade '!$E:$E,$D1952,'Secondary Details by Grade '!$C:$C,$C1952,'Secondary Details by Grade '!$D:$D,L$1,'Secondary Details by Grade '!$G:$G,'Secondary Student Counts'!$F1952))</f>
        <v>0</v>
      </c>
      <c r="M1952" s="13">
        <f>IF($B1952="","",SUMIFS('Secondary Details by Grade '!$I:$I,'Secondary Details by Grade '!$A:$A,$A1952,'Secondary Details by Grade '!$E:$E,$D1952,'Secondary Details by Grade '!$C:$C,$C1952,'Secondary Details by Grade '!$D:$D,M$1,'Secondary Details by Grade '!$G:$G,'Secondary Student Counts'!$F1952))</f>
        <v>0</v>
      </c>
      <c r="N1952" s="13">
        <f>IF($B1952="","",SUMIFS('Secondary Details by Grade '!$I:$I,'Secondary Details by Grade '!$A:$A,$A1952,'Secondary Details by Grade '!$E:$E,$D1952,'Secondary Details by Grade '!$C:$C,$C1952,'Secondary Details by Grade '!$D:$D,N$1,'Secondary Details by Grade '!$G:$G,'Secondary Student Counts'!$F1952))</f>
        <v>0</v>
      </c>
      <c r="O1952" s="13">
        <f t="shared" si="90"/>
        <v>0</v>
      </c>
      <c r="P1952" s="13">
        <f t="shared" si="91"/>
        <v>23</v>
      </c>
      <c r="Q1952" s="13" t="str">
        <f t="shared" si="92"/>
        <v>9-12</v>
      </c>
    </row>
    <row r="1953" spans="1:17" ht="14" outlineLevel="4">
      <c r="A1953" s="32">
        <v>304</v>
      </c>
      <c r="B1953" s="33" t="s">
        <v>556</v>
      </c>
      <c r="C1953" s="33" t="s">
        <v>13</v>
      </c>
      <c r="D1953" s="32">
        <v>25</v>
      </c>
      <c r="E1953" s="33" t="s">
        <v>580</v>
      </c>
      <c r="F1953" s="32">
        <v>7</v>
      </c>
      <c r="G1953" s="32">
        <v>18</v>
      </c>
      <c r="H1953" s="13">
        <f>IF($B1953="","",SUMIFS('Secondary Details by Grade '!$I:$I,'Secondary Details by Grade '!$A:$A,$A1953,'Secondary Details by Grade '!$E:$E,$D1953,'Secondary Details by Grade '!$C:$C,$C1953,'Secondary Details by Grade '!$D:$D,H$1,'Secondary Details by Grade '!$G:$G,'Secondary Student Counts'!$F1953))</f>
        <v>0</v>
      </c>
      <c r="I1953" s="13">
        <f>IF($B1953="","",SUMIFS('Secondary Details by Grade '!$I:$I,'Secondary Details by Grade '!$A:$A,$A1953,'Secondary Details by Grade '!$E:$E,$D1953,'Secondary Details by Grade '!$C:$C,$C1953,'Secondary Details by Grade '!$D:$D,I$1,'Secondary Details by Grade '!$G:$G,'Secondary Student Counts'!$F1953))</f>
        <v>0</v>
      </c>
      <c r="J1953" s="13">
        <f>IF($B1953="","",SUMIFS('Secondary Details by Grade '!$I:$I,'Secondary Details by Grade '!$A:$A,$A1953,'Secondary Details by Grade '!$E:$E,$D1953,'Secondary Details by Grade '!$C:$C,$C1953,'Secondary Details by Grade '!$D:$D,J$1,'Secondary Details by Grade '!$G:$G,'Secondary Student Counts'!$F1953))</f>
        <v>0</v>
      </c>
      <c r="K1953" s="13">
        <f>IF($B1953="","",SUMIFS('Secondary Details by Grade '!$I:$I,'Secondary Details by Grade '!$A:$A,$A1953,'Secondary Details by Grade '!$E:$E,$D1953,'Secondary Details by Grade '!$C:$C,$C1953,'Secondary Details by Grade '!$D:$D,K$1,'Secondary Details by Grade '!$G:$G,'Secondary Student Counts'!$F1953))</f>
        <v>0</v>
      </c>
      <c r="L1953" s="13">
        <f>IF($B1953="","",SUMIFS('Secondary Details by Grade '!$I:$I,'Secondary Details by Grade '!$A:$A,$A1953,'Secondary Details by Grade '!$E:$E,$D1953,'Secondary Details by Grade '!$C:$C,$C1953,'Secondary Details by Grade '!$D:$D,L$1,'Secondary Details by Grade '!$G:$G,'Secondary Student Counts'!$F1953))</f>
        <v>18</v>
      </c>
      <c r="M1953" s="13">
        <f>IF($B1953="","",SUMIFS('Secondary Details by Grade '!$I:$I,'Secondary Details by Grade '!$A:$A,$A1953,'Secondary Details by Grade '!$E:$E,$D1953,'Secondary Details by Grade '!$C:$C,$C1953,'Secondary Details by Grade '!$D:$D,M$1,'Secondary Details by Grade '!$G:$G,'Secondary Student Counts'!$F1953))</f>
        <v>0</v>
      </c>
      <c r="N1953" s="13">
        <f>IF($B1953="","",SUMIFS('Secondary Details by Grade '!$I:$I,'Secondary Details by Grade '!$A:$A,$A1953,'Secondary Details by Grade '!$E:$E,$D1953,'Secondary Details by Grade '!$C:$C,$C1953,'Secondary Details by Grade '!$D:$D,N$1,'Secondary Details by Grade '!$G:$G,'Secondary Student Counts'!$F1953))</f>
        <v>0</v>
      </c>
      <c r="O1953" s="13">
        <f t="shared" si="90"/>
        <v>0</v>
      </c>
      <c r="P1953" s="13">
        <f t="shared" si="91"/>
        <v>18</v>
      </c>
      <c r="Q1953" s="13" t="str">
        <f t="shared" si="92"/>
        <v>9-12</v>
      </c>
    </row>
    <row r="1954" spans="1:17" ht="14" outlineLevel="4">
      <c r="A1954" s="32">
        <v>304</v>
      </c>
      <c r="B1954" s="33" t="s">
        <v>556</v>
      </c>
      <c r="C1954" s="33" t="s">
        <v>13</v>
      </c>
      <c r="D1954" s="32">
        <v>25</v>
      </c>
      <c r="E1954" s="33" t="s">
        <v>580</v>
      </c>
      <c r="F1954" s="32">
        <v>8</v>
      </c>
      <c r="G1954" s="32">
        <v>25</v>
      </c>
      <c r="H1954" s="13">
        <f>IF($B1954="","",SUMIFS('Secondary Details by Grade '!$I:$I,'Secondary Details by Grade '!$A:$A,$A1954,'Secondary Details by Grade '!$E:$E,$D1954,'Secondary Details by Grade '!$C:$C,$C1954,'Secondary Details by Grade '!$D:$D,H$1,'Secondary Details by Grade '!$G:$G,'Secondary Student Counts'!$F1954))</f>
        <v>0</v>
      </c>
      <c r="I1954" s="13">
        <f>IF($B1954="","",SUMIFS('Secondary Details by Grade '!$I:$I,'Secondary Details by Grade '!$A:$A,$A1954,'Secondary Details by Grade '!$E:$E,$D1954,'Secondary Details by Grade '!$C:$C,$C1954,'Secondary Details by Grade '!$D:$D,I$1,'Secondary Details by Grade '!$G:$G,'Secondary Student Counts'!$F1954))</f>
        <v>0</v>
      </c>
      <c r="J1954" s="13">
        <f>IF($B1954="","",SUMIFS('Secondary Details by Grade '!$I:$I,'Secondary Details by Grade '!$A:$A,$A1954,'Secondary Details by Grade '!$E:$E,$D1954,'Secondary Details by Grade '!$C:$C,$C1954,'Secondary Details by Grade '!$D:$D,J$1,'Secondary Details by Grade '!$G:$G,'Secondary Student Counts'!$F1954))</f>
        <v>0</v>
      </c>
      <c r="K1954" s="13">
        <f>IF($B1954="","",SUMIFS('Secondary Details by Grade '!$I:$I,'Secondary Details by Grade '!$A:$A,$A1954,'Secondary Details by Grade '!$E:$E,$D1954,'Secondary Details by Grade '!$C:$C,$C1954,'Secondary Details by Grade '!$D:$D,K$1,'Secondary Details by Grade '!$G:$G,'Secondary Student Counts'!$F1954))</f>
        <v>25</v>
      </c>
      <c r="L1954" s="13">
        <f>IF($B1954="","",SUMIFS('Secondary Details by Grade '!$I:$I,'Secondary Details by Grade '!$A:$A,$A1954,'Secondary Details by Grade '!$E:$E,$D1954,'Secondary Details by Grade '!$C:$C,$C1954,'Secondary Details by Grade '!$D:$D,L$1,'Secondary Details by Grade '!$G:$G,'Secondary Student Counts'!$F1954))</f>
        <v>0</v>
      </c>
      <c r="M1954" s="13">
        <f>IF($B1954="","",SUMIFS('Secondary Details by Grade '!$I:$I,'Secondary Details by Grade '!$A:$A,$A1954,'Secondary Details by Grade '!$E:$E,$D1954,'Secondary Details by Grade '!$C:$C,$C1954,'Secondary Details by Grade '!$D:$D,M$1,'Secondary Details by Grade '!$G:$G,'Secondary Student Counts'!$F1954))</f>
        <v>0</v>
      </c>
      <c r="N1954" s="13">
        <f>IF($B1954="","",SUMIFS('Secondary Details by Grade '!$I:$I,'Secondary Details by Grade '!$A:$A,$A1954,'Secondary Details by Grade '!$E:$E,$D1954,'Secondary Details by Grade '!$C:$C,$C1954,'Secondary Details by Grade '!$D:$D,N$1,'Secondary Details by Grade '!$G:$G,'Secondary Student Counts'!$F1954))</f>
        <v>0</v>
      </c>
      <c r="O1954" s="13">
        <f t="shared" si="90"/>
        <v>0</v>
      </c>
      <c r="P1954" s="13">
        <f t="shared" si="91"/>
        <v>25</v>
      </c>
      <c r="Q1954" s="13" t="str">
        <f t="shared" si="92"/>
        <v>9-12</v>
      </c>
    </row>
    <row r="1955" spans="1:17" ht="28" outlineLevel="3">
      <c r="A1955" s="32"/>
      <c r="B1955" s="33"/>
      <c r="C1955" s="34" t="s">
        <v>1780</v>
      </c>
      <c r="D1955" s="32"/>
      <c r="E1955" s="33"/>
      <c r="F1955" s="32"/>
      <c r="G1955" s="32">
        <f>SUBTOTAL(1,G1883:G1954)</f>
        <v>22.458333333333332</v>
      </c>
      <c r="H1955" s="13" t="str">
        <f>IF($B1955="","",SUMIFS('Secondary Details by Grade '!$I:$I,'Secondary Details by Grade '!$A:$A,$A1955,'Secondary Details by Grade '!$E:$E,$D1955,'Secondary Details by Grade '!$C:$C,$C1955,'Secondary Details by Grade '!$D:$D,H$1,'Secondary Details by Grade '!$G:$G,'Secondary Student Counts'!$F1955))</f>
        <v/>
      </c>
      <c r="I1955" s="13" t="str">
        <f>IF($B1955="","",SUMIFS('Secondary Details by Grade '!$I:$I,'Secondary Details by Grade '!$A:$A,$A1955,'Secondary Details by Grade '!$E:$E,$D1955,'Secondary Details by Grade '!$C:$C,$C1955,'Secondary Details by Grade '!$D:$D,I$1,'Secondary Details by Grade '!$G:$G,'Secondary Student Counts'!$F1955))</f>
        <v/>
      </c>
      <c r="J1955" s="13" t="str">
        <f>IF($B1955="","",SUMIFS('Secondary Details by Grade '!$I:$I,'Secondary Details by Grade '!$A:$A,$A1955,'Secondary Details by Grade '!$E:$E,$D1955,'Secondary Details by Grade '!$C:$C,$C1955,'Secondary Details by Grade '!$D:$D,J$1,'Secondary Details by Grade '!$G:$G,'Secondary Student Counts'!$F1955))</f>
        <v/>
      </c>
      <c r="K1955" s="13" t="str">
        <f>IF($B1955="","",SUMIFS('Secondary Details by Grade '!$I:$I,'Secondary Details by Grade '!$A:$A,$A1955,'Secondary Details by Grade '!$E:$E,$D1955,'Secondary Details by Grade '!$C:$C,$C1955,'Secondary Details by Grade '!$D:$D,K$1,'Secondary Details by Grade '!$G:$G,'Secondary Student Counts'!$F1955))</f>
        <v/>
      </c>
      <c r="L1955" s="13" t="str">
        <f>IF($B1955="","",SUMIFS('Secondary Details by Grade '!$I:$I,'Secondary Details by Grade '!$A:$A,$A1955,'Secondary Details by Grade '!$E:$E,$D1955,'Secondary Details by Grade '!$C:$C,$C1955,'Secondary Details by Grade '!$D:$D,L$1,'Secondary Details by Grade '!$G:$G,'Secondary Student Counts'!$F1955))</f>
        <v/>
      </c>
      <c r="M1955" s="13" t="str">
        <f>IF($B1955="","",SUMIFS('Secondary Details by Grade '!$I:$I,'Secondary Details by Grade '!$A:$A,$A1955,'Secondary Details by Grade '!$E:$E,$D1955,'Secondary Details by Grade '!$C:$C,$C1955,'Secondary Details by Grade '!$D:$D,M$1,'Secondary Details by Grade '!$G:$G,'Secondary Student Counts'!$F1955))</f>
        <v/>
      </c>
      <c r="N1955" s="13" t="str">
        <f>IF($B1955="","",SUMIFS('Secondary Details by Grade '!$I:$I,'Secondary Details by Grade '!$A:$A,$A1955,'Secondary Details by Grade '!$E:$E,$D1955,'Secondary Details by Grade '!$C:$C,$C1955,'Secondary Details by Grade '!$D:$D,N$1,'Secondary Details by Grade '!$G:$G,'Secondary Student Counts'!$F1955))</f>
        <v/>
      </c>
      <c r="O1955" s="13" t="str">
        <f t="shared" si="90"/>
        <v/>
      </c>
      <c r="P1955" s="13" t="str">
        <f t="shared" si="91"/>
        <v/>
      </c>
      <c r="Q1955" s="13" t="str">
        <f t="shared" si="92"/>
        <v/>
      </c>
    </row>
    <row r="1956" spans="1:17" ht="14" outlineLevel="4">
      <c r="A1956" s="32">
        <v>304</v>
      </c>
      <c r="B1956" s="33" t="s">
        <v>556</v>
      </c>
      <c r="C1956" s="33" t="s">
        <v>16</v>
      </c>
      <c r="D1956" s="32">
        <v>155</v>
      </c>
      <c r="E1956" s="33" t="s">
        <v>605</v>
      </c>
      <c r="F1956" s="32">
        <v>1</v>
      </c>
      <c r="G1956" s="32">
        <v>28</v>
      </c>
      <c r="H1956" s="13">
        <f>IF($B1956="","",SUMIFS('Secondary Details by Grade '!$I:$I,'Secondary Details by Grade '!$A:$A,$A1956,'Secondary Details by Grade '!$E:$E,$D1956,'Secondary Details by Grade '!$C:$C,$C1956,'Secondary Details by Grade '!$D:$D,H$1,'Secondary Details by Grade '!$G:$G,'Secondary Student Counts'!$F1956))</f>
        <v>0</v>
      </c>
      <c r="I1956" s="13">
        <f>IF($B1956="","",SUMIFS('Secondary Details by Grade '!$I:$I,'Secondary Details by Grade '!$A:$A,$A1956,'Secondary Details by Grade '!$E:$E,$D1956,'Secondary Details by Grade '!$C:$C,$C1956,'Secondary Details by Grade '!$D:$D,I$1,'Secondary Details by Grade '!$G:$G,'Secondary Student Counts'!$F1956))</f>
        <v>0</v>
      </c>
      <c r="J1956" s="13">
        <f>IF($B1956="","",SUMIFS('Secondary Details by Grade '!$I:$I,'Secondary Details by Grade '!$A:$A,$A1956,'Secondary Details by Grade '!$E:$E,$D1956,'Secondary Details by Grade '!$C:$C,$C1956,'Secondary Details by Grade '!$D:$D,J$1,'Secondary Details by Grade '!$G:$G,'Secondary Student Counts'!$F1956))</f>
        <v>0</v>
      </c>
      <c r="K1956" s="13">
        <f>IF($B1956="","",SUMIFS('Secondary Details by Grade '!$I:$I,'Secondary Details by Grade '!$A:$A,$A1956,'Secondary Details by Grade '!$E:$E,$D1956,'Secondary Details by Grade '!$C:$C,$C1956,'Secondary Details by Grade '!$D:$D,K$1,'Secondary Details by Grade '!$G:$G,'Secondary Student Counts'!$F1956))</f>
        <v>0</v>
      </c>
      <c r="L1956" s="13">
        <f>IF($B1956="","",SUMIFS('Secondary Details by Grade '!$I:$I,'Secondary Details by Grade '!$A:$A,$A1956,'Secondary Details by Grade '!$E:$E,$D1956,'Secondary Details by Grade '!$C:$C,$C1956,'Secondary Details by Grade '!$D:$D,L$1,'Secondary Details by Grade '!$G:$G,'Secondary Student Counts'!$F1956))</f>
        <v>19</v>
      </c>
      <c r="M1956" s="13">
        <f>IF($B1956="","",SUMIFS('Secondary Details by Grade '!$I:$I,'Secondary Details by Grade '!$A:$A,$A1956,'Secondary Details by Grade '!$E:$E,$D1956,'Secondary Details by Grade '!$C:$C,$C1956,'Secondary Details by Grade '!$D:$D,M$1,'Secondary Details by Grade '!$G:$G,'Secondary Student Counts'!$F1956))</f>
        <v>9</v>
      </c>
      <c r="N1956" s="13">
        <f>IF($B1956="","",SUMIFS('Secondary Details by Grade '!$I:$I,'Secondary Details by Grade '!$A:$A,$A1956,'Secondary Details by Grade '!$E:$E,$D1956,'Secondary Details by Grade '!$C:$C,$C1956,'Secondary Details by Grade '!$D:$D,N$1,'Secondary Details by Grade '!$G:$G,'Secondary Student Counts'!$F1956))</f>
        <v>0</v>
      </c>
      <c r="O1956" s="13">
        <f t="shared" si="90"/>
        <v>0</v>
      </c>
      <c r="P1956" s="13">
        <f t="shared" si="91"/>
        <v>28</v>
      </c>
      <c r="Q1956" s="13" t="str">
        <f t="shared" si="92"/>
        <v>9-12</v>
      </c>
    </row>
    <row r="1957" spans="1:17" ht="14" outlineLevel="4">
      <c r="A1957" s="32">
        <v>304</v>
      </c>
      <c r="B1957" s="33" t="s">
        <v>556</v>
      </c>
      <c r="C1957" s="33" t="s">
        <v>16</v>
      </c>
      <c r="D1957" s="32">
        <v>155</v>
      </c>
      <c r="E1957" s="33" t="s">
        <v>605</v>
      </c>
      <c r="F1957" s="32">
        <v>2</v>
      </c>
      <c r="G1957" s="32">
        <v>30</v>
      </c>
      <c r="H1957" s="13">
        <f>IF($B1957="","",SUMIFS('Secondary Details by Grade '!$I:$I,'Secondary Details by Grade '!$A:$A,$A1957,'Secondary Details by Grade '!$E:$E,$D1957,'Secondary Details by Grade '!$C:$C,$C1957,'Secondary Details by Grade '!$D:$D,H$1,'Secondary Details by Grade '!$G:$G,'Secondary Student Counts'!$F1957))</f>
        <v>0</v>
      </c>
      <c r="I1957" s="13">
        <f>IF($B1957="","",SUMIFS('Secondary Details by Grade '!$I:$I,'Secondary Details by Grade '!$A:$A,$A1957,'Secondary Details by Grade '!$E:$E,$D1957,'Secondary Details by Grade '!$C:$C,$C1957,'Secondary Details by Grade '!$D:$D,I$1,'Secondary Details by Grade '!$G:$G,'Secondary Student Counts'!$F1957))</f>
        <v>0</v>
      </c>
      <c r="J1957" s="13">
        <f>IF($B1957="","",SUMIFS('Secondary Details by Grade '!$I:$I,'Secondary Details by Grade '!$A:$A,$A1957,'Secondary Details by Grade '!$E:$E,$D1957,'Secondary Details by Grade '!$C:$C,$C1957,'Secondary Details by Grade '!$D:$D,J$1,'Secondary Details by Grade '!$G:$G,'Secondary Student Counts'!$F1957))</f>
        <v>0</v>
      </c>
      <c r="K1957" s="13">
        <f>IF($B1957="","",SUMIFS('Secondary Details by Grade '!$I:$I,'Secondary Details by Grade '!$A:$A,$A1957,'Secondary Details by Grade '!$E:$E,$D1957,'Secondary Details by Grade '!$C:$C,$C1957,'Secondary Details by Grade '!$D:$D,K$1,'Secondary Details by Grade '!$G:$G,'Secondary Student Counts'!$F1957))</f>
        <v>0</v>
      </c>
      <c r="L1957" s="13">
        <f>IF($B1957="","",SUMIFS('Secondary Details by Grade '!$I:$I,'Secondary Details by Grade '!$A:$A,$A1957,'Secondary Details by Grade '!$E:$E,$D1957,'Secondary Details by Grade '!$C:$C,$C1957,'Secondary Details by Grade '!$D:$D,L$1,'Secondary Details by Grade '!$G:$G,'Secondary Student Counts'!$F1957))</f>
        <v>0</v>
      </c>
      <c r="M1957" s="13">
        <f>IF($B1957="","",SUMIFS('Secondary Details by Grade '!$I:$I,'Secondary Details by Grade '!$A:$A,$A1957,'Secondary Details by Grade '!$E:$E,$D1957,'Secondary Details by Grade '!$C:$C,$C1957,'Secondary Details by Grade '!$D:$D,M$1,'Secondary Details by Grade '!$G:$G,'Secondary Student Counts'!$F1957))</f>
        <v>30</v>
      </c>
      <c r="N1957" s="13">
        <f>IF($B1957="","",SUMIFS('Secondary Details by Grade '!$I:$I,'Secondary Details by Grade '!$A:$A,$A1957,'Secondary Details by Grade '!$E:$E,$D1957,'Secondary Details by Grade '!$C:$C,$C1957,'Secondary Details by Grade '!$D:$D,N$1,'Secondary Details by Grade '!$G:$G,'Secondary Student Counts'!$F1957))</f>
        <v>0</v>
      </c>
      <c r="O1957" s="13">
        <f t="shared" si="90"/>
        <v>0</v>
      </c>
      <c r="P1957" s="13">
        <f t="shared" si="91"/>
        <v>30</v>
      </c>
      <c r="Q1957" s="13" t="str">
        <f t="shared" si="92"/>
        <v>9-12</v>
      </c>
    </row>
    <row r="1958" spans="1:17" ht="14" outlineLevel="4">
      <c r="A1958" s="32">
        <v>304</v>
      </c>
      <c r="B1958" s="33" t="s">
        <v>556</v>
      </c>
      <c r="C1958" s="33" t="s">
        <v>16</v>
      </c>
      <c r="D1958" s="32">
        <v>155</v>
      </c>
      <c r="E1958" s="33" t="s">
        <v>605</v>
      </c>
      <c r="F1958" s="32">
        <v>4</v>
      </c>
      <c r="G1958" s="32">
        <v>29</v>
      </c>
      <c r="H1958" s="13">
        <f>IF($B1958="","",SUMIFS('Secondary Details by Grade '!$I:$I,'Secondary Details by Grade '!$A:$A,$A1958,'Secondary Details by Grade '!$E:$E,$D1958,'Secondary Details by Grade '!$C:$C,$C1958,'Secondary Details by Grade '!$D:$D,H$1,'Secondary Details by Grade '!$G:$G,'Secondary Student Counts'!$F1958))</f>
        <v>0</v>
      </c>
      <c r="I1958" s="13">
        <f>IF($B1958="","",SUMIFS('Secondary Details by Grade '!$I:$I,'Secondary Details by Grade '!$A:$A,$A1958,'Secondary Details by Grade '!$E:$E,$D1958,'Secondary Details by Grade '!$C:$C,$C1958,'Secondary Details by Grade '!$D:$D,I$1,'Secondary Details by Grade '!$G:$G,'Secondary Student Counts'!$F1958))</f>
        <v>0</v>
      </c>
      <c r="J1958" s="13">
        <f>IF($B1958="","",SUMIFS('Secondary Details by Grade '!$I:$I,'Secondary Details by Grade '!$A:$A,$A1958,'Secondary Details by Grade '!$E:$E,$D1958,'Secondary Details by Grade '!$C:$C,$C1958,'Secondary Details by Grade '!$D:$D,J$1,'Secondary Details by Grade '!$G:$G,'Secondary Student Counts'!$F1958))</f>
        <v>0</v>
      </c>
      <c r="K1958" s="13">
        <f>IF($B1958="","",SUMIFS('Secondary Details by Grade '!$I:$I,'Secondary Details by Grade '!$A:$A,$A1958,'Secondary Details by Grade '!$E:$E,$D1958,'Secondary Details by Grade '!$C:$C,$C1958,'Secondary Details by Grade '!$D:$D,K$1,'Secondary Details by Grade '!$G:$G,'Secondary Student Counts'!$F1958))</f>
        <v>0</v>
      </c>
      <c r="L1958" s="13">
        <f>IF($B1958="","",SUMIFS('Secondary Details by Grade '!$I:$I,'Secondary Details by Grade '!$A:$A,$A1958,'Secondary Details by Grade '!$E:$E,$D1958,'Secondary Details by Grade '!$C:$C,$C1958,'Secondary Details by Grade '!$D:$D,L$1,'Secondary Details by Grade '!$G:$G,'Secondary Student Counts'!$F1958))</f>
        <v>0</v>
      </c>
      <c r="M1958" s="13">
        <f>IF($B1958="","",SUMIFS('Secondary Details by Grade '!$I:$I,'Secondary Details by Grade '!$A:$A,$A1958,'Secondary Details by Grade '!$E:$E,$D1958,'Secondary Details by Grade '!$C:$C,$C1958,'Secondary Details by Grade '!$D:$D,M$1,'Secondary Details by Grade '!$G:$G,'Secondary Student Counts'!$F1958))</f>
        <v>29</v>
      </c>
      <c r="N1958" s="13">
        <f>IF($B1958="","",SUMIFS('Secondary Details by Grade '!$I:$I,'Secondary Details by Grade '!$A:$A,$A1958,'Secondary Details by Grade '!$E:$E,$D1958,'Secondary Details by Grade '!$C:$C,$C1958,'Secondary Details by Grade '!$D:$D,N$1,'Secondary Details by Grade '!$G:$G,'Secondary Student Counts'!$F1958))</f>
        <v>0</v>
      </c>
      <c r="O1958" s="13">
        <f t="shared" si="90"/>
        <v>0</v>
      </c>
      <c r="P1958" s="13">
        <f t="shared" si="91"/>
        <v>29</v>
      </c>
      <c r="Q1958" s="13" t="str">
        <f t="shared" si="92"/>
        <v>9-12</v>
      </c>
    </row>
    <row r="1959" spans="1:17" ht="14" outlineLevel="4">
      <c r="A1959" s="32">
        <v>304</v>
      </c>
      <c r="B1959" s="33" t="s">
        <v>556</v>
      </c>
      <c r="C1959" s="33" t="s">
        <v>16</v>
      </c>
      <c r="D1959" s="32">
        <v>155</v>
      </c>
      <c r="E1959" s="33" t="s">
        <v>605</v>
      </c>
      <c r="F1959" s="32">
        <v>5</v>
      </c>
      <c r="G1959" s="32">
        <v>24</v>
      </c>
      <c r="H1959" s="13">
        <f>IF($B1959="","",SUMIFS('Secondary Details by Grade '!$I:$I,'Secondary Details by Grade '!$A:$A,$A1959,'Secondary Details by Grade '!$E:$E,$D1959,'Secondary Details by Grade '!$C:$C,$C1959,'Secondary Details by Grade '!$D:$D,H$1,'Secondary Details by Grade '!$G:$G,'Secondary Student Counts'!$F1959))</f>
        <v>0</v>
      </c>
      <c r="I1959" s="13">
        <f>IF($B1959="","",SUMIFS('Secondary Details by Grade '!$I:$I,'Secondary Details by Grade '!$A:$A,$A1959,'Secondary Details by Grade '!$E:$E,$D1959,'Secondary Details by Grade '!$C:$C,$C1959,'Secondary Details by Grade '!$D:$D,I$1,'Secondary Details by Grade '!$G:$G,'Secondary Student Counts'!$F1959))</f>
        <v>0</v>
      </c>
      <c r="J1959" s="13">
        <f>IF($B1959="","",SUMIFS('Secondary Details by Grade '!$I:$I,'Secondary Details by Grade '!$A:$A,$A1959,'Secondary Details by Grade '!$E:$E,$D1959,'Secondary Details by Grade '!$C:$C,$C1959,'Secondary Details by Grade '!$D:$D,J$1,'Secondary Details by Grade '!$G:$G,'Secondary Student Counts'!$F1959))</f>
        <v>0</v>
      </c>
      <c r="K1959" s="13">
        <f>IF($B1959="","",SUMIFS('Secondary Details by Grade '!$I:$I,'Secondary Details by Grade '!$A:$A,$A1959,'Secondary Details by Grade '!$E:$E,$D1959,'Secondary Details by Grade '!$C:$C,$C1959,'Secondary Details by Grade '!$D:$D,K$1,'Secondary Details by Grade '!$G:$G,'Secondary Student Counts'!$F1959))</f>
        <v>0</v>
      </c>
      <c r="L1959" s="13">
        <f>IF($B1959="","",SUMIFS('Secondary Details by Grade '!$I:$I,'Secondary Details by Grade '!$A:$A,$A1959,'Secondary Details by Grade '!$E:$E,$D1959,'Secondary Details by Grade '!$C:$C,$C1959,'Secondary Details by Grade '!$D:$D,L$1,'Secondary Details by Grade '!$G:$G,'Secondary Student Counts'!$F1959))</f>
        <v>24</v>
      </c>
      <c r="M1959" s="13">
        <f>IF($B1959="","",SUMIFS('Secondary Details by Grade '!$I:$I,'Secondary Details by Grade '!$A:$A,$A1959,'Secondary Details by Grade '!$E:$E,$D1959,'Secondary Details by Grade '!$C:$C,$C1959,'Secondary Details by Grade '!$D:$D,M$1,'Secondary Details by Grade '!$G:$G,'Secondary Student Counts'!$F1959))</f>
        <v>0</v>
      </c>
      <c r="N1959" s="13">
        <f>IF($B1959="","",SUMIFS('Secondary Details by Grade '!$I:$I,'Secondary Details by Grade '!$A:$A,$A1959,'Secondary Details by Grade '!$E:$E,$D1959,'Secondary Details by Grade '!$C:$C,$C1959,'Secondary Details by Grade '!$D:$D,N$1,'Secondary Details by Grade '!$G:$G,'Secondary Student Counts'!$F1959))</f>
        <v>0</v>
      </c>
      <c r="O1959" s="13">
        <f t="shared" si="90"/>
        <v>0</v>
      </c>
      <c r="P1959" s="13">
        <f t="shared" si="91"/>
        <v>24</v>
      </c>
      <c r="Q1959" s="13" t="str">
        <f t="shared" si="92"/>
        <v>9-12</v>
      </c>
    </row>
    <row r="1960" spans="1:17" ht="14" outlineLevel="4">
      <c r="A1960" s="32">
        <v>304</v>
      </c>
      <c r="B1960" s="33" t="s">
        <v>556</v>
      </c>
      <c r="C1960" s="33" t="s">
        <v>16</v>
      </c>
      <c r="D1960" s="32">
        <v>155</v>
      </c>
      <c r="E1960" s="33" t="s">
        <v>605</v>
      </c>
      <c r="F1960" s="32">
        <v>6</v>
      </c>
      <c r="G1960" s="32">
        <v>32</v>
      </c>
      <c r="H1960" s="13">
        <f>IF($B1960="","",SUMIFS('Secondary Details by Grade '!$I:$I,'Secondary Details by Grade '!$A:$A,$A1960,'Secondary Details by Grade '!$E:$E,$D1960,'Secondary Details by Grade '!$C:$C,$C1960,'Secondary Details by Grade '!$D:$D,H$1,'Secondary Details by Grade '!$G:$G,'Secondary Student Counts'!$F1960))</f>
        <v>0</v>
      </c>
      <c r="I1960" s="13">
        <f>IF($B1960="","",SUMIFS('Secondary Details by Grade '!$I:$I,'Secondary Details by Grade '!$A:$A,$A1960,'Secondary Details by Grade '!$E:$E,$D1960,'Secondary Details by Grade '!$C:$C,$C1960,'Secondary Details by Grade '!$D:$D,I$1,'Secondary Details by Grade '!$G:$G,'Secondary Student Counts'!$F1960))</f>
        <v>0</v>
      </c>
      <c r="J1960" s="13">
        <f>IF($B1960="","",SUMIFS('Secondary Details by Grade '!$I:$I,'Secondary Details by Grade '!$A:$A,$A1960,'Secondary Details by Grade '!$E:$E,$D1960,'Secondary Details by Grade '!$C:$C,$C1960,'Secondary Details by Grade '!$D:$D,J$1,'Secondary Details by Grade '!$G:$G,'Secondary Student Counts'!$F1960))</f>
        <v>0</v>
      </c>
      <c r="K1960" s="13">
        <f>IF($B1960="","",SUMIFS('Secondary Details by Grade '!$I:$I,'Secondary Details by Grade '!$A:$A,$A1960,'Secondary Details by Grade '!$E:$E,$D1960,'Secondary Details by Grade '!$C:$C,$C1960,'Secondary Details by Grade '!$D:$D,K$1,'Secondary Details by Grade '!$G:$G,'Secondary Student Counts'!$F1960))</f>
        <v>0</v>
      </c>
      <c r="L1960" s="13">
        <f>IF($B1960="","",SUMIFS('Secondary Details by Grade '!$I:$I,'Secondary Details by Grade '!$A:$A,$A1960,'Secondary Details by Grade '!$E:$E,$D1960,'Secondary Details by Grade '!$C:$C,$C1960,'Secondary Details by Grade '!$D:$D,L$1,'Secondary Details by Grade '!$G:$G,'Secondary Student Counts'!$F1960))</f>
        <v>32</v>
      </c>
      <c r="M1960" s="13">
        <f>IF($B1960="","",SUMIFS('Secondary Details by Grade '!$I:$I,'Secondary Details by Grade '!$A:$A,$A1960,'Secondary Details by Grade '!$E:$E,$D1960,'Secondary Details by Grade '!$C:$C,$C1960,'Secondary Details by Grade '!$D:$D,M$1,'Secondary Details by Grade '!$G:$G,'Secondary Student Counts'!$F1960))</f>
        <v>0</v>
      </c>
      <c r="N1960" s="13">
        <f>IF($B1960="","",SUMIFS('Secondary Details by Grade '!$I:$I,'Secondary Details by Grade '!$A:$A,$A1960,'Secondary Details by Grade '!$E:$E,$D1960,'Secondary Details by Grade '!$C:$C,$C1960,'Secondary Details by Grade '!$D:$D,N$1,'Secondary Details by Grade '!$G:$G,'Secondary Student Counts'!$F1960))</f>
        <v>0</v>
      </c>
      <c r="O1960" s="13">
        <f t="shared" si="90"/>
        <v>0</v>
      </c>
      <c r="P1960" s="13">
        <f t="shared" si="91"/>
        <v>32</v>
      </c>
      <c r="Q1960" s="13" t="str">
        <f t="shared" si="92"/>
        <v>9-12</v>
      </c>
    </row>
    <row r="1961" spans="1:17" ht="14" outlineLevel="4">
      <c r="A1961" s="32">
        <v>304</v>
      </c>
      <c r="B1961" s="33" t="s">
        <v>556</v>
      </c>
      <c r="C1961" s="33" t="s">
        <v>16</v>
      </c>
      <c r="D1961" s="32">
        <v>155</v>
      </c>
      <c r="E1961" s="33" t="s">
        <v>605</v>
      </c>
      <c r="F1961" s="32">
        <v>7</v>
      </c>
      <c r="G1961" s="32">
        <v>30</v>
      </c>
      <c r="H1961" s="13">
        <f>IF($B1961="","",SUMIFS('Secondary Details by Grade '!$I:$I,'Secondary Details by Grade '!$A:$A,$A1961,'Secondary Details by Grade '!$E:$E,$D1961,'Secondary Details by Grade '!$C:$C,$C1961,'Secondary Details by Grade '!$D:$D,H$1,'Secondary Details by Grade '!$G:$G,'Secondary Student Counts'!$F1961))</f>
        <v>0</v>
      </c>
      <c r="I1961" s="13">
        <f>IF($B1961="","",SUMIFS('Secondary Details by Grade '!$I:$I,'Secondary Details by Grade '!$A:$A,$A1961,'Secondary Details by Grade '!$E:$E,$D1961,'Secondary Details by Grade '!$C:$C,$C1961,'Secondary Details by Grade '!$D:$D,I$1,'Secondary Details by Grade '!$G:$G,'Secondary Student Counts'!$F1961))</f>
        <v>0</v>
      </c>
      <c r="J1961" s="13">
        <f>IF($B1961="","",SUMIFS('Secondary Details by Grade '!$I:$I,'Secondary Details by Grade '!$A:$A,$A1961,'Secondary Details by Grade '!$E:$E,$D1961,'Secondary Details by Grade '!$C:$C,$C1961,'Secondary Details by Grade '!$D:$D,J$1,'Secondary Details by Grade '!$G:$G,'Secondary Student Counts'!$F1961))</f>
        <v>0</v>
      </c>
      <c r="K1961" s="13">
        <f>IF($B1961="","",SUMIFS('Secondary Details by Grade '!$I:$I,'Secondary Details by Grade '!$A:$A,$A1961,'Secondary Details by Grade '!$E:$E,$D1961,'Secondary Details by Grade '!$C:$C,$C1961,'Secondary Details by Grade '!$D:$D,K$1,'Secondary Details by Grade '!$G:$G,'Secondary Student Counts'!$F1961))</f>
        <v>0</v>
      </c>
      <c r="L1961" s="13">
        <f>IF($B1961="","",SUMIFS('Secondary Details by Grade '!$I:$I,'Secondary Details by Grade '!$A:$A,$A1961,'Secondary Details by Grade '!$E:$E,$D1961,'Secondary Details by Grade '!$C:$C,$C1961,'Secondary Details by Grade '!$D:$D,L$1,'Secondary Details by Grade '!$G:$G,'Secondary Student Counts'!$F1961))</f>
        <v>30</v>
      </c>
      <c r="M1961" s="13">
        <f>IF($B1961="","",SUMIFS('Secondary Details by Grade '!$I:$I,'Secondary Details by Grade '!$A:$A,$A1961,'Secondary Details by Grade '!$E:$E,$D1961,'Secondary Details by Grade '!$C:$C,$C1961,'Secondary Details by Grade '!$D:$D,M$1,'Secondary Details by Grade '!$G:$G,'Secondary Student Counts'!$F1961))</f>
        <v>0</v>
      </c>
      <c r="N1961" s="13">
        <f>IF($B1961="","",SUMIFS('Secondary Details by Grade '!$I:$I,'Secondary Details by Grade '!$A:$A,$A1961,'Secondary Details by Grade '!$E:$E,$D1961,'Secondary Details by Grade '!$C:$C,$C1961,'Secondary Details by Grade '!$D:$D,N$1,'Secondary Details by Grade '!$G:$G,'Secondary Student Counts'!$F1961))</f>
        <v>0</v>
      </c>
      <c r="O1961" s="13">
        <f t="shared" si="90"/>
        <v>0</v>
      </c>
      <c r="P1961" s="13">
        <f t="shared" si="91"/>
        <v>30</v>
      </c>
      <c r="Q1961" s="13" t="str">
        <f t="shared" si="92"/>
        <v>9-12</v>
      </c>
    </row>
    <row r="1962" spans="1:17" ht="14" outlineLevel="4">
      <c r="A1962" s="32">
        <v>304</v>
      </c>
      <c r="B1962" s="33" t="s">
        <v>556</v>
      </c>
      <c r="C1962" s="33" t="s">
        <v>16</v>
      </c>
      <c r="D1962" s="32">
        <v>161</v>
      </c>
      <c r="E1962" s="33" t="s">
        <v>607</v>
      </c>
      <c r="F1962" s="32">
        <v>3</v>
      </c>
      <c r="G1962" s="32">
        <v>27</v>
      </c>
      <c r="H1962" s="13">
        <f>IF($B1962="","",SUMIFS('Secondary Details by Grade '!$I:$I,'Secondary Details by Grade '!$A:$A,$A1962,'Secondary Details by Grade '!$E:$E,$D1962,'Secondary Details by Grade '!$C:$C,$C1962,'Secondary Details by Grade '!$D:$D,H$1,'Secondary Details by Grade '!$G:$G,'Secondary Student Counts'!$F1962))</f>
        <v>0</v>
      </c>
      <c r="I1962" s="13">
        <f>IF($B1962="","",SUMIFS('Secondary Details by Grade '!$I:$I,'Secondary Details by Grade '!$A:$A,$A1962,'Secondary Details by Grade '!$E:$E,$D1962,'Secondary Details by Grade '!$C:$C,$C1962,'Secondary Details by Grade '!$D:$D,I$1,'Secondary Details by Grade '!$G:$G,'Secondary Student Counts'!$F1962))</f>
        <v>0</v>
      </c>
      <c r="J1962" s="13">
        <f>IF($B1962="","",SUMIFS('Secondary Details by Grade '!$I:$I,'Secondary Details by Grade '!$A:$A,$A1962,'Secondary Details by Grade '!$E:$E,$D1962,'Secondary Details by Grade '!$C:$C,$C1962,'Secondary Details by Grade '!$D:$D,J$1,'Secondary Details by Grade '!$G:$G,'Secondary Student Counts'!$F1962))</f>
        <v>0</v>
      </c>
      <c r="K1962" s="13">
        <f>IF($B1962="","",SUMIFS('Secondary Details by Grade '!$I:$I,'Secondary Details by Grade '!$A:$A,$A1962,'Secondary Details by Grade '!$E:$E,$D1962,'Secondary Details by Grade '!$C:$C,$C1962,'Secondary Details by Grade '!$D:$D,K$1,'Secondary Details by Grade '!$G:$G,'Secondary Student Counts'!$F1962))</f>
        <v>0</v>
      </c>
      <c r="L1962" s="13">
        <f>IF($B1962="","",SUMIFS('Secondary Details by Grade '!$I:$I,'Secondary Details by Grade '!$A:$A,$A1962,'Secondary Details by Grade '!$E:$E,$D1962,'Secondary Details by Grade '!$C:$C,$C1962,'Secondary Details by Grade '!$D:$D,L$1,'Secondary Details by Grade '!$G:$G,'Secondary Student Counts'!$F1962))</f>
        <v>27</v>
      </c>
      <c r="M1962" s="13">
        <f>IF($B1962="","",SUMIFS('Secondary Details by Grade '!$I:$I,'Secondary Details by Grade '!$A:$A,$A1962,'Secondary Details by Grade '!$E:$E,$D1962,'Secondary Details by Grade '!$C:$C,$C1962,'Secondary Details by Grade '!$D:$D,M$1,'Secondary Details by Grade '!$G:$G,'Secondary Student Counts'!$F1962))</f>
        <v>0</v>
      </c>
      <c r="N1962" s="13">
        <f>IF($B1962="","",SUMIFS('Secondary Details by Grade '!$I:$I,'Secondary Details by Grade '!$A:$A,$A1962,'Secondary Details by Grade '!$E:$E,$D1962,'Secondary Details by Grade '!$C:$C,$C1962,'Secondary Details by Grade '!$D:$D,N$1,'Secondary Details by Grade '!$G:$G,'Secondary Student Counts'!$F1962))</f>
        <v>0</v>
      </c>
      <c r="O1962" s="13">
        <f t="shared" si="90"/>
        <v>0</v>
      </c>
      <c r="P1962" s="13">
        <f t="shared" si="91"/>
        <v>27</v>
      </c>
      <c r="Q1962" s="13" t="str">
        <f t="shared" si="92"/>
        <v>9-12</v>
      </c>
    </row>
    <row r="1963" spans="1:17" ht="14" outlineLevel="4">
      <c r="A1963" s="32">
        <v>304</v>
      </c>
      <c r="B1963" s="33" t="s">
        <v>556</v>
      </c>
      <c r="C1963" s="33" t="s">
        <v>16</v>
      </c>
      <c r="D1963" s="32">
        <v>161</v>
      </c>
      <c r="E1963" s="33" t="s">
        <v>607</v>
      </c>
      <c r="F1963" s="32">
        <v>4</v>
      </c>
      <c r="G1963" s="32">
        <v>27</v>
      </c>
      <c r="H1963" s="13">
        <f>IF($B1963="","",SUMIFS('Secondary Details by Grade '!$I:$I,'Secondary Details by Grade '!$A:$A,$A1963,'Secondary Details by Grade '!$E:$E,$D1963,'Secondary Details by Grade '!$C:$C,$C1963,'Secondary Details by Grade '!$D:$D,H$1,'Secondary Details by Grade '!$G:$G,'Secondary Student Counts'!$F1963))</f>
        <v>0</v>
      </c>
      <c r="I1963" s="13">
        <f>IF($B1963="","",SUMIFS('Secondary Details by Grade '!$I:$I,'Secondary Details by Grade '!$A:$A,$A1963,'Secondary Details by Grade '!$E:$E,$D1963,'Secondary Details by Grade '!$C:$C,$C1963,'Secondary Details by Grade '!$D:$D,I$1,'Secondary Details by Grade '!$G:$G,'Secondary Student Counts'!$F1963))</f>
        <v>0</v>
      </c>
      <c r="J1963" s="13">
        <f>IF($B1963="","",SUMIFS('Secondary Details by Grade '!$I:$I,'Secondary Details by Grade '!$A:$A,$A1963,'Secondary Details by Grade '!$E:$E,$D1963,'Secondary Details by Grade '!$C:$C,$C1963,'Secondary Details by Grade '!$D:$D,J$1,'Secondary Details by Grade '!$G:$G,'Secondary Student Counts'!$F1963))</f>
        <v>0</v>
      </c>
      <c r="K1963" s="13">
        <f>IF($B1963="","",SUMIFS('Secondary Details by Grade '!$I:$I,'Secondary Details by Grade '!$A:$A,$A1963,'Secondary Details by Grade '!$E:$E,$D1963,'Secondary Details by Grade '!$C:$C,$C1963,'Secondary Details by Grade '!$D:$D,K$1,'Secondary Details by Grade '!$G:$G,'Secondary Student Counts'!$F1963))</f>
        <v>0</v>
      </c>
      <c r="L1963" s="13">
        <f>IF($B1963="","",SUMIFS('Secondary Details by Grade '!$I:$I,'Secondary Details by Grade '!$A:$A,$A1963,'Secondary Details by Grade '!$E:$E,$D1963,'Secondary Details by Grade '!$C:$C,$C1963,'Secondary Details by Grade '!$D:$D,L$1,'Secondary Details by Grade '!$G:$G,'Secondary Student Counts'!$F1963))</f>
        <v>26</v>
      </c>
      <c r="M1963" s="13">
        <f>IF($B1963="","",SUMIFS('Secondary Details by Grade '!$I:$I,'Secondary Details by Grade '!$A:$A,$A1963,'Secondary Details by Grade '!$E:$E,$D1963,'Secondary Details by Grade '!$C:$C,$C1963,'Secondary Details by Grade '!$D:$D,M$1,'Secondary Details by Grade '!$G:$G,'Secondary Student Counts'!$F1963))</f>
        <v>0</v>
      </c>
      <c r="N1963" s="13">
        <f>IF($B1963="","",SUMIFS('Secondary Details by Grade '!$I:$I,'Secondary Details by Grade '!$A:$A,$A1963,'Secondary Details by Grade '!$E:$E,$D1963,'Secondary Details by Grade '!$C:$C,$C1963,'Secondary Details by Grade '!$D:$D,N$1,'Secondary Details by Grade '!$G:$G,'Secondary Student Counts'!$F1963))</f>
        <v>1</v>
      </c>
      <c r="O1963" s="13">
        <f t="shared" si="90"/>
        <v>0</v>
      </c>
      <c r="P1963" s="13">
        <f t="shared" si="91"/>
        <v>27</v>
      </c>
      <c r="Q1963" s="13" t="str">
        <f t="shared" si="92"/>
        <v>9-12</v>
      </c>
    </row>
    <row r="1964" spans="1:17" ht="14" outlineLevel="4">
      <c r="A1964" s="32">
        <v>304</v>
      </c>
      <c r="B1964" s="33" t="s">
        <v>556</v>
      </c>
      <c r="C1964" s="33" t="s">
        <v>16</v>
      </c>
      <c r="D1964" s="32">
        <v>161</v>
      </c>
      <c r="E1964" s="33" t="s">
        <v>607</v>
      </c>
      <c r="F1964" s="32">
        <v>5</v>
      </c>
      <c r="G1964" s="32">
        <v>28</v>
      </c>
      <c r="H1964" s="13">
        <f>IF($B1964="","",SUMIFS('Secondary Details by Grade '!$I:$I,'Secondary Details by Grade '!$A:$A,$A1964,'Secondary Details by Grade '!$E:$E,$D1964,'Secondary Details by Grade '!$C:$C,$C1964,'Secondary Details by Grade '!$D:$D,H$1,'Secondary Details by Grade '!$G:$G,'Secondary Student Counts'!$F1964))</f>
        <v>0</v>
      </c>
      <c r="I1964" s="13">
        <f>IF($B1964="","",SUMIFS('Secondary Details by Grade '!$I:$I,'Secondary Details by Grade '!$A:$A,$A1964,'Secondary Details by Grade '!$E:$E,$D1964,'Secondary Details by Grade '!$C:$C,$C1964,'Secondary Details by Grade '!$D:$D,I$1,'Secondary Details by Grade '!$G:$G,'Secondary Student Counts'!$F1964))</f>
        <v>0</v>
      </c>
      <c r="J1964" s="13">
        <f>IF($B1964="","",SUMIFS('Secondary Details by Grade '!$I:$I,'Secondary Details by Grade '!$A:$A,$A1964,'Secondary Details by Grade '!$E:$E,$D1964,'Secondary Details by Grade '!$C:$C,$C1964,'Secondary Details by Grade '!$D:$D,J$1,'Secondary Details by Grade '!$G:$G,'Secondary Student Counts'!$F1964))</f>
        <v>0</v>
      </c>
      <c r="K1964" s="13">
        <f>IF($B1964="","",SUMIFS('Secondary Details by Grade '!$I:$I,'Secondary Details by Grade '!$A:$A,$A1964,'Secondary Details by Grade '!$E:$E,$D1964,'Secondary Details by Grade '!$C:$C,$C1964,'Secondary Details by Grade '!$D:$D,K$1,'Secondary Details by Grade '!$G:$G,'Secondary Student Counts'!$F1964))</f>
        <v>0</v>
      </c>
      <c r="L1964" s="13">
        <f>IF($B1964="","",SUMIFS('Secondary Details by Grade '!$I:$I,'Secondary Details by Grade '!$A:$A,$A1964,'Secondary Details by Grade '!$E:$E,$D1964,'Secondary Details by Grade '!$C:$C,$C1964,'Secondary Details by Grade '!$D:$D,L$1,'Secondary Details by Grade '!$G:$G,'Secondary Student Counts'!$F1964))</f>
        <v>28</v>
      </c>
      <c r="M1964" s="13">
        <f>IF($B1964="","",SUMIFS('Secondary Details by Grade '!$I:$I,'Secondary Details by Grade '!$A:$A,$A1964,'Secondary Details by Grade '!$E:$E,$D1964,'Secondary Details by Grade '!$C:$C,$C1964,'Secondary Details by Grade '!$D:$D,M$1,'Secondary Details by Grade '!$G:$G,'Secondary Student Counts'!$F1964))</f>
        <v>0</v>
      </c>
      <c r="N1964" s="13">
        <f>IF($B1964="","",SUMIFS('Secondary Details by Grade '!$I:$I,'Secondary Details by Grade '!$A:$A,$A1964,'Secondary Details by Grade '!$E:$E,$D1964,'Secondary Details by Grade '!$C:$C,$C1964,'Secondary Details by Grade '!$D:$D,N$1,'Secondary Details by Grade '!$G:$G,'Secondary Student Counts'!$F1964))</f>
        <v>0</v>
      </c>
      <c r="O1964" s="13">
        <f t="shared" si="90"/>
        <v>0</v>
      </c>
      <c r="P1964" s="13">
        <f t="shared" si="91"/>
        <v>28</v>
      </c>
      <c r="Q1964" s="13" t="str">
        <f t="shared" si="92"/>
        <v>9-12</v>
      </c>
    </row>
    <row r="1965" spans="1:17" ht="14" outlineLevel="4">
      <c r="A1965" s="32">
        <v>304</v>
      </c>
      <c r="B1965" s="33" t="s">
        <v>556</v>
      </c>
      <c r="C1965" s="33" t="s">
        <v>16</v>
      </c>
      <c r="D1965" s="32">
        <v>161</v>
      </c>
      <c r="E1965" s="33" t="s">
        <v>607</v>
      </c>
      <c r="F1965" s="32">
        <v>6</v>
      </c>
      <c r="G1965" s="32">
        <v>27</v>
      </c>
      <c r="H1965" s="13">
        <f>IF($B1965="","",SUMIFS('Secondary Details by Grade '!$I:$I,'Secondary Details by Grade '!$A:$A,$A1965,'Secondary Details by Grade '!$E:$E,$D1965,'Secondary Details by Grade '!$C:$C,$C1965,'Secondary Details by Grade '!$D:$D,H$1,'Secondary Details by Grade '!$G:$G,'Secondary Student Counts'!$F1965))</f>
        <v>0</v>
      </c>
      <c r="I1965" s="13">
        <f>IF($B1965="","",SUMIFS('Secondary Details by Grade '!$I:$I,'Secondary Details by Grade '!$A:$A,$A1965,'Secondary Details by Grade '!$E:$E,$D1965,'Secondary Details by Grade '!$C:$C,$C1965,'Secondary Details by Grade '!$D:$D,I$1,'Secondary Details by Grade '!$G:$G,'Secondary Student Counts'!$F1965))</f>
        <v>0</v>
      </c>
      <c r="J1965" s="13">
        <f>IF($B1965="","",SUMIFS('Secondary Details by Grade '!$I:$I,'Secondary Details by Grade '!$A:$A,$A1965,'Secondary Details by Grade '!$E:$E,$D1965,'Secondary Details by Grade '!$C:$C,$C1965,'Secondary Details by Grade '!$D:$D,J$1,'Secondary Details by Grade '!$G:$G,'Secondary Student Counts'!$F1965))</f>
        <v>0</v>
      </c>
      <c r="K1965" s="13">
        <f>IF($B1965="","",SUMIFS('Secondary Details by Grade '!$I:$I,'Secondary Details by Grade '!$A:$A,$A1965,'Secondary Details by Grade '!$E:$E,$D1965,'Secondary Details by Grade '!$C:$C,$C1965,'Secondary Details by Grade '!$D:$D,K$1,'Secondary Details by Grade '!$G:$G,'Secondary Student Counts'!$F1965))</f>
        <v>0</v>
      </c>
      <c r="L1965" s="13">
        <f>IF($B1965="","",SUMIFS('Secondary Details by Grade '!$I:$I,'Secondary Details by Grade '!$A:$A,$A1965,'Secondary Details by Grade '!$E:$E,$D1965,'Secondary Details by Grade '!$C:$C,$C1965,'Secondary Details by Grade '!$D:$D,L$1,'Secondary Details by Grade '!$G:$G,'Secondary Student Counts'!$F1965))</f>
        <v>27</v>
      </c>
      <c r="M1965" s="13">
        <f>IF($B1965="","",SUMIFS('Secondary Details by Grade '!$I:$I,'Secondary Details by Grade '!$A:$A,$A1965,'Secondary Details by Grade '!$E:$E,$D1965,'Secondary Details by Grade '!$C:$C,$C1965,'Secondary Details by Grade '!$D:$D,M$1,'Secondary Details by Grade '!$G:$G,'Secondary Student Counts'!$F1965))</f>
        <v>0</v>
      </c>
      <c r="N1965" s="13">
        <f>IF($B1965="","",SUMIFS('Secondary Details by Grade '!$I:$I,'Secondary Details by Grade '!$A:$A,$A1965,'Secondary Details by Grade '!$E:$E,$D1965,'Secondary Details by Grade '!$C:$C,$C1965,'Secondary Details by Grade '!$D:$D,N$1,'Secondary Details by Grade '!$G:$G,'Secondary Student Counts'!$F1965))</f>
        <v>0</v>
      </c>
      <c r="O1965" s="13">
        <f t="shared" si="90"/>
        <v>0</v>
      </c>
      <c r="P1965" s="13">
        <f t="shared" si="91"/>
        <v>27</v>
      </c>
      <c r="Q1965" s="13" t="str">
        <f t="shared" si="92"/>
        <v>9-12</v>
      </c>
    </row>
    <row r="1966" spans="1:17" ht="14" outlineLevel="4">
      <c r="A1966" s="32">
        <v>304</v>
      </c>
      <c r="B1966" s="33" t="s">
        <v>556</v>
      </c>
      <c r="C1966" s="33" t="s">
        <v>16</v>
      </c>
      <c r="D1966" s="32">
        <v>161</v>
      </c>
      <c r="E1966" s="33" t="s">
        <v>607</v>
      </c>
      <c r="F1966" s="32">
        <v>8</v>
      </c>
      <c r="G1966" s="32">
        <v>31</v>
      </c>
      <c r="H1966" s="13">
        <f>IF($B1966="","",SUMIFS('Secondary Details by Grade '!$I:$I,'Secondary Details by Grade '!$A:$A,$A1966,'Secondary Details by Grade '!$E:$E,$D1966,'Secondary Details by Grade '!$C:$C,$C1966,'Secondary Details by Grade '!$D:$D,H$1,'Secondary Details by Grade '!$G:$G,'Secondary Student Counts'!$F1966))</f>
        <v>0</v>
      </c>
      <c r="I1966" s="13">
        <f>IF($B1966="","",SUMIFS('Secondary Details by Grade '!$I:$I,'Secondary Details by Grade '!$A:$A,$A1966,'Secondary Details by Grade '!$E:$E,$D1966,'Secondary Details by Grade '!$C:$C,$C1966,'Secondary Details by Grade '!$D:$D,I$1,'Secondary Details by Grade '!$G:$G,'Secondary Student Counts'!$F1966))</f>
        <v>0</v>
      </c>
      <c r="J1966" s="13">
        <f>IF($B1966="","",SUMIFS('Secondary Details by Grade '!$I:$I,'Secondary Details by Grade '!$A:$A,$A1966,'Secondary Details by Grade '!$E:$E,$D1966,'Secondary Details by Grade '!$C:$C,$C1966,'Secondary Details by Grade '!$D:$D,J$1,'Secondary Details by Grade '!$G:$G,'Secondary Student Counts'!$F1966))</f>
        <v>0</v>
      </c>
      <c r="K1966" s="13">
        <f>IF($B1966="","",SUMIFS('Secondary Details by Grade '!$I:$I,'Secondary Details by Grade '!$A:$A,$A1966,'Secondary Details by Grade '!$E:$E,$D1966,'Secondary Details by Grade '!$C:$C,$C1966,'Secondary Details by Grade '!$D:$D,K$1,'Secondary Details by Grade '!$G:$G,'Secondary Student Counts'!$F1966))</f>
        <v>0</v>
      </c>
      <c r="L1966" s="13">
        <f>IF($B1966="","",SUMIFS('Secondary Details by Grade '!$I:$I,'Secondary Details by Grade '!$A:$A,$A1966,'Secondary Details by Grade '!$E:$E,$D1966,'Secondary Details by Grade '!$C:$C,$C1966,'Secondary Details by Grade '!$D:$D,L$1,'Secondary Details by Grade '!$G:$G,'Secondary Student Counts'!$F1966))</f>
        <v>17</v>
      </c>
      <c r="M1966" s="13">
        <f>IF($B1966="","",SUMIFS('Secondary Details by Grade '!$I:$I,'Secondary Details by Grade '!$A:$A,$A1966,'Secondary Details by Grade '!$E:$E,$D1966,'Secondary Details by Grade '!$C:$C,$C1966,'Secondary Details by Grade '!$D:$D,M$1,'Secondary Details by Grade '!$G:$G,'Secondary Student Counts'!$F1966))</f>
        <v>14</v>
      </c>
      <c r="N1966" s="13">
        <f>IF($B1966="","",SUMIFS('Secondary Details by Grade '!$I:$I,'Secondary Details by Grade '!$A:$A,$A1966,'Secondary Details by Grade '!$E:$E,$D1966,'Secondary Details by Grade '!$C:$C,$C1966,'Secondary Details by Grade '!$D:$D,N$1,'Secondary Details by Grade '!$G:$G,'Secondary Student Counts'!$F1966))</f>
        <v>0</v>
      </c>
      <c r="O1966" s="13">
        <f t="shared" si="90"/>
        <v>0</v>
      </c>
      <c r="P1966" s="13">
        <f t="shared" si="91"/>
        <v>31</v>
      </c>
      <c r="Q1966" s="13" t="str">
        <f t="shared" si="92"/>
        <v>9-12</v>
      </c>
    </row>
    <row r="1967" spans="1:17" ht="14" outlineLevel="4">
      <c r="A1967" s="32">
        <v>304</v>
      </c>
      <c r="B1967" s="33" t="s">
        <v>556</v>
      </c>
      <c r="C1967" s="33" t="s">
        <v>16</v>
      </c>
      <c r="D1967" s="32">
        <v>188</v>
      </c>
      <c r="E1967" s="33" t="s">
        <v>581</v>
      </c>
      <c r="F1967" s="32">
        <v>1</v>
      </c>
      <c r="G1967" s="32">
        <v>26</v>
      </c>
      <c r="H1967" s="13">
        <f>IF($B1967="","",SUMIFS('Secondary Details by Grade '!$I:$I,'Secondary Details by Grade '!$A:$A,$A1967,'Secondary Details by Grade '!$E:$E,$D1967,'Secondary Details by Grade '!$C:$C,$C1967,'Secondary Details by Grade '!$D:$D,H$1,'Secondary Details by Grade '!$G:$G,'Secondary Student Counts'!$F1967))</f>
        <v>0</v>
      </c>
      <c r="I1967" s="13">
        <f>IF($B1967="","",SUMIFS('Secondary Details by Grade '!$I:$I,'Secondary Details by Grade '!$A:$A,$A1967,'Secondary Details by Grade '!$E:$E,$D1967,'Secondary Details by Grade '!$C:$C,$C1967,'Secondary Details by Grade '!$D:$D,I$1,'Secondary Details by Grade '!$G:$G,'Secondary Student Counts'!$F1967))</f>
        <v>0</v>
      </c>
      <c r="J1967" s="13">
        <f>IF($B1967="","",SUMIFS('Secondary Details by Grade '!$I:$I,'Secondary Details by Grade '!$A:$A,$A1967,'Secondary Details by Grade '!$E:$E,$D1967,'Secondary Details by Grade '!$C:$C,$C1967,'Secondary Details by Grade '!$D:$D,J$1,'Secondary Details by Grade '!$G:$G,'Secondary Student Counts'!$F1967))</f>
        <v>0</v>
      </c>
      <c r="K1967" s="13">
        <f>IF($B1967="","",SUMIFS('Secondary Details by Grade '!$I:$I,'Secondary Details by Grade '!$A:$A,$A1967,'Secondary Details by Grade '!$E:$E,$D1967,'Secondary Details by Grade '!$C:$C,$C1967,'Secondary Details by Grade '!$D:$D,K$1,'Secondary Details by Grade '!$G:$G,'Secondary Student Counts'!$F1967))</f>
        <v>26</v>
      </c>
      <c r="L1967" s="13">
        <f>IF($B1967="","",SUMIFS('Secondary Details by Grade '!$I:$I,'Secondary Details by Grade '!$A:$A,$A1967,'Secondary Details by Grade '!$E:$E,$D1967,'Secondary Details by Grade '!$C:$C,$C1967,'Secondary Details by Grade '!$D:$D,L$1,'Secondary Details by Grade '!$G:$G,'Secondary Student Counts'!$F1967))</f>
        <v>0</v>
      </c>
      <c r="M1967" s="13">
        <f>IF($B1967="","",SUMIFS('Secondary Details by Grade '!$I:$I,'Secondary Details by Grade '!$A:$A,$A1967,'Secondary Details by Grade '!$E:$E,$D1967,'Secondary Details by Grade '!$C:$C,$C1967,'Secondary Details by Grade '!$D:$D,M$1,'Secondary Details by Grade '!$G:$G,'Secondary Student Counts'!$F1967))</f>
        <v>0</v>
      </c>
      <c r="N1967" s="13">
        <f>IF($B1967="","",SUMIFS('Secondary Details by Grade '!$I:$I,'Secondary Details by Grade '!$A:$A,$A1967,'Secondary Details by Grade '!$E:$E,$D1967,'Secondary Details by Grade '!$C:$C,$C1967,'Secondary Details by Grade '!$D:$D,N$1,'Secondary Details by Grade '!$G:$G,'Secondary Student Counts'!$F1967))</f>
        <v>0</v>
      </c>
      <c r="O1967" s="13">
        <f t="shared" si="90"/>
        <v>0</v>
      </c>
      <c r="P1967" s="13">
        <f t="shared" si="91"/>
        <v>26</v>
      </c>
      <c r="Q1967" s="13" t="str">
        <f t="shared" si="92"/>
        <v>9-12</v>
      </c>
    </row>
    <row r="1968" spans="1:17" ht="14" outlineLevel="4">
      <c r="A1968" s="32">
        <v>304</v>
      </c>
      <c r="B1968" s="33" t="s">
        <v>556</v>
      </c>
      <c r="C1968" s="33" t="s">
        <v>16</v>
      </c>
      <c r="D1968" s="32">
        <v>188</v>
      </c>
      <c r="E1968" s="33" t="s">
        <v>581</v>
      </c>
      <c r="F1968" s="32">
        <v>3</v>
      </c>
      <c r="G1968" s="32">
        <v>23</v>
      </c>
      <c r="H1968" s="13">
        <f>IF($B1968="","",SUMIFS('Secondary Details by Grade '!$I:$I,'Secondary Details by Grade '!$A:$A,$A1968,'Secondary Details by Grade '!$E:$E,$D1968,'Secondary Details by Grade '!$C:$C,$C1968,'Secondary Details by Grade '!$D:$D,H$1,'Secondary Details by Grade '!$G:$G,'Secondary Student Counts'!$F1968))</f>
        <v>0</v>
      </c>
      <c r="I1968" s="13">
        <f>IF($B1968="","",SUMIFS('Secondary Details by Grade '!$I:$I,'Secondary Details by Grade '!$A:$A,$A1968,'Secondary Details by Grade '!$E:$E,$D1968,'Secondary Details by Grade '!$C:$C,$C1968,'Secondary Details by Grade '!$D:$D,I$1,'Secondary Details by Grade '!$G:$G,'Secondary Student Counts'!$F1968))</f>
        <v>0</v>
      </c>
      <c r="J1968" s="13">
        <f>IF($B1968="","",SUMIFS('Secondary Details by Grade '!$I:$I,'Secondary Details by Grade '!$A:$A,$A1968,'Secondary Details by Grade '!$E:$E,$D1968,'Secondary Details by Grade '!$C:$C,$C1968,'Secondary Details by Grade '!$D:$D,J$1,'Secondary Details by Grade '!$G:$G,'Secondary Student Counts'!$F1968))</f>
        <v>0</v>
      </c>
      <c r="K1968" s="13">
        <f>IF($B1968="","",SUMIFS('Secondary Details by Grade '!$I:$I,'Secondary Details by Grade '!$A:$A,$A1968,'Secondary Details by Grade '!$E:$E,$D1968,'Secondary Details by Grade '!$C:$C,$C1968,'Secondary Details by Grade '!$D:$D,K$1,'Secondary Details by Grade '!$G:$G,'Secondary Student Counts'!$F1968))</f>
        <v>23</v>
      </c>
      <c r="L1968" s="13">
        <f>IF($B1968="","",SUMIFS('Secondary Details by Grade '!$I:$I,'Secondary Details by Grade '!$A:$A,$A1968,'Secondary Details by Grade '!$E:$E,$D1968,'Secondary Details by Grade '!$C:$C,$C1968,'Secondary Details by Grade '!$D:$D,L$1,'Secondary Details by Grade '!$G:$G,'Secondary Student Counts'!$F1968))</f>
        <v>0</v>
      </c>
      <c r="M1968" s="13">
        <f>IF($B1968="","",SUMIFS('Secondary Details by Grade '!$I:$I,'Secondary Details by Grade '!$A:$A,$A1968,'Secondary Details by Grade '!$E:$E,$D1968,'Secondary Details by Grade '!$C:$C,$C1968,'Secondary Details by Grade '!$D:$D,M$1,'Secondary Details by Grade '!$G:$G,'Secondary Student Counts'!$F1968))</f>
        <v>0</v>
      </c>
      <c r="N1968" s="13">
        <f>IF($B1968="","",SUMIFS('Secondary Details by Grade '!$I:$I,'Secondary Details by Grade '!$A:$A,$A1968,'Secondary Details by Grade '!$E:$E,$D1968,'Secondary Details by Grade '!$C:$C,$C1968,'Secondary Details by Grade '!$D:$D,N$1,'Secondary Details by Grade '!$G:$G,'Secondary Student Counts'!$F1968))</f>
        <v>0</v>
      </c>
      <c r="O1968" s="13">
        <f t="shared" si="90"/>
        <v>0</v>
      </c>
      <c r="P1968" s="13">
        <f t="shared" si="91"/>
        <v>23</v>
      </c>
      <c r="Q1968" s="13" t="str">
        <f t="shared" si="92"/>
        <v>9-12</v>
      </c>
    </row>
    <row r="1969" spans="1:17" ht="14" outlineLevel="4">
      <c r="A1969" s="32">
        <v>304</v>
      </c>
      <c r="B1969" s="33" t="s">
        <v>556</v>
      </c>
      <c r="C1969" s="33" t="s">
        <v>16</v>
      </c>
      <c r="D1969" s="32">
        <v>188</v>
      </c>
      <c r="E1969" s="33" t="s">
        <v>581</v>
      </c>
      <c r="F1969" s="32">
        <v>4</v>
      </c>
      <c r="G1969" s="32">
        <v>27</v>
      </c>
      <c r="H1969" s="13">
        <f>IF($B1969="","",SUMIFS('Secondary Details by Grade '!$I:$I,'Secondary Details by Grade '!$A:$A,$A1969,'Secondary Details by Grade '!$E:$E,$D1969,'Secondary Details by Grade '!$C:$C,$C1969,'Secondary Details by Grade '!$D:$D,H$1,'Secondary Details by Grade '!$G:$G,'Secondary Student Counts'!$F1969))</f>
        <v>0</v>
      </c>
      <c r="I1969" s="13">
        <f>IF($B1969="","",SUMIFS('Secondary Details by Grade '!$I:$I,'Secondary Details by Grade '!$A:$A,$A1969,'Secondary Details by Grade '!$E:$E,$D1969,'Secondary Details by Grade '!$C:$C,$C1969,'Secondary Details by Grade '!$D:$D,I$1,'Secondary Details by Grade '!$G:$G,'Secondary Student Counts'!$F1969))</f>
        <v>0</v>
      </c>
      <c r="J1969" s="13">
        <f>IF($B1969="","",SUMIFS('Secondary Details by Grade '!$I:$I,'Secondary Details by Grade '!$A:$A,$A1969,'Secondary Details by Grade '!$E:$E,$D1969,'Secondary Details by Grade '!$C:$C,$C1969,'Secondary Details by Grade '!$D:$D,J$1,'Secondary Details by Grade '!$G:$G,'Secondary Student Counts'!$F1969))</f>
        <v>0</v>
      </c>
      <c r="K1969" s="13">
        <f>IF($B1969="","",SUMIFS('Secondary Details by Grade '!$I:$I,'Secondary Details by Grade '!$A:$A,$A1969,'Secondary Details by Grade '!$E:$E,$D1969,'Secondary Details by Grade '!$C:$C,$C1969,'Secondary Details by Grade '!$D:$D,K$1,'Secondary Details by Grade '!$G:$G,'Secondary Student Counts'!$F1969))</f>
        <v>0</v>
      </c>
      <c r="L1969" s="13">
        <f>IF($B1969="","",SUMIFS('Secondary Details by Grade '!$I:$I,'Secondary Details by Grade '!$A:$A,$A1969,'Secondary Details by Grade '!$E:$E,$D1969,'Secondary Details by Grade '!$C:$C,$C1969,'Secondary Details by Grade '!$D:$D,L$1,'Secondary Details by Grade '!$G:$G,'Secondary Student Counts'!$F1969))</f>
        <v>0</v>
      </c>
      <c r="M1969" s="13">
        <f>IF($B1969="","",SUMIFS('Secondary Details by Grade '!$I:$I,'Secondary Details by Grade '!$A:$A,$A1969,'Secondary Details by Grade '!$E:$E,$D1969,'Secondary Details by Grade '!$C:$C,$C1969,'Secondary Details by Grade '!$D:$D,M$1,'Secondary Details by Grade '!$G:$G,'Secondary Student Counts'!$F1969))</f>
        <v>27</v>
      </c>
      <c r="N1969" s="13">
        <f>IF($B1969="","",SUMIFS('Secondary Details by Grade '!$I:$I,'Secondary Details by Grade '!$A:$A,$A1969,'Secondary Details by Grade '!$E:$E,$D1969,'Secondary Details by Grade '!$C:$C,$C1969,'Secondary Details by Grade '!$D:$D,N$1,'Secondary Details by Grade '!$G:$G,'Secondary Student Counts'!$F1969))</f>
        <v>0</v>
      </c>
      <c r="O1969" s="13">
        <f t="shared" si="90"/>
        <v>0</v>
      </c>
      <c r="P1969" s="13">
        <f t="shared" si="91"/>
        <v>27</v>
      </c>
      <c r="Q1969" s="13" t="str">
        <f t="shared" si="92"/>
        <v>9-12</v>
      </c>
    </row>
    <row r="1970" spans="1:17" ht="14" outlineLevel="4">
      <c r="A1970" s="32">
        <v>304</v>
      </c>
      <c r="B1970" s="33" t="s">
        <v>556</v>
      </c>
      <c r="C1970" s="33" t="s">
        <v>16</v>
      </c>
      <c r="D1970" s="32">
        <v>188</v>
      </c>
      <c r="E1970" s="33" t="s">
        <v>581</v>
      </c>
      <c r="F1970" s="32">
        <v>5</v>
      </c>
      <c r="G1970" s="32">
        <v>25</v>
      </c>
      <c r="H1970" s="13">
        <f>IF($B1970="","",SUMIFS('Secondary Details by Grade '!$I:$I,'Secondary Details by Grade '!$A:$A,$A1970,'Secondary Details by Grade '!$E:$E,$D1970,'Secondary Details by Grade '!$C:$C,$C1970,'Secondary Details by Grade '!$D:$D,H$1,'Secondary Details by Grade '!$G:$G,'Secondary Student Counts'!$F1970))</f>
        <v>0</v>
      </c>
      <c r="I1970" s="13">
        <f>IF($B1970="","",SUMIFS('Secondary Details by Grade '!$I:$I,'Secondary Details by Grade '!$A:$A,$A1970,'Secondary Details by Grade '!$E:$E,$D1970,'Secondary Details by Grade '!$C:$C,$C1970,'Secondary Details by Grade '!$D:$D,I$1,'Secondary Details by Grade '!$G:$G,'Secondary Student Counts'!$F1970))</f>
        <v>0</v>
      </c>
      <c r="J1970" s="13">
        <f>IF($B1970="","",SUMIFS('Secondary Details by Grade '!$I:$I,'Secondary Details by Grade '!$A:$A,$A1970,'Secondary Details by Grade '!$E:$E,$D1970,'Secondary Details by Grade '!$C:$C,$C1970,'Secondary Details by Grade '!$D:$D,J$1,'Secondary Details by Grade '!$G:$G,'Secondary Student Counts'!$F1970))</f>
        <v>0</v>
      </c>
      <c r="K1970" s="13">
        <f>IF($B1970="","",SUMIFS('Secondary Details by Grade '!$I:$I,'Secondary Details by Grade '!$A:$A,$A1970,'Secondary Details by Grade '!$E:$E,$D1970,'Secondary Details by Grade '!$C:$C,$C1970,'Secondary Details by Grade '!$D:$D,K$1,'Secondary Details by Grade '!$G:$G,'Secondary Student Counts'!$F1970))</f>
        <v>25</v>
      </c>
      <c r="L1970" s="13">
        <f>IF($B1970="","",SUMIFS('Secondary Details by Grade '!$I:$I,'Secondary Details by Grade '!$A:$A,$A1970,'Secondary Details by Grade '!$E:$E,$D1970,'Secondary Details by Grade '!$C:$C,$C1970,'Secondary Details by Grade '!$D:$D,L$1,'Secondary Details by Grade '!$G:$G,'Secondary Student Counts'!$F1970))</f>
        <v>0</v>
      </c>
      <c r="M1970" s="13">
        <f>IF($B1970="","",SUMIFS('Secondary Details by Grade '!$I:$I,'Secondary Details by Grade '!$A:$A,$A1970,'Secondary Details by Grade '!$E:$E,$D1970,'Secondary Details by Grade '!$C:$C,$C1970,'Secondary Details by Grade '!$D:$D,M$1,'Secondary Details by Grade '!$G:$G,'Secondary Student Counts'!$F1970))</f>
        <v>0</v>
      </c>
      <c r="N1970" s="13">
        <f>IF($B1970="","",SUMIFS('Secondary Details by Grade '!$I:$I,'Secondary Details by Grade '!$A:$A,$A1970,'Secondary Details by Grade '!$E:$E,$D1970,'Secondary Details by Grade '!$C:$C,$C1970,'Secondary Details by Grade '!$D:$D,N$1,'Secondary Details by Grade '!$G:$G,'Secondary Student Counts'!$F1970))</f>
        <v>0</v>
      </c>
      <c r="O1970" s="13">
        <f t="shared" si="90"/>
        <v>0</v>
      </c>
      <c r="P1970" s="13">
        <f t="shared" si="91"/>
        <v>25</v>
      </c>
      <c r="Q1970" s="13" t="str">
        <f t="shared" si="92"/>
        <v>9-12</v>
      </c>
    </row>
    <row r="1971" spans="1:17" ht="14" outlineLevel="4">
      <c r="A1971" s="32">
        <v>304</v>
      </c>
      <c r="B1971" s="33" t="s">
        <v>556</v>
      </c>
      <c r="C1971" s="33" t="s">
        <v>16</v>
      </c>
      <c r="D1971" s="32">
        <v>188</v>
      </c>
      <c r="E1971" s="33" t="s">
        <v>581</v>
      </c>
      <c r="F1971" s="32">
        <v>6</v>
      </c>
      <c r="G1971" s="32">
        <v>24</v>
      </c>
      <c r="H1971" s="13">
        <f>IF($B1971="","",SUMIFS('Secondary Details by Grade '!$I:$I,'Secondary Details by Grade '!$A:$A,$A1971,'Secondary Details by Grade '!$E:$E,$D1971,'Secondary Details by Grade '!$C:$C,$C1971,'Secondary Details by Grade '!$D:$D,H$1,'Secondary Details by Grade '!$G:$G,'Secondary Student Counts'!$F1971))</f>
        <v>0</v>
      </c>
      <c r="I1971" s="13">
        <f>IF($B1971="","",SUMIFS('Secondary Details by Grade '!$I:$I,'Secondary Details by Grade '!$A:$A,$A1971,'Secondary Details by Grade '!$E:$E,$D1971,'Secondary Details by Grade '!$C:$C,$C1971,'Secondary Details by Grade '!$D:$D,I$1,'Secondary Details by Grade '!$G:$G,'Secondary Student Counts'!$F1971))</f>
        <v>0</v>
      </c>
      <c r="J1971" s="13">
        <f>IF($B1971="","",SUMIFS('Secondary Details by Grade '!$I:$I,'Secondary Details by Grade '!$A:$A,$A1971,'Secondary Details by Grade '!$E:$E,$D1971,'Secondary Details by Grade '!$C:$C,$C1971,'Secondary Details by Grade '!$D:$D,J$1,'Secondary Details by Grade '!$G:$G,'Secondary Student Counts'!$F1971))</f>
        <v>0</v>
      </c>
      <c r="K1971" s="13">
        <f>IF($B1971="","",SUMIFS('Secondary Details by Grade '!$I:$I,'Secondary Details by Grade '!$A:$A,$A1971,'Secondary Details by Grade '!$E:$E,$D1971,'Secondary Details by Grade '!$C:$C,$C1971,'Secondary Details by Grade '!$D:$D,K$1,'Secondary Details by Grade '!$G:$G,'Secondary Student Counts'!$F1971))</f>
        <v>0</v>
      </c>
      <c r="L1971" s="13">
        <f>IF($B1971="","",SUMIFS('Secondary Details by Grade '!$I:$I,'Secondary Details by Grade '!$A:$A,$A1971,'Secondary Details by Grade '!$E:$E,$D1971,'Secondary Details by Grade '!$C:$C,$C1971,'Secondary Details by Grade '!$D:$D,L$1,'Secondary Details by Grade '!$G:$G,'Secondary Student Counts'!$F1971))</f>
        <v>0</v>
      </c>
      <c r="M1971" s="13">
        <f>IF($B1971="","",SUMIFS('Secondary Details by Grade '!$I:$I,'Secondary Details by Grade '!$A:$A,$A1971,'Secondary Details by Grade '!$E:$E,$D1971,'Secondary Details by Grade '!$C:$C,$C1971,'Secondary Details by Grade '!$D:$D,M$1,'Secondary Details by Grade '!$G:$G,'Secondary Student Counts'!$F1971))</f>
        <v>24</v>
      </c>
      <c r="N1971" s="13">
        <f>IF($B1971="","",SUMIFS('Secondary Details by Grade '!$I:$I,'Secondary Details by Grade '!$A:$A,$A1971,'Secondary Details by Grade '!$E:$E,$D1971,'Secondary Details by Grade '!$C:$C,$C1971,'Secondary Details by Grade '!$D:$D,N$1,'Secondary Details by Grade '!$G:$G,'Secondary Student Counts'!$F1971))</f>
        <v>0</v>
      </c>
      <c r="O1971" s="13">
        <f t="shared" si="90"/>
        <v>0</v>
      </c>
      <c r="P1971" s="13">
        <f t="shared" si="91"/>
        <v>24</v>
      </c>
      <c r="Q1971" s="13" t="str">
        <f t="shared" si="92"/>
        <v>9-12</v>
      </c>
    </row>
    <row r="1972" spans="1:17" ht="14" outlineLevel="4">
      <c r="A1972" s="32">
        <v>304</v>
      </c>
      <c r="B1972" s="33" t="s">
        <v>556</v>
      </c>
      <c r="C1972" s="33" t="s">
        <v>16</v>
      </c>
      <c r="D1972" s="32">
        <v>188</v>
      </c>
      <c r="E1972" s="33" t="s">
        <v>581</v>
      </c>
      <c r="F1972" s="32">
        <v>8</v>
      </c>
      <c r="G1972" s="32">
        <v>22</v>
      </c>
      <c r="H1972" s="13">
        <f>IF($B1972="","",SUMIFS('Secondary Details by Grade '!$I:$I,'Secondary Details by Grade '!$A:$A,$A1972,'Secondary Details by Grade '!$E:$E,$D1972,'Secondary Details by Grade '!$C:$C,$C1972,'Secondary Details by Grade '!$D:$D,H$1,'Secondary Details by Grade '!$G:$G,'Secondary Student Counts'!$F1972))</f>
        <v>0</v>
      </c>
      <c r="I1972" s="13">
        <f>IF($B1972="","",SUMIFS('Secondary Details by Grade '!$I:$I,'Secondary Details by Grade '!$A:$A,$A1972,'Secondary Details by Grade '!$E:$E,$D1972,'Secondary Details by Grade '!$C:$C,$C1972,'Secondary Details by Grade '!$D:$D,I$1,'Secondary Details by Grade '!$G:$G,'Secondary Student Counts'!$F1972))</f>
        <v>0</v>
      </c>
      <c r="J1972" s="13">
        <f>IF($B1972="","",SUMIFS('Secondary Details by Grade '!$I:$I,'Secondary Details by Grade '!$A:$A,$A1972,'Secondary Details by Grade '!$E:$E,$D1972,'Secondary Details by Grade '!$C:$C,$C1972,'Secondary Details by Grade '!$D:$D,J$1,'Secondary Details by Grade '!$G:$G,'Secondary Student Counts'!$F1972))</f>
        <v>0</v>
      </c>
      <c r="K1972" s="13">
        <f>IF($B1972="","",SUMIFS('Secondary Details by Grade '!$I:$I,'Secondary Details by Grade '!$A:$A,$A1972,'Secondary Details by Grade '!$E:$E,$D1972,'Secondary Details by Grade '!$C:$C,$C1972,'Secondary Details by Grade '!$D:$D,K$1,'Secondary Details by Grade '!$G:$G,'Secondary Student Counts'!$F1972))</f>
        <v>0</v>
      </c>
      <c r="L1972" s="13">
        <f>IF($B1972="","",SUMIFS('Secondary Details by Grade '!$I:$I,'Secondary Details by Grade '!$A:$A,$A1972,'Secondary Details by Grade '!$E:$E,$D1972,'Secondary Details by Grade '!$C:$C,$C1972,'Secondary Details by Grade '!$D:$D,L$1,'Secondary Details by Grade '!$G:$G,'Secondary Student Counts'!$F1972))</f>
        <v>17</v>
      </c>
      <c r="M1972" s="13">
        <f>IF($B1972="","",SUMIFS('Secondary Details by Grade '!$I:$I,'Secondary Details by Grade '!$A:$A,$A1972,'Secondary Details by Grade '!$E:$E,$D1972,'Secondary Details by Grade '!$C:$C,$C1972,'Secondary Details by Grade '!$D:$D,M$1,'Secondary Details by Grade '!$G:$G,'Secondary Student Counts'!$F1972))</f>
        <v>5</v>
      </c>
      <c r="N1972" s="13">
        <f>IF($B1972="","",SUMIFS('Secondary Details by Grade '!$I:$I,'Secondary Details by Grade '!$A:$A,$A1972,'Secondary Details by Grade '!$E:$E,$D1972,'Secondary Details by Grade '!$C:$C,$C1972,'Secondary Details by Grade '!$D:$D,N$1,'Secondary Details by Grade '!$G:$G,'Secondary Student Counts'!$F1972))</f>
        <v>0</v>
      </c>
      <c r="O1972" s="13">
        <f t="shared" si="90"/>
        <v>0</v>
      </c>
      <c r="P1972" s="13">
        <f t="shared" si="91"/>
        <v>22</v>
      </c>
      <c r="Q1972" s="13" t="str">
        <f t="shared" si="92"/>
        <v>9-12</v>
      </c>
    </row>
    <row r="1973" spans="1:17" ht="14" outlineLevel="4">
      <c r="A1973" s="32">
        <v>304</v>
      </c>
      <c r="B1973" s="33" t="s">
        <v>556</v>
      </c>
      <c r="C1973" s="33" t="s">
        <v>16</v>
      </c>
      <c r="D1973" s="32">
        <v>177</v>
      </c>
      <c r="E1973" s="33" t="s">
        <v>609</v>
      </c>
      <c r="F1973" s="32">
        <v>2</v>
      </c>
      <c r="G1973" s="32">
        <v>15</v>
      </c>
      <c r="H1973" s="13">
        <f>IF($B1973="","",SUMIFS('Secondary Details by Grade '!$I:$I,'Secondary Details by Grade '!$A:$A,$A1973,'Secondary Details by Grade '!$E:$E,$D1973,'Secondary Details by Grade '!$C:$C,$C1973,'Secondary Details by Grade '!$D:$D,H$1,'Secondary Details by Grade '!$G:$G,'Secondary Student Counts'!$F1973))</f>
        <v>0</v>
      </c>
      <c r="I1973" s="13">
        <f>IF($B1973="","",SUMIFS('Secondary Details by Grade '!$I:$I,'Secondary Details by Grade '!$A:$A,$A1973,'Secondary Details by Grade '!$E:$E,$D1973,'Secondary Details by Grade '!$C:$C,$C1973,'Secondary Details by Grade '!$D:$D,I$1,'Secondary Details by Grade '!$G:$G,'Secondary Student Counts'!$F1973))</f>
        <v>0</v>
      </c>
      <c r="J1973" s="13">
        <f>IF($B1973="","",SUMIFS('Secondary Details by Grade '!$I:$I,'Secondary Details by Grade '!$A:$A,$A1973,'Secondary Details by Grade '!$E:$E,$D1973,'Secondary Details by Grade '!$C:$C,$C1973,'Secondary Details by Grade '!$D:$D,J$1,'Secondary Details by Grade '!$G:$G,'Secondary Student Counts'!$F1973))</f>
        <v>0</v>
      </c>
      <c r="K1973" s="13">
        <f>IF($B1973="","",SUMIFS('Secondary Details by Grade '!$I:$I,'Secondary Details by Grade '!$A:$A,$A1973,'Secondary Details by Grade '!$E:$E,$D1973,'Secondary Details by Grade '!$C:$C,$C1973,'Secondary Details by Grade '!$D:$D,K$1,'Secondary Details by Grade '!$G:$G,'Secondary Student Counts'!$F1973))</f>
        <v>0</v>
      </c>
      <c r="L1973" s="13">
        <f>IF($B1973="","",SUMIFS('Secondary Details by Grade '!$I:$I,'Secondary Details by Grade '!$A:$A,$A1973,'Secondary Details by Grade '!$E:$E,$D1973,'Secondary Details by Grade '!$C:$C,$C1973,'Secondary Details by Grade '!$D:$D,L$1,'Secondary Details by Grade '!$G:$G,'Secondary Student Counts'!$F1973))</f>
        <v>1</v>
      </c>
      <c r="M1973" s="13">
        <f>IF($B1973="","",SUMIFS('Secondary Details by Grade '!$I:$I,'Secondary Details by Grade '!$A:$A,$A1973,'Secondary Details by Grade '!$E:$E,$D1973,'Secondary Details by Grade '!$C:$C,$C1973,'Secondary Details by Grade '!$D:$D,M$1,'Secondary Details by Grade '!$G:$G,'Secondary Student Counts'!$F1973))</f>
        <v>14</v>
      </c>
      <c r="N1973" s="13">
        <f>IF($B1973="","",SUMIFS('Secondary Details by Grade '!$I:$I,'Secondary Details by Grade '!$A:$A,$A1973,'Secondary Details by Grade '!$E:$E,$D1973,'Secondary Details by Grade '!$C:$C,$C1973,'Secondary Details by Grade '!$D:$D,N$1,'Secondary Details by Grade '!$G:$G,'Secondary Student Counts'!$F1973))</f>
        <v>0</v>
      </c>
      <c r="O1973" s="13">
        <f t="shared" si="90"/>
        <v>0</v>
      </c>
      <c r="P1973" s="13">
        <f t="shared" si="91"/>
        <v>15</v>
      </c>
      <c r="Q1973" s="13" t="str">
        <f t="shared" si="92"/>
        <v>9-12</v>
      </c>
    </row>
    <row r="1974" spans="1:17" ht="14" outlineLevel="4">
      <c r="A1974" s="32">
        <v>304</v>
      </c>
      <c r="B1974" s="33" t="s">
        <v>556</v>
      </c>
      <c r="C1974" s="33" t="s">
        <v>16</v>
      </c>
      <c r="D1974" s="32">
        <v>177</v>
      </c>
      <c r="E1974" s="33" t="s">
        <v>609</v>
      </c>
      <c r="F1974" s="32">
        <v>3</v>
      </c>
      <c r="G1974" s="32">
        <v>24</v>
      </c>
      <c r="H1974" s="13">
        <f>IF($B1974="","",SUMIFS('Secondary Details by Grade '!$I:$I,'Secondary Details by Grade '!$A:$A,$A1974,'Secondary Details by Grade '!$E:$E,$D1974,'Secondary Details by Grade '!$C:$C,$C1974,'Secondary Details by Grade '!$D:$D,H$1,'Secondary Details by Grade '!$G:$G,'Secondary Student Counts'!$F1974))</f>
        <v>0</v>
      </c>
      <c r="I1974" s="13">
        <f>IF($B1974="","",SUMIFS('Secondary Details by Grade '!$I:$I,'Secondary Details by Grade '!$A:$A,$A1974,'Secondary Details by Grade '!$E:$E,$D1974,'Secondary Details by Grade '!$C:$C,$C1974,'Secondary Details by Grade '!$D:$D,I$1,'Secondary Details by Grade '!$G:$G,'Secondary Student Counts'!$F1974))</f>
        <v>0</v>
      </c>
      <c r="J1974" s="13">
        <f>IF($B1974="","",SUMIFS('Secondary Details by Grade '!$I:$I,'Secondary Details by Grade '!$A:$A,$A1974,'Secondary Details by Grade '!$E:$E,$D1974,'Secondary Details by Grade '!$C:$C,$C1974,'Secondary Details by Grade '!$D:$D,J$1,'Secondary Details by Grade '!$G:$G,'Secondary Student Counts'!$F1974))</f>
        <v>0</v>
      </c>
      <c r="K1974" s="13">
        <f>IF($B1974="","",SUMIFS('Secondary Details by Grade '!$I:$I,'Secondary Details by Grade '!$A:$A,$A1974,'Secondary Details by Grade '!$E:$E,$D1974,'Secondary Details by Grade '!$C:$C,$C1974,'Secondary Details by Grade '!$D:$D,K$1,'Secondary Details by Grade '!$G:$G,'Secondary Student Counts'!$F1974))</f>
        <v>0</v>
      </c>
      <c r="L1974" s="13">
        <f>IF($B1974="","",SUMIFS('Secondary Details by Grade '!$I:$I,'Secondary Details by Grade '!$A:$A,$A1974,'Secondary Details by Grade '!$E:$E,$D1974,'Secondary Details by Grade '!$C:$C,$C1974,'Secondary Details by Grade '!$D:$D,L$1,'Secondary Details by Grade '!$G:$G,'Secondary Student Counts'!$F1974))</f>
        <v>9</v>
      </c>
      <c r="M1974" s="13">
        <f>IF($B1974="","",SUMIFS('Secondary Details by Grade '!$I:$I,'Secondary Details by Grade '!$A:$A,$A1974,'Secondary Details by Grade '!$E:$E,$D1974,'Secondary Details by Grade '!$C:$C,$C1974,'Secondary Details by Grade '!$D:$D,M$1,'Secondary Details by Grade '!$G:$G,'Secondary Student Counts'!$F1974))</f>
        <v>4</v>
      </c>
      <c r="N1974" s="13">
        <f>IF($B1974="","",SUMIFS('Secondary Details by Grade '!$I:$I,'Secondary Details by Grade '!$A:$A,$A1974,'Secondary Details by Grade '!$E:$E,$D1974,'Secondary Details by Grade '!$C:$C,$C1974,'Secondary Details by Grade '!$D:$D,N$1,'Secondary Details by Grade '!$G:$G,'Secondary Student Counts'!$F1974))</f>
        <v>11</v>
      </c>
      <c r="O1974" s="13">
        <f t="shared" si="90"/>
        <v>0</v>
      </c>
      <c r="P1974" s="13">
        <f t="shared" si="91"/>
        <v>24</v>
      </c>
      <c r="Q1974" s="13" t="str">
        <f t="shared" si="92"/>
        <v>9-12</v>
      </c>
    </row>
    <row r="1975" spans="1:17" ht="14" outlineLevel="4">
      <c r="A1975" s="32">
        <v>304</v>
      </c>
      <c r="B1975" s="33" t="s">
        <v>556</v>
      </c>
      <c r="C1975" s="33" t="s">
        <v>16</v>
      </c>
      <c r="D1975" s="32">
        <v>177</v>
      </c>
      <c r="E1975" s="33" t="s">
        <v>609</v>
      </c>
      <c r="F1975" s="32">
        <v>4</v>
      </c>
      <c r="G1975" s="32">
        <v>22</v>
      </c>
      <c r="H1975" s="13">
        <f>IF($B1975="","",SUMIFS('Secondary Details by Grade '!$I:$I,'Secondary Details by Grade '!$A:$A,$A1975,'Secondary Details by Grade '!$E:$E,$D1975,'Secondary Details by Grade '!$C:$C,$C1975,'Secondary Details by Grade '!$D:$D,H$1,'Secondary Details by Grade '!$G:$G,'Secondary Student Counts'!$F1975))</f>
        <v>0</v>
      </c>
      <c r="I1975" s="13">
        <f>IF($B1975="","",SUMIFS('Secondary Details by Grade '!$I:$I,'Secondary Details by Grade '!$A:$A,$A1975,'Secondary Details by Grade '!$E:$E,$D1975,'Secondary Details by Grade '!$C:$C,$C1975,'Secondary Details by Grade '!$D:$D,I$1,'Secondary Details by Grade '!$G:$G,'Secondary Student Counts'!$F1975))</f>
        <v>0</v>
      </c>
      <c r="J1975" s="13">
        <f>IF($B1975="","",SUMIFS('Secondary Details by Grade '!$I:$I,'Secondary Details by Grade '!$A:$A,$A1975,'Secondary Details by Grade '!$E:$E,$D1975,'Secondary Details by Grade '!$C:$C,$C1975,'Secondary Details by Grade '!$D:$D,J$1,'Secondary Details by Grade '!$G:$G,'Secondary Student Counts'!$F1975))</f>
        <v>0</v>
      </c>
      <c r="K1975" s="13">
        <f>IF($B1975="","",SUMIFS('Secondary Details by Grade '!$I:$I,'Secondary Details by Grade '!$A:$A,$A1975,'Secondary Details by Grade '!$E:$E,$D1975,'Secondary Details by Grade '!$C:$C,$C1975,'Secondary Details by Grade '!$D:$D,K$1,'Secondary Details by Grade '!$G:$G,'Secondary Student Counts'!$F1975))</f>
        <v>0</v>
      </c>
      <c r="L1975" s="13">
        <f>IF($B1975="","",SUMIFS('Secondary Details by Grade '!$I:$I,'Secondary Details by Grade '!$A:$A,$A1975,'Secondary Details by Grade '!$E:$E,$D1975,'Secondary Details by Grade '!$C:$C,$C1975,'Secondary Details by Grade '!$D:$D,L$1,'Secondary Details by Grade '!$G:$G,'Secondary Student Counts'!$F1975))</f>
        <v>0</v>
      </c>
      <c r="M1975" s="13">
        <f>IF($B1975="","",SUMIFS('Secondary Details by Grade '!$I:$I,'Secondary Details by Grade '!$A:$A,$A1975,'Secondary Details by Grade '!$E:$E,$D1975,'Secondary Details by Grade '!$C:$C,$C1975,'Secondary Details by Grade '!$D:$D,M$1,'Secondary Details by Grade '!$G:$G,'Secondary Student Counts'!$F1975))</f>
        <v>22</v>
      </c>
      <c r="N1975" s="13">
        <f>IF($B1975="","",SUMIFS('Secondary Details by Grade '!$I:$I,'Secondary Details by Grade '!$A:$A,$A1975,'Secondary Details by Grade '!$E:$E,$D1975,'Secondary Details by Grade '!$C:$C,$C1975,'Secondary Details by Grade '!$D:$D,N$1,'Secondary Details by Grade '!$G:$G,'Secondary Student Counts'!$F1975))</f>
        <v>0</v>
      </c>
      <c r="O1975" s="13">
        <f t="shared" si="90"/>
        <v>0</v>
      </c>
      <c r="P1975" s="13">
        <f t="shared" si="91"/>
        <v>22</v>
      </c>
      <c r="Q1975" s="13" t="str">
        <f t="shared" si="92"/>
        <v>9-12</v>
      </c>
    </row>
    <row r="1976" spans="1:17" ht="14" outlineLevel="4">
      <c r="A1976" s="32">
        <v>304</v>
      </c>
      <c r="B1976" s="33" t="s">
        <v>556</v>
      </c>
      <c r="C1976" s="33" t="s">
        <v>16</v>
      </c>
      <c r="D1976" s="32">
        <v>177</v>
      </c>
      <c r="E1976" s="33" t="s">
        <v>609</v>
      </c>
      <c r="F1976" s="32">
        <v>5</v>
      </c>
      <c r="G1976" s="32">
        <v>34</v>
      </c>
      <c r="H1976" s="13">
        <f>IF($B1976="","",SUMIFS('Secondary Details by Grade '!$I:$I,'Secondary Details by Grade '!$A:$A,$A1976,'Secondary Details by Grade '!$E:$E,$D1976,'Secondary Details by Grade '!$C:$C,$C1976,'Secondary Details by Grade '!$D:$D,H$1,'Secondary Details by Grade '!$G:$G,'Secondary Student Counts'!$F1976))</f>
        <v>0</v>
      </c>
      <c r="I1976" s="13">
        <f>IF($B1976="","",SUMIFS('Secondary Details by Grade '!$I:$I,'Secondary Details by Grade '!$A:$A,$A1976,'Secondary Details by Grade '!$E:$E,$D1976,'Secondary Details by Grade '!$C:$C,$C1976,'Secondary Details by Grade '!$D:$D,I$1,'Secondary Details by Grade '!$G:$G,'Secondary Student Counts'!$F1976))</f>
        <v>0</v>
      </c>
      <c r="J1976" s="13">
        <f>IF($B1976="","",SUMIFS('Secondary Details by Grade '!$I:$I,'Secondary Details by Grade '!$A:$A,$A1976,'Secondary Details by Grade '!$E:$E,$D1976,'Secondary Details by Grade '!$C:$C,$C1976,'Secondary Details by Grade '!$D:$D,J$1,'Secondary Details by Grade '!$G:$G,'Secondary Student Counts'!$F1976))</f>
        <v>0</v>
      </c>
      <c r="K1976" s="13">
        <f>IF($B1976="","",SUMIFS('Secondary Details by Grade '!$I:$I,'Secondary Details by Grade '!$A:$A,$A1976,'Secondary Details by Grade '!$E:$E,$D1976,'Secondary Details by Grade '!$C:$C,$C1976,'Secondary Details by Grade '!$D:$D,K$1,'Secondary Details by Grade '!$G:$G,'Secondary Student Counts'!$F1976))</f>
        <v>0</v>
      </c>
      <c r="L1976" s="13">
        <f>IF($B1976="","",SUMIFS('Secondary Details by Grade '!$I:$I,'Secondary Details by Grade '!$A:$A,$A1976,'Secondary Details by Grade '!$E:$E,$D1976,'Secondary Details by Grade '!$C:$C,$C1976,'Secondary Details by Grade '!$D:$D,L$1,'Secondary Details by Grade '!$G:$G,'Secondary Student Counts'!$F1976))</f>
        <v>16</v>
      </c>
      <c r="M1976" s="13">
        <f>IF($B1976="","",SUMIFS('Secondary Details by Grade '!$I:$I,'Secondary Details by Grade '!$A:$A,$A1976,'Secondary Details by Grade '!$E:$E,$D1976,'Secondary Details by Grade '!$C:$C,$C1976,'Secondary Details by Grade '!$D:$D,M$1,'Secondary Details by Grade '!$G:$G,'Secondary Student Counts'!$F1976))</f>
        <v>11</v>
      </c>
      <c r="N1976" s="13">
        <f>IF($B1976="","",SUMIFS('Secondary Details by Grade '!$I:$I,'Secondary Details by Grade '!$A:$A,$A1976,'Secondary Details by Grade '!$E:$E,$D1976,'Secondary Details by Grade '!$C:$C,$C1976,'Secondary Details by Grade '!$D:$D,N$1,'Secondary Details by Grade '!$G:$G,'Secondary Student Counts'!$F1976))</f>
        <v>7</v>
      </c>
      <c r="O1976" s="13">
        <f t="shared" si="90"/>
        <v>0</v>
      </c>
      <c r="P1976" s="13">
        <f t="shared" si="91"/>
        <v>34</v>
      </c>
      <c r="Q1976" s="13" t="str">
        <f t="shared" si="92"/>
        <v>9-12</v>
      </c>
    </row>
    <row r="1977" spans="1:17" ht="14" outlineLevel="4">
      <c r="A1977" s="32">
        <v>304</v>
      </c>
      <c r="B1977" s="33" t="s">
        <v>556</v>
      </c>
      <c r="C1977" s="33" t="s">
        <v>16</v>
      </c>
      <c r="D1977" s="32">
        <v>177</v>
      </c>
      <c r="E1977" s="33" t="s">
        <v>609</v>
      </c>
      <c r="F1977" s="32">
        <v>6</v>
      </c>
      <c r="G1977" s="32">
        <v>28</v>
      </c>
      <c r="H1977" s="13">
        <f>IF($B1977="","",SUMIFS('Secondary Details by Grade '!$I:$I,'Secondary Details by Grade '!$A:$A,$A1977,'Secondary Details by Grade '!$E:$E,$D1977,'Secondary Details by Grade '!$C:$C,$C1977,'Secondary Details by Grade '!$D:$D,H$1,'Secondary Details by Grade '!$G:$G,'Secondary Student Counts'!$F1977))</f>
        <v>0</v>
      </c>
      <c r="I1977" s="13">
        <f>IF($B1977="","",SUMIFS('Secondary Details by Grade '!$I:$I,'Secondary Details by Grade '!$A:$A,$A1977,'Secondary Details by Grade '!$E:$E,$D1977,'Secondary Details by Grade '!$C:$C,$C1977,'Secondary Details by Grade '!$D:$D,I$1,'Secondary Details by Grade '!$G:$G,'Secondary Student Counts'!$F1977))</f>
        <v>0</v>
      </c>
      <c r="J1977" s="13">
        <f>IF($B1977="","",SUMIFS('Secondary Details by Grade '!$I:$I,'Secondary Details by Grade '!$A:$A,$A1977,'Secondary Details by Grade '!$E:$E,$D1977,'Secondary Details by Grade '!$C:$C,$C1977,'Secondary Details by Grade '!$D:$D,J$1,'Secondary Details by Grade '!$G:$G,'Secondary Student Counts'!$F1977))</f>
        <v>0</v>
      </c>
      <c r="K1977" s="13">
        <f>IF($B1977="","",SUMIFS('Secondary Details by Grade '!$I:$I,'Secondary Details by Grade '!$A:$A,$A1977,'Secondary Details by Grade '!$E:$E,$D1977,'Secondary Details by Grade '!$C:$C,$C1977,'Secondary Details by Grade '!$D:$D,K$1,'Secondary Details by Grade '!$G:$G,'Secondary Student Counts'!$F1977))</f>
        <v>0</v>
      </c>
      <c r="L1977" s="13">
        <f>IF($B1977="","",SUMIFS('Secondary Details by Grade '!$I:$I,'Secondary Details by Grade '!$A:$A,$A1977,'Secondary Details by Grade '!$E:$E,$D1977,'Secondary Details by Grade '!$C:$C,$C1977,'Secondary Details by Grade '!$D:$D,L$1,'Secondary Details by Grade '!$G:$G,'Secondary Student Counts'!$F1977))</f>
        <v>4</v>
      </c>
      <c r="M1977" s="13">
        <f>IF($B1977="","",SUMIFS('Secondary Details by Grade '!$I:$I,'Secondary Details by Grade '!$A:$A,$A1977,'Secondary Details by Grade '!$E:$E,$D1977,'Secondary Details by Grade '!$C:$C,$C1977,'Secondary Details by Grade '!$D:$D,M$1,'Secondary Details by Grade '!$G:$G,'Secondary Student Counts'!$F1977))</f>
        <v>7</v>
      </c>
      <c r="N1977" s="13">
        <f>IF($B1977="","",SUMIFS('Secondary Details by Grade '!$I:$I,'Secondary Details by Grade '!$A:$A,$A1977,'Secondary Details by Grade '!$E:$E,$D1977,'Secondary Details by Grade '!$C:$C,$C1977,'Secondary Details by Grade '!$D:$D,N$1,'Secondary Details by Grade '!$G:$G,'Secondary Student Counts'!$F1977))</f>
        <v>17</v>
      </c>
      <c r="O1977" s="13">
        <f t="shared" si="90"/>
        <v>0</v>
      </c>
      <c r="P1977" s="13">
        <f t="shared" si="91"/>
        <v>28</v>
      </c>
      <c r="Q1977" s="13" t="str">
        <f t="shared" si="92"/>
        <v>9-12</v>
      </c>
    </row>
    <row r="1978" spans="1:17" ht="14" outlineLevel="4">
      <c r="A1978" s="32">
        <v>304</v>
      </c>
      <c r="B1978" s="33" t="s">
        <v>556</v>
      </c>
      <c r="C1978" s="33" t="s">
        <v>16</v>
      </c>
      <c r="D1978" s="32">
        <v>177</v>
      </c>
      <c r="E1978" s="33" t="s">
        <v>609</v>
      </c>
      <c r="F1978" s="32">
        <v>7</v>
      </c>
      <c r="G1978" s="32">
        <v>17</v>
      </c>
      <c r="H1978" s="13">
        <f>IF($B1978="","",SUMIFS('Secondary Details by Grade '!$I:$I,'Secondary Details by Grade '!$A:$A,$A1978,'Secondary Details by Grade '!$E:$E,$D1978,'Secondary Details by Grade '!$C:$C,$C1978,'Secondary Details by Grade '!$D:$D,H$1,'Secondary Details by Grade '!$G:$G,'Secondary Student Counts'!$F1978))</f>
        <v>0</v>
      </c>
      <c r="I1978" s="13">
        <f>IF($B1978="","",SUMIFS('Secondary Details by Grade '!$I:$I,'Secondary Details by Grade '!$A:$A,$A1978,'Secondary Details by Grade '!$E:$E,$D1978,'Secondary Details by Grade '!$C:$C,$C1978,'Secondary Details by Grade '!$D:$D,I$1,'Secondary Details by Grade '!$G:$G,'Secondary Student Counts'!$F1978))</f>
        <v>0</v>
      </c>
      <c r="J1978" s="13">
        <f>IF($B1978="","",SUMIFS('Secondary Details by Grade '!$I:$I,'Secondary Details by Grade '!$A:$A,$A1978,'Secondary Details by Grade '!$E:$E,$D1978,'Secondary Details by Grade '!$C:$C,$C1978,'Secondary Details by Grade '!$D:$D,J$1,'Secondary Details by Grade '!$G:$G,'Secondary Student Counts'!$F1978))</f>
        <v>0</v>
      </c>
      <c r="K1978" s="13">
        <f>IF($B1978="","",SUMIFS('Secondary Details by Grade '!$I:$I,'Secondary Details by Grade '!$A:$A,$A1978,'Secondary Details by Grade '!$E:$E,$D1978,'Secondary Details by Grade '!$C:$C,$C1978,'Secondary Details by Grade '!$D:$D,K$1,'Secondary Details by Grade '!$G:$G,'Secondary Student Counts'!$F1978))</f>
        <v>0</v>
      </c>
      <c r="L1978" s="13">
        <f>IF($B1978="","",SUMIFS('Secondary Details by Grade '!$I:$I,'Secondary Details by Grade '!$A:$A,$A1978,'Secondary Details by Grade '!$E:$E,$D1978,'Secondary Details by Grade '!$C:$C,$C1978,'Secondary Details by Grade '!$D:$D,L$1,'Secondary Details by Grade '!$G:$G,'Secondary Student Counts'!$F1978))</f>
        <v>11</v>
      </c>
      <c r="M1978" s="13">
        <f>IF($B1978="","",SUMIFS('Secondary Details by Grade '!$I:$I,'Secondary Details by Grade '!$A:$A,$A1978,'Secondary Details by Grade '!$E:$E,$D1978,'Secondary Details by Grade '!$C:$C,$C1978,'Secondary Details by Grade '!$D:$D,M$1,'Secondary Details by Grade '!$G:$G,'Secondary Student Counts'!$F1978))</f>
        <v>2</v>
      </c>
      <c r="N1978" s="13">
        <f>IF($B1978="","",SUMIFS('Secondary Details by Grade '!$I:$I,'Secondary Details by Grade '!$A:$A,$A1978,'Secondary Details by Grade '!$E:$E,$D1978,'Secondary Details by Grade '!$C:$C,$C1978,'Secondary Details by Grade '!$D:$D,N$1,'Secondary Details by Grade '!$G:$G,'Secondary Student Counts'!$F1978))</f>
        <v>4</v>
      </c>
      <c r="O1978" s="13">
        <f t="shared" si="90"/>
        <v>0</v>
      </c>
      <c r="P1978" s="13">
        <f t="shared" si="91"/>
        <v>17</v>
      </c>
      <c r="Q1978" s="13" t="str">
        <f t="shared" si="92"/>
        <v>9-12</v>
      </c>
    </row>
    <row r="1979" spans="1:17" ht="14" outlineLevel="4">
      <c r="A1979" s="32">
        <v>304</v>
      </c>
      <c r="B1979" s="33" t="s">
        <v>556</v>
      </c>
      <c r="C1979" s="33" t="s">
        <v>16</v>
      </c>
      <c r="D1979" s="32">
        <v>76</v>
      </c>
      <c r="E1979" s="33" t="s">
        <v>590</v>
      </c>
      <c r="F1979" s="32">
        <v>3</v>
      </c>
      <c r="G1979" s="32">
        <v>31</v>
      </c>
      <c r="H1979" s="13">
        <f>IF($B1979="","",SUMIFS('Secondary Details by Grade '!$I:$I,'Secondary Details by Grade '!$A:$A,$A1979,'Secondary Details by Grade '!$E:$E,$D1979,'Secondary Details by Grade '!$C:$C,$C1979,'Secondary Details by Grade '!$D:$D,H$1,'Secondary Details by Grade '!$G:$G,'Secondary Student Counts'!$F1979))</f>
        <v>0</v>
      </c>
      <c r="I1979" s="13">
        <f>IF($B1979="","",SUMIFS('Secondary Details by Grade '!$I:$I,'Secondary Details by Grade '!$A:$A,$A1979,'Secondary Details by Grade '!$E:$E,$D1979,'Secondary Details by Grade '!$C:$C,$C1979,'Secondary Details by Grade '!$D:$D,I$1,'Secondary Details by Grade '!$G:$G,'Secondary Student Counts'!$F1979))</f>
        <v>0</v>
      </c>
      <c r="J1979" s="13">
        <f>IF($B1979="","",SUMIFS('Secondary Details by Grade '!$I:$I,'Secondary Details by Grade '!$A:$A,$A1979,'Secondary Details by Grade '!$E:$E,$D1979,'Secondary Details by Grade '!$C:$C,$C1979,'Secondary Details by Grade '!$D:$D,J$1,'Secondary Details by Grade '!$G:$G,'Secondary Student Counts'!$F1979))</f>
        <v>0</v>
      </c>
      <c r="K1979" s="13">
        <f>IF($B1979="","",SUMIFS('Secondary Details by Grade '!$I:$I,'Secondary Details by Grade '!$A:$A,$A1979,'Secondary Details by Grade '!$E:$E,$D1979,'Secondary Details by Grade '!$C:$C,$C1979,'Secondary Details by Grade '!$D:$D,K$1,'Secondary Details by Grade '!$G:$G,'Secondary Student Counts'!$F1979))</f>
        <v>0</v>
      </c>
      <c r="L1979" s="13">
        <f>IF($B1979="","",SUMIFS('Secondary Details by Grade '!$I:$I,'Secondary Details by Grade '!$A:$A,$A1979,'Secondary Details by Grade '!$E:$E,$D1979,'Secondary Details by Grade '!$C:$C,$C1979,'Secondary Details by Grade '!$D:$D,L$1,'Secondary Details by Grade '!$G:$G,'Secondary Student Counts'!$F1979))</f>
        <v>1</v>
      </c>
      <c r="M1979" s="13">
        <f>IF($B1979="","",SUMIFS('Secondary Details by Grade '!$I:$I,'Secondary Details by Grade '!$A:$A,$A1979,'Secondary Details by Grade '!$E:$E,$D1979,'Secondary Details by Grade '!$C:$C,$C1979,'Secondary Details by Grade '!$D:$D,M$1,'Secondary Details by Grade '!$G:$G,'Secondary Student Counts'!$F1979))</f>
        <v>30</v>
      </c>
      <c r="N1979" s="13">
        <f>IF($B1979="","",SUMIFS('Secondary Details by Grade '!$I:$I,'Secondary Details by Grade '!$A:$A,$A1979,'Secondary Details by Grade '!$E:$E,$D1979,'Secondary Details by Grade '!$C:$C,$C1979,'Secondary Details by Grade '!$D:$D,N$1,'Secondary Details by Grade '!$G:$G,'Secondary Student Counts'!$F1979))</f>
        <v>0</v>
      </c>
      <c r="O1979" s="13">
        <f t="shared" si="90"/>
        <v>0</v>
      </c>
      <c r="P1979" s="13">
        <f t="shared" si="91"/>
        <v>31</v>
      </c>
      <c r="Q1979" s="13" t="str">
        <f t="shared" si="92"/>
        <v>9-12</v>
      </c>
    </row>
    <row r="1980" spans="1:17" ht="14" outlineLevel="4">
      <c r="A1980" s="32">
        <v>304</v>
      </c>
      <c r="B1980" s="33" t="s">
        <v>556</v>
      </c>
      <c r="C1980" s="33" t="s">
        <v>16</v>
      </c>
      <c r="D1980" s="32">
        <v>76</v>
      </c>
      <c r="E1980" s="33" t="s">
        <v>590</v>
      </c>
      <c r="F1980" s="32">
        <v>5</v>
      </c>
      <c r="G1980" s="32">
        <v>33</v>
      </c>
      <c r="H1980" s="13">
        <f>IF($B1980="","",SUMIFS('Secondary Details by Grade '!$I:$I,'Secondary Details by Grade '!$A:$A,$A1980,'Secondary Details by Grade '!$E:$E,$D1980,'Secondary Details by Grade '!$C:$C,$C1980,'Secondary Details by Grade '!$D:$D,H$1,'Secondary Details by Grade '!$G:$G,'Secondary Student Counts'!$F1980))</f>
        <v>0</v>
      </c>
      <c r="I1980" s="13">
        <f>IF($B1980="","",SUMIFS('Secondary Details by Grade '!$I:$I,'Secondary Details by Grade '!$A:$A,$A1980,'Secondary Details by Grade '!$E:$E,$D1980,'Secondary Details by Grade '!$C:$C,$C1980,'Secondary Details by Grade '!$D:$D,I$1,'Secondary Details by Grade '!$G:$G,'Secondary Student Counts'!$F1980))</f>
        <v>0</v>
      </c>
      <c r="J1980" s="13">
        <f>IF($B1980="","",SUMIFS('Secondary Details by Grade '!$I:$I,'Secondary Details by Grade '!$A:$A,$A1980,'Secondary Details by Grade '!$E:$E,$D1980,'Secondary Details by Grade '!$C:$C,$C1980,'Secondary Details by Grade '!$D:$D,J$1,'Secondary Details by Grade '!$G:$G,'Secondary Student Counts'!$F1980))</f>
        <v>0</v>
      </c>
      <c r="K1980" s="13">
        <f>IF($B1980="","",SUMIFS('Secondary Details by Grade '!$I:$I,'Secondary Details by Grade '!$A:$A,$A1980,'Secondary Details by Grade '!$E:$E,$D1980,'Secondary Details by Grade '!$C:$C,$C1980,'Secondary Details by Grade '!$D:$D,K$1,'Secondary Details by Grade '!$G:$G,'Secondary Student Counts'!$F1980))</f>
        <v>0</v>
      </c>
      <c r="L1980" s="13">
        <f>IF($B1980="","",SUMIFS('Secondary Details by Grade '!$I:$I,'Secondary Details by Grade '!$A:$A,$A1980,'Secondary Details by Grade '!$E:$E,$D1980,'Secondary Details by Grade '!$C:$C,$C1980,'Secondary Details by Grade '!$D:$D,L$1,'Secondary Details by Grade '!$G:$G,'Secondary Student Counts'!$F1980))</f>
        <v>2</v>
      </c>
      <c r="M1980" s="13">
        <f>IF($B1980="","",SUMIFS('Secondary Details by Grade '!$I:$I,'Secondary Details by Grade '!$A:$A,$A1980,'Secondary Details by Grade '!$E:$E,$D1980,'Secondary Details by Grade '!$C:$C,$C1980,'Secondary Details by Grade '!$D:$D,M$1,'Secondary Details by Grade '!$G:$G,'Secondary Student Counts'!$F1980))</f>
        <v>31</v>
      </c>
      <c r="N1980" s="13">
        <f>IF($B1980="","",SUMIFS('Secondary Details by Grade '!$I:$I,'Secondary Details by Grade '!$A:$A,$A1980,'Secondary Details by Grade '!$E:$E,$D1980,'Secondary Details by Grade '!$C:$C,$C1980,'Secondary Details by Grade '!$D:$D,N$1,'Secondary Details by Grade '!$G:$G,'Secondary Student Counts'!$F1980))</f>
        <v>0</v>
      </c>
      <c r="O1980" s="13">
        <f t="shared" si="90"/>
        <v>0</v>
      </c>
      <c r="P1980" s="13">
        <f t="shared" si="91"/>
        <v>33</v>
      </c>
      <c r="Q1980" s="13" t="str">
        <f t="shared" si="92"/>
        <v>9-12</v>
      </c>
    </row>
    <row r="1981" spans="1:17" ht="14" outlineLevel="4">
      <c r="A1981" s="32">
        <v>304</v>
      </c>
      <c r="B1981" s="33" t="s">
        <v>556</v>
      </c>
      <c r="C1981" s="33" t="s">
        <v>16</v>
      </c>
      <c r="D1981" s="32">
        <v>430</v>
      </c>
      <c r="E1981" s="33" t="s">
        <v>582</v>
      </c>
      <c r="F1981" s="32">
        <v>3</v>
      </c>
      <c r="G1981" s="32">
        <v>23</v>
      </c>
      <c r="H1981" s="13">
        <f>IF($B1981="","",SUMIFS('Secondary Details by Grade '!$I:$I,'Secondary Details by Grade '!$A:$A,$A1981,'Secondary Details by Grade '!$E:$E,$D1981,'Secondary Details by Grade '!$C:$C,$C1981,'Secondary Details by Grade '!$D:$D,H$1,'Secondary Details by Grade '!$G:$G,'Secondary Student Counts'!$F1981))</f>
        <v>0</v>
      </c>
      <c r="I1981" s="13">
        <f>IF($B1981="","",SUMIFS('Secondary Details by Grade '!$I:$I,'Secondary Details by Grade '!$A:$A,$A1981,'Secondary Details by Grade '!$E:$E,$D1981,'Secondary Details by Grade '!$C:$C,$C1981,'Secondary Details by Grade '!$D:$D,I$1,'Secondary Details by Grade '!$G:$G,'Secondary Student Counts'!$F1981))</f>
        <v>0</v>
      </c>
      <c r="J1981" s="13">
        <f>IF($B1981="","",SUMIFS('Secondary Details by Grade '!$I:$I,'Secondary Details by Grade '!$A:$A,$A1981,'Secondary Details by Grade '!$E:$E,$D1981,'Secondary Details by Grade '!$C:$C,$C1981,'Secondary Details by Grade '!$D:$D,J$1,'Secondary Details by Grade '!$G:$G,'Secondary Student Counts'!$F1981))</f>
        <v>0</v>
      </c>
      <c r="K1981" s="13">
        <f>IF($B1981="","",SUMIFS('Secondary Details by Grade '!$I:$I,'Secondary Details by Grade '!$A:$A,$A1981,'Secondary Details by Grade '!$E:$E,$D1981,'Secondary Details by Grade '!$C:$C,$C1981,'Secondary Details by Grade '!$D:$D,K$1,'Secondary Details by Grade '!$G:$G,'Secondary Student Counts'!$F1981))</f>
        <v>23</v>
      </c>
      <c r="L1981" s="13">
        <f>IF($B1981="","",SUMIFS('Secondary Details by Grade '!$I:$I,'Secondary Details by Grade '!$A:$A,$A1981,'Secondary Details by Grade '!$E:$E,$D1981,'Secondary Details by Grade '!$C:$C,$C1981,'Secondary Details by Grade '!$D:$D,L$1,'Secondary Details by Grade '!$G:$G,'Secondary Student Counts'!$F1981))</f>
        <v>0</v>
      </c>
      <c r="M1981" s="13">
        <f>IF($B1981="","",SUMIFS('Secondary Details by Grade '!$I:$I,'Secondary Details by Grade '!$A:$A,$A1981,'Secondary Details by Grade '!$E:$E,$D1981,'Secondary Details by Grade '!$C:$C,$C1981,'Secondary Details by Grade '!$D:$D,M$1,'Secondary Details by Grade '!$G:$G,'Secondary Student Counts'!$F1981))</f>
        <v>0</v>
      </c>
      <c r="N1981" s="13">
        <f>IF($B1981="","",SUMIFS('Secondary Details by Grade '!$I:$I,'Secondary Details by Grade '!$A:$A,$A1981,'Secondary Details by Grade '!$E:$E,$D1981,'Secondary Details by Grade '!$C:$C,$C1981,'Secondary Details by Grade '!$D:$D,N$1,'Secondary Details by Grade '!$G:$G,'Secondary Student Counts'!$F1981))</f>
        <v>0</v>
      </c>
      <c r="O1981" s="13">
        <f t="shared" si="90"/>
        <v>0</v>
      </c>
      <c r="P1981" s="13">
        <f t="shared" si="91"/>
        <v>23</v>
      </c>
      <c r="Q1981" s="13" t="str">
        <f t="shared" si="92"/>
        <v>9-12</v>
      </c>
    </row>
    <row r="1982" spans="1:17" ht="14" outlineLevel="4">
      <c r="A1982" s="32">
        <v>304</v>
      </c>
      <c r="B1982" s="33" t="s">
        <v>556</v>
      </c>
      <c r="C1982" s="33" t="s">
        <v>16</v>
      </c>
      <c r="D1982" s="32">
        <v>430</v>
      </c>
      <c r="E1982" s="33" t="s">
        <v>582</v>
      </c>
      <c r="F1982" s="32">
        <v>4</v>
      </c>
      <c r="G1982" s="32">
        <v>29</v>
      </c>
      <c r="H1982" s="13">
        <f>IF($B1982="","",SUMIFS('Secondary Details by Grade '!$I:$I,'Secondary Details by Grade '!$A:$A,$A1982,'Secondary Details by Grade '!$E:$E,$D1982,'Secondary Details by Grade '!$C:$C,$C1982,'Secondary Details by Grade '!$D:$D,H$1,'Secondary Details by Grade '!$G:$G,'Secondary Student Counts'!$F1982))</f>
        <v>0</v>
      </c>
      <c r="I1982" s="13">
        <f>IF($B1982="","",SUMIFS('Secondary Details by Grade '!$I:$I,'Secondary Details by Grade '!$A:$A,$A1982,'Secondary Details by Grade '!$E:$E,$D1982,'Secondary Details by Grade '!$C:$C,$C1982,'Secondary Details by Grade '!$D:$D,I$1,'Secondary Details by Grade '!$G:$G,'Secondary Student Counts'!$F1982))</f>
        <v>0</v>
      </c>
      <c r="J1982" s="13">
        <f>IF($B1982="","",SUMIFS('Secondary Details by Grade '!$I:$I,'Secondary Details by Grade '!$A:$A,$A1982,'Secondary Details by Grade '!$E:$E,$D1982,'Secondary Details by Grade '!$C:$C,$C1982,'Secondary Details by Grade '!$D:$D,J$1,'Secondary Details by Grade '!$G:$G,'Secondary Student Counts'!$F1982))</f>
        <v>0</v>
      </c>
      <c r="K1982" s="13">
        <f>IF($B1982="","",SUMIFS('Secondary Details by Grade '!$I:$I,'Secondary Details by Grade '!$A:$A,$A1982,'Secondary Details by Grade '!$E:$E,$D1982,'Secondary Details by Grade '!$C:$C,$C1982,'Secondary Details by Grade '!$D:$D,K$1,'Secondary Details by Grade '!$G:$G,'Secondary Student Counts'!$F1982))</f>
        <v>29</v>
      </c>
      <c r="L1982" s="13">
        <f>IF($B1982="","",SUMIFS('Secondary Details by Grade '!$I:$I,'Secondary Details by Grade '!$A:$A,$A1982,'Secondary Details by Grade '!$E:$E,$D1982,'Secondary Details by Grade '!$C:$C,$C1982,'Secondary Details by Grade '!$D:$D,L$1,'Secondary Details by Grade '!$G:$G,'Secondary Student Counts'!$F1982))</f>
        <v>0</v>
      </c>
      <c r="M1982" s="13">
        <f>IF($B1982="","",SUMIFS('Secondary Details by Grade '!$I:$I,'Secondary Details by Grade '!$A:$A,$A1982,'Secondary Details by Grade '!$E:$E,$D1982,'Secondary Details by Grade '!$C:$C,$C1982,'Secondary Details by Grade '!$D:$D,M$1,'Secondary Details by Grade '!$G:$G,'Secondary Student Counts'!$F1982))</f>
        <v>0</v>
      </c>
      <c r="N1982" s="13">
        <f>IF($B1982="","",SUMIFS('Secondary Details by Grade '!$I:$I,'Secondary Details by Grade '!$A:$A,$A1982,'Secondary Details by Grade '!$E:$E,$D1982,'Secondary Details by Grade '!$C:$C,$C1982,'Secondary Details by Grade '!$D:$D,N$1,'Secondary Details by Grade '!$G:$G,'Secondary Student Counts'!$F1982))</f>
        <v>0</v>
      </c>
      <c r="O1982" s="13">
        <f t="shared" si="90"/>
        <v>0</v>
      </c>
      <c r="P1982" s="13">
        <f t="shared" si="91"/>
        <v>29</v>
      </c>
      <c r="Q1982" s="13" t="str">
        <f t="shared" si="92"/>
        <v>9-12</v>
      </c>
    </row>
    <row r="1983" spans="1:17" ht="14" outlineLevel="4">
      <c r="A1983" s="32">
        <v>304</v>
      </c>
      <c r="B1983" s="33" t="s">
        <v>556</v>
      </c>
      <c r="C1983" s="33" t="s">
        <v>16</v>
      </c>
      <c r="D1983" s="32">
        <v>430</v>
      </c>
      <c r="E1983" s="33" t="s">
        <v>582</v>
      </c>
      <c r="F1983" s="32">
        <v>5</v>
      </c>
      <c r="G1983" s="32">
        <v>32</v>
      </c>
      <c r="H1983" s="13">
        <f>IF($B1983="","",SUMIFS('Secondary Details by Grade '!$I:$I,'Secondary Details by Grade '!$A:$A,$A1983,'Secondary Details by Grade '!$E:$E,$D1983,'Secondary Details by Grade '!$C:$C,$C1983,'Secondary Details by Grade '!$D:$D,H$1,'Secondary Details by Grade '!$G:$G,'Secondary Student Counts'!$F1983))</f>
        <v>0</v>
      </c>
      <c r="I1983" s="13">
        <f>IF($B1983="","",SUMIFS('Secondary Details by Grade '!$I:$I,'Secondary Details by Grade '!$A:$A,$A1983,'Secondary Details by Grade '!$E:$E,$D1983,'Secondary Details by Grade '!$C:$C,$C1983,'Secondary Details by Grade '!$D:$D,I$1,'Secondary Details by Grade '!$G:$G,'Secondary Student Counts'!$F1983))</f>
        <v>0</v>
      </c>
      <c r="J1983" s="13">
        <f>IF($B1983="","",SUMIFS('Secondary Details by Grade '!$I:$I,'Secondary Details by Grade '!$A:$A,$A1983,'Secondary Details by Grade '!$E:$E,$D1983,'Secondary Details by Grade '!$C:$C,$C1983,'Secondary Details by Grade '!$D:$D,J$1,'Secondary Details by Grade '!$G:$G,'Secondary Student Counts'!$F1983))</f>
        <v>0</v>
      </c>
      <c r="K1983" s="13">
        <f>IF($B1983="","",SUMIFS('Secondary Details by Grade '!$I:$I,'Secondary Details by Grade '!$A:$A,$A1983,'Secondary Details by Grade '!$E:$E,$D1983,'Secondary Details by Grade '!$C:$C,$C1983,'Secondary Details by Grade '!$D:$D,K$1,'Secondary Details by Grade '!$G:$G,'Secondary Student Counts'!$F1983))</f>
        <v>0</v>
      </c>
      <c r="L1983" s="13">
        <f>IF($B1983="","",SUMIFS('Secondary Details by Grade '!$I:$I,'Secondary Details by Grade '!$A:$A,$A1983,'Secondary Details by Grade '!$E:$E,$D1983,'Secondary Details by Grade '!$C:$C,$C1983,'Secondary Details by Grade '!$D:$D,L$1,'Secondary Details by Grade '!$G:$G,'Secondary Student Counts'!$F1983))</f>
        <v>0</v>
      </c>
      <c r="M1983" s="13">
        <f>IF($B1983="","",SUMIFS('Secondary Details by Grade '!$I:$I,'Secondary Details by Grade '!$A:$A,$A1983,'Secondary Details by Grade '!$E:$E,$D1983,'Secondary Details by Grade '!$C:$C,$C1983,'Secondary Details by Grade '!$D:$D,M$1,'Secondary Details by Grade '!$G:$G,'Secondary Student Counts'!$F1983))</f>
        <v>32</v>
      </c>
      <c r="N1983" s="13">
        <f>IF($B1983="","",SUMIFS('Secondary Details by Grade '!$I:$I,'Secondary Details by Grade '!$A:$A,$A1983,'Secondary Details by Grade '!$E:$E,$D1983,'Secondary Details by Grade '!$C:$C,$C1983,'Secondary Details by Grade '!$D:$D,N$1,'Secondary Details by Grade '!$G:$G,'Secondary Student Counts'!$F1983))</f>
        <v>0</v>
      </c>
      <c r="O1983" s="13">
        <f t="shared" si="90"/>
        <v>0</v>
      </c>
      <c r="P1983" s="13">
        <f t="shared" si="91"/>
        <v>32</v>
      </c>
      <c r="Q1983" s="13" t="str">
        <f t="shared" si="92"/>
        <v>9-12</v>
      </c>
    </row>
    <row r="1984" spans="1:17" ht="14" outlineLevel="4">
      <c r="A1984" s="32">
        <v>304</v>
      </c>
      <c r="B1984" s="33" t="s">
        <v>556</v>
      </c>
      <c r="C1984" s="33" t="s">
        <v>16</v>
      </c>
      <c r="D1984" s="32">
        <v>430</v>
      </c>
      <c r="E1984" s="33" t="s">
        <v>582</v>
      </c>
      <c r="F1984" s="32">
        <v>6</v>
      </c>
      <c r="G1984" s="32">
        <v>36</v>
      </c>
      <c r="H1984" s="13">
        <f>IF($B1984="","",SUMIFS('Secondary Details by Grade '!$I:$I,'Secondary Details by Grade '!$A:$A,$A1984,'Secondary Details by Grade '!$E:$E,$D1984,'Secondary Details by Grade '!$C:$C,$C1984,'Secondary Details by Grade '!$D:$D,H$1,'Secondary Details by Grade '!$G:$G,'Secondary Student Counts'!$F1984))</f>
        <v>0</v>
      </c>
      <c r="I1984" s="13">
        <f>IF($B1984="","",SUMIFS('Secondary Details by Grade '!$I:$I,'Secondary Details by Grade '!$A:$A,$A1984,'Secondary Details by Grade '!$E:$E,$D1984,'Secondary Details by Grade '!$C:$C,$C1984,'Secondary Details by Grade '!$D:$D,I$1,'Secondary Details by Grade '!$G:$G,'Secondary Student Counts'!$F1984))</f>
        <v>0</v>
      </c>
      <c r="J1984" s="13">
        <f>IF($B1984="","",SUMIFS('Secondary Details by Grade '!$I:$I,'Secondary Details by Grade '!$A:$A,$A1984,'Secondary Details by Grade '!$E:$E,$D1984,'Secondary Details by Grade '!$C:$C,$C1984,'Secondary Details by Grade '!$D:$D,J$1,'Secondary Details by Grade '!$G:$G,'Secondary Student Counts'!$F1984))</f>
        <v>0</v>
      </c>
      <c r="K1984" s="13">
        <f>IF($B1984="","",SUMIFS('Secondary Details by Grade '!$I:$I,'Secondary Details by Grade '!$A:$A,$A1984,'Secondary Details by Grade '!$E:$E,$D1984,'Secondary Details by Grade '!$C:$C,$C1984,'Secondary Details by Grade '!$D:$D,K$1,'Secondary Details by Grade '!$G:$G,'Secondary Student Counts'!$F1984))</f>
        <v>0</v>
      </c>
      <c r="L1984" s="13">
        <f>IF($B1984="","",SUMIFS('Secondary Details by Grade '!$I:$I,'Secondary Details by Grade '!$A:$A,$A1984,'Secondary Details by Grade '!$E:$E,$D1984,'Secondary Details by Grade '!$C:$C,$C1984,'Secondary Details by Grade '!$D:$D,L$1,'Secondary Details by Grade '!$G:$G,'Secondary Student Counts'!$F1984))</f>
        <v>0</v>
      </c>
      <c r="M1984" s="13">
        <f>IF($B1984="","",SUMIFS('Secondary Details by Grade '!$I:$I,'Secondary Details by Grade '!$A:$A,$A1984,'Secondary Details by Grade '!$E:$E,$D1984,'Secondary Details by Grade '!$C:$C,$C1984,'Secondary Details by Grade '!$D:$D,M$1,'Secondary Details by Grade '!$G:$G,'Secondary Student Counts'!$F1984))</f>
        <v>0</v>
      </c>
      <c r="N1984" s="13">
        <f>IF($B1984="","",SUMIFS('Secondary Details by Grade '!$I:$I,'Secondary Details by Grade '!$A:$A,$A1984,'Secondary Details by Grade '!$E:$E,$D1984,'Secondary Details by Grade '!$C:$C,$C1984,'Secondary Details by Grade '!$D:$D,N$1,'Secondary Details by Grade '!$G:$G,'Secondary Student Counts'!$F1984))</f>
        <v>36</v>
      </c>
      <c r="O1984" s="13">
        <f t="shared" si="90"/>
        <v>0</v>
      </c>
      <c r="P1984" s="13">
        <f t="shared" si="91"/>
        <v>36</v>
      </c>
      <c r="Q1984" s="13" t="str">
        <f t="shared" si="92"/>
        <v>9-12</v>
      </c>
    </row>
    <row r="1985" spans="1:17" ht="14" outlineLevel="4">
      <c r="A1985" s="32">
        <v>304</v>
      </c>
      <c r="B1985" s="33" t="s">
        <v>556</v>
      </c>
      <c r="C1985" s="33" t="s">
        <v>16</v>
      </c>
      <c r="D1985" s="32">
        <v>430</v>
      </c>
      <c r="E1985" s="33" t="s">
        <v>582</v>
      </c>
      <c r="F1985" s="32">
        <v>7</v>
      </c>
      <c r="G1985" s="32">
        <v>27</v>
      </c>
      <c r="H1985" s="13">
        <f>IF($B1985="","",SUMIFS('Secondary Details by Grade '!$I:$I,'Secondary Details by Grade '!$A:$A,$A1985,'Secondary Details by Grade '!$E:$E,$D1985,'Secondary Details by Grade '!$C:$C,$C1985,'Secondary Details by Grade '!$D:$D,H$1,'Secondary Details by Grade '!$G:$G,'Secondary Student Counts'!$F1985))</f>
        <v>0</v>
      </c>
      <c r="I1985" s="13">
        <f>IF($B1985="","",SUMIFS('Secondary Details by Grade '!$I:$I,'Secondary Details by Grade '!$A:$A,$A1985,'Secondary Details by Grade '!$E:$E,$D1985,'Secondary Details by Grade '!$C:$C,$C1985,'Secondary Details by Grade '!$D:$D,I$1,'Secondary Details by Grade '!$G:$G,'Secondary Student Counts'!$F1985))</f>
        <v>0</v>
      </c>
      <c r="J1985" s="13">
        <f>IF($B1985="","",SUMIFS('Secondary Details by Grade '!$I:$I,'Secondary Details by Grade '!$A:$A,$A1985,'Secondary Details by Grade '!$E:$E,$D1985,'Secondary Details by Grade '!$C:$C,$C1985,'Secondary Details by Grade '!$D:$D,J$1,'Secondary Details by Grade '!$G:$G,'Secondary Student Counts'!$F1985))</f>
        <v>0</v>
      </c>
      <c r="K1985" s="13">
        <f>IF($B1985="","",SUMIFS('Secondary Details by Grade '!$I:$I,'Secondary Details by Grade '!$A:$A,$A1985,'Secondary Details by Grade '!$E:$E,$D1985,'Secondary Details by Grade '!$C:$C,$C1985,'Secondary Details by Grade '!$D:$D,K$1,'Secondary Details by Grade '!$G:$G,'Secondary Student Counts'!$F1985))</f>
        <v>0</v>
      </c>
      <c r="L1985" s="13">
        <f>IF($B1985="","",SUMIFS('Secondary Details by Grade '!$I:$I,'Secondary Details by Grade '!$A:$A,$A1985,'Secondary Details by Grade '!$E:$E,$D1985,'Secondary Details by Grade '!$C:$C,$C1985,'Secondary Details by Grade '!$D:$D,L$1,'Secondary Details by Grade '!$G:$G,'Secondary Student Counts'!$F1985))</f>
        <v>0</v>
      </c>
      <c r="M1985" s="13">
        <f>IF($B1985="","",SUMIFS('Secondary Details by Grade '!$I:$I,'Secondary Details by Grade '!$A:$A,$A1985,'Secondary Details by Grade '!$E:$E,$D1985,'Secondary Details by Grade '!$C:$C,$C1985,'Secondary Details by Grade '!$D:$D,M$1,'Secondary Details by Grade '!$G:$G,'Secondary Student Counts'!$F1985))</f>
        <v>27</v>
      </c>
      <c r="N1985" s="13">
        <f>IF($B1985="","",SUMIFS('Secondary Details by Grade '!$I:$I,'Secondary Details by Grade '!$A:$A,$A1985,'Secondary Details by Grade '!$E:$E,$D1985,'Secondary Details by Grade '!$C:$C,$C1985,'Secondary Details by Grade '!$D:$D,N$1,'Secondary Details by Grade '!$G:$G,'Secondary Student Counts'!$F1985))</f>
        <v>0</v>
      </c>
      <c r="O1985" s="13">
        <f t="shared" si="90"/>
        <v>0</v>
      </c>
      <c r="P1985" s="13">
        <f t="shared" si="91"/>
        <v>27</v>
      </c>
      <c r="Q1985" s="13" t="str">
        <f t="shared" si="92"/>
        <v>9-12</v>
      </c>
    </row>
    <row r="1986" spans="1:17" ht="14" outlineLevel="4">
      <c r="A1986" s="32">
        <v>304</v>
      </c>
      <c r="B1986" s="33" t="s">
        <v>556</v>
      </c>
      <c r="C1986" s="33" t="s">
        <v>16</v>
      </c>
      <c r="D1986" s="32">
        <v>430</v>
      </c>
      <c r="E1986" s="33" t="s">
        <v>582</v>
      </c>
      <c r="F1986" s="32">
        <v>8</v>
      </c>
      <c r="G1986" s="32">
        <v>21</v>
      </c>
      <c r="H1986" s="13">
        <f>IF($B1986="","",SUMIFS('Secondary Details by Grade '!$I:$I,'Secondary Details by Grade '!$A:$A,$A1986,'Secondary Details by Grade '!$E:$E,$D1986,'Secondary Details by Grade '!$C:$C,$C1986,'Secondary Details by Grade '!$D:$D,H$1,'Secondary Details by Grade '!$G:$G,'Secondary Student Counts'!$F1986))</f>
        <v>0</v>
      </c>
      <c r="I1986" s="13">
        <f>IF($B1986="","",SUMIFS('Secondary Details by Grade '!$I:$I,'Secondary Details by Grade '!$A:$A,$A1986,'Secondary Details by Grade '!$E:$E,$D1986,'Secondary Details by Grade '!$C:$C,$C1986,'Secondary Details by Grade '!$D:$D,I$1,'Secondary Details by Grade '!$G:$G,'Secondary Student Counts'!$F1986))</f>
        <v>0</v>
      </c>
      <c r="J1986" s="13">
        <f>IF($B1986="","",SUMIFS('Secondary Details by Grade '!$I:$I,'Secondary Details by Grade '!$A:$A,$A1986,'Secondary Details by Grade '!$E:$E,$D1986,'Secondary Details by Grade '!$C:$C,$C1986,'Secondary Details by Grade '!$D:$D,J$1,'Secondary Details by Grade '!$G:$G,'Secondary Student Counts'!$F1986))</f>
        <v>0</v>
      </c>
      <c r="K1986" s="13">
        <f>IF($B1986="","",SUMIFS('Secondary Details by Grade '!$I:$I,'Secondary Details by Grade '!$A:$A,$A1986,'Secondary Details by Grade '!$E:$E,$D1986,'Secondary Details by Grade '!$C:$C,$C1986,'Secondary Details by Grade '!$D:$D,K$1,'Secondary Details by Grade '!$G:$G,'Secondary Student Counts'!$F1986))</f>
        <v>0</v>
      </c>
      <c r="L1986" s="13">
        <f>IF($B1986="","",SUMIFS('Secondary Details by Grade '!$I:$I,'Secondary Details by Grade '!$A:$A,$A1986,'Secondary Details by Grade '!$E:$E,$D1986,'Secondary Details by Grade '!$C:$C,$C1986,'Secondary Details by Grade '!$D:$D,L$1,'Secondary Details by Grade '!$G:$G,'Secondary Student Counts'!$F1986))</f>
        <v>0</v>
      </c>
      <c r="M1986" s="13">
        <f>IF($B1986="","",SUMIFS('Secondary Details by Grade '!$I:$I,'Secondary Details by Grade '!$A:$A,$A1986,'Secondary Details by Grade '!$E:$E,$D1986,'Secondary Details by Grade '!$C:$C,$C1986,'Secondary Details by Grade '!$D:$D,M$1,'Secondary Details by Grade '!$G:$G,'Secondary Student Counts'!$F1986))</f>
        <v>0</v>
      </c>
      <c r="N1986" s="13">
        <f>IF($B1986="","",SUMIFS('Secondary Details by Grade '!$I:$I,'Secondary Details by Grade '!$A:$A,$A1986,'Secondary Details by Grade '!$E:$E,$D1986,'Secondary Details by Grade '!$C:$C,$C1986,'Secondary Details by Grade '!$D:$D,N$1,'Secondary Details by Grade '!$G:$G,'Secondary Student Counts'!$F1986))</f>
        <v>21</v>
      </c>
      <c r="O1986" s="13">
        <f t="shared" si="90"/>
        <v>0</v>
      </c>
      <c r="P1986" s="13">
        <f t="shared" si="91"/>
        <v>21</v>
      </c>
      <c r="Q1986" s="13" t="str">
        <f t="shared" si="92"/>
        <v>9-12</v>
      </c>
    </row>
    <row r="1987" spans="1:17" ht="14" outlineLevel="4">
      <c r="A1987" s="32">
        <v>304</v>
      </c>
      <c r="B1987" s="33" t="s">
        <v>556</v>
      </c>
      <c r="C1987" s="33" t="s">
        <v>16</v>
      </c>
      <c r="D1987" s="32">
        <v>440</v>
      </c>
      <c r="E1987" s="33" t="s">
        <v>610</v>
      </c>
      <c r="F1987" s="32">
        <v>1</v>
      </c>
      <c r="G1987" s="32">
        <v>13</v>
      </c>
      <c r="H1987" s="13">
        <f>IF($B1987="","",SUMIFS('Secondary Details by Grade '!$I:$I,'Secondary Details by Grade '!$A:$A,$A1987,'Secondary Details by Grade '!$E:$E,$D1987,'Secondary Details by Grade '!$C:$C,$C1987,'Secondary Details by Grade '!$D:$D,H$1,'Secondary Details by Grade '!$G:$G,'Secondary Student Counts'!$F1987))</f>
        <v>0</v>
      </c>
      <c r="I1987" s="13">
        <f>IF($B1987="","",SUMIFS('Secondary Details by Grade '!$I:$I,'Secondary Details by Grade '!$A:$A,$A1987,'Secondary Details by Grade '!$E:$E,$D1987,'Secondary Details by Grade '!$C:$C,$C1987,'Secondary Details by Grade '!$D:$D,I$1,'Secondary Details by Grade '!$G:$G,'Secondary Student Counts'!$F1987))</f>
        <v>0</v>
      </c>
      <c r="J1987" s="13">
        <f>IF($B1987="","",SUMIFS('Secondary Details by Grade '!$I:$I,'Secondary Details by Grade '!$A:$A,$A1987,'Secondary Details by Grade '!$E:$E,$D1987,'Secondary Details by Grade '!$C:$C,$C1987,'Secondary Details by Grade '!$D:$D,J$1,'Secondary Details by Grade '!$G:$G,'Secondary Student Counts'!$F1987))</f>
        <v>0</v>
      </c>
      <c r="K1987" s="13">
        <f>IF($B1987="","",SUMIFS('Secondary Details by Grade '!$I:$I,'Secondary Details by Grade '!$A:$A,$A1987,'Secondary Details by Grade '!$E:$E,$D1987,'Secondary Details by Grade '!$C:$C,$C1987,'Secondary Details by Grade '!$D:$D,K$1,'Secondary Details by Grade '!$G:$G,'Secondary Student Counts'!$F1987))</f>
        <v>0</v>
      </c>
      <c r="L1987" s="13">
        <f>IF($B1987="","",SUMIFS('Secondary Details by Grade '!$I:$I,'Secondary Details by Grade '!$A:$A,$A1987,'Secondary Details by Grade '!$E:$E,$D1987,'Secondary Details by Grade '!$C:$C,$C1987,'Secondary Details by Grade '!$D:$D,L$1,'Secondary Details by Grade '!$G:$G,'Secondary Student Counts'!$F1987))</f>
        <v>1</v>
      </c>
      <c r="M1987" s="13">
        <f>IF($B1987="","",SUMIFS('Secondary Details by Grade '!$I:$I,'Secondary Details by Grade '!$A:$A,$A1987,'Secondary Details by Grade '!$E:$E,$D1987,'Secondary Details by Grade '!$C:$C,$C1987,'Secondary Details by Grade '!$D:$D,M$1,'Secondary Details by Grade '!$G:$G,'Secondary Student Counts'!$F1987))</f>
        <v>10</v>
      </c>
      <c r="N1987" s="13">
        <f>IF($B1987="","",SUMIFS('Secondary Details by Grade '!$I:$I,'Secondary Details by Grade '!$A:$A,$A1987,'Secondary Details by Grade '!$E:$E,$D1987,'Secondary Details by Grade '!$C:$C,$C1987,'Secondary Details by Grade '!$D:$D,N$1,'Secondary Details by Grade '!$G:$G,'Secondary Student Counts'!$F1987))</f>
        <v>2</v>
      </c>
      <c r="O1987" s="13">
        <f t="shared" ref="O1987:O2050" si="93">IF(B1987&lt;&gt;"",SUM(H1987:J1987),"")</f>
        <v>0</v>
      </c>
      <c r="P1987" s="13">
        <f t="shared" ref="P1987:P2050" si="94">IF(B1987&lt;&gt;"",SUM(K1987:N1987),"")</f>
        <v>13</v>
      </c>
      <c r="Q1987" s="13" t="str">
        <f t="shared" ref="Q1987:Q2050" si="95">IF(O1987="","",IF(AND(O1987&gt;0,P1987=0),"6-8",IF(AND(O1987=0,P1987&gt;0),"9-12",IF(AND(O1987&gt;0,P1987&gt;0),"9-12 AND 6-8","Neither 9-12 or 6-8"))))</f>
        <v>9-12</v>
      </c>
    </row>
    <row r="1988" spans="1:17" ht="14" outlineLevel="4">
      <c r="A1988" s="32">
        <v>304</v>
      </c>
      <c r="B1988" s="33" t="s">
        <v>556</v>
      </c>
      <c r="C1988" s="33" t="s">
        <v>16</v>
      </c>
      <c r="D1988" s="32">
        <v>440</v>
      </c>
      <c r="E1988" s="33" t="s">
        <v>610</v>
      </c>
      <c r="F1988" s="32">
        <v>2</v>
      </c>
      <c r="G1988" s="32">
        <v>16</v>
      </c>
      <c r="H1988" s="13">
        <f>IF($B1988="","",SUMIFS('Secondary Details by Grade '!$I:$I,'Secondary Details by Grade '!$A:$A,$A1988,'Secondary Details by Grade '!$E:$E,$D1988,'Secondary Details by Grade '!$C:$C,$C1988,'Secondary Details by Grade '!$D:$D,H$1,'Secondary Details by Grade '!$G:$G,'Secondary Student Counts'!$F1988))</f>
        <v>0</v>
      </c>
      <c r="I1988" s="13">
        <f>IF($B1988="","",SUMIFS('Secondary Details by Grade '!$I:$I,'Secondary Details by Grade '!$A:$A,$A1988,'Secondary Details by Grade '!$E:$E,$D1988,'Secondary Details by Grade '!$C:$C,$C1988,'Secondary Details by Grade '!$D:$D,I$1,'Secondary Details by Grade '!$G:$G,'Secondary Student Counts'!$F1988))</f>
        <v>0</v>
      </c>
      <c r="J1988" s="13">
        <f>IF($B1988="","",SUMIFS('Secondary Details by Grade '!$I:$I,'Secondary Details by Grade '!$A:$A,$A1988,'Secondary Details by Grade '!$E:$E,$D1988,'Secondary Details by Grade '!$C:$C,$C1988,'Secondary Details by Grade '!$D:$D,J$1,'Secondary Details by Grade '!$G:$G,'Secondary Student Counts'!$F1988))</f>
        <v>0</v>
      </c>
      <c r="K1988" s="13">
        <f>IF($B1988="","",SUMIFS('Secondary Details by Grade '!$I:$I,'Secondary Details by Grade '!$A:$A,$A1988,'Secondary Details by Grade '!$E:$E,$D1988,'Secondary Details by Grade '!$C:$C,$C1988,'Secondary Details by Grade '!$D:$D,K$1,'Secondary Details by Grade '!$G:$G,'Secondary Student Counts'!$F1988))</f>
        <v>0</v>
      </c>
      <c r="L1988" s="13">
        <f>IF($B1988="","",SUMIFS('Secondary Details by Grade '!$I:$I,'Secondary Details by Grade '!$A:$A,$A1988,'Secondary Details by Grade '!$E:$E,$D1988,'Secondary Details by Grade '!$C:$C,$C1988,'Secondary Details by Grade '!$D:$D,L$1,'Secondary Details by Grade '!$G:$G,'Secondary Student Counts'!$F1988))</f>
        <v>4</v>
      </c>
      <c r="M1988" s="13">
        <f>IF($B1988="","",SUMIFS('Secondary Details by Grade '!$I:$I,'Secondary Details by Grade '!$A:$A,$A1988,'Secondary Details by Grade '!$E:$E,$D1988,'Secondary Details by Grade '!$C:$C,$C1988,'Secondary Details by Grade '!$D:$D,M$1,'Secondary Details by Grade '!$G:$G,'Secondary Student Counts'!$F1988))</f>
        <v>11</v>
      </c>
      <c r="N1988" s="13">
        <f>IF($B1988="","",SUMIFS('Secondary Details by Grade '!$I:$I,'Secondary Details by Grade '!$A:$A,$A1988,'Secondary Details by Grade '!$E:$E,$D1988,'Secondary Details by Grade '!$C:$C,$C1988,'Secondary Details by Grade '!$D:$D,N$1,'Secondary Details by Grade '!$G:$G,'Secondary Student Counts'!$F1988))</f>
        <v>1</v>
      </c>
      <c r="O1988" s="13">
        <f t="shared" si="93"/>
        <v>0</v>
      </c>
      <c r="P1988" s="13">
        <f t="shared" si="94"/>
        <v>16</v>
      </c>
      <c r="Q1988" s="13" t="str">
        <f t="shared" si="95"/>
        <v>9-12</v>
      </c>
    </row>
    <row r="1989" spans="1:17" ht="14" outlineLevel="4">
      <c r="A1989" s="32">
        <v>304</v>
      </c>
      <c r="B1989" s="33" t="s">
        <v>556</v>
      </c>
      <c r="C1989" s="33" t="s">
        <v>16</v>
      </c>
      <c r="D1989" s="32">
        <v>440</v>
      </c>
      <c r="E1989" s="33" t="s">
        <v>610</v>
      </c>
      <c r="F1989" s="32">
        <v>3</v>
      </c>
      <c r="G1989" s="32">
        <v>18</v>
      </c>
      <c r="H1989" s="13">
        <f>IF($B1989="","",SUMIFS('Secondary Details by Grade '!$I:$I,'Secondary Details by Grade '!$A:$A,$A1989,'Secondary Details by Grade '!$E:$E,$D1989,'Secondary Details by Grade '!$C:$C,$C1989,'Secondary Details by Grade '!$D:$D,H$1,'Secondary Details by Grade '!$G:$G,'Secondary Student Counts'!$F1989))</f>
        <v>0</v>
      </c>
      <c r="I1989" s="13">
        <f>IF($B1989="","",SUMIFS('Secondary Details by Grade '!$I:$I,'Secondary Details by Grade '!$A:$A,$A1989,'Secondary Details by Grade '!$E:$E,$D1989,'Secondary Details by Grade '!$C:$C,$C1989,'Secondary Details by Grade '!$D:$D,I$1,'Secondary Details by Grade '!$G:$G,'Secondary Student Counts'!$F1989))</f>
        <v>0</v>
      </c>
      <c r="J1989" s="13">
        <f>IF($B1989="","",SUMIFS('Secondary Details by Grade '!$I:$I,'Secondary Details by Grade '!$A:$A,$A1989,'Secondary Details by Grade '!$E:$E,$D1989,'Secondary Details by Grade '!$C:$C,$C1989,'Secondary Details by Grade '!$D:$D,J$1,'Secondary Details by Grade '!$G:$G,'Secondary Student Counts'!$F1989))</f>
        <v>0</v>
      </c>
      <c r="K1989" s="13">
        <f>IF($B1989="","",SUMIFS('Secondary Details by Grade '!$I:$I,'Secondary Details by Grade '!$A:$A,$A1989,'Secondary Details by Grade '!$E:$E,$D1989,'Secondary Details by Grade '!$C:$C,$C1989,'Secondary Details by Grade '!$D:$D,K$1,'Secondary Details by Grade '!$G:$G,'Secondary Student Counts'!$F1989))</f>
        <v>0</v>
      </c>
      <c r="L1989" s="13">
        <f>IF($B1989="","",SUMIFS('Secondary Details by Grade '!$I:$I,'Secondary Details by Grade '!$A:$A,$A1989,'Secondary Details by Grade '!$E:$E,$D1989,'Secondary Details by Grade '!$C:$C,$C1989,'Secondary Details by Grade '!$D:$D,L$1,'Secondary Details by Grade '!$G:$G,'Secondary Student Counts'!$F1989))</f>
        <v>8</v>
      </c>
      <c r="M1989" s="13">
        <f>IF($B1989="","",SUMIFS('Secondary Details by Grade '!$I:$I,'Secondary Details by Grade '!$A:$A,$A1989,'Secondary Details by Grade '!$E:$E,$D1989,'Secondary Details by Grade '!$C:$C,$C1989,'Secondary Details by Grade '!$D:$D,M$1,'Secondary Details by Grade '!$G:$G,'Secondary Student Counts'!$F1989))</f>
        <v>3</v>
      </c>
      <c r="N1989" s="13">
        <f>IF($B1989="","",SUMIFS('Secondary Details by Grade '!$I:$I,'Secondary Details by Grade '!$A:$A,$A1989,'Secondary Details by Grade '!$E:$E,$D1989,'Secondary Details by Grade '!$C:$C,$C1989,'Secondary Details by Grade '!$D:$D,N$1,'Secondary Details by Grade '!$G:$G,'Secondary Student Counts'!$F1989))</f>
        <v>7</v>
      </c>
      <c r="O1989" s="13">
        <f t="shared" si="93"/>
        <v>0</v>
      </c>
      <c r="P1989" s="13">
        <f t="shared" si="94"/>
        <v>18</v>
      </c>
      <c r="Q1989" s="13" t="str">
        <f t="shared" si="95"/>
        <v>9-12</v>
      </c>
    </row>
    <row r="1990" spans="1:17" ht="14" outlineLevel="4">
      <c r="A1990" s="32">
        <v>304</v>
      </c>
      <c r="B1990" s="33" t="s">
        <v>556</v>
      </c>
      <c r="C1990" s="33" t="s">
        <v>16</v>
      </c>
      <c r="D1990" s="32">
        <v>440</v>
      </c>
      <c r="E1990" s="33" t="s">
        <v>610</v>
      </c>
      <c r="F1990" s="32">
        <v>6</v>
      </c>
      <c r="G1990" s="32">
        <v>25</v>
      </c>
      <c r="H1990" s="13">
        <f>IF($B1990="","",SUMIFS('Secondary Details by Grade '!$I:$I,'Secondary Details by Grade '!$A:$A,$A1990,'Secondary Details by Grade '!$E:$E,$D1990,'Secondary Details by Grade '!$C:$C,$C1990,'Secondary Details by Grade '!$D:$D,H$1,'Secondary Details by Grade '!$G:$G,'Secondary Student Counts'!$F1990))</f>
        <v>0</v>
      </c>
      <c r="I1990" s="13">
        <f>IF($B1990="","",SUMIFS('Secondary Details by Grade '!$I:$I,'Secondary Details by Grade '!$A:$A,$A1990,'Secondary Details by Grade '!$E:$E,$D1990,'Secondary Details by Grade '!$C:$C,$C1990,'Secondary Details by Grade '!$D:$D,I$1,'Secondary Details by Grade '!$G:$G,'Secondary Student Counts'!$F1990))</f>
        <v>0</v>
      </c>
      <c r="J1990" s="13">
        <f>IF($B1990="","",SUMIFS('Secondary Details by Grade '!$I:$I,'Secondary Details by Grade '!$A:$A,$A1990,'Secondary Details by Grade '!$E:$E,$D1990,'Secondary Details by Grade '!$C:$C,$C1990,'Secondary Details by Grade '!$D:$D,J$1,'Secondary Details by Grade '!$G:$G,'Secondary Student Counts'!$F1990))</f>
        <v>0</v>
      </c>
      <c r="K1990" s="13">
        <f>IF($B1990="","",SUMIFS('Secondary Details by Grade '!$I:$I,'Secondary Details by Grade '!$A:$A,$A1990,'Secondary Details by Grade '!$E:$E,$D1990,'Secondary Details by Grade '!$C:$C,$C1990,'Secondary Details by Grade '!$D:$D,K$1,'Secondary Details by Grade '!$G:$G,'Secondary Student Counts'!$F1990))</f>
        <v>0</v>
      </c>
      <c r="L1990" s="13">
        <f>IF($B1990="","",SUMIFS('Secondary Details by Grade '!$I:$I,'Secondary Details by Grade '!$A:$A,$A1990,'Secondary Details by Grade '!$E:$E,$D1990,'Secondary Details by Grade '!$C:$C,$C1990,'Secondary Details by Grade '!$D:$D,L$1,'Secondary Details by Grade '!$G:$G,'Secondary Student Counts'!$F1990))</f>
        <v>8</v>
      </c>
      <c r="M1990" s="13">
        <f>IF($B1990="","",SUMIFS('Secondary Details by Grade '!$I:$I,'Secondary Details by Grade '!$A:$A,$A1990,'Secondary Details by Grade '!$E:$E,$D1990,'Secondary Details by Grade '!$C:$C,$C1990,'Secondary Details by Grade '!$D:$D,M$1,'Secondary Details by Grade '!$G:$G,'Secondary Student Counts'!$F1990))</f>
        <v>8</v>
      </c>
      <c r="N1990" s="13">
        <f>IF($B1990="","",SUMIFS('Secondary Details by Grade '!$I:$I,'Secondary Details by Grade '!$A:$A,$A1990,'Secondary Details by Grade '!$E:$E,$D1990,'Secondary Details by Grade '!$C:$C,$C1990,'Secondary Details by Grade '!$D:$D,N$1,'Secondary Details by Grade '!$G:$G,'Secondary Student Counts'!$F1990))</f>
        <v>9</v>
      </c>
      <c r="O1990" s="13">
        <f t="shared" si="93"/>
        <v>0</v>
      </c>
      <c r="P1990" s="13">
        <f t="shared" si="94"/>
        <v>25</v>
      </c>
      <c r="Q1990" s="13" t="str">
        <f t="shared" si="95"/>
        <v>9-12</v>
      </c>
    </row>
    <row r="1991" spans="1:17" ht="14" outlineLevel="4">
      <c r="A1991" s="32">
        <v>304</v>
      </c>
      <c r="B1991" s="33" t="s">
        <v>556</v>
      </c>
      <c r="C1991" s="33" t="s">
        <v>16</v>
      </c>
      <c r="D1991" s="32">
        <v>440</v>
      </c>
      <c r="E1991" s="33" t="s">
        <v>610</v>
      </c>
      <c r="F1991" s="32">
        <v>7</v>
      </c>
      <c r="G1991" s="32">
        <v>16</v>
      </c>
      <c r="H1991" s="13">
        <f>IF($B1991="","",SUMIFS('Secondary Details by Grade '!$I:$I,'Secondary Details by Grade '!$A:$A,$A1991,'Secondary Details by Grade '!$E:$E,$D1991,'Secondary Details by Grade '!$C:$C,$C1991,'Secondary Details by Grade '!$D:$D,H$1,'Secondary Details by Grade '!$G:$G,'Secondary Student Counts'!$F1991))</f>
        <v>0</v>
      </c>
      <c r="I1991" s="13">
        <f>IF($B1991="","",SUMIFS('Secondary Details by Grade '!$I:$I,'Secondary Details by Grade '!$A:$A,$A1991,'Secondary Details by Grade '!$E:$E,$D1991,'Secondary Details by Grade '!$C:$C,$C1991,'Secondary Details by Grade '!$D:$D,I$1,'Secondary Details by Grade '!$G:$G,'Secondary Student Counts'!$F1991))</f>
        <v>0</v>
      </c>
      <c r="J1991" s="13">
        <f>IF($B1991="","",SUMIFS('Secondary Details by Grade '!$I:$I,'Secondary Details by Grade '!$A:$A,$A1991,'Secondary Details by Grade '!$E:$E,$D1991,'Secondary Details by Grade '!$C:$C,$C1991,'Secondary Details by Grade '!$D:$D,J$1,'Secondary Details by Grade '!$G:$G,'Secondary Student Counts'!$F1991))</f>
        <v>0</v>
      </c>
      <c r="K1991" s="13">
        <f>IF($B1991="","",SUMIFS('Secondary Details by Grade '!$I:$I,'Secondary Details by Grade '!$A:$A,$A1991,'Secondary Details by Grade '!$E:$E,$D1991,'Secondary Details by Grade '!$C:$C,$C1991,'Secondary Details by Grade '!$D:$D,K$1,'Secondary Details by Grade '!$G:$G,'Secondary Student Counts'!$F1991))</f>
        <v>0</v>
      </c>
      <c r="L1991" s="13">
        <f>IF($B1991="","",SUMIFS('Secondary Details by Grade '!$I:$I,'Secondary Details by Grade '!$A:$A,$A1991,'Secondary Details by Grade '!$E:$E,$D1991,'Secondary Details by Grade '!$C:$C,$C1991,'Secondary Details by Grade '!$D:$D,L$1,'Secondary Details by Grade '!$G:$G,'Secondary Student Counts'!$F1991))</f>
        <v>12</v>
      </c>
      <c r="M1991" s="13">
        <f>IF($B1991="","",SUMIFS('Secondary Details by Grade '!$I:$I,'Secondary Details by Grade '!$A:$A,$A1991,'Secondary Details by Grade '!$E:$E,$D1991,'Secondary Details by Grade '!$C:$C,$C1991,'Secondary Details by Grade '!$D:$D,M$1,'Secondary Details by Grade '!$G:$G,'Secondary Student Counts'!$F1991))</f>
        <v>3</v>
      </c>
      <c r="N1991" s="13">
        <f>IF($B1991="","",SUMIFS('Secondary Details by Grade '!$I:$I,'Secondary Details by Grade '!$A:$A,$A1991,'Secondary Details by Grade '!$E:$E,$D1991,'Secondary Details by Grade '!$C:$C,$C1991,'Secondary Details by Grade '!$D:$D,N$1,'Secondary Details by Grade '!$G:$G,'Secondary Student Counts'!$F1991))</f>
        <v>1</v>
      </c>
      <c r="O1991" s="13">
        <f t="shared" si="93"/>
        <v>0</v>
      </c>
      <c r="P1991" s="13">
        <f t="shared" si="94"/>
        <v>16</v>
      </c>
      <c r="Q1991" s="13" t="str">
        <f t="shared" si="95"/>
        <v>9-12</v>
      </c>
    </row>
    <row r="1992" spans="1:17" ht="14" outlineLevel="4">
      <c r="A1992" s="32">
        <v>304</v>
      </c>
      <c r="B1992" s="33" t="s">
        <v>556</v>
      </c>
      <c r="C1992" s="33" t="s">
        <v>16</v>
      </c>
      <c r="D1992" s="32">
        <v>440</v>
      </c>
      <c r="E1992" s="33" t="s">
        <v>610</v>
      </c>
      <c r="F1992" s="32">
        <v>8</v>
      </c>
      <c r="G1992" s="32">
        <v>35</v>
      </c>
      <c r="H1992" s="13">
        <f>IF($B1992="","",SUMIFS('Secondary Details by Grade '!$I:$I,'Secondary Details by Grade '!$A:$A,$A1992,'Secondary Details by Grade '!$E:$E,$D1992,'Secondary Details by Grade '!$C:$C,$C1992,'Secondary Details by Grade '!$D:$D,H$1,'Secondary Details by Grade '!$G:$G,'Secondary Student Counts'!$F1992))</f>
        <v>0</v>
      </c>
      <c r="I1992" s="13">
        <f>IF($B1992="","",SUMIFS('Secondary Details by Grade '!$I:$I,'Secondary Details by Grade '!$A:$A,$A1992,'Secondary Details by Grade '!$E:$E,$D1992,'Secondary Details by Grade '!$C:$C,$C1992,'Secondary Details by Grade '!$D:$D,I$1,'Secondary Details by Grade '!$G:$G,'Secondary Student Counts'!$F1992))</f>
        <v>0</v>
      </c>
      <c r="J1992" s="13">
        <f>IF($B1992="","",SUMIFS('Secondary Details by Grade '!$I:$I,'Secondary Details by Grade '!$A:$A,$A1992,'Secondary Details by Grade '!$E:$E,$D1992,'Secondary Details by Grade '!$C:$C,$C1992,'Secondary Details by Grade '!$D:$D,J$1,'Secondary Details by Grade '!$G:$G,'Secondary Student Counts'!$F1992))</f>
        <v>0</v>
      </c>
      <c r="K1992" s="13">
        <f>IF($B1992="","",SUMIFS('Secondary Details by Grade '!$I:$I,'Secondary Details by Grade '!$A:$A,$A1992,'Secondary Details by Grade '!$E:$E,$D1992,'Secondary Details by Grade '!$C:$C,$C1992,'Secondary Details by Grade '!$D:$D,K$1,'Secondary Details by Grade '!$G:$G,'Secondary Student Counts'!$F1992))</f>
        <v>0</v>
      </c>
      <c r="L1992" s="13">
        <f>IF($B1992="","",SUMIFS('Secondary Details by Grade '!$I:$I,'Secondary Details by Grade '!$A:$A,$A1992,'Secondary Details by Grade '!$E:$E,$D1992,'Secondary Details by Grade '!$C:$C,$C1992,'Secondary Details by Grade '!$D:$D,L$1,'Secondary Details by Grade '!$G:$G,'Secondary Student Counts'!$F1992))</f>
        <v>23</v>
      </c>
      <c r="M1992" s="13">
        <f>IF($B1992="","",SUMIFS('Secondary Details by Grade '!$I:$I,'Secondary Details by Grade '!$A:$A,$A1992,'Secondary Details by Grade '!$E:$E,$D1992,'Secondary Details by Grade '!$C:$C,$C1992,'Secondary Details by Grade '!$D:$D,M$1,'Secondary Details by Grade '!$G:$G,'Secondary Student Counts'!$F1992))</f>
        <v>7</v>
      </c>
      <c r="N1992" s="13">
        <f>IF($B1992="","",SUMIFS('Secondary Details by Grade '!$I:$I,'Secondary Details by Grade '!$A:$A,$A1992,'Secondary Details by Grade '!$E:$E,$D1992,'Secondary Details by Grade '!$C:$C,$C1992,'Secondary Details by Grade '!$D:$D,N$1,'Secondary Details by Grade '!$G:$G,'Secondary Student Counts'!$F1992))</f>
        <v>5</v>
      </c>
      <c r="O1992" s="13">
        <f t="shared" si="93"/>
        <v>0</v>
      </c>
      <c r="P1992" s="13">
        <f t="shared" si="94"/>
        <v>35</v>
      </c>
      <c r="Q1992" s="13" t="str">
        <f t="shared" si="95"/>
        <v>9-12</v>
      </c>
    </row>
    <row r="1993" spans="1:17" ht="14" outlineLevel="4">
      <c r="A1993" s="32">
        <v>304</v>
      </c>
      <c r="B1993" s="33" t="s">
        <v>556</v>
      </c>
      <c r="C1993" s="33" t="s">
        <v>16</v>
      </c>
      <c r="D1993" s="32">
        <v>104</v>
      </c>
      <c r="E1993" s="33" t="s">
        <v>612</v>
      </c>
      <c r="F1993" s="32">
        <v>2</v>
      </c>
      <c r="G1993" s="32">
        <v>25</v>
      </c>
      <c r="H1993" s="13">
        <f>IF($B1993="","",SUMIFS('Secondary Details by Grade '!$I:$I,'Secondary Details by Grade '!$A:$A,$A1993,'Secondary Details by Grade '!$E:$E,$D1993,'Secondary Details by Grade '!$C:$C,$C1993,'Secondary Details by Grade '!$D:$D,H$1,'Secondary Details by Grade '!$G:$G,'Secondary Student Counts'!$F1993))</f>
        <v>0</v>
      </c>
      <c r="I1993" s="13">
        <f>IF($B1993="","",SUMIFS('Secondary Details by Grade '!$I:$I,'Secondary Details by Grade '!$A:$A,$A1993,'Secondary Details by Grade '!$E:$E,$D1993,'Secondary Details by Grade '!$C:$C,$C1993,'Secondary Details by Grade '!$D:$D,I$1,'Secondary Details by Grade '!$G:$G,'Secondary Student Counts'!$F1993))</f>
        <v>0</v>
      </c>
      <c r="J1993" s="13">
        <f>IF($B1993="","",SUMIFS('Secondary Details by Grade '!$I:$I,'Secondary Details by Grade '!$A:$A,$A1993,'Secondary Details by Grade '!$E:$E,$D1993,'Secondary Details by Grade '!$C:$C,$C1993,'Secondary Details by Grade '!$D:$D,J$1,'Secondary Details by Grade '!$G:$G,'Secondary Student Counts'!$F1993))</f>
        <v>0</v>
      </c>
      <c r="K1993" s="13">
        <f>IF($B1993="","",SUMIFS('Secondary Details by Grade '!$I:$I,'Secondary Details by Grade '!$A:$A,$A1993,'Secondary Details by Grade '!$E:$E,$D1993,'Secondary Details by Grade '!$C:$C,$C1993,'Secondary Details by Grade '!$D:$D,K$1,'Secondary Details by Grade '!$G:$G,'Secondary Student Counts'!$F1993))</f>
        <v>0</v>
      </c>
      <c r="L1993" s="13">
        <f>IF($B1993="","",SUMIFS('Secondary Details by Grade '!$I:$I,'Secondary Details by Grade '!$A:$A,$A1993,'Secondary Details by Grade '!$E:$E,$D1993,'Secondary Details by Grade '!$C:$C,$C1993,'Secondary Details by Grade '!$D:$D,L$1,'Secondary Details by Grade '!$G:$G,'Secondary Student Counts'!$F1993))</f>
        <v>25</v>
      </c>
      <c r="M1993" s="13">
        <f>IF($B1993="","",SUMIFS('Secondary Details by Grade '!$I:$I,'Secondary Details by Grade '!$A:$A,$A1993,'Secondary Details by Grade '!$E:$E,$D1993,'Secondary Details by Grade '!$C:$C,$C1993,'Secondary Details by Grade '!$D:$D,M$1,'Secondary Details by Grade '!$G:$G,'Secondary Student Counts'!$F1993))</f>
        <v>0</v>
      </c>
      <c r="N1993" s="13">
        <f>IF($B1993="","",SUMIFS('Secondary Details by Grade '!$I:$I,'Secondary Details by Grade '!$A:$A,$A1993,'Secondary Details by Grade '!$E:$E,$D1993,'Secondary Details by Grade '!$C:$C,$C1993,'Secondary Details by Grade '!$D:$D,N$1,'Secondary Details by Grade '!$G:$G,'Secondary Student Counts'!$F1993))</f>
        <v>0</v>
      </c>
      <c r="O1993" s="13">
        <f t="shared" si="93"/>
        <v>0</v>
      </c>
      <c r="P1993" s="13">
        <f t="shared" si="94"/>
        <v>25</v>
      </c>
      <c r="Q1993" s="13" t="str">
        <f t="shared" si="95"/>
        <v>9-12</v>
      </c>
    </row>
    <row r="1994" spans="1:17" ht="14" outlineLevel="4">
      <c r="A1994" s="32">
        <v>304</v>
      </c>
      <c r="B1994" s="33" t="s">
        <v>556</v>
      </c>
      <c r="C1994" s="33" t="s">
        <v>16</v>
      </c>
      <c r="D1994" s="32">
        <v>104</v>
      </c>
      <c r="E1994" s="33" t="s">
        <v>612</v>
      </c>
      <c r="F1994" s="32">
        <v>6</v>
      </c>
      <c r="G1994" s="32">
        <v>24</v>
      </c>
      <c r="H1994" s="13">
        <f>IF($B1994="","",SUMIFS('Secondary Details by Grade '!$I:$I,'Secondary Details by Grade '!$A:$A,$A1994,'Secondary Details by Grade '!$E:$E,$D1994,'Secondary Details by Grade '!$C:$C,$C1994,'Secondary Details by Grade '!$D:$D,H$1,'Secondary Details by Grade '!$G:$G,'Secondary Student Counts'!$F1994))</f>
        <v>0</v>
      </c>
      <c r="I1994" s="13">
        <f>IF($B1994="","",SUMIFS('Secondary Details by Grade '!$I:$I,'Secondary Details by Grade '!$A:$A,$A1994,'Secondary Details by Grade '!$E:$E,$D1994,'Secondary Details by Grade '!$C:$C,$C1994,'Secondary Details by Grade '!$D:$D,I$1,'Secondary Details by Grade '!$G:$G,'Secondary Student Counts'!$F1994))</f>
        <v>0</v>
      </c>
      <c r="J1994" s="13">
        <f>IF($B1994="","",SUMIFS('Secondary Details by Grade '!$I:$I,'Secondary Details by Grade '!$A:$A,$A1994,'Secondary Details by Grade '!$E:$E,$D1994,'Secondary Details by Grade '!$C:$C,$C1994,'Secondary Details by Grade '!$D:$D,J$1,'Secondary Details by Grade '!$G:$G,'Secondary Student Counts'!$F1994))</f>
        <v>0</v>
      </c>
      <c r="K1994" s="13">
        <f>IF($B1994="","",SUMIFS('Secondary Details by Grade '!$I:$I,'Secondary Details by Grade '!$A:$A,$A1994,'Secondary Details by Grade '!$E:$E,$D1994,'Secondary Details by Grade '!$C:$C,$C1994,'Secondary Details by Grade '!$D:$D,K$1,'Secondary Details by Grade '!$G:$G,'Secondary Student Counts'!$F1994))</f>
        <v>0</v>
      </c>
      <c r="L1994" s="13">
        <f>IF($B1994="","",SUMIFS('Secondary Details by Grade '!$I:$I,'Secondary Details by Grade '!$A:$A,$A1994,'Secondary Details by Grade '!$E:$E,$D1994,'Secondary Details by Grade '!$C:$C,$C1994,'Secondary Details by Grade '!$D:$D,L$1,'Secondary Details by Grade '!$G:$G,'Secondary Student Counts'!$F1994))</f>
        <v>24</v>
      </c>
      <c r="M1994" s="13">
        <f>IF($B1994="","",SUMIFS('Secondary Details by Grade '!$I:$I,'Secondary Details by Grade '!$A:$A,$A1994,'Secondary Details by Grade '!$E:$E,$D1994,'Secondary Details by Grade '!$C:$C,$C1994,'Secondary Details by Grade '!$D:$D,M$1,'Secondary Details by Grade '!$G:$G,'Secondary Student Counts'!$F1994))</f>
        <v>0</v>
      </c>
      <c r="N1994" s="13">
        <f>IF($B1994="","",SUMIFS('Secondary Details by Grade '!$I:$I,'Secondary Details by Grade '!$A:$A,$A1994,'Secondary Details by Grade '!$E:$E,$D1994,'Secondary Details by Grade '!$C:$C,$C1994,'Secondary Details by Grade '!$D:$D,N$1,'Secondary Details by Grade '!$G:$G,'Secondary Student Counts'!$F1994))</f>
        <v>0</v>
      </c>
      <c r="O1994" s="13">
        <f t="shared" si="93"/>
        <v>0</v>
      </c>
      <c r="P1994" s="13">
        <f t="shared" si="94"/>
        <v>24</v>
      </c>
      <c r="Q1994" s="13" t="str">
        <f t="shared" si="95"/>
        <v>9-12</v>
      </c>
    </row>
    <row r="1995" spans="1:17" ht="14" outlineLevel="4">
      <c r="A1995" s="32">
        <v>304</v>
      </c>
      <c r="B1995" s="33" t="s">
        <v>556</v>
      </c>
      <c r="C1995" s="33" t="s">
        <v>16</v>
      </c>
      <c r="D1995" s="32">
        <v>104</v>
      </c>
      <c r="E1995" s="33" t="s">
        <v>612</v>
      </c>
      <c r="F1995" s="32">
        <v>8</v>
      </c>
      <c r="G1995" s="32">
        <v>29</v>
      </c>
      <c r="H1995" s="13">
        <f>IF($B1995="","",SUMIFS('Secondary Details by Grade '!$I:$I,'Secondary Details by Grade '!$A:$A,$A1995,'Secondary Details by Grade '!$E:$E,$D1995,'Secondary Details by Grade '!$C:$C,$C1995,'Secondary Details by Grade '!$D:$D,H$1,'Secondary Details by Grade '!$G:$G,'Secondary Student Counts'!$F1995))</f>
        <v>0</v>
      </c>
      <c r="I1995" s="13">
        <f>IF($B1995="","",SUMIFS('Secondary Details by Grade '!$I:$I,'Secondary Details by Grade '!$A:$A,$A1995,'Secondary Details by Grade '!$E:$E,$D1995,'Secondary Details by Grade '!$C:$C,$C1995,'Secondary Details by Grade '!$D:$D,I$1,'Secondary Details by Grade '!$G:$G,'Secondary Student Counts'!$F1995))</f>
        <v>0</v>
      </c>
      <c r="J1995" s="13">
        <f>IF($B1995="","",SUMIFS('Secondary Details by Grade '!$I:$I,'Secondary Details by Grade '!$A:$A,$A1995,'Secondary Details by Grade '!$E:$E,$D1995,'Secondary Details by Grade '!$C:$C,$C1995,'Secondary Details by Grade '!$D:$D,J$1,'Secondary Details by Grade '!$G:$G,'Secondary Student Counts'!$F1995))</f>
        <v>0</v>
      </c>
      <c r="K1995" s="13">
        <f>IF($B1995="","",SUMIFS('Secondary Details by Grade '!$I:$I,'Secondary Details by Grade '!$A:$A,$A1995,'Secondary Details by Grade '!$E:$E,$D1995,'Secondary Details by Grade '!$C:$C,$C1995,'Secondary Details by Grade '!$D:$D,K$1,'Secondary Details by Grade '!$G:$G,'Secondary Student Counts'!$F1995))</f>
        <v>0</v>
      </c>
      <c r="L1995" s="13">
        <f>IF($B1995="","",SUMIFS('Secondary Details by Grade '!$I:$I,'Secondary Details by Grade '!$A:$A,$A1995,'Secondary Details by Grade '!$E:$E,$D1995,'Secondary Details by Grade '!$C:$C,$C1995,'Secondary Details by Grade '!$D:$D,L$1,'Secondary Details by Grade '!$G:$G,'Secondary Student Counts'!$F1995))</f>
        <v>29</v>
      </c>
      <c r="M1995" s="13">
        <f>IF($B1995="","",SUMIFS('Secondary Details by Grade '!$I:$I,'Secondary Details by Grade '!$A:$A,$A1995,'Secondary Details by Grade '!$E:$E,$D1995,'Secondary Details by Grade '!$C:$C,$C1995,'Secondary Details by Grade '!$D:$D,M$1,'Secondary Details by Grade '!$G:$G,'Secondary Student Counts'!$F1995))</f>
        <v>0</v>
      </c>
      <c r="N1995" s="13">
        <f>IF($B1995="","",SUMIFS('Secondary Details by Grade '!$I:$I,'Secondary Details by Grade '!$A:$A,$A1995,'Secondary Details by Grade '!$E:$E,$D1995,'Secondary Details by Grade '!$C:$C,$C1995,'Secondary Details by Grade '!$D:$D,N$1,'Secondary Details by Grade '!$G:$G,'Secondary Student Counts'!$F1995))</f>
        <v>0</v>
      </c>
      <c r="O1995" s="13">
        <f t="shared" si="93"/>
        <v>0</v>
      </c>
      <c r="P1995" s="13">
        <f t="shared" si="94"/>
        <v>29</v>
      </c>
      <c r="Q1995" s="13" t="str">
        <f t="shared" si="95"/>
        <v>9-12</v>
      </c>
    </row>
    <row r="1996" spans="1:17" ht="14" outlineLevel="4">
      <c r="A1996" s="32">
        <v>304</v>
      </c>
      <c r="B1996" s="33" t="s">
        <v>556</v>
      </c>
      <c r="C1996" s="33" t="s">
        <v>16</v>
      </c>
      <c r="D1996" s="32">
        <v>122</v>
      </c>
      <c r="E1996" s="33" t="s">
        <v>613</v>
      </c>
      <c r="F1996" s="32">
        <v>1</v>
      </c>
      <c r="G1996" s="32">
        <v>21</v>
      </c>
      <c r="H1996" s="13">
        <f>IF($B1996="","",SUMIFS('Secondary Details by Grade '!$I:$I,'Secondary Details by Grade '!$A:$A,$A1996,'Secondary Details by Grade '!$E:$E,$D1996,'Secondary Details by Grade '!$C:$C,$C1996,'Secondary Details by Grade '!$D:$D,H$1,'Secondary Details by Grade '!$G:$G,'Secondary Student Counts'!$F1996))</f>
        <v>0</v>
      </c>
      <c r="I1996" s="13">
        <f>IF($B1996="","",SUMIFS('Secondary Details by Grade '!$I:$I,'Secondary Details by Grade '!$A:$A,$A1996,'Secondary Details by Grade '!$E:$E,$D1996,'Secondary Details by Grade '!$C:$C,$C1996,'Secondary Details by Grade '!$D:$D,I$1,'Secondary Details by Grade '!$G:$G,'Secondary Student Counts'!$F1996))</f>
        <v>0</v>
      </c>
      <c r="J1996" s="13">
        <f>IF($B1996="","",SUMIFS('Secondary Details by Grade '!$I:$I,'Secondary Details by Grade '!$A:$A,$A1996,'Secondary Details by Grade '!$E:$E,$D1996,'Secondary Details by Grade '!$C:$C,$C1996,'Secondary Details by Grade '!$D:$D,J$1,'Secondary Details by Grade '!$G:$G,'Secondary Student Counts'!$F1996))</f>
        <v>0</v>
      </c>
      <c r="K1996" s="13">
        <f>IF($B1996="","",SUMIFS('Secondary Details by Grade '!$I:$I,'Secondary Details by Grade '!$A:$A,$A1996,'Secondary Details by Grade '!$E:$E,$D1996,'Secondary Details by Grade '!$C:$C,$C1996,'Secondary Details by Grade '!$D:$D,K$1,'Secondary Details by Grade '!$G:$G,'Secondary Student Counts'!$F1996))</f>
        <v>0</v>
      </c>
      <c r="L1996" s="13">
        <f>IF($B1996="","",SUMIFS('Secondary Details by Grade '!$I:$I,'Secondary Details by Grade '!$A:$A,$A1996,'Secondary Details by Grade '!$E:$E,$D1996,'Secondary Details by Grade '!$C:$C,$C1996,'Secondary Details by Grade '!$D:$D,L$1,'Secondary Details by Grade '!$G:$G,'Secondary Student Counts'!$F1996))</f>
        <v>5</v>
      </c>
      <c r="M1996" s="13">
        <f>IF($B1996="","",SUMIFS('Secondary Details by Grade '!$I:$I,'Secondary Details by Grade '!$A:$A,$A1996,'Secondary Details by Grade '!$E:$E,$D1996,'Secondary Details by Grade '!$C:$C,$C1996,'Secondary Details by Grade '!$D:$D,M$1,'Secondary Details by Grade '!$G:$G,'Secondary Student Counts'!$F1996))</f>
        <v>13</v>
      </c>
      <c r="N1996" s="13">
        <f>IF($B1996="","",SUMIFS('Secondary Details by Grade '!$I:$I,'Secondary Details by Grade '!$A:$A,$A1996,'Secondary Details by Grade '!$E:$E,$D1996,'Secondary Details by Grade '!$C:$C,$C1996,'Secondary Details by Grade '!$D:$D,N$1,'Secondary Details by Grade '!$G:$G,'Secondary Student Counts'!$F1996))</f>
        <v>3</v>
      </c>
      <c r="O1996" s="13">
        <f t="shared" si="93"/>
        <v>0</v>
      </c>
      <c r="P1996" s="13">
        <f t="shared" si="94"/>
        <v>21</v>
      </c>
      <c r="Q1996" s="13" t="str">
        <f t="shared" si="95"/>
        <v>9-12</v>
      </c>
    </row>
    <row r="1997" spans="1:17" ht="14" outlineLevel="4">
      <c r="A1997" s="32">
        <v>304</v>
      </c>
      <c r="B1997" s="33" t="s">
        <v>556</v>
      </c>
      <c r="C1997" s="33" t="s">
        <v>16</v>
      </c>
      <c r="D1997" s="32">
        <v>491</v>
      </c>
      <c r="E1997" s="33" t="s">
        <v>583</v>
      </c>
      <c r="F1997" s="32">
        <v>1</v>
      </c>
      <c r="G1997" s="32">
        <v>13</v>
      </c>
      <c r="H1997" s="13">
        <f>IF($B1997="","",SUMIFS('Secondary Details by Grade '!$I:$I,'Secondary Details by Grade '!$A:$A,$A1997,'Secondary Details by Grade '!$E:$E,$D1997,'Secondary Details by Grade '!$C:$C,$C1997,'Secondary Details by Grade '!$D:$D,H$1,'Secondary Details by Grade '!$G:$G,'Secondary Student Counts'!$F1997))</f>
        <v>0</v>
      </c>
      <c r="I1997" s="13">
        <f>IF($B1997="","",SUMIFS('Secondary Details by Grade '!$I:$I,'Secondary Details by Grade '!$A:$A,$A1997,'Secondary Details by Grade '!$E:$E,$D1997,'Secondary Details by Grade '!$C:$C,$C1997,'Secondary Details by Grade '!$D:$D,I$1,'Secondary Details by Grade '!$G:$G,'Secondary Student Counts'!$F1997))</f>
        <v>0</v>
      </c>
      <c r="J1997" s="13">
        <f>IF($B1997="","",SUMIFS('Secondary Details by Grade '!$I:$I,'Secondary Details by Grade '!$A:$A,$A1997,'Secondary Details by Grade '!$E:$E,$D1997,'Secondary Details by Grade '!$C:$C,$C1997,'Secondary Details by Grade '!$D:$D,J$1,'Secondary Details by Grade '!$G:$G,'Secondary Student Counts'!$F1997))</f>
        <v>0</v>
      </c>
      <c r="K1997" s="13">
        <f>IF($B1997="","",SUMIFS('Secondary Details by Grade '!$I:$I,'Secondary Details by Grade '!$A:$A,$A1997,'Secondary Details by Grade '!$E:$E,$D1997,'Secondary Details by Grade '!$C:$C,$C1997,'Secondary Details by Grade '!$D:$D,K$1,'Secondary Details by Grade '!$G:$G,'Secondary Student Counts'!$F1997))</f>
        <v>0</v>
      </c>
      <c r="L1997" s="13">
        <f>IF($B1997="","",SUMIFS('Secondary Details by Grade '!$I:$I,'Secondary Details by Grade '!$A:$A,$A1997,'Secondary Details by Grade '!$E:$E,$D1997,'Secondary Details by Grade '!$C:$C,$C1997,'Secondary Details by Grade '!$D:$D,L$1,'Secondary Details by Grade '!$G:$G,'Secondary Student Counts'!$F1997))</f>
        <v>4</v>
      </c>
      <c r="M1997" s="13">
        <f>IF($B1997="","",SUMIFS('Secondary Details by Grade '!$I:$I,'Secondary Details by Grade '!$A:$A,$A1997,'Secondary Details by Grade '!$E:$E,$D1997,'Secondary Details by Grade '!$C:$C,$C1997,'Secondary Details by Grade '!$D:$D,M$1,'Secondary Details by Grade '!$G:$G,'Secondary Student Counts'!$F1997))</f>
        <v>5</v>
      </c>
      <c r="N1997" s="13">
        <f>IF($B1997="","",SUMIFS('Secondary Details by Grade '!$I:$I,'Secondary Details by Grade '!$A:$A,$A1997,'Secondary Details by Grade '!$E:$E,$D1997,'Secondary Details by Grade '!$C:$C,$C1997,'Secondary Details by Grade '!$D:$D,N$1,'Secondary Details by Grade '!$G:$G,'Secondary Student Counts'!$F1997))</f>
        <v>4</v>
      </c>
      <c r="O1997" s="13">
        <f t="shared" si="93"/>
        <v>0</v>
      </c>
      <c r="P1997" s="13">
        <f t="shared" si="94"/>
        <v>13</v>
      </c>
      <c r="Q1997" s="13" t="str">
        <f t="shared" si="95"/>
        <v>9-12</v>
      </c>
    </row>
    <row r="1998" spans="1:17" ht="14" outlineLevel="4">
      <c r="A1998" s="32">
        <v>304</v>
      </c>
      <c r="B1998" s="33" t="s">
        <v>556</v>
      </c>
      <c r="C1998" s="33" t="s">
        <v>16</v>
      </c>
      <c r="D1998" s="32">
        <v>491</v>
      </c>
      <c r="E1998" s="33" t="s">
        <v>583</v>
      </c>
      <c r="F1998" s="32">
        <v>2</v>
      </c>
      <c r="G1998" s="32">
        <v>31</v>
      </c>
      <c r="H1998" s="13">
        <f>IF($B1998="","",SUMIFS('Secondary Details by Grade '!$I:$I,'Secondary Details by Grade '!$A:$A,$A1998,'Secondary Details by Grade '!$E:$E,$D1998,'Secondary Details by Grade '!$C:$C,$C1998,'Secondary Details by Grade '!$D:$D,H$1,'Secondary Details by Grade '!$G:$G,'Secondary Student Counts'!$F1998))</f>
        <v>0</v>
      </c>
      <c r="I1998" s="13">
        <f>IF($B1998="","",SUMIFS('Secondary Details by Grade '!$I:$I,'Secondary Details by Grade '!$A:$A,$A1998,'Secondary Details by Grade '!$E:$E,$D1998,'Secondary Details by Grade '!$C:$C,$C1998,'Secondary Details by Grade '!$D:$D,I$1,'Secondary Details by Grade '!$G:$G,'Secondary Student Counts'!$F1998))</f>
        <v>0</v>
      </c>
      <c r="J1998" s="13">
        <f>IF($B1998="","",SUMIFS('Secondary Details by Grade '!$I:$I,'Secondary Details by Grade '!$A:$A,$A1998,'Secondary Details by Grade '!$E:$E,$D1998,'Secondary Details by Grade '!$C:$C,$C1998,'Secondary Details by Grade '!$D:$D,J$1,'Secondary Details by Grade '!$G:$G,'Secondary Student Counts'!$F1998))</f>
        <v>0</v>
      </c>
      <c r="K1998" s="13">
        <f>IF($B1998="","",SUMIFS('Secondary Details by Grade '!$I:$I,'Secondary Details by Grade '!$A:$A,$A1998,'Secondary Details by Grade '!$E:$E,$D1998,'Secondary Details by Grade '!$C:$C,$C1998,'Secondary Details by Grade '!$D:$D,K$1,'Secondary Details by Grade '!$G:$G,'Secondary Student Counts'!$F1998))</f>
        <v>31</v>
      </c>
      <c r="L1998" s="13">
        <f>IF($B1998="","",SUMIFS('Secondary Details by Grade '!$I:$I,'Secondary Details by Grade '!$A:$A,$A1998,'Secondary Details by Grade '!$E:$E,$D1998,'Secondary Details by Grade '!$C:$C,$C1998,'Secondary Details by Grade '!$D:$D,L$1,'Secondary Details by Grade '!$G:$G,'Secondary Student Counts'!$F1998))</f>
        <v>0</v>
      </c>
      <c r="M1998" s="13">
        <f>IF($B1998="","",SUMIFS('Secondary Details by Grade '!$I:$I,'Secondary Details by Grade '!$A:$A,$A1998,'Secondary Details by Grade '!$E:$E,$D1998,'Secondary Details by Grade '!$C:$C,$C1998,'Secondary Details by Grade '!$D:$D,M$1,'Secondary Details by Grade '!$G:$G,'Secondary Student Counts'!$F1998))</f>
        <v>0</v>
      </c>
      <c r="N1998" s="13">
        <f>IF($B1998="","",SUMIFS('Secondary Details by Grade '!$I:$I,'Secondary Details by Grade '!$A:$A,$A1998,'Secondary Details by Grade '!$E:$E,$D1998,'Secondary Details by Grade '!$C:$C,$C1998,'Secondary Details by Grade '!$D:$D,N$1,'Secondary Details by Grade '!$G:$G,'Secondary Student Counts'!$F1998))</f>
        <v>0</v>
      </c>
      <c r="O1998" s="13">
        <f t="shared" si="93"/>
        <v>0</v>
      </c>
      <c r="P1998" s="13">
        <f t="shared" si="94"/>
        <v>31</v>
      </c>
      <c r="Q1998" s="13" t="str">
        <f t="shared" si="95"/>
        <v>9-12</v>
      </c>
    </row>
    <row r="1999" spans="1:17" ht="14" outlineLevel="4">
      <c r="A1999" s="32">
        <v>304</v>
      </c>
      <c r="B1999" s="33" t="s">
        <v>556</v>
      </c>
      <c r="C1999" s="33" t="s">
        <v>16</v>
      </c>
      <c r="D1999" s="32">
        <v>491</v>
      </c>
      <c r="E1999" s="33" t="s">
        <v>583</v>
      </c>
      <c r="F1999" s="32">
        <v>3</v>
      </c>
      <c r="G1999" s="32">
        <v>17</v>
      </c>
      <c r="H1999" s="13">
        <f>IF($B1999="","",SUMIFS('Secondary Details by Grade '!$I:$I,'Secondary Details by Grade '!$A:$A,$A1999,'Secondary Details by Grade '!$E:$E,$D1999,'Secondary Details by Grade '!$C:$C,$C1999,'Secondary Details by Grade '!$D:$D,H$1,'Secondary Details by Grade '!$G:$G,'Secondary Student Counts'!$F1999))</f>
        <v>0</v>
      </c>
      <c r="I1999" s="13">
        <f>IF($B1999="","",SUMIFS('Secondary Details by Grade '!$I:$I,'Secondary Details by Grade '!$A:$A,$A1999,'Secondary Details by Grade '!$E:$E,$D1999,'Secondary Details by Grade '!$C:$C,$C1999,'Secondary Details by Grade '!$D:$D,I$1,'Secondary Details by Grade '!$G:$G,'Secondary Student Counts'!$F1999))</f>
        <v>0</v>
      </c>
      <c r="J1999" s="13">
        <f>IF($B1999="","",SUMIFS('Secondary Details by Grade '!$I:$I,'Secondary Details by Grade '!$A:$A,$A1999,'Secondary Details by Grade '!$E:$E,$D1999,'Secondary Details by Grade '!$C:$C,$C1999,'Secondary Details by Grade '!$D:$D,J$1,'Secondary Details by Grade '!$G:$G,'Secondary Student Counts'!$F1999))</f>
        <v>0</v>
      </c>
      <c r="K1999" s="13">
        <f>IF($B1999="","",SUMIFS('Secondary Details by Grade '!$I:$I,'Secondary Details by Grade '!$A:$A,$A1999,'Secondary Details by Grade '!$E:$E,$D1999,'Secondary Details by Grade '!$C:$C,$C1999,'Secondary Details by Grade '!$D:$D,K$1,'Secondary Details by Grade '!$G:$G,'Secondary Student Counts'!$F1999))</f>
        <v>0</v>
      </c>
      <c r="L1999" s="13">
        <f>IF($B1999="","",SUMIFS('Secondary Details by Grade '!$I:$I,'Secondary Details by Grade '!$A:$A,$A1999,'Secondary Details by Grade '!$E:$E,$D1999,'Secondary Details by Grade '!$C:$C,$C1999,'Secondary Details by Grade '!$D:$D,L$1,'Secondary Details by Grade '!$G:$G,'Secondary Student Counts'!$F1999))</f>
        <v>5</v>
      </c>
      <c r="M1999" s="13">
        <f>IF($B1999="","",SUMIFS('Secondary Details by Grade '!$I:$I,'Secondary Details by Grade '!$A:$A,$A1999,'Secondary Details by Grade '!$E:$E,$D1999,'Secondary Details by Grade '!$C:$C,$C1999,'Secondary Details by Grade '!$D:$D,M$1,'Secondary Details by Grade '!$G:$G,'Secondary Student Counts'!$F1999))</f>
        <v>2</v>
      </c>
      <c r="N1999" s="13">
        <f>IF($B1999="","",SUMIFS('Secondary Details by Grade '!$I:$I,'Secondary Details by Grade '!$A:$A,$A1999,'Secondary Details by Grade '!$E:$E,$D1999,'Secondary Details by Grade '!$C:$C,$C1999,'Secondary Details by Grade '!$D:$D,N$1,'Secondary Details by Grade '!$G:$G,'Secondary Student Counts'!$F1999))</f>
        <v>10</v>
      </c>
      <c r="O1999" s="13">
        <f t="shared" si="93"/>
        <v>0</v>
      </c>
      <c r="P1999" s="13">
        <f t="shared" si="94"/>
        <v>17</v>
      </c>
      <c r="Q1999" s="13" t="str">
        <f t="shared" si="95"/>
        <v>9-12</v>
      </c>
    </row>
    <row r="2000" spans="1:17" ht="14" outlineLevel="4">
      <c r="A2000" s="32">
        <v>304</v>
      </c>
      <c r="B2000" s="33" t="s">
        <v>556</v>
      </c>
      <c r="C2000" s="33" t="s">
        <v>16</v>
      </c>
      <c r="D2000" s="32">
        <v>491</v>
      </c>
      <c r="E2000" s="33" t="s">
        <v>583</v>
      </c>
      <c r="F2000" s="32">
        <v>4</v>
      </c>
      <c r="G2000" s="32">
        <v>27</v>
      </c>
      <c r="H2000" s="13">
        <f>IF($B2000="","",SUMIFS('Secondary Details by Grade '!$I:$I,'Secondary Details by Grade '!$A:$A,$A2000,'Secondary Details by Grade '!$E:$E,$D2000,'Secondary Details by Grade '!$C:$C,$C2000,'Secondary Details by Grade '!$D:$D,H$1,'Secondary Details by Grade '!$G:$G,'Secondary Student Counts'!$F2000))</f>
        <v>0</v>
      </c>
      <c r="I2000" s="13">
        <f>IF($B2000="","",SUMIFS('Secondary Details by Grade '!$I:$I,'Secondary Details by Grade '!$A:$A,$A2000,'Secondary Details by Grade '!$E:$E,$D2000,'Secondary Details by Grade '!$C:$C,$C2000,'Secondary Details by Grade '!$D:$D,I$1,'Secondary Details by Grade '!$G:$G,'Secondary Student Counts'!$F2000))</f>
        <v>0</v>
      </c>
      <c r="J2000" s="13">
        <f>IF($B2000="","",SUMIFS('Secondary Details by Grade '!$I:$I,'Secondary Details by Grade '!$A:$A,$A2000,'Secondary Details by Grade '!$E:$E,$D2000,'Secondary Details by Grade '!$C:$C,$C2000,'Secondary Details by Grade '!$D:$D,J$1,'Secondary Details by Grade '!$G:$G,'Secondary Student Counts'!$F2000))</f>
        <v>0</v>
      </c>
      <c r="K2000" s="13">
        <f>IF($B2000="","",SUMIFS('Secondary Details by Grade '!$I:$I,'Secondary Details by Grade '!$A:$A,$A2000,'Secondary Details by Grade '!$E:$E,$D2000,'Secondary Details by Grade '!$C:$C,$C2000,'Secondary Details by Grade '!$D:$D,K$1,'Secondary Details by Grade '!$G:$G,'Secondary Student Counts'!$F2000))</f>
        <v>27</v>
      </c>
      <c r="L2000" s="13">
        <f>IF($B2000="","",SUMIFS('Secondary Details by Grade '!$I:$I,'Secondary Details by Grade '!$A:$A,$A2000,'Secondary Details by Grade '!$E:$E,$D2000,'Secondary Details by Grade '!$C:$C,$C2000,'Secondary Details by Grade '!$D:$D,L$1,'Secondary Details by Grade '!$G:$G,'Secondary Student Counts'!$F2000))</f>
        <v>0</v>
      </c>
      <c r="M2000" s="13">
        <f>IF($B2000="","",SUMIFS('Secondary Details by Grade '!$I:$I,'Secondary Details by Grade '!$A:$A,$A2000,'Secondary Details by Grade '!$E:$E,$D2000,'Secondary Details by Grade '!$C:$C,$C2000,'Secondary Details by Grade '!$D:$D,M$1,'Secondary Details by Grade '!$G:$G,'Secondary Student Counts'!$F2000))</f>
        <v>0</v>
      </c>
      <c r="N2000" s="13">
        <f>IF($B2000="","",SUMIFS('Secondary Details by Grade '!$I:$I,'Secondary Details by Grade '!$A:$A,$A2000,'Secondary Details by Grade '!$E:$E,$D2000,'Secondary Details by Grade '!$C:$C,$C2000,'Secondary Details by Grade '!$D:$D,N$1,'Secondary Details by Grade '!$G:$G,'Secondary Student Counts'!$F2000))</f>
        <v>0</v>
      </c>
      <c r="O2000" s="13">
        <f t="shared" si="93"/>
        <v>0</v>
      </c>
      <c r="P2000" s="13">
        <f t="shared" si="94"/>
        <v>27</v>
      </c>
      <c r="Q2000" s="13" t="str">
        <f t="shared" si="95"/>
        <v>9-12</v>
      </c>
    </row>
    <row r="2001" spans="1:17" ht="14" outlineLevel="4">
      <c r="A2001" s="32">
        <v>304</v>
      </c>
      <c r="B2001" s="33" t="s">
        <v>556</v>
      </c>
      <c r="C2001" s="33" t="s">
        <v>16</v>
      </c>
      <c r="D2001" s="32">
        <v>491</v>
      </c>
      <c r="E2001" s="33" t="s">
        <v>583</v>
      </c>
      <c r="F2001" s="32">
        <v>6</v>
      </c>
      <c r="G2001" s="32">
        <v>28</v>
      </c>
      <c r="H2001" s="13">
        <f>IF($B2001="","",SUMIFS('Secondary Details by Grade '!$I:$I,'Secondary Details by Grade '!$A:$A,$A2001,'Secondary Details by Grade '!$E:$E,$D2001,'Secondary Details by Grade '!$C:$C,$C2001,'Secondary Details by Grade '!$D:$D,H$1,'Secondary Details by Grade '!$G:$G,'Secondary Student Counts'!$F2001))</f>
        <v>0</v>
      </c>
      <c r="I2001" s="13">
        <f>IF($B2001="","",SUMIFS('Secondary Details by Grade '!$I:$I,'Secondary Details by Grade '!$A:$A,$A2001,'Secondary Details by Grade '!$E:$E,$D2001,'Secondary Details by Grade '!$C:$C,$C2001,'Secondary Details by Grade '!$D:$D,I$1,'Secondary Details by Grade '!$G:$G,'Secondary Student Counts'!$F2001))</f>
        <v>0</v>
      </c>
      <c r="J2001" s="13">
        <f>IF($B2001="","",SUMIFS('Secondary Details by Grade '!$I:$I,'Secondary Details by Grade '!$A:$A,$A2001,'Secondary Details by Grade '!$E:$E,$D2001,'Secondary Details by Grade '!$C:$C,$C2001,'Secondary Details by Grade '!$D:$D,J$1,'Secondary Details by Grade '!$G:$G,'Secondary Student Counts'!$F2001))</f>
        <v>0</v>
      </c>
      <c r="K2001" s="13">
        <f>IF($B2001="","",SUMIFS('Secondary Details by Grade '!$I:$I,'Secondary Details by Grade '!$A:$A,$A2001,'Secondary Details by Grade '!$E:$E,$D2001,'Secondary Details by Grade '!$C:$C,$C2001,'Secondary Details by Grade '!$D:$D,K$1,'Secondary Details by Grade '!$G:$G,'Secondary Student Counts'!$F2001))</f>
        <v>28</v>
      </c>
      <c r="L2001" s="13">
        <f>IF($B2001="","",SUMIFS('Secondary Details by Grade '!$I:$I,'Secondary Details by Grade '!$A:$A,$A2001,'Secondary Details by Grade '!$E:$E,$D2001,'Secondary Details by Grade '!$C:$C,$C2001,'Secondary Details by Grade '!$D:$D,L$1,'Secondary Details by Grade '!$G:$G,'Secondary Student Counts'!$F2001))</f>
        <v>0</v>
      </c>
      <c r="M2001" s="13">
        <f>IF($B2001="","",SUMIFS('Secondary Details by Grade '!$I:$I,'Secondary Details by Grade '!$A:$A,$A2001,'Secondary Details by Grade '!$E:$E,$D2001,'Secondary Details by Grade '!$C:$C,$C2001,'Secondary Details by Grade '!$D:$D,M$1,'Secondary Details by Grade '!$G:$G,'Secondary Student Counts'!$F2001))</f>
        <v>0</v>
      </c>
      <c r="N2001" s="13">
        <f>IF($B2001="","",SUMIFS('Secondary Details by Grade '!$I:$I,'Secondary Details by Grade '!$A:$A,$A2001,'Secondary Details by Grade '!$E:$E,$D2001,'Secondary Details by Grade '!$C:$C,$C2001,'Secondary Details by Grade '!$D:$D,N$1,'Secondary Details by Grade '!$G:$G,'Secondary Student Counts'!$F2001))</f>
        <v>0</v>
      </c>
      <c r="O2001" s="13">
        <f t="shared" si="93"/>
        <v>0</v>
      </c>
      <c r="P2001" s="13">
        <f t="shared" si="94"/>
        <v>28</v>
      </c>
      <c r="Q2001" s="13" t="str">
        <f t="shared" si="95"/>
        <v>9-12</v>
      </c>
    </row>
    <row r="2002" spans="1:17" ht="14" outlineLevel="4">
      <c r="A2002" s="32">
        <v>304</v>
      </c>
      <c r="B2002" s="33" t="s">
        <v>556</v>
      </c>
      <c r="C2002" s="33" t="s">
        <v>16</v>
      </c>
      <c r="D2002" s="32">
        <v>194</v>
      </c>
      <c r="E2002" s="33" t="s">
        <v>584</v>
      </c>
      <c r="F2002" s="32">
        <v>1</v>
      </c>
      <c r="G2002" s="32">
        <v>17</v>
      </c>
      <c r="H2002" s="13">
        <f>IF($B2002="","",SUMIFS('Secondary Details by Grade '!$I:$I,'Secondary Details by Grade '!$A:$A,$A2002,'Secondary Details by Grade '!$E:$E,$D2002,'Secondary Details by Grade '!$C:$C,$C2002,'Secondary Details by Grade '!$D:$D,H$1,'Secondary Details by Grade '!$G:$G,'Secondary Student Counts'!$F2002))</f>
        <v>0</v>
      </c>
      <c r="I2002" s="13">
        <f>IF($B2002="","",SUMIFS('Secondary Details by Grade '!$I:$I,'Secondary Details by Grade '!$A:$A,$A2002,'Secondary Details by Grade '!$E:$E,$D2002,'Secondary Details by Grade '!$C:$C,$C2002,'Secondary Details by Grade '!$D:$D,I$1,'Secondary Details by Grade '!$G:$G,'Secondary Student Counts'!$F2002))</f>
        <v>0</v>
      </c>
      <c r="J2002" s="13">
        <f>IF($B2002="","",SUMIFS('Secondary Details by Grade '!$I:$I,'Secondary Details by Grade '!$A:$A,$A2002,'Secondary Details by Grade '!$E:$E,$D2002,'Secondary Details by Grade '!$C:$C,$C2002,'Secondary Details by Grade '!$D:$D,J$1,'Secondary Details by Grade '!$G:$G,'Secondary Student Counts'!$F2002))</f>
        <v>0</v>
      </c>
      <c r="K2002" s="13">
        <f>IF($B2002="","",SUMIFS('Secondary Details by Grade '!$I:$I,'Secondary Details by Grade '!$A:$A,$A2002,'Secondary Details by Grade '!$E:$E,$D2002,'Secondary Details by Grade '!$C:$C,$C2002,'Secondary Details by Grade '!$D:$D,K$1,'Secondary Details by Grade '!$G:$G,'Secondary Student Counts'!$F2002))</f>
        <v>0</v>
      </c>
      <c r="L2002" s="13">
        <f>IF($B2002="","",SUMIFS('Secondary Details by Grade '!$I:$I,'Secondary Details by Grade '!$A:$A,$A2002,'Secondary Details by Grade '!$E:$E,$D2002,'Secondary Details by Grade '!$C:$C,$C2002,'Secondary Details by Grade '!$D:$D,L$1,'Secondary Details by Grade '!$G:$G,'Secondary Student Counts'!$F2002))</f>
        <v>8</v>
      </c>
      <c r="M2002" s="13">
        <f>IF($B2002="","",SUMIFS('Secondary Details by Grade '!$I:$I,'Secondary Details by Grade '!$A:$A,$A2002,'Secondary Details by Grade '!$E:$E,$D2002,'Secondary Details by Grade '!$C:$C,$C2002,'Secondary Details by Grade '!$D:$D,M$1,'Secondary Details by Grade '!$G:$G,'Secondary Student Counts'!$F2002))</f>
        <v>7</v>
      </c>
      <c r="N2002" s="13">
        <f>IF($B2002="","",SUMIFS('Secondary Details by Grade '!$I:$I,'Secondary Details by Grade '!$A:$A,$A2002,'Secondary Details by Grade '!$E:$E,$D2002,'Secondary Details by Grade '!$C:$C,$C2002,'Secondary Details by Grade '!$D:$D,N$1,'Secondary Details by Grade '!$G:$G,'Secondary Student Counts'!$F2002))</f>
        <v>2</v>
      </c>
      <c r="O2002" s="13">
        <f t="shared" si="93"/>
        <v>0</v>
      </c>
      <c r="P2002" s="13">
        <f t="shared" si="94"/>
        <v>17</v>
      </c>
      <c r="Q2002" s="13" t="str">
        <f t="shared" si="95"/>
        <v>9-12</v>
      </c>
    </row>
    <row r="2003" spans="1:17" ht="14" outlineLevel="4">
      <c r="A2003" s="32">
        <v>304</v>
      </c>
      <c r="B2003" s="33" t="s">
        <v>556</v>
      </c>
      <c r="C2003" s="33" t="s">
        <v>16</v>
      </c>
      <c r="D2003" s="32">
        <v>194</v>
      </c>
      <c r="E2003" s="33" t="s">
        <v>584</v>
      </c>
      <c r="F2003" s="32">
        <v>2</v>
      </c>
      <c r="G2003" s="32">
        <v>26</v>
      </c>
      <c r="H2003" s="13">
        <f>IF($B2003="","",SUMIFS('Secondary Details by Grade '!$I:$I,'Secondary Details by Grade '!$A:$A,$A2003,'Secondary Details by Grade '!$E:$E,$D2003,'Secondary Details by Grade '!$C:$C,$C2003,'Secondary Details by Grade '!$D:$D,H$1,'Secondary Details by Grade '!$G:$G,'Secondary Student Counts'!$F2003))</f>
        <v>0</v>
      </c>
      <c r="I2003" s="13">
        <f>IF($B2003="","",SUMIFS('Secondary Details by Grade '!$I:$I,'Secondary Details by Grade '!$A:$A,$A2003,'Secondary Details by Grade '!$E:$E,$D2003,'Secondary Details by Grade '!$C:$C,$C2003,'Secondary Details by Grade '!$D:$D,I$1,'Secondary Details by Grade '!$G:$G,'Secondary Student Counts'!$F2003))</f>
        <v>0</v>
      </c>
      <c r="J2003" s="13">
        <f>IF($B2003="","",SUMIFS('Secondary Details by Grade '!$I:$I,'Secondary Details by Grade '!$A:$A,$A2003,'Secondary Details by Grade '!$E:$E,$D2003,'Secondary Details by Grade '!$C:$C,$C2003,'Secondary Details by Grade '!$D:$D,J$1,'Secondary Details by Grade '!$G:$G,'Secondary Student Counts'!$F2003))</f>
        <v>0</v>
      </c>
      <c r="K2003" s="13">
        <f>IF($B2003="","",SUMIFS('Secondary Details by Grade '!$I:$I,'Secondary Details by Grade '!$A:$A,$A2003,'Secondary Details by Grade '!$E:$E,$D2003,'Secondary Details by Grade '!$C:$C,$C2003,'Secondary Details by Grade '!$D:$D,K$1,'Secondary Details by Grade '!$G:$G,'Secondary Student Counts'!$F2003))</f>
        <v>16</v>
      </c>
      <c r="L2003" s="13">
        <f>IF($B2003="","",SUMIFS('Secondary Details by Grade '!$I:$I,'Secondary Details by Grade '!$A:$A,$A2003,'Secondary Details by Grade '!$E:$E,$D2003,'Secondary Details by Grade '!$C:$C,$C2003,'Secondary Details by Grade '!$D:$D,L$1,'Secondary Details by Grade '!$G:$G,'Secondary Student Counts'!$F2003))</f>
        <v>7</v>
      </c>
      <c r="M2003" s="13">
        <f>IF($B2003="","",SUMIFS('Secondary Details by Grade '!$I:$I,'Secondary Details by Grade '!$A:$A,$A2003,'Secondary Details by Grade '!$E:$E,$D2003,'Secondary Details by Grade '!$C:$C,$C2003,'Secondary Details by Grade '!$D:$D,M$1,'Secondary Details by Grade '!$G:$G,'Secondary Student Counts'!$F2003))</f>
        <v>2</v>
      </c>
      <c r="N2003" s="13">
        <f>IF($B2003="","",SUMIFS('Secondary Details by Grade '!$I:$I,'Secondary Details by Grade '!$A:$A,$A2003,'Secondary Details by Grade '!$E:$E,$D2003,'Secondary Details by Grade '!$C:$C,$C2003,'Secondary Details by Grade '!$D:$D,N$1,'Secondary Details by Grade '!$G:$G,'Secondary Student Counts'!$F2003))</f>
        <v>1</v>
      </c>
      <c r="O2003" s="13">
        <f t="shared" si="93"/>
        <v>0</v>
      </c>
      <c r="P2003" s="13">
        <f t="shared" si="94"/>
        <v>26</v>
      </c>
      <c r="Q2003" s="13" t="str">
        <f t="shared" si="95"/>
        <v>9-12</v>
      </c>
    </row>
    <row r="2004" spans="1:17" ht="14" outlineLevel="4">
      <c r="A2004" s="32">
        <v>304</v>
      </c>
      <c r="B2004" s="33" t="s">
        <v>556</v>
      </c>
      <c r="C2004" s="33" t="s">
        <v>16</v>
      </c>
      <c r="D2004" s="32">
        <v>194</v>
      </c>
      <c r="E2004" s="33" t="s">
        <v>584</v>
      </c>
      <c r="F2004" s="32">
        <v>3</v>
      </c>
      <c r="G2004" s="32">
        <v>25</v>
      </c>
      <c r="H2004" s="13">
        <f>IF($B2004="","",SUMIFS('Secondary Details by Grade '!$I:$I,'Secondary Details by Grade '!$A:$A,$A2004,'Secondary Details by Grade '!$E:$E,$D2004,'Secondary Details by Grade '!$C:$C,$C2004,'Secondary Details by Grade '!$D:$D,H$1,'Secondary Details by Grade '!$G:$G,'Secondary Student Counts'!$F2004))</f>
        <v>0</v>
      </c>
      <c r="I2004" s="13">
        <f>IF($B2004="","",SUMIFS('Secondary Details by Grade '!$I:$I,'Secondary Details by Grade '!$A:$A,$A2004,'Secondary Details by Grade '!$E:$E,$D2004,'Secondary Details by Grade '!$C:$C,$C2004,'Secondary Details by Grade '!$D:$D,I$1,'Secondary Details by Grade '!$G:$G,'Secondary Student Counts'!$F2004))</f>
        <v>0</v>
      </c>
      <c r="J2004" s="13">
        <f>IF($B2004="","",SUMIFS('Secondary Details by Grade '!$I:$I,'Secondary Details by Grade '!$A:$A,$A2004,'Secondary Details by Grade '!$E:$E,$D2004,'Secondary Details by Grade '!$C:$C,$C2004,'Secondary Details by Grade '!$D:$D,J$1,'Secondary Details by Grade '!$G:$G,'Secondary Student Counts'!$F2004))</f>
        <v>0</v>
      </c>
      <c r="K2004" s="13">
        <f>IF($B2004="","",SUMIFS('Secondary Details by Grade '!$I:$I,'Secondary Details by Grade '!$A:$A,$A2004,'Secondary Details by Grade '!$E:$E,$D2004,'Secondary Details by Grade '!$C:$C,$C2004,'Secondary Details by Grade '!$D:$D,K$1,'Secondary Details by Grade '!$G:$G,'Secondary Student Counts'!$F2004))</f>
        <v>0</v>
      </c>
      <c r="L2004" s="13">
        <f>IF($B2004="","",SUMIFS('Secondary Details by Grade '!$I:$I,'Secondary Details by Grade '!$A:$A,$A2004,'Secondary Details by Grade '!$E:$E,$D2004,'Secondary Details by Grade '!$C:$C,$C2004,'Secondary Details by Grade '!$D:$D,L$1,'Secondary Details by Grade '!$G:$G,'Secondary Student Counts'!$F2004))</f>
        <v>12</v>
      </c>
      <c r="M2004" s="13">
        <f>IF($B2004="","",SUMIFS('Secondary Details by Grade '!$I:$I,'Secondary Details by Grade '!$A:$A,$A2004,'Secondary Details by Grade '!$E:$E,$D2004,'Secondary Details by Grade '!$C:$C,$C2004,'Secondary Details by Grade '!$D:$D,M$1,'Secondary Details by Grade '!$G:$G,'Secondary Student Counts'!$F2004))</f>
        <v>13</v>
      </c>
      <c r="N2004" s="13">
        <f>IF($B2004="","",SUMIFS('Secondary Details by Grade '!$I:$I,'Secondary Details by Grade '!$A:$A,$A2004,'Secondary Details by Grade '!$E:$E,$D2004,'Secondary Details by Grade '!$C:$C,$C2004,'Secondary Details by Grade '!$D:$D,N$1,'Secondary Details by Grade '!$G:$G,'Secondary Student Counts'!$F2004))</f>
        <v>0</v>
      </c>
      <c r="O2004" s="13">
        <f t="shared" si="93"/>
        <v>0</v>
      </c>
      <c r="P2004" s="13">
        <f t="shared" si="94"/>
        <v>25</v>
      </c>
      <c r="Q2004" s="13" t="str">
        <f t="shared" si="95"/>
        <v>9-12</v>
      </c>
    </row>
    <row r="2005" spans="1:17" ht="14" outlineLevel="4">
      <c r="A2005" s="32">
        <v>304</v>
      </c>
      <c r="B2005" s="33" t="s">
        <v>556</v>
      </c>
      <c r="C2005" s="33" t="s">
        <v>16</v>
      </c>
      <c r="D2005" s="32">
        <v>194</v>
      </c>
      <c r="E2005" s="33" t="s">
        <v>584</v>
      </c>
      <c r="F2005" s="32">
        <v>5</v>
      </c>
      <c r="G2005" s="32">
        <v>22</v>
      </c>
      <c r="H2005" s="13">
        <f>IF($B2005="","",SUMIFS('Secondary Details by Grade '!$I:$I,'Secondary Details by Grade '!$A:$A,$A2005,'Secondary Details by Grade '!$E:$E,$D2005,'Secondary Details by Grade '!$C:$C,$C2005,'Secondary Details by Grade '!$D:$D,H$1,'Secondary Details by Grade '!$G:$G,'Secondary Student Counts'!$F2005))</f>
        <v>0</v>
      </c>
      <c r="I2005" s="13">
        <f>IF($B2005="","",SUMIFS('Secondary Details by Grade '!$I:$I,'Secondary Details by Grade '!$A:$A,$A2005,'Secondary Details by Grade '!$E:$E,$D2005,'Secondary Details by Grade '!$C:$C,$C2005,'Secondary Details by Grade '!$D:$D,I$1,'Secondary Details by Grade '!$G:$G,'Secondary Student Counts'!$F2005))</f>
        <v>0</v>
      </c>
      <c r="J2005" s="13">
        <f>IF($B2005="","",SUMIFS('Secondary Details by Grade '!$I:$I,'Secondary Details by Grade '!$A:$A,$A2005,'Secondary Details by Grade '!$E:$E,$D2005,'Secondary Details by Grade '!$C:$C,$C2005,'Secondary Details by Grade '!$D:$D,J$1,'Secondary Details by Grade '!$G:$G,'Secondary Student Counts'!$F2005))</f>
        <v>0</v>
      </c>
      <c r="K2005" s="13">
        <f>IF($B2005="","",SUMIFS('Secondary Details by Grade '!$I:$I,'Secondary Details by Grade '!$A:$A,$A2005,'Secondary Details by Grade '!$E:$E,$D2005,'Secondary Details by Grade '!$C:$C,$C2005,'Secondary Details by Grade '!$D:$D,K$1,'Secondary Details by Grade '!$G:$G,'Secondary Student Counts'!$F2005))</f>
        <v>0</v>
      </c>
      <c r="L2005" s="13">
        <f>IF($B2005="","",SUMIFS('Secondary Details by Grade '!$I:$I,'Secondary Details by Grade '!$A:$A,$A2005,'Secondary Details by Grade '!$E:$E,$D2005,'Secondary Details by Grade '!$C:$C,$C2005,'Secondary Details by Grade '!$D:$D,L$1,'Secondary Details by Grade '!$G:$G,'Secondary Student Counts'!$F2005))</f>
        <v>12</v>
      </c>
      <c r="M2005" s="13">
        <f>IF($B2005="","",SUMIFS('Secondary Details by Grade '!$I:$I,'Secondary Details by Grade '!$A:$A,$A2005,'Secondary Details by Grade '!$E:$E,$D2005,'Secondary Details by Grade '!$C:$C,$C2005,'Secondary Details by Grade '!$D:$D,M$1,'Secondary Details by Grade '!$G:$G,'Secondary Student Counts'!$F2005))</f>
        <v>9</v>
      </c>
      <c r="N2005" s="13">
        <f>IF($B2005="","",SUMIFS('Secondary Details by Grade '!$I:$I,'Secondary Details by Grade '!$A:$A,$A2005,'Secondary Details by Grade '!$E:$E,$D2005,'Secondary Details by Grade '!$C:$C,$C2005,'Secondary Details by Grade '!$D:$D,N$1,'Secondary Details by Grade '!$G:$G,'Secondary Student Counts'!$F2005))</f>
        <v>1</v>
      </c>
      <c r="O2005" s="13">
        <f t="shared" si="93"/>
        <v>0</v>
      </c>
      <c r="P2005" s="13">
        <f t="shared" si="94"/>
        <v>22</v>
      </c>
      <c r="Q2005" s="13" t="str">
        <f t="shared" si="95"/>
        <v>9-12</v>
      </c>
    </row>
    <row r="2006" spans="1:17" ht="14" outlineLevel="4">
      <c r="A2006" s="32">
        <v>304</v>
      </c>
      <c r="B2006" s="33" t="s">
        <v>556</v>
      </c>
      <c r="C2006" s="33" t="s">
        <v>16</v>
      </c>
      <c r="D2006" s="32">
        <v>194</v>
      </c>
      <c r="E2006" s="33" t="s">
        <v>584</v>
      </c>
      <c r="F2006" s="32">
        <v>6</v>
      </c>
      <c r="G2006" s="32">
        <v>19</v>
      </c>
      <c r="H2006" s="13">
        <f>IF($B2006="","",SUMIFS('Secondary Details by Grade '!$I:$I,'Secondary Details by Grade '!$A:$A,$A2006,'Secondary Details by Grade '!$E:$E,$D2006,'Secondary Details by Grade '!$C:$C,$C2006,'Secondary Details by Grade '!$D:$D,H$1,'Secondary Details by Grade '!$G:$G,'Secondary Student Counts'!$F2006))</f>
        <v>0</v>
      </c>
      <c r="I2006" s="13">
        <f>IF($B2006="","",SUMIFS('Secondary Details by Grade '!$I:$I,'Secondary Details by Grade '!$A:$A,$A2006,'Secondary Details by Grade '!$E:$E,$D2006,'Secondary Details by Grade '!$C:$C,$C2006,'Secondary Details by Grade '!$D:$D,I$1,'Secondary Details by Grade '!$G:$G,'Secondary Student Counts'!$F2006))</f>
        <v>0</v>
      </c>
      <c r="J2006" s="13">
        <f>IF($B2006="","",SUMIFS('Secondary Details by Grade '!$I:$I,'Secondary Details by Grade '!$A:$A,$A2006,'Secondary Details by Grade '!$E:$E,$D2006,'Secondary Details by Grade '!$C:$C,$C2006,'Secondary Details by Grade '!$D:$D,J$1,'Secondary Details by Grade '!$G:$G,'Secondary Student Counts'!$F2006))</f>
        <v>0</v>
      </c>
      <c r="K2006" s="13">
        <f>IF($B2006="","",SUMIFS('Secondary Details by Grade '!$I:$I,'Secondary Details by Grade '!$A:$A,$A2006,'Secondary Details by Grade '!$E:$E,$D2006,'Secondary Details by Grade '!$C:$C,$C2006,'Secondary Details by Grade '!$D:$D,K$1,'Secondary Details by Grade '!$G:$G,'Secondary Student Counts'!$F2006))</f>
        <v>17</v>
      </c>
      <c r="L2006" s="13">
        <f>IF($B2006="","",SUMIFS('Secondary Details by Grade '!$I:$I,'Secondary Details by Grade '!$A:$A,$A2006,'Secondary Details by Grade '!$E:$E,$D2006,'Secondary Details by Grade '!$C:$C,$C2006,'Secondary Details by Grade '!$D:$D,L$1,'Secondary Details by Grade '!$G:$G,'Secondary Student Counts'!$F2006))</f>
        <v>1</v>
      </c>
      <c r="M2006" s="13">
        <f>IF($B2006="","",SUMIFS('Secondary Details by Grade '!$I:$I,'Secondary Details by Grade '!$A:$A,$A2006,'Secondary Details by Grade '!$E:$E,$D2006,'Secondary Details by Grade '!$C:$C,$C2006,'Secondary Details by Grade '!$D:$D,M$1,'Secondary Details by Grade '!$G:$G,'Secondary Student Counts'!$F2006))</f>
        <v>1</v>
      </c>
      <c r="N2006" s="13">
        <f>IF($B2006="","",SUMIFS('Secondary Details by Grade '!$I:$I,'Secondary Details by Grade '!$A:$A,$A2006,'Secondary Details by Grade '!$E:$E,$D2006,'Secondary Details by Grade '!$C:$C,$C2006,'Secondary Details by Grade '!$D:$D,N$1,'Secondary Details by Grade '!$G:$G,'Secondary Student Counts'!$F2006))</f>
        <v>0</v>
      </c>
      <c r="O2006" s="13">
        <f t="shared" si="93"/>
        <v>0</v>
      </c>
      <c r="P2006" s="13">
        <f t="shared" si="94"/>
        <v>19</v>
      </c>
      <c r="Q2006" s="13" t="str">
        <f t="shared" si="95"/>
        <v>9-12</v>
      </c>
    </row>
    <row r="2007" spans="1:17" ht="14" outlineLevel="4">
      <c r="A2007" s="32">
        <v>304</v>
      </c>
      <c r="B2007" s="33" t="s">
        <v>556</v>
      </c>
      <c r="C2007" s="33" t="s">
        <v>16</v>
      </c>
      <c r="D2007" s="32">
        <v>194</v>
      </c>
      <c r="E2007" s="33" t="s">
        <v>584</v>
      </c>
      <c r="F2007" s="32">
        <v>8</v>
      </c>
      <c r="G2007" s="32">
        <v>21</v>
      </c>
      <c r="H2007" s="13">
        <f>IF($B2007="","",SUMIFS('Secondary Details by Grade '!$I:$I,'Secondary Details by Grade '!$A:$A,$A2007,'Secondary Details by Grade '!$E:$E,$D2007,'Secondary Details by Grade '!$C:$C,$C2007,'Secondary Details by Grade '!$D:$D,H$1,'Secondary Details by Grade '!$G:$G,'Secondary Student Counts'!$F2007))</f>
        <v>0</v>
      </c>
      <c r="I2007" s="13">
        <f>IF($B2007="","",SUMIFS('Secondary Details by Grade '!$I:$I,'Secondary Details by Grade '!$A:$A,$A2007,'Secondary Details by Grade '!$E:$E,$D2007,'Secondary Details by Grade '!$C:$C,$C2007,'Secondary Details by Grade '!$D:$D,I$1,'Secondary Details by Grade '!$G:$G,'Secondary Student Counts'!$F2007))</f>
        <v>0</v>
      </c>
      <c r="J2007" s="13">
        <f>IF($B2007="","",SUMIFS('Secondary Details by Grade '!$I:$I,'Secondary Details by Grade '!$A:$A,$A2007,'Secondary Details by Grade '!$E:$E,$D2007,'Secondary Details by Grade '!$C:$C,$C2007,'Secondary Details by Grade '!$D:$D,J$1,'Secondary Details by Grade '!$G:$G,'Secondary Student Counts'!$F2007))</f>
        <v>0</v>
      </c>
      <c r="K2007" s="13">
        <f>IF($B2007="","",SUMIFS('Secondary Details by Grade '!$I:$I,'Secondary Details by Grade '!$A:$A,$A2007,'Secondary Details by Grade '!$E:$E,$D2007,'Secondary Details by Grade '!$C:$C,$C2007,'Secondary Details by Grade '!$D:$D,K$1,'Secondary Details by Grade '!$G:$G,'Secondary Student Counts'!$F2007))</f>
        <v>16</v>
      </c>
      <c r="L2007" s="13">
        <f>IF($B2007="","",SUMIFS('Secondary Details by Grade '!$I:$I,'Secondary Details by Grade '!$A:$A,$A2007,'Secondary Details by Grade '!$E:$E,$D2007,'Secondary Details by Grade '!$C:$C,$C2007,'Secondary Details by Grade '!$D:$D,L$1,'Secondary Details by Grade '!$G:$G,'Secondary Student Counts'!$F2007))</f>
        <v>2</v>
      </c>
      <c r="M2007" s="13">
        <f>IF($B2007="","",SUMIFS('Secondary Details by Grade '!$I:$I,'Secondary Details by Grade '!$A:$A,$A2007,'Secondary Details by Grade '!$E:$E,$D2007,'Secondary Details by Grade '!$C:$C,$C2007,'Secondary Details by Grade '!$D:$D,M$1,'Secondary Details by Grade '!$G:$G,'Secondary Student Counts'!$F2007))</f>
        <v>2</v>
      </c>
      <c r="N2007" s="13">
        <f>IF($B2007="","",SUMIFS('Secondary Details by Grade '!$I:$I,'Secondary Details by Grade '!$A:$A,$A2007,'Secondary Details by Grade '!$E:$E,$D2007,'Secondary Details by Grade '!$C:$C,$C2007,'Secondary Details by Grade '!$D:$D,N$1,'Secondary Details by Grade '!$G:$G,'Secondary Student Counts'!$F2007))</f>
        <v>1</v>
      </c>
      <c r="O2007" s="13">
        <f t="shared" si="93"/>
        <v>0</v>
      </c>
      <c r="P2007" s="13">
        <f t="shared" si="94"/>
        <v>21</v>
      </c>
      <c r="Q2007" s="13" t="str">
        <f t="shared" si="95"/>
        <v>9-12</v>
      </c>
    </row>
    <row r="2008" spans="1:17" ht="14" outlineLevel="4">
      <c r="A2008" s="32">
        <v>304</v>
      </c>
      <c r="B2008" s="33" t="s">
        <v>556</v>
      </c>
      <c r="C2008" s="33" t="s">
        <v>16</v>
      </c>
      <c r="D2008" s="32">
        <v>523</v>
      </c>
      <c r="E2008" s="33" t="s">
        <v>592</v>
      </c>
      <c r="F2008" s="32">
        <v>4</v>
      </c>
      <c r="G2008" s="32">
        <v>35</v>
      </c>
      <c r="H2008" s="13">
        <f>IF($B2008="","",SUMIFS('Secondary Details by Grade '!$I:$I,'Secondary Details by Grade '!$A:$A,$A2008,'Secondary Details by Grade '!$E:$E,$D2008,'Secondary Details by Grade '!$C:$C,$C2008,'Secondary Details by Grade '!$D:$D,H$1,'Secondary Details by Grade '!$G:$G,'Secondary Student Counts'!$F2008))</f>
        <v>0</v>
      </c>
      <c r="I2008" s="13">
        <f>IF($B2008="","",SUMIFS('Secondary Details by Grade '!$I:$I,'Secondary Details by Grade '!$A:$A,$A2008,'Secondary Details by Grade '!$E:$E,$D2008,'Secondary Details by Grade '!$C:$C,$C2008,'Secondary Details by Grade '!$D:$D,I$1,'Secondary Details by Grade '!$G:$G,'Secondary Student Counts'!$F2008))</f>
        <v>0</v>
      </c>
      <c r="J2008" s="13">
        <f>IF($B2008="","",SUMIFS('Secondary Details by Grade '!$I:$I,'Secondary Details by Grade '!$A:$A,$A2008,'Secondary Details by Grade '!$E:$E,$D2008,'Secondary Details by Grade '!$C:$C,$C2008,'Secondary Details by Grade '!$D:$D,J$1,'Secondary Details by Grade '!$G:$G,'Secondary Student Counts'!$F2008))</f>
        <v>0</v>
      </c>
      <c r="K2008" s="13">
        <f>IF($B2008="","",SUMIFS('Secondary Details by Grade '!$I:$I,'Secondary Details by Grade '!$A:$A,$A2008,'Secondary Details by Grade '!$E:$E,$D2008,'Secondary Details by Grade '!$C:$C,$C2008,'Secondary Details by Grade '!$D:$D,K$1,'Secondary Details by Grade '!$G:$G,'Secondary Student Counts'!$F2008))</f>
        <v>0</v>
      </c>
      <c r="L2008" s="13">
        <f>IF($B2008="","",SUMIFS('Secondary Details by Grade '!$I:$I,'Secondary Details by Grade '!$A:$A,$A2008,'Secondary Details by Grade '!$E:$E,$D2008,'Secondary Details by Grade '!$C:$C,$C2008,'Secondary Details by Grade '!$D:$D,L$1,'Secondary Details by Grade '!$G:$G,'Secondary Student Counts'!$F2008))</f>
        <v>34</v>
      </c>
      <c r="M2008" s="13">
        <f>IF($B2008="","",SUMIFS('Secondary Details by Grade '!$I:$I,'Secondary Details by Grade '!$A:$A,$A2008,'Secondary Details by Grade '!$E:$E,$D2008,'Secondary Details by Grade '!$C:$C,$C2008,'Secondary Details by Grade '!$D:$D,M$1,'Secondary Details by Grade '!$G:$G,'Secondary Student Counts'!$F2008))</f>
        <v>1</v>
      </c>
      <c r="N2008" s="13">
        <f>IF($B2008="","",SUMIFS('Secondary Details by Grade '!$I:$I,'Secondary Details by Grade '!$A:$A,$A2008,'Secondary Details by Grade '!$E:$E,$D2008,'Secondary Details by Grade '!$C:$C,$C2008,'Secondary Details by Grade '!$D:$D,N$1,'Secondary Details by Grade '!$G:$G,'Secondary Student Counts'!$F2008))</f>
        <v>0</v>
      </c>
      <c r="O2008" s="13">
        <f t="shared" si="93"/>
        <v>0</v>
      </c>
      <c r="P2008" s="13">
        <f t="shared" si="94"/>
        <v>35</v>
      </c>
      <c r="Q2008" s="13" t="str">
        <f t="shared" si="95"/>
        <v>9-12</v>
      </c>
    </row>
    <row r="2009" spans="1:17" ht="14" outlineLevel="4">
      <c r="A2009" s="32">
        <v>304</v>
      </c>
      <c r="B2009" s="33" t="s">
        <v>556</v>
      </c>
      <c r="C2009" s="33" t="s">
        <v>16</v>
      </c>
      <c r="D2009" s="32">
        <v>523</v>
      </c>
      <c r="E2009" s="33" t="s">
        <v>592</v>
      </c>
      <c r="F2009" s="32">
        <v>6</v>
      </c>
      <c r="G2009" s="32">
        <v>35</v>
      </c>
      <c r="H2009" s="13">
        <f>IF($B2009="","",SUMIFS('Secondary Details by Grade '!$I:$I,'Secondary Details by Grade '!$A:$A,$A2009,'Secondary Details by Grade '!$E:$E,$D2009,'Secondary Details by Grade '!$C:$C,$C2009,'Secondary Details by Grade '!$D:$D,H$1,'Secondary Details by Grade '!$G:$G,'Secondary Student Counts'!$F2009))</f>
        <v>0</v>
      </c>
      <c r="I2009" s="13">
        <f>IF($B2009="","",SUMIFS('Secondary Details by Grade '!$I:$I,'Secondary Details by Grade '!$A:$A,$A2009,'Secondary Details by Grade '!$E:$E,$D2009,'Secondary Details by Grade '!$C:$C,$C2009,'Secondary Details by Grade '!$D:$D,I$1,'Secondary Details by Grade '!$G:$G,'Secondary Student Counts'!$F2009))</f>
        <v>0</v>
      </c>
      <c r="J2009" s="13">
        <f>IF($B2009="","",SUMIFS('Secondary Details by Grade '!$I:$I,'Secondary Details by Grade '!$A:$A,$A2009,'Secondary Details by Grade '!$E:$E,$D2009,'Secondary Details by Grade '!$C:$C,$C2009,'Secondary Details by Grade '!$D:$D,J$1,'Secondary Details by Grade '!$G:$G,'Secondary Student Counts'!$F2009))</f>
        <v>0</v>
      </c>
      <c r="K2009" s="13">
        <f>IF($B2009="","",SUMIFS('Secondary Details by Grade '!$I:$I,'Secondary Details by Grade '!$A:$A,$A2009,'Secondary Details by Grade '!$E:$E,$D2009,'Secondary Details by Grade '!$C:$C,$C2009,'Secondary Details by Grade '!$D:$D,K$1,'Secondary Details by Grade '!$G:$G,'Secondary Student Counts'!$F2009))</f>
        <v>0</v>
      </c>
      <c r="L2009" s="13">
        <f>IF($B2009="","",SUMIFS('Secondary Details by Grade '!$I:$I,'Secondary Details by Grade '!$A:$A,$A2009,'Secondary Details by Grade '!$E:$E,$D2009,'Secondary Details by Grade '!$C:$C,$C2009,'Secondary Details by Grade '!$D:$D,L$1,'Secondary Details by Grade '!$G:$G,'Secondary Student Counts'!$F2009))</f>
        <v>31</v>
      </c>
      <c r="M2009" s="13">
        <f>IF($B2009="","",SUMIFS('Secondary Details by Grade '!$I:$I,'Secondary Details by Grade '!$A:$A,$A2009,'Secondary Details by Grade '!$E:$E,$D2009,'Secondary Details by Grade '!$C:$C,$C2009,'Secondary Details by Grade '!$D:$D,M$1,'Secondary Details by Grade '!$G:$G,'Secondary Student Counts'!$F2009))</f>
        <v>4</v>
      </c>
      <c r="N2009" s="13">
        <f>IF($B2009="","",SUMIFS('Secondary Details by Grade '!$I:$I,'Secondary Details by Grade '!$A:$A,$A2009,'Secondary Details by Grade '!$E:$E,$D2009,'Secondary Details by Grade '!$C:$C,$C2009,'Secondary Details by Grade '!$D:$D,N$1,'Secondary Details by Grade '!$G:$G,'Secondary Student Counts'!$F2009))</f>
        <v>0</v>
      </c>
      <c r="O2009" s="13">
        <f t="shared" si="93"/>
        <v>0</v>
      </c>
      <c r="P2009" s="13">
        <f t="shared" si="94"/>
        <v>35</v>
      </c>
      <c r="Q2009" s="13" t="str">
        <f t="shared" si="95"/>
        <v>9-12</v>
      </c>
    </row>
    <row r="2010" spans="1:17" ht="14" outlineLevel="4">
      <c r="A2010" s="32">
        <v>304</v>
      </c>
      <c r="B2010" s="33" t="s">
        <v>556</v>
      </c>
      <c r="C2010" s="33" t="s">
        <v>16</v>
      </c>
      <c r="D2010" s="32">
        <v>179</v>
      </c>
      <c r="E2010" s="33" t="s">
        <v>585</v>
      </c>
      <c r="F2010" s="32">
        <v>1</v>
      </c>
      <c r="G2010" s="32">
        <v>15</v>
      </c>
      <c r="H2010" s="13">
        <f>IF($B2010="","",SUMIFS('Secondary Details by Grade '!$I:$I,'Secondary Details by Grade '!$A:$A,$A2010,'Secondary Details by Grade '!$E:$E,$D2010,'Secondary Details by Grade '!$C:$C,$C2010,'Secondary Details by Grade '!$D:$D,H$1,'Secondary Details by Grade '!$G:$G,'Secondary Student Counts'!$F2010))</f>
        <v>0</v>
      </c>
      <c r="I2010" s="13">
        <f>IF($B2010="","",SUMIFS('Secondary Details by Grade '!$I:$I,'Secondary Details by Grade '!$A:$A,$A2010,'Secondary Details by Grade '!$E:$E,$D2010,'Secondary Details by Grade '!$C:$C,$C2010,'Secondary Details by Grade '!$D:$D,I$1,'Secondary Details by Grade '!$G:$G,'Secondary Student Counts'!$F2010))</f>
        <v>0</v>
      </c>
      <c r="J2010" s="13">
        <f>IF($B2010="","",SUMIFS('Secondary Details by Grade '!$I:$I,'Secondary Details by Grade '!$A:$A,$A2010,'Secondary Details by Grade '!$E:$E,$D2010,'Secondary Details by Grade '!$C:$C,$C2010,'Secondary Details by Grade '!$D:$D,J$1,'Secondary Details by Grade '!$G:$G,'Secondary Student Counts'!$F2010))</f>
        <v>0</v>
      </c>
      <c r="K2010" s="13">
        <f>IF($B2010="","",SUMIFS('Secondary Details by Grade '!$I:$I,'Secondary Details by Grade '!$A:$A,$A2010,'Secondary Details by Grade '!$E:$E,$D2010,'Secondary Details by Grade '!$C:$C,$C2010,'Secondary Details by Grade '!$D:$D,K$1,'Secondary Details by Grade '!$G:$G,'Secondary Student Counts'!$F2010))</f>
        <v>0</v>
      </c>
      <c r="L2010" s="13">
        <f>IF($B2010="","",SUMIFS('Secondary Details by Grade '!$I:$I,'Secondary Details by Grade '!$A:$A,$A2010,'Secondary Details by Grade '!$E:$E,$D2010,'Secondary Details by Grade '!$C:$C,$C2010,'Secondary Details by Grade '!$D:$D,L$1,'Secondary Details by Grade '!$G:$G,'Secondary Student Counts'!$F2010))</f>
        <v>7</v>
      </c>
      <c r="M2010" s="13">
        <f>IF($B2010="","",SUMIFS('Secondary Details by Grade '!$I:$I,'Secondary Details by Grade '!$A:$A,$A2010,'Secondary Details by Grade '!$E:$E,$D2010,'Secondary Details by Grade '!$C:$C,$C2010,'Secondary Details by Grade '!$D:$D,M$1,'Secondary Details by Grade '!$G:$G,'Secondary Student Counts'!$F2010))</f>
        <v>8</v>
      </c>
      <c r="N2010" s="13">
        <f>IF($B2010="","",SUMIFS('Secondary Details by Grade '!$I:$I,'Secondary Details by Grade '!$A:$A,$A2010,'Secondary Details by Grade '!$E:$E,$D2010,'Secondary Details by Grade '!$C:$C,$C2010,'Secondary Details by Grade '!$D:$D,N$1,'Secondary Details by Grade '!$G:$G,'Secondary Student Counts'!$F2010))</f>
        <v>0</v>
      </c>
      <c r="O2010" s="13">
        <f t="shared" si="93"/>
        <v>0</v>
      </c>
      <c r="P2010" s="13">
        <f t="shared" si="94"/>
        <v>15</v>
      </c>
      <c r="Q2010" s="13" t="str">
        <f t="shared" si="95"/>
        <v>9-12</v>
      </c>
    </row>
    <row r="2011" spans="1:17" ht="14" outlineLevel="4">
      <c r="A2011" s="32">
        <v>304</v>
      </c>
      <c r="B2011" s="33" t="s">
        <v>556</v>
      </c>
      <c r="C2011" s="33" t="s">
        <v>16</v>
      </c>
      <c r="D2011" s="32">
        <v>179</v>
      </c>
      <c r="E2011" s="33" t="s">
        <v>585</v>
      </c>
      <c r="F2011" s="32">
        <v>2</v>
      </c>
      <c r="G2011" s="32">
        <v>27</v>
      </c>
      <c r="H2011" s="13">
        <f>IF($B2011="","",SUMIFS('Secondary Details by Grade '!$I:$I,'Secondary Details by Grade '!$A:$A,$A2011,'Secondary Details by Grade '!$E:$E,$D2011,'Secondary Details by Grade '!$C:$C,$C2011,'Secondary Details by Grade '!$D:$D,H$1,'Secondary Details by Grade '!$G:$G,'Secondary Student Counts'!$F2011))</f>
        <v>0</v>
      </c>
      <c r="I2011" s="13">
        <f>IF($B2011="","",SUMIFS('Secondary Details by Grade '!$I:$I,'Secondary Details by Grade '!$A:$A,$A2011,'Secondary Details by Grade '!$E:$E,$D2011,'Secondary Details by Grade '!$C:$C,$C2011,'Secondary Details by Grade '!$D:$D,I$1,'Secondary Details by Grade '!$G:$G,'Secondary Student Counts'!$F2011))</f>
        <v>0</v>
      </c>
      <c r="J2011" s="13">
        <f>IF($B2011="","",SUMIFS('Secondary Details by Grade '!$I:$I,'Secondary Details by Grade '!$A:$A,$A2011,'Secondary Details by Grade '!$E:$E,$D2011,'Secondary Details by Grade '!$C:$C,$C2011,'Secondary Details by Grade '!$D:$D,J$1,'Secondary Details by Grade '!$G:$G,'Secondary Student Counts'!$F2011))</f>
        <v>0</v>
      </c>
      <c r="K2011" s="13">
        <f>IF($B2011="","",SUMIFS('Secondary Details by Grade '!$I:$I,'Secondary Details by Grade '!$A:$A,$A2011,'Secondary Details by Grade '!$E:$E,$D2011,'Secondary Details by Grade '!$C:$C,$C2011,'Secondary Details by Grade '!$D:$D,K$1,'Secondary Details by Grade '!$G:$G,'Secondary Student Counts'!$F2011))</f>
        <v>27</v>
      </c>
      <c r="L2011" s="13">
        <f>IF($B2011="","",SUMIFS('Secondary Details by Grade '!$I:$I,'Secondary Details by Grade '!$A:$A,$A2011,'Secondary Details by Grade '!$E:$E,$D2011,'Secondary Details by Grade '!$C:$C,$C2011,'Secondary Details by Grade '!$D:$D,L$1,'Secondary Details by Grade '!$G:$G,'Secondary Student Counts'!$F2011))</f>
        <v>0</v>
      </c>
      <c r="M2011" s="13">
        <f>IF($B2011="","",SUMIFS('Secondary Details by Grade '!$I:$I,'Secondary Details by Grade '!$A:$A,$A2011,'Secondary Details by Grade '!$E:$E,$D2011,'Secondary Details by Grade '!$C:$C,$C2011,'Secondary Details by Grade '!$D:$D,M$1,'Secondary Details by Grade '!$G:$G,'Secondary Student Counts'!$F2011))</f>
        <v>0</v>
      </c>
      <c r="N2011" s="13">
        <f>IF($B2011="","",SUMIFS('Secondary Details by Grade '!$I:$I,'Secondary Details by Grade '!$A:$A,$A2011,'Secondary Details by Grade '!$E:$E,$D2011,'Secondary Details by Grade '!$C:$C,$C2011,'Secondary Details by Grade '!$D:$D,N$1,'Secondary Details by Grade '!$G:$G,'Secondary Student Counts'!$F2011))</f>
        <v>0</v>
      </c>
      <c r="O2011" s="13">
        <f t="shared" si="93"/>
        <v>0</v>
      </c>
      <c r="P2011" s="13">
        <f t="shared" si="94"/>
        <v>27</v>
      </c>
      <c r="Q2011" s="13" t="str">
        <f t="shared" si="95"/>
        <v>9-12</v>
      </c>
    </row>
    <row r="2012" spans="1:17" ht="14" outlineLevel="4">
      <c r="A2012" s="32">
        <v>304</v>
      </c>
      <c r="B2012" s="33" t="s">
        <v>556</v>
      </c>
      <c r="C2012" s="33" t="s">
        <v>16</v>
      </c>
      <c r="D2012" s="32">
        <v>179</v>
      </c>
      <c r="E2012" s="33" t="s">
        <v>585</v>
      </c>
      <c r="F2012" s="32">
        <v>4</v>
      </c>
      <c r="G2012" s="32">
        <v>27</v>
      </c>
      <c r="H2012" s="13">
        <f>IF($B2012="","",SUMIFS('Secondary Details by Grade '!$I:$I,'Secondary Details by Grade '!$A:$A,$A2012,'Secondary Details by Grade '!$E:$E,$D2012,'Secondary Details by Grade '!$C:$C,$C2012,'Secondary Details by Grade '!$D:$D,H$1,'Secondary Details by Grade '!$G:$G,'Secondary Student Counts'!$F2012))</f>
        <v>0</v>
      </c>
      <c r="I2012" s="13">
        <f>IF($B2012="","",SUMIFS('Secondary Details by Grade '!$I:$I,'Secondary Details by Grade '!$A:$A,$A2012,'Secondary Details by Grade '!$E:$E,$D2012,'Secondary Details by Grade '!$C:$C,$C2012,'Secondary Details by Grade '!$D:$D,I$1,'Secondary Details by Grade '!$G:$G,'Secondary Student Counts'!$F2012))</f>
        <v>0</v>
      </c>
      <c r="J2012" s="13">
        <f>IF($B2012="","",SUMIFS('Secondary Details by Grade '!$I:$I,'Secondary Details by Grade '!$A:$A,$A2012,'Secondary Details by Grade '!$E:$E,$D2012,'Secondary Details by Grade '!$C:$C,$C2012,'Secondary Details by Grade '!$D:$D,J$1,'Secondary Details by Grade '!$G:$G,'Secondary Student Counts'!$F2012))</f>
        <v>0</v>
      </c>
      <c r="K2012" s="13">
        <f>IF($B2012="","",SUMIFS('Secondary Details by Grade '!$I:$I,'Secondary Details by Grade '!$A:$A,$A2012,'Secondary Details by Grade '!$E:$E,$D2012,'Secondary Details by Grade '!$C:$C,$C2012,'Secondary Details by Grade '!$D:$D,K$1,'Secondary Details by Grade '!$G:$G,'Secondary Student Counts'!$F2012))</f>
        <v>27</v>
      </c>
      <c r="L2012" s="13">
        <f>IF($B2012="","",SUMIFS('Secondary Details by Grade '!$I:$I,'Secondary Details by Grade '!$A:$A,$A2012,'Secondary Details by Grade '!$E:$E,$D2012,'Secondary Details by Grade '!$C:$C,$C2012,'Secondary Details by Grade '!$D:$D,L$1,'Secondary Details by Grade '!$G:$G,'Secondary Student Counts'!$F2012))</f>
        <v>0</v>
      </c>
      <c r="M2012" s="13">
        <f>IF($B2012="","",SUMIFS('Secondary Details by Grade '!$I:$I,'Secondary Details by Grade '!$A:$A,$A2012,'Secondary Details by Grade '!$E:$E,$D2012,'Secondary Details by Grade '!$C:$C,$C2012,'Secondary Details by Grade '!$D:$D,M$1,'Secondary Details by Grade '!$G:$G,'Secondary Student Counts'!$F2012))</f>
        <v>0</v>
      </c>
      <c r="N2012" s="13">
        <f>IF($B2012="","",SUMIFS('Secondary Details by Grade '!$I:$I,'Secondary Details by Grade '!$A:$A,$A2012,'Secondary Details by Grade '!$E:$E,$D2012,'Secondary Details by Grade '!$C:$C,$C2012,'Secondary Details by Grade '!$D:$D,N$1,'Secondary Details by Grade '!$G:$G,'Secondary Student Counts'!$F2012))</f>
        <v>0</v>
      </c>
      <c r="O2012" s="13">
        <f t="shared" si="93"/>
        <v>0</v>
      </c>
      <c r="P2012" s="13">
        <f t="shared" si="94"/>
        <v>27</v>
      </c>
      <c r="Q2012" s="13" t="str">
        <f t="shared" si="95"/>
        <v>9-12</v>
      </c>
    </row>
    <row r="2013" spans="1:17" ht="14" outlineLevel="4">
      <c r="A2013" s="32">
        <v>304</v>
      </c>
      <c r="B2013" s="33" t="s">
        <v>556</v>
      </c>
      <c r="C2013" s="33" t="s">
        <v>16</v>
      </c>
      <c r="D2013" s="32">
        <v>179</v>
      </c>
      <c r="E2013" s="33" t="s">
        <v>585</v>
      </c>
      <c r="F2013" s="32">
        <v>5</v>
      </c>
      <c r="G2013" s="32">
        <v>30</v>
      </c>
      <c r="H2013" s="13">
        <f>IF($B2013="","",SUMIFS('Secondary Details by Grade '!$I:$I,'Secondary Details by Grade '!$A:$A,$A2013,'Secondary Details by Grade '!$E:$E,$D2013,'Secondary Details by Grade '!$C:$C,$C2013,'Secondary Details by Grade '!$D:$D,H$1,'Secondary Details by Grade '!$G:$G,'Secondary Student Counts'!$F2013))</f>
        <v>0</v>
      </c>
      <c r="I2013" s="13">
        <f>IF($B2013="","",SUMIFS('Secondary Details by Grade '!$I:$I,'Secondary Details by Grade '!$A:$A,$A2013,'Secondary Details by Grade '!$E:$E,$D2013,'Secondary Details by Grade '!$C:$C,$C2013,'Secondary Details by Grade '!$D:$D,I$1,'Secondary Details by Grade '!$G:$G,'Secondary Student Counts'!$F2013))</f>
        <v>0</v>
      </c>
      <c r="J2013" s="13">
        <f>IF($B2013="","",SUMIFS('Secondary Details by Grade '!$I:$I,'Secondary Details by Grade '!$A:$A,$A2013,'Secondary Details by Grade '!$E:$E,$D2013,'Secondary Details by Grade '!$C:$C,$C2013,'Secondary Details by Grade '!$D:$D,J$1,'Secondary Details by Grade '!$G:$G,'Secondary Student Counts'!$F2013))</f>
        <v>0</v>
      </c>
      <c r="K2013" s="13">
        <f>IF($B2013="","",SUMIFS('Secondary Details by Grade '!$I:$I,'Secondary Details by Grade '!$A:$A,$A2013,'Secondary Details by Grade '!$E:$E,$D2013,'Secondary Details by Grade '!$C:$C,$C2013,'Secondary Details by Grade '!$D:$D,K$1,'Secondary Details by Grade '!$G:$G,'Secondary Student Counts'!$F2013))</f>
        <v>0</v>
      </c>
      <c r="L2013" s="13">
        <f>IF($B2013="","",SUMIFS('Secondary Details by Grade '!$I:$I,'Secondary Details by Grade '!$A:$A,$A2013,'Secondary Details by Grade '!$E:$E,$D2013,'Secondary Details by Grade '!$C:$C,$C2013,'Secondary Details by Grade '!$D:$D,L$1,'Secondary Details by Grade '!$G:$G,'Secondary Student Counts'!$F2013))</f>
        <v>4</v>
      </c>
      <c r="M2013" s="13">
        <f>IF($B2013="","",SUMIFS('Secondary Details by Grade '!$I:$I,'Secondary Details by Grade '!$A:$A,$A2013,'Secondary Details by Grade '!$E:$E,$D2013,'Secondary Details by Grade '!$C:$C,$C2013,'Secondary Details by Grade '!$D:$D,M$1,'Secondary Details by Grade '!$G:$G,'Secondary Student Counts'!$F2013))</f>
        <v>11</v>
      </c>
      <c r="N2013" s="13">
        <f>IF($B2013="","",SUMIFS('Secondary Details by Grade '!$I:$I,'Secondary Details by Grade '!$A:$A,$A2013,'Secondary Details by Grade '!$E:$E,$D2013,'Secondary Details by Grade '!$C:$C,$C2013,'Secondary Details by Grade '!$D:$D,N$1,'Secondary Details by Grade '!$G:$G,'Secondary Student Counts'!$F2013))</f>
        <v>15</v>
      </c>
      <c r="O2013" s="13">
        <f t="shared" si="93"/>
        <v>0</v>
      </c>
      <c r="P2013" s="13">
        <f t="shared" si="94"/>
        <v>30</v>
      </c>
      <c r="Q2013" s="13" t="str">
        <f t="shared" si="95"/>
        <v>9-12</v>
      </c>
    </row>
    <row r="2014" spans="1:17" ht="14" outlineLevel="4">
      <c r="A2014" s="32">
        <v>304</v>
      </c>
      <c r="B2014" s="33" t="s">
        <v>556</v>
      </c>
      <c r="C2014" s="33" t="s">
        <v>16</v>
      </c>
      <c r="D2014" s="32">
        <v>179</v>
      </c>
      <c r="E2014" s="33" t="s">
        <v>585</v>
      </c>
      <c r="F2014" s="32">
        <v>7</v>
      </c>
      <c r="G2014" s="32">
        <v>26</v>
      </c>
      <c r="H2014" s="13">
        <f>IF($B2014="","",SUMIFS('Secondary Details by Grade '!$I:$I,'Secondary Details by Grade '!$A:$A,$A2014,'Secondary Details by Grade '!$E:$E,$D2014,'Secondary Details by Grade '!$C:$C,$C2014,'Secondary Details by Grade '!$D:$D,H$1,'Secondary Details by Grade '!$G:$G,'Secondary Student Counts'!$F2014))</f>
        <v>0</v>
      </c>
      <c r="I2014" s="13">
        <f>IF($B2014="","",SUMIFS('Secondary Details by Grade '!$I:$I,'Secondary Details by Grade '!$A:$A,$A2014,'Secondary Details by Grade '!$E:$E,$D2014,'Secondary Details by Grade '!$C:$C,$C2014,'Secondary Details by Grade '!$D:$D,I$1,'Secondary Details by Grade '!$G:$G,'Secondary Student Counts'!$F2014))</f>
        <v>0</v>
      </c>
      <c r="J2014" s="13">
        <f>IF($B2014="","",SUMIFS('Secondary Details by Grade '!$I:$I,'Secondary Details by Grade '!$A:$A,$A2014,'Secondary Details by Grade '!$E:$E,$D2014,'Secondary Details by Grade '!$C:$C,$C2014,'Secondary Details by Grade '!$D:$D,J$1,'Secondary Details by Grade '!$G:$G,'Secondary Student Counts'!$F2014))</f>
        <v>0</v>
      </c>
      <c r="K2014" s="13">
        <f>IF($B2014="","",SUMIFS('Secondary Details by Grade '!$I:$I,'Secondary Details by Grade '!$A:$A,$A2014,'Secondary Details by Grade '!$E:$E,$D2014,'Secondary Details by Grade '!$C:$C,$C2014,'Secondary Details by Grade '!$D:$D,K$1,'Secondary Details by Grade '!$G:$G,'Secondary Student Counts'!$F2014))</f>
        <v>0</v>
      </c>
      <c r="L2014" s="13">
        <f>IF($B2014="","",SUMIFS('Secondary Details by Grade '!$I:$I,'Secondary Details by Grade '!$A:$A,$A2014,'Secondary Details by Grade '!$E:$E,$D2014,'Secondary Details by Grade '!$C:$C,$C2014,'Secondary Details by Grade '!$D:$D,L$1,'Secondary Details by Grade '!$G:$G,'Secondary Student Counts'!$F2014))</f>
        <v>5</v>
      </c>
      <c r="M2014" s="13">
        <f>IF($B2014="","",SUMIFS('Secondary Details by Grade '!$I:$I,'Secondary Details by Grade '!$A:$A,$A2014,'Secondary Details by Grade '!$E:$E,$D2014,'Secondary Details by Grade '!$C:$C,$C2014,'Secondary Details by Grade '!$D:$D,M$1,'Secondary Details by Grade '!$G:$G,'Secondary Student Counts'!$F2014))</f>
        <v>4</v>
      </c>
      <c r="N2014" s="13">
        <f>IF($B2014="","",SUMIFS('Secondary Details by Grade '!$I:$I,'Secondary Details by Grade '!$A:$A,$A2014,'Secondary Details by Grade '!$E:$E,$D2014,'Secondary Details by Grade '!$C:$C,$C2014,'Secondary Details by Grade '!$D:$D,N$1,'Secondary Details by Grade '!$G:$G,'Secondary Student Counts'!$F2014))</f>
        <v>17</v>
      </c>
      <c r="O2014" s="13">
        <f t="shared" si="93"/>
        <v>0</v>
      </c>
      <c r="P2014" s="13">
        <f t="shared" si="94"/>
        <v>26</v>
      </c>
      <c r="Q2014" s="13" t="str">
        <f t="shared" si="95"/>
        <v>9-12</v>
      </c>
    </row>
    <row r="2015" spans="1:17" ht="14" outlineLevel="4">
      <c r="A2015" s="32">
        <v>304</v>
      </c>
      <c r="B2015" s="33" t="s">
        <v>556</v>
      </c>
      <c r="C2015" s="33" t="s">
        <v>16</v>
      </c>
      <c r="D2015" s="32">
        <v>179</v>
      </c>
      <c r="E2015" s="33" t="s">
        <v>585</v>
      </c>
      <c r="F2015" s="32">
        <v>8</v>
      </c>
      <c r="G2015" s="32">
        <v>25</v>
      </c>
      <c r="H2015" s="13">
        <f>IF($B2015="","",SUMIFS('Secondary Details by Grade '!$I:$I,'Secondary Details by Grade '!$A:$A,$A2015,'Secondary Details by Grade '!$E:$E,$D2015,'Secondary Details by Grade '!$C:$C,$C2015,'Secondary Details by Grade '!$D:$D,H$1,'Secondary Details by Grade '!$G:$G,'Secondary Student Counts'!$F2015))</f>
        <v>0</v>
      </c>
      <c r="I2015" s="13">
        <f>IF($B2015="","",SUMIFS('Secondary Details by Grade '!$I:$I,'Secondary Details by Grade '!$A:$A,$A2015,'Secondary Details by Grade '!$E:$E,$D2015,'Secondary Details by Grade '!$C:$C,$C2015,'Secondary Details by Grade '!$D:$D,I$1,'Secondary Details by Grade '!$G:$G,'Secondary Student Counts'!$F2015))</f>
        <v>0</v>
      </c>
      <c r="J2015" s="13">
        <f>IF($B2015="","",SUMIFS('Secondary Details by Grade '!$I:$I,'Secondary Details by Grade '!$A:$A,$A2015,'Secondary Details by Grade '!$E:$E,$D2015,'Secondary Details by Grade '!$C:$C,$C2015,'Secondary Details by Grade '!$D:$D,J$1,'Secondary Details by Grade '!$G:$G,'Secondary Student Counts'!$F2015))</f>
        <v>0</v>
      </c>
      <c r="K2015" s="13">
        <f>IF($B2015="","",SUMIFS('Secondary Details by Grade '!$I:$I,'Secondary Details by Grade '!$A:$A,$A2015,'Secondary Details by Grade '!$E:$E,$D2015,'Secondary Details by Grade '!$C:$C,$C2015,'Secondary Details by Grade '!$D:$D,K$1,'Secondary Details by Grade '!$G:$G,'Secondary Student Counts'!$F2015))</f>
        <v>25</v>
      </c>
      <c r="L2015" s="13">
        <f>IF($B2015="","",SUMIFS('Secondary Details by Grade '!$I:$I,'Secondary Details by Grade '!$A:$A,$A2015,'Secondary Details by Grade '!$E:$E,$D2015,'Secondary Details by Grade '!$C:$C,$C2015,'Secondary Details by Grade '!$D:$D,L$1,'Secondary Details by Grade '!$G:$G,'Secondary Student Counts'!$F2015))</f>
        <v>0</v>
      </c>
      <c r="M2015" s="13">
        <f>IF($B2015="","",SUMIFS('Secondary Details by Grade '!$I:$I,'Secondary Details by Grade '!$A:$A,$A2015,'Secondary Details by Grade '!$E:$E,$D2015,'Secondary Details by Grade '!$C:$C,$C2015,'Secondary Details by Grade '!$D:$D,M$1,'Secondary Details by Grade '!$G:$G,'Secondary Student Counts'!$F2015))</f>
        <v>0</v>
      </c>
      <c r="N2015" s="13">
        <f>IF($B2015="","",SUMIFS('Secondary Details by Grade '!$I:$I,'Secondary Details by Grade '!$A:$A,$A2015,'Secondary Details by Grade '!$E:$E,$D2015,'Secondary Details by Grade '!$C:$C,$C2015,'Secondary Details by Grade '!$D:$D,N$1,'Secondary Details by Grade '!$G:$G,'Secondary Student Counts'!$F2015))</f>
        <v>0</v>
      </c>
      <c r="O2015" s="13">
        <f t="shared" si="93"/>
        <v>0</v>
      </c>
      <c r="P2015" s="13">
        <f t="shared" si="94"/>
        <v>25</v>
      </c>
      <c r="Q2015" s="13" t="str">
        <f t="shared" si="95"/>
        <v>9-12</v>
      </c>
    </row>
    <row r="2016" spans="1:17" ht="14" outlineLevel="4">
      <c r="A2016" s="32">
        <v>304</v>
      </c>
      <c r="B2016" s="33" t="s">
        <v>556</v>
      </c>
      <c r="C2016" s="33" t="s">
        <v>16</v>
      </c>
      <c r="D2016" s="32">
        <v>180</v>
      </c>
      <c r="E2016" s="33" t="s">
        <v>614</v>
      </c>
      <c r="F2016" s="32">
        <v>2</v>
      </c>
      <c r="G2016" s="32">
        <v>21</v>
      </c>
      <c r="H2016" s="13">
        <f>IF($B2016="","",SUMIFS('Secondary Details by Grade '!$I:$I,'Secondary Details by Grade '!$A:$A,$A2016,'Secondary Details by Grade '!$E:$E,$D2016,'Secondary Details by Grade '!$C:$C,$C2016,'Secondary Details by Grade '!$D:$D,H$1,'Secondary Details by Grade '!$G:$G,'Secondary Student Counts'!$F2016))</f>
        <v>0</v>
      </c>
      <c r="I2016" s="13">
        <f>IF($B2016="","",SUMIFS('Secondary Details by Grade '!$I:$I,'Secondary Details by Grade '!$A:$A,$A2016,'Secondary Details by Grade '!$E:$E,$D2016,'Secondary Details by Grade '!$C:$C,$C2016,'Secondary Details by Grade '!$D:$D,I$1,'Secondary Details by Grade '!$G:$G,'Secondary Student Counts'!$F2016))</f>
        <v>0</v>
      </c>
      <c r="J2016" s="13">
        <f>IF($B2016="","",SUMIFS('Secondary Details by Grade '!$I:$I,'Secondary Details by Grade '!$A:$A,$A2016,'Secondary Details by Grade '!$E:$E,$D2016,'Secondary Details by Grade '!$C:$C,$C2016,'Secondary Details by Grade '!$D:$D,J$1,'Secondary Details by Grade '!$G:$G,'Secondary Student Counts'!$F2016))</f>
        <v>0</v>
      </c>
      <c r="K2016" s="13">
        <f>IF($B2016="","",SUMIFS('Secondary Details by Grade '!$I:$I,'Secondary Details by Grade '!$A:$A,$A2016,'Secondary Details by Grade '!$E:$E,$D2016,'Secondary Details by Grade '!$C:$C,$C2016,'Secondary Details by Grade '!$D:$D,K$1,'Secondary Details by Grade '!$G:$G,'Secondary Student Counts'!$F2016))</f>
        <v>0</v>
      </c>
      <c r="L2016" s="13">
        <f>IF($B2016="","",SUMIFS('Secondary Details by Grade '!$I:$I,'Secondary Details by Grade '!$A:$A,$A2016,'Secondary Details by Grade '!$E:$E,$D2016,'Secondary Details by Grade '!$C:$C,$C2016,'Secondary Details by Grade '!$D:$D,L$1,'Secondary Details by Grade '!$G:$G,'Secondary Student Counts'!$F2016))</f>
        <v>0</v>
      </c>
      <c r="M2016" s="13">
        <f>IF($B2016="","",SUMIFS('Secondary Details by Grade '!$I:$I,'Secondary Details by Grade '!$A:$A,$A2016,'Secondary Details by Grade '!$E:$E,$D2016,'Secondary Details by Grade '!$C:$C,$C2016,'Secondary Details by Grade '!$D:$D,M$1,'Secondary Details by Grade '!$G:$G,'Secondary Student Counts'!$F2016))</f>
        <v>14</v>
      </c>
      <c r="N2016" s="13">
        <f>IF($B2016="","",SUMIFS('Secondary Details by Grade '!$I:$I,'Secondary Details by Grade '!$A:$A,$A2016,'Secondary Details by Grade '!$E:$E,$D2016,'Secondary Details by Grade '!$C:$C,$C2016,'Secondary Details by Grade '!$D:$D,N$1,'Secondary Details by Grade '!$G:$G,'Secondary Student Counts'!$F2016))</f>
        <v>7</v>
      </c>
      <c r="O2016" s="13">
        <f t="shared" si="93"/>
        <v>0</v>
      </c>
      <c r="P2016" s="13">
        <f t="shared" si="94"/>
        <v>21</v>
      </c>
      <c r="Q2016" s="13" t="str">
        <f t="shared" si="95"/>
        <v>9-12</v>
      </c>
    </row>
    <row r="2017" spans="1:17" ht="14" outlineLevel="4">
      <c r="A2017" s="32">
        <v>304</v>
      </c>
      <c r="B2017" s="33" t="s">
        <v>556</v>
      </c>
      <c r="C2017" s="33" t="s">
        <v>16</v>
      </c>
      <c r="D2017" s="32">
        <v>180</v>
      </c>
      <c r="E2017" s="33" t="s">
        <v>614</v>
      </c>
      <c r="F2017" s="32">
        <v>3</v>
      </c>
      <c r="G2017" s="32">
        <v>27</v>
      </c>
      <c r="H2017" s="13">
        <f>IF($B2017="","",SUMIFS('Secondary Details by Grade '!$I:$I,'Secondary Details by Grade '!$A:$A,$A2017,'Secondary Details by Grade '!$E:$E,$D2017,'Secondary Details by Grade '!$C:$C,$C2017,'Secondary Details by Grade '!$D:$D,H$1,'Secondary Details by Grade '!$G:$G,'Secondary Student Counts'!$F2017))</f>
        <v>0</v>
      </c>
      <c r="I2017" s="13">
        <f>IF($B2017="","",SUMIFS('Secondary Details by Grade '!$I:$I,'Secondary Details by Grade '!$A:$A,$A2017,'Secondary Details by Grade '!$E:$E,$D2017,'Secondary Details by Grade '!$C:$C,$C2017,'Secondary Details by Grade '!$D:$D,I$1,'Secondary Details by Grade '!$G:$G,'Secondary Student Counts'!$F2017))</f>
        <v>0</v>
      </c>
      <c r="J2017" s="13">
        <f>IF($B2017="","",SUMIFS('Secondary Details by Grade '!$I:$I,'Secondary Details by Grade '!$A:$A,$A2017,'Secondary Details by Grade '!$E:$E,$D2017,'Secondary Details by Grade '!$C:$C,$C2017,'Secondary Details by Grade '!$D:$D,J$1,'Secondary Details by Grade '!$G:$G,'Secondary Student Counts'!$F2017))</f>
        <v>0</v>
      </c>
      <c r="K2017" s="13">
        <f>IF($B2017="","",SUMIFS('Secondary Details by Grade '!$I:$I,'Secondary Details by Grade '!$A:$A,$A2017,'Secondary Details by Grade '!$E:$E,$D2017,'Secondary Details by Grade '!$C:$C,$C2017,'Secondary Details by Grade '!$D:$D,K$1,'Secondary Details by Grade '!$G:$G,'Secondary Student Counts'!$F2017))</f>
        <v>0</v>
      </c>
      <c r="L2017" s="13">
        <f>IF($B2017="","",SUMIFS('Secondary Details by Grade '!$I:$I,'Secondary Details by Grade '!$A:$A,$A2017,'Secondary Details by Grade '!$E:$E,$D2017,'Secondary Details by Grade '!$C:$C,$C2017,'Secondary Details by Grade '!$D:$D,L$1,'Secondary Details by Grade '!$G:$G,'Secondary Student Counts'!$F2017))</f>
        <v>1</v>
      </c>
      <c r="M2017" s="13">
        <f>IF($B2017="","",SUMIFS('Secondary Details by Grade '!$I:$I,'Secondary Details by Grade '!$A:$A,$A2017,'Secondary Details by Grade '!$E:$E,$D2017,'Secondary Details by Grade '!$C:$C,$C2017,'Secondary Details by Grade '!$D:$D,M$1,'Secondary Details by Grade '!$G:$G,'Secondary Student Counts'!$F2017))</f>
        <v>25</v>
      </c>
      <c r="N2017" s="13">
        <f>IF($B2017="","",SUMIFS('Secondary Details by Grade '!$I:$I,'Secondary Details by Grade '!$A:$A,$A2017,'Secondary Details by Grade '!$E:$E,$D2017,'Secondary Details by Grade '!$C:$C,$C2017,'Secondary Details by Grade '!$D:$D,N$1,'Secondary Details by Grade '!$G:$G,'Secondary Student Counts'!$F2017))</f>
        <v>1</v>
      </c>
      <c r="O2017" s="13">
        <f t="shared" si="93"/>
        <v>0</v>
      </c>
      <c r="P2017" s="13">
        <f t="shared" si="94"/>
        <v>27</v>
      </c>
      <c r="Q2017" s="13" t="str">
        <f t="shared" si="95"/>
        <v>9-12</v>
      </c>
    </row>
    <row r="2018" spans="1:17" ht="14" outlineLevel="4">
      <c r="A2018" s="32">
        <v>304</v>
      </c>
      <c r="B2018" s="33" t="s">
        <v>556</v>
      </c>
      <c r="C2018" s="33" t="s">
        <v>16</v>
      </c>
      <c r="D2018" s="32">
        <v>180</v>
      </c>
      <c r="E2018" s="33" t="s">
        <v>614</v>
      </c>
      <c r="F2018" s="32">
        <v>4</v>
      </c>
      <c r="G2018" s="32">
        <v>26</v>
      </c>
      <c r="H2018" s="13">
        <f>IF($B2018="","",SUMIFS('Secondary Details by Grade '!$I:$I,'Secondary Details by Grade '!$A:$A,$A2018,'Secondary Details by Grade '!$E:$E,$D2018,'Secondary Details by Grade '!$C:$C,$C2018,'Secondary Details by Grade '!$D:$D,H$1,'Secondary Details by Grade '!$G:$G,'Secondary Student Counts'!$F2018))</f>
        <v>0</v>
      </c>
      <c r="I2018" s="13">
        <f>IF($B2018="","",SUMIFS('Secondary Details by Grade '!$I:$I,'Secondary Details by Grade '!$A:$A,$A2018,'Secondary Details by Grade '!$E:$E,$D2018,'Secondary Details by Grade '!$C:$C,$C2018,'Secondary Details by Grade '!$D:$D,I$1,'Secondary Details by Grade '!$G:$G,'Secondary Student Counts'!$F2018))</f>
        <v>0</v>
      </c>
      <c r="J2018" s="13">
        <f>IF($B2018="","",SUMIFS('Secondary Details by Grade '!$I:$I,'Secondary Details by Grade '!$A:$A,$A2018,'Secondary Details by Grade '!$E:$E,$D2018,'Secondary Details by Grade '!$C:$C,$C2018,'Secondary Details by Grade '!$D:$D,J$1,'Secondary Details by Grade '!$G:$G,'Secondary Student Counts'!$F2018))</f>
        <v>0</v>
      </c>
      <c r="K2018" s="13">
        <f>IF($B2018="","",SUMIFS('Secondary Details by Grade '!$I:$I,'Secondary Details by Grade '!$A:$A,$A2018,'Secondary Details by Grade '!$E:$E,$D2018,'Secondary Details by Grade '!$C:$C,$C2018,'Secondary Details by Grade '!$D:$D,K$1,'Secondary Details by Grade '!$G:$G,'Secondary Student Counts'!$F2018))</f>
        <v>0</v>
      </c>
      <c r="L2018" s="13">
        <f>IF($B2018="","",SUMIFS('Secondary Details by Grade '!$I:$I,'Secondary Details by Grade '!$A:$A,$A2018,'Secondary Details by Grade '!$E:$E,$D2018,'Secondary Details by Grade '!$C:$C,$C2018,'Secondary Details by Grade '!$D:$D,L$1,'Secondary Details by Grade '!$G:$G,'Secondary Student Counts'!$F2018))</f>
        <v>26</v>
      </c>
      <c r="M2018" s="13">
        <f>IF($B2018="","",SUMIFS('Secondary Details by Grade '!$I:$I,'Secondary Details by Grade '!$A:$A,$A2018,'Secondary Details by Grade '!$E:$E,$D2018,'Secondary Details by Grade '!$C:$C,$C2018,'Secondary Details by Grade '!$D:$D,M$1,'Secondary Details by Grade '!$G:$G,'Secondary Student Counts'!$F2018))</f>
        <v>0</v>
      </c>
      <c r="N2018" s="13">
        <f>IF($B2018="","",SUMIFS('Secondary Details by Grade '!$I:$I,'Secondary Details by Grade '!$A:$A,$A2018,'Secondary Details by Grade '!$E:$E,$D2018,'Secondary Details by Grade '!$C:$C,$C2018,'Secondary Details by Grade '!$D:$D,N$1,'Secondary Details by Grade '!$G:$G,'Secondary Student Counts'!$F2018))</f>
        <v>0</v>
      </c>
      <c r="O2018" s="13">
        <f t="shared" si="93"/>
        <v>0</v>
      </c>
      <c r="P2018" s="13">
        <f t="shared" si="94"/>
        <v>26</v>
      </c>
      <c r="Q2018" s="13" t="str">
        <f t="shared" si="95"/>
        <v>9-12</v>
      </c>
    </row>
    <row r="2019" spans="1:17" ht="14" outlineLevel="4">
      <c r="A2019" s="32">
        <v>304</v>
      </c>
      <c r="B2019" s="33" t="s">
        <v>556</v>
      </c>
      <c r="C2019" s="33" t="s">
        <v>16</v>
      </c>
      <c r="D2019" s="32">
        <v>180</v>
      </c>
      <c r="E2019" s="33" t="s">
        <v>614</v>
      </c>
      <c r="F2019" s="32">
        <v>5</v>
      </c>
      <c r="G2019" s="32">
        <v>29</v>
      </c>
      <c r="H2019" s="13">
        <f>IF($B2019="","",SUMIFS('Secondary Details by Grade '!$I:$I,'Secondary Details by Grade '!$A:$A,$A2019,'Secondary Details by Grade '!$E:$E,$D2019,'Secondary Details by Grade '!$C:$C,$C2019,'Secondary Details by Grade '!$D:$D,H$1,'Secondary Details by Grade '!$G:$G,'Secondary Student Counts'!$F2019))</f>
        <v>0</v>
      </c>
      <c r="I2019" s="13">
        <f>IF($B2019="","",SUMIFS('Secondary Details by Grade '!$I:$I,'Secondary Details by Grade '!$A:$A,$A2019,'Secondary Details by Grade '!$E:$E,$D2019,'Secondary Details by Grade '!$C:$C,$C2019,'Secondary Details by Grade '!$D:$D,I$1,'Secondary Details by Grade '!$G:$G,'Secondary Student Counts'!$F2019))</f>
        <v>0</v>
      </c>
      <c r="J2019" s="13">
        <f>IF($B2019="","",SUMIFS('Secondary Details by Grade '!$I:$I,'Secondary Details by Grade '!$A:$A,$A2019,'Secondary Details by Grade '!$E:$E,$D2019,'Secondary Details by Grade '!$C:$C,$C2019,'Secondary Details by Grade '!$D:$D,J$1,'Secondary Details by Grade '!$G:$G,'Secondary Student Counts'!$F2019))</f>
        <v>0</v>
      </c>
      <c r="K2019" s="13">
        <f>IF($B2019="","",SUMIFS('Secondary Details by Grade '!$I:$I,'Secondary Details by Grade '!$A:$A,$A2019,'Secondary Details by Grade '!$E:$E,$D2019,'Secondary Details by Grade '!$C:$C,$C2019,'Secondary Details by Grade '!$D:$D,K$1,'Secondary Details by Grade '!$G:$G,'Secondary Student Counts'!$F2019))</f>
        <v>0</v>
      </c>
      <c r="L2019" s="13">
        <f>IF($B2019="","",SUMIFS('Secondary Details by Grade '!$I:$I,'Secondary Details by Grade '!$A:$A,$A2019,'Secondary Details by Grade '!$E:$E,$D2019,'Secondary Details by Grade '!$C:$C,$C2019,'Secondary Details by Grade '!$D:$D,L$1,'Secondary Details by Grade '!$G:$G,'Secondary Student Counts'!$F2019))</f>
        <v>1</v>
      </c>
      <c r="M2019" s="13">
        <f>IF($B2019="","",SUMIFS('Secondary Details by Grade '!$I:$I,'Secondary Details by Grade '!$A:$A,$A2019,'Secondary Details by Grade '!$E:$E,$D2019,'Secondary Details by Grade '!$C:$C,$C2019,'Secondary Details by Grade '!$D:$D,M$1,'Secondary Details by Grade '!$G:$G,'Secondary Student Counts'!$F2019))</f>
        <v>28</v>
      </c>
      <c r="N2019" s="13">
        <f>IF($B2019="","",SUMIFS('Secondary Details by Grade '!$I:$I,'Secondary Details by Grade '!$A:$A,$A2019,'Secondary Details by Grade '!$E:$E,$D2019,'Secondary Details by Grade '!$C:$C,$C2019,'Secondary Details by Grade '!$D:$D,N$1,'Secondary Details by Grade '!$G:$G,'Secondary Student Counts'!$F2019))</f>
        <v>0</v>
      </c>
      <c r="O2019" s="13">
        <f t="shared" si="93"/>
        <v>0</v>
      </c>
      <c r="P2019" s="13">
        <f t="shared" si="94"/>
        <v>29</v>
      </c>
      <c r="Q2019" s="13" t="str">
        <f t="shared" si="95"/>
        <v>9-12</v>
      </c>
    </row>
    <row r="2020" spans="1:17" ht="14" outlineLevel="4">
      <c r="A2020" s="32">
        <v>304</v>
      </c>
      <c r="B2020" s="33" t="s">
        <v>556</v>
      </c>
      <c r="C2020" s="33" t="s">
        <v>16</v>
      </c>
      <c r="D2020" s="32">
        <v>180</v>
      </c>
      <c r="E2020" s="33" t="s">
        <v>614</v>
      </c>
      <c r="F2020" s="32">
        <v>6</v>
      </c>
      <c r="G2020" s="32">
        <v>27</v>
      </c>
      <c r="H2020" s="13">
        <f>IF($B2020="","",SUMIFS('Secondary Details by Grade '!$I:$I,'Secondary Details by Grade '!$A:$A,$A2020,'Secondary Details by Grade '!$E:$E,$D2020,'Secondary Details by Grade '!$C:$C,$C2020,'Secondary Details by Grade '!$D:$D,H$1,'Secondary Details by Grade '!$G:$G,'Secondary Student Counts'!$F2020))</f>
        <v>0</v>
      </c>
      <c r="I2020" s="13">
        <f>IF($B2020="","",SUMIFS('Secondary Details by Grade '!$I:$I,'Secondary Details by Grade '!$A:$A,$A2020,'Secondary Details by Grade '!$E:$E,$D2020,'Secondary Details by Grade '!$C:$C,$C2020,'Secondary Details by Grade '!$D:$D,I$1,'Secondary Details by Grade '!$G:$G,'Secondary Student Counts'!$F2020))</f>
        <v>0</v>
      </c>
      <c r="J2020" s="13">
        <f>IF($B2020="","",SUMIFS('Secondary Details by Grade '!$I:$I,'Secondary Details by Grade '!$A:$A,$A2020,'Secondary Details by Grade '!$E:$E,$D2020,'Secondary Details by Grade '!$C:$C,$C2020,'Secondary Details by Grade '!$D:$D,J$1,'Secondary Details by Grade '!$G:$G,'Secondary Student Counts'!$F2020))</f>
        <v>0</v>
      </c>
      <c r="K2020" s="13">
        <f>IF($B2020="","",SUMIFS('Secondary Details by Grade '!$I:$I,'Secondary Details by Grade '!$A:$A,$A2020,'Secondary Details by Grade '!$E:$E,$D2020,'Secondary Details by Grade '!$C:$C,$C2020,'Secondary Details by Grade '!$D:$D,K$1,'Secondary Details by Grade '!$G:$G,'Secondary Student Counts'!$F2020))</f>
        <v>0</v>
      </c>
      <c r="L2020" s="13">
        <f>IF($B2020="","",SUMIFS('Secondary Details by Grade '!$I:$I,'Secondary Details by Grade '!$A:$A,$A2020,'Secondary Details by Grade '!$E:$E,$D2020,'Secondary Details by Grade '!$C:$C,$C2020,'Secondary Details by Grade '!$D:$D,L$1,'Secondary Details by Grade '!$G:$G,'Secondary Student Counts'!$F2020))</f>
        <v>27</v>
      </c>
      <c r="M2020" s="13">
        <f>IF($B2020="","",SUMIFS('Secondary Details by Grade '!$I:$I,'Secondary Details by Grade '!$A:$A,$A2020,'Secondary Details by Grade '!$E:$E,$D2020,'Secondary Details by Grade '!$C:$C,$C2020,'Secondary Details by Grade '!$D:$D,M$1,'Secondary Details by Grade '!$G:$G,'Secondary Student Counts'!$F2020))</f>
        <v>0</v>
      </c>
      <c r="N2020" s="13">
        <f>IF($B2020="","",SUMIFS('Secondary Details by Grade '!$I:$I,'Secondary Details by Grade '!$A:$A,$A2020,'Secondary Details by Grade '!$E:$E,$D2020,'Secondary Details by Grade '!$C:$C,$C2020,'Secondary Details by Grade '!$D:$D,N$1,'Secondary Details by Grade '!$G:$G,'Secondary Student Counts'!$F2020))</f>
        <v>0</v>
      </c>
      <c r="O2020" s="13">
        <f t="shared" si="93"/>
        <v>0</v>
      </c>
      <c r="P2020" s="13">
        <f t="shared" si="94"/>
        <v>27</v>
      </c>
      <c r="Q2020" s="13" t="str">
        <f t="shared" si="95"/>
        <v>9-12</v>
      </c>
    </row>
    <row r="2021" spans="1:17" ht="14" outlineLevel="4">
      <c r="A2021" s="32">
        <v>304</v>
      </c>
      <c r="B2021" s="33" t="s">
        <v>556</v>
      </c>
      <c r="C2021" s="33" t="s">
        <v>16</v>
      </c>
      <c r="D2021" s="32">
        <v>180</v>
      </c>
      <c r="E2021" s="33" t="s">
        <v>614</v>
      </c>
      <c r="F2021" s="32">
        <v>7</v>
      </c>
      <c r="G2021" s="32">
        <v>26</v>
      </c>
      <c r="H2021" s="13">
        <f>IF($B2021="","",SUMIFS('Secondary Details by Grade '!$I:$I,'Secondary Details by Grade '!$A:$A,$A2021,'Secondary Details by Grade '!$E:$E,$D2021,'Secondary Details by Grade '!$C:$C,$C2021,'Secondary Details by Grade '!$D:$D,H$1,'Secondary Details by Grade '!$G:$G,'Secondary Student Counts'!$F2021))</f>
        <v>0</v>
      </c>
      <c r="I2021" s="13">
        <f>IF($B2021="","",SUMIFS('Secondary Details by Grade '!$I:$I,'Secondary Details by Grade '!$A:$A,$A2021,'Secondary Details by Grade '!$E:$E,$D2021,'Secondary Details by Grade '!$C:$C,$C2021,'Secondary Details by Grade '!$D:$D,I$1,'Secondary Details by Grade '!$G:$G,'Secondary Student Counts'!$F2021))</f>
        <v>0</v>
      </c>
      <c r="J2021" s="13">
        <f>IF($B2021="","",SUMIFS('Secondary Details by Grade '!$I:$I,'Secondary Details by Grade '!$A:$A,$A2021,'Secondary Details by Grade '!$E:$E,$D2021,'Secondary Details by Grade '!$C:$C,$C2021,'Secondary Details by Grade '!$D:$D,J$1,'Secondary Details by Grade '!$G:$G,'Secondary Student Counts'!$F2021))</f>
        <v>0</v>
      </c>
      <c r="K2021" s="13">
        <f>IF($B2021="","",SUMIFS('Secondary Details by Grade '!$I:$I,'Secondary Details by Grade '!$A:$A,$A2021,'Secondary Details by Grade '!$E:$E,$D2021,'Secondary Details by Grade '!$C:$C,$C2021,'Secondary Details by Grade '!$D:$D,K$1,'Secondary Details by Grade '!$G:$G,'Secondary Student Counts'!$F2021))</f>
        <v>0</v>
      </c>
      <c r="L2021" s="13">
        <f>IF($B2021="","",SUMIFS('Secondary Details by Grade '!$I:$I,'Secondary Details by Grade '!$A:$A,$A2021,'Secondary Details by Grade '!$E:$E,$D2021,'Secondary Details by Grade '!$C:$C,$C2021,'Secondary Details by Grade '!$D:$D,L$1,'Secondary Details by Grade '!$G:$G,'Secondary Student Counts'!$F2021))</f>
        <v>0</v>
      </c>
      <c r="M2021" s="13">
        <f>IF($B2021="","",SUMIFS('Secondary Details by Grade '!$I:$I,'Secondary Details by Grade '!$A:$A,$A2021,'Secondary Details by Grade '!$E:$E,$D2021,'Secondary Details by Grade '!$C:$C,$C2021,'Secondary Details by Grade '!$D:$D,M$1,'Secondary Details by Grade '!$G:$G,'Secondary Student Counts'!$F2021))</f>
        <v>26</v>
      </c>
      <c r="N2021" s="13">
        <f>IF($B2021="","",SUMIFS('Secondary Details by Grade '!$I:$I,'Secondary Details by Grade '!$A:$A,$A2021,'Secondary Details by Grade '!$E:$E,$D2021,'Secondary Details by Grade '!$C:$C,$C2021,'Secondary Details by Grade '!$D:$D,N$1,'Secondary Details by Grade '!$G:$G,'Secondary Student Counts'!$F2021))</f>
        <v>0</v>
      </c>
      <c r="O2021" s="13">
        <f t="shared" si="93"/>
        <v>0</v>
      </c>
      <c r="P2021" s="13">
        <f t="shared" si="94"/>
        <v>26</v>
      </c>
      <c r="Q2021" s="13" t="str">
        <f t="shared" si="95"/>
        <v>9-12</v>
      </c>
    </row>
    <row r="2022" spans="1:17" ht="14" outlineLevel="4">
      <c r="A2022" s="32">
        <v>304</v>
      </c>
      <c r="B2022" s="33" t="s">
        <v>556</v>
      </c>
      <c r="C2022" s="33" t="s">
        <v>16</v>
      </c>
      <c r="D2022" s="32">
        <v>181</v>
      </c>
      <c r="E2022" s="33" t="s">
        <v>586</v>
      </c>
      <c r="F2022" s="32">
        <v>3</v>
      </c>
      <c r="G2022" s="32">
        <v>24</v>
      </c>
      <c r="H2022" s="13">
        <f>IF($B2022="","",SUMIFS('Secondary Details by Grade '!$I:$I,'Secondary Details by Grade '!$A:$A,$A2022,'Secondary Details by Grade '!$E:$E,$D2022,'Secondary Details by Grade '!$C:$C,$C2022,'Secondary Details by Grade '!$D:$D,H$1,'Secondary Details by Grade '!$G:$G,'Secondary Student Counts'!$F2022))</f>
        <v>0</v>
      </c>
      <c r="I2022" s="13">
        <f>IF($B2022="","",SUMIFS('Secondary Details by Grade '!$I:$I,'Secondary Details by Grade '!$A:$A,$A2022,'Secondary Details by Grade '!$E:$E,$D2022,'Secondary Details by Grade '!$C:$C,$C2022,'Secondary Details by Grade '!$D:$D,I$1,'Secondary Details by Grade '!$G:$G,'Secondary Student Counts'!$F2022))</f>
        <v>0</v>
      </c>
      <c r="J2022" s="13">
        <f>IF($B2022="","",SUMIFS('Secondary Details by Grade '!$I:$I,'Secondary Details by Grade '!$A:$A,$A2022,'Secondary Details by Grade '!$E:$E,$D2022,'Secondary Details by Grade '!$C:$C,$C2022,'Secondary Details by Grade '!$D:$D,J$1,'Secondary Details by Grade '!$G:$G,'Secondary Student Counts'!$F2022))</f>
        <v>0</v>
      </c>
      <c r="K2022" s="13">
        <f>IF($B2022="","",SUMIFS('Secondary Details by Grade '!$I:$I,'Secondary Details by Grade '!$A:$A,$A2022,'Secondary Details by Grade '!$E:$E,$D2022,'Secondary Details by Grade '!$C:$C,$C2022,'Secondary Details by Grade '!$D:$D,K$1,'Secondary Details by Grade '!$G:$G,'Secondary Student Counts'!$F2022))</f>
        <v>0</v>
      </c>
      <c r="L2022" s="13">
        <f>IF($B2022="","",SUMIFS('Secondary Details by Grade '!$I:$I,'Secondary Details by Grade '!$A:$A,$A2022,'Secondary Details by Grade '!$E:$E,$D2022,'Secondary Details by Grade '!$C:$C,$C2022,'Secondary Details by Grade '!$D:$D,L$1,'Secondary Details by Grade '!$G:$G,'Secondary Student Counts'!$F2022))</f>
        <v>0</v>
      </c>
      <c r="M2022" s="13">
        <f>IF($B2022="","",SUMIFS('Secondary Details by Grade '!$I:$I,'Secondary Details by Grade '!$A:$A,$A2022,'Secondary Details by Grade '!$E:$E,$D2022,'Secondary Details by Grade '!$C:$C,$C2022,'Secondary Details by Grade '!$D:$D,M$1,'Secondary Details by Grade '!$G:$G,'Secondary Student Counts'!$F2022))</f>
        <v>15</v>
      </c>
      <c r="N2022" s="13">
        <f>IF($B2022="","",SUMIFS('Secondary Details by Grade '!$I:$I,'Secondary Details by Grade '!$A:$A,$A2022,'Secondary Details by Grade '!$E:$E,$D2022,'Secondary Details by Grade '!$C:$C,$C2022,'Secondary Details by Grade '!$D:$D,N$1,'Secondary Details by Grade '!$G:$G,'Secondary Student Counts'!$F2022))</f>
        <v>9</v>
      </c>
      <c r="O2022" s="13">
        <f t="shared" si="93"/>
        <v>0</v>
      </c>
      <c r="P2022" s="13">
        <f t="shared" si="94"/>
        <v>24</v>
      </c>
      <c r="Q2022" s="13" t="str">
        <f t="shared" si="95"/>
        <v>9-12</v>
      </c>
    </row>
    <row r="2023" spans="1:17" ht="14" outlineLevel="4">
      <c r="A2023" s="32">
        <v>304</v>
      </c>
      <c r="B2023" s="33" t="s">
        <v>556</v>
      </c>
      <c r="C2023" s="33" t="s">
        <v>16</v>
      </c>
      <c r="D2023" s="32">
        <v>181</v>
      </c>
      <c r="E2023" s="33" t="s">
        <v>586</v>
      </c>
      <c r="F2023" s="32">
        <v>4</v>
      </c>
      <c r="G2023" s="32">
        <v>28</v>
      </c>
      <c r="H2023" s="13">
        <f>IF($B2023="","",SUMIFS('Secondary Details by Grade '!$I:$I,'Secondary Details by Grade '!$A:$A,$A2023,'Secondary Details by Grade '!$E:$E,$D2023,'Secondary Details by Grade '!$C:$C,$C2023,'Secondary Details by Grade '!$D:$D,H$1,'Secondary Details by Grade '!$G:$G,'Secondary Student Counts'!$F2023))</f>
        <v>0</v>
      </c>
      <c r="I2023" s="13">
        <f>IF($B2023="","",SUMIFS('Secondary Details by Grade '!$I:$I,'Secondary Details by Grade '!$A:$A,$A2023,'Secondary Details by Grade '!$E:$E,$D2023,'Secondary Details by Grade '!$C:$C,$C2023,'Secondary Details by Grade '!$D:$D,I$1,'Secondary Details by Grade '!$G:$G,'Secondary Student Counts'!$F2023))</f>
        <v>0</v>
      </c>
      <c r="J2023" s="13">
        <f>IF($B2023="","",SUMIFS('Secondary Details by Grade '!$I:$I,'Secondary Details by Grade '!$A:$A,$A2023,'Secondary Details by Grade '!$E:$E,$D2023,'Secondary Details by Grade '!$C:$C,$C2023,'Secondary Details by Grade '!$D:$D,J$1,'Secondary Details by Grade '!$G:$G,'Secondary Student Counts'!$F2023))</f>
        <v>0</v>
      </c>
      <c r="K2023" s="13">
        <f>IF($B2023="","",SUMIFS('Secondary Details by Grade '!$I:$I,'Secondary Details by Grade '!$A:$A,$A2023,'Secondary Details by Grade '!$E:$E,$D2023,'Secondary Details by Grade '!$C:$C,$C2023,'Secondary Details by Grade '!$D:$D,K$1,'Secondary Details by Grade '!$G:$G,'Secondary Student Counts'!$F2023))</f>
        <v>28</v>
      </c>
      <c r="L2023" s="13">
        <f>IF($B2023="","",SUMIFS('Secondary Details by Grade '!$I:$I,'Secondary Details by Grade '!$A:$A,$A2023,'Secondary Details by Grade '!$E:$E,$D2023,'Secondary Details by Grade '!$C:$C,$C2023,'Secondary Details by Grade '!$D:$D,L$1,'Secondary Details by Grade '!$G:$G,'Secondary Student Counts'!$F2023))</f>
        <v>0</v>
      </c>
      <c r="M2023" s="13">
        <f>IF($B2023="","",SUMIFS('Secondary Details by Grade '!$I:$I,'Secondary Details by Grade '!$A:$A,$A2023,'Secondary Details by Grade '!$E:$E,$D2023,'Secondary Details by Grade '!$C:$C,$C2023,'Secondary Details by Grade '!$D:$D,M$1,'Secondary Details by Grade '!$G:$G,'Secondary Student Counts'!$F2023))</f>
        <v>0</v>
      </c>
      <c r="N2023" s="13">
        <f>IF($B2023="","",SUMIFS('Secondary Details by Grade '!$I:$I,'Secondary Details by Grade '!$A:$A,$A2023,'Secondary Details by Grade '!$E:$E,$D2023,'Secondary Details by Grade '!$C:$C,$C2023,'Secondary Details by Grade '!$D:$D,N$1,'Secondary Details by Grade '!$G:$G,'Secondary Student Counts'!$F2023))</f>
        <v>0</v>
      </c>
      <c r="O2023" s="13">
        <f t="shared" si="93"/>
        <v>0</v>
      </c>
      <c r="P2023" s="13">
        <f t="shared" si="94"/>
        <v>28</v>
      </c>
      <c r="Q2023" s="13" t="str">
        <f t="shared" si="95"/>
        <v>9-12</v>
      </c>
    </row>
    <row r="2024" spans="1:17" ht="14" outlineLevel="4">
      <c r="A2024" s="32">
        <v>304</v>
      </c>
      <c r="B2024" s="33" t="s">
        <v>556</v>
      </c>
      <c r="C2024" s="33" t="s">
        <v>16</v>
      </c>
      <c r="D2024" s="32">
        <v>181</v>
      </c>
      <c r="E2024" s="33" t="s">
        <v>586</v>
      </c>
      <c r="F2024" s="32">
        <v>5</v>
      </c>
      <c r="G2024" s="32">
        <v>30</v>
      </c>
      <c r="H2024" s="13">
        <f>IF($B2024="","",SUMIFS('Secondary Details by Grade '!$I:$I,'Secondary Details by Grade '!$A:$A,$A2024,'Secondary Details by Grade '!$E:$E,$D2024,'Secondary Details by Grade '!$C:$C,$C2024,'Secondary Details by Grade '!$D:$D,H$1,'Secondary Details by Grade '!$G:$G,'Secondary Student Counts'!$F2024))</f>
        <v>0</v>
      </c>
      <c r="I2024" s="13">
        <f>IF($B2024="","",SUMIFS('Secondary Details by Grade '!$I:$I,'Secondary Details by Grade '!$A:$A,$A2024,'Secondary Details by Grade '!$E:$E,$D2024,'Secondary Details by Grade '!$C:$C,$C2024,'Secondary Details by Grade '!$D:$D,I$1,'Secondary Details by Grade '!$G:$G,'Secondary Student Counts'!$F2024))</f>
        <v>0</v>
      </c>
      <c r="J2024" s="13">
        <f>IF($B2024="","",SUMIFS('Secondary Details by Grade '!$I:$I,'Secondary Details by Grade '!$A:$A,$A2024,'Secondary Details by Grade '!$E:$E,$D2024,'Secondary Details by Grade '!$C:$C,$C2024,'Secondary Details by Grade '!$D:$D,J$1,'Secondary Details by Grade '!$G:$G,'Secondary Student Counts'!$F2024))</f>
        <v>0</v>
      </c>
      <c r="K2024" s="13">
        <f>IF($B2024="","",SUMIFS('Secondary Details by Grade '!$I:$I,'Secondary Details by Grade '!$A:$A,$A2024,'Secondary Details by Grade '!$E:$E,$D2024,'Secondary Details by Grade '!$C:$C,$C2024,'Secondary Details by Grade '!$D:$D,K$1,'Secondary Details by Grade '!$G:$G,'Secondary Student Counts'!$F2024))</f>
        <v>0</v>
      </c>
      <c r="L2024" s="13">
        <f>IF($B2024="","",SUMIFS('Secondary Details by Grade '!$I:$I,'Secondary Details by Grade '!$A:$A,$A2024,'Secondary Details by Grade '!$E:$E,$D2024,'Secondary Details by Grade '!$C:$C,$C2024,'Secondary Details by Grade '!$D:$D,L$1,'Secondary Details by Grade '!$G:$G,'Secondary Student Counts'!$F2024))</f>
        <v>1</v>
      </c>
      <c r="M2024" s="13">
        <f>IF($B2024="","",SUMIFS('Secondary Details by Grade '!$I:$I,'Secondary Details by Grade '!$A:$A,$A2024,'Secondary Details by Grade '!$E:$E,$D2024,'Secondary Details by Grade '!$C:$C,$C2024,'Secondary Details by Grade '!$D:$D,M$1,'Secondary Details by Grade '!$G:$G,'Secondary Student Counts'!$F2024))</f>
        <v>18</v>
      </c>
      <c r="N2024" s="13">
        <f>IF($B2024="","",SUMIFS('Secondary Details by Grade '!$I:$I,'Secondary Details by Grade '!$A:$A,$A2024,'Secondary Details by Grade '!$E:$E,$D2024,'Secondary Details by Grade '!$C:$C,$C2024,'Secondary Details by Grade '!$D:$D,N$1,'Secondary Details by Grade '!$G:$G,'Secondary Student Counts'!$F2024))</f>
        <v>11</v>
      </c>
      <c r="O2024" s="13">
        <f t="shared" si="93"/>
        <v>0</v>
      </c>
      <c r="P2024" s="13">
        <f t="shared" si="94"/>
        <v>30</v>
      </c>
      <c r="Q2024" s="13" t="str">
        <f t="shared" si="95"/>
        <v>9-12</v>
      </c>
    </row>
    <row r="2025" spans="1:17" ht="14" outlineLevel="4">
      <c r="A2025" s="32">
        <v>304</v>
      </c>
      <c r="B2025" s="33" t="s">
        <v>556</v>
      </c>
      <c r="C2025" s="33" t="s">
        <v>16</v>
      </c>
      <c r="D2025" s="32">
        <v>181</v>
      </c>
      <c r="E2025" s="33" t="s">
        <v>586</v>
      </c>
      <c r="F2025" s="32">
        <v>6</v>
      </c>
      <c r="G2025" s="32">
        <v>29</v>
      </c>
      <c r="H2025" s="13">
        <f>IF($B2025="","",SUMIFS('Secondary Details by Grade '!$I:$I,'Secondary Details by Grade '!$A:$A,$A2025,'Secondary Details by Grade '!$E:$E,$D2025,'Secondary Details by Grade '!$C:$C,$C2025,'Secondary Details by Grade '!$D:$D,H$1,'Secondary Details by Grade '!$G:$G,'Secondary Student Counts'!$F2025))</f>
        <v>0</v>
      </c>
      <c r="I2025" s="13">
        <f>IF($B2025="","",SUMIFS('Secondary Details by Grade '!$I:$I,'Secondary Details by Grade '!$A:$A,$A2025,'Secondary Details by Grade '!$E:$E,$D2025,'Secondary Details by Grade '!$C:$C,$C2025,'Secondary Details by Grade '!$D:$D,I$1,'Secondary Details by Grade '!$G:$G,'Secondary Student Counts'!$F2025))</f>
        <v>0</v>
      </c>
      <c r="J2025" s="13">
        <f>IF($B2025="","",SUMIFS('Secondary Details by Grade '!$I:$I,'Secondary Details by Grade '!$A:$A,$A2025,'Secondary Details by Grade '!$E:$E,$D2025,'Secondary Details by Grade '!$C:$C,$C2025,'Secondary Details by Grade '!$D:$D,J$1,'Secondary Details by Grade '!$G:$G,'Secondary Student Counts'!$F2025))</f>
        <v>0</v>
      </c>
      <c r="K2025" s="13">
        <f>IF($B2025="","",SUMIFS('Secondary Details by Grade '!$I:$I,'Secondary Details by Grade '!$A:$A,$A2025,'Secondary Details by Grade '!$E:$E,$D2025,'Secondary Details by Grade '!$C:$C,$C2025,'Secondary Details by Grade '!$D:$D,K$1,'Secondary Details by Grade '!$G:$G,'Secondary Student Counts'!$F2025))</f>
        <v>29</v>
      </c>
      <c r="L2025" s="13">
        <f>IF($B2025="","",SUMIFS('Secondary Details by Grade '!$I:$I,'Secondary Details by Grade '!$A:$A,$A2025,'Secondary Details by Grade '!$E:$E,$D2025,'Secondary Details by Grade '!$C:$C,$C2025,'Secondary Details by Grade '!$D:$D,L$1,'Secondary Details by Grade '!$G:$G,'Secondary Student Counts'!$F2025))</f>
        <v>0</v>
      </c>
      <c r="M2025" s="13">
        <f>IF($B2025="","",SUMIFS('Secondary Details by Grade '!$I:$I,'Secondary Details by Grade '!$A:$A,$A2025,'Secondary Details by Grade '!$E:$E,$D2025,'Secondary Details by Grade '!$C:$C,$C2025,'Secondary Details by Grade '!$D:$D,M$1,'Secondary Details by Grade '!$G:$G,'Secondary Student Counts'!$F2025))</f>
        <v>0</v>
      </c>
      <c r="N2025" s="13">
        <f>IF($B2025="","",SUMIFS('Secondary Details by Grade '!$I:$I,'Secondary Details by Grade '!$A:$A,$A2025,'Secondary Details by Grade '!$E:$E,$D2025,'Secondary Details by Grade '!$C:$C,$C2025,'Secondary Details by Grade '!$D:$D,N$1,'Secondary Details by Grade '!$G:$G,'Secondary Student Counts'!$F2025))</f>
        <v>0</v>
      </c>
      <c r="O2025" s="13">
        <f t="shared" si="93"/>
        <v>0</v>
      </c>
      <c r="P2025" s="13">
        <f t="shared" si="94"/>
        <v>29</v>
      </c>
      <c r="Q2025" s="13" t="str">
        <f t="shared" si="95"/>
        <v>9-12</v>
      </c>
    </row>
    <row r="2026" spans="1:17" ht="14" outlineLevel="4">
      <c r="A2026" s="32">
        <v>304</v>
      </c>
      <c r="B2026" s="33" t="s">
        <v>556</v>
      </c>
      <c r="C2026" s="33" t="s">
        <v>16</v>
      </c>
      <c r="D2026" s="32">
        <v>181</v>
      </c>
      <c r="E2026" s="33" t="s">
        <v>586</v>
      </c>
      <c r="F2026" s="32">
        <v>7</v>
      </c>
      <c r="G2026" s="32">
        <v>20</v>
      </c>
      <c r="H2026" s="13">
        <f>IF($B2026="","",SUMIFS('Secondary Details by Grade '!$I:$I,'Secondary Details by Grade '!$A:$A,$A2026,'Secondary Details by Grade '!$E:$E,$D2026,'Secondary Details by Grade '!$C:$C,$C2026,'Secondary Details by Grade '!$D:$D,H$1,'Secondary Details by Grade '!$G:$G,'Secondary Student Counts'!$F2026))</f>
        <v>0</v>
      </c>
      <c r="I2026" s="13">
        <f>IF($B2026="","",SUMIFS('Secondary Details by Grade '!$I:$I,'Secondary Details by Grade '!$A:$A,$A2026,'Secondary Details by Grade '!$E:$E,$D2026,'Secondary Details by Grade '!$C:$C,$C2026,'Secondary Details by Grade '!$D:$D,I$1,'Secondary Details by Grade '!$G:$G,'Secondary Student Counts'!$F2026))</f>
        <v>0</v>
      </c>
      <c r="J2026" s="13">
        <f>IF($B2026="","",SUMIFS('Secondary Details by Grade '!$I:$I,'Secondary Details by Grade '!$A:$A,$A2026,'Secondary Details by Grade '!$E:$E,$D2026,'Secondary Details by Grade '!$C:$C,$C2026,'Secondary Details by Grade '!$D:$D,J$1,'Secondary Details by Grade '!$G:$G,'Secondary Student Counts'!$F2026))</f>
        <v>0</v>
      </c>
      <c r="K2026" s="13">
        <f>IF($B2026="","",SUMIFS('Secondary Details by Grade '!$I:$I,'Secondary Details by Grade '!$A:$A,$A2026,'Secondary Details by Grade '!$E:$E,$D2026,'Secondary Details by Grade '!$C:$C,$C2026,'Secondary Details by Grade '!$D:$D,K$1,'Secondary Details by Grade '!$G:$G,'Secondary Student Counts'!$F2026))</f>
        <v>0</v>
      </c>
      <c r="L2026" s="13">
        <f>IF($B2026="","",SUMIFS('Secondary Details by Grade '!$I:$I,'Secondary Details by Grade '!$A:$A,$A2026,'Secondary Details by Grade '!$E:$E,$D2026,'Secondary Details by Grade '!$C:$C,$C2026,'Secondary Details by Grade '!$D:$D,L$1,'Secondary Details by Grade '!$G:$G,'Secondary Student Counts'!$F2026))</f>
        <v>1</v>
      </c>
      <c r="M2026" s="13">
        <f>IF($B2026="","",SUMIFS('Secondary Details by Grade '!$I:$I,'Secondary Details by Grade '!$A:$A,$A2026,'Secondary Details by Grade '!$E:$E,$D2026,'Secondary Details by Grade '!$C:$C,$C2026,'Secondary Details by Grade '!$D:$D,M$1,'Secondary Details by Grade '!$G:$G,'Secondary Student Counts'!$F2026))</f>
        <v>11</v>
      </c>
      <c r="N2026" s="13">
        <f>IF($B2026="","",SUMIFS('Secondary Details by Grade '!$I:$I,'Secondary Details by Grade '!$A:$A,$A2026,'Secondary Details by Grade '!$E:$E,$D2026,'Secondary Details by Grade '!$C:$C,$C2026,'Secondary Details by Grade '!$D:$D,N$1,'Secondary Details by Grade '!$G:$G,'Secondary Student Counts'!$F2026))</f>
        <v>8</v>
      </c>
      <c r="O2026" s="13">
        <f t="shared" si="93"/>
        <v>0</v>
      </c>
      <c r="P2026" s="13">
        <f t="shared" si="94"/>
        <v>20</v>
      </c>
      <c r="Q2026" s="13" t="str">
        <f t="shared" si="95"/>
        <v>9-12</v>
      </c>
    </row>
    <row r="2027" spans="1:17" ht="14" outlineLevel="4">
      <c r="A2027" s="32">
        <v>304</v>
      </c>
      <c r="B2027" s="33" t="s">
        <v>556</v>
      </c>
      <c r="C2027" s="33" t="s">
        <v>16</v>
      </c>
      <c r="D2027" s="32">
        <v>181</v>
      </c>
      <c r="E2027" s="33" t="s">
        <v>586</v>
      </c>
      <c r="F2027" s="32">
        <v>8</v>
      </c>
      <c r="G2027" s="32">
        <v>24</v>
      </c>
      <c r="H2027" s="13">
        <f>IF($B2027="","",SUMIFS('Secondary Details by Grade '!$I:$I,'Secondary Details by Grade '!$A:$A,$A2027,'Secondary Details by Grade '!$E:$E,$D2027,'Secondary Details by Grade '!$C:$C,$C2027,'Secondary Details by Grade '!$D:$D,H$1,'Secondary Details by Grade '!$G:$G,'Secondary Student Counts'!$F2027))</f>
        <v>0</v>
      </c>
      <c r="I2027" s="13">
        <f>IF($B2027="","",SUMIFS('Secondary Details by Grade '!$I:$I,'Secondary Details by Grade '!$A:$A,$A2027,'Secondary Details by Grade '!$E:$E,$D2027,'Secondary Details by Grade '!$C:$C,$C2027,'Secondary Details by Grade '!$D:$D,I$1,'Secondary Details by Grade '!$G:$G,'Secondary Student Counts'!$F2027))</f>
        <v>0</v>
      </c>
      <c r="J2027" s="13">
        <f>IF($B2027="","",SUMIFS('Secondary Details by Grade '!$I:$I,'Secondary Details by Grade '!$A:$A,$A2027,'Secondary Details by Grade '!$E:$E,$D2027,'Secondary Details by Grade '!$C:$C,$C2027,'Secondary Details by Grade '!$D:$D,J$1,'Secondary Details by Grade '!$G:$G,'Secondary Student Counts'!$F2027))</f>
        <v>0</v>
      </c>
      <c r="K2027" s="13">
        <f>IF($B2027="","",SUMIFS('Secondary Details by Grade '!$I:$I,'Secondary Details by Grade '!$A:$A,$A2027,'Secondary Details by Grade '!$E:$E,$D2027,'Secondary Details by Grade '!$C:$C,$C2027,'Secondary Details by Grade '!$D:$D,K$1,'Secondary Details by Grade '!$G:$G,'Secondary Student Counts'!$F2027))</f>
        <v>24</v>
      </c>
      <c r="L2027" s="13">
        <f>IF($B2027="","",SUMIFS('Secondary Details by Grade '!$I:$I,'Secondary Details by Grade '!$A:$A,$A2027,'Secondary Details by Grade '!$E:$E,$D2027,'Secondary Details by Grade '!$C:$C,$C2027,'Secondary Details by Grade '!$D:$D,L$1,'Secondary Details by Grade '!$G:$G,'Secondary Student Counts'!$F2027))</f>
        <v>0</v>
      </c>
      <c r="M2027" s="13">
        <f>IF($B2027="","",SUMIFS('Secondary Details by Grade '!$I:$I,'Secondary Details by Grade '!$A:$A,$A2027,'Secondary Details by Grade '!$E:$E,$D2027,'Secondary Details by Grade '!$C:$C,$C2027,'Secondary Details by Grade '!$D:$D,M$1,'Secondary Details by Grade '!$G:$G,'Secondary Student Counts'!$F2027))</f>
        <v>0</v>
      </c>
      <c r="N2027" s="13">
        <f>IF($B2027="","",SUMIFS('Secondary Details by Grade '!$I:$I,'Secondary Details by Grade '!$A:$A,$A2027,'Secondary Details by Grade '!$E:$E,$D2027,'Secondary Details by Grade '!$C:$C,$C2027,'Secondary Details by Grade '!$D:$D,N$1,'Secondary Details by Grade '!$G:$G,'Secondary Student Counts'!$F2027))</f>
        <v>0</v>
      </c>
      <c r="O2027" s="13">
        <f t="shared" si="93"/>
        <v>0</v>
      </c>
      <c r="P2027" s="13">
        <f t="shared" si="94"/>
        <v>24</v>
      </c>
      <c r="Q2027" s="13" t="str">
        <f t="shared" si="95"/>
        <v>9-12</v>
      </c>
    </row>
    <row r="2028" spans="1:17" ht="14" outlineLevel="3">
      <c r="A2028" s="32"/>
      <c r="B2028" s="33"/>
      <c r="C2028" s="34" t="s">
        <v>1781</v>
      </c>
      <c r="D2028" s="32"/>
      <c r="E2028" s="33"/>
      <c r="F2028" s="32"/>
      <c r="G2028" s="32">
        <f>SUBTOTAL(1,G1956:G2027)</f>
        <v>25.430555555555557</v>
      </c>
      <c r="H2028" s="13" t="str">
        <f>IF($B2028="","",SUMIFS('Secondary Details by Grade '!$I:$I,'Secondary Details by Grade '!$A:$A,$A2028,'Secondary Details by Grade '!$E:$E,$D2028,'Secondary Details by Grade '!$C:$C,$C2028,'Secondary Details by Grade '!$D:$D,H$1,'Secondary Details by Grade '!$G:$G,'Secondary Student Counts'!$F2028))</f>
        <v/>
      </c>
      <c r="I2028" s="13" t="str">
        <f>IF($B2028="","",SUMIFS('Secondary Details by Grade '!$I:$I,'Secondary Details by Grade '!$A:$A,$A2028,'Secondary Details by Grade '!$E:$E,$D2028,'Secondary Details by Grade '!$C:$C,$C2028,'Secondary Details by Grade '!$D:$D,I$1,'Secondary Details by Grade '!$G:$G,'Secondary Student Counts'!$F2028))</f>
        <v/>
      </c>
      <c r="J2028" s="13" t="str">
        <f>IF($B2028="","",SUMIFS('Secondary Details by Grade '!$I:$I,'Secondary Details by Grade '!$A:$A,$A2028,'Secondary Details by Grade '!$E:$E,$D2028,'Secondary Details by Grade '!$C:$C,$C2028,'Secondary Details by Grade '!$D:$D,J$1,'Secondary Details by Grade '!$G:$G,'Secondary Student Counts'!$F2028))</f>
        <v/>
      </c>
      <c r="K2028" s="13" t="str">
        <f>IF($B2028="","",SUMIFS('Secondary Details by Grade '!$I:$I,'Secondary Details by Grade '!$A:$A,$A2028,'Secondary Details by Grade '!$E:$E,$D2028,'Secondary Details by Grade '!$C:$C,$C2028,'Secondary Details by Grade '!$D:$D,K$1,'Secondary Details by Grade '!$G:$G,'Secondary Student Counts'!$F2028))</f>
        <v/>
      </c>
      <c r="L2028" s="13" t="str">
        <f>IF($B2028="","",SUMIFS('Secondary Details by Grade '!$I:$I,'Secondary Details by Grade '!$A:$A,$A2028,'Secondary Details by Grade '!$E:$E,$D2028,'Secondary Details by Grade '!$C:$C,$C2028,'Secondary Details by Grade '!$D:$D,L$1,'Secondary Details by Grade '!$G:$G,'Secondary Student Counts'!$F2028))</f>
        <v/>
      </c>
      <c r="M2028" s="13" t="str">
        <f>IF($B2028="","",SUMIFS('Secondary Details by Grade '!$I:$I,'Secondary Details by Grade '!$A:$A,$A2028,'Secondary Details by Grade '!$E:$E,$D2028,'Secondary Details by Grade '!$C:$C,$C2028,'Secondary Details by Grade '!$D:$D,M$1,'Secondary Details by Grade '!$G:$G,'Secondary Student Counts'!$F2028))</f>
        <v/>
      </c>
      <c r="N2028" s="13" t="str">
        <f>IF($B2028="","",SUMIFS('Secondary Details by Grade '!$I:$I,'Secondary Details by Grade '!$A:$A,$A2028,'Secondary Details by Grade '!$E:$E,$D2028,'Secondary Details by Grade '!$C:$C,$C2028,'Secondary Details by Grade '!$D:$D,N$1,'Secondary Details by Grade '!$G:$G,'Secondary Student Counts'!$F2028))</f>
        <v/>
      </c>
      <c r="O2028" s="13" t="str">
        <f t="shared" si="93"/>
        <v/>
      </c>
      <c r="P2028" s="13" t="str">
        <f t="shared" si="94"/>
        <v/>
      </c>
      <c r="Q2028" s="13" t="str">
        <f t="shared" si="95"/>
        <v/>
      </c>
    </row>
    <row r="2029" spans="1:17" ht="14" outlineLevel="4">
      <c r="A2029" s="32">
        <v>304</v>
      </c>
      <c r="B2029" s="33" t="s">
        <v>556</v>
      </c>
      <c r="C2029" s="33" t="s">
        <v>18</v>
      </c>
      <c r="D2029" s="32">
        <v>105</v>
      </c>
      <c r="E2029" s="33" t="s">
        <v>616</v>
      </c>
      <c r="F2029" s="32">
        <v>1</v>
      </c>
      <c r="G2029" s="32">
        <v>29</v>
      </c>
      <c r="H2029" s="13">
        <f>IF($B2029="","",SUMIFS('Secondary Details by Grade '!$I:$I,'Secondary Details by Grade '!$A:$A,$A2029,'Secondary Details by Grade '!$E:$E,$D2029,'Secondary Details by Grade '!$C:$C,$C2029,'Secondary Details by Grade '!$D:$D,H$1,'Secondary Details by Grade '!$G:$G,'Secondary Student Counts'!$F2029))</f>
        <v>0</v>
      </c>
      <c r="I2029" s="13">
        <f>IF($B2029="","",SUMIFS('Secondary Details by Grade '!$I:$I,'Secondary Details by Grade '!$A:$A,$A2029,'Secondary Details by Grade '!$E:$E,$D2029,'Secondary Details by Grade '!$C:$C,$C2029,'Secondary Details by Grade '!$D:$D,I$1,'Secondary Details by Grade '!$G:$G,'Secondary Student Counts'!$F2029))</f>
        <v>0</v>
      </c>
      <c r="J2029" s="13">
        <f>IF($B2029="","",SUMIFS('Secondary Details by Grade '!$I:$I,'Secondary Details by Grade '!$A:$A,$A2029,'Secondary Details by Grade '!$E:$E,$D2029,'Secondary Details by Grade '!$C:$C,$C2029,'Secondary Details by Grade '!$D:$D,J$1,'Secondary Details by Grade '!$G:$G,'Secondary Student Counts'!$F2029))</f>
        <v>0</v>
      </c>
      <c r="K2029" s="13">
        <f>IF($B2029="","",SUMIFS('Secondary Details by Grade '!$I:$I,'Secondary Details by Grade '!$A:$A,$A2029,'Secondary Details by Grade '!$E:$E,$D2029,'Secondary Details by Grade '!$C:$C,$C2029,'Secondary Details by Grade '!$D:$D,K$1,'Secondary Details by Grade '!$G:$G,'Secondary Student Counts'!$F2029))</f>
        <v>0</v>
      </c>
      <c r="L2029" s="13">
        <f>IF($B2029="","",SUMIFS('Secondary Details by Grade '!$I:$I,'Secondary Details by Grade '!$A:$A,$A2029,'Secondary Details by Grade '!$E:$E,$D2029,'Secondary Details by Grade '!$C:$C,$C2029,'Secondary Details by Grade '!$D:$D,L$1,'Secondary Details by Grade '!$G:$G,'Secondary Student Counts'!$F2029))</f>
        <v>29</v>
      </c>
      <c r="M2029" s="13">
        <f>IF($B2029="","",SUMIFS('Secondary Details by Grade '!$I:$I,'Secondary Details by Grade '!$A:$A,$A2029,'Secondary Details by Grade '!$E:$E,$D2029,'Secondary Details by Grade '!$C:$C,$C2029,'Secondary Details by Grade '!$D:$D,M$1,'Secondary Details by Grade '!$G:$G,'Secondary Student Counts'!$F2029))</f>
        <v>0</v>
      </c>
      <c r="N2029" s="13">
        <f>IF($B2029="","",SUMIFS('Secondary Details by Grade '!$I:$I,'Secondary Details by Grade '!$A:$A,$A2029,'Secondary Details by Grade '!$E:$E,$D2029,'Secondary Details by Grade '!$C:$C,$C2029,'Secondary Details by Grade '!$D:$D,N$1,'Secondary Details by Grade '!$G:$G,'Secondary Student Counts'!$F2029))</f>
        <v>0</v>
      </c>
      <c r="O2029" s="13">
        <f t="shared" si="93"/>
        <v>0</v>
      </c>
      <c r="P2029" s="13">
        <f t="shared" si="94"/>
        <v>29</v>
      </c>
      <c r="Q2029" s="13" t="str">
        <f t="shared" si="95"/>
        <v>9-12</v>
      </c>
    </row>
    <row r="2030" spans="1:17" ht="14" outlineLevel="4">
      <c r="A2030" s="32">
        <v>304</v>
      </c>
      <c r="B2030" s="33" t="s">
        <v>556</v>
      </c>
      <c r="C2030" s="33" t="s">
        <v>18</v>
      </c>
      <c r="D2030" s="32">
        <v>105</v>
      </c>
      <c r="E2030" s="33" t="s">
        <v>616</v>
      </c>
      <c r="F2030" s="32">
        <v>5</v>
      </c>
      <c r="G2030" s="32">
        <v>26</v>
      </c>
      <c r="H2030" s="13">
        <f>IF($B2030="","",SUMIFS('Secondary Details by Grade '!$I:$I,'Secondary Details by Grade '!$A:$A,$A2030,'Secondary Details by Grade '!$E:$E,$D2030,'Secondary Details by Grade '!$C:$C,$C2030,'Secondary Details by Grade '!$D:$D,H$1,'Secondary Details by Grade '!$G:$G,'Secondary Student Counts'!$F2030))</f>
        <v>0</v>
      </c>
      <c r="I2030" s="13">
        <f>IF($B2030="","",SUMIFS('Secondary Details by Grade '!$I:$I,'Secondary Details by Grade '!$A:$A,$A2030,'Secondary Details by Grade '!$E:$E,$D2030,'Secondary Details by Grade '!$C:$C,$C2030,'Secondary Details by Grade '!$D:$D,I$1,'Secondary Details by Grade '!$G:$G,'Secondary Student Counts'!$F2030))</f>
        <v>0</v>
      </c>
      <c r="J2030" s="13">
        <f>IF($B2030="","",SUMIFS('Secondary Details by Grade '!$I:$I,'Secondary Details by Grade '!$A:$A,$A2030,'Secondary Details by Grade '!$E:$E,$D2030,'Secondary Details by Grade '!$C:$C,$C2030,'Secondary Details by Grade '!$D:$D,J$1,'Secondary Details by Grade '!$G:$G,'Secondary Student Counts'!$F2030))</f>
        <v>0</v>
      </c>
      <c r="K2030" s="13">
        <f>IF($B2030="","",SUMIFS('Secondary Details by Grade '!$I:$I,'Secondary Details by Grade '!$A:$A,$A2030,'Secondary Details by Grade '!$E:$E,$D2030,'Secondary Details by Grade '!$C:$C,$C2030,'Secondary Details by Grade '!$D:$D,K$1,'Secondary Details by Grade '!$G:$G,'Secondary Student Counts'!$F2030))</f>
        <v>0</v>
      </c>
      <c r="L2030" s="13">
        <f>IF($B2030="","",SUMIFS('Secondary Details by Grade '!$I:$I,'Secondary Details by Grade '!$A:$A,$A2030,'Secondary Details by Grade '!$E:$E,$D2030,'Secondary Details by Grade '!$C:$C,$C2030,'Secondary Details by Grade '!$D:$D,L$1,'Secondary Details by Grade '!$G:$G,'Secondary Student Counts'!$F2030))</f>
        <v>26</v>
      </c>
      <c r="M2030" s="13">
        <f>IF($B2030="","",SUMIFS('Secondary Details by Grade '!$I:$I,'Secondary Details by Grade '!$A:$A,$A2030,'Secondary Details by Grade '!$E:$E,$D2030,'Secondary Details by Grade '!$C:$C,$C2030,'Secondary Details by Grade '!$D:$D,M$1,'Secondary Details by Grade '!$G:$G,'Secondary Student Counts'!$F2030))</f>
        <v>0</v>
      </c>
      <c r="N2030" s="13">
        <f>IF($B2030="","",SUMIFS('Secondary Details by Grade '!$I:$I,'Secondary Details by Grade '!$A:$A,$A2030,'Secondary Details by Grade '!$E:$E,$D2030,'Secondary Details by Grade '!$C:$C,$C2030,'Secondary Details by Grade '!$D:$D,N$1,'Secondary Details by Grade '!$G:$G,'Secondary Student Counts'!$F2030))</f>
        <v>0</v>
      </c>
      <c r="O2030" s="13">
        <f t="shared" si="93"/>
        <v>0</v>
      </c>
      <c r="P2030" s="13">
        <f t="shared" si="94"/>
        <v>26</v>
      </c>
      <c r="Q2030" s="13" t="str">
        <f t="shared" si="95"/>
        <v>9-12</v>
      </c>
    </row>
    <row r="2031" spans="1:17" ht="14" outlineLevel="4">
      <c r="A2031" s="32">
        <v>304</v>
      </c>
      <c r="B2031" s="33" t="s">
        <v>556</v>
      </c>
      <c r="C2031" s="33" t="s">
        <v>18</v>
      </c>
      <c r="D2031" s="32">
        <v>105</v>
      </c>
      <c r="E2031" s="33" t="s">
        <v>616</v>
      </c>
      <c r="F2031" s="32">
        <v>7</v>
      </c>
      <c r="G2031" s="32">
        <v>23</v>
      </c>
      <c r="H2031" s="13">
        <f>IF($B2031="","",SUMIFS('Secondary Details by Grade '!$I:$I,'Secondary Details by Grade '!$A:$A,$A2031,'Secondary Details by Grade '!$E:$E,$D2031,'Secondary Details by Grade '!$C:$C,$C2031,'Secondary Details by Grade '!$D:$D,H$1,'Secondary Details by Grade '!$G:$G,'Secondary Student Counts'!$F2031))</f>
        <v>0</v>
      </c>
      <c r="I2031" s="13">
        <f>IF($B2031="","",SUMIFS('Secondary Details by Grade '!$I:$I,'Secondary Details by Grade '!$A:$A,$A2031,'Secondary Details by Grade '!$E:$E,$D2031,'Secondary Details by Grade '!$C:$C,$C2031,'Secondary Details by Grade '!$D:$D,I$1,'Secondary Details by Grade '!$G:$G,'Secondary Student Counts'!$F2031))</f>
        <v>0</v>
      </c>
      <c r="J2031" s="13">
        <f>IF($B2031="","",SUMIFS('Secondary Details by Grade '!$I:$I,'Secondary Details by Grade '!$A:$A,$A2031,'Secondary Details by Grade '!$E:$E,$D2031,'Secondary Details by Grade '!$C:$C,$C2031,'Secondary Details by Grade '!$D:$D,J$1,'Secondary Details by Grade '!$G:$G,'Secondary Student Counts'!$F2031))</f>
        <v>0</v>
      </c>
      <c r="K2031" s="13">
        <f>IF($B2031="","",SUMIFS('Secondary Details by Grade '!$I:$I,'Secondary Details by Grade '!$A:$A,$A2031,'Secondary Details by Grade '!$E:$E,$D2031,'Secondary Details by Grade '!$C:$C,$C2031,'Secondary Details by Grade '!$D:$D,K$1,'Secondary Details by Grade '!$G:$G,'Secondary Student Counts'!$F2031))</f>
        <v>0</v>
      </c>
      <c r="L2031" s="13">
        <f>IF($B2031="","",SUMIFS('Secondary Details by Grade '!$I:$I,'Secondary Details by Grade '!$A:$A,$A2031,'Secondary Details by Grade '!$E:$E,$D2031,'Secondary Details by Grade '!$C:$C,$C2031,'Secondary Details by Grade '!$D:$D,L$1,'Secondary Details by Grade '!$G:$G,'Secondary Student Counts'!$F2031))</f>
        <v>23</v>
      </c>
      <c r="M2031" s="13">
        <f>IF($B2031="","",SUMIFS('Secondary Details by Grade '!$I:$I,'Secondary Details by Grade '!$A:$A,$A2031,'Secondary Details by Grade '!$E:$E,$D2031,'Secondary Details by Grade '!$C:$C,$C2031,'Secondary Details by Grade '!$D:$D,M$1,'Secondary Details by Grade '!$G:$G,'Secondary Student Counts'!$F2031))</f>
        <v>0</v>
      </c>
      <c r="N2031" s="13">
        <f>IF($B2031="","",SUMIFS('Secondary Details by Grade '!$I:$I,'Secondary Details by Grade '!$A:$A,$A2031,'Secondary Details by Grade '!$E:$E,$D2031,'Secondary Details by Grade '!$C:$C,$C2031,'Secondary Details by Grade '!$D:$D,N$1,'Secondary Details by Grade '!$G:$G,'Secondary Student Counts'!$F2031))</f>
        <v>0</v>
      </c>
      <c r="O2031" s="13">
        <f t="shared" si="93"/>
        <v>0</v>
      </c>
      <c r="P2031" s="13">
        <f t="shared" si="94"/>
        <v>23</v>
      </c>
      <c r="Q2031" s="13" t="str">
        <f t="shared" si="95"/>
        <v>9-12</v>
      </c>
    </row>
    <row r="2032" spans="1:17" ht="14" outlineLevel="4">
      <c r="A2032" s="32">
        <v>304</v>
      </c>
      <c r="B2032" s="33" t="s">
        <v>556</v>
      </c>
      <c r="C2032" s="33" t="s">
        <v>18</v>
      </c>
      <c r="D2032" s="32">
        <v>105</v>
      </c>
      <c r="E2032" s="33" t="s">
        <v>616</v>
      </c>
      <c r="F2032" s="32">
        <v>8</v>
      </c>
      <c r="G2032" s="32">
        <v>28</v>
      </c>
      <c r="H2032" s="13">
        <f>IF($B2032="","",SUMIFS('Secondary Details by Grade '!$I:$I,'Secondary Details by Grade '!$A:$A,$A2032,'Secondary Details by Grade '!$E:$E,$D2032,'Secondary Details by Grade '!$C:$C,$C2032,'Secondary Details by Grade '!$D:$D,H$1,'Secondary Details by Grade '!$G:$G,'Secondary Student Counts'!$F2032))</f>
        <v>0</v>
      </c>
      <c r="I2032" s="13">
        <f>IF($B2032="","",SUMIFS('Secondary Details by Grade '!$I:$I,'Secondary Details by Grade '!$A:$A,$A2032,'Secondary Details by Grade '!$E:$E,$D2032,'Secondary Details by Grade '!$C:$C,$C2032,'Secondary Details by Grade '!$D:$D,I$1,'Secondary Details by Grade '!$G:$G,'Secondary Student Counts'!$F2032))</f>
        <v>0</v>
      </c>
      <c r="J2032" s="13">
        <f>IF($B2032="","",SUMIFS('Secondary Details by Grade '!$I:$I,'Secondary Details by Grade '!$A:$A,$A2032,'Secondary Details by Grade '!$E:$E,$D2032,'Secondary Details by Grade '!$C:$C,$C2032,'Secondary Details by Grade '!$D:$D,J$1,'Secondary Details by Grade '!$G:$G,'Secondary Student Counts'!$F2032))</f>
        <v>0</v>
      </c>
      <c r="K2032" s="13">
        <f>IF($B2032="","",SUMIFS('Secondary Details by Grade '!$I:$I,'Secondary Details by Grade '!$A:$A,$A2032,'Secondary Details by Grade '!$E:$E,$D2032,'Secondary Details by Grade '!$C:$C,$C2032,'Secondary Details by Grade '!$D:$D,K$1,'Secondary Details by Grade '!$G:$G,'Secondary Student Counts'!$F2032))</f>
        <v>0</v>
      </c>
      <c r="L2032" s="13">
        <f>IF($B2032="","",SUMIFS('Secondary Details by Grade '!$I:$I,'Secondary Details by Grade '!$A:$A,$A2032,'Secondary Details by Grade '!$E:$E,$D2032,'Secondary Details by Grade '!$C:$C,$C2032,'Secondary Details by Grade '!$D:$D,L$1,'Secondary Details by Grade '!$G:$G,'Secondary Student Counts'!$F2032))</f>
        <v>0</v>
      </c>
      <c r="M2032" s="13">
        <f>IF($B2032="","",SUMIFS('Secondary Details by Grade '!$I:$I,'Secondary Details by Grade '!$A:$A,$A2032,'Secondary Details by Grade '!$E:$E,$D2032,'Secondary Details by Grade '!$C:$C,$C2032,'Secondary Details by Grade '!$D:$D,M$1,'Secondary Details by Grade '!$G:$G,'Secondary Student Counts'!$F2032))</f>
        <v>14</v>
      </c>
      <c r="N2032" s="13">
        <f>IF($B2032="","",SUMIFS('Secondary Details by Grade '!$I:$I,'Secondary Details by Grade '!$A:$A,$A2032,'Secondary Details by Grade '!$E:$E,$D2032,'Secondary Details by Grade '!$C:$C,$C2032,'Secondary Details by Grade '!$D:$D,N$1,'Secondary Details by Grade '!$G:$G,'Secondary Student Counts'!$F2032))</f>
        <v>14</v>
      </c>
      <c r="O2032" s="13">
        <f t="shared" si="93"/>
        <v>0</v>
      </c>
      <c r="P2032" s="13">
        <f t="shared" si="94"/>
        <v>28</v>
      </c>
      <c r="Q2032" s="13" t="str">
        <f t="shared" si="95"/>
        <v>9-12</v>
      </c>
    </row>
    <row r="2033" spans="1:17" ht="14" outlineLevel="4">
      <c r="A2033" s="32">
        <v>304</v>
      </c>
      <c r="B2033" s="33" t="s">
        <v>556</v>
      </c>
      <c r="C2033" s="33" t="s">
        <v>18</v>
      </c>
      <c r="D2033" s="32">
        <v>319</v>
      </c>
      <c r="E2033" s="33" t="s">
        <v>587</v>
      </c>
      <c r="F2033" s="32">
        <v>4</v>
      </c>
      <c r="G2033" s="32">
        <v>51</v>
      </c>
      <c r="H2033" s="13">
        <f>IF($B2033="","",SUMIFS('Secondary Details by Grade '!$I:$I,'Secondary Details by Grade '!$A:$A,$A2033,'Secondary Details by Grade '!$E:$E,$D2033,'Secondary Details by Grade '!$C:$C,$C2033,'Secondary Details by Grade '!$D:$D,H$1,'Secondary Details by Grade '!$G:$G,'Secondary Student Counts'!$F2033))</f>
        <v>0</v>
      </c>
      <c r="I2033" s="13">
        <f>IF($B2033="","",SUMIFS('Secondary Details by Grade '!$I:$I,'Secondary Details by Grade '!$A:$A,$A2033,'Secondary Details by Grade '!$E:$E,$D2033,'Secondary Details by Grade '!$C:$C,$C2033,'Secondary Details by Grade '!$D:$D,I$1,'Secondary Details by Grade '!$G:$G,'Secondary Student Counts'!$F2033))</f>
        <v>0</v>
      </c>
      <c r="J2033" s="13">
        <f>IF($B2033="","",SUMIFS('Secondary Details by Grade '!$I:$I,'Secondary Details by Grade '!$A:$A,$A2033,'Secondary Details by Grade '!$E:$E,$D2033,'Secondary Details by Grade '!$C:$C,$C2033,'Secondary Details by Grade '!$D:$D,J$1,'Secondary Details by Grade '!$G:$G,'Secondary Student Counts'!$F2033))</f>
        <v>0</v>
      </c>
      <c r="K2033" s="13">
        <f>IF($B2033="","",SUMIFS('Secondary Details by Grade '!$I:$I,'Secondary Details by Grade '!$A:$A,$A2033,'Secondary Details by Grade '!$E:$E,$D2033,'Secondary Details by Grade '!$C:$C,$C2033,'Secondary Details by Grade '!$D:$D,K$1,'Secondary Details by Grade '!$G:$G,'Secondary Student Counts'!$F2033))</f>
        <v>1</v>
      </c>
      <c r="L2033" s="13">
        <f>IF($B2033="","",SUMIFS('Secondary Details by Grade '!$I:$I,'Secondary Details by Grade '!$A:$A,$A2033,'Secondary Details by Grade '!$E:$E,$D2033,'Secondary Details by Grade '!$C:$C,$C2033,'Secondary Details by Grade '!$D:$D,L$1,'Secondary Details by Grade '!$G:$G,'Secondary Student Counts'!$F2033))</f>
        <v>14</v>
      </c>
      <c r="M2033" s="13">
        <f>IF($B2033="","",SUMIFS('Secondary Details by Grade '!$I:$I,'Secondary Details by Grade '!$A:$A,$A2033,'Secondary Details by Grade '!$E:$E,$D2033,'Secondary Details by Grade '!$C:$C,$C2033,'Secondary Details by Grade '!$D:$D,M$1,'Secondary Details by Grade '!$G:$G,'Secondary Student Counts'!$F2033))</f>
        <v>7</v>
      </c>
      <c r="N2033" s="13">
        <f>IF($B2033="","",SUMIFS('Secondary Details by Grade '!$I:$I,'Secondary Details by Grade '!$A:$A,$A2033,'Secondary Details by Grade '!$E:$E,$D2033,'Secondary Details by Grade '!$C:$C,$C2033,'Secondary Details by Grade '!$D:$D,N$1,'Secondary Details by Grade '!$G:$G,'Secondary Student Counts'!$F2033))</f>
        <v>29</v>
      </c>
      <c r="O2033" s="13">
        <f t="shared" si="93"/>
        <v>0</v>
      </c>
      <c r="P2033" s="13">
        <f t="shared" si="94"/>
        <v>51</v>
      </c>
      <c r="Q2033" s="13" t="str">
        <f t="shared" si="95"/>
        <v>9-12</v>
      </c>
    </row>
    <row r="2034" spans="1:17" ht="14" outlineLevel="4">
      <c r="A2034" s="32">
        <v>304</v>
      </c>
      <c r="B2034" s="33" t="s">
        <v>556</v>
      </c>
      <c r="C2034" s="33" t="s">
        <v>18</v>
      </c>
      <c r="D2034" s="32">
        <v>319</v>
      </c>
      <c r="E2034" s="33" t="s">
        <v>587</v>
      </c>
      <c r="F2034" s="32">
        <v>5</v>
      </c>
      <c r="G2034" s="32">
        <v>29</v>
      </c>
      <c r="H2034" s="13">
        <f>IF($B2034="","",SUMIFS('Secondary Details by Grade '!$I:$I,'Secondary Details by Grade '!$A:$A,$A2034,'Secondary Details by Grade '!$E:$E,$D2034,'Secondary Details by Grade '!$C:$C,$C2034,'Secondary Details by Grade '!$D:$D,H$1,'Secondary Details by Grade '!$G:$G,'Secondary Student Counts'!$F2034))</f>
        <v>0</v>
      </c>
      <c r="I2034" s="13">
        <f>IF($B2034="","",SUMIFS('Secondary Details by Grade '!$I:$I,'Secondary Details by Grade '!$A:$A,$A2034,'Secondary Details by Grade '!$E:$E,$D2034,'Secondary Details by Grade '!$C:$C,$C2034,'Secondary Details by Grade '!$D:$D,I$1,'Secondary Details by Grade '!$G:$G,'Secondary Student Counts'!$F2034))</f>
        <v>0</v>
      </c>
      <c r="J2034" s="13">
        <f>IF($B2034="","",SUMIFS('Secondary Details by Grade '!$I:$I,'Secondary Details by Grade '!$A:$A,$A2034,'Secondary Details by Grade '!$E:$E,$D2034,'Secondary Details by Grade '!$C:$C,$C2034,'Secondary Details by Grade '!$D:$D,J$1,'Secondary Details by Grade '!$G:$G,'Secondary Student Counts'!$F2034))</f>
        <v>0</v>
      </c>
      <c r="K2034" s="13">
        <f>IF($B2034="","",SUMIFS('Secondary Details by Grade '!$I:$I,'Secondary Details by Grade '!$A:$A,$A2034,'Secondary Details by Grade '!$E:$E,$D2034,'Secondary Details by Grade '!$C:$C,$C2034,'Secondary Details by Grade '!$D:$D,K$1,'Secondary Details by Grade '!$G:$G,'Secondary Student Counts'!$F2034))</f>
        <v>0</v>
      </c>
      <c r="L2034" s="13">
        <f>IF($B2034="","",SUMIFS('Secondary Details by Grade '!$I:$I,'Secondary Details by Grade '!$A:$A,$A2034,'Secondary Details by Grade '!$E:$E,$D2034,'Secondary Details by Grade '!$C:$C,$C2034,'Secondary Details by Grade '!$D:$D,L$1,'Secondary Details by Grade '!$G:$G,'Secondary Student Counts'!$F2034))</f>
        <v>11</v>
      </c>
      <c r="M2034" s="13">
        <f>IF($B2034="","",SUMIFS('Secondary Details by Grade '!$I:$I,'Secondary Details by Grade '!$A:$A,$A2034,'Secondary Details by Grade '!$E:$E,$D2034,'Secondary Details by Grade '!$C:$C,$C2034,'Secondary Details by Grade '!$D:$D,M$1,'Secondary Details by Grade '!$G:$G,'Secondary Student Counts'!$F2034))</f>
        <v>4</v>
      </c>
      <c r="N2034" s="13">
        <f>IF($B2034="","",SUMIFS('Secondary Details by Grade '!$I:$I,'Secondary Details by Grade '!$A:$A,$A2034,'Secondary Details by Grade '!$E:$E,$D2034,'Secondary Details by Grade '!$C:$C,$C2034,'Secondary Details by Grade '!$D:$D,N$1,'Secondary Details by Grade '!$G:$G,'Secondary Student Counts'!$F2034))</f>
        <v>14</v>
      </c>
      <c r="O2034" s="13">
        <f t="shared" si="93"/>
        <v>0</v>
      </c>
      <c r="P2034" s="13">
        <f t="shared" si="94"/>
        <v>29</v>
      </c>
      <c r="Q2034" s="13" t="str">
        <f t="shared" si="95"/>
        <v>9-12</v>
      </c>
    </row>
    <row r="2035" spans="1:17" ht="14" outlineLevel="4">
      <c r="A2035" s="32">
        <v>304</v>
      </c>
      <c r="B2035" s="33" t="s">
        <v>556</v>
      </c>
      <c r="C2035" s="33" t="s">
        <v>18</v>
      </c>
      <c r="D2035" s="32">
        <v>319</v>
      </c>
      <c r="E2035" s="33" t="s">
        <v>587</v>
      </c>
      <c r="F2035" s="32">
        <v>7</v>
      </c>
      <c r="G2035" s="32">
        <v>26</v>
      </c>
      <c r="H2035" s="13">
        <f>IF($B2035="","",SUMIFS('Secondary Details by Grade '!$I:$I,'Secondary Details by Grade '!$A:$A,$A2035,'Secondary Details by Grade '!$E:$E,$D2035,'Secondary Details by Grade '!$C:$C,$C2035,'Secondary Details by Grade '!$D:$D,H$1,'Secondary Details by Grade '!$G:$G,'Secondary Student Counts'!$F2035))</f>
        <v>0</v>
      </c>
      <c r="I2035" s="13">
        <f>IF($B2035="","",SUMIFS('Secondary Details by Grade '!$I:$I,'Secondary Details by Grade '!$A:$A,$A2035,'Secondary Details by Grade '!$E:$E,$D2035,'Secondary Details by Grade '!$C:$C,$C2035,'Secondary Details by Grade '!$D:$D,I$1,'Secondary Details by Grade '!$G:$G,'Secondary Student Counts'!$F2035))</f>
        <v>0</v>
      </c>
      <c r="J2035" s="13">
        <f>IF($B2035="","",SUMIFS('Secondary Details by Grade '!$I:$I,'Secondary Details by Grade '!$A:$A,$A2035,'Secondary Details by Grade '!$E:$E,$D2035,'Secondary Details by Grade '!$C:$C,$C2035,'Secondary Details by Grade '!$D:$D,J$1,'Secondary Details by Grade '!$G:$G,'Secondary Student Counts'!$F2035))</f>
        <v>0</v>
      </c>
      <c r="K2035" s="13">
        <f>IF($B2035="","",SUMIFS('Secondary Details by Grade '!$I:$I,'Secondary Details by Grade '!$A:$A,$A2035,'Secondary Details by Grade '!$E:$E,$D2035,'Secondary Details by Grade '!$C:$C,$C2035,'Secondary Details by Grade '!$D:$D,K$1,'Secondary Details by Grade '!$G:$G,'Secondary Student Counts'!$F2035))</f>
        <v>0</v>
      </c>
      <c r="L2035" s="13">
        <f>IF($B2035="","",SUMIFS('Secondary Details by Grade '!$I:$I,'Secondary Details by Grade '!$A:$A,$A2035,'Secondary Details by Grade '!$E:$E,$D2035,'Secondary Details by Grade '!$C:$C,$C2035,'Secondary Details by Grade '!$D:$D,L$1,'Secondary Details by Grade '!$G:$G,'Secondary Student Counts'!$F2035))</f>
        <v>0</v>
      </c>
      <c r="M2035" s="13">
        <f>IF($B2035="","",SUMIFS('Secondary Details by Grade '!$I:$I,'Secondary Details by Grade '!$A:$A,$A2035,'Secondary Details by Grade '!$E:$E,$D2035,'Secondary Details by Grade '!$C:$C,$C2035,'Secondary Details by Grade '!$D:$D,M$1,'Secondary Details by Grade '!$G:$G,'Secondary Student Counts'!$F2035))</f>
        <v>25</v>
      </c>
      <c r="N2035" s="13">
        <f>IF($B2035="","",SUMIFS('Secondary Details by Grade '!$I:$I,'Secondary Details by Grade '!$A:$A,$A2035,'Secondary Details by Grade '!$E:$E,$D2035,'Secondary Details by Grade '!$C:$C,$C2035,'Secondary Details by Grade '!$D:$D,N$1,'Secondary Details by Grade '!$G:$G,'Secondary Student Counts'!$F2035))</f>
        <v>1</v>
      </c>
      <c r="O2035" s="13">
        <f t="shared" si="93"/>
        <v>0</v>
      </c>
      <c r="P2035" s="13">
        <f t="shared" si="94"/>
        <v>26</v>
      </c>
      <c r="Q2035" s="13" t="str">
        <f t="shared" si="95"/>
        <v>9-12</v>
      </c>
    </row>
    <row r="2036" spans="1:17" ht="14" outlineLevel="4">
      <c r="A2036" s="32">
        <v>304</v>
      </c>
      <c r="B2036" s="33" t="s">
        <v>556</v>
      </c>
      <c r="C2036" s="33" t="s">
        <v>18</v>
      </c>
      <c r="D2036" s="32">
        <v>319</v>
      </c>
      <c r="E2036" s="33" t="s">
        <v>587</v>
      </c>
      <c r="F2036" s="32">
        <v>8</v>
      </c>
      <c r="G2036" s="32">
        <v>31</v>
      </c>
      <c r="H2036" s="13">
        <f>IF($B2036="","",SUMIFS('Secondary Details by Grade '!$I:$I,'Secondary Details by Grade '!$A:$A,$A2036,'Secondary Details by Grade '!$E:$E,$D2036,'Secondary Details by Grade '!$C:$C,$C2036,'Secondary Details by Grade '!$D:$D,H$1,'Secondary Details by Grade '!$G:$G,'Secondary Student Counts'!$F2036))</f>
        <v>0</v>
      </c>
      <c r="I2036" s="13">
        <f>IF($B2036="","",SUMIFS('Secondary Details by Grade '!$I:$I,'Secondary Details by Grade '!$A:$A,$A2036,'Secondary Details by Grade '!$E:$E,$D2036,'Secondary Details by Grade '!$C:$C,$C2036,'Secondary Details by Grade '!$D:$D,I$1,'Secondary Details by Grade '!$G:$G,'Secondary Student Counts'!$F2036))</f>
        <v>0</v>
      </c>
      <c r="J2036" s="13">
        <f>IF($B2036="","",SUMIFS('Secondary Details by Grade '!$I:$I,'Secondary Details by Grade '!$A:$A,$A2036,'Secondary Details by Grade '!$E:$E,$D2036,'Secondary Details by Grade '!$C:$C,$C2036,'Secondary Details by Grade '!$D:$D,J$1,'Secondary Details by Grade '!$G:$G,'Secondary Student Counts'!$F2036))</f>
        <v>0</v>
      </c>
      <c r="K2036" s="13">
        <f>IF($B2036="","",SUMIFS('Secondary Details by Grade '!$I:$I,'Secondary Details by Grade '!$A:$A,$A2036,'Secondary Details by Grade '!$E:$E,$D2036,'Secondary Details by Grade '!$C:$C,$C2036,'Secondary Details by Grade '!$D:$D,K$1,'Secondary Details by Grade '!$G:$G,'Secondary Student Counts'!$F2036))</f>
        <v>0</v>
      </c>
      <c r="L2036" s="13">
        <f>IF($B2036="","",SUMIFS('Secondary Details by Grade '!$I:$I,'Secondary Details by Grade '!$A:$A,$A2036,'Secondary Details by Grade '!$E:$E,$D2036,'Secondary Details by Grade '!$C:$C,$C2036,'Secondary Details by Grade '!$D:$D,L$1,'Secondary Details by Grade '!$G:$G,'Secondary Student Counts'!$F2036))</f>
        <v>14</v>
      </c>
      <c r="M2036" s="13">
        <f>IF($B2036="","",SUMIFS('Secondary Details by Grade '!$I:$I,'Secondary Details by Grade '!$A:$A,$A2036,'Secondary Details by Grade '!$E:$E,$D2036,'Secondary Details by Grade '!$C:$C,$C2036,'Secondary Details by Grade '!$D:$D,M$1,'Secondary Details by Grade '!$G:$G,'Secondary Student Counts'!$F2036))</f>
        <v>15</v>
      </c>
      <c r="N2036" s="13">
        <f>IF($B2036="","",SUMIFS('Secondary Details by Grade '!$I:$I,'Secondary Details by Grade '!$A:$A,$A2036,'Secondary Details by Grade '!$E:$E,$D2036,'Secondary Details by Grade '!$C:$C,$C2036,'Secondary Details by Grade '!$D:$D,N$1,'Secondary Details by Grade '!$G:$G,'Secondary Student Counts'!$F2036))</f>
        <v>2</v>
      </c>
      <c r="O2036" s="13">
        <f t="shared" si="93"/>
        <v>0</v>
      </c>
      <c r="P2036" s="13">
        <f t="shared" si="94"/>
        <v>31</v>
      </c>
      <c r="Q2036" s="13" t="str">
        <f t="shared" si="95"/>
        <v>9-12</v>
      </c>
    </row>
    <row r="2037" spans="1:17" ht="14" outlineLevel="4">
      <c r="A2037" s="32">
        <v>304</v>
      </c>
      <c r="B2037" s="33" t="s">
        <v>556</v>
      </c>
      <c r="C2037" s="33" t="s">
        <v>18</v>
      </c>
      <c r="D2037" s="32">
        <v>69</v>
      </c>
      <c r="E2037" s="33" t="s">
        <v>589</v>
      </c>
      <c r="F2037" s="32">
        <v>1</v>
      </c>
      <c r="G2037" s="32">
        <v>18</v>
      </c>
      <c r="H2037" s="13">
        <f>IF($B2037="","",SUMIFS('Secondary Details by Grade '!$I:$I,'Secondary Details by Grade '!$A:$A,$A2037,'Secondary Details by Grade '!$E:$E,$D2037,'Secondary Details by Grade '!$C:$C,$C2037,'Secondary Details by Grade '!$D:$D,H$1,'Secondary Details by Grade '!$G:$G,'Secondary Student Counts'!$F2037))</f>
        <v>0</v>
      </c>
      <c r="I2037" s="13">
        <f>IF($B2037="","",SUMIFS('Secondary Details by Grade '!$I:$I,'Secondary Details by Grade '!$A:$A,$A2037,'Secondary Details by Grade '!$E:$E,$D2037,'Secondary Details by Grade '!$C:$C,$C2037,'Secondary Details by Grade '!$D:$D,I$1,'Secondary Details by Grade '!$G:$G,'Secondary Student Counts'!$F2037))</f>
        <v>0</v>
      </c>
      <c r="J2037" s="13">
        <f>IF($B2037="","",SUMIFS('Secondary Details by Grade '!$I:$I,'Secondary Details by Grade '!$A:$A,$A2037,'Secondary Details by Grade '!$E:$E,$D2037,'Secondary Details by Grade '!$C:$C,$C2037,'Secondary Details by Grade '!$D:$D,J$1,'Secondary Details by Grade '!$G:$G,'Secondary Student Counts'!$F2037))</f>
        <v>0</v>
      </c>
      <c r="K2037" s="13">
        <f>IF($B2037="","",SUMIFS('Secondary Details by Grade '!$I:$I,'Secondary Details by Grade '!$A:$A,$A2037,'Secondary Details by Grade '!$E:$E,$D2037,'Secondary Details by Grade '!$C:$C,$C2037,'Secondary Details by Grade '!$D:$D,K$1,'Secondary Details by Grade '!$G:$G,'Secondary Student Counts'!$F2037))</f>
        <v>11</v>
      </c>
      <c r="L2037" s="13">
        <f>IF($B2037="","",SUMIFS('Secondary Details by Grade '!$I:$I,'Secondary Details by Grade '!$A:$A,$A2037,'Secondary Details by Grade '!$E:$E,$D2037,'Secondary Details by Grade '!$C:$C,$C2037,'Secondary Details by Grade '!$D:$D,L$1,'Secondary Details by Grade '!$G:$G,'Secondary Student Counts'!$F2037))</f>
        <v>5</v>
      </c>
      <c r="M2037" s="13">
        <f>IF($B2037="","",SUMIFS('Secondary Details by Grade '!$I:$I,'Secondary Details by Grade '!$A:$A,$A2037,'Secondary Details by Grade '!$E:$E,$D2037,'Secondary Details by Grade '!$C:$C,$C2037,'Secondary Details by Grade '!$D:$D,M$1,'Secondary Details by Grade '!$G:$G,'Secondary Student Counts'!$F2037))</f>
        <v>1</v>
      </c>
      <c r="N2037" s="13">
        <f>IF($B2037="","",SUMIFS('Secondary Details by Grade '!$I:$I,'Secondary Details by Grade '!$A:$A,$A2037,'Secondary Details by Grade '!$E:$E,$D2037,'Secondary Details by Grade '!$C:$C,$C2037,'Secondary Details by Grade '!$D:$D,N$1,'Secondary Details by Grade '!$G:$G,'Secondary Student Counts'!$F2037))</f>
        <v>1</v>
      </c>
      <c r="O2037" s="13">
        <f t="shared" si="93"/>
        <v>0</v>
      </c>
      <c r="P2037" s="13">
        <f t="shared" si="94"/>
        <v>18</v>
      </c>
      <c r="Q2037" s="13" t="str">
        <f t="shared" si="95"/>
        <v>9-12</v>
      </c>
    </row>
    <row r="2038" spans="1:17" ht="14" outlineLevel="4">
      <c r="A2038" s="32">
        <v>304</v>
      </c>
      <c r="B2038" s="33" t="s">
        <v>556</v>
      </c>
      <c r="C2038" s="33" t="s">
        <v>18</v>
      </c>
      <c r="D2038" s="32">
        <v>170</v>
      </c>
      <c r="E2038" s="33" t="s">
        <v>598</v>
      </c>
      <c r="F2038" s="32">
        <v>4</v>
      </c>
      <c r="G2038" s="32">
        <v>29</v>
      </c>
      <c r="H2038" s="13">
        <f>IF($B2038="","",SUMIFS('Secondary Details by Grade '!$I:$I,'Secondary Details by Grade '!$A:$A,$A2038,'Secondary Details by Grade '!$E:$E,$D2038,'Secondary Details by Grade '!$C:$C,$C2038,'Secondary Details by Grade '!$D:$D,H$1,'Secondary Details by Grade '!$G:$G,'Secondary Student Counts'!$F2038))</f>
        <v>0</v>
      </c>
      <c r="I2038" s="13">
        <f>IF($B2038="","",SUMIFS('Secondary Details by Grade '!$I:$I,'Secondary Details by Grade '!$A:$A,$A2038,'Secondary Details by Grade '!$E:$E,$D2038,'Secondary Details by Grade '!$C:$C,$C2038,'Secondary Details by Grade '!$D:$D,I$1,'Secondary Details by Grade '!$G:$G,'Secondary Student Counts'!$F2038))</f>
        <v>0</v>
      </c>
      <c r="J2038" s="13">
        <f>IF($B2038="","",SUMIFS('Secondary Details by Grade '!$I:$I,'Secondary Details by Grade '!$A:$A,$A2038,'Secondary Details by Grade '!$E:$E,$D2038,'Secondary Details by Grade '!$C:$C,$C2038,'Secondary Details by Grade '!$D:$D,J$1,'Secondary Details by Grade '!$G:$G,'Secondary Student Counts'!$F2038))</f>
        <v>0</v>
      </c>
      <c r="K2038" s="13">
        <f>IF($B2038="","",SUMIFS('Secondary Details by Grade '!$I:$I,'Secondary Details by Grade '!$A:$A,$A2038,'Secondary Details by Grade '!$E:$E,$D2038,'Secondary Details by Grade '!$C:$C,$C2038,'Secondary Details by Grade '!$D:$D,K$1,'Secondary Details by Grade '!$G:$G,'Secondary Student Counts'!$F2038))</f>
        <v>0</v>
      </c>
      <c r="L2038" s="13">
        <f>IF($B2038="","",SUMIFS('Secondary Details by Grade '!$I:$I,'Secondary Details by Grade '!$A:$A,$A2038,'Secondary Details by Grade '!$E:$E,$D2038,'Secondary Details by Grade '!$C:$C,$C2038,'Secondary Details by Grade '!$D:$D,L$1,'Secondary Details by Grade '!$G:$G,'Secondary Student Counts'!$F2038))</f>
        <v>29</v>
      </c>
      <c r="M2038" s="13">
        <f>IF($B2038="","",SUMIFS('Secondary Details by Grade '!$I:$I,'Secondary Details by Grade '!$A:$A,$A2038,'Secondary Details by Grade '!$E:$E,$D2038,'Secondary Details by Grade '!$C:$C,$C2038,'Secondary Details by Grade '!$D:$D,M$1,'Secondary Details by Grade '!$G:$G,'Secondary Student Counts'!$F2038))</f>
        <v>0</v>
      </c>
      <c r="N2038" s="13">
        <f>IF($B2038="","",SUMIFS('Secondary Details by Grade '!$I:$I,'Secondary Details by Grade '!$A:$A,$A2038,'Secondary Details by Grade '!$E:$E,$D2038,'Secondary Details by Grade '!$C:$C,$C2038,'Secondary Details by Grade '!$D:$D,N$1,'Secondary Details by Grade '!$G:$G,'Secondary Student Counts'!$F2038))</f>
        <v>0</v>
      </c>
      <c r="O2038" s="13">
        <f t="shared" si="93"/>
        <v>0</v>
      </c>
      <c r="P2038" s="13">
        <f t="shared" si="94"/>
        <v>29</v>
      </c>
      <c r="Q2038" s="13" t="str">
        <f t="shared" si="95"/>
        <v>9-12</v>
      </c>
    </row>
    <row r="2039" spans="1:17" ht="14" outlineLevel="4">
      <c r="A2039" s="32">
        <v>304</v>
      </c>
      <c r="B2039" s="33" t="s">
        <v>556</v>
      </c>
      <c r="C2039" s="33" t="s">
        <v>18</v>
      </c>
      <c r="D2039" s="32">
        <v>76</v>
      </c>
      <c r="E2039" s="33" t="s">
        <v>590</v>
      </c>
      <c r="F2039" s="32">
        <v>2</v>
      </c>
      <c r="G2039" s="32">
        <v>25</v>
      </c>
      <c r="H2039" s="13">
        <f>IF($B2039="","",SUMIFS('Secondary Details by Grade '!$I:$I,'Secondary Details by Grade '!$A:$A,$A2039,'Secondary Details by Grade '!$E:$E,$D2039,'Secondary Details by Grade '!$C:$C,$C2039,'Secondary Details by Grade '!$D:$D,H$1,'Secondary Details by Grade '!$G:$G,'Secondary Student Counts'!$F2039))</f>
        <v>0</v>
      </c>
      <c r="I2039" s="13">
        <f>IF($B2039="","",SUMIFS('Secondary Details by Grade '!$I:$I,'Secondary Details by Grade '!$A:$A,$A2039,'Secondary Details by Grade '!$E:$E,$D2039,'Secondary Details by Grade '!$C:$C,$C2039,'Secondary Details by Grade '!$D:$D,I$1,'Secondary Details by Grade '!$G:$G,'Secondary Student Counts'!$F2039))</f>
        <v>0</v>
      </c>
      <c r="J2039" s="13">
        <f>IF($B2039="","",SUMIFS('Secondary Details by Grade '!$I:$I,'Secondary Details by Grade '!$A:$A,$A2039,'Secondary Details by Grade '!$E:$E,$D2039,'Secondary Details by Grade '!$C:$C,$C2039,'Secondary Details by Grade '!$D:$D,J$1,'Secondary Details by Grade '!$G:$G,'Secondary Student Counts'!$F2039))</f>
        <v>0</v>
      </c>
      <c r="K2039" s="13">
        <f>IF($B2039="","",SUMIFS('Secondary Details by Grade '!$I:$I,'Secondary Details by Grade '!$A:$A,$A2039,'Secondary Details by Grade '!$E:$E,$D2039,'Secondary Details by Grade '!$C:$C,$C2039,'Secondary Details by Grade '!$D:$D,K$1,'Secondary Details by Grade '!$G:$G,'Secondary Student Counts'!$F2039))</f>
        <v>20</v>
      </c>
      <c r="L2039" s="13">
        <f>IF($B2039="","",SUMIFS('Secondary Details by Grade '!$I:$I,'Secondary Details by Grade '!$A:$A,$A2039,'Secondary Details by Grade '!$E:$E,$D2039,'Secondary Details by Grade '!$C:$C,$C2039,'Secondary Details by Grade '!$D:$D,L$1,'Secondary Details by Grade '!$G:$G,'Secondary Student Counts'!$F2039))</f>
        <v>4</v>
      </c>
      <c r="M2039" s="13">
        <f>IF($B2039="","",SUMIFS('Secondary Details by Grade '!$I:$I,'Secondary Details by Grade '!$A:$A,$A2039,'Secondary Details by Grade '!$E:$E,$D2039,'Secondary Details by Grade '!$C:$C,$C2039,'Secondary Details by Grade '!$D:$D,M$1,'Secondary Details by Grade '!$G:$G,'Secondary Student Counts'!$F2039))</f>
        <v>1</v>
      </c>
      <c r="N2039" s="13">
        <f>IF($B2039="","",SUMIFS('Secondary Details by Grade '!$I:$I,'Secondary Details by Grade '!$A:$A,$A2039,'Secondary Details by Grade '!$E:$E,$D2039,'Secondary Details by Grade '!$C:$C,$C2039,'Secondary Details by Grade '!$D:$D,N$1,'Secondary Details by Grade '!$G:$G,'Secondary Student Counts'!$F2039))</f>
        <v>0</v>
      </c>
      <c r="O2039" s="13">
        <f t="shared" si="93"/>
        <v>0</v>
      </c>
      <c r="P2039" s="13">
        <f t="shared" si="94"/>
        <v>25</v>
      </c>
      <c r="Q2039" s="13" t="str">
        <f t="shared" si="95"/>
        <v>9-12</v>
      </c>
    </row>
    <row r="2040" spans="1:17" ht="14" outlineLevel="4">
      <c r="A2040" s="32">
        <v>304</v>
      </c>
      <c r="B2040" s="33" t="s">
        <v>556</v>
      </c>
      <c r="C2040" s="33" t="s">
        <v>18</v>
      </c>
      <c r="D2040" s="32">
        <v>76</v>
      </c>
      <c r="E2040" s="33" t="s">
        <v>590</v>
      </c>
      <c r="F2040" s="32">
        <v>6</v>
      </c>
      <c r="G2040" s="32">
        <v>13</v>
      </c>
      <c r="H2040" s="13">
        <f>IF($B2040="","",SUMIFS('Secondary Details by Grade '!$I:$I,'Secondary Details by Grade '!$A:$A,$A2040,'Secondary Details by Grade '!$E:$E,$D2040,'Secondary Details by Grade '!$C:$C,$C2040,'Secondary Details by Grade '!$D:$D,H$1,'Secondary Details by Grade '!$G:$G,'Secondary Student Counts'!$F2040))</f>
        <v>0</v>
      </c>
      <c r="I2040" s="13">
        <f>IF($B2040="","",SUMIFS('Secondary Details by Grade '!$I:$I,'Secondary Details by Grade '!$A:$A,$A2040,'Secondary Details by Grade '!$E:$E,$D2040,'Secondary Details by Grade '!$C:$C,$C2040,'Secondary Details by Grade '!$D:$D,I$1,'Secondary Details by Grade '!$G:$G,'Secondary Student Counts'!$F2040))</f>
        <v>0</v>
      </c>
      <c r="J2040" s="13">
        <f>IF($B2040="","",SUMIFS('Secondary Details by Grade '!$I:$I,'Secondary Details by Grade '!$A:$A,$A2040,'Secondary Details by Grade '!$E:$E,$D2040,'Secondary Details by Grade '!$C:$C,$C2040,'Secondary Details by Grade '!$D:$D,J$1,'Secondary Details by Grade '!$G:$G,'Secondary Student Counts'!$F2040))</f>
        <v>0</v>
      </c>
      <c r="K2040" s="13">
        <f>IF($B2040="","",SUMIFS('Secondary Details by Grade '!$I:$I,'Secondary Details by Grade '!$A:$A,$A2040,'Secondary Details by Grade '!$E:$E,$D2040,'Secondary Details by Grade '!$C:$C,$C2040,'Secondary Details by Grade '!$D:$D,K$1,'Secondary Details by Grade '!$G:$G,'Secondary Student Counts'!$F2040))</f>
        <v>13</v>
      </c>
      <c r="L2040" s="13">
        <f>IF($B2040="","",SUMIFS('Secondary Details by Grade '!$I:$I,'Secondary Details by Grade '!$A:$A,$A2040,'Secondary Details by Grade '!$E:$E,$D2040,'Secondary Details by Grade '!$C:$C,$C2040,'Secondary Details by Grade '!$D:$D,L$1,'Secondary Details by Grade '!$G:$G,'Secondary Student Counts'!$F2040))</f>
        <v>0</v>
      </c>
      <c r="M2040" s="13">
        <f>IF($B2040="","",SUMIFS('Secondary Details by Grade '!$I:$I,'Secondary Details by Grade '!$A:$A,$A2040,'Secondary Details by Grade '!$E:$E,$D2040,'Secondary Details by Grade '!$C:$C,$C2040,'Secondary Details by Grade '!$D:$D,M$1,'Secondary Details by Grade '!$G:$G,'Secondary Student Counts'!$F2040))</f>
        <v>0</v>
      </c>
      <c r="N2040" s="13">
        <f>IF($B2040="","",SUMIFS('Secondary Details by Grade '!$I:$I,'Secondary Details by Grade '!$A:$A,$A2040,'Secondary Details by Grade '!$E:$E,$D2040,'Secondary Details by Grade '!$C:$C,$C2040,'Secondary Details by Grade '!$D:$D,N$1,'Secondary Details by Grade '!$G:$G,'Secondary Student Counts'!$F2040))</f>
        <v>0</v>
      </c>
      <c r="O2040" s="13">
        <f t="shared" si="93"/>
        <v>0</v>
      </c>
      <c r="P2040" s="13">
        <f t="shared" si="94"/>
        <v>13</v>
      </c>
      <c r="Q2040" s="13" t="str">
        <f t="shared" si="95"/>
        <v>9-12</v>
      </c>
    </row>
    <row r="2041" spans="1:17" ht="14" outlineLevel="4">
      <c r="A2041" s="32">
        <v>304</v>
      </c>
      <c r="B2041" s="33" t="s">
        <v>556</v>
      </c>
      <c r="C2041" s="33" t="s">
        <v>18</v>
      </c>
      <c r="D2041" s="32">
        <v>421</v>
      </c>
      <c r="E2041" s="33" t="s">
        <v>562</v>
      </c>
      <c r="F2041" s="32">
        <v>8</v>
      </c>
      <c r="G2041" s="32">
        <v>20</v>
      </c>
      <c r="H2041" s="13">
        <f>IF($B2041="","",SUMIFS('Secondary Details by Grade '!$I:$I,'Secondary Details by Grade '!$A:$A,$A2041,'Secondary Details by Grade '!$E:$E,$D2041,'Secondary Details by Grade '!$C:$C,$C2041,'Secondary Details by Grade '!$D:$D,H$1,'Secondary Details by Grade '!$G:$G,'Secondary Student Counts'!$F2041))</f>
        <v>0</v>
      </c>
      <c r="I2041" s="13">
        <f>IF($B2041="","",SUMIFS('Secondary Details by Grade '!$I:$I,'Secondary Details by Grade '!$A:$A,$A2041,'Secondary Details by Grade '!$E:$E,$D2041,'Secondary Details by Grade '!$C:$C,$C2041,'Secondary Details by Grade '!$D:$D,I$1,'Secondary Details by Grade '!$G:$G,'Secondary Student Counts'!$F2041))</f>
        <v>0</v>
      </c>
      <c r="J2041" s="13">
        <f>IF($B2041="","",SUMIFS('Secondary Details by Grade '!$I:$I,'Secondary Details by Grade '!$A:$A,$A2041,'Secondary Details by Grade '!$E:$E,$D2041,'Secondary Details by Grade '!$C:$C,$C2041,'Secondary Details by Grade '!$D:$D,J$1,'Secondary Details by Grade '!$G:$G,'Secondary Student Counts'!$F2041))</f>
        <v>0</v>
      </c>
      <c r="K2041" s="13">
        <f>IF($B2041="","",SUMIFS('Secondary Details by Grade '!$I:$I,'Secondary Details by Grade '!$A:$A,$A2041,'Secondary Details by Grade '!$E:$E,$D2041,'Secondary Details by Grade '!$C:$C,$C2041,'Secondary Details by Grade '!$D:$D,K$1,'Secondary Details by Grade '!$G:$G,'Secondary Student Counts'!$F2041))</f>
        <v>0</v>
      </c>
      <c r="L2041" s="13">
        <f>IF($B2041="","",SUMIFS('Secondary Details by Grade '!$I:$I,'Secondary Details by Grade '!$A:$A,$A2041,'Secondary Details by Grade '!$E:$E,$D2041,'Secondary Details by Grade '!$C:$C,$C2041,'Secondary Details by Grade '!$D:$D,L$1,'Secondary Details by Grade '!$G:$G,'Secondary Student Counts'!$F2041))</f>
        <v>6</v>
      </c>
      <c r="M2041" s="13">
        <f>IF($B2041="","",SUMIFS('Secondary Details by Grade '!$I:$I,'Secondary Details by Grade '!$A:$A,$A2041,'Secondary Details by Grade '!$E:$E,$D2041,'Secondary Details by Grade '!$C:$C,$C2041,'Secondary Details by Grade '!$D:$D,M$1,'Secondary Details by Grade '!$G:$G,'Secondary Student Counts'!$F2041))</f>
        <v>11</v>
      </c>
      <c r="N2041" s="13">
        <f>IF($B2041="","",SUMIFS('Secondary Details by Grade '!$I:$I,'Secondary Details by Grade '!$A:$A,$A2041,'Secondary Details by Grade '!$E:$E,$D2041,'Secondary Details by Grade '!$C:$C,$C2041,'Secondary Details by Grade '!$D:$D,N$1,'Secondary Details by Grade '!$G:$G,'Secondary Student Counts'!$F2041))</f>
        <v>3</v>
      </c>
      <c r="O2041" s="13">
        <f t="shared" si="93"/>
        <v>0</v>
      </c>
      <c r="P2041" s="13">
        <f t="shared" si="94"/>
        <v>20</v>
      </c>
      <c r="Q2041" s="13" t="str">
        <f t="shared" si="95"/>
        <v>9-12</v>
      </c>
    </row>
    <row r="2042" spans="1:17" ht="14" outlineLevel="4">
      <c r="A2042" s="32">
        <v>304</v>
      </c>
      <c r="B2042" s="33" t="s">
        <v>556</v>
      </c>
      <c r="C2042" s="33" t="s">
        <v>18</v>
      </c>
      <c r="D2042" s="32">
        <v>206</v>
      </c>
      <c r="E2042" s="33" t="s">
        <v>591</v>
      </c>
      <c r="F2042" s="32">
        <v>1</v>
      </c>
      <c r="G2042" s="32">
        <v>28</v>
      </c>
      <c r="H2042" s="13">
        <f>IF($B2042="","",SUMIFS('Secondary Details by Grade '!$I:$I,'Secondary Details by Grade '!$A:$A,$A2042,'Secondary Details by Grade '!$E:$E,$D2042,'Secondary Details by Grade '!$C:$C,$C2042,'Secondary Details by Grade '!$D:$D,H$1,'Secondary Details by Grade '!$G:$G,'Secondary Student Counts'!$F2042))</f>
        <v>0</v>
      </c>
      <c r="I2042" s="13">
        <f>IF($B2042="","",SUMIFS('Secondary Details by Grade '!$I:$I,'Secondary Details by Grade '!$A:$A,$A2042,'Secondary Details by Grade '!$E:$E,$D2042,'Secondary Details by Grade '!$C:$C,$C2042,'Secondary Details by Grade '!$D:$D,I$1,'Secondary Details by Grade '!$G:$G,'Secondary Student Counts'!$F2042))</f>
        <v>0</v>
      </c>
      <c r="J2042" s="13">
        <f>IF($B2042="","",SUMIFS('Secondary Details by Grade '!$I:$I,'Secondary Details by Grade '!$A:$A,$A2042,'Secondary Details by Grade '!$E:$E,$D2042,'Secondary Details by Grade '!$C:$C,$C2042,'Secondary Details by Grade '!$D:$D,J$1,'Secondary Details by Grade '!$G:$G,'Secondary Student Counts'!$F2042))</f>
        <v>0</v>
      </c>
      <c r="K2042" s="13">
        <f>IF($B2042="","",SUMIFS('Secondary Details by Grade '!$I:$I,'Secondary Details by Grade '!$A:$A,$A2042,'Secondary Details by Grade '!$E:$E,$D2042,'Secondary Details by Grade '!$C:$C,$C2042,'Secondary Details by Grade '!$D:$D,K$1,'Secondary Details by Grade '!$G:$G,'Secondary Student Counts'!$F2042))</f>
        <v>28</v>
      </c>
      <c r="L2042" s="13">
        <f>IF($B2042="","",SUMIFS('Secondary Details by Grade '!$I:$I,'Secondary Details by Grade '!$A:$A,$A2042,'Secondary Details by Grade '!$E:$E,$D2042,'Secondary Details by Grade '!$C:$C,$C2042,'Secondary Details by Grade '!$D:$D,L$1,'Secondary Details by Grade '!$G:$G,'Secondary Student Counts'!$F2042))</f>
        <v>0</v>
      </c>
      <c r="M2042" s="13">
        <f>IF($B2042="","",SUMIFS('Secondary Details by Grade '!$I:$I,'Secondary Details by Grade '!$A:$A,$A2042,'Secondary Details by Grade '!$E:$E,$D2042,'Secondary Details by Grade '!$C:$C,$C2042,'Secondary Details by Grade '!$D:$D,M$1,'Secondary Details by Grade '!$G:$G,'Secondary Student Counts'!$F2042))</f>
        <v>0</v>
      </c>
      <c r="N2042" s="13">
        <f>IF($B2042="","",SUMIFS('Secondary Details by Grade '!$I:$I,'Secondary Details by Grade '!$A:$A,$A2042,'Secondary Details by Grade '!$E:$E,$D2042,'Secondary Details by Grade '!$C:$C,$C2042,'Secondary Details by Grade '!$D:$D,N$1,'Secondary Details by Grade '!$G:$G,'Secondary Student Counts'!$F2042))</f>
        <v>0</v>
      </c>
      <c r="O2042" s="13">
        <f t="shared" si="93"/>
        <v>0</v>
      </c>
      <c r="P2042" s="13">
        <f t="shared" si="94"/>
        <v>28</v>
      </c>
      <c r="Q2042" s="13" t="str">
        <f t="shared" si="95"/>
        <v>9-12</v>
      </c>
    </row>
    <row r="2043" spans="1:17" ht="14" outlineLevel="4">
      <c r="A2043" s="32">
        <v>304</v>
      </c>
      <c r="B2043" s="33" t="s">
        <v>556</v>
      </c>
      <c r="C2043" s="33" t="s">
        <v>18</v>
      </c>
      <c r="D2043" s="32">
        <v>206</v>
      </c>
      <c r="E2043" s="33" t="s">
        <v>591</v>
      </c>
      <c r="F2043" s="32">
        <v>2</v>
      </c>
      <c r="G2043" s="32">
        <v>17</v>
      </c>
      <c r="H2043" s="13">
        <f>IF($B2043="","",SUMIFS('Secondary Details by Grade '!$I:$I,'Secondary Details by Grade '!$A:$A,$A2043,'Secondary Details by Grade '!$E:$E,$D2043,'Secondary Details by Grade '!$C:$C,$C2043,'Secondary Details by Grade '!$D:$D,H$1,'Secondary Details by Grade '!$G:$G,'Secondary Student Counts'!$F2043))</f>
        <v>0</v>
      </c>
      <c r="I2043" s="13">
        <f>IF($B2043="","",SUMIFS('Secondary Details by Grade '!$I:$I,'Secondary Details by Grade '!$A:$A,$A2043,'Secondary Details by Grade '!$E:$E,$D2043,'Secondary Details by Grade '!$C:$C,$C2043,'Secondary Details by Grade '!$D:$D,I$1,'Secondary Details by Grade '!$G:$G,'Secondary Student Counts'!$F2043))</f>
        <v>0</v>
      </c>
      <c r="J2043" s="13">
        <f>IF($B2043="","",SUMIFS('Secondary Details by Grade '!$I:$I,'Secondary Details by Grade '!$A:$A,$A2043,'Secondary Details by Grade '!$E:$E,$D2043,'Secondary Details by Grade '!$C:$C,$C2043,'Secondary Details by Grade '!$D:$D,J$1,'Secondary Details by Grade '!$G:$G,'Secondary Student Counts'!$F2043))</f>
        <v>0</v>
      </c>
      <c r="K2043" s="13">
        <f>IF($B2043="","",SUMIFS('Secondary Details by Grade '!$I:$I,'Secondary Details by Grade '!$A:$A,$A2043,'Secondary Details by Grade '!$E:$E,$D2043,'Secondary Details by Grade '!$C:$C,$C2043,'Secondary Details by Grade '!$D:$D,K$1,'Secondary Details by Grade '!$G:$G,'Secondary Student Counts'!$F2043))</f>
        <v>8</v>
      </c>
      <c r="L2043" s="13">
        <f>IF($B2043="","",SUMIFS('Secondary Details by Grade '!$I:$I,'Secondary Details by Grade '!$A:$A,$A2043,'Secondary Details by Grade '!$E:$E,$D2043,'Secondary Details by Grade '!$C:$C,$C2043,'Secondary Details by Grade '!$D:$D,L$1,'Secondary Details by Grade '!$G:$G,'Secondary Student Counts'!$F2043))</f>
        <v>4</v>
      </c>
      <c r="M2043" s="13">
        <f>IF($B2043="","",SUMIFS('Secondary Details by Grade '!$I:$I,'Secondary Details by Grade '!$A:$A,$A2043,'Secondary Details by Grade '!$E:$E,$D2043,'Secondary Details by Grade '!$C:$C,$C2043,'Secondary Details by Grade '!$D:$D,M$1,'Secondary Details by Grade '!$G:$G,'Secondary Student Counts'!$F2043))</f>
        <v>4</v>
      </c>
      <c r="N2043" s="13">
        <f>IF($B2043="","",SUMIFS('Secondary Details by Grade '!$I:$I,'Secondary Details by Grade '!$A:$A,$A2043,'Secondary Details by Grade '!$E:$E,$D2043,'Secondary Details by Grade '!$C:$C,$C2043,'Secondary Details by Grade '!$D:$D,N$1,'Secondary Details by Grade '!$G:$G,'Secondary Student Counts'!$F2043))</f>
        <v>1</v>
      </c>
      <c r="O2043" s="13">
        <f t="shared" si="93"/>
        <v>0</v>
      </c>
      <c r="P2043" s="13">
        <f t="shared" si="94"/>
        <v>17</v>
      </c>
      <c r="Q2043" s="13" t="str">
        <f t="shared" si="95"/>
        <v>9-12</v>
      </c>
    </row>
    <row r="2044" spans="1:17" ht="14" outlineLevel="4">
      <c r="A2044" s="32">
        <v>304</v>
      </c>
      <c r="B2044" s="33" t="s">
        <v>556</v>
      </c>
      <c r="C2044" s="33" t="s">
        <v>18</v>
      </c>
      <c r="D2044" s="32">
        <v>206</v>
      </c>
      <c r="E2044" s="33" t="s">
        <v>591</v>
      </c>
      <c r="F2044" s="32">
        <v>3</v>
      </c>
      <c r="G2044" s="32">
        <v>23</v>
      </c>
      <c r="H2044" s="13">
        <f>IF($B2044="","",SUMIFS('Secondary Details by Grade '!$I:$I,'Secondary Details by Grade '!$A:$A,$A2044,'Secondary Details by Grade '!$E:$E,$D2044,'Secondary Details by Grade '!$C:$C,$C2044,'Secondary Details by Grade '!$D:$D,H$1,'Secondary Details by Grade '!$G:$G,'Secondary Student Counts'!$F2044))</f>
        <v>0</v>
      </c>
      <c r="I2044" s="13">
        <f>IF($B2044="","",SUMIFS('Secondary Details by Grade '!$I:$I,'Secondary Details by Grade '!$A:$A,$A2044,'Secondary Details by Grade '!$E:$E,$D2044,'Secondary Details by Grade '!$C:$C,$C2044,'Secondary Details by Grade '!$D:$D,I$1,'Secondary Details by Grade '!$G:$G,'Secondary Student Counts'!$F2044))</f>
        <v>0</v>
      </c>
      <c r="J2044" s="13">
        <f>IF($B2044="","",SUMIFS('Secondary Details by Grade '!$I:$I,'Secondary Details by Grade '!$A:$A,$A2044,'Secondary Details by Grade '!$E:$E,$D2044,'Secondary Details by Grade '!$C:$C,$C2044,'Secondary Details by Grade '!$D:$D,J$1,'Secondary Details by Grade '!$G:$G,'Secondary Student Counts'!$F2044))</f>
        <v>0</v>
      </c>
      <c r="K2044" s="13">
        <f>IF($B2044="","",SUMIFS('Secondary Details by Grade '!$I:$I,'Secondary Details by Grade '!$A:$A,$A2044,'Secondary Details by Grade '!$E:$E,$D2044,'Secondary Details by Grade '!$C:$C,$C2044,'Secondary Details by Grade '!$D:$D,K$1,'Secondary Details by Grade '!$G:$G,'Secondary Student Counts'!$F2044))</f>
        <v>23</v>
      </c>
      <c r="L2044" s="13">
        <f>IF($B2044="","",SUMIFS('Secondary Details by Grade '!$I:$I,'Secondary Details by Grade '!$A:$A,$A2044,'Secondary Details by Grade '!$E:$E,$D2044,'Secondary Details by Grade '!$C:$C,$C2044,'Secondary Details by Grade '!$D:$D,L$1,'Secondary Details by Grade '!$G:$G,'Secondary Student Counts'!$F2044))</f>
        <v>0</v>
      </c>
      <c r="M2044" s="13">
        <f>IF($B2044="","",SUMIFS('Secondary Details by Grade '!$I:$I,'Secondary Details by Grade '!$A:$A,$A2044,'Secondary Details by Grade '!$E:$E,$D2044,'Secondary Details by Grade '!$C:$C,$C2044,'Secondary Details by Grade '!$D:$D,M$1,'Secondary Details by Grade '!$G:$G,'Secondary Student Counts'!$F2044))</f>
        <v>0</v>
      </c>
      <c r="N2044" s="13">
        <f>IF($B2044="","",SUMIFS('Secondary Details by Grade '!$I:$I,'Secondary Details by Grade '!$A:$A,$A2044,'Secondary Details by Grade '!$E:$E,$D2044,'Secondary Details by Grade '!$C:$C,$C2044,'Secondary Details by Grade '!$D:$D,N$1,'Secondary Details by Grade '!$G:$G,'Secondary Student Counts'!$F2044))</f>
        <v>0</v>
      </c>
      <c r="O2044" s="13">
        <f t="shared" si="93"/>
        <v>0</v>
      </c>
      <c r="P2044" s="13">
        <f t="shared" si="94"/>
        <v>23</v>
      </c>
      <c r="Q2044" s="13" t="str">
        <f t="shared" si="95"/>
        <v>9-12</v>
      </c>
    </row>
    <row r="2045" spans="1:17" ht="14" outlineLevel="4">
      <c r="A2045" s="32">
        <v>304</v>
      </c>
      <c r="B2045" s="33" t="s">
        <v>556</v>
      </c>
      <c r="C2045" s="33" t="s">
        <v>18</v>
      </c>
      <c r="D2045" s="32">
        <v>206</v>
      </c>
      <c r="E2045" s="33" t="s">
        <v>591</v>
      </c>
      <c r="F2045" s="32">
        <v>6</v>
      </c>
      <c r="G2045" s="32">
        <v>19</v>
      </c>
      <c r="H2045" s="13">
        <f>IF($B2045="","",SUMIFS('Secondary Details by Grade '!$I:$I,'Secondary Details by Grade '!$A:$A,$A2045,'Secondary Details by Grade '!$E:$E,$D2045,'Secondary Details by Grade '!$C:$C,$C2045,'Secondary Details by Grade '!$D:$D,H$1,'Secondary Details by Grade '!$G:$G,'Secondary Student Counts'!$F2045))</f>
        <v>0</v>
      </c>
      <c r="I2045" s="13">
        <f>IF($B2045="","",SUMIFS('Secondary Details by Grade '!$I:$I,'Secondary Details by Grade '!$A:$A,$A2045,'Secondary Details by Grade '!$E:$E,$D2045,'Secondary Details by Grade '!$C:$C,$C2045,'Secondary Details by Grade '!$D:$D,I$1,'Secondary Details by Grade '!$G:$G,'Secondary Student Counts'!$F2045))</f>
        <v>0</v>
      </c>
      <c r="J2045" s="13">
        <f>IF($B2045="","",SUMIFS('Secondary Details by Grade '!$I:$I,'Secondary Details by Grade '!$A:$A,$A2045,'Secondary Details by Grade '!$E:$E,$D2045,'Secondary Details by Grade '!$C:$C,$C2045,'Secondary Details by Grade '!$D:$D,J$1,'Secondary Details by Grade '!$G:$G,'Secondary Student Counts'!$F2045))</f>
        <v>0</v>
      </c>
      <c r="K2045" s="13">
        <f>IF($B2045="","",SUMIFS('Secondary Details by Grade '!$I:$I,'Secondary Details by Grade '!$A:$A,$A2045,'Secondary Details by Grade '!$E:$E,$D2045,'Secondary Details by Grade '!$C:$C,$C2045,'Secondary Details by Grade '!$D:$D,K$1,'Secondary Details by Grade '!$G:$G,'Secondary Student Counts'!$F2045))</f>
        <v>3</v>
      </c>
      <c r="L2045" s="13">
        <f>IF($B2045="","",SUMIFS('Secondary Details by Grade '!$I:$I,'Secondary Details by Grade '!$A:$A,$A2045,'Secondary Details by Grade '!$E:$E,$D2045,'Secondary Details by Grade '!$C:$C,$C2045,'Secondary Details by Grade '!$D:$D,L$1,'Secondary Details by Grade '!$G:$G,'Secondary Student Counts'!$F2045))</f>
        <v>5</v>
      </c>
      <c r="M2045" s="13">
        <f>IF($B2045="","",SUMIFS('Secondary Details by Grade '!$I:$I,'Secondary Details by Grade '!$A:$A,$A2045,'Secondary Details by Grade '!$E:$E,$D2045,'Secondary Details by Grade '!$C:$C,$C2045,'Secondary Details by Grade '!$D:$D,M$1,'Secondary Details by Grade '!$G:$G,'Secondary Student Counts'!$F2045))</f>
        <v>7</v>
      </c>
      <c r="N2045" s="13">
        <f>IF($B2045="","",SUMIFS('Secondary Details by Grade '!$I:$I,'Secondary Details by Grade '!$A:$A,$A2045,'Secondary Details by Grade '!$E:$E,$D2045,'Secondary Details by Grade '!$C:$C,$C2045,'Secondary Details by Grade '!$D:$D,N$1,'Secondary Details by Grade '!$G:$G,'Secondary Student Counts'!$F2045))</f>
        <v>4</v>
      </c>
      <c r="O2045" s="13">
        <f t="shared" si="93"/>
        <v>0</v>
      </c>
      <c r="P2045" s="13">
        <f t="shared" si="94"/>
        <v>19</v>
      </c>
      <c r="Q2045" s="13" t="str">
        <f t="shared" si="95"/>
        <v>9-12</v>
      </c>
    </row>
    <row r="2046" spans="1:17" ht="14" outlineLevel="4">
      <c r="A2046" s="32">
        <v>304</v>
      </c>
      <c r="B2046" s="33" t="s">
        <v>556</v>
      </c>
      <c r="C2046" s="33" t="s">
        <v>18</v>
      </c>
      <c r="D2046" s="32">
        <v>206</v>
      </c>
      <c r="E2046" s="33" t="s">
        <v>591</v>
      </c>
      <c r="F2046" s="32">
        <v>7</v>
      </c>
      <c r="G2046" s="32">
        <v>26</v>
      </c>
      <c r="H2046" s="13">
        <f>IF($B2046="","",SUMIFS('Secondary Details by Grade '!$I:$I,'Secondary Details by Grade '!$A:$A,$A2046,'Secondary Details by Grade '!$E:$E,$D2046,'Secondary Details by Grade '!$C:$C,$C2046,'Secondary Details by Grade '!$D:$D,H$1,'Secondary Details by Grade '!$G:$G,'Secondary Student Counts'!$F2046))</f>
        <v>0</v>
      </c>
      <c r="I2046" s="13">
        <f>IF($B2046="","",SUMIFS('Secondary Details by Grade '!$I:$I,'Secondary Details by Grade '!$A:$A,$A2046,'Secondary Details by Grade '!$E:$E,$D2046,'Secondary Details by Grade '!$C:$C,$C2046,'Secondary Details by Grade '!$D:$D,I$1,'Secondary Details by Grade '!$G:$G,'Secondary Student Counts'!$F2046))</f>
        <v>0</v>
      </c>
      <c r="J2046" s="13">
        <f>IF($B2046="","",SUMIFS('Secondary Details by Grade '!$I:$I,'Secondary Details by Grade '!$A:$A,$A2046,'Secondary Details by Grade '!$E:$E,$D2046,'Secondary Details by Grade '!$C:$C,$C2046,'Secondary Details by Grade '!$D:$D,J$1,'Secondary Details by Grade '!$G:$G,'Secondary Student Counts'!$F2046))</f>
        <v>0</v>
      </c>
      <c r="K2046" s="13">
        <f>IF($B2046="","",SUMIFS('Secondary Details by Grade '!$I:$I,'Secondary Details by Grade '!$A:$A,$A2046,'Secondary Details by Grade '!$E:$E,$D2046,'Secondary Details by Grade '!$C:$C,$C2046,'Secondary Details by Grade '!$D:$D,K$1,'Secondary Details by Grade '!$G:$G,'Secondary Student Counts'!$F2046))</f>
        <v>8</v>
      </c>
      <c r="L2046" s="13">
        <f>IF($B2046="","",SUMIFS('Secondary Details by Grade '!$I:$I,'Secondary Details by Grade '!$A:$A,$A2046,'Secondary Details by Grade '!$E:$E,$D2046,'Secondary Details by Grade '!$C:$C,$C2046,'Secondary Details by Grade '!$D:$D,L$1,'Secondary Details by Grade '!$G:$G,'Secondary Student Counts'!$F2046))</f>
        <v>9</v>
      </c>
      <c r="M2046" s="13">
        <f>IF($B2046="","",SUMIFS('Secondary Details by Grade '!$I:$I,'Secondary Details by Grade '!$A:$A,$A2046,'Secondary Details by Grade '!$E:$E,$D2046,'Secondary Details by Grade '!$C:$C,$C2046,'Secondary Details by Grade '!$D:$D,M$1,'Secondary Details by Grade '!$G:$G,'Secondary Student Counts'!$F2046))</f>
        <v>6</v>
      </c>
      <c r="N2046" s="13">
        <f>IF($B2046="","",SUMIFS('Secondary Details by Grade '!$I:$I,'Secondary Details by Grade '!$A:$A,$A2046,'Secondary Details by Grade '!$E:$E,$D2046,'Secondary Details by Grade '!$C:$C,$C2046,'Secondary Details by Grade '!$D:$D,N$1,'Secondary Details by Grade '!$G:$G,'Secondary Student Counts'!$F2046))</f>
        <v>3</v>
      </c>
      <c r="O2046" s="13">
        <f t="shared" si="93"/>
        <v>0</v>
      </c>
      <c r="P2046" s="13">
        <f t="shared" si="94"/>
        <v>26</v>
      </c>
      <c r="Q2046" s="13" t="str">
        <f t="shared" si="95"/>
        <v>9-12</v>
      </c>
    </row>
    <row r="2047" spans="1:17" ht="14" outlineLevel="4">
      <c r="A2047" s="32">
        <v>304</v>
      </c>
      <c r="B2047" s="33" t="s">
        <v>556</v>
      </c>
      <c r="C2047" s="33" t="s">
        <v>18</v>
      </c>
      <c r="D2047" s="32">
        <v>206</v>
      </c>
      <c r="E2047" s="33" t="s">
        <v>591</v>
      </c>
      <c r="F2047" s="32">
        <v>8</v>
      </c>
      <c r="G2047" s="32">
        <v>30</v>
      </c>
      <c r="H2047" s="13">
        <f>IF($B2047="","",SUMIFS('Secondary Details by Grade '!$I:$I,'Secondary Details by Grade '!$A:$A,$A2047,'Secondary Details by Grade '!$E:$E,$D2047,'Secondary Details by Grade '!$C:$C,$C2047,'Secondary Details by Grade '!$D:$D,H$1,'Secondary Details by Grade '!$G:$G,'Secondary Student Counts'!$F2047))</f>
        <v>0</v>
      </c>
      <c r="I2047" s="13">
        <f>IF($B2047="","",SUMIFS('Secondary Details by Grade '!$I:$I,'Secondary Details by Grade '!$A:$A,$A2047,'Secondary Details by Grade '!$E:$E,$D2047,'Secondary Details by Grade '!$C:$C,$C2047,'Secondary Details by Grade '!$D:$D,I$1,'Secondary Details by Grade '!$G:$G,'Secondary Student Counts'!$F2047))</f>
        <v>0</v>
      </c>
      <c r="J2047" s="13">
        <f>IF($B2047="","",SUMIFS('Secondary Details by Grade '!$I:$I,'Secondary Details by Grade '!$A:$A,$A2047,'Secondary Details by Grade '!$E:$E,$D2047,'Secondary Details by Grade '!$C:$C,$C2047,'Secondary Details by Grade '!$D:$D,J$1,'Secondary Details by Grade '!$G:$G,'Secondary Student Counts'!$F2047))</f>
        <v>0</v>
      </c>
      <c r="K2047" s="13">
        <f>IF($B2047="","",SUMIFS('Secondary Details by Grade '!$I:$I,'Secondary Details by Grade '!$A:$A,$A2047,'Secondary Details by Grade '!$E:$E,$D2047,'Secondary Details by Grade '!$C:$C,$C2047,'Secondary Details by Grade '!$D:$D,K$1,'Secondary Details by Grade '!$G:$G,'Secondary Student Counts'!$F2047))</f>
        <v>29</v>
      </c>
      <c r="L2047" s="13">
        <f>IF($B2047="","",SUMIFS('Secondary Details by Grade '!$I:$I,'Secondary Details by Grade '!$A:$A,$A2047,'Secondary Details by Grade '!$E:$E,$D2047,'Secondary Details by Grade '!$C:$C,$C2047,'Secondary Details by Grade '!$D:$D,L$1,'Secondary Details by Grade '!$G:$G,'Secondary Student Counts'!$F2047))</f>
        <v>1</v>
      </c>
      <c r="M2047" s="13">
        <f>IF($B2047="","",SUMIFS('Secondary Details by Grade '!$I:$I,'Secondary Details by Grade '!$A:$A,$A2047,'Secondary Details by Grade '!$E:$E,$D2047,'Secondary Details by Grade '!$C:$C,$C2047,'Secondary Details by Grade '!$D:$D,M$1,'Secondary Details by Grade '!$G:$G,'Secondary Student Counts'!$F2047))</f>
        <v>0</v>
      </c>
      <c r="N2047" s="13">
        <f>IF($B2047="","",SUMIFS('Secondary Details by Grade '!$I:$I,'Secondary Details by Grade '!$A:$A,$A2047,'Secondary Details by Grade '!$E:$E,$D2047,'Secondary Details by Grade '!$C:$C,$C2047,'Secondary Details by Grade '!$D:$D,N$1,'Secondary Details by Grade '!$G:$G,'Secondary Student Counts'!$F2047))</f>
        <v>0</v>
      </c>
      <c r="O2047" s="13">
        <f t="shared" si="93"/>
        <v>0</v>
      </c>
      <c r="P2047" s="13">
        <f t="shared" si="94"/>
        <v>30</v>
      </c>
      <c r="Q2047" s="13" t="str">
        <f t="shared" si="95"/>
        <v>9-12</v>
      </c>
    </row>
    <row r="2048" spans="1:17" ht="14" outlineLevel="4">
      <c r="A2048" s="32">
        <v>304</v>
      </c>
      <c r="B2048" s="33" t="s">
        <v>556</v>
      </c>
      <c r="C2048" s="33" t="s">
        <v>18</v>
      </c>
      <c r="D2048" s="32">
        <v>139</v>
      </c>
      <c r="E2048" s="33" t="s">
        <v>629</v>
      </c>
      <c r="F2048" s="32">
        <v>2</v>
      </c>
      <c r="G2048" s="32">
        <v>30</v>
      </c>
      <c r="H2048" s="13">
        <f>IF($B2048="","",SUMIFS('Secondary Details by Grade '!$I:$I,'Secondary Details by Grade '!$A:$A,$A2048,'Secondary Details by Grade '!$E:$E,$D2048,'Secondary Details by Grade '!$C:$C,$C2048,'Secondary Details by Grade '!$D:$D,H$1,'Secondary Details by Grade '!$G:$G,'Secondary Student Counts'!$F2048))</f>
        <v>0</v>
      </c>
      <c r="I2048" s="13">
        <f>IF($B2048="","",SUMIFS('Secondary Details by Grade '!$I:$I,'Secondary Details by Grade '!$A:$A,$A2048,'Secondary Details by Grade '!$E:$E,$D2048,'Secondary Details by Grade '!$C:$C,$C2048,'Secondary Details by Grade '!$D:$D,I$1,'Secondary Details by Grade '!$G:$G,'Secondary Student Counts'!$F2048))</f>
        <v>0</v>
      </c>
      <c r="J2048" s="13">
        <f>IF($B2048="","",SUMIFS('Secondary Details by Grade '!$I:$I,'Secondary Details by Grade '!$A:$A,$A2048,'Secondary Details by Grade '!$E:$E,$D2048,'Secondary Details by Grade '!$C:$C,$C2048,'Secondary Details by Grade '!$D:$D,J$1,'Secondary Details by Grade '!$G:$G,'Secondary Student Counts'!$F2048))</f>
        <v>0</v>
      </c>
      <c r="K2048" s="13">
        <f>IF($B2048="","",SUMIFS('Secondary Details by Grade '!$I:$I,'Secondary Details by Grade '!$A:$A,$A2048,'Secondary Details by Grade '!$E:$E,$D2048,'Secondary Details by Grade '!$C:$C,$C2048,'Secondary Details by Grade '!$D:$D,K$1,'Secondary Details by Grade '!$G:$G,'Secondary Student Counts'!$F2048))</f>
        <v>0</v>
      </c>
      <c r="L2048" s="13">
        <f>IF($B2048="","",SUMIFS('Secondary Details by Grade '!$I:$I,'Secondary Details by Grade '!$A:$A,$A2048,'Secondary Details by Grade '!$E:$E,$D2048,'Secondary Details by Grade '!$C:$C,$C2048,'Secondary Details by Grade '!$D:$D,L$1,'Secondary Details by Grade '!$G:$G,'Secondary Student Counts'!$F2048))</f>
        <v>0</v>
      </c>
      <c r="M2048" s="13">
        <f>IF($B2048="","",SUMIFS('Secondary Details by Grade '!$I:$I,'Secondary Details by Grade '!$A:$A,$A2048,'Secondary Details by Grade '!$E:$E,$D2048,'Secondary Details by Grade '!$C:$C,$C2048,'Secondary Details by Grade '!$D:$D,M$1,'Secondary Details by Grade '!$G:$G,'Secondary Student Counts'!$F2048))</f>
        <v>30</v>
      </c>
      <c r="N2048" s="13">
        <f>IF($B2048="","",SUMIFS('Secondary Details by Grade '!$I:$I,'Secondary Details by Grade '!$A:$A,$A2048,'Secondary Details by Grade '!$E:$E,$D2048,'Secondary Details by Grade '!$C:$C,$C2048,'Secondary Details by Grade '!$D:$D,N$1,'Secondary Details by Grade '!$G:$G,'Secondary Student Counts'!$F2048))</f>
        <v>0</v>
      </c>
      <c r="O2048" s="13">
        <f t="shared" si="93"/>
        <v>0</v>
      </c>
      <c r="P2048" s="13">
        <f t="shared" si="94"/>
        <v>30</v>
      </c>
      <c r="Q2048" s="13" t="str">
        <f t="shared" si="95"/>
        <v>9-12</v>
      </c>
    </row>
    <row r="2049" spans="1:17" ht="14" outlineLevel="4">
      <c r="A2049" s="32">
        <v>304</v>
      </c>
      <c r="B2049" s="33" t="s">
        <v>556</v>
      </c>
      <c r="C2049" s="33" t="s">
        <v>18</v>
      </c>
      <c r="D2049" s="32">
        <v>139</v>
      </c>
      <c r="E2049" s="33" t="s">
        <v>629</v>
      </c>
      <c r="F2049" s="32">
        <v>3</v>
      </c>
      <c r="G2049" s="32">
        <v>27</v>
      </c>
      <c r="H2049" s="13">
        <f>IF($B2049="","",SUMIFS('Secondary Details by Grade '!$I:$I,'Secondary Details by Grade '!$A:$A,$A2049,'Secondary Details by Grade '!$E:$E,$D2049,'Secondary Details by Grade '!$C:$C,$C2049,'Secondary Details by Grade '!$D:$D,H$1,'Secondary Details by Grade '!$G:$G,'Secondary Student Counts'!$F2049))</f>
        <v>0</v>
      </c>
      <c r="I2049" s="13">
        <f>IF($B2049="","",SUMIFS('Secondary Details by Grade '!$I:$I,'Secondary Details by Grade '!$A:$A,$A2049,'Secondary Details by Grade '!$E:$E,$D2049,'Secondary Details by Grade '!$C:$C,$C2049,'Secondary Details by Grade '!$D:$D,I$1,'Secondary Details by Grade '!$G:$G,'Secondary Student Counts'!$F2049))</f>
        <v>0</v>
      </c>
      <c r="J2049" s="13">
        <f>IF($B2049="","",SUMIFS('Secondary Details by Grade '!$I:$I,'Secondary Details by Grade '!$A:$A,$A2049,'Secondary Details by Grade '!$E:$E,$D2049,'Secondary Details by Grade '!$C:$C,$C2049,'Secondary Details by Grade '!$D:$D,J$1,'Secondary Details by Grade '!$G:$G,'Secondary Student Counts'!$F2049))</f>
        <v>0</v>
      </c>
      <c r="K2049" s="13">
        <f>IF($B2049="","",SUMIFS('Secondary Details by Grade '!$I:$I,'Secondary Details by Grade '!$A:$A,$A2049,'Secondary Details by Grade '!$E:$E,$D2049,'Secondary Details by Grade '!$C:$C,$C2049,'Secondary Details by Grade '!$D:$D,K$1,'Secondary Details by Grade '!$G:$G,'Secondary Student Counts'!$F2049))</f>
        <v>0</v>
      </c>
      <c r="L2049" s="13">
        <f>IF($B2049="","",SUMIFS('Secondary Details by Grade '!$I:$I,'Secondary Details by Grade '!$A:$A,$A2049,'Secondary Details by Grade '!$E:$E,$D2049,'Secondary Details by Grade '!$C:$C,$C2049,'Secondary Details by Grade '!$D:$D,L$1,'Secondary Details by Grade '!$G:$G,'Secondary Student Counts'!$F2049))</f>
        <v>0</v>
      </c>
      <c r="M2049" s="13">
        <f>IF($B2049="","",SUMIFS('Secondary Details by Grade '!$I:$I,'Secondary Details by Grade '!$A:$A,$A2049,'Secondary Details by Grade '!$E:$E,$D2049,'Secondary Details by Grade '!$C:$C,$C2049,'Secondary Details by Grade '!$D:$D,M$1,'Secondary Details by Grade '!$G:$G,'Secondary Student Counts'!$F2049))</f>
        <v>27</v>
      </c>
      <c r="N2049" s="13">
        <f>IF($B2049="","",SUMIFS('Secondary Details by Grade '!$I:$I,'Secondary Details by Grade '!$A:$A,$A2049,'Secondary Details by Grade '!$E:$E,$D2049,'Secondary Details by Grade '!$C:$C,$C2049,'Secondary Details by Grade '!$D:$D,N$1,'Secondary Details by Grade '!$G:$G,'Secondary Student Counts'!$F2049))</f>
        <v>0</v>
      </c>
      <c r="O2049" s="13">
        <f t="shared" si="93"/>
        <v>0</v>
      </c>
      <c r="P2049" s="13">
        <f t="shared" si="94"/>
        <v>27</v>
      </c>
      <c r="Q2049" s="13" t="str">
        <f t="shared" si="95"/>
        <v>9-12</v>
      </c>
    </row>
    <row r="2050" spans="1:17" ht="14" outlineLevel="4">
      <c r="A2050" s="32">
        <v>304</v>
      </c>
      <c r="B2050" s="33" t="s">
        <v>556</v>
      </c>
      <c r="C2050" s="33" t="s">
        <v>18</v>
      </c>
      <c r="D2050" s="32">
        <v>139</v>
      </c>
      <c r="E2050" s="33" t="s">
        <v>629</v>
      </c>
      <c r="F2050" s="32">
        <v>4</v>
      </c>
      <c r="G2050" s="32">
        <v>27</v>
      </c>
      <c r="H2050" s="13">
        <f>IF($B2050="","",SUMIFS('Secondary Details by Grade '!$I:$I,'Secondary Details by Grade '!$A:$A,$A2050,'Secondary Details by Grade '!$E:$E,$D2050,'Secondary Details by Grade '!$C:$C,$C2050,'Secondary Details by Grade '!$D:$D,H$1,'Secondary Details by Grade '!$G:$G,'Secondary Student Counts'!$F2050))</f>
        <v>0</v>
      </c>
      <c r="I2050" s="13">
        <f>IF($B2050="","",SUMIFS('Secondary Details by Grade '!$I:$I,'Secondary Details by Grade '!$A:$A,$A2050,'Secondary Details by Grade '!$E:$E,$D2050,'Secondary Details by Grade '!$C:$C,$C2050,'Secondary Details by Grade '!$D:$D,I$1,'Secondary Details by Grade '!$G:$G,'Secondary Student Counts'!$F2050))</f>
        <v>0</v>
      </c>
      <c r="J2050" s="13">
        <f>IF($B2050="","",SUMIFS('Secondary Details by Grade '!$I:$I,'Secondary Details by Grade '!$A:$A,$A2050,'Secondary Details by Grade '!$E:$E,$D2050,'Secondary Details by Grade '!$C:$C,$C2050,'Secondary Details by Grade '!$D:$D,J$1,'Secondary Details by Grade '!$G:$G,'Secondary Student Counts'!$F2050))</f>
        <v>0</v>
      </c>
      <c r="K2050" s="13">
        <f>IF($B2050="","",SUMIFS('Secondary Details by Grade '!$I:$I,'Secondary Details by Grade '!$A:$A,$A2050,'Secondary Details by Grade '!$E:$E,$D2050,'Secondary Details by Grade '!$C:$C,$C2050,'Secondary Details by Grade '!$D:$D,K$1,'Secondary Details by Grade '!$G:$G,'Secondary Student Counts'!$F2050))</f>
        <v>0</v>
      </c>
      <c r="L2050" s="13">
        <f>IF($B2050="","",SUMIFS('Secondary Details by Grade '!$I:$I,'Secondary Details by Grade '!$A:$A,$A2050,'Secondary Details by Grade '!$E:$E,$D2050,'Secondary Details by Grade '!$C:$C,$C2050,'Secondary Details by Grade '!$D:$D,L$1,'Secondary Details by Grade '!$G:$G,'Secondary Student Counts'!$F2050))</f>
        <v>0</v>
      </c>
      <c r="M2050" s="13">
        <f>IF($B2050="","",SUMIFS('Secondary Details by Grade '!$I:$I,'Secondary Details by Grade '!$A:$A,$A2050,'Secondary Details by Grade '!$E:$E,$D2050,'Secondary Details by Grade '!$C:$C,$C2050,'Secondary Details by Grade '!$D:$D,M$1,'Secondary Details by Grade '!$G:$G,'Secondary Student Counts'!$F2050))</f>
        <v>26</v>
      </c>
      <c r="N2050" s="13">
        <f>IF($B2050="","",SUMIFS('Secondary Details by Grade '!$I:$I,'Secondary Details by Grade '!$A:$A,$A2050,'Secondary Details by Grade '!$E:$E,$D2050,'Secondary Details by Grade '!$C:$C,$C2050,'Secondary Details by Grade '!$D:$D,N$1,'Secondary Details by Grade '!$G:$G,'Secondary Student Counts'!$F2050))</f>
        <v>1</v>
      </c>
      <c r="O2050" s="13">
        <f t="shared" si="93"/>
        <v>0</v>
      </c>
      <c r="P2050" s="13">
        <f t="shared" si="94"/>
        <v>27</v>
      </c>
      <c r="Q2050" s="13" t="str">
        <f t="shared" si="95"/>
        <v>9-12</v>
      </c>
    </row>
    <row r="2051" spans="1:17" ht="14" outlineLevel="4">
      <c r="A2051" s="32">
        <v>304</v>
      </c>
      <c r="B2051" s="33" t="s">
        <v>556</v>
      </c>
      <c r="C2051" s="33" t="s">
        <v>18</v>
      </c>
      <c r="D2051" s="32">
        <v>139</v>
      </c>
      <c r="E2051" s="33" t="s">
        <v>629</v>
      </c>
      <c r="F2051" s="32">
        <v>5</v>
      </c>
      <c r="G2051" s="32">
        <v>30</v>
      </c>
      <c r="H2051" s="13">
        <f>IF($B2051="","",SUMIFS('Secondary Details by Grade '!$I:$I,'Secondary Details by Grade '!$A:$A,$A2051,'Secondary Details by Grade '!$E:$E,$D2051,'Secondary Details by Grade '!$C:$C,$C2051,'Secondary Details by Grade '!$D:$D,H$1,'Secondary Details by Grade '!$G:$G,'Secondary Student Counts'!$F2051))</f>
        <v>0</v>
      </c>
      <c r="I2051" s="13">
        <f>IF($B2051="","",SUMIFS('Secondary Details by Grade '!$I:$I,'Secondary Details by Grade '!$A:$A,$A2051,'Secondary Details by Grade '!$E:$E,$D2051,'Secondary Details by Grade '!$C:$C,$C2051,'Secondary Details by Grade '!$D:$D,I$1,'Secondary Details by Grade '!$G:$G,'Secondary Student Counts'!$F2051))</f>
        <v>0</v>
      </c>
      <c r="J2051" s="13">
        <f>IF($B2051="","",SUMIFS('Secondary Details by Grade '!$I:$I,'Secondary Details by Grade '!$A:$A,$A2051,'Secondary Details by Grade '!$E:$E,$D2051,'Secondary Details by Grade '!$C:$C,$C2051,'Secondary Details by Grade '!$D:$D,J$1,'Secondary Details by Grade '!$G:$G,'Secondary Student Counts'!$F2051))</f>
        <v>0</v>
      </c>
      <c r="K2051" s="13">
        <f>IF($B2051="","",SUMIFS('Secondary Details by Grade '!$I:$I,'Secondary Details by Grade '!$A:$A,$A2051,'Secondary Details by Grade '!$E:$E,$D2051,'Secondary Details by Grade '!$C:$C,$C2051,'Secondary Details by Grade '!$D:$D,K$1,'Secondary Details by Grade '!$G:$G,'Secondary Student Counts'!$F2051))</f>
        <v>0</v>
      </c>
      <c r="L2051" s="13">
        <f>IF($B2051="","",SUMIFS('Secondary Details by Grade '!$I:$I,'Secondary Details by Grade '!$A:$A,$A2051,'Secondary Details by Grade '!$E:$E,$D2051,'Secondary Details by Grade '!$C:$C,$C2051,'Secondary Details by Grade '!$D:$D,L$1,'Secondary Details by Grade '!$G:$G,'Secondary Student Counts'!$F2051))</f>
        <v>0</v>
      </c>
      <c r="M2051" s="13">
        <f>IF($B2051="","",SUMIFS('Secondary Details by Grade '!$I:$I,'Secondary Details by Grade '!$A:$A,$A2051,'Secondary Details by Grade '!$E:$E,$D2051,'Secondary Details by Grade '!$C:$C,$C2051,'Secondary Details by Grade '!$D:$D,M$1,'Secondary Details by Grade '!$G:$G,'Secondary Student Counts'!$F2051))</f>
        <v>30</v>
      </c>
      <c r="N2051" s="13">
        <f>IF($B2051="","",SUMIFS('Secondary Details by Grade '!$I:$I,'Secondary Details by Grade '!$A:$A,$A2051,'Secondary Details by Grade '!$E:$E,$D2051,'Secondary Details by Grade '!$C:$C,$C2051,'Secondary Details by Grade '!$D:$D,N$1,'Secondary Details by Grade '!$G:$G,'Secondary Student Counts'!$F2051))</f>
        <v>0</v>
      </c>
      <c r="O2051" s="13">
        <f t="shared" ref="O2051:O2114" si="96">IF(B2051&lt;&gt;"",SUM(H2051:J2051),"")</f>
        <v>0</v>
      </c>
      <c r="P2051" s="13">
        <f t="shared" ref="P2051:P2114" si="97">IF(B2051&lt;&gt;"",SUM(K2051:N2051),"")</f>
        <v>30</v>
      </c>
      <c r="Q2051" s="13" t="str">
        <f t="shared" ref="Q2051:Q2114" si="98">IF(O2051="","",IF(AND(O2051&gt;0,P2051=0),"6-8",IF(AND(O2051=0,P2051&gt;0),"9-12",IF(AND(O2051&gt;0,P2051&gt;0),"9-12 AND 6-8","Neither 9-12 or 6-8"))))</f>
        <v>9-12</v>
      </c>
    </row>
    <row r="2052" spans="1:17" ht="14" outlineLevel="4">
      <c r="A2052" s="32">
        <v>304</v>
      </c>
      <c r="B2052" s="33" t="s">
        <v>556</v>
      </c>
      <c r="C2052" s="33" t="s">
        <v>18</v>
      </c>
      <c r="D2052" s="32">
        <v>139</v>
      </c>
      <c r="E2052" s="33" t="s">
        <v>629</v>
      </c>
      <c r="F2052" s="32">
        <v>6</v>
      </c>
      <c r="G2052" s="32">
        <v>24</v>
      </c>
      <c r="H2052" s="13">
        <f>IF($B2052="","",SUMIFS('Secondary Details by Grade '!$I:$I,'Secondary Details by Grade '!$A:$A,$A2052,'Secondary Details by Grade '!$E:$E,$D2052,'Secondary Details by Grade '!$C:$C,$C2052,'Secondary Details by Grade '!$D:$D,H$1,'Secondary Details by Grade '!$G:$G,'Secondary Student Counts'!$F2052))</f>
        <v>0</v>
      </c>
      <c r="I2052" s="13">
        <f>IF($B2052="","",SUMIFS('Secondary Details by Grade '!$I:$I,'Secondary Details by Grade '!$A:$A,$A2052,'Secondary Details by Grade '!$E:$E,$D2052,'Secondary Details by Grade '!$C:$C,$C2052,'Secondary Details by Grade '!$D:$D,I$1,'Secondary Details by Grade '!$G:$G,'Secondary Student Counts'!$F2052))</f>
        <v>0</v>
      </c>
      <c r="J2052" s="13">
        <f>IF($B2052="","",SUMIFS('Secondary Details by Grade '!$I:$I,'Secondary Details by Grade '!$A:$A,$A2052,'Secondary Details by Grade '!$E:$E,$D2052,'Secondary Details by Grade '!$C:$C,$C2052,'Secondary Details by Grade '!$D:$D,J$1,'Secondary Details by Grade '!$G:$G,'Secondary Student Counts'!$F2052))</f>
        <v>0</v>
      </c>
      <c r="K2052" s="13">
        <f>IF($B2052="","",SUMIFS('Secondary Details by Grade '!$I:$I,'Secondary Details by Grade '!$A:$A,$A2052,'Secondary Details by Grade '!$E:$E,$D2052,'Secondary Details by Grade '!$C:$C,$C2052,'Secondary Details by Grade '!$D:$D,K$1,'Secondary Details by Grade '!$G:$G,'Secondary Student Counts'!$F2052))</f>
        <v>0</v>
      </c>
      <c r="L2052" s="13">
        <f>IF($B2052="","",SUMIFS('Secondary Details by Grade '!$I:$I,'Secondary Details by Grade '!$A:$A,$A2052,'Secondary Details by Grade '!$E:$E,$D2052,'Secondary Details by Grade '!$C:$C,$C2052,'Secondary Details by Grade '!$D:$D,L$1,'Secondary Details by Grade '!$G:$G,'Secondary Student Counts'!$F2052))</f>
        <v>0</v>
      </c>
      <c r="M2052" s="13">
        <f>IF($B2052="","",SUMIFS('Secondary Details by Grade '!$I:$I,'Secondary Details by Grade '!$A:$A,$A2052,'Secondary Details by Grade '!$E:$E,$D2052,'Secondary Details by Grade '!$C:$C,$C2052,'Secondary Details by Grade '!$D:$D,M$1,'Secondary Details by Grade '!$G:$G,'Secondary Student Counts'!$F2052))</f>
        <v>24</v>
      </c>
      <c r="N2052" s="13">
        <f>IF($B2052="","",SUMIFS('Secondary Details by Grade '!$I:$I,'Secondary Details by Grade '!$A:$A,$A2052,'Secondary Details by Grade '!$E:$E,$D2052,'Secondary Details by Grade '!$C:$C,$C2052,'Secondary Details by Grade '!$D:$D,N$1,'Secondary Details by Grade '!$G:$G,'Secondary Student Counts'!$F2052))</f>
        <v>0</v>
      </c>
      <c r="O2052" s="13">
        <f t="shared" si="96"/>
        <v>0</v>
      </c>
      <c r="P2052" s="13">
        <f t="shared" si="97"/>
        <v>24</v>
      </c>
      <c r="Q2052" s="13" t="str">
        <f t="shared" si="98"/>
        <v>9-12</v>
      </c>
    </row>
    <row r="2053" spans="1:17" ht="14" outlineLevel="4">
      <c r="A2053" s="32">
        <v>304</v>
      </c>
      <c r="B2053" s="33" t="s">
        <v>556</v>
      </c>
      <c r="C2053" s="33" t="s">
        <v>18</v>
      </c>
      <c r="D2053" s="32">
        <v>56</v>
      </c>
      <c r="E2053" s="33" t="s">
        <v>619</v>
      </c>
      <c r="F2053" s="32">
        <v>2</v>
      </c>
      <c r="G2053" s="32">
        <v>30</v>
      </c>
      <c r="H2053" s="13">
        <f>IF($B2053="","",SUMIFS('Secondary Details by Grade '!$I:$I,'Secondary Details by Grade '!$A:$A,$A2053,'Secondary Details by Grade '!$E:$E,$D2053,'Secondary Details by Grade '!$C:$C,$C2053,'Secondary Details by Grade '!$D:$D,H$1,'Secondary Details by Grade '!$G:$G,'Secondary Student Counts'!$F2053))</f>
        <v>0</v>
      </c>
      <c r="I2053" s="13">
        <f>IF($B2053="","",SUMIFS('Secondary Details by Grade '!$I:$I,'Secondary Details by Grade '!$A:$A,$A2053,'Secondary Details by Grade '!$E:$E,$D2053,'Secondary Details by Grade '!$C:$C,$C2053,'Secondary Details by Grade '!$D:$D,I$1,'Secondary Details by Grade '!$G:$G,'Secondary Student Counts'!$F2053))</f>
        <v>0</v>
      </c>
      <c r="J2053" s="13">
        <f>IF($B2053="","",SUMIFS('Secondary Details by Grade '!$I:$I,'Secondary Details by Grade '!$A:$A,$A2053,'Secondary Details by Grade '!$E:$E,$D2053,'Secondary Details by Grade '!$C:$C,$C2053,'Secondary Details by Grade '!$D:$D,J$1,'Secondary Details by Grade '!$G:$G,'Secondary Student Counts'!$F2053))</f>
        <v>0</v>
      </c>
      <c r="K2053" s="13">
        <f>IF($B2053="","",SUMIFS('Secondary Details by Grade '!$I:$I,'Secondary Details by Grade '!$A:$A,$A2053,'Secondary Details by Grade '!$E:$E,$D2053,'Secondary Details by Grade '!$C:$C,$C2053,'Secondary Details by Grade '!$D:$D,K$1,'Secondary Details by Grade '!$G:$G,'Secondary Student Counts'!$F2053))</f>
        <v>0</v>
      </c>
      <c r="L2053" s="13">
        <f>IF($B2053="","",SUMIFS('Secondary Details by Grade '!$I:$I,'Secondary Details by Grade '!$A:$A,$A2053,'Secondary Details by Grade '!$E:$E,$D2053,'Secondary Details by Grade '!$C:$C,$C2053,'Secondary Details by Grade '!$D:$D,L$1,'Secondary Details by Grade '!$G:$G,'Secondary Student Counts'!$F2053))</f>
        <v>29</v>
      </c>
      <c r="M2053" s="13">
        <f>IF($B2053="","",SUMIFS('Secondary Details by Grade '!$I:$I,'Secondary Details by Grade '!$A:$A,$A2053,'Secondary Details by Grade '!$E:$E,$D2053,'Secondary Details by Grade '!$C:$C,$C2053,'Secondary Details by Grade '!$D:$D,M$1,'Secondary Details by Grade '!$G:$G,'Secondary Student Counts'!$F2053))</f>
        <v>1</v>
      </c>
      <c r="N2053" s="13">
        <f>IF($B2053="","",SUMIFS('Secondary Details by Grade '!$I:$I,'Secondary Details by Grade '!$A:$A,$A2053,'Secondary Details by Grade '!$E:$E,$D2053,'Secondary Details by Grade '!$C:$C,$C2053,'Secondary Details by Grade '!$D:$D,N$1,'Secondary Details by Grade '!$G:$G,'Secondary Student Counts'!$F2053))</f>
        <v>0</v>
      </c>
      <c r="O2053" s="13">
        <f t="shared" si="96"/>
        <v>0</v>
      </c>
      <c r="P2053" s="13">
        <f t="shared" si="97"/>
        <v>30</v>
      </c>
      <c r="Q2053" s="13" t="str">
        <f t="shared" si="98"/>
        <v>9-12</v>
      </c>
    </row>
    <row r="2054" spans="1:17" ht="14" outlineLevel="4">
      <c r="A2054" s="32">
        <v>304</v>
      </c>
      <c r="B2054" s="33" t="s">
        <v>556</v>
      </c>
      <c r="C2054" s="33" t="s">
        <v>18</v>
      </c>
      <c r="D2054" s="32">
        <v>56</v>
      </c>
      <c r="E2054" s="33" t="s">
        <v>619</v>
      </c>
      <c r="F2054" s="32">
        <v>4</v>
      </c>
      <c r="G2054" s="32">
        <v>27</v>
      </c>
      <c r="H2054" s="13">
        <f>IF($B2054="","",SUMIFS('Secondary Details by Grade '!$I:$I,'Secondary Details by Grade '!$A:$A,$A2054,'Secondary Details by Grade '!$E:$E,$D2054,'Secondary Details by Grade '!$C:$C,$C2054,'Secondary Details by Grade '!$D:$D,H$1,'Secondary Details by Grade '!$G:$G,'Secondary Student Counts'!$F2054))</f>
        <v>0</v>
      </c>
      <c r="I2054" s="13">
        <f>IF($B2054="","",SUMIFS('Secondary Details by Grade '!$I:$I,'Secondary Details by Grade '!$A:$A,$A2054,'Secondary Details by Grade '!$E:$E,$D2054,'Secondary Details by Grade '!$C:$C,$C2054,'Secondary Details by Grade '!$D:$D,I$1,'Secondary Details by Grade '!$G:$G,'Secondary Student Counts'!$F2054))</f>
        <v>0</v>
      </c>
      <c r="J2054" s="13">
        <f>IF($B2054="","",SUMIFS('Secondary Details by Grade '!$I:$I,'Secondary Details by Grade '!$A:$A,$A2054,'Secondary Details by Grade '!$E:$E,$D2054,'Secondary Details by Grade '!$C:$C,$C2054,'Secondary Details by Grade '!$D:$D,J$1,'Secondary Details by Grade '!$G:$G,'Secondary Student Counts'!$F2054))</f>
        <v>0</v>
      </c>
      <c r="K2054" s="13">
        <f>IF($B2054="","",SUMIFS('Secondary Details by Grade '!$I:$I,'Secondary Details by Grade '!$A:$A,$A2054,'Secondary Details by Grade '!$E:$E,$D2054,'Secondary Details by Grade '!$C:$C,$C2054,'Secondary Details by Grade '!$D:$D,K$1,'Secondary Details by Grade '!$G:$G,'Secondary Student Counts'!$F2054))</f>
        <v>0</v>
      </c>
      <c r="L2054" s="13">
        <f>IF($B2054="","",SUMIFS('Secondary Details by Grade '!$I:$I,'Secondary Details by Grade '!$A:$A,$A2054,'Secondary Details by Grade '!$E:$E,$D2054,'Secondary Details by Grade '!$C:$C,$C2054,'Secondary Details by Grade '!$D:$D,L$1,'Secondary Details by Grade '!$G:$G,'Secondary Student Counts'!$F2054))</f>
        <v>27</v>
      </c>
      <c r="M2054" s="13">
        <f>IF($B2054="","",SUMIFS('Secondary Details by Grade '!$I:$I,'Secondary Details by Grade '!$A:$A,$A2054,'Secondary Details by Grade '!$E:$E,$D2054,'Secondary Details by Grade '!$C:$C,$C2054,'Secondary Details by Grade '!$D:$D,M$1,'Secondary Details by Grade '!$G:$G,'Secondary Student Counts'!$F2054))</f>
        <v>0</v>
      </c>
      <c r="N2054" s="13">
        <f>IF($B2054="","",SUMIFS('Secondary Details by Grade '!$I:$I,'Secondary Details by Grade '!$A:$A,$A2054,'Secondary Details by Grade '!$E:$E,$D2054,'Secondary Details by Grade '!$C:$C,$C2054,'Secondary Details by Grade '!$D:$D,N$1,'Secondary Details by Grade '!$G:$G,'Secondary Student Counts'!$F2054))</f>
        <v>0</v>
      </c>
      <c r="O2054" s="13">
        <f t="shared" si="96"/>
        <v>0</v>
      </c>
      <c r="P2054" s="13">
        <f t="shared" si="97"/>
        <v>27</v>
      </c>
      <c r="Q2054" s="13" t="str">
        <f t="shared" si="98"/>
        <v>9-12</v>
      </c>
    </row>
    <row r="2055" spans="1:17" ht="14" outlineLevel="4">
      <c r="A2055" s="32">
        <v>304</v>
      </c>
      <c r="B2055" s="33" t="s">
        <v>556</v>
      </c>
      <c r="C2055" s="33" t="s">
        <v>18</v>
      </c>
      <c r="D2055" s="32">
        <v>56</v>
      </c>
      <c r="E2055" s="33" t="s">
        <v>619</v>
      </c>
      <c r="F2055" s="32">
        <v>5</v>
      </c>
      <c r="G2055" s="32">
        <v>27</v>
      </c>
      <c r="H2055" s="13">
        <f>IF($B2055="","",SUMIFS('Secondary Details by Grade '!$I:$I,'Secondary Details by Grade '!$A:$A,$A2055,'Secondary Details by Grade '!$E:$E,$D2055,'Secondary Details by Grade '!$C:$C,$C2055,'Secondary Details by Grade '!$D:$D,H$1,'Secondary Details by Grade '!$G:$G,'Secondary Student Counts'!$F2055))</f>
        <v>0</v>
      </c>
      <c r="I2055" s="13">
        <f>IF($B2055="","",SUMIFS('Secondary Details by Grade '!$I:$I,'Secondary Details by Grade '!$A:$A,$A2055,'Secondary Details by Grade '!$E:$E,$D2055,'Secondary Details by Grade '!$C:$C,$C2055,'Secondary Details by Grade '!$D:$D,I$1,'Secondary Details by Grade '!$G:$G,'Secondary Student Counts'!$F2055))</f>
        <v>0</v>
      </c>
      <c r="J2055" s="13">
        <f>IF($B2055="","",SUMIFS('Secondary Details by Grade '!$I:$I,'Secondary Details by Grade '!$A:$A,$A2055,'Secondary Details by Grade '!$E:$E,$D2055,'Secondary Details by Grade '!$C:$C,$C2055,'Secondary Details by Grade '!$D:$D,J$1,'Secondary Details by Grade '!$G:$G,'Secondary Student Counts'!$F2055))</f>
        <v>0</v>
      </c>
      <c r="K2055" s="13">
        <f>IF($B2055="","",SUMIFS('Secondary Details by Grade '!$I:$I,'Secondary Details by Grade '!$A:$A,$A2055,'Secondary Details by Grade '!$E:$E,$D2055,'Secondary Details by Grade '!$C:$C,$C2055,'Secondary Details by Grade '!$D:$D,K$1,'Secondary Details by Grade '!$G:$G,'Secondary Student Counts'!$F2055))</f>
        <v>0</v>
      </c>
      <c r="L2055" s="13">
        <f>IF($B2055="","",SUMIFS('Secondary Details by Grade '!$I:$I,'Secondary Details by Grade '!$A:$A,$A2055,'Secondary Details by Grade '!$E:$E,$D2055,'Secondary Details by Grade '!$C:$C,$C2055,'Secondary Details by Grade '!$D:$D,L$1,'Secondary Details by Grade '!$G:$G,'Secondary Student Counts'!$F2055))</f>
        <v>27</v>
      </c>
      <c r="M2055" s="13">
        <f>IF($B2055="","",SUMIFS('Secondary Details by Grade '!$I:$I,'Secondary Details by Grade '!$A:$A,$A2055,'Secondary Details by Grade '!$E:$E,$D2055,'Secondary Details by Grade '!$C:$C,$C2055,'Secondary Details by Grade '!$D:$D,M$1,'Secondary Details by Grade '!$G:$G,'Secondary Student Counts'!$F2055))</f>
        <v>0</v>
      </c>
      <c r="N2055" s="13">
        <f>IF($B2055="","",SUMIFS('Secondary Details by Grade '!$I:$I,'Secondary Details by Grade '!$A:$A,$A2055,'Secondary Details by Grade '!$E:$E,$D2055,'Secondary Details by Grade '!$C:$C,$C2055,'Secondary Details by Grade '!$D:$D,N$1,'Secondary Details by Grade '!$G:$G,'Secondary Student Counts'!$F2055))</f>
        <v>0</v>
      </c>
      <c r="O2055" s="13">
        <f t="shared" si="96"/>
        <v>0</v>
      </c>
      <c r="P2055" s="13">
        <f t="shared" si="97"/>
        <v>27</v>
      </c>
      <c r="Q2055" s="13" t="str">
        <f t="shared" si="98"/>
        <v>9-12</v>
      </c>
    </row>
    <row r="2056" spans="1:17" ht="14" outlineLevel="4">
      <c r="A2056" s="32">
        <v>304</v>
      </c>
      <c r="B2056" s="33" t="s">
        <v>556</v>
      </c>
      <c r="C2056" s="33" t="s">
        <v>18</v>
      </c>
      <c r="D2056" s="32">
        <v>56</v>
      </c>
      <c r="E2056" s="33" t="s">
        <v>619</v>
      </c>
      <c r="F2056" s="32">
        <v>6</v>
      </c>
      <c r="G2056" s="32">
        <v>37</v>
      </c>
      <c r="H2056" s="13">
        <f>IF($B2056="","",SUMIFS('Secondary Details by Grade '!$I:$I,'Secondary Details by Grade '!$A:$A,$A2056,'Secondary Details by Grade '!$E:$E,$D2056,'Secondary Details by Grade '!$C:$C,$C2056,'Secondary Details by Grade '!$D:$D,H$1,'Secondary Details by Grade '!$G:$G,'Secondary Student Counts'!$F2056))</f>
        <v>0</v>
      </c>
      <c r="I2056" s="13">
        <f>IF($B2056="","",SUMIFS('Secondary Details by Grade '!$I:$I,'Secondary Details by Grade '!$A:$A,$A2056,'Secondary Details by Grade '!$E:$E,$D2056,'Secondary Details by Grade '!$C:$C,$C2056,'Secondary Details by Grade '!$D:$D,I$1,'Secondary Details by Grade '!$G:$G,'Secondary Student Counts'!$F2056))</f>
        <v>0</v>
      </c>
      <c r="J2056" s="13">
        <f>IF($B2056="","",SUMIFS('Secondary Details by Grade '!$I:$I,'Secondary Details by Grade '!$A:$A,$A2056,'Secondary Details by Grade '!$E:$E,$D2056,'Secondary Details by Grade '!$C:$C,$C2056,'Secondary Details by Grade '!$D:$D,J$1,'Secondary Details by Grade '!$G:$G,'Secondary Student Counts'!$F2056))</f>
        <v>0</v>
      </c>
      <c r="K2056" s="13">
        <f>IF($B2056="","",SUMIFS('Secondary Details by Grade '!$I:$I,'Secondary Details by Grade '!$A:$A,$A2056,'Secondary Details by Grade '!$E:$E,$D2056,'Secondary Details by Grade '!$C:$C,$C2056,'Secondary Details by Grade '!$D:$D,K$1,'Secondary Details by Grade '!$G:$G,'Secondary Student Counts'!$F2056))</f>
        <v>0</v>
      </c>
      <c r="L2056" s="13">
        <f>IF($B2056="","",SUMIFS('Secondary Details by Grade '!$I:$I,'Secondary Details by Grade '!$A:$A,$A2056,'Secondary Details by Grade '!$E:$E,$D2056,'Secondary Details by Grade '!$C:$C,$C2056,'Secondary Details by Grade '!$D:$D,L$1,'Secondary Details by Grade '!$G:$G,'Secondary Student Counts'!$F2056))</f>
        <v>0</v>
      </c>
      <c r="M2056" s="13">
        <f>IF($B2056="","",SUMIFS('Secondary Details by Grade '!$I:$I,'Secondary Details by Grade '!$A:$A,$A2056,'Secondary Details by Grade '!$E:$E,$D2056,'Secondary Details by Grade '!$C:$C,$C2056,'Secondary Details by Grade '!$D:$D,M$1,'Secondary Details by Grade '!$G:$G,'Secondary Student Counts'!$F2056))</f>
        <v>34</v>
      </c>
      <c r="N2056" s="13">
        <f>IF($B2056="","",SUMIFS('Secondary Details by Grade '!$I:$I,'Secondary Details by Grade '!$A:$A,$A2056,'Secondary Details by Grade '!$E:$E,$D2056,'Secondary Details by Grade '!$C:$C,$C2056,'Secondary Details by Grade '!$D:$D,N$1,'Secondary Details by Grade '!$G:$G,'Secondary Student Counts'!$F2056))</f>
        <v>3</v>
      </c>
      <c r="O2056" s="13">
        <f t="shared" si="96"/>
        <v>0</v>
      </c>
      <c r="P2056" s="13">
        <f t="shared" si="97"/>
        <v>37</v>
      </c>
      <c r="Q2056" s="13" t="str">
        <f t="shared" si="98"/>
        <v>9-12</v>
      </c>
    </row>
    <row r="2057" spans="1:17" ht="14" outlineLevel="4">
      <c r="A2057" s="32">
        <v>304</v>
      </c>
      <c r="B2057" s="33" t="s">
        <v>556</v>
      </c>
      <c r="C2057" s="33" t="s">
        <v>18</v>
      </c>
      <c r="D2057" s="32">
        <v>56</v>
      </c>
      <c r="E2057" s="33" t="s">
        <v>619</v>
      </c>
      <c r="F2057" s="32">
        <v>7</v>
      </c>
      <c r="G2057" s="32">
        <v>29</v>
      </c>
      <c r="H2057" s="13">
        <f>IF($B2057="","",SUMIFS('Secondary Details by Grade '!$I:$I,'Secondary Details by Grade '!$A:$A,$A2057,'Secondary Details by Grade '!$E:$E,$D2057,'Secondary Details by Grade '!$C:$C,$C2057,'Secondary Details by Grade '!$D:$D,H$1,'Secondary Details by Grade '!$G:$G,'Secondary Student Counts'!$F2057))</f>
        <v>0</v>
      </c>
      <c r="I2057" s="13">
        <f>IF($B2057="","",SUMIFS('Secondary Details by Grade '!$I:$I,'Secondary Details by Grade '!$A:$A,$A2057,'Secondary Details by Grade '!$E:$E,$D2057,'Secondary Details by Grade '!$C:$C,$C2057,'Secondary Details by Grade '!$D:$D,I$1,'Secondary Details by Grade '!$G:$G,'Secondary Student Counts'!$F2057))</f>
        <v>0</v>
      </c>
      <c r="J2057" s="13">
        <f>IF($B2057="","",SUMIFS('Secondary Details by Grade '!$I:$I,'Secondary Details by Grade '!$A:$A,$A2057,'Secondary Details by Grade '!$E:$E,$D2057,'Secondary Details by Grade '!$C:$C,$C2057,'Secondary Details by Grade '!$D:$D,J$1,'Secondary Details by Grade '!$G:$G,'Secondary Student Counts'!$F2057))</f>
        <v>0</v>
      </c>
      <c r="K2057" s="13">
        <f>IF($B2057="","",SUMIFS('Secondary Details by Grade '!$I:$I,'Secondary Details by Grade '!$A:$A,$A2057,'Secondary Details by Grade '!$E:$E,$D2057,'Secondary Details by Grade '!$C:$C,$C2057,'Secondary Details by Grade '!$D:$D,K$1,'Secondary Details by Grade '!$G:$G,'Secondary Student Counts'!$F2057))</f>
        <v>0</v>
      </c>
      <c r="L2057" s="13">
        <f>IF($B2057="","",SUMIFS('Secondary Details by Grade '!$I:$I,'Secondary Details by Grade '!$A:$A,$A2057,'Secondary Details by Grade '!$E:$E,$D2057,'Secondary Details by Grade '!$C:$C,$C2057,'Secondary Details by Grade '!$D:$D,L$1,'Secondary Details by Grade '!$G:$G,'Secondary Student Counts'!$F2057))</f>
        <v>29</v>
      </c>
      <c r="M2057" s="13">
        <f>IF($B2057="","",SUMIFS('Secondary Details by Grade '!$I:$I,'Secondary Details by Grade '!$A:$A,$A2057,'Secondary Details by Grade '!$E:$E,$D2057,'Secondary Details by Grade '!$C:$C,$C2057,'Secondary Details by Grade '!$D:$D,M$1,'Secondary Details by Grade '!$G:$G,'Secondary Student Counts'!$F2057))</f>
        <v>0</v>
      </c>
      <c r="N2057" s="13">
        <f>IF($B2057="","",SUMIFS('Secondary Details by Grade '!$I:$I,'Secondary Details by Grade '!$A:$A,$A2057,'Secondary Details by Grade '!$E:$E,$D2057,'Secondary Details by Grade '!$C:$C,$C2057,'Secondary Details by Grade '!$D:$D,N$1,'Secondary Details by Grade '!$G:$G,'Secondary Student Counts'!$F2057))</f>
        <v>0</v>
      </c>
      <c r="O2057" s="13">
        <f t="shared" si="96"/>
        <v>0</v>
      </c>
      <c r="P2057" s="13">
        <f t="shared" si="97"/>
        <v>29</v>
      </c>
      <c r="Q2057" s="13" t="str">
        <f t="shared" si="98"/>
        <v>9-12</v>
      </c>
    </row>
    <row r="2058" spans="1:17" ht="14" outlineLevel="4">
      <c r="A2058" s="32">
        <v>304</v>
      </c>
      <c r="B2058" s="33" t="s">
        <v>556</v>
      </c>
      <c r="C2058" s="33" t="s">
        <v>18</v>
      </c>
      <c r="D2058" s="32">
        <v>196</v>
      </c>
      <c r="E2058" s="33" t="s">
        <v>620</v>
      </c>
      <c r="F2058" s="32">
        <v>2</v>
      </c>
      <c r="G2058" s="32">
        <v>21</v>
      </c>
      <c r="H2058" s="13">
        <f>IF($B2058="","",SUMIFS('Secondary Details by Grade '!$I:$I,'Secondary Details by Grade '!$A:$A,$A2058,'Secondary Details by Grade '!$E:$E,$D2058,'Secondary Details by Grade '!$C:$C,$C2058,'Secondary Details by Grade '!$D:$D,H$1,'Secondary Details by Grade '!$G:$G,'Secondary Student Counts'!$F2058))</f>
        <v>0</v>
      </c>
      <c r="I2058" s="13">
        <f>IF($B2058="","",SUMIFS('Secondary Details by Grade '!$I:$I,'Secondary Details by Grade '!$A:$A,$A2058,'Secondary Details by Grade '!$E:$E,$D2058,'Secondary Details by Grade '!$C:$C,$C2058,'Secondary Details by Grade '!$D:$D,I$1,'Secondary Details by Grade '!$G:$G,'Secondary Student Counts'!$F2058))</f>
        <v>0</v>
      </c>
      <c r="J2058" s="13">
        <f>IF($B2058="","",SUMIFS('Secondary Details by Grade '!$I:$I,'Secondary Details by Grade '!$A:$A,$A2058,'Secondary Details by Grade '!$E:$E,$D2058,'Secondary Details by Grade '!$C:$C,$C2058,'Secondary Details by Grade '!$D:$D,J$1,'Secondary Details by Grade '!$G:$G,'Secondary Student Counts'!$F2058))</f>
        <v>0</v>
      </c>
      <c r="K2058" s="13">
        <f>IF($B2058="","",SUMIFS('Secondary Details by Grade '!$I:$I,'Secondary Details by Grade '!$A:$A,$A2058,'Secondary Details by Grade '!$E:$E,$D2058,'Secondary Details by Grade '!$C:$C,$C2058,'Secondary Details by Grade '!$D:$D,K$1,'Secondary Details by Grade '!$G:$G,'Secondary Student Counts'!$F2058))</f>
        <v>0</v>
      </c>
      <c r="L2058" s="13">
        <f>IF($B2058="","",SUMIFS('Secondary Details by Grade '!$I:$I,'Secondary Details by Grade '!$A:$A,$A2058,'Secondary Details by Grade '!$E:$E,$D2058,'Secondary Details by Grade '!$C:$C,$C2058,'Secondary Details by Grade '!$D:$D,L$1,'Secondary Details by Grade '!$G:$G,'Secondary Student Counts'!$F2058))</f>
        <v>1</v>
      </c>
      <c r="M2058" s="13">
        <f>IF($B2058="","",SUMIFS('Secondary Details by Grade '!$I:$I,'Secondary Details by Grade '!$A:$A,$A2058,'Secondary Details by Grade '!$E:$E,$D2058,'Secondary Details by Grade '!$C:$C,$C2058,'Secondary Details by Grade '!$D:$D,M$1,'Secondary Details by Grade '!$G:$G,'Secondary Student Counts'!$F2058))</f>
        <v>14</v>
      </c>
      <c r="N2058" s="13">
        <f>IF($B2058="","",SUMIFS('Secondary Details by Grade '!$I:$I,'Secondary Details by Grade '!$A:$A,$A2058,'Secondary Details by Grade '!$E:$E,$D2058,'Secondary Details by Grade '!$C:$C,$C2058,'Secondary Details by Grade '!$D:$D,N$1,'Secondary Details by Grade '!$G:$G,'Secondary Student Counts'!$F2058))</f>
        <v>6</v>
      </c>
      <c r="O2058" s="13">
        <f t="shared" si="96"/>
        <v>0</v>
      </c>
      <c r="P2058" s="13">
        <f t="shared" si="97"/>
        <v>21</v>
      </c>
      <c r="Q2058" s="13" t="str">
        <f t="shared" si="98"/>
        <v>9-12</v>
      </c>
    </row>
    <row r="2059" spans="1:17" ht="14" outlineLevel="4">
      <c r="A2059" s="32">
        <v>304</v>
      </c>
      <c r="B2059" s="33" t="s">
        <v>556</v>
      </c>
      <c r="C2059" s="33" t="s">
        <v>18</v>
      </c>
      <c r="D2059" s="32">
        <v>196</v>
      </c>
      <c r="E2059" s="33" t="s">
        <v>620</v>
      </c>
      <c r="F2059" s="32">
        <v>3</v>
      </c>
      <c r="G2059" s="32">
        <v>20</v>
      </c>
      <c r="H2059" s="13">
        <f>IF($B2059="","",SUMIFS('Secondary Details by Grade '!$I:$I,'Secondary Details by Grade '!$A:$A,$A2059,'Secondary Details by Grade '!$E:$E,$D2059,'Secondary Details by Grade '!$C:$C,$C2059,'Secondary Details by Grade '!$D:$D,H$1,'Secondary Details by Grade '!$G:$G,'Secondary Student Counts'!$F2059))</f>
        <v>0</v>
      </c>
      <c r="I2059" s="13">
        <f>IF($B2059="","",SUMIFS('Secondary Details by Grade '!$I:$I,'Secondary Details by Grade '!$A:$A,$A2059,'Secondary Details by Grade '!$E:$E,$D2059,'Secondary Details by Grade '!$C:$C,$C2059,'Secondary Details by Grade '!$D:$D,I$1,'Secondary Details by Grade '!$G:$G,'Secondary Student Counts'!$F2059))</f>
        <v>0</v>
      </c>
      <c r="J2059" s="13">
        <f>IF($B2059="","",SUMIFS('Secondary Details by Grade '!$I:$I,'Secondary Details by Grade '!$A:$A,$A2059,'Secondary Details by Grade '!$E:$E,$D2059,'Secondary Details by Grade '!$C:$C,$C2059,'Secondary Details by Grade '!$D:$D,J$1,'Secondary Details by Grade '!$G:$G,'Secondary Student Counts'!$F2059))</f>
        <v>0</v>
      </c>
      <c r="K2059" s="13">
        <f>IF($B2059="","",SUMIFS('Secondary Details by Grade '!$I:$I,'Secondary Details by Grade '!$A:$A,$A2059,'Secondary Details by Grade '!$E:$E,$D2059,'Secondary Details by Grade '!$C:$C,$C2059,'Secondary Details by Grade '!$D:$D,K$1,'Secondary Details by Grade '!$G:$G,'Secondary Student Counts'!$F2059))</f>
        <v>0</v>
      </c>
      <c r="L2059" s="13">
        <f>IF($B2059="","",SUMIFS('Secondary Details by Grade '!$I:$I,'Secondary Details by Grade '!$A:$A,$A2059,'Secondary Details by Grade '!$E:$E,$D2059,'Secondary Details by Grade '!$C:$C,$C2059,'Secondary Details by Grade '!$D:$D,L$1,'Secondary Details by Grade '!$G:$G,'Secondary Student Counts'!$F2059))</f>
        <v>14</v>
      </c>
      <c r="M2059" s="13">
        <f>IF($B2059="","",SUMIFS('Secondary Details by Grade '!$I:$I,'Secondary Details by Grade '!$A:$A,$A2059,'Secondary Details by Grade '!$E:$E,$D2059,'Secondary Details by Grade '!$C:$C,$C2059,'Secondary Details by Grade '!$D:$D,M$1,'Secondary Details by Grade '!$G:$G,'Secondary Student Counts'!$F2059))</f>
        <v>2</v>
      </c>
      <c r="N2059" s="13">
        <f>IF($B2059="","",SUMIFS('Secondary Details by Grade '!$I:$I,'Secondary Details by Grade '!$A:$A,$A2059,'Secondary Details by Grade '!$E:$E,$D2059,'Secondary Details by Grade '!$C:$C,$C2059,'Secondary Details by Grade '!$D:$D,N$1,'Secondary Details by Grade '!$G:$G,'Secondary Student Counts'!$F2059))</f>
        <v>4</v>
      </c>
      <c r="O2059" s="13">
        <f t="shared" si="96"/>
        <v>0</v>
      </c>
      <c r="P2059" s="13">
        <f t="shared" si="97"/>
        <v>20</v>
      </c>
      <c r="Q2059" s="13" t="str">
        <f t="shared" si="98"/>
        <v>9-12</v>
      </c>
    </row>
    <row r="2060" spans="1:17" ht="14" outlineLevel="4">
      <c r="A2060" s="32">
        <v>304</v>
      </c>
      <c r="B2060" s="33" t="s">
        <v>556</v>
      </c>
      <c r="C2060" s="33" t="s">
        <v>18</v>
      </c>
      <c r="D2060" s="32">
        <v>196</v>
      </c>
      <c r="E2060" s="33" t="s">
        <v>620</v>
      </c>
      <c r="F2060" s="32">
        <v>5</v>
      </c>
      <c r="G2060" s="32">
        <v>17</v>
      </c>
      <c r="H2060" s="13">
        <f>IF($B2060="","",SUMIFS('Secondary Details by Grade '!$I:$I,'Secondary Details by Grade '!$A:$A,$A2060,'Secondary Details by Grade '!$E:$E,$D2060,'Secondary Details by Grade '!$C:$C,$C2060,'Secondary Details by Grade '!$D:$D,H$1,'Secondary Details by Grade '!$G:$G,'Secondary Student Counts'!$F2060))</f>
        <v>0</v>
      </c>
      <c r="I2060" s="13">
        <f>IF($B2060="","",SUMIFS('Secondary Details by Grade '!$I:$I,'Secondary Details by Grade '!$A:$A,$A2060,'Secondary Details by Grade '!$E:$E,$D2060,'Secondary Details by Grade '!$C:$C,$C2060,'Secondary Details by Grade '!$D:$D,I$1,'Secondary Details by Grade '!$G:$G,'Secondary Student Counts'!$F2060))</f>
        <v>0</v>
      </c>
      <c r="J2060" s="13">
        <f>IF($B2060="","",SUMIFS('Secondary Details by Grade '!$I:$I,'Secondary Details by Grade '!$A:$A,$A2060,'Secondary Details by Grade '!$E:$E,$D2060,'Secondary Details by Grade '!$C:$C,$C2060,'Secondary Details by Grade '!$D:$D,J$1,'Secondary Details by Grade '!$G:$G,'Secondary Student Counts'!$F2060))</f>
        <v>0</v>
      </c>
      <c r="K2060" s="13">
        <f>IF($B2060="","",SUMIFS('Secondary Details by Grade '!$I:$I,'Secondary Details by Grade '!$A:$A,$A2060,'Secondary Details by Grade '!$E:$E,$D2060,'Secondary Details by Grade '!$C:$C,$C2060,'Secondary Details by Grade '!$D:$D,K$1,'Secondary Details by Grade '!$G:$G,'Secondary Student Counts'!$F2060))</f>
        <v>0</v>
      </c>
      <c r="L2060" s="13">
        <f>IF($B2060="","",SUMIFS('Secondary Details by Grade '!$I:$I,'Secondary Details by Grade '!$A:$A,$A2060,'Secondary Details by Grade '!$E:$E,$D2060,'Secondary Details by Grade '!$C:$C,$C2060,'Secondary Details by Grade '!$D:$D,L$1,'Secondary Details by Grade '!$G:$G,'Secondary Student Counts'!$F2060))</f>
        <v>0</v>
      </c>
      <c r="M2060" s="13">
        <f>IF($B2060="","",SUMIFS('Secondary Details by Grade '!$I:$I,'Secondary Details by Grade '!$A:$A,$A2060,'Secondary Details by Grade '!$E:$E,$D2060,'Secondary Details by Grade '!$C:$C,$C2060,'Secondary Details by Grade '!$D:$D,M$1,'Secondary Details by Grade '!$G:$G,'Secondary Student Counts'!$F2060))</f>
        <v>17</v>
      </c>
      <c r="N2060" s="13">
        <f>IF($B2060="","",SUMIFS('Secondary Details by Grade '!$I:$I,'Secondary Details by Grade '!$A:$A,$A2060,'Secondary Details by Grade '!$E:$E,$D2060,'Secondary Details by Grade '!$C:$C,$C2060,'Secondary Details by Grade '!$D:$D,N$1,'Secondary Details by Grade '!$G:$G,'Secondary Student Counts'!$F2060))</f>
        <v>0</v>
      </c>
      <c r="O2060" s="13">
        <f t="shared" si="96"/>
        <v>0</v>
      </c>
      <c r="P2060" s="13">
        <f t="shared" si="97"/>
        <v>17</v>
      </c>
      <c r="Q2060" s="13" t="str">
        <f t="shared" si="98"/>
        <v>9-12</v>
      </c>
    </row>
    <row r="2061" spans="1:17" ht="14" outlineLevel="4">
      <c r="A2061" s="32">
        <v>304</v>
      </c>
      <c r="B2061" s="33" t="s">
        <v>556</v>
      </c>
      <c r="C2061" s="33" t="s">
        <v>18</v>
      </c>
      <c r="D2061" s="32">
        <v>196</v>
      </c>
      <c r="E2061" s="33" t="s">
        <v>620</v>
      </c>
      <c r="F2061" s="32">
        <v>6</v>
      </c>
      <c r="G2061" s="32">
        <v>15</v>
      </c>
      <c r="H2061" s="13">
        <f>IF($B2061="","",SUMIFS('Secondary Details by Grade '!$I:$I,'Secondary Details by Grade '!$A:$A,$A2061,'Secondary Details by Grade '!$E:$E,$D2061,'Secondary Details by Grade '!$C:$C,$C2061,'Secondary Details by Grade '!$D:$D,H$1,'Secondary Details by Grade '!$G:$G,'Secondary Student Counts'!$F2061))</f>
        <v>0</v>
      </c>
      <c r="I2061" s="13">
        <f>IF($B2061="","",SUMIFS('Secondary Details by Grade '!$I:$I,'Secondary Details by Grade '!$A:$A,$A2061,'Secondary Details by Grade '!$E:$E,$D2061,'Secondary Details by Grade '!$C:$C,$C2061,'Secondary Details by Grade '!$D:$D,I$1,'Secondary Details by Grade '!$G:$G,'Secondary Student Counts'!$F2061))</f>
        <v>0</v>
      </c>
      <c r="J2061" s="13">
        <f>IF($B2061="","",SUMIFS('Secondary Details by Grade '!$I:$I,'Secondary Details by Grade '!$A:$A,$A2061,'Secondary Details by Grade '!$E:$E,$D2061,'Secondary Details by Grade '!$C:$C,$C2061,'Secondary Details by Grade '!$D:$D,J$1,'Secondary Details by Grade '!$G:$G,'Secondary Student Counts'!$F2061))</f>
        <v>0</v>
      </c>
      <c r="K2061" s="13">
        <f>IF($B2061="","",SUMIFS('Secondary Details by Grade '!$I:$I,'Secondary Details by Grade '!$A:$A,$A2061,'Secondary Details by Grade '!$E:$E,$D2061,'Secondary Details by Grade '!$C:$C,$C2061,'Secondary Details by Grade '!$D:$D,K$1,'Secondary Details by Grade '!$G:$G,'Secondary Student Counts'!$F2061))</f>
        <v>0</v>
      </c>
      <c r="L2061" s="13">
        <f>IF($B2061="","",SUMIFS('Secondary Details by Grade '!$I:$I,'Secondary Details by Grade '!$A:$A,$A2061,'Secondary Details by Grade '!$E:$E,$D2061,'Secondary Details by Grade '!$C:$C,$C2061,'Secondary Details by Grade '!$D:$D,L$1,'Secondary Details by Grade '!$G:$G,'Secondary Student Counts'!$F2061))</f>
        <v>12</v>
      </c>
      <c r="M2061" s="13">
        <f>IF($B2061="","",SUMIFS('Secondary Details by Grade '!$I:$I,'Secondary Details by Grade '!$A:$A,$A2061,'Secondary Details by Grade '!$E:$E,$D2061,'Secondary Details by Grade '!$C:$C,$C2061,'Secondary Details by Grade '!$D:$D,M$1,'Secondary Details by Grade '!$G:$G,'Secondary Student Counts'!$F2061))</f>
        <v>3</v>
      </c>
      <c r="N2061" s="13">
        <f>IF($B2061="","",SUMIFS('Secondary Details by Grade '!$I:$I,'Secondary Details by Grade '!$A:$A,$A2061,'Secondary Details by Grade '!$E:$E,$D2061,'Secondary Details by Grade '!$C:$C,$C2061,'Secondary Details by Grade '!$D:$D,N$1,'Secondary Details by Grade '!$G:$G,'Secondary Student Counts'!$F2061))</f>
        <v>0</v>
      </c>
      <c r="O2061" s="13">
        <f t="shared" si="96"/>
        <v>0</v>
      </c>
      <c r="P2061" s="13">
        <f t="shared" si="97"/>
        <v>15</v>
      </c>
      <c r="Q2061" s="13" t="str">
        <f t="shared" si="98"/>
        <v>9-12</v>
      </c>
    </row>
    <row r="2062" spans="1:17" ht="14" outlineLevel="4">
      <c r="A2062" s="32">
        <v>304</v>
      </c>
      <c r="B2062" s="33" t="s">
        <v>556</v>
      </c>
      <c r="C2062" s="33" t="s">
        <v>18</v>
      </c>
      <c r="D2062" s="32">
        <v>196</v>
      </c>
      <c r="E2062" s="33" t="s">
        <v>620</v>
      </c>
      <c r="F2062" s="32">
        <v>7</v>
      </c>
      <c r="G2062" s="32">
        <v>17</v>
      </c>
      <c r="H2062" s="13">
        <f>IF($B2062="","",SUMIFS('Secondary Details by Grade '!$I:$I,'Secondary Details by Grade '!$A:$A,$A2062,'Secondary Details by Grade '!$E:$E,$D2062,'Secondary Details by Grade '!$C:$C,$C2062,'Secondary Details by Grade '!$D:$D,H$1,'Secondary Details by Grade '!$G:$G,'Secondary Student Counts'!$F2062))</f>
        <v>0</v>
      </c>
      <c r="I2062" s="13">
        <f>IF($B2062="","",SUMIFS('Secondary Details by Grade '!$I:$I,'Secondary Details by Grade '!$A:$A,$A2062,'Secondary Details by Grade '!$E:$E,$D2062,'Secondary Details by Grade '!$C:$C,$C2062,'Secondary Details by Grade '!$D:$D,I$1,'Secondary Details by Grade '!$G:$G,'Secondary Student Counts'!$F2062))</f>
        <v>0</v>
      </c>
      <c r="J2062" s="13">
        <f>IF($B2062="","",SUMIFS('Secondary Details by Grade '!$I:$I,'Secondary Details by Grade '!$A:$A,$A2062,'Secondary Details by Grade '!$E:$E,$D2062,'Secondary Details by Grade '!$C:$C,$C2062,'Secondary Details by Grade '!$D:$D,J$1,'Secondary Details by Grade '!$G:$G,'Secondary Student Counts'!$F2062))</f>
        <v>0</v>
      </c>
      <c r="K2062" s="13">
        <f>IF($B2062="","",SUMIFS('Secondary Details by Grade '!$I:$I,'Secondary Details by Grade '!$A:$A,$A2062,'Secondary Details by Grade '!$E:$E,$D2062,'Secondary Details by Grade '!$C:$C,$C2062,'Secondary Details by Grade '!$D:$D,K$1,'Secondary Details by Grade '!$G:$G,'Secondary Student Counts'!$F2062))</f>
        <v>0</v>
      </c>
      <c r="L2062" s="13">
        <f>IF($B2062="","",SUMIFS('Secondary Details by Grade '!$I:$I,'Secondary Details by Grade '!$A:$A,$A2062,'Secondary Details by Grade '!$E:$E,$D2062,'Secondary Details by Grade '!$C:$C,$C2062,'Secondary Details by Grade '!$D:$D,L$1,'Secondary Details by Grade '!$G:$G,'Secondary Student Counts'!$F2062))</f>
        <v>1</v>
      </c>
      <c r="M2062" s="13">
        <f>IF($B2062="","",SUMIFS('Secondary Details by Grade '!$I:$I,'Secondary Details by Grade '!$A:$A,$A2062,'Secondary Details by Grade '!$E:$E,$D2062,'Secondary Details by Grade '!$C:$C,$C2062,'Secondary Details by Grade '!$D:$D,M$1,'Secondary Details by Grade '!$G:$G,'Secondary Student Counts'!$F2062))</f>
        <v>16</v>
      </c>
      <c r="N2062" s="13">
        <f>IF($B2062="","",SUMIFS('Secondary Details by Grade '!$I:$I,'Secondary Details by Grade '!$A:$A,$A2062,'Secondary Details by Grade '!$E:$E,$D2062,'Secondary Details by Grade '!$C:$C,$C2062,'Secondary Details by Grade '!$D:$D,N$1,'Secondary Details by Grade '!$G:$G,'Secondary Student Counts'!$F2062))</f>
        <v>0</v>
      </c>
      <c r="O2062" s="13">
        <f t="shared" si="96"/>
        <v>0</v>
      </c>
      <c r="P2062" s="13">
        <f t="shared" si="97"/>
        <v>17</v>
      </c>
      <c r="Q2062" s="13" t="str">
        <f t="shared" si="98"/>
        <v>9-12</v>
      </c>
    </row>
    <row r="2063" spans="1:17" ht="14" outlineLevel="4">
      <c r="A2063" s="32">
        <v>304</v>
      </c>
      <c r="B2063" s="33" t="s">
        <v>556</v>
      </c>
      <c r="C2063" s="33" t="s">
        <v>18</v>
      </c>
      <c r="D2063" s="32">
        <v>196</v>
      </c>
      <c r="E2063" s="33" t="s">
        <v>620</v>
      </c>
      <c r="F2063" s="32">
        <v>8</v>
      </c>
      <c r="G2063" s="32">
        <v>22</v>
      </c>
      <c r="H2063" s="13">
        <f>IF($B2063="","",SUMIFS('Secondary Details by Grade '!$I:$I,'Secondary Details by Grade '!$A:$A,$A2063,'Secondary Details by Grade '!$E:$E,$D2063,'Secondary Details by Grade '!$C:$C,$C2063,'Secondary Details by Grade '!$D:$D,H$1,'Secondary Details by Grade '!$G:$G,'Secondary Student Counts'!$F2063))</f>
        <v>0</v>
      </c>
      <c r="I2063" s="13">
        <f>IF($B2063="","",SUMIFS('Secondary Details by Grade '!$I:$I,'Secondary Details by Grade '!$A:$A,$A2063,'Secondary Details by Grade '!$E:$E,$D2063,'Secondary Details by Grade '!$C:$C,$C2063,'Secondary Details by Grade '!$D:$D,I$1,'Secondary Details by Grade '!$G:$G,'Secondary Student Counts'!$F2063))</f>
        <v>0</v>
      </c>
      <c r="J2063" s="13">
        <f>IF($B2063="","",SUMIFS('Secondary Details by Grade '!$I:$I,'Secondary Details by Grade '!$A:$A,$A2063,'Secondary Details by Grade '!$E:$E,$D2063,'Secondary Details by Grade '!$C:$C,$C2063,'Secondary Details by Grade '!$D:$D,J$1,'Secondary Details by Grade '!$G:$G,'Secondary Student Counts'!$F2063))</f>
        <v>0</v>
      </c>
      <c r="K2063" s="13">
        <f>IF($B2063="","",SUMIFS('Secondary Details by Grade '!$I:$I,'Secondary Details by Grade '!$A:$A,$A2063,'Secondary Details by Grade '!$E:$E,$D2063,'Secondary Details by Grade '!$C:$C,$C2063,'Secondary Details by Grade '!$D:$D,K$1,'Secondary Details by Grade '!$G:$G,'Secondary Student Counts'!$F2063))</f>
        <v>0</v>
      </c>
      <c r="L2063" s="13">
        <f>IF($B2063="","",SUMIFS('Secondary Details by Grade '!$I:$I,'Secondary Details by Grade '!$A:$A,$A2063,'Secondary Details by Grade '!$E:$E,$D2063,'Secondary Details by Grade '!$C:$C,$C2063,'Secondary Details by Grade '!$D:$D,L$1,'Secondary Details by Grade '!$G:$G,'Secondary Student Counts'!$F2063))</f>
        <v>16</v>
      </c>
      <c r="M2063" s="13">
        <f>IF($B2063="","",SUMIFS('Secondary Details by Grade '!$I:$I,'Secondary Details by Grade '!$A:$A,$A2063,'Secondary Details by Grade '!$E:$E,$D2063,'Secondary Details by Grade '!$C:$C,$C2063,'Secondary Details by Grade '!$D:$D,M$1,'Secondary Details by Grade '!$G:$G,'Secondary Student Counts'!$F2063))</f>
        <v>5</v>
      </c>
      <c r="N2063" s="13">
        <f>IF($B2063="","",SUMIFS('Secondary Details by Grade '!$I:$I,'Secondary Details by Grade '!$A:$A,$A2063,'Secondary Details by Grade '!$E:$E,$D2063,'Secondary Details by Grade '!$C:$C,$C2063,'Secondary Details by Grade '!$D:$D,N$1,'Secondary Details by Grade '!$G:$G,'Secondary Student Counts'!$F2063))</f>
        <v>1</v>
      </c>
      <c r="O2063" s="13">
        <f t="shared" si="96"/>
        <v>0</v>
      </c>
      <c r="P2063" s="13">
        <f t="shared" si="97"/>
        <v>22</v>
      </c>
      <c r="Q2063" s="13" t="str">
        <f t="shared" si="98"/>
        <v>9-12</v>
      </c>
    </row>
    <row r="2064" spans="1:17" ht="14" outlineLevel="4">
      <c r="A2064" s="32">
        <v>304</v>
      </c>
      <c r="B2064" s="33" t="s">
        <v>556</v>
      </c>
      <c r="C2064" s="33" t="s">
        <v>18</v>
      </c>
      <c r="D2064" s="32">
        <v>523</v>
      </c>
      <c r="E2064" s="33" t="s">
        <v>592</v>
      </c>
      <c r="F2064" s="32">
        <v>2</v>
      </c>
      <c r="G2064" s="32">
        <v>30</v>
      </c>
      <c r="H2064" s="13">
        <f>IF($B2064="","",SUMIFS('Secondary Details by Grade '!$I:$I,'Secondary Details by Grade '!$A:$A,$A2064,'Secondary Details by Grade '!$E:$E,$D2064,'Secondary Details by Grade '!$C:$C,$C2064,'Secondary Details by Grade '!$D:$D,H$1,'Secondary Details by Grade '!$G:$G,'Secondary Student Counts'!$F2064))</f>
        <v>0</v>
      </c>
      <c r="I2064" s="13">
        <f>IF($B2064="","",SUMIFS('Secondary Details by Grade '!$I:$I,'Secondary Details by Grade '!$A:$A,$A2064,'Secondary Details by Grade '!$E:$E,$D2064,'Secondary Details by Grade '!$C:$C,$C2064,'Secondary Details by Grade '!$D:$D,I$1,'Secondary Details by Grade '!$G:$G,'Secondary Student Counts'!$F2064))</f>
        <v>0</v>
      </c>
      <c r="J2064" s="13">
        <f>IF($B2064="","",SUMIFS('Secondary Details by Grade '!$I:$I,'Secondary Details by Grade '!$A:$A,$A2064,'Secondary Details by Grade '!$E:$E,$D2064,'Secondary Details by Grade '!$C:$C,$C2064,'Secondary Details by Grade '!$D:$D,J$1,'Secondary Details by Grade '!$G:$G,'Secondary Student Counts'!$F2064))</f>
        <v>0</v>
      </c>
      <c r="K2064" s="13">
        <f>IF($B2064="","",SUMIFS('Secondary Details by Grade '!$I:$I,'Secondary Details by Grade '!$A:$A,$A2064,'Secondary Details by Grade '!$E:$E,$D2064,'Secondary Details by Grade '!$C:$C,$C2064,'Secondary Details by Grade '!$D:$D,K$1,'Secondary Details by Grade '!$G:$G,'Secondary Student Counts'!$F2064))</f>
        <v>29</v>
      </c>
      <c r="L2064" s="13">
        <f>IF($B2064="","",SUMIFS('Secondary Details by Grade '!$I:$I,'Secondary Details by Grade '!$A:$A,$A2064,'Secondary Details by Grade '!$E:$E,$D2064,'Secondary Details by Grade '!$C:$C,$C2064,'Secondary Details by Grade '!$D:$D,L$1,'Secondary Details by Grade '!$G:$G,'Secondary Student Counts'!$F2064))</f>
        <v>1</v>
      </c>
      <c r="M2064" s="13">
        <f>IF($B2064="","",SUMIFS('Secondary Details by Grade '!$I:$I,'Secondary Details by Grade '!$A:$A,$A2064,'Secondary Details by Grade '!$E:$E,$D2064,'Secondary Details by Grade '!$C:$C,$C2064,'Secondary Details by Grade '!$D:$D,M$1,'Secondary Details by Grade '!$G:$G,'Secondary Student Counts'!$F2064))</f>
        <v>0</v>
      </c>
      <c r="N2064" s="13">
        <f>IF($B2064="","",SUMIFS('Secondary Details by Grade '!$I:$I,'Secondary Details by Grade '!$A:$A,$A2064,'Secondary Details by Grade '!$E:$E,$D2064,'Secondary Details by Grade '!$C:$C,$C2064,'Secondary Details by Grade '!$D:$D,N$1,'Secondary Details by Grade '!$G:$G,'Secondary Student Counts'!$F2064))</f>
        <v>0</v>
      </c>
      <c r="O2064" s="13">
        <f t="shared" si="96"/>
        <v>0</v>
      </c>
      <c r="P2064" s="13">
        <f t="shared" si="97"/>
        <v>30</v>
      </c>
      <c r="Q2064" s="13" t="str">
        <f t="shared" si="98"/>
        <v>9-12</v>
      </c>
    </row>
    <row r="2065" spans="1:17" ht="14" outlineLevel="4">
      <c r="A2065" s="32">
        <v>304</v>
      </c>
      <c r="B2065" s="33" t="s">
        <v>556</v>
      </c>
      <c r="C2065" s="33" t="s">
        <v>18</v>
      </c>
      <c r="D2065" s="32">
        <v>523</v>
      </c>
      <c r="E2065" s="33" t="s">
        <v>592</v>
      </c>
      <c r="F2065" s="32">
        <v>3</v>
      </c>
      <c r="G2065" s="32">
        <v>27</v>
      </c>
      <c r="H2065" s="13">
        <f>IF($B2065="","",SUMIFS('Secondary Details by Grade '!$I:$I,'Secondary Details by Grade '!$A:$A,$A2065,'Secondary Details by Grade '!$E:$E,$D2065,'Secondary Details by Grade '!$C:$C,$C2065,'Secondary Details by Grade '!$D:$D,H$1,'Secondary Details by Grade '!$G:$G,'Secondary Student Counts'!$F2065))</f>
        <v>0</v>
      </c>
      <c r="I2065" s="13">
        <f>IF($B2065="","",SUMIFS('Secondary Details by Grade '!$I:$I,'Secondary Details by Grade '!$A:$A,$A2065,'Secondary Details by Grade '!$E:$E,$D2065,'Secondary Details by Grade '!$C:$C,$C2065,'Secondary Details by Grade '!$D:$D,I$1,'Secondary Details by Grade '!$G:$G,'Secondary Student Counts'!$F2065))</f>
        <v>0</v>
      </c>
      <c r="J2065" s="13">
        <f>IF($B2065="","",SUMIFS('Secondary Details by Grade '!$I:$I,'Secondary Details by Grade '!$A:$A,$A2065,'Secondary Details by Grade '!$E:$E,$D2065,'Secondary Details by Grade '!$C:$C,$C2065,'Secondary Details by Grade '!$D:$D,J$1,'Secondary Details by Grade '!$G:$G,'Secondary Student Counts'!$F2065))</f>
        <v>0</v>
      </c>
      <c r="K2065" s="13">
        <f>IF($B2065="","",SUMIFS('Secondary Details by Grade '!$I:$I,'Secondary Details by Grade '!$A:$A,$A2065,'Secondary Details by Grade '!$E:$E,$D2065,'Secondary Details by Grade '!$C:$C,$C2065,'Secondary Details by Grade '!$D:$D,K$1,'Secondary Details by Grade '!$G:$G,'Secondary Student Counts'!$F2065))</f>
        <v>27</v>
      </c>
      <c r="L2065" s="13">
        <f>IF($B2065="","",SUMIFS('Secondary Details by Grade '!$I:$I,'Secondary Details by Grade '!$A:$A,$A2065,'Secondary Details by Grade '!$E:$E,$D2065,'Secondary Details by Grade '!$C:$C,$C2065,'Secondary Details by Grade '!$D:$D,L$1,'Secondary Details by Grade '!$G:$G,'Secondary Student Counts'!$F2065))</f>
        <v>0</v>
      </c>
      <c r="M2065" s="13">
        <f>IF($B2065="","",SUMIFS('Secondary Details by Grade '!$I:$I,'Secondary Details by Grade '!$A:$A,$A2065,'Secondary Details by Grade '!$E:$E,$D2065,'Secondary Details by Grade '!$C:$C,$C2065,'Secondary Details by Grade '!$D:$D,M$1,'Secondary Details by Grade '!$G:$G,'Secondary Student Counts'!$F2065))</f>
        <v>0</v>
      </c>
      <c r="N2065" s="13">
        <f>IF($B2065="","",SUMIFS('Secondary Details by Grade '!$I:$I,'Secondary Details by Grade '!$A:$A,$A2065,'Secondary Details by Grade '!$E:$E,$D2065,'Secondary Details by Grade '!$C:$C,$C2065,'Secondary Details by Grade '!$D:$D,N$1,'Secondary Details by Grade '!$G:$G,'Secondary Student Counts'!$F2065))</f>
        <v>0</v>
      </c>
      <c r="O2065" s="13">
        <f t="shared" si="96"/>
        <v>0</v>
      </c>
      <c r="P2065" s="13">
        <f t="shared" si="97"/>
        <v>27</v>
      </c>
      <c r="Q2065" s="13" t="str">
        <f t="shared" si="98"/>
        <v>9-12</v>
      </c>
    </row>
    <row r="2066" spans="1:17" ht="14" outlineLevel="4">
      <c r="A2066" s="32">
        <v>304</v>
      </c>
      <c r="B2066" s="33" t="s">
        <v>556</v>
      </c>
      <c r="C2066" s="33" t="s">
        <v>18</v>
      </c>
      <c r="D2066" s="32">
        <v>523</v>
      </c>
      <c r="E2066" s="33" t="s">
        <v>592</v>
      </c>
      <c r="F2066" s="32">
        <v>5</v>
      </c>
      <c r="G2066" s="32">
        <v>26</v>
      </c>
      <c r="H2066" s="13">
        <f>IF($B2066="","",SUMIFS('Secondary Details by Grade '!$I:$I,'Secondary Details by Grade '!$A:$A,$A2066,'Secondary Details by Grade '!$E:$E,$D2066,'Secondary Details by Grade '!$C:$C,$C2066,'Secondary Details by Grade '!$D:$D,H$1,'Secondary Details by Grade '!$G:$G,'Secondary Student Counts'!$F2066))</f>
        <v>0</v>
      </c>
      <c r="I2066" s="13">
        <f>IF($B2066="","",SUMIFS('Secondary Details by Grade '!$I:$I,'Secondary Details by Grade '!$A:$A,$A2066,'Secondary Details by Grade '!$E:$E,$D2066,'Secondary Details by Grade '!$C:$C,$C2066,'Secondary Details by Grade '!$D:$D,I$1,'Secondary Details by Grade '!$G:$G,'Secondary Student Counts'!$F2066))</f>
        <v>0</v>
      </c>
      <c r="J2066" s="13">
        <f>IF($B2066="","",SUMIFS('Secondary Details by Grade '!$I:$I,'Secondary Details by Grade '!$A:$A,$A2066,'Secondary Details by Grade '!$E:$E,$D2066,'Secondary Details by Grade '!$C:$C,$C2066,'Secondary Details by Grade '!$D:$D,J$1,'Secondary Details by Grade '!$G:$G,'Secondary Student Counts'!$F2066))</f>
        <v>0</v>
      </c>
      <c r="K2066" s="13">
        <f>IF($B2066="","",SUMIFS('Secondary Details by Grade '!$I:$I,'Secondary Details by Grade '!$A:$A,$A2066,'Secondary Details by Grade '!$E:$E,$D2066,'Secondary Details by Grade '!$C:$C,$C2066,'Secondary Details by Grade '!$D:$D,K$1,'Secondary Details by Grade '!$G:$G,'Secondary Student Counts'!$F2066))</f>
        <v>24</v>
      </c>
      <c r="L2066" s="13">
        <f>IF($B2066="","",SUMIFS('Secondary Details by Grade '!$I:$I,'Secondary Details by Grade '!$A:$A,$A2066,'Secondary Details by Grade '!$E:$E,$D2066,'Secondary Details by Grade '!$C:$C,$C2066,'Secondary Details by Grade '!$D:$D,L$1,'Secondary Details by Grade '!$G:$G,'Secondary Student Counts'!$F2066))</f>
        <v>1</v>
      </c>
      <c r="M2066" s="13">
        <f>IF($B2066="","",SUMIFS('Secondary Details by Grade '!$I:$I,'Secondary Details by Grade '!$A:$A,$A2066,'Secondary Details by Grade '!$E:$E,$D2066,'Secondary Details by Grade '!$C:$C,$C2066,'Secondary Details by Grade '!$D:$D,M$1,'Secondary Details by Grade '!$G:$G,'Secondary Student Counts'!$F2066))</f>
        <v>1</v>
      </c>
      <c r="N2066" s="13">
        <f>IF($B2066="","",SUMIFS('Secondary Details by Grade '!$I:$I,'Secondary Details by Grade '!$A:$A,$A2066,'Secondary Details by Grade '!$E:$E,$D2066,'Secondary Details by Grade '!$C:$C,$C2066,'Secondary Details by Grade '!$D:$D,N$1,'Secondary Details by Grade '!$G:$G,'Secondary Student Counts'!$F2066))</f>
        <v>0</v>
      </c>
      <c r="O2066" s="13">
        <f t="shared" si="96"/>
        <v>0</v>
      </c>
      <c r="P2066" s="13">
        <f t="shared" si="97"/>
        <v>26</v>
      </c>
      <c r="Q2066" s="13" t="str">
        <f t="shared" si="98"/>
        <v>9-12</v>
      </c>
    </row>
    <row r="2067" spans="1:17" ht="14" outlineLevel="4">
      <c r="A2067" s="32">
        <v>304</v>
      </c>
      <c r="B2067" s="33" t="s">
        <v>556</v>
      </c>
      <c r="C2067" s="33" t="s">
        <v>18</v>
      </c>
      <c r="D2067" s="32">
        <v>523</v>
      </c>
      <c r="E2067" s="33" t="s">
        <v>592</v>
      </c>
      <c r="F2067" s="32">
        <v>7</v>
      </c>
      <c r="G2067" s="32">
        <v>30</v>
      </c>
      <c r="H2067" s="13">
        <f>IF($B2067="","",SUMIFS('Secondary Details by Grade '!$I:$I,'Secondary Details by Grade '!$A:$A,$A2067,'Secondary Details by Grade '!$E:$E,$D2067,'Secondary Details by Grade '!$C:$C,$C2067,'Secondary Details by Grade '!$D:$D,H$1,'Secondary Details by Grade '!$G:$G,'Secondary Student Counts'!$F2067))</f>
        <v>0</v>
      </c>
      <c r="I2067" s="13">
        <f>IF($B2067="","",SUMIFS('Secondary Details by Grade '!$I:$I,'Secondary Details by Grade '!$A:$A,$A2067,'Secondary Details by Grade '!$E:$E,$D2067,'Secondary Details by Grade '!$C:$C,$C2067,'Secondary Details by Grade '!$D:$D,I$1,'Secondary Details by Grade '!$G:$G,'Secondary Student Counts'!$F2067))</f>
        <v>0</v>
      </c>
      <c r="J2067" s="13">
        <f>IF($B2067="","",SUMIFS('Secondary Details by Grade '!$I:$I,'Secondary Details by Grade '!$A:$A,$A2067,'Secondary Details by Grade '!$E:$E,$D2067,'Secondary Details by Grade '!$C:$C,$C2067,'Secondary Details by Grade '!$D:$D,J$1,'Secondary Details by Grade '!$G:$G,'Secondary Student Counts'!$F2067))</f>
        <v>0</v>
      </c>
      <c r="K2067" s="13">
        <f>IF($B2067="","",SUMIFS('Secondary Details by Grade '!$I:$I,'Secondary Details by Grade '!$A:$A,$A2067,'Secondary Details by Grade '!$E:$E,$D2067,'Secondary Details by Grade '!$C:$C,$C2067,'Secondary Details by Grade '!$D:$D,K$1,'Secondary Details by Grade '!$G:$G,'Secondary Student Counts'!$F2067))</f>
        <v>29</v>
      </c>
      <c r="L2067" s="13">
        <f>IF($B2067="","",SUMIFS('Secondary Details by Grade '!$I:$I,'Secondary Details by Grade '!$A:$A,$A2067,'Secondary Details by Grade '!$E:$E,$D2067,'Secondary Details by Grade '!$C:$C,$C2067,'Secondary Details by Grade '!$D:$D,L$1,'Secondary Details by Grade '!$G:$G,'Secondary Student Counts'!$F2067))</f>
        <v>1</v>
      </c>
      <c r="M2067" s="13">
        <f>IF($B2067="","",SUMIFS('Secondary Details by Grade '!$I:$I,'Secondary Details by Grade '!$A:$A,$A2067,'Secondary Details by Grade '!$E:$E,$D2067,'Secondary Details by Grade '!$C:$C,$C2067,'Secondary Details by Grade '!$D:$D,M$1,'Secondary Details by Grade '!$G:$G,'Secondary Student Counts'!$F2067))</f>
        <v>0</v>
      </c>
      <c r="N2067" s="13">
        <f>IF($B2067="","",SUMIFS('Secondary Details by Grade '!$I:$I,'Secondary Details by Grade '!$A:$A,$A2067,'Secondary Details by Grade '!$E:$E,$D2067,'Secondary Details by Grade '!$C:$C,$C2067,'Secondary Details by Grade '!$D:$D,N$1,'Secondary Details by Grade '!$G:$G,'Secondary Student Counts'!$F2067))</f>
        <v>0</v>
      </c>
      <c r="O2067" s="13">
        <f t="shared" si="96"/>
        <v>0</v>
      </c>
      <c r="P2067" s="13">
        <f t="shared" si="97"/>
        <v>30</v>
      </c>
      <c r="Q2067" s="13" t="str">
        <f t="shared" si="98"/>
        <v>9-12</v>
      </c>
    </row>
    <row r="2068" spans="1:17" ht="14" outlineLevel="4">
      <c r="A2068" s="32">
        <v>304</v>
      </c>
      <c r="B2068" s="33" t="s">
        <v>556</v>
      </c>
      <c r="C2068" s="33" t="s">
        <v>18</v>
      </c>
      <c r="D2068" s="32">
        <v>144</v>
      </c>
      <c r="E2068" s="33" t="s">
        <v>566</v>
      </c>
      <c r="F2068" s="32">
        <v>3</v>
      </c>
      <c r="G2068" s="32">
        <v>31</v>
      </c>
      <c r="H2068" s="13">
        <f>IF($B2068="","",SUMIFS('Secondary Details by Grade '!$I:$I,'Secondary Details by Grade '!$A:$A,$A2068,'Secondary Details by Grade '!$E:$E,$D2068,'Secondary Details by Grade '!$C:$C,$C2068,'Secondary Details by Grade '!$D:$D,H$1,'Secondary Details by Grade '!$G:$G,'Secondary Student Counts'!$F2068))</f>
        <v>0</v>
      </c>
      <c r="I2068" s="13">
        <f>IF($B2068="","",SUMIFS('Secondary Details by Grade '!$I:$I,'Secondary Details by Grade '!$A:$A,$A2068,'Secondary Details by Grade '!$E:$E,$D2068,'Secondary Details by Grade '!$C:$C,$C2068,'Secondary Details by Grade '!$D:$D,I$1,'Secondary Details by Grade '!$G:$G,'Secondary Student Counts'!$F2068))</f>
        <v>0</v>
      </c>
      <c r="J2068" s="13">
        <f>IF($B2068="","",SUMIFS('Secondary Details by Grade '!$I:$I,'Secondary Details by Grade '!$A:$A,$A2068,'Secondary Details by Grade '!$E:$E,$D2068,'Secondary Details by Grade '!$C:$C,$C2068,'Secondary Details by Grade '!$D:$D,J$1,'Secondary Details by Grade '!$G:$G,'Secondary Student Counts'!$F2068))</f>
        <v>0</v>
      </c>
      <c r="K2068" s="13">
        <f>IF($B2068="","",SUMIFS('Secondary Details by Grade '!$I:$I,'Secondary Details by Grade '!$A:$A,$A2068,'Secondary Details by Grade '!$E:$E,$D2068,'Secondary Details by Grade '!$C:$C,$C2068,'Secondary Details by Grade '!$D:$D,K$1,'Secondary Details by Grade '!$G:$G,'Secondary Student Counts'!$F2068))</f>
        <v>6</v>
      </c>
      <c r="L2068" s="13">
        <f>IF($B2068="","",SUMIFS('Secondary Details by Grade '!$I:$I,'Secondary Details by Grade '!$A:$A,$A2068,'Secondary Details by Grade '!$E:$E,$D2068,'Secondary Details by Grade '!$C:$C,$C2068,'Secondary Details by Grade '!$D:$D,L$1,'Secondary Details by Grade '!$G:$G,'Secondary Student Counts'!$F2068))</f>
        <v>7</v>
      </c>
      <c r="M2068" s="13">
        <f>IF($B2068="","",SUMIFS('Secondary Details by Grade '!$I:$I,'Secondary Details by Grade '!$A:$A,$A2068,'Secondary Details by Grade '!$E:$E,$D2068,'Secondary Details by Grade '!$C:$C,$C2068,'Secondary Details by Grade '!$D:$D,M$1,'Secondary Details by Grade '!$G:$G,'Secondary Student Counts'!$F2068))</f>
        <v>9</v>
      </c>
      <c r="N2068" s="13">
        <f>IF($B2068="","",SUMIFS('Secondary Details by Grade '!$I:$I,'Secondary Details by Grade '!$A:$A,$A2068,'Secondary Details by Grade '!$E:$E,$D2068,'Secondary Details by Grade '!$C:$C,$C2068,'Secondary Details by Grade '!$D:$D,N$1,'Secondary Details by Grade '!$G:$G,'Secondary Student Counts'!$F2068))</f>
        <v>9</v>
      </c>
      <c r="O2068" s="13">
        <f t="shared" si="96"/>
        <v>0</v>
      </c>
      <c r="P2068" s="13">
        <f t="shared" si="97"/>
        <v>31</v>
      </c>
      <c r="Q2068" s="13" t="str">
        <f t="shared" si="98"/>
        <v>9-12</v>
      </c>
    </row>
    <row r="2069" spans="1:17" ht="14" outlineLevel="4">
      <c r="A2069" s="32">
        <v>304</v>
      </c>
      <c r="B2069" s="33" t="s">
        <v>556</v>
      </c>
      <c r="C2069" s="33" t="s">
        <v>18</v>
      </c>
      <c r="D2069" s="32">
        <v>601</v>
      </c>
      <c r="E2069" s="33" t="s">
        <v>568</v>
      </c>
      <c r="F2069" s="32">
        <v>2</v>
      </c>
      <c r="G2069" s="32">
        <v>27</v>
      </c>
      <c r="H2069" s="13">
        <f>IF($B2069="","",SUMIFS('Secondary Details by Grade '!$I:$I,'Secondary Details by Grade '!$A:$A,$A2069,'Secondary Details by Grade '!$E:$E,$D2069,'Secondary Details by Grade '!$C:$C,$C2069,'Secondary Details by Grade '!$D:$D,H$1,'Secondary Details by Grade '!$G:$G,'Secondary Student Counts'!$F2069))</f>
        <v>0</v>
      </c>
      <c r="I2069" s="13">
        <f>IF($B2069="","",SUMIFS('Secondary Details by Grade '!$I:$I,'Secondary Details by Grade '!$A:$A,$A2069,'Secondary Details by Grade '!$E:$E,$D2069,'Secondary Details by Grade '!$C:$C,$C2069,'Secondary Details by Grade '!$D:$D,I$1,'Secondary Details by Grade '!$G:$G,'Secondary Student Counts'!$F2069))</f>
        <v>0</v>
      </c>
      <c r="J2069" s="13">
        <f>IF($B2069="","",SUMIFS('Secondary Details by Grade '!$I:$I,'Secondary Details by Grade '!$A:$A,$A2069,'Secondary Details by Grade '!$E:$E,$D2069,'Secondary Details by Grade '!$C:$C,$C2069,'Secondary Details by Grade '!$D:$D,J$1,'Secondary Details by Grade '!$G:$G,'Secondary Student Counts'!$F2069))</f>
        <v>0</v>
      </c>
      <c r="K2069" s="13">
        <f>IF($B2069="","",SUMIFS('Secondary Details by Grade '!$I:$I,'Secondary Details by Grade '!$A:$A,$A2069,'Secondary Details by Grade '!$E:$E,$D2069,'Secondary Details by Grade '!$C:$C,$C2069,'Secondary Details by Grade '!$D:$D,K$1,'Secondary Details by Grade '!$G:$G,'Secondary Student Counts'!$F2069))</f>
        <v>0</v>
      </c>
      <c r="L2069" s="13">
        <f>IF($B2069="","",SUMIFS('Secondary Details by Grade '!$I:$I,'Secondary Details by Grade '!$A:$A,$A2069,'Secondary Details by Grade '!$E:$E,$D2069,'Secondary Details by Grade '!$C:$C,$C2069,'Secondary Details by Grade '!$D:$D,L$1,'Secondary Details by Grade '!$G:$G,'Secondary Student Counts'!$F2069))</f>
        <v>0</v>
      </c>
      <c r="M2069" s="13">
        <f>IF($B2069="","",SUMIFS('Secondary Details by Grade '!$I:$I,'Secondary Details by Grade '!$A:$A,$A2069,'Secondary Details by Grade '!$E:$E,$D2069,'Secondary Details by Grade '!$C:$C,$C2069,'Secondary Details by Grade '!$D:$D,M$1,'Secondary Details by Grade '!$G:$G,'Secondary Student Counts'!$F2069))</f>
        <v>6</v>
      </c>
      <c r="N2069" s="13">
        <f>IF($B2069="","",SUMIFS('Secondary Details by Grade '!$I:$I,'Secondary Details by Grade '!$A:$A,$A2069,'Secondary Details by Grade '!$E:$E,$D2069,'Secondary Details by Grade '!$C:$C,$C2069,'Secondary Details by Grade '!$D:$D,N$1,'Secondary Details by Grade '!$G:$G,'Secondary Student Counts'!$F2069))</f>
        <v>21</v>
      </c>
      <c r="O2069" s="13">
        <f t="shared" si="96"/>
        <v>0</v>
      </c>
      <c r="P2069" s="13">
        <f t="shared" si="97"/>
        <v>27</v>
      </c>
      <c r="Q2069" s="13" t="str">
        <f t="shared" si="98"/>
        <v>9-12</v>
      </c>
    </row>
    <row r="2070" spans="1:17" ht="14" outlineLevel="4">
      <c r="A2070" s="32">
        <v>304</v>
      </c>
      <c r="B2070" s="33" t="s">
        <v>556</v>
      </c>
      <c r="C2070" s="33" t="s">
        <v>18</v>
      </c>
      <c r="D2070" s="32">
        <v>601</v>
      </c>
      <c r="E2070" s="33" t="s">
        <v>568</v>
      </c>
      <c r="F2070" s="32">
        <v>3</v>
      </c>
      <c r="G2070" s="32">
        <v>28</v>
      </c>
      <c r="H2070" s="13">
        <f>IF($B2070="","",SUMIFS('Secondary Details by Grade '!$I:$I,'Secondary Details by Grade '!$A:$A,$A2070,'Secondary Details by Grade '!$E:$E,$D2070,'Secondary Details by Grade '!$C:$C,$C2070,'Secondary Details by Grade '!$D:$D,H$1,'Secondary Details by Grade '!$G:$G,'Secondary Student Counts'!$F2070))</f>
        <v>0</v>
      </c>
      <c r="I2070" s="13">
        <f>IF($B2070="","",SUMIFS('Secondary Details by Grade '!$I:$I,'Secondary Details by Grade '!$A:$A,$A2070,'Secondary Details by Grade '!$E:$E,$D2070,'Secondary Details by Grade '!$C:$C,$C2070,'Secondary Details by Grade '!$D:$D,I$1,'Secondary Details by Grade '!$G:$G,'Secondary Student Counts'!$F2070))</f>
        <v>0</v>
      </c>
      <c r="J2070" s="13">
        <f>IF($B2070="","",SUMIFS('Secondary Details by Grade '!$I:$I,'Secondary Details by Grade '!$A:$A,$A2070,'Secondary Details by Grade '!$E:$E,$D2070,'Secondary Details by Grade '!$C:$C,$C2070,'Secondary Details by Grade '!$D:$D,J$1,'Secondary Details by Grade '!$G:$G,'Secondary Student Counts'!$F2070))</f>
        <v>0</v>
      </c>
      <c r="K2070" s="13">
        <f>IF($B2070="","",SUMIFS('Secondary Details by Grade '!$I:$I,'Secondary Details by Grade '!$A:$A,$A2070,'Secondary Details by Grade '!$E:$E,$D2070,'Secondary Details by Grade '!$C:$C,$C2070,'Secondary Details by Grade '!$D:$D,K$1,'Secondary Details by Grade '!$G:$G,'Secondary Student Counts'!$F2070))</f>
        <v>0</v>
      </c>
      <c r="L2070" s="13">
        <f>IF($B2070="","",SUMIFS('Secondary Details by Grade '!$I:$I,'Secondary Details by Grade '!$A:$A,$A2070,'Secondary Details by Grade '!$E:$E,$D2070,'Secondary Details by Grade '!$C:$C,$C2070,'Secondary Details by Grade '!$D:$D,L$1,'Secondary Details by Grade '!$G:$G,'Secondary Student Counts'!$F2070))</f>
        <v>0</v>
      </c>
      <c r="M2070" s="13">
        <f>IF($B2070="","",SUMIFS('Secondary Details by Grade '!$I:$I,'Secondary Details by Grade '!$A:$A,$A2070,'Secondary Details by Grade '!$E:$E,$D2070,'Secondary Details by Grade '!$C:$C,$C2070,'Secondary Details by Grade '!$D:$D,M$1,'Secondary Details by Grade '!$G:$G,'Secondary Student Counts'!$F2070))</f>
        <v>0</v>
      </c>
      <c r="N2070" s="13">
        <f>IF($B2070="","",SUMIFS('Secondary Details by Grade '!$I:$I,'Secondary Details by Grade '!$A:$A,$A2070,'Secondary Details by Grade '!$E:$E,$D2070,'Secondary Details by Grade '!$C:$C,$C2070,'Secondary Details by Grade '!$D:$D,N$1,'Secondary Details by Grade '!$G:$G,'Secondary Student Counts'!$F2070))</f>
        <v>28</v>
      </c>
      <c r="O2070" s="13">
        <f t="shared" si="96"/>
        <v>0</v>
      </c>
      <c r="P2070" s="13">
        <f t="shared" si="97"/>
        <v>28</v>
      </c>
      <c r="Q2070" s="13" t="str">
        <f t="shared" si="98"/>
        <v>9-12</v>
      </c>
    </row>
    <row r="2071" spans="1:17" ht="14" outlineLevel="4">
      <c r="A2071" s="32">
        <v>304</v>
      </c>
      <c r="B2071" s="33" t="s">
        <v>556</v>
      </c>
      <c r="C2071" s="33" t="s">
        <v>18</v>
      </c>
      <c r="D2071" s="32">
        <v>601</v>
      </c>
      <c r="E2071" s="33" t="s">
        <v>568</v>
      </c>
      <c r="F2071" s="32">
        <v>4</v>
      </c>
      <c r="G2071" s="32">
        <v>26</v>
      </c>
      <c r="H2071" s="13">
        <f>IF($B2071="","",SUMIFS('Secondary Details by Grade '!$I:$I,'Secondary Details by Grade '!$A:$A,$A2071,'Secondary Details by Grade '!$E:$E,$D2071,'Secondary Details by Grade '!$C:$C,$C2071,'Secondary Details by Grade '!$D:$D,H$1,'Secondary Details by Grade '!$G:$G,'Secondary Student Counts'!$F2071))</f>
        <v>0</v>
      </c>
      <c r="I2071" s="13">
        <f>IF($B2071="","",SUMIFS('Secondary Details by Grade '!$I:$I,'Secondary Details by Grade '!$A:$A,$A2071,'Secondary Details by Grade '!$E:$E,$D2071,'Secondary Details by Grade '!$C:$C,$C2071,'Secondary Details by Grade '!$D:$D,I$1,'Secondary Details by Grade '!$G:$G,'Secondary Student Counts'!$F2071))</f>
        <v>0</v>
      </c>
      <c r="J2071" s="13">
        <f>IF($B2071="","",SUMIFS('Secondary Details by Grade '!$I:$I,'Secondary Details by Grade '!$A:$A,$A2071,'Secondary Details by Grade '!$E:$E,$D2071,'Secondary Details by Grade '!$C:$C,$C2071,'Secondary Details by Grade '!$D:$D,J$1,'Secondary Details by Grade '!$G:$G,'Secondary Student Counts'!$F2071))</f>
        <v>0</v>
      </c>
      <c r="K2071" s="13">
        <f>IF($B2071="","",SUMIFS('Secondary Details by Grade '!$I:$I,'Secondary Details by Grade '!$A:$A,$A2071,'Secondary Details by Grade '!$E:$E,$D2071,'Secondary Details by Grade '!$C:$C,$C2071,'Secondary Details by Grade '!$D:$D,K$1,'Secondary Details by Grade '!$G:$G,'Secondary Student Counts'!$F2071))</f>
        <v>0</v>
      </c>
      <c r="L2071" s="13">
        <f>IF($B2071="","",SUMIFS('Secondary Details by Grade '!$I:$I,'Secondary Details by Grade '!$A:$A,$A2071,'Secondary Details by Grade '!$E:$E,$D2071,'Secondary Details by Grade '!$C:$C,$C2071,'Secondary Details by Grade '!$D:$D,L$1,'Secondary Details by Grade '!$G:$G,'Secondary Student Counts'!$F2071))</f>
        <v>0</v>
      </c>
      <c r="M2071" s="13">
        <f>IF($B2071="","",SUMIFS('Secondary Details by Grade '!$I:$I,'Secondary Details by Grade '!$A:$A,$A2071,'Secondary Details by Grade '!$E:$E,$D2071,'Secondary Details by Grade '!$C:$C,$C2071,'Secondary Details by Grade '!$D:$D,M$1,'Secondary Details by Grade '!$G:$G,'Secondary Student Counts'!$F2071))</f>
        <v>0</v>
      </c>
      <c r="N2071" s="13">
        <f>IF($B2071="","",SUMIFS('Secondary Details by Grade '!$I:$I,'Secondary Details by Grade '!$A:$A,$A2071,'Secondary Details by Grade '!$E:$E,$D2071,'Secondary Details by Grade '!$C:$C,$C2071,'Secondary Details by Grade '!$D:$D,N$1,'Secondary Details by Grade '!$G:$G,'Secondary Student Counts'!$F2071))</f>
        <v>26</v>
      </c>
      <c r="O2071" s="13">
        <f t="shared" si="96"/>
        <v>0</v>
      </c>
      <c r="P2071" s="13">
        <f t="shared" si="97"/>
        <v>26</v>
      </c>
      <c r="Q2071" s="13" t="str">
        <f t="shared" si="98"/>
        <v>9-12</v>
      </c>
    </row>
    <row r="2072" spans="1:17" ht="14" outlineLevel="4">
      <c r="A2072" s="32">
        <v>304</v>
      </c>
      <c r="B2072" s="33" t="s">
        <v>556</v>
      </c>
      <c r="C2072" s="33" t="s">
        <v>18</v>
      </c>
      <c r="D2072" s="32">
        <v>601</v>
      </c>
      <c r="E2072" s="33" t="s">
        <v>568</v>
      </c>
      <c r="F2072" s="32">
        <v>5</v>
      </c>
      <c r="G2072" s="32">
        <v>34</v>
      </c>
      <c r="H2072" s="13">
        <f>IF($B2072="","",SUMIFS('Secondary Details by Grade '!$I:$I,'Secondary Details by Grade '!$A:$A,$A2072,'Secondary Details by Grade '!$E:$E,$D2072,'Secondary Details by Grade '!$C:$C,$C2072,'Secondary Details by Grade '!$D:$D,H$1,'Secondary Details by Grade '!$G:$G,'Secondary Student Counts'!$F2072))</f>
        <v>0</v>
      </c>
      <c r="I2072" s="13">
        <f>IF($B2072="","",SUMIFS('Secondary Details by Grade '!$I:$I,'Secondary Details by Grade '!$A:$A,$A2072,'Secondary Details by Grade '!$E:$E,$D2072,'Secondary Details by Grade '!$C:$C,$C2072,'Secondary Details by Grade '!$D:$D,I$1,'Secondary Details by Grade '!$G:$G,'Secondary Student Counts'!$F2072))</f>
        <v>0</v>
      </c>
      <c r="J2072" s="13">
        <f>IF($B2072="","",SUMIFS('Secondary Details by Grade '!$I:$I,'Secondary Details by Grade '!$A:$A,$A2072,'Secondary Details by Grade '!$E:$E,$D2072,'Secondary Details by Grade '!$C:$C,$C2072,'Secondary Details by Grade '!$D:$D,J$1,'Secondary Details by Grade '!$G:$G,'Secondary Student Counts'!$F2072))</f>
        <v>0</v>
      </c>
      <c r="K2072" s="13">
        <f>IF($B2072="","",SUMIFS('Secondary Details by Grade '!$I:$I,'Secondary Details by Grade '!$A:$A,$A2072,'Secondary Details by Grade '!$E:$E,$D2072,'Secondary Details by Grade '!$C:$C,$C2072,'Secondary Details by Grade '!$D:$D,K$1,'Secondary Details by Grade '!$G:$G,'Secondary Student Counts'!$F2072))</f>
        <v>0</v>
      </c>
      <c r="L2072" s="13">
        <f>IF($B2072="","",SUMIFS('Secondary Details by Grade '!$I:$I,'Secondary Details by Grade '!$A:$A,$A2072,'Secondary Details by Grade '!$E:$E,$D2072,'Secondary Details by Grade '!$C:$C,$C2072,'Secondary Details by Grade '!$D:$D,L$1,'Secondary Details by Grade '!$G:$G,'Secondary Student Counts'!$F2072))</f>
        <v>0</v>
      </c>
      <c r="M2072" s="13">
        <f>IF($B2072="","",SUMIFS('Secondary Details by Grade '!$I:$I,'Secondary Details by Grade '!$A:$A,$A2072,'Secondary Details by Grade '!$E:$E,$D2072,'Secondary Details by Grade '!$C:$C,$C2072,'Secondary Details by Grade '!$D:$D,M$1,'Secondary Details by Grade '!$G:$G,'Secondary Student Counts'!$F2072))</f>
        <v>0</v>
      </c>
      <c r="N2072" s="13">
        <f>IF($B2072="","",SUMIFS('Secondary Details by Grade '!$I:$I,'Secondary Details by Grade '!$A:$A,$A2072,'Secondary Details by Grade '!$E:$E,$D2072,'Secondary Details by Grade '!$C:$C,$C2072,'Secondary Details by Grade '!$D:$D,N$1,'Secondary Details by Grade '!$G:$G,'Secondary Student Counts'!$F2072))</f>
        <v>34</v>
      </c>
      <c r="O2072" s="13">
        <f t="shared" si="96"/>
        <v>0</v>
      </c>
      <c r="P2072" s="13">
        <f t="shared" si="97"/>
        <v>34</v>
      </c>
      <c r="Q2072" s="13" t="str">
        <f t="shared" si="98"/>
        <v>9-12</v>
      </c>
    </row>
    <row r="2073" spans="1:17" ht="14" outlineLevel="4">
      <c r="A2073" s="32">
        <v>304</v>
      </c>
      <c r="B2073" s="33" t="s">
        <v>556</v>
      </c>
      <c r="C2073" s="33" t="s">
        <v>18</v>
      </c>
      <c r="D2073" s="32">
        <v>601</v>
      </c>
      <c r="E2073" s="33" t="s">
        <v>568</v>
      </c>
      <c r="F2073" s="32">
        <v>6</v>
      </c>
      <c r="G2073" s="32">
        <v>18</v>
      </c>
      <c r="H2073" s="13">
        <f>IF($B2073="","",SUMIFS('Secondary Details by Grade '!$I:$I,'Secondary Details by Grade '!$A:$A,$A2073,'Secondary Details by Grade '!$E:$E,$D2073,'Secondary Details by Grade '!$C:$C,$C2073,'Secondary Details by Grade '!$D:$D,H$1,'Secondary Details by Grade '!$G:$G,'Secondary Student Counts'!$F2073))</f>
        <v>0</v>
      </c>
      <c r="I2073" s="13">
        <f>IF($B2073="","",SUMIFS('Secondary Details by Grade '!$I:$I,'Secondary Details by Grade '!$A:$A,$A2073,'Secondary Details by Grade '!$E:$E,$D2073,'Secondary Details by Grade '!$C:$C,$C2073,'Secondary Details by Grade '!$D:$D,I$1,'Secondary Details by Grade '!$G:$G,'Secondary Student Counts'!$F2073))</f>
        <v>0</v>
      </c>
      <c r="J2073" s="13">
        <f>IF($B2073="","",SUMIFS('Secondary Details by Grade '!$I:$I,'Secondary Details by Grade '!$A:$A,$A2073,'Secondary Details by Grade '!$E:$E,$D2073,'Secondary Details by Grade '!$C:$C,$C2073,'Secondary Details by Grade '!$D:$D,J$1,'Secondary Details by Grade '!$G:$G,'Secondary Student Counts'!$F2073))</f>
        <v>0</v>
      </c>
      <c r="K2073" s="13">
        <f>IF($B2073="","",SUMIFS('Secondary Details by Grade '!$I:$I,'Secondary Details by Grade '!$A:$A,$A2073,'Secondary Details by Grade '!$E:$E,$D2073,'Secondary Details by Grade '!$C:$C,$C2073,'Secondary Details by Grade '!$D:$D,K$1,'Secondary Details by Grade '!$G:$G,'Secondary Student Counts'!$F2073))</f>
        <v>0</v>
      </c>
      <c r="L2073" s="13">
        <f>IF($B2073="","",SUMIFS('Secondary Details by Grade '!$I:$I,'Secondary Details by Grade '!$A:$A,$A2073,'Secondary Details by Grade '!$E:$E,$D2073,'Secondary Details by Grade '!$C:$C,$C2073,'Secondary Details by Grade '!$D:$D,L$1,'Secondary Details by Grade '!$G:$G,'Secondary Student Counts'!$F2073))</f>
        <v>0</v>
      </c>
      <c r="M2073" s="13">
        <f>IF($B2073="","",SUMIFS('Secondary Details by Grade '!$I:$I,'Secondary Details by Grade '!$A:$A,$A2073,'Secondary Details by Grade '!$E:$E,$D2073,'Secondary Details by Grade '!$C:$C,$C2073,'Secondary Details by Grade '!$D:$D,M$1,'Secondary Details by Grade '!$G:$G,'Secondary Student Counts'!$F2073))</f>
        <v>0</v>
      </c>
      <c r="N2073" s="13">
        <f>IF($B2073="","",SUMIFS('Secondary Details by Grade '!$I:$I,'Secondary Details by Grade '!$A:$A,$A2073,'Secondary Details by Grade '!$E:$E,$D2073,'Secondary Details by Grade '!$C:$C,$C2073,'Secondary Details by Grade '!$D:$D,N$1,'Secondary Details by Grade '!$G:$G,'Secondary Student Counts'!$F2073))</f>
        <v>18</v>
      </c>
      <c r="O2073" s="13">
        <f t="shared" si="96"/>
        <v>0</v>
      </c>
      <c r="P2073" s="13">
        <f t="shared" si="97"/>
        <v>18</v>
      </c>
      <c r="Q2073" s="13" t="str">
        <f t="shared" si="98"/>
        <v>9-12</v>
      </c>
    </row>
    <row r="2074" spans="1:17" ht="14" outlineLevel="4">
      <c r="A2074" s="32">
        <v>304</v>
      </c>
      <c r="B2074" s="33" t="s">
        <v>556</v>
      </c>
      <c r="C2074" s="33" t="s">
        <v>18</v>
      </c>
      <c r="D2074" s="32">
        <v>174</v>
      </c>
      <c r="E2074" s="33" t="s">
        <v>621</v>
      </c>
      <c r="F2074" s="32">
        <v>1</v>
      </c>
      <c r="G2074" s="32">
        <v>28</v>
      </c>
      <c r="H2074" s="13">
        <f>IF($B2074="","",SUMIFS('Secondary Details by Grade '!$I:$I,'Secondary Details by Grade '!$A:$A,$A2074,'Secondary Details by Grade '!$E:$E,$D2074,'Secondary Details by Grade '!$C:$C,$C2074,'Secondary Details by Grade '!$D:$D,H$1,'Secondary Details by Grade '!$G:$G,'Secondary Student Counts'!$F2074))</f>
        <v>0</v>
      </c>
      <c r="I2074" s="13">
        <f>IF($B2074="","",SUMIFS('Secondary Details by Grade '!$I:$I,'Secondary Details by Grade '!$A:$A,$A2074,'Secondary Details by Grade '!$E:$E,$D2074,'Secondary Details by Grade '!$C:$C,$C2074,'Secondary Details by Grade '!$D:$D,I$1,'Secondary Details by Grade '!$G:$G,'Secondary Student Counts'!$F2074))</f>
        <v>0</v>
      </c>
      <c r="J2074" s="13">
        <f>IF($B2074="","",SUMIFS('Secondary Details by Grade '!$I:$I,'Secondary Details by Grade '!$A:$A,$A2074,'Secondary Details by Grade '!$E:$E,$D2074,'Secondary Details by Grade '!$C:$C,$C2074,'Secondary Details by Grade '!$D:$D,J$1,'Secondary Details by Grade '!$G:$G,'Secondary Student Counts'!$F2074))</f>
        <v>0</v>
      </c>
      <c r="K2074" s="13">
        <f>IF($B2074="","",SUMIFS('Secondary Details by Grade '!$I:$I,'Secondary Details by Grade '!$A:$A,$A2074,'Secondary Details by Grade '!$E:$E,$D2074,'Secondary Details by Grade '!$C:$C,$C2074,'Secondary Details by Grade '!$D:$D,K$1,'Secondary Details by Grade '!$G:$G,'Secondary Student Counts'!$F2074))</f>
        <v>0</v>
      </c>
      <c r="L2074" s="13">
        <f>IF($B2074="","",SUMIFS('Secondary Details by Grade '!$I:$I,'Secondary Details by Grade '!$A:$A,$A2074,'Secondary Details by Grade '!$E:$E,$D2074,'Secondary Details by Grade '!$C:$C,$C2074,'Secondary Details by Grade '!$D:$D,L$1,'Secondary Details by Grade '!$G:$G,'Secondary Student Counts'!$F2074))</f>
        <v>28</v>
      </c>
      <c r="M2074" s="13">
        <f>IF($B2074="","",SUMIFS('Secondary Details by Grade '!$I:$I,'Secondary Details by Grade '!$A:$A,$A2074,'Secondary Details by Grade '!$E:$E,$D2074,'Secondary Details by Grade '!$C:$C,$C2074,'Secondary Details by Grade '!$D:$D,M$1,'Secondary Details by Grade '!$G:$G,'Secondary Student Counts'!$F2074))</f>
        <v>0</v>
      </c>
      <c r="N2074" s="13">
        <f>IF($B2074="","",SUMIFS('Secondary Details by Grade '!$I:$I,'Secondary Details by Grade '!$A:$A,$A2074,'Secondary Details by Grade '!$E:$E,$D2074,'Secondary Details by Grade '!$C:$C,$C2074,'Secondary Details by Grade '!$D:$D,N$1,'Secondary Details by Grade '!$G:$G,'Secondary Student Counts'!$F2074))</f>
        <v>0</v>
      </c>
      <c r="O2074" s="13">
        <f t="shared" si="96"/>
        <v>0</v>
      </c>
      <c r="P2074" s="13">
        <f t="shared" si="97"/>
        <v>28</v>
      </c>
      <c r="Q2074" s="13" t="str">
        <f t="shared" si="98"/>
        <v>9-12</v>
      </c>
    </row>
    <row r="2075" spans="1:17" ht="14" outlineLevel="4">
      <c r="A2075" s="32">
        <v>304</v>
      </c>
      <c r="B2075" s="33" t="s">
        <v>556</v>
      </c>
      <c r="C2075" s="33" t="s">
        <v>18</v>
      </c>
      <c r="D2075" s="32">
        <v>174</v>
      </c>
      <c r="E2075" s="33" t="s">
        <v>621</v>
      </c>
      <c r="F2075" s="32">
        <v>2</v>
      </c>
      <c r="G2075" s="32">
        <v>28</v>
      </c>
      <c r="H2075" s="13">
        <f>IF($B2075="","",SUMIFS('Secondary Details by Grade '!$I:$I,'Secondary Details by Grade '!$A:$A,$A2075,'Secondary Details by Grade '!$E:$E,$D2075,'Secondary Details by Grade '!$C:$C,$C2075,'Secondary Details by Grade '!$D:$D,H$1,'Secondary Details by Grade '!$G:$G,'Secondary Student Counts'!$F2075))</f>
        <v>0</v>
      </c>
      <c r="I2075" s="13">
        <f>IF($B2075="","",SUMIFS('Secondary Details by Grade '!$I:$I,'Secondary Details by Grade '!$A:$A,$A2075,'Secondary Details by Grade '!$E:$E,$D2075,'Secondary Details by Grade '!$C:$C,$C2075,'Secondary Details by Grade '!$D:$D,I$1,'Secondary Details by Grade '!$G:$G,'Secondary Student Counts'!$F2075))</f>
        <v>0</v>
      </c>
      <c r="J2075" s="13">
        <f>IF($B2075="","",SUMIFS('Secondary Details by Grade '!$I:$I,'Secondary Details by Grade '!$A:$A,$A2075,'Secondary Details by Grade '!$E:$E,$D2075,'Secondary Details by Grade '!$C:$C,$C2075,'Secondary Details by Grade '!$D:$D,J$1,'Secondary Details by Grade '!$G:$G,'Secondary Student Counts'!$F2075))</f>
        <v>0</v>
      </c>
      <c r="K2075" s="13">
        <f>IF($B2075="","",SUMIFS('Secondary Details by Grade '!$I:$I,'Secondary Details by Grade '!$A:$A,$A2075,'Secondary Details by Grade '!$E:$E,$D2075,'Secondary Details by Grade '!$C:$C,$C2075,'Secondary Details by Grade '!$D:$D,K$1,'Secondary Details by Grade '!$G:$G,'Secondary Student Counts'!$F2075))</f>
        <v>0</v>
      </c>
      <c r="L2075" s="13">
        <f>IF($B2075="","",SUMIFS('Secondary Details by Grade '!$I:$I,'Secondary Details by Grade '!$A:$A,$A2075,'Secondary Details by Grade '!$E:$E,$D2075,'Secondary Details by Grade '!$C:$C,$C2075,'Secondary Details by Grade '!$D:$D,L$1,'Secondary Details by Grade '!$G:$G,'Secondary Student Counts'!$F2075))</f>
        <v>27</v>
      </c>
      <c r="M2075" s="13">
        <f>IF($B2075="","",SUMIFS('Secondary Details by Grade '!$I:$I,'Secondary Details by Grade '!$A:$A,$A2075,'Secondary Details by Grade '!$E:$E,$D2075,'Secondary Details by Grade '!$C:$C,$C2075,'Secondary Details by Grade '!$D:$D,M$1,'Secondary Details by Grade '!$G:$G,'Secondary Student Counts'!$F2075))</f>
        <v>1</v>
      </c>
      <c r="N2075" s="13">
        <f>IF($B2075="","",SUMIFS('Secondary Details by Grade '!$I:$I,'Secondary Details by Grade '!$A:$A,$A2075,'Secondary Details by Grade '!$E:$E,$D2075,'Secondary Details by Grade '!$C:$C,$C2075,'Secondary Details by Grade '!$D:$D,N$1,'Secondary Details by Grade '!$G:$G,'Secondary Student Counts'!$F2075))</f>
        <v>0</v>
      </c>
      <c r="O2075" s="13">
        <f t="shared" si="96"/>
        <v>0</v>
      </c>
      <c r="P2075" s="13">
        <f t="shared" si="97"/>
        <v>28</v>
      </c>
      <c r="Q2075" s="13" t="str">
        <f t="shared" si="98"/>
        <v>9-12</v>
      </c>
    </row>
    <row r="2076" spans="1:17" ht="14" outlineLevel="4">
      <c r="A2076" s="32">
        <v>304</v>
      </c>
      <c r="B2076" s="33" t="s">
        <v>556</v>
      </c>
      <c r="C2076" s="33" t="s">
        <v>18</v>
      </c>
      <c r="D2076" s="32">
        <v>174</v>
      </c>
      <c r="E2076" s="33" t="s">
        <v>621</v>
      </c>
      <c r="F2076" s="32">
        <v>3</v>
      </c>
      <c r="G2076" s="32">
        <v>28</v>
      </c>
      <c r="H2076" s="13">
        <f>IF($B2076="","",SUMIFS('Secondary Details by Grade '!$I:$I,'Secondary Details by Grade '!$A:$A,$A2076,'Secondary Details by Grade '!$E:$E,$D2076,'Secondary Details by Grade '!$C:$C,$C2076,'Secondary Details by Grade '!$D:$D,H$1,'Secondary Details by Grade '!$G:$G,'Secondary Student Counts'!$F2076))</f>
        <v>0</v>
      </c>
      <c r="I2076" s="13">
        <f>IF($B2076="","",SUMIFS('Secondary Details by Grade '!$I:$I,'Secondary Details by Grade '!$A:$A,$A2076,'Secondary Details by Grade '!$E:$E,$D2076,'Secondary Details by Grade '!$C:$C,$C2076,'Secondary Details by Grade '!$D:$D,I$1,'Secondary Details by Grade '!$G:$G,'Secondary Student Counts'!$F2076))</f>
        <v>0</v>
      </c>
      <c r="J2076" s="13">
        <f>IF($B2076="","",SUMIFS('Secondary Details by Grade '!$I:$I,'Secondary Details by Grade '!$A:$A,$A2076,'Secondary Details by Grade '!$E:$E,$D2076,'Secondary Details by Grade '!$C:$C,$C2076,'Secondary Details by Grade '!$D:$D,J$1,'Secondary Details by Grade '!$G:$G,'Secondary Student Counts'!$F2076))</f>
        <v>0</v>
      </c>
      <c r="K2076" s="13">
        <f>IF($B2076="","",SUMIFS('Secondary Details by Grade '!$I:$I,'Secondary Details by Grade '!$A:$A,$A2076,'Secondary Details by Grade '!$E:$E,$D2076,'Secondary Details by Grade '!$C:$C,$C2076,'Secondary Details by Grade '!$D:$D,K$1,'Secondary Details by Grade '!$G:$G,'Secondary Student Counts'!$F2076))</f>
        <v>0</v>
      </c>
      <c r="L2076" s="13">
        <f>IF($B2076="","",SUMIFS('Secondary Details by Grade '!$I:$I,'Secondary Details by Grade '!$A:$A,$A2076,'Secondary Details by Grade '!$E:$E,$D2076,'Secondary Details by Grade '!$C:$C,$C2076,'Secondary Details by Grade '!$D:$D,L$1,'Secondary Details by Grade '!$G:$G,'Secondary Student Counts'!$F2076))</f>
        <v>28</v>
      </c>
      <c r="M2076" s="13">
        <f>IF($B2076="","",SUMIFS('Secondary Details by Grade '!$I:$I,'Secondary Details by Grade '!$A:$A,$A2076,'Secondary Details by Grade '!$E:$E,$D2076,'Secondary Details by Grade '!$C:$C,$C2076,'Secondary Details by Grade '!$D:$D,M$1,'Secondary Details by Grade '!$G:$G,'Secondary Student Counts'!$F2076))</f>
        <v>0</v>
      </c>
      <c r="N2076" s="13">
        <f>IF($B2076="","",SUMIFS('Secondary Details by Grade '!$I:$I,'Secondary Details by Grade '!$A:$A,$A2076,'Secondary Details by Grade '!$E:$E,$D2076,'Secondary Details by Grade '!$C:$C,$C2076,'Secondary Details by Grade '!$D:$D,N$1,'Secondary Details by Grade '!$G:$G,'Secondary Student Counts'!$F2076))</f>
        <v>0</v>
      </c>
      <c r="O2076" s="13">
        <f t="shared" si="96"/>
        <v>0</v>
      </c>
      <c r="P2076" s="13">
        <f t="shared" si="97"/>
        <v>28</v>
      </c>
      <c r="Q2076" s="13" t="str">
        <f t="shared" si="98"/>
        <v>9-12</v>
      </c>
    </row>
    <row r="2077" spans="1:17" ht="14" outlineLevel="4">
      <c r="A2077" s="32">
        <v>304</v>
      </c>
      <c r="B2077" s="33" t="s">
        <v>556</v>
      </c>
      <c r="C2077" s="33" t="s">
        <v>18</v>
      </c>
      <c r="D2077" s="32">
        <v>174</v>
      </c>
      <c r="E2077" s="33" t="s">
        <v>621</v>
      </c>
      <c r="F2077" s="32">
        <v>4</v>
      </c>
      <c r="G2077" s="32">
        <v>31</v>
      </c>
      <c r="H2077" s="13">
        <f>IF($B2077="","",SUMIFS('Secondary Details by Grade '!$I:$I,'Secondary Details by Grade '!$A:$A,$A2077,'Secondary Details by Grade '!$E:$E,$D2077,'Secondary Details by Grade '!$C:$C,$C2077,'Secondary Details by Grade '!$D:$D,H$1,'Secondary Details by Grade '!$G:$G,'Secondary Student Counts'!$F2077))</f>
        <v>0</v>
      </c>
      <c r="I2077" s="13">
        <f>IF($B2077="","",SUMIFS('Secondary Details by Grade '!$I:$I,'Secondary Details by Grade '!$A:$A,$A2077,'Secondary Details by Grade '!$E:$E,$D2077,'Secondary Details by Grade '!$C:$C,$C2077,'Secondary Details by Grade '!$D:$D,I$1,'Secondary Details by Grade '!$G:$G,'Secondary Student Counts'!$F2077))</f>
        <v>0</v>
      </c>
      <c r="J2077" s="13">
        <f>IF($B2077="","",SUMIFS('Secondary Details by Grade '!$I:$I,'Secondary Details by Grade '!$A:$A,$A2077,'Secondary Details by Grade '!$E:$E,$D2077,'Secondary Details by Grade '!$C:$C,$C2077,'Secondary Details by Grade '!$D:$D,J$1,'Secondary Details by Grade '!$G:$G,'Secondary Student Counts'!$F2077))</f>
        <v>0</v>
      </c>
      <c r="K2077" s="13">
        <f>IF($B2077="","",SUMIFS('Secondary Details by Grade '!$I:$I,'Secondary Details by Grade '!$A:$A,$A2077,'Secondary Details by Grade '!$E:$E,$D2077,'Secondary Details by Grade '!$C:$C,$C2077,'Secondary Details by Grade '!$D:$D,K$1,'Secondary Details by Grade '!$G:$G,'Secondary Student Counts'!$F2077))</f>
        <v>0</v>
      </c>
      <c r="L2077" s="13">
        <f>IF($B2077="","",SUMIFS('Secondary Details by Grade '!$I:$I,'Secondary Details by Grade '!$A:$A,$A2077,'Secondary Details by Grade '!$E:$E,$D2077,'Secondary Details by Grade '!$C:$C,$C2077,'Secondary Details by Grade '!$D:$D,L$1,'Secondary Details by Grade '!$G:$G,'Secondary Student Counts'!$F2077))</f>
        <v>31</v>
      </c>
      <c r="M2077" s="13">
        <f>IF($B2077="","",SUMIFS('Secondary Details by Grade '!$I:$I,'Secondary Details by Grade '!$A:$A,$A2077,'Secondary Details by Grade '!$E:$E,$D2077,'Secondary Details by Grade '!$C:$C,$C2077,'Secondary Details by Grade '!$D:$D,M$1,'Secondary Details by Grade '!$G:$G,'Secondary Student Counts'!$F2077))</f>
        <v>0</v>
      </c>
      <c r="N2077" s="13">
        <f>IF($B2077="","",SUMIFS('Secondary Details by Grade '!$I:$I,'Secondary Details by Grade '!$A:$A,$A2077,'Secondary Details by Grade '!$E:$E,$D2077,'Secondary Details by Grade '!$C:$C,$C2077,'Secondary Details by Grade '!$D:$D,N$1,'Secondary Details by Grade '!$G:$G,'Secondary Student Counts'!$F2077))</f>
        <v>0</v>
      </c>
      <c r="O2077" s="13">
        <f t="shared" si="96"/>
        <v>0</v>
      </c>
      <c r="P2077" s="13">
        <f t="shared" si="97"/>
        <v>31</v>
      </c>
      <c r="Q2077" s="13" t="str">
        <f t="shared" si="98"/>
        <v>9-12</v>
      </c>
    </row>
    <row r="2078" spans="1:17" ht="14" outlineLevel="4">
      <c r="A2078" s="32">
        <v>304</v>
      </c>
      <c r="B2078" s="33" t="s">
        <v>556</v>
      </c>
      <c r="C2078" s="33" t="s">
        <v>18</v>
      </c>
      <c r="D2078" s="32">
        <v>174</v>
      </c>
      <c r="E2078" s="33" t="s">
        <v>621</v>
      </c>
      <c r="F2078" s="32">
        <v>6</v>
      </c>
      <c r="G2078" s="32">
        <v>27</v>
      </c>
      <c r="H2078" s="13">
        <f>IF($B2078="","",SUMIFS('Secondary Details by Grade '!$I:$I,'Secondary Details by Grade '!$A:$A,$A2078,'Secondary Details by Grade '!$E:$E,$D2078,'Secondary Details by Grade '!$C:$C,$C2078,'Secondary Details by Grade '!$D:$D,H$1,'Secondary Details by Grade '!$G:$G,'Secondary Student Counts'!$F2078))</f>
        <v>0</v>
      </c>
      <c r="I2078" s="13">
        <f>IF($B2078="","",SUMIFS('Secondary Details by Grade '!$I:$I,'Secondary Details by Grade '!$A:$A,$A2078,'Secondary Details by Grade '!$E:$E,$D2078,'Secondary Details by Grade '!$C:$C,$C2078,'Secondary Details by Grade '!$D:$D,I$1,'Secondary Details by Grade '!$G:$G,'Secondary Student Counts'!$F2078))</f>
        <v>0</v>
      </c>
      <c r="J2078" s="13">
        <f>IF($B2078="","",SUMIFS('Secondary Details by Grade '!$I:$I,'Secondary Details by Grade '!$A:$A,$A2078,'Secondary Details by Grade '!$E:$E,$D2078,'Secondary Details by Grade '!$C:$C,$C2078,'Secondary Details by Grade '!$D:$D,J$1,'Secondary Details by Grade '!$G:$G,'Secondary Student Counts'!$F2078))</f>
        <v>0</v>
      </c>
      <c r="K2078" s="13">
        <f>IF($B2078="","",SUMIFS('Secondary Details by Grade '!$I:$I,'Secondary Details by Grade '!$A:$A,$A2078,'Secondary Details by Grade '!$E:$E,$D2078,'Secondary Details by Grade '!$C:$C,$C2078,'Secondary Details by Grade '!$D:$D,K$1,'Secondary Details by Grade '!$G:$G,'Secondary Student Counts'!$F2078))</f>
        <v>0</v>
      </c>
      <c r="L2078" s="13">
        <f>IF($B2078="","",SUMIFS('Secondary Details by Grade '!$I:$I,'Secondary Details by Grade '!$A:$A,$A2078,'Secondary Details by Grade '!$E:$E,$D2078,'Secondary Details by Grade '!$C:$C,$C2078,'Secondary Details by Grade '!$D:$D,L$1,'Secondary Details by Grade '!$G:$G,'Secondary Student Counts'!$F2078))</f>
        <v>27</v>
      </c>
      <c r="M2078" s="13">
        <f>IF($B2078="","",SUMIFS('Secondary Details by Grade '!$I:$I,'Secondary Details by Grade '!$A:$A,$A2078,'Secondary Details by Grade '!$E:$E,$D2078,'Secondary Details by Grade '!$C:$C,$C2078,'Secondary Details by Grade '!$D:$D,M$1,'Secondary Details by Grade '!$G:$G,'Secondary Student Counts'!$F2078))</f>
        <v>0</v>
      </c>
      <c r="N2078" s="13">
        <f>IF($B2078="","",SUMIFS('Secondary Details by Grade '!$I:$I,'Secondary Details by Grade '!$A:$A,$A2078,'Secondary Details by Grade '!$E:$E,$D2078,'Secondary Details by Grade '!$C:$C,$C2078,'Secondary Details by Grade '!$D:$D,N$1,'Secondary Details by Grade '!$G:$G,'Secondary Student Counts'!$F2078))</f>
        <v>0</v>
      </c>
      <c r="O2078" s="13">
        <f t="shared" si="96"/>
        <v>0</v>
      </c>
      <c r="P2078" s="13">
        <f t="shared" si="97"/>
        <v>27</v>
      </c>
      <c r="Q2078" s="13" t="str">
        <f t="shared" si="98"/>
        <v>9-12</v>
      </c>
    </row>
    <row r="2079" spans="1:17" ht="14" outlineLevel="4">
      <c r="A2079" s="32">
        <v>304</v>
      </c>
      <c r="B2079" s="33" t="s">
        <v>556</v>
      </c>
      <c r="C2079" s="33" t="s">
        <v>18</v>
      </c>
      <c r="D2079" s="32">
        <v>174</v>
      </c>
      <c r="E2079" s="33" t="s">
        <v>621</v>
      </c>
      <c r="F2079" s="32">
        <v>7</v>
      </c>
      <c r="G2079" s="32">
        <v>28</v>
      </c>
      <c r="H2079" s="13">
        <f>IF($B2079="","",SUMIFS('Secondary Details by Grade '!$I:$I,'Secondary Details by Grade '!$A:$A,$A2079,'Secondary Details by Grade '!$E:$E,$D2079,'Secondary Details by Grade '!$C:$C,$C2079,'Secondary Details by Grade '!$D:$D,H$1,'Secondary Details by Grade '!$G:$G,'Secondary Student Counts'!$F2079))</f>
        <v>0</v>
      </c>
      <c r="I2079" s="13">
        <f>IF($B2079="","",SUMIFS('Secondary Details by Grade '!$I:$I,'Secondary Details by Grade '!$A:$A,$A2079,'Secondary Details by Grade '!$E:$E,$D2079,'Secondary Details by Grade '!$C:$C,$C2079,'Secondary Details by Grade '!$D:$D,I$1,'Secondary Details by Grade '!$G:$G,'Secondary Student Counts'!$F2079))</f>
        <v>0</v>
      </c>
      <c r="J2079" s="13">
        <f>IF($B2079="","",SUMIFS('Secondary Details by Grade '!$I:$I,'Secondary Details by Grade '!$A:$A,$A2079,'Secondary Details by Grade '!$E:$E,$D2079,'Secondary Details by Grade '!$C:$C,$C2079,'Secondary Details by Grade '!$D:$D,J$1,'Secondary Details by Grade '!$G:$G,'Secondary Student Counts'!$F2079))</f>
        <v>0</v>
      </c>
      <c r="K2079" s="13">
        <f>IF($B2079="","",SUMIFS('Secondary Details by Grade '!$I:$I,'Secondary Details by Grade '!$A:$A,$A2079,'Secondary Details by Grade '!$E:$E,$D2079,'Secondary Details by Grade '!$C:$C,$C2079,'Secondary Details by Grade '!$D:$D,K$1,'Secondary Details by Grade '!$G:$G,'Secondary Student Counts'!$F2079))</f>
        <v>0</v>
      </c>
      <c r="L2079" s="13">
        <f>IF($B2079="","",SUMIFS('Secondary Details by Grade '!$I:$I,'Secondary Details by Grade '!$A:$A,$A2079,'Secondary Details by Grade '!$E:$E,$D2079,'Secondary Details by Grade '!$C:$C,$C2079,'Secondary Details by Grade '!$D:$D,L$1,'Secondary Details by Grade '!$G:$G,'Secondary Student Counts'!$F2079))</f>
        <v>28</v>
      </c>
      <c r="M2079" s="13">
        <f>IF($B2079="","",SUMIFS('Secondary Details by Grade '!$I:$I,'Secondary Details by Grade '!$A:$A,$A2079,'Secondary Details by Grade '!$E:$E,$D2079,'Secondary Details by Grade '!$C:$C,$C2079,'Secondary Details by Grade '!$D:$D,M$1,'Secondary Details by Grade '!$G:$G,'Secondary Student Counts'!$F2079))</f>
        <v>0</v>
      </c>
      <c r="N2079" s="13">
        <f>IF($B2079="","",SUMIFS('Secondary Details by Grade '!$I:$I,'Secondary Details by Grade '!$A:$A,$A2079,'Secondary Details by Grade '!$E:$E,$D2079,'Secondary Details by Grade '!$C:$C,$C2079,'Secondary Details by Grade '!$D:$D,N$1,'Secondary Details by Grade '!$G:$G,'Secondary Student Counts'!$F2079))</f>
        <v>0</v>
      </c>
      <c r="O2079" s="13">
        <f t="shared" si="96"/>
        <v>0</v>
      </c>
      <c r="P2079" s="13">
        <f t="shared" si="97"/>
        <v>28</v>
      </c>
      <c r="Q2079" s="13" t="str">
        <f t="shared" si="98"/>
        <v>9-12</v>
      </c>
    </row>
    <row r="2080" spans="1:17" ht="14" outlineLevel="4">
      <c r="A2080" s="32">
        <v>304</v>
      </c>
      <c r="B2080" s="33" t="s">
        <v>556</v>
      </c>
      <c r="C2080" s="33" t="s">
        <v>18</v>
      </c>
      <c r="D2080" s="32">
        <v>57</v>
      </c>
      <c r="E2080" s="33" t="s">
        <v>630</v>
      </c>
      <c r="F2080" s="32">
        <v>1</v>
      </c>
      <c r="G2080" s="32">
        <v>31</v>
      </c>
      <c r="H2080" s="13">
        <f>IF($B2080="","",SUMIFS('Secondary Details by Grade '!$I:$I,'Secondary Details by Grade '!$A:$A,$A2080,'Secondary Details by Grade '!$E:$E,$D2080,'Secondary Details by Grade '!$C:$C,$C2080,'Secondary Details by Grade '!$D:$D,H$1,'Secondary Details by Grade '!$G:$G,'Secondary Student Counts'!$F2080))</f>
        <v>0</v>
      </c>
      <c r="I2080" s="13">
        <f>IF($B2080="","",SUMIFS('Secondary Details by Grade '!$I:$I,'Secondary Details by Grade '!$A:$A,$A2080,'Secondary Details by Grade '!$E:$E,$D2080,'Secondary Details by Grade '!$C:$C,$C2080,'Secondary Details by Grade '!$D:$D,I$1,'Secondary Details by Grade '!$G:$G,'Secondary Student Counts'!$F2080))</f>
        <v>0</v>
      </c>
      <c r="J2080" s="13">
        <f>IF($B2080="","",SUMIFS('Secondary Details by Grade '!$I:$I,'Secondary Details by Grade '!$A:$A,$A2080,'Secondary Details by Grade '!$E:$E,$D2080,'Secondary Details by Grade '!$C:$C,$C2080,'Secondary Details by Grade '!$D:$D,J$1,'Secondary Details by Grade '!$G:$G,'Secondary Student Counts'!$F2080))</f>
        <v>0</v>
      </c>
      <c r="K2080" s="13">
        <f>IF($B2080="","",SUMIFS('Secondary Details by Grade '!$I:$I,'Secondary Details by Grade '!$A:$A,$A2080,'Secondary Details by Grade '!$E:$E,$D2080,'Secondary Details by Grade '!$C:$C,$C2080,'Secondary Details by Grade '!$D:$D,K$1,'Secondary Details by Grade '!$G:$G,'Secondary Student Counts'!$F2080))</f>
        <v>0</v>
      </c>
      <c r="L2080" s="13">
        <f>IF($B2080="","",SUMIFS('Secondary Details by Grade '!$I:$I,'Secondary Details by Grade '!$A:$A,$A2080,'Secondary Details by Grade '!$E:$E,$D2080,'Secondary Details by Grade '!$C:$C,$C2080,'Secondary Details by Grade '!$D:$D,L$1,'Secondary Details by Grade '!$G:$G,'Secondary Student Counts'!$F2080))</f>
        <v>0</v>
      </c>
      <c r="M2080" s="13">
        <f>IF($B2080="","",SUMIFS('Secondary Details by Grade '!$I:$I,'Secondary Details by Grade '!$A:$A,$A2080,'Secondary Details by Grade '!$E:$E,$D2080,'Secondary Details by Grade '!$C:$C,$C2080,'Secondary Details by Grade '!$D:$D,M$1,'Secondary Details by Grade '!$G:$G,'Secondary Student Counts'!$F2080))</f>
        <v>31</v>
      </c>
      <c r="N2080" s="13">
        <f>IF($B2080="","",SUMIFS('Secondary Details by Grade '!$I:$I,'Secondary Details by Grade '!$A:$A,$A2080,'Secondary Details by Grade '!$E:$E,$D2080,'Secondary Details by Grade '!$C:$C,$C2080,'Secondary Details by Grade '!$D:$D,N$1,'Secondary Details by Grade '!$G:$G,'Secondary Student Counts'!$F2080))</f>
        <v>0</v>
      </c>
      <c r="O2080" s="13">
        <f t="shared" si="96"/>
        <v>0</v>
      </c>
      <c r="P2080" s="13">
        <f t="shared" si="97"/>
        <v>31</v>
      </c>
      <c r="Q2080" s="13" t="str">
        <f t="shared" si="98"/>
        <v>9-12</v>
      </c>
    </row>
    <row r="2081" spans="1:17" ht="14" outlineLevel="4">
      <c r="A2081" s="32">
        <v>304</v>
      </c>
      <c r="B2081" s="33" t="s">
        <v>556</v>
      </c>
      <c r="C2081" s="33" t="s">
        <v>18</v>
      </c>
      <c r="D2081" s="32">
        <v>57</v>
      </c>
      <c r="E2081" s="33" t="s">
        <v>630</v>
      </c>
      <c r="F2081" s="32">
        <v>3</v>
      </c>
      <c r="G2081" s="32">
        <v>31</v>
      </c>
      <c r="H2081" s="13">
        <f>IF($B2081="","",SUMIFS('Secondary Details by Grade '!$I:$I,'Secondary Details by Grade '!$A:$A,$A2081,'Secondary Details by Grade '!$E:$E,$D2081,'Secondary Details by Grade '!$C:$C,$C2081,'Secondary Details by Grade '!$D:$D,H$1,'Secondary Details by Grade '!$G:$G,'Secondary Student Counts'!$F2081))</f>
        <v>0</v>
      </c>
      <c r="I2081" s="13">
        <f>IF($B2081="","",SUMIFS('Secondary Details by Grade '!$I:$I,'Secondary Details by Grade '!$A:$A,$A2081,'Secondary Details by Grade '!$E:$E,$D2081,'Secondary Details by Grade '!$C:$C,$C2081,'Secondary Details by Grade '!$D:$D,I$1,'Secondary Details by Grade '!$G:$G,'Secondary Student Counts'!$F2081))</f>
        <v>0</v>
      </c>
      <c r="J2081" s="13">
        <f>IF($B2081="","",SUMIFS('Secondary Details by Grade '!$I:$I,'Secondary Details by Grade '!$A:$A,$A2081,'Secondary Details by Grade '!$E:$E,$D2081,'Secondary Details by Grade '!$C:$C,$C2081,'Secondary Details by Grade '!$D:$D,J$1,'Secondary Details by Grade '!$G:$G,'Secondary Student Counts'!$F2081))</f>
        <v>0</v>
      </c>
      <c r="K2081" s="13">
        <f>IF($B2081="","",SUMIFS('Secondary Details by Grade '!$I:$I,'Secondary Details by Grade '!$A:$A,$A2081,'Secondary Details by Grade '!$E:$E,$D2081,'Secondary Details by Grade '!$C:$C,$C2081,'Secondary Details by Grade '!$D:$D,K$1,'Secondary Details by Grade '!$G:$G,'Secondary Student Counts'!$F2081))</f>
        <v>0</v>
      </c>
      <c r="L2081" s="13">
        <f>IF($B2081="","",SUMIFS('Secondary Details by Grade '!$I:$I,'Secondary Details by Grade '!$A:$A,$A2081,'Secondary Details by Grade '!$E:$E,$D2081,'Secondary Details by Grade '!$C:$C,$C2081,'Secondary Details by Grade '!$D:$D,L$1,'Secondary Details by Grade '!$G:$G,'Secondary Student Counts'!$F2081))</f>
        <v>0</v>
      </c>
      <c r="M2081" s="13">
        <f>IF($B2081="","",SUMIFS('Secondary Details by Grade '!$I:$I,'Secondary Details by Grade '!$A:$A,$A2081,'Secondary Details by Grade '!$E:$E,$D2081,'Secondary Details by Grade '!$C:$C,$C2081,'Secondary Details by Grade '!$D:$D,M$1,'Secondary Details by Grade '!$G:$G,'Secondary Student Counts'!$F2081))</f>
        <v>30</v>
      </c>
      <c r="N2081" s="13">
        <f>IF($B2081="","",SUMIFS('Secondary Details by Grade '!$I:$I,'Secondary Details by Grade '!$A:$A,$A2081,'Secondary Details by Grade '!$E:$E,$D2081,'Secondary Details by Grade '!$C:$C,$C2081,'Secondary Details by Grade '!$D:$D,N$1,'Secondary Details by Grade '!$G:$G,'Secondary Student Counts'!$F2081))</f>
        <v>1</v>
      </c>
      <c r="O2081" s="13">
        <f t="shared" si="96"/>
        <v>0</v>
      </c>
      <c r="P2081" s="13">
        <f t="shared" si="97"/>
        <v>31</v>
      </c>
      <c r="Q2081" s="13" t="str">
        <f t="shared" si="98"/>
        <v>9-12</v>
      </c>
    </row>
    <row r="2082" spans="1:17" ht="14" outlineLevel="4">
      <c r="A2082" s="32">
        <v>304</v>
      </c>
      <c r="B2082" s="33" t="s">
        <v>556</v>
      </c>
      <c r="C2082" s="33" t="s">
        <v>18</v>
      </c>
      <c r="D2082" s="32">
        <v>57</v>
      </c>
      <c r="E2082" s="33" t="s">
        <v>630</v>
      </c>
      <c r="F2082" s="32">
        <v>4</v>
      </c>
      <c r="G2082" s="32">
        <v>30</v>
      </c>
      <c r="H2082" s="13">
        <f>IF($B2082="","",SUMIFS('Secondary Details by Grade '!$I:$I,'Secondary Details by Grade '!$A:$A,$A2082,'Secondary Details by Grade '!$E:$E,$D2082,'Secondary Details by Grade '!$C:$C,$C2082,'Secondary Details by Grade '!$D:$D,H$1,'Secondary Details by Grade '!$G:$G,'Secondary Student Counts'!$F2082))</f>
        <v>0</v>
      </c>
      <c r="I2082" s="13">
        <f>IF($B2082="","",SUMIFS('Secondary Details by Grade '!$I:$I,'Secondary Details by Grade '!$A:$A,$A2082,'Secondary Details by Grade '!$E:$E,$D2082,'Secondary Details by Grade '!$C:$C,$C2082,'Secondary Details by Grade '!$D:$D,I$1,'Secondary Details by Grade '!$G:$G,'Secondary Student Counts'!$F2082))</f>
        <v>0</v>
      </c>
      <c r="J2082" s="13">
        <f>IF($B2082="","",SUMIFS('Secondary Details by Grade '!$I:$I,'Secondary Details by Grade '!$A:$A,$A2082,'Secondary Details by Grade '!$E:$E,$D2082,'Secondary Details by Grade '!$C:$C,$C2082,'Secondary Details by Grade '!$D:$D,J$1,'Secondary Details by Grade '!$G:$G,'Secondary Student Counts'!$F2082))</f>
        <v>0</v>
      </c>
      <c r="K2082" s="13">
        <f>IF($B2082="","",SUMIFS('Secondary Details by Grade '!$I:$I,'Secondary Details by Grade '!$A:$A,$A2082,'Secondary Details by Grade '!$E:$E,$D2082,'Secondary Details by Grade '!$C:$C,$C2082,'Secondary Details by Grade '!$D:$D,K$1,'Secondary Details by Grade '!$G:$G,'Secondary Student Counts'!$F2082))</f>
        <v>0</v>
      </c>
      <c r="L2082" s="13">
        <f>IF($B2082="","",SUMIFS('Secondary Details by Grade '!$I:$I,'Secondary Details by Grade '!$A:$A,$A2082,'Secondary Details by Grade '!$E:$E,$D2082,'Secondary Details by Grade '!$C:$C,$C2082,'Secondary Details by Grade '!$D:$D,L$1,'Secondary Details by Grade '!$G:$G,'Secondary Student Counts'!$F2082))</f>
        <v>0</v>
      </c>
      <c r="M2082" s="13">
        <f>IF($B2082="","",SUMIFS('Secondary Details by Grade '!$I:$I,'Secondary Details by Grade '!$A:$A,$A2082,'Secondary Details by Grade '!$E:$E,$D2082,'Secondary Details by Grade '!$C:$C,$C2082,'Secondary Details by Grade '!$D:$D,M$1,'Secondary Details by Grade '!$G:$G,'Secondary Student Counts'!$F2082))</f>
        <v>0</v>
      </c>
      <c r="N2082" s="13">
        <f>IF($B2082="","",SUMIFS('Secondary Details by Grade '!$I:$I,'Secondary Details by Grade '!$A:$A,$A2082,'Secondary Details by Grade '!$E:$E,$D2082,'Secondary Details by Grade '!$C:$C,$C2082,'Secondary Details by Grade '!$D:$D,N$1,'Secondary Details by Grade '!$G:$G,'Secondary Student Counts'!$F2082))</f>
        <v>30</v>
      </c>
      <c r="O2082" s="13">
        <f t="shared" si="96"/>
        <v>0</v>
      </c>
      <c r="P2082" s="13">
        <f t="shared" si="97"/>
        <v>30</v>
      </c>
      <c r="Q2082" s="13" t="str">
        <f t="shared" si="98"/>
        <v>9-12</v>
      </c>
    </row>
    <row r="2083" spans="1:17" ht="14" outlineLevel="4">
      <c r="A2083" s="32">
        <v>304</v>
      </c>
      <c r="B2083" s="33" t="s">
        <v>556</v>
      </c>
      <c r="C2083" s="33" t="s">
        <v>18</v>
      </c>
      <c r="D2083" s="32">
        <v>57</v>
      </c>
      <c r="E2083" s="33" t="s">
        <v>630</v>
      </c>
      <c r="F2083" s="32">
        <v>6</v>
      </c>
      <c r="G2083" s="32">
        <v>28</v>
      </c>
      <c r="H2083" s="13">
        <f>IF($B2083="","",SUMIFS('Secondary Details by Grade '!$I:$I,'Secondary Details by Grade '!$A:$A,$A2083,'Secondary Details by Grade '!$E:$E,$D2083,'Secondary Details by Grade '!$C:$C,$C2083,'Secondary Details by Grade '!$D:$D,H$1,'Secondary Details by Grade '!$G:$G,'Secondary Student Counts'!$F2083))</f>
        <v>0</v>
      </c>
      <c r="I2083" s="13">
        <f>IF($B2083="","",SUMIFS('Secondary Details by Grade '!$I:$I,'Secondary Details by Grade '!$A:$A,$A2083,'Secondary Details by Grade '!$E:$E,$D2083,'Secondary Details by Grade '!$C:$C,$C2083,'Secondary Details by Grade '!$D:$D,I$1,'Secondary Details by Grade '!$G:$G,'Secondary Student Counts'!$F2083))</f>
        <v>0</v>
      </c>
      <c r="J2083" s="13">
        <f>IF($B2083="","",SUMIFS('Secondary Details by Grade '!$I:$I,'Secondary Details by Grade '!$A:$A,$A2083,'Secondary Details by Grade '!$E:$E,$D2083,'Secondary Details by Grade '!$C:$C,$C2083,'Secondary Details by Grade '!$D:$D,J$1,'Secondary Details by Grade '!$G:$G,'Secondary Student Counts'!$F2083))</f>
        <v>0</v>
      </c>
      <c r="K2083" s="13">
        <f>IF($B2083="","",SUMIFS('Secondary Details by Grade '!$I:$I,'Secondary Details by Grade '!$A:$A,$A2083,'Secondary Details by Grade '!$E:$E,$D2083,'Secondary Details by Grade '!$C:$C,$C2083,'Secondary Details by Grade '!$D:$D,K$1,'Secondary Details by Grade '!$G:$G,'Secondary Student Counts'!$F2083))</f>
        <v>0</v>
      </c>
      <c r="L2083" s="13">
        <f>IF($B2083="","",SUMIFS('Secondary Details by Grade '!$I:$I,'Secondary Details by Grade '!$A:$A,$A2083,'Secondary Details by Grade '!$E:$E,$D2083,'Secondary Details by Grade '!$C:$C,$C2083,'Secondary Details by Grade '!$D:$D,L$1,'Secondary Details by Grade '!$G:$G,'Secondary Student Counts'!$F2083))</f>
        <v>0</v>
      </c>
      <c r="M2083" s="13">
        <f>IF($B2083="","",SUMIFS('Secondary Details by Grade '!$I:$I,'Secondary Details by Grade '!$A:$A,$A2083,'Secondary Details by Grade '!$E:$E,$D2083,'Secondary Details by Grade '!$C:$C,$C2083,'Secondary Details by Grade '!$D:$D,M$1,'Secondary Details by Grade '!$G:$G,'Secondary Student Counts'!$F2083))</f>
        <v>0</v>
      </c>
      <c r="N2083" s="13">
        <f>IF($B2083="","",SUMIFS('Secondary Details by Grade '!$I:$I,'Secondary Details by Grade '!$A:$A,$A2083,'Secondary Details by Grade '!$E:$E,$D2083,'Secondary Details by Grade '!$C:$C,$C2083,'Secondary Details by Grade '!$D:$D,N$1,'Secondary Details by Grade '!$G:$G,'Secondary Student Counts'!$F2083))</f>
        <v>28</v>
      </c>
      <c r="O2083" s="13">
        <f t="shared" si="96"/>
        <v>0</v>
      </c>
      <c r="P2083" s="13">
        <f t="shared" si="97"/>
        <v>28</v>
      </c>
      <c r="Q2083" s="13" t="str">
        <f t="shared" si="98"/>
        <v>9-12</v>
      </c>
    </row>
    <row r="2084" spans="1:17" ht="14" outlineLevel="4">
      <c r="A2084" s="32">
        <v>304</v>
      </c>
      <c r="B2084" s="33" t="s">
        <v>556</v>
      </c>
      <c r="C2084" s="33" t="s">
        <v>18</v>
      </c>
      <c r="D2084" s="32">
        <v>189</v>
      </c>
      <c r="E2084" s="33" t="s">
        <v>593</v>
      </c>
      <c r="F2084" s="32">
        <v>1</v>
      </c>
      <c r="G2084" s="32">
        <v>30</v>
      </c>
      <c r="H2084" s="13">
        <f>IF($B2084="","",SUMIFS('Secondary Details by Grade '!$I:$I,'Secondary Details by Grade '!$A:$A,$A2084,'Secondary Details by Grade '!$E:$E,$D2084,'Secondary Details by Grade '!$C:$C,$C2084,'Secondary Details by Grade '!$D:$D,H$1,'Secondary Details by Grade '!$G:$G,'Secondary Student Counts'!$F2084))</f>
        <v>0</v>
      </c>
      <c r="I2084" s="13">
        <f>IF($B2084="","",SUMIFS('Secondary Details by Grade '!$I:$I,'Secondary Details by Grade '!$A:$A,$A2084,'Secondary Details by Grade '!$E:$E,$D2084,'Secondary Details by Grade '!$C:$C,$C2084,'Secondary Details by Grade '!$D:$D,I$1,'Secondary Details by Grade '!$G:$G,'Secondary Student Counts'!$F2084))</f>
        <v>0</v>
      </c>
      <c r="J2084" s="13">
        <f>IF($B2084="","",SUMIFS('Secondary Details by Grade '!$I:$I,'Secondary Details by Grade '!$A:$A,$A2084,'Secondary Details by Grade '!$E:$E,$D2084,'Secondary Details by Grade '!$C:$C,$C2084,'Secondary Details by Grade '!$D:$D,J$1,'Secondary Details by Grade '!$G:$G,'Secondary Student Counts'!$F2084))</f>
        <v>0</v>
      </c>
      <c r="K2084" s="13">
        <f>IF($B2084="","",SUMIFS('Secondary Details by Grade '!$I:$I,'Secondary Details by Grade '!$A:$A,$A2084,'Secondary Details by Grade '!$E:$E,$D2084,'Secondary Details by Grade '!$C:$C,$C2084,'Secondary Details by Grade '!$D:$D,K$1,'Secondary Details by Grade '!$G:$G,'Secondary Student Counts'!$F2084))</f>
        <v>30</v>
      </c>
      <c r="L2084" s="13">
        <f>IF($B2084="","",SUMIFS('Secondary Details by Grade '!$I:$I,'Secondary Details by Grade '!$A:$A,$A2084,'Secondary Details by Grade '!$E:$E,$D2084,'Secondary Details by Grade '!$C:$C,$C2084,'Secondary Details by Grade '!$D:$D,L$1,'Secondary Details by Grade '!$G:$G,'Secondary Student Counts'!$F2084))</f>
        <v>0</v>
      </c>
      <c r="M2084" s="13">
        <f>IF($B2084="","",SUMIFS('Secondary Details by Grade '!$I:$I,'Secondary Details by Grade '!$A:$A,$A2084,'Secondary Details by Grade '!$E:$E,$D2084,'Secondary Details by Grade '!$C:$C,$C2084,'Secondary Details by Grade '!$D:$D,M$1,'Secondary Details by Grade '!$G:$G,'Secondary Student Counts'!$F2084))</f>
        <v>0</v>
      </c>
      <c r="N2084" s="13">
        <f>IF($B2084="","",SUMIFS('Secondary Details by Grade '!$I:$I,'Secondary Details by Grade '!$A:$A,$A2084,'Secondary Details by Grade '!$E:$E,$D2084,'Secondary Details by Grade '!$C:$C,$C2084,'Secondary Details by Grade '!$D:$D,N$1,'Secondary Details by Grade '!$G:$G,'Secondary Student Counts'!$F2084))</f>
        <v>0</v>
      </c>
      <c r="O2084" s="13">
        <f t="shared" si="96"/>
        <v>0</v>
      </c>
      <c r="P2084" s="13">
        <f t="shared" si="97"/>
        <v>30</v>
      </c>
      <c r="Q2084" s="13" t="str">
        <f t="shared" si="98"/>
        <v>9-12</v>
      </c>
    </row>
    <row r="2085" spans="1:17" ht="14" outlineLevel="4">
      <c r="A2085" s="32">
        <v>304</v>
      </c>
      <c r="B2085" s="33" t="s">
        <v>556</v>
      </c>
      <c r="C2085" s="33" t="s">
        <v>18</v>
      </c>
      <c r="D2085" s="32">
        <v>189</v>
      </c>
      <c r="E2085" s="33" t="s">
        <v>593</v>
      </c>
      <c r="F2085" s="32">
        <v>3</v>
      </c>
      <c r="G2085" s="32">
        <v>27</v>
      </c>
      <c r="H2085" s="13">
        <f>IF($B2085="","",SUMIFS('Secondary Details by Grade '!$I:$I,'Secondary Details by Grade '!$A:$A,$A2085,'Secondary Details by Grade '!$E:$E,$D2085,'Secondary Details by Grade '!$C:$C,$C2085,'Secondary Details by Grade '!$D:$D,H$1,'Secondary Details by Grade '!$G:$G,'Secondary Student Counts'!$F2085))</f>
        <v>0</v>
      </c>
      <c r="I2085" s="13">
        <f>IF($B2085="","",SUMIFS('Secondary Details by Grade '!$I:$I,'Secondary Details by Grade '!$A:$A,$A2085,'Secondary Details by Grade '!$E:$E,$D2085,'Secondary Details by Grade '!$C:$C,$C2085,'Secondary Details by Grade '!$D:$D,I$1,'Secondary Details by Grade '!$G:$G,'Secondary Student Counts'!$F2085))</f>
        <v>0</v>
      </c>
      <c r="J2085" s="13">
        <f>IF($B2085="","",SUMIFS('Secondary Details by Grade '!$I:$I,'Secondary Details by Grade '!$A:$A,$A2085,'Secondary Details by Grade '!$E:$E,$D2085,'Secondary Details by Grade '!$C:$C,$C2085,'Secondary Details by Grade '!$D:$D,J$1,'Secondary Details by Grade '!$G:$G,'Secondary Student Counts'!$F2085))</f>
        <v>0</v>
      </c>
      <c r="K2085" s="13">
        <f>IF($B2085="","",SUMIFS('Secondary Details by Grade '!$I:$I,'Secondary Details by Grade '!$A:$A,$A2085,'Secondary Details by Grade '!$E:$E,$D2085,'Secondary Details by Grade '!$C:$C,$C2085,'Secondary Details by Grade '!$D:$D,K$1,'Secondary Details by Grade '!$G:$G,'Secondary Student Counts'!$F2085))</f>
        <v>27</v>
      </c>
      <c r="L2085" s="13">
        <f>IF($B2085="","",SUMIFS('Secondary Details by Grade '!$I:$I,'Secondary Details by Grade '!$A:$A,$A2085,'Secondary Details by Grade '!$E:$E,$D2085,'Secondary Details by Grade '!$C:$C,$C2085,'Secondary Details by Grade '!$D:$D,L$1,'Secondary Details by Grade '!$G:$G,'Secondary Student Counts'!$F2085))</f>
        <v>0</v>
      </c>
      <c r="M2085" s="13">
        <f>IF($B2085="","",SUMIFS('Secondary Details by Grade '!$I:$I,'Secondary Details by Grade '!$A:$A,$A2085,'Secondary Details by Grade '!$E:$E,$D2085,'Secondary Details by Grade '!$C:$C,$C2085,'Secondary Details by Grade '!$D:$D,M$1,'Secondary Details by Grade '!$G:$G,'Secondary Student Counts'!$F2085))</f>
        <v>0</v>
      </c>
      <c r="N2085" s="13">
        <f>IF($B2085="","",SUMIFS('Secondary Details by Grade '!$I:$I,'Secondary Details by Grade '!$A:$A,$A2085,'Secondary Details by Grade '!$E:$E,$D2085,'Secondary Details by Grade '!$C:$C,$C2085,'Secondary Details by Grade '!$D:$D,N$1,'Secondary Details by Grade '!$G:$G,'Secondary Student Counts'!$F2085))</f>
        <v>0</v>
      </c>
      <c r="O2085" s="13">
        <f t="shared" si="96"/>
        <v>0</v>
      </c>
      <c r="P2085" s="13">
        <f t="shared" si="97"/>
        <v>27</v>
      </c>
      <c r="Q2085" s="13" t="str">
        <f t="shared" si="98"/>
        <v>9-12</v>
      </c>
    </row>
    <row r="2086" spans="1:17" ht="14" outlineLevel="4">
      <c r="A2086" s="32">
        <v>304</v>
      </c>
      <c r="B2086" s="33" t="s">
        <v>556</v>
      </c>
      <c r="C2086" s="33" t="s">
        <v>18</v>
      </c>
      <c r="D2086" s="32">
        <v>189</v>
      </c>
      <c r="E2086" s="33" t="s">
        <v>593</v>
      </c>
      <c r="F2086" s="32">
        <v>4</v>
      </c>
      <c r="G2086" s="32">
        <v>30</v>
      </c>
      <c r="H2086" s="13">
        <f>IF($B2086="","",SUMIFS('Secondary Details by Grade '!$I:$I,'Secondary Details by Grade '!$A:$A,$A2086,'Secondary Details by Grade '!$E:$E,$D2086,'Secondary Details by Grade '!$C:$C,$C2086,'Secondary Details by Grade '!$D:$D,H$1,'Secondary Details by Grade '!$G:$G,'Secondary Student Counts'!$F2086))</f>
        <v>0</v>
      </c>
      <c r="I2086" s="13">
        <f>IF($B2086="","",SUMIFS('Secondary Details by Grade '!$I:$I,'Secondary Details by Grade '!$A:$A,$A2086,'Secondary Details by Grade '!$E:$E,$D2086,'Secondary Details by Grade '!$C:$C,$C2086,'Secondary Details by Grade '!$D:$D,I$1,'Secondary Details by Grade '!$G:$G,'Secondary Student Counts'!$F2086))</f>
        <v>0</v>
      </c>
      <c r="J2086" s="13">
        <f>IF($B2086="","",SUMIFS('Secondary Details by Grade '!$I:$I,'Secondary Details by Grade '!$A:$A,$A2086,'Secondary Details by Grade '!$E:$E,$D2086,'Secondary Details by Grade '!$C:$C,$C2086,'Secondary Details by Grade '!$D:$D,J$1,'Secondary Details by Grade '!$G:$G,'Secondary Student Counts'!$F2086))</f>
        <v>0</v>
      </c>
      <c r="K2086" s="13">
        <f>IF($B2086="","",SUMIFS('Secondary Details by Grade '!$I:$I,'Secondary Details by Grade '!$A:$A,$A2086,'Secondary Details by Grade '!$E:$E,$D2086,'Secondary Details by Grade '!$C:$C,$C2086,'Secondary Details by Grade '!$D:$D,K$1,'Secondary Details by Grade '!$G:$G,'Secondary Student Counts'!$F2086))</f>
        <v>30</v>
      </c>
      <c r="L2086" s="13">
        <f>IF($B2086="","",SUMIFS('Secondary Details by Grade '!$I:$I,'Secondary Details by Grade '!$A:$A,$A2086,'Secondary Details by Grade '!$E:$E,$D2086,'Secondary Details by Grade '!$C:$C,$C2086,'Secondary Details by Grade '!$D:$D,L$1,'Secondary Details by Grade '!$G:$G,'Secondary Student Counts'!$F2086))</f>
        <v>0</v>
      </c>
      <c r="M2086" s="13">
        <f>IF($B2086="","",SUMIFS('Secondary Details by Grade '!$I:$I,'Secondary Details by Grade '!$A:$A,$A2086,'Secondary Details by Grade '!$E:$E,$D2086,'Secondary Details by Grade '!$C:$C,$C2086,'Secondary Details by Grade '!$D:$D,M$1,'Secondary Details by Grade '!$G:$G,'Secondary Student Counts'!$F2086))</f>
        <v>0</v>
      </c>
      <c r="N2086" s="13">
        <f>IF($B2086="","",SUMIFS('Secondary Details by Grade '!$I:$I,'Secondary Details by Grade '!$A:$A,$A2086,'Secondary Details by Grade '!$E:$E,$D2086,'Secondary Details by Grade '!$C:$C,$C2086,'Secondary Details by Grade '!$D:$D,N$1,'Secondary Details by Grade '!$G:$G,'Secondary Student Counts'!$F2086))</f>
        <v>0</v>
      </c>
      <c r="O2086" s="13">
        <f t="shared" si="96"/>
        <v>0</v>
      </c>
      <c r="P2086" s="13">
        <f t="shared" si="97"/>
        <v>30</v>
      </c>
      <c r="Q2086" s="13" t="str">
        <f t="shared" si="98"/>
        <v>9-12</v>
      </c>
    </row>
    <row r="2087" spans="1:17" ht="14" outlineLevel="4">
      <c r="A2087" s="32">
        <v>304</v>
      </c>
      <c r="B2087" s="33" t="s">
        <v>556</v>
      </c>
      <c r="C2087" s="33" t="s">
        <v>18</v>
      </c>
      <c r="D2087" s="32">
        <v>189</v>
      </c>
      <c r="E2087" s="33" t="s">
        <v>593</v>
      </c>
      <c r="F2087" s="32">
        <v>6</v>
      </c>
      <c r="G2087" s="32">
        <v>19</v>
      </c>
      <c r="H2087" s="13">
        <f>IF($B2087="","",SUMIFS('Secondary Details by Grade '!$I:$I,'Secondary Details by Grade '!$A:$A,$A2087,'Secondary Details by Grade '!$E:$E,$D2087,'Secondary Details by Grade '!$C:$C,$C2087,'Secondary Details by Grade '!$D:$D,H$1,'Secondary Details by Grade '!$G:$G,'Secondary Student Counts'!$F2087))</f>
        <v>0</v>
      </c>
      <c r="I2087" s="13">
        <f>IF($B2087="","",SUMIFS('Secondary Details by Grade '!$I:$I,'Secondary Details by Grade '!$A:$A,$A2087,'Secondary Details by Grade '!$E:$E,$D2087,'Secondary Details by Grade '!$C:$C,$C2087,'Secondary Details by Grade '!$D:$D,I$1,'Secondary Details by Grade '!$G:$G,'Secondary Student Counts'!$F2087))</f>
        <v>0</v>
      </c>
      <c r="J2087" s="13">
        <f>IF($B2087="","",SUMIFS('Secondary Details by Grade '!$I:$I,'Secondary Details by Grade '!$A:$A,$A2087,'Secondary Details by Grade '!$E:$E,$D2087,'Secondary Details by Grade '!$C:$C,$C2087,'Secondary Details by Grade '!$D:$D,J$1,'Secondary Details by Grade '!$G:$G,'Secondary Student Counts'!$F2087))</f>
        <v>0</v>
      </c>
      <c r="K2087" s="13">
        <f>IF($B2087="","",SUMIFS('Secondary Details by Grade '!$I:$I,'Secondary Details by Grade '!$A:$A,$A2087,'Secondary Details by Grade '!$E:$E,$D2087,'Secondary Details by Grade '!$C:$C,$C2087,'Secondary Details by Grade '!$D:$D,K$1,'Secondary Details by Grade '!$G:$G,'Secondary Student Counts'!$F2087))</f>
        <v>19</v>
      </c>
      <c r="L2087" s="13">
        <f>IF($B2087="","",SUMIFS('Secondary Details by Grade '!$I:$I,'Secondary Details by Grade '!$A:$A,$A2087,'Secondary Details by Grade '!$E:$E,$D2087,'Secondary Details by Grade '!$C:$C,$C2087,'Secondary Details by Grade '!$D:$D,L$1,'Secondary Details by Grade '!$G:$G,'Secondary Student Counts'!$F2087))</f>
        <v>0</v>
      </c>
      <c r="M2087" s="13">
        <f>IF($B2087="","",SUMIFS('Secondary Details by Grade '!$I:$I,'Secondary Details by Grade '!$A:$A,$A2087,'Secondary Details by Grade '!$E:$E,$D2087,'Secondary Details by Grade '!$C:$C,$C2087,'Secondary Details by Grade '!$D:$D,M$1,'Secondary Details by Grade '!$G:$G,'Secondary Student Counts'!$F2087))</f>
        <v>0</v>
      </c>
      <c r="N2087" s="13">
        <f>IF($B2087="","",SUMIFS('Secondary Details by Grade '!$I:$I,'Secondary Details by Grade '!$A:$A,$A2087,'Secondary Details by Grade '!$E:$E,$D2087,'Secondary Details by Grade '!$C:$C,$C2087,'Secondary Details by Grade '!$D:$D,N$1,'Secondary Details by Grade '!$G:$G,'Secondary Student Counts'!$F2087))</f>
        <v>0</v>
      </c>
      <c r="O2087" s="13">
        <f t="shared" si="96"/>
        <v>0</v>
      </c>
      <c r="P2087" s="13">
        <f t="shared" si="97"/>
        <v>19</v>
      </c>
      <c r="Q2087" s="13" t="str">
        <f t="shared" si="98"/>
        <v>9-12</v>
      </c>
    </row>
    <row r="2088" spans="1:17" ht="14" outlineLevel="4">
      <c r="A2088" s="32">
        <v>304</v>
      </c>
      <c r="B2088" s="33" t="s">
        <v>556</v>
      </c>
      <c r="C2088" s="33" t="s">
        <v>18</v>
      </c>
      <c r="D2088" s="32">
        <v>189</v>
      </c>
      <c r="E2088" s="33" t="s">
        <v>593</v>
      </c>
      <c r="F2088" s="32">
        <v>7</v>
      </c>
      <c r="G2088" s="32">
        <v>30</v>
      </c>
      <c r="H2088" s="13">
        <f>IF($B2088="","",SUMIFS('Secondary Details by Grade '!$I:$I,'Secondary Details by Grade '!$A:$A,$A2088,'Secondary Details by Grade '!$E:$E,$D2088,'Secondary Details by Grade '!$C:$C,$C2088,'Secondary Details by Grade '!$D:$D,H$1,'Secondary Details by Grade '!$G:$G,'Secondary Student Counts'!$F2088))</f>
        <v>0</v>
      </c>
      <c r="I2088" s="13">
        <f>IF($B2088="","",SUMIFS('Secondary Details by Grade '!$I:$I,'Secondary Details by Grade '!$A:$A,$A2088,'Secondary Details by Grade '!$E:$E,$D2088,'Secondary Details by Grade '!$C:$C,$C2088,'Secondary Details by Grade '!$D:$D,I$1,'Secondary Details by Grade '!$G:$G,'Secondary Student Counts'!$F2088))</f>
        <v>0</v>
      </c>
      <c r="J2088" s="13">
        <f>IF($B2088="","",SUMIFS('Secondary Details by Grade '!$I:$I,'Secondary Details by Grade '!$A:$A,$A2088,'Secondary Details by Grade '!$E:$E,$D2088,'Secondary Details by Grade '!$C:$C,$C2088,'Secondary Details by Grade '!$D:$D,J$1,'Secondary Details by Grade '!$G:$G,'Secondary Student Counts'!$F2088))</f>
        <v>0</v>
      </c>
      <c r="K2088" s="13">
        <f>IF($B2088="","",SUMIFS('Secondary Details by Grade '!$I:$I,'Secondary Details by Grade '!$A:$A,$A2088,'Secondary Details by Grade '!$E:$E,$D2088,'Secondary Details by Grade '!$C:$C,$C2088,'Secondary Details by Grade '!$D:$D,K$1,'Secondary Details by Grade '!$G:$G,'Secondary Student Counts'!$F2088))</f>
        <v>30</v>
      </c>
      <c r="L2088" s="13">
        <f>IF($B2088="","",SUMIFS('Secondary Details by Grade '!$I:$I,'Secondary Details by Grade '!$A:$A,$A2088,'Secondary Details by Grade '!$E:$E,$D2088,'Secondary Details by Grade '!$C:$C,$C2088,'Secondary Details by Grade '!$D:$D,L$1,'Secondary Details by Grade '!$G:$G,'Secondary Student Counts'!$F2088))</f>
        <v>0</v>
      </c>
      <c r="M2088" s="13">
        <f>IF($B2088="","",SUMIFS('Secondary Details by Grade '!$I:$I,'Secondary Details by Grade '!$A:$A,$A2088,'Secondary Details by Grade '!$E:$E,$D2088,'Secondary Details by Grade '!$C:$C,$C2088,'Secondary Details by Grade '!$D:$D,M$1,'Secondary Details by Grade '!$G:$G,'Secondary Student Counts'!$F2088))</f>
        <v>0</v>
      </c>
      <c r="N2088" s="13">
        <f>IF($B2088="","",SUMIFS('Secondary Details by Grade '!$I:$I,'Secondary Details by Grade '!$A:$A,$A2088,'Secondary Details by Grade '!$E:$E,$D2088,'Secondary Details by Grade '!$C:$C,$C2088,'Secondary Details by Grade '!$D:$D,N$1,'Secondary Details by Grade '!$G:$G,'Secondary Student Counts'!$F2088))</f>
        <v>0</v>
      </c>
      <c r="O2088" s="13">
        <f t="shared" si="96"/>
        <v>0</v>
      </c>
      <c r="P2088" s="13">
        <f t="shared" si="97"/>
        <v>30</v>
      </c>
      <c r="Q2088" s="13" t="str">
        <f t="shared" si="98"/>
        <v>9-12</v>
      </c>
    </row>
    <row r="2089" spans="1:17" ht="14" outlineLevel="4">
      <c r="A2089" s="32">
        <v>304</v>
      </c>
      <c r="B2089" s="33" t="s">
        <v>556</v>
      </c>
      <c r="C2089" s="33" t="s">
        <v>18</v>
      </c>
      <c r="D2089" s="32">
        <v>189</v>
      </c>
      <c r="E2089" s="33" t="s">
        <v>593</v>
      </c>
      <c r="F2089" s="32">
        <v>8</v>
      </c>
      <c r="G2089" s="32">
        <v>31</v>
      </c>
      <c r="H2089" s="13">
        <f>IF($B2089="","",SUMIFS('Secondary Details by Grade '!$I:$I,'Secondary Details by Grade '!$A:$A,$A2089,'Secondary Details by Grade '!$E:$E,$D2089,'Secondary Details by Grade '!$C:$C,$C2089,'Secondary Details by Grade '!$D:$D,H$1,'Secondary Details by Grade '!$G:$G,'Secondary Student Counts'!$F2089))</f>
        <v>0</v>
      </c>
      <c r="I2089" s="13">
        <f>IF($B2089="","",SUMIFS('Secondary Details by Grade '!$I:$I,'Secondary Details by Grade '!$A:$A,$A2089,'Secondary Details by Grade '!$E:$E,$D2089,'Secondary Details by Grade '!$C:$C,$C2089,'Secondary Details by Grade '!$D:$D,I$1,'Secondary Details by Grade '!$G:$G,'Secondary Student Counts'!$F2089))</f>
        <v>0</v>
      </c>
      <c r="J2089" s="13">
        <f>IF($B2089="","",SUMIFS('Secondary Details by Grade '!$I:$I,'Secondary Details by Grade '!$A:$A,$A2089,'Secondary Details by Grade '!$E:$E,$D2089,'Secondary Details by Grade '!$C:$C,$C2089,'Secondary Details by Grade '!$D:$D,J$1,'Secondary Details by Grade '!$G:$G,'Secondary Student Counts'!$F2089))</f>
        <v>0</v>
      </c>
      <c r="K2089" s="13">
        <f>IF($B2089="","",SUMIFS('Secondary Details by Grade '!$I:$I,'Secondary Details by Grade '!$A:$A,$A2089,'Secondary Details by Grade '!$E:$E,$D2089,'Secondary Details by Grade '!$C:$C,$C2089,'Secondary Details by Grade '!$D:$D,K$1,'Secondary Details by Grade '!$G:$G,'Secondary Student Counts'!$F2089))</f>
        <v>30</v>
      </c>
      <c r="L2089" s="13">
        <f>IF($B2089="","",SUMIFS('Secondary Details by Grade '!$I:$I,'Secondary Details by Grade '!$A:$A,$A2089,'Secondary Details by Grade '!$E:$E,$D2089,'Secondary Details by Grade '!$C:$C,$C2089,'Secondary Details by Grade '!$D:$D,L$1,'Secondary Details by Grade '!$G:$G,'Secondary Student Counts'!$F2089))</f>
        <v>0</v>
      </c>
      <c r="M2089" s="13">
        <f>IF($B2089="","",SUMIFS('Secondary Details by Grade '!$I:$I,'Secondary Details by Grade '!$A:$A,$A2089,'Secondary Details by Grade '!$E:$E,$D2089,'Secondary Details by Grade '!$C:$C,$C2089,'Secondary Details by Grade '!$D:$D,M$1,'Secondary Details by Grade '!$G:$G,'Secondary Student Counts'!$F2089))</f>
        <v>0</v>
      </c>
      <c r="N2089" s="13">
        <f>IF($B2089="","",SUMIFS('Secondary Details by Grade '!$I:$I,'Secondary Details by Grade '!$A:$A,$A2089,'Secondary Details by Grade '!$E:$E,$D2089,'Secondary Details by Grade '!$C:$C,$C2089,'Secondary Details by Grade '!$D:$D,N$1,'Secondary Details by Grade '!$G:$G,'Secondary Student Counts'!$F2089))</f>
        <v>1</v>
      </c>
      <c r="O2089" s="13">
        <f t="shared" si="96"/>
        <v>0</v>
      </c>
      <c r="P2089" s="13">
        <f t="shared" si="97"/>
        <v>31</v>
      </c>
      <c r="Q2089" s="13" t="str">
        <f t="shared" si="98"/>
        <v>9-12</v>
      </c>
    </row>
    <row r="2090" spans="1:17" ht="14" outlineLevel="4">
      <c r="A2090" s="32">
        <v>304</v>
      </c>
      <c r="B2090" s="33" t="s">
        <v>556</v>
      </c>
      <c r="C2090" s="33" t="s">
        <v>18</v>
      </c>
      <c r="D2090" s="32">
        <v>138</v>
      </c>
      <c r="E2090" s="33" t="s">
        <v>631</v>
      </c>
      <c r="F2090" s="32">
        <v>1</v>
      </c>
      <c r="G2090" s="32">
        <v>30</v>
      </c>
      <c r="H2090" s="13">
        <f>IF($B2090="","",SUMIFS('Secondary Details by Grade '!$I:$I,'Secondary Details by Grade '!$A:$A,$A2090,'Secondary Details by Grade '!$E:$E,$D2090,'Secondary Details by Grade '!$C:$C,$C2090,'Secondary Details by Grade '!$D:$D,H$1,'Secondary Details by Grade '!$G:$G,'Secondary Student Counts'!$F2090))</f>
        <v>0</v>
      </c>
      <c r="I2090" s="13">
        <f>IF($B2090="","",SUMIFS('Secondary Details by Grade '!$I:$I,'Secondary Details by Grade '!$A:$A,$A2090,'Secondary Details by Grade '!$E:$E,$D2090,'Secondary Details by Grade '!$C:$C,$C2090,'Secondary Details by Grade '!$D:$D,I$1,'Secondary Details by Grade '!$G:$G,'Secondary Student Counts'!$F2090))</f>
        <v>0</v>
      </c>
      <c r="J2090" s="13">
        <f>IF($B2090="","",SUMIFS('Secondary Details by Grade '!$I:$I,'Secondary Details by Grade '!$A:$A,$A2090,'Secondary Details by Grade '!$E:$E,$D2090,'Secondary Details by Grade '!$C:$C,$C2090,'Secondary Details by Grade '!$D:$D,J$1,'Secondary Details by Grade '!$G:$G,'Secondary Student Counts'!$F2090))</f>
        <v>0</v>
      </c>
      <c r="K2090" s="13">
        <f>IF($B2090="","",SUMIFS('Secondary Details by Grade '!$I:$I,'Secondary Details by Grade '!$A:$A,$A2090,'Secondary Details by Grade '!$E:$E,$D2090,'Secondary Details by Grade '!$C:$C,$C2090,'Secondary Details by Grade '!$D:$D,K$1,'Secondary Details by Grade '!$G:$G,'Secondary Student Counts'!$F2090))</f>
        <v>0</v>
      </c>
      <c r="L2090" s="13">
        <f>IF($B2090="","",SUMIFS('Secondary Details by Grade '!$I:$I,'Secondary Details by Grade '!$A:$A,$A2090,'Secondary Details by Grade '!$E:$E,$D2090,'Secondary Details by Grade '!$C:$C,$C2090,'Secondary Details by Grade '!$D:$D,L$1,'Secondary Details by Grade '!$G:$G,'Secondary Student Counts'!$F2090))</f>
        <v>0</v>
      </c>
      <c r="M2090" s="13">
        <f>IF($B2090="","",SUMIFS('Secondary Details by Grade '!$I:$I,'Secondary Details by Grade '!$A:$A,$A2090,'Secondary Details by Grade '!$E:$E,$D2090,'Secondary Details by Grade '!$C:$C,$C2090,'Secondary Details by Grade '!$D:$D,M$1,'Secondary Details by Grade '!$G:$G,'Secondary Student Counts'!$F2090))</f>
        <v>0</v>
      </c>
      <c r="N2090" s="13">
        <f>IF($B2090="","",SUMIFS('Secondary Details by Grade '!$I:$I,'Secondary Details by Grade '!$A:$A,$A2090,'Secondary Details by Grade '!$E:$E,$D2090,'Secondary Details by Grade '!$C:$C,$C2090,'Secondary Details by Grade '!$D:$D,N$1,'Secondary Details by Grade '!$G:$G,'Secondary Student Counts'!$F2090))</f>
        <v>30</v>
      </c>
      <c r="O2090" s="13">
        <f t="shared" si="96"/>
        <v>0</v>
      </c>
      <c r="P2090" s="13">
        <f t="shared" si="97"/>
        <v>30</v>
      </c>
      <c r="Q2090" s="13" t="str">
        <f t="shared" si="98"/>
        <v>9-12</v>
      </c>
    </row>
    <row r="2091" spans="1:17" ht="14" outlineLevel="4">
      <c r="A2091" s="32">
        <v>304</v>
      </c>
      <c r="B2091" s="33" t="s">
        <v>556</v>
      </c>
      <c r="C2091" s="33" t="s">
        <v>18</v>
      </c>
      <c r="D2091" s="32">
        <v>138</v>
      </c>
      <c r="E2091" s="33" t="s">
        <v>631</v>
      </c>
      <c r="F2091" s="32">
        <v>4</v>
      </c>
      <c r="G2091" s="32">
        <v>18</v>
      </c>
      <c r="H2091" s="13">
        <f>IF($B2091="","",SUMIFS('Secondary Details by Grade '!$I:$I,'Secondary Details by Grade '!$A:$A,$A2091,'Secondary Details by Grade '!$E:$E,$D2091,'Secondary Details by Grade '!$C:$C,$C2091,'Secondary Details by Grade '!$D:$D,H$1,'Secondary Details by Grade '!$G:$G,'Secondary Student Counts'!$F2091))</f>
        <v>0</v>
      </c>
      <c r="I2091" s="13">
        <f>IF($B2091="","",SUMIFS('Secondary Details by Grade '!$I:$I,'Secondary Details by Grade '!$A:$A,$A2091,'Secondary Details by Grade '!$E:$E,$D2091,'Secondary Details by Grade '!$C:$C,$C2091,'Secondary Details by Grade '!$D:$D,I$1,'Secondary Details by Grade '!$G:$G,'Secondary Student Counts'!$F2091))</f>
        <v>0</v>
      </c>
      <c r="J2091" s="13">
        <f>IF($B2091="","",SUMIFS('Secondary Details by Grade '!$I:$I,'Secondary Details by Grade '!$A:$A,$A2091,'Secondary Details by Grade '!$E:$E,$D2091,'Secondary Details by Grade '!$C:$C,$C2091,'Secondary Details by Grade '!$D:$D,J$1,'Secondary Details by Grade '!$G:$G,'Secondary Student Counts'!$F2091))</f>
        <v>0</v>
      </c>
      <c r="K2091" s="13">
        <f>IF($B2091="","",SUMIFS('Secondary Details by Grade '!$I:$I,'Secondary Details by Grade '!$A:$A,$A2091,'Secondary Details by Grade '!$E:$E,$D2091,'Secondary Details by Grade '!$C:$C,$C2091,'Secondary Details by Grade '!$D:$D,K$1,'Secondary Details by Grade '!$G:$G,'Secondary Student Counts'!$F2091))</f>
        <v>0</v>
      </c>
      <c r="L2091" s="13">
        <f>IF($B2091="","",SUMIFS('Secondary Details by Grade '!$I:$I,'Secondary Details by Grade '!$A:$A,$A2091,'Secondary Details by Grade '!$E:$E,$D2091,'Secondary Details by Grade '!$C:$C,$C2091,'Secondary Details by Grade '!$D:$D,L$1,'Secondary Details by Grade '!$G:$G,'Secondary Student Counts'!$F2091))</f>
        <v>0</v>
      </c>
      <c r="M2091" s="13">
        <f>IF($B2091="","",SUMIFS('Secondary Details by Grade '!$I:$I,'Secondary Details by Grade '!$A:$A,$A2091,'Secondary Details by Grade '!$E:$E,$D2091,'Secondary Details by Grade '!$C:$C,$C2091,'Secondary Details by Grade '!$D:$D,M$1,'Secondary Details by Grade '!$G:$G,'Secondary Student Counts'!$F2091))</f>
        <v>0</v>
      </c>
      <c r="N2091" s="13">
        <f>IF($B2091="","",SUMIFS('Secondary Details by Grade '!$I:$I,'Secondary Details by Grade '!$A:$A,$A2091,'Secondary Details by Grade '!$E:$E,$D2091,'Secondary Details by Grade '!$C:$C,$C2091,'Secondary Details by Grade '!$D:$D,N$1,'Secondary Details by Grade '!$G:$G,'Secondary Student Counts'!$F2091))</f>
        <v>18</v>
      </c>
      <c r="O2091" s="13">
        <f t="shared" si="96"/>
        <v>0</v>
      </c>
      <c r="P2091" s="13">
        <f t="shared" si="97"/>
        <v>18</v>
      </c>
      <c r="Q2091" s="13" t="str">
        <f t="shared" si="98"/>
        <v>9-12</v>
      </c>
    </row>
    <row r="2092" spans="1:17" ht="14" outlineLevel="4">
      <c r="A2092" s="32">
        <v>304</v>
      </c>
      <c r="B2092" s="33" t="s">
        <v>556</v>
      </c>
      <c r="C2092" s="33" t="s">
        <v>18</v>
      </c>
      <c r="D2092" s="32">
        <v>138</v>
      </c>
      <c r="E2092" s="33" t="s">
        <v>631</v>
      </c>
      <c r="F2092" s="32">
        <v>5</v>
      </c>
      <c r="G2092" s="32">
        <v>31</v>
      </c>
      <c r="H2092" s="13">
        <f>IF($B2092="","",SUMIFS('Secondary Details by Grade '!$I:$I,'Secondary Details by Grade '!$A:$A,$A2092,'Secondary Details by Grade '!$E:$E,$D2092,'Secondary Details by Grade '!$C:$C,$C2092,'Secondary Details by Grade '!$D:$D,H$1,'Secondary Details by Grade '!$G:$G,'Secondary Student Counts'!$F2092))</f>
        <v>0</v>
      </c>
      <c r="I2092" s="13">
        <f>IF($B2092="","",SUMIFS('Secondary Details by Grade '!$I:$I,'Secondary Details by Grade '!$A:$A,$A2092,'Secondary Details by Grade '!$E:$E,$D2092,'Secondary Details by Grade '!$C:$C,$C2092,'Secondary Details by Grade '!$D:$D,I$1,'Secondary Details by Grade '!$G:$G,'Secondary Student Counts'!$F2092))</f>
        <v>0</v>
      </c>
      <c r="J2092" s="13">
        <f>IF($B2092="","",SUMIFS('Secondary Details by Grade '!$I:$I,'Secondary Details by Grade '!$A:$A,$A2092,'Secondary Details by Grade '!$E:$E,$D2092,'Secondary Details by Grade '!$C:$C,$C2092,'Secondary Details by Grade '!$D:$D,J$1,'Secondary Details by Grade '!$G:$G,'Secondary Student Counts'!$F2092))</f>
        <v>0</v>
      </c>
      <c r="K2092" s="13">
        <f>IF($B2092="","",SUMIFS('Secondary Details by Grade '!$I:$I,'Secondary Details by Grade '!$A:$A,$A2092,'Secondary Details by Grade '!$E:$E,$D2092,'Secondary Details by Grade '!$C:$C,$C2092,'Secondary Details by Grade '!$D:$D,K$1,'Secondary Details by Grade '!$G:$G,'Secondary Student Counts'!$F2092))</f>
        <v>0</v>
      </c>
      <c r="L2092" s="13">
        <f>IF($B2092="","",SUMIFS('Secondary Details by Grade '!$I:$I,'Secondary Details by Grade '!$A:$A,$A2092,'Secondary Details by Grade '!$E:$E,$D2092,'Secondary Details by Grade '!$C:$C,$C2092,'Secondary Details by Grade '!$D:$D,L$1,'Secondary Details by Grade '!$G:$G,'Secondary Student Counts'!$F2092))</f>
        <v>0</v>
      </c>
      <c r="M2092" s="13">
        <f>IF($B2092="","",SUMIFS('Secondary Details by Grade '!$I:$I,'Secondary Details by Grade '!$A:$A,$A2092,'Secondary Details by Grade '!$E:$E,$D2092,'Secondary Details by Grade '!$C:$C,$C2092,'Secondary Details by Grade '!$D:$D,M$1,'Secondary Details by Grade '!$G:$G,'Secondary Student Counts'!$F2092))</f>
        <v>31</v>
      </c>
      <c r="N2092" s="13">
        <f>IF($B2092="","",SUMIFS('Secondary Details by Grade '!$I:$I,'Secondary Details by Grade '!$A:$A,$A2092,'Secondary Details by Grade '!$E:$E,$D2092,'Secondary Details by Grade '!$C:$C,$C2092,'Secondary Details by Grade '!$D:$D,N$1,'Secondary Details by Grade '!$G:$G,'Secondary Student Counts'!$F2092))</f>
        <v>0</v>
      </c>
      <c r="O2092" s="13">
        <f t="shared" si="96"/>
        <v>0</v>
      </c>
      <c r="P2092" s="13">
        <f t="shared" si="97"/>
        <v>31</v>
      </c>
      <c r="Q2092" s="13" t="str">
        <f t="shared" si="98"/>
        <v>9-12</v>
      </c>
    </row>
    <row r="2093" spans="1:17" ht="14" outlineLevel="4">
      <c r="A2093" s="32">
        <v>304</v>
      </c>
      <c r="B2093" s="33" t="s">
        <v>556</v>
      </c>
      <c r="C2093" s="33" t="s">
        <v>18</v>
      </c>
      <c r="D2093" s="32">
        <v>138</v>
      </c>
      <c r="E2093" s="33" t="s">
        <v>631</v>
      </c>
      <c r="F2093" s="32">
        <v>6</v>
      </c>
      <c r="G2093" s="32">
        <v>33</v>
      </c>
      <c r="H2093" s="13">
        <f>IF($B2093="","",SUMIFS('Secondary Details by Grade '!$I:$I,'Secondary Details by Grade '!$A:$A,$A2093,'Secondary Details by Grade '!$E:$E,$D2093,'Secondary Details by Grade '!$C:$C,$C2093,'Secondary Details by Grade '!$D:$D,H$1,'Secondary Details by Grade '!$G:$G,'Secondary Student Counts'!$F2093))</f>
        <v>0</v>
      </c>
      <c r="I2093" s="13">
        <f>IF($B2093="","",SUMIFS('Secondary Details by Grade '!$I:$I,'Secondary Details by Grade '!$A:$A,$A2093,'Secondary Details by Grade '!$E:$E,$D2093,'Secondary Details by Grade '!$C:$C,$C2093,'Secondary Details by Grade '!$D:$D,I$1,'Secondary Details by Grade '!$G:$G,'Secondary Student Counts'!$F2093))</f>
        <v>0</v>
      </c>
      <c r="J2093" s="13">
        <f>IF($B2093="","",SUMIFS('Secondary Details by Grade '!$I:$I,'Secondary Details by Grade '!$A:$A,$A2093,'Secondary Details by Grade '!$E:$E,$D2093,'Secondary Details by Grade '!$C:$C,$C2093,'Secondary Details by Grade '!$D:$D,J$1,'Secondary Details by Grade '!$G:$G,'Secondary Student Counts'!$F2093))</f>
        <v>0</v>
      </c>
      <c r="K2093" s="13">
        <f>IF($B2093="","",SUMIFS('Secondary Details by Grade '!$I:$I,'Secondary Details by Grade '!$A:$A,$A2093,'Secondary Details by Grade '!$E:$E,$D2093,'Secondary Details by Grade '!$C:$C,$C2093,'Secondary Details by Grade '!$D:$D,K$1,'Secondary Details by Grade '!$G:$G,'Secondary Student Counts'!$F2093))</f>
        <v>0</v>
      </c>
      <c r="L2093" s="13">
        <f>IF($B2093="","",SUMIFS('Secondary Details by Grade '!$I:$I,'Secondary Details by Grade '!$A:$A,$A2093,'Secondary Details by Grade '!$E:$E,$D2093,'Secondary Details by Grade '!$C:$C,$C2093,'Secondary Details by Grade '!$D:$D,L$1,'Secondary Details by Grade '!$G:$G,'Secondary Student Counts'!$F2093))</f>
        <v>0</v>
      </c>
      <c r="M2093" s="13">
        <f>IF($B2093="","",SUMIFS('Secondary Details by Grade '!$I:$I,'Secondary Details by Grade '!$A:$A,$A2093,'Secondary Details by Grade '!$E:$E,$D2093,'Secondary Details by Grade '!$C:$C,$C2093,'Secondary Details by Grade '!$D:$D,M$1,'Secondary Details by Grade '!$G:$G,'Secondary Student Counts'!$F2093))</f>
        <v>0</v>
      </c>
      <c r="N2093" s="13">
        <f>IF($B2093="","",SUMIFS('Secondary Details by Grade '!$I:$I,'Secondary Details by Grade '!$A:$A,$A2093,'Secondary Details by Grade '!$E:$E,$D2093,'Secondary Details by Grade '!$C:$C,$C2093,'Secondary Details by Grade '!$D:$D,N$1,'Secondary Details by Grade '!$G:$G,'Secondary Student Counts'!$F2093))</f>
        <v>33</v>
      </c>
      <c r="O2093" s="13">
        <f t="shared" si="96"/>
        <v>0</v>
      </c>
      <c r="P2093" s="13">
        <f t="shared" si="97"/>
        <v>33</v>
      </c>
      <c r="Q2093" s="13" t="str">
        <f t="shared" si="98"/>
        <v>9-12</v>
      </c>
    </row>
    <row r="2094" spans="1:17" ht="14" outlineLevel="4">
      <c r="A2094" s="32">
        <v>304</v>
      </c>
      <c r="B2094" s="33" t="s">
        <v>556</v>
      </c>
      <c r="C2094" s="33" t="s">
        <v>18</v>
      </c>
      <c r="D2094" s="32">
        <v>138</v>
      </c>
      <c r="E2094" s="33" t="s">
        <v>631</v>
      </c>
      <c r="F2094" s="32">
        <v>7</v>
      </c>
      <c r="G2094" s="32">
        <v>28</v>
      </c>
      <c r="H2094" s="13">
        <f>IF($B2094="","",SUMIFS('Secondary Details by Grade '!$I:$I,'Secondary Details by Grade '!$A:$A,$A2094,'Secondary Details by Grade '!$E:$E,$D2094,'Secondary Details by Grade '!$C:$C,$C2094,'Secondary Details by Grade '!$D:$D,H$1,'Secondary Details by Grade '!$G:$G,'Secondary Student Counts'!$F2094))</f>
        <v>0</v>
      </c>
      <c r="I2094" s="13">
        <f>IF($B2094="","",SUMIFS('Secondary Details by Grade '!$I:$I,'Secondary Details by Grade '!$A:$A,$A2094,'Secondary Details by Grade '!$E:$E,$D2094,'Secondary Details by Grade '!$C:$C,$C2094,'Secondary Details by Grade '!$D:$D,I$1,'Secondary Details by Grade '!$G:$G,'Secondary Student Counts'!$F2094))</f>
        <v>0</v>
      </c>
      <c r="J2094" s="13">
        <f>IF($B2094="","",SUMIFS('Secondary Details by Grade '!$I:$I,'Secondary Details by Grade '!$A:$A,$A2094,'Secondary Details by Grade '!$E:$E,$D2094,'Secondary Details by Grade '!$C:$C,$C2094,'Secondary Details by Grade '!$D:$D,J$1,'Secondary Details by Grade '!$G:$G,'Secondary Student Counts'!$F2094))</f>
        <v>0</v>
      </c>
      <c r="K2094" s="13">
        <f>IF($B2094="","",SUMIFS('Secondary Details by Grade '!$I:$I,'Secondary Details by Grade '!$A:$A,$A2094,'Secondary Details by Grade '!$E:$E,$D2094,'Secondary Details by Grade '!$C:$C,$C2094,'Secondary Details by Grade '!$D:$D,K$1,'Secondary Details by Grade '!$G:$G,'Secondary Student Counts'!$F2094))</f>
        <v>0</v>
      </c>
      <c r="L2094" s="13">
        <f>IF($B2094="","",SUMIFS('Secondary Details by Grade '!$I:$I,'Secondary Details by Grade '!$A:$A,$A2094,'Secondary Details by Grade '!$E:$E,$D2094,'Secondary Details by Grade '!$C:$C,$C2094,'Secondary Details by Grade '!$D:$D,L$1,'Secondary Details by Grade '!$G:$G,'Secondary Student Counts'!$F2094))</f>
        <v>0</v>
      </c>
      <c r="M2094" s="13">
        <f>IF($B2094="","",SUMIFS('Secondary Details by Grade '!$I:$I,'Secondary Details by Grade '!$A:$A,$A2094,'Secondary Details by Grade '!$E:$E,$D2094,'Secondary Details by Grade '!$C:$C,$C2094,'Secondary Details by Grade '!$D:$D,M$1,'Secondary Details by Grade '!$G:$G,'Secondary Student Counts'!$F2094))</f>
        <v>28</v>
      </c>
      <c r="N2094" s="13">
        <f>IF($B2094="","",SUMIFS('Secondary Details by Grade '!$I:$I,'Secondary Details by Grade '!$A:$A,$A2094,'Secondary Details by Grade '!$E:$E,$D2094,'Secondary Details by Grade '!$C:$C,$C2094,'Secondary Details by Grade '!$D:$D,N$1,'Secondary Details by Grade '!$G:$G,'Secondary Student Counts'!$F2094))</f>
        <v>0</v>
      </c>
      <c r="O2094" s="13">
        <f t="shared" si="96"/>
        <v>0</v>
      </c>
      <c r="P2094" s="13">
        <f t="shared" si="97"/>
        <v>28</v>
      </c>
      <c r="Q2094" s="13" t="str">
        <f t="shared" si="98"/>
        <v>9-12</v>
      </c>
    </row>
    <row r="2095" spans="1:17" ht="14" outlineLevel="4">
      <c r="A2095" s="32">
        <v>304</v>
      </c>
      <c r="B2095" s="33" t="s">
        <v>556</v>
      </c>
      <c r="C2095" s="33" t="s">
        <v>18</v>
      </c>
      <c r="D2095" s="32">
        <v>138</v>
      </c>
      <c r="E2095" s="33" t="s">
        <v>631</v>
      </c>
      <c r="F2095" s="32">
        <v>8</v>
      </c>
      <c r="G2095" s="32">
        <v>28</v>
      </c>
      <c r="H2095" s="13">
        <f>IF($B2095="","",SUMIFS('Secondary Details by Grade '!$I:$I,'Secondary Details by Grade '!$A:$A,$A2095,'Secondary Details by Grade '!$E:$E,$D2095,'Secondary Details by Grade '!$C:$C,$C2095,'Secondary Details by Grade '!$D:$D,H$1,'Secondary Details by Grade '!$G:$G,'Secondary Student Counts'!$F2095))</f>
        <v>0</v>
      </c>
      <c r="I2095" s="13">
        <f>IF($B2095="","",SUMIFS('Secondary Details by Grade '!$I:$I,'Secondary Details by Grade '!$A:$A,$A2095,'Secondary Details by Grade '!$E:$E,$D2095,'Secondary Details by Grade '!$C:$C,$C2095,'Secondary Details by Grade '!$D:$D,I$1,'Secondary Details by Grade '!$G:$G,'Secondary Student Counts'!$F2095))</f>
        <v>0</v>
      </c>
      <c r="J2095" s="13">
        <f>IF($B2095="","",SUMIFS('Secondary Details by Grade '!$I:$I,'Secondary Details by Grade '!$A:$A,$A2095,'Secondary Details by Grade '!$E:$E,$D2095,'Secondary Details by Grade '!$C:$C,$C2095,'Secondary Details by Grade '!$D:$D,J$1,'Secondary Details by Grade '!$G:$G,'Secondary Student Counts'!$F2095))</f>
        <v>0</v>
      </c>
      <c r="K2095" s="13">
        <f>IF($B2095="","",SUMIFS('Secondary Details by Grade '!$I:$I,'Secondary Details by Grade '!$A:$A,$A2095,'Secondary Details by Grade '!$E:$E,$D2095,'Secondary Details by Grade '!$C:$C,$C2095,'Secondary Details by Grade '!$D:$D,K$1,'Secondary Details by Grade '!$G:$G,'Secondary Student Counts'!$F2095))</f>
        <v>0</v>
      </c>
      <c r="L2095" s="13">
        <f>IF($B2095="","",SUMIFS('Secondary Details by Grade '!$I:$I,'Secondary Details by Grade '!$A:$A,$A2095,'Secondary Details by Grade '!$E:$E,$D2095,'Secondary Details by Grade '!$C:$C,$C2095,'Secondary Details by Grade '!$D:$D,L$1,'Secondary Details by Grade '!$G:$G,'Secondary Student Counts'!$F2095))</f>
        <v>0</v>
      </c>
      <c r="M2095" s="13">
        <f>IF($B2095="","",SUMIFS('Secondary Details by Grade '!$I:$I,'Secondary Details by Grade '!$A:$A,$A2095,'Secondary Details by Grade '!$E:$E,$D2095,'Secondary Details by Grade '!$C:$C,$C2095,'Secondary Details by Grade '!$D:$D,M$1,'Secondary Details by Grade '!$G:$G,'Secondary Student Counts'!$F2095))</f>
        <v>0</v>
      </c>
      <c r="N2095" s="13">
        <f>IF($B2095="","",SUMIFS('Secondary Details by Grade '!$I:$I,'Secondary Details by Grade '!$A:$A,$A2095,'Secondary Details by Grade '!$E:$E,$D2095,'Secondary Details by Grade '!$C:$C,$C2095,'Secondary Details by Grade '!$D:$D,N$1,'Secondary Details by Grade '!$G:$G,'Secondary Student Counts'!$F2095))</f>
        <v>28</v>
      </c>
      <c r="O2095" s="13">
        <f t="shared" si="96"/>
        <v>0</v>
      </c>
      <c r="P2095" s="13">
        <f t="shared" si="97"/>
        <v>28</v>
      </c>
      <c r="Q2095" s="13" t="str">
        <f t="shared" si="98"/>
        <v>9-12</v>
      </c>
    </row>
    <row r="2096" spans="1:17" ht="14" outlineLevel="4">
      <c r="A2096" s="32">
        <v>304</v>
      </c>
      <c r="B2096" s="33" t="s">
        <v>556</v>
      </c>
      <c r="C2096" s="33" t="s">
        <v>18</v>
      </c>
      <c r="D2096" s="32">
        <v>137</v>
      </c>
      <c r="E2096" s="33" t="s">
        <v>622</v>
      </c>
      <c r="F2096" s="32">
        <v>1</v>
      </c>
      <c r="G2096" s="32">
        <v>29</v>
      </c>
      <c r="H2096" s="13">
        <f>IF($B2096="","",SUMIFS('Secondary Details by Grade '!$I:$I,'Secondary Details by Grade '!$A:$A,$A2096,'Secondary Details by Grade '!$E:$E,$D2096,'Secondary Details by Grade '!$C:$C,$C2096,'Secondary Details by Grade '!$D:$D,H$1,'Secondary Details by Grade '!$G:$G,'Secondary Student Counts'!$F2096))</f>
        <v>0</v>
      </c>
      <c r="I2096" s="13">
        <f>IF($B2096="","",SUMIFS('Secondary Details by Grade '!$I:$I,'Secondary Details by Grade '!$A:$A,$A2096,'Secondary Details by Grade '!$E:$E,$D2096,'Secondary Details by Grade '!$C:$C,$C2096,'Secondary Details by Grade '!$D:$D,I$1,'Secondary Details by Grade '!$G:$G,'Secondary Student Counts'!$F2096))</f>
        <v>0</v>
      </c>
      <c r="J2096" s="13">
        <f>IF($B2096="","",SUMIFS('Secondary Details by Grade '!$I:$I,'Secondary Details by Grade '!$A:$A,$A2096,'Secondary Details by Grade '!$E:$E,$D2096,'Secondary Details by Grade '!$C:$C,$C2096,'Secondary Details by Grade '!$D:$D,J$1,'Secondary Details by Grade '!$G:$G,'Secondary Student Counts'!$F2096))</f>
        <v>0</v>
      </c>
      <c r="K2096" s="13">
        <f>IF($B2096="","",SUMIFS('Secondary Details by Grade '!$I:$I,'Secondary Details by Grade '!$A:$A,$A2096,'Secondary Details by Grade '!$E:$E,$D2096,'Secondary Details by Grade '!$C:$C,$C2096,'Secondary Details by Grade '!$D:$D,K$1,'Secondary Details by Grade '!$G:$G,'Secondary Student Counts'!$F2096))</f>
        <v>0</v>
      </c>
      <c r="L2096" s="13">
        <f>IF($B2096="","",SUMIFS('Secondary Details by Grade '!$I:$I,'Secondary Details by Grade '!$A:$A,$A2096,'Secondary Details by Grade '!$E:$E,$D2096,'Secondary Details by Grade '!$C:$C,$C2096,'Secondary Details by Grade '!$D:$D,L$1,'Secondary Details by Grade '!$G:$G,'Secondary Student Counts'!$F2096))</f>
        <v>0</v>
      </c>
      <c r="M2096" s="13">
        <f>IF($B2096="","",SUMIFS('Secondary Details by Grade '!$I:$I,'Secondary Details by Grade '!$A:$A,$A2096,'Secondary Details by Grade '!$E:$E,$D2096,'Secondary Details by Grade '!$C:$C,$C2096,'Secondary Details by Grade '!$D:$D,M$1,'Secondary Details by Grade '!$G:$G,'Secondary Student Counts'!$F2096))</f>
        <v>29</v>
      </c>
      <c r="N2096" s="13">
        <f>IF($B2096="","",SUMIFS('Secondary Details by Grade '!$I:$I,'Secondary Details by Grade '!$A:$A,$A2096,'Secondary Details by Grade '!$E:$E,$D2096,'Secondary Details by Grade '!$C:$C,$C2096,'Secondary Details by Grade '!$D:$D,N$1,'Secondary Details by Grade '!$G:$G,'Secondary Student Counts'!$F2096))</f>
        <v>0</v>
      </c>
      <c r="O2096" s="13">
        <f t="shared" si="96"/>
        <v>0</v>
      </c>
      <c r="P2096" s="13">
        <f t="shared" si="97"/>
        <v>29</v>
      </c>
      <c r="Q2096" s="13" t="str">
        <f t="shared" si="98"/>
        <v>9-12</v>
      </c>
    </row>
    <row r="2097" spans="1:17" ht="14" outlineLevel="4">
      <c r="A2097" s="32">
        <v>304</v>
      </c>
      <c r="B2097" s="33" t="s">
        <v>556</v>
      </c>
      <c r="C2097" s="33" t="s">
        <v>18</v>
      </c>
      <c r="D2097" s="32">
        <v>137</v>
      </c>
      <c r="E2097" s="33" t="s">
        <v>622</v>
      </c>
      <c r="F2097" s="32">
        <v>3</v>
      </c>
      <c r="G2097" s="32">
        <v>34</v>
      </c>
      <c r="H2097" s="13">
        <f>IF($B2097="","",SUMIFS('Secondary Details by Grade '!$I:$I,'Secondary Details by Grade '!$A:$A,$A2097,'Secondary Details by Grade '!$E:$E,$D2097,'Secondary Details by Grade '!$C:$C,$C2097,'Secondary Details by Grade '!$D:$D,H$1,'Secondary Details by Grade '!$G:$G,'Secondary Student Counts'!$F2097))</f>
        <v>0</v>
      </c>
      <c r="I2097" s="13">
        <f>IF($B2097="","",SUMIFS('Secondary Details by Grade '!$I:$I,'Secondary Details by Grade '!$A:$A,$A2097,'Secondary Details by Grade '!$E:$E,$D2097,'Secondary Details by Grade '!$C:$C,$C2097,'Secondary Details by Grade '!$D:$D,I$1,'Secondary Details by Grade '!$G:$G,'Secondary Student Counts'!$F2097))</f>
        <v>0</v>
      </c>
      <c r="J2097" s="13">
        <f>IF($B2097="","",SUMIFS('Secondary Details by Grade '!$I:$I,'Secondary Details by Grade '!$A:$A,$A2097,'Secondary Details by Grade '!$E:$E,$D2097,'Secondary Details by Grade '!$C:$C,$C2097,'Secondary Details by Grade '!$D:$D,J$1,'Secondary Details by Grade '!$G:$G,'Secondary Student Counts'!$F2097))</f>
        <v>0</v>
      </c>
      <c r="K2097" s="13">
        <f>IF($B2097="","",SUMIFS('Secondary Details by Grade '!$I:$I,'Secondary Details by Grade '!$A:$A,$A2097,'Secondary Details by Grade '!$E:$E,$D2097,'Secondary Details by Grade '!$C:$C,$C2097,'Secondary Details by Grade '!$D:$D,K$1,'Secondary Details by Grade '!$G:$G,'Secondary Student Counts'!$F2097))</f>
        <v>0</v>
      </c>
      <c r="L2097" s="13">
        <f>IF($B2097="","",SUMIFS('Secondary Details by Grade '!$I:$I,'Secondary Details by Grade '!$A:$A,$A2097,'Secondary Details by Grade '!$E:$E,$D2097,'Secondary Details by Grade '!$C:$C,$C2097,'Secondary Details by Grade '!$D:$D,L$1,'Secondary Details by Grade '!$G:$G,'Secondary Student Counts'!$F2097))</f>
        <v>0</v>
      </c>
      <c r="M2097" s="13">
        <f>IF($B2097="","",SUMIFS('Secondary Details by Grade '!$I:$I,'Secondary Details by Grade '!$A:$A,$A2097,'Secondary Details by Grade '!$E:$E,$D2097,'Secondary Details by Grade '!$C:$C,$C2097,'Secondary Details by Grade '!$D:$D,M$1,'Secondary Details by Grade '!$G:$G,'Secondary Student Counts'!$F2097))</f>
        <v>34</v>
      </c>
      <c r="N2097" s="13">
        <f>IF($B2097="","",SUMIFS('Secondary Details by Grade '!$I:$I,'Secondary Details by Grade '!$A:$A,$A2097,'Secondary Details by Grade '!$E:$E,$D2097,'Secondary Details by Grade '!$C:$C,$C2097,'Secondary Details by Grade '!$D:$D,N$1,'Secondary Details by Grade '!$G:$G,'Secondary Student Counts'!$F2097))</f>
        <v>0</v>
      </c>
      <c r="O2097" s="13">
        <f t="shared" si="96"/>
        <v>0</v>
      </c>
      <c r="P2097" s="13">
        <f t="shared" si="97"/>
        <v>34</v>
      </c>
      <c r="Q2097" s="13" t="str">
        <f t="shared" si="98"/>
        <v>9-12</v>
      </c>
    </row>
    <row r="2098" spans="1:17" ht="14" outlineLevel="4">
      <c r="A2098" s="32">
        <v>304</v>
      </c>
      <c r="B2098" s="33" t="s">
        <v>556</v>
      </c>
      <c r="C2098" s="33" t="s">
        <v>18</v>
      </c>
      <c r="D2098" s="32">
        <v>137</v>
      </c>
      <c r="E2098" s="33" t="s">
        <v>622</v>
      </c>
      <c r="F2098" s="32">
        <v>4</v>
      </c>
      <c r="G2098" s="32">
        <v>27</v>
      </c>
      <c r="H2098" s="13">
        <f>IF($B2098="","",SUMIFS('Secondary Details by Grade '!$I:$I,'Secondary Details by Grade '!$A:$A,$A2098,'Secondary Details by Grade '!$E:$E,$D2098,'Secondary Details by Grade '!$C:$C,$C2098,'Secondary Details by Grade '!$D:$D,H$1,'Secondary Details by Grade '!$G:$G,'Secondary Student Counts'!$F2098))</f>
        <v>0</v>
      </c>
      <c r="I2098" s="13">
        <f>IF($B2098="","",SUMIFS('Secondary Details by Grade '!$I:$I,'Secondary Details by Grade '!$A:$A,$A2098,'Secondary Details by Grade '!$E:$E,$D2098,'Secondary Details by Grade '!$C:$C,$C2098,'Secondary Details by Grade '!$D:$D,I$1,'Secondary Details by Grade '!$G:$G,'Secondary Student Counts'!$F2098))</f>
        <v>0</v>
      </c>
      <c r="J2098" s="13">
        <f>IF($B2098="","",SUMIFS('Secondary Details by Grade '!$I:$I,'Secondary Details by Grade '!$A:$A,$A2098,'Secondary Details by Grade '!$E:$E,$D2098,'Secondary Details by Grade '!$C:$C,$C2098,'Secondary Details by Grade '!$D:$D,J$1,'Secondary Details by Grade '!$G:$G,'Secondary Student Counts'!$F2098))</f>
        <v>0</v>
      </c>
      <c r="K2098" s="13">
        <f>IF($B2098="","",SUMIFS('Secondary Details by Grade '!$I:$I,'Secondary Details by Grade '!$A:$A,$A2098,'Secondary Details by Grade '!$E:$E,$D2098,'Secondary Details by Grade '!$C:$C,$C2098,'Secondary Details by Grade '!$D:$D,K$1,'Secondary Details by Grade '!$G:$G,'Secondary Student Counts'!$F2098))</f>
        <v>0</v>
      </c>
      <c r="L2098" s="13">
        <f>IF($B2098="","",SUMIFS('Secondary Details by Grade '!$I:$I,'Secondary Details by Grade '!$A:$A,$A2098,'Secondary Details by Grade '!$E:$E,$D2098,'Secondary Details by Grade '!$C:$C,$C2098,'Secondary Details by Grade '!$D:$D,L$1,'Secondary Details by Grade '!$G:$G,'Secondary Student Counts'!$F2098))</f>
        <v>27</v>
      </c>
      <c r="M2098" s="13">
        <f>IF($B2098="","",SUMIFS('Secondary Details by Grade '!$I:$I,'Secondary Details by Grade '!$A:$A,$A2098,'Secondary Details by Grade '!$E:$E,$D2098,'Secondary Details by Grade '!$C:$C,$C2098,'Secondary Details by Grade '!$D:$D,M$1,'Secondary Details by Grade '!$G:$G,'Secondary Student Counts'!$F2098))</f>
        <v>0</v>
      </c>
      <c r="N2098" s="13">
        <f>IF($B2098="","",SUMIFS('Secondary Details by Grade '!$I:$I,'Secondary Details by Grade '!$A:$A,$A2098,'Secondary Details by Grade '!$E:$E,$D2098,'Secondary Details by Grade '!$C:$C,$C2098,'Secondary Details by Grade '!$D:$D,N$1,'Secondary Details by Grade '!$G:$G,'Secondary Student Counts'!$F2098))</f>
        <v>0</v>
      </c>
      <c r="O2098" s="13">
        <f t="shared" si="96"/>
        <v>0</v>
      </c>
      <c r="P2098" s="13">
        <f t="shared" si="97"/>
        <v>27</v>
      </c>
      <c r="Q2098" s="13" t="str">
        <f t="shared" si="98"/>
        <v>9-12</v>
      </c>
    </row>
    <row r="2099" spans="1:17" ht="14" outlineLevel="4">
      <c r="A2099" s="32">
        <v>304</v>
      </c>
      <c r="B2099" s="33" t="s">
        <v>556</v>
      </c>
      <c r="C2099" s="33" t="s">
        <v>18</v>
      </c>
      <c r="D2099" s="32">
        <v>137</v>
      </c>
      <c r="E2099" s="33" t="s">
        <v>622</v>
      </c>
      <c r="F2099" s="32">
        <v>6</v>
      </c>
      <c r="G2099" s="32">
        <v>27</v>
      </c>
      <c r="H2099" s="13">
        <f>IF($B2099="","",SUMIFS('Secondary Details by Grade '!$I:$I,'Secondary Details by Grade '!$A:$A,$A2099,'Secondary Details by Grade '!$E:$E,$D2099,'Secondary Details by Grade '!$C:$C,$C2099,'Secondary Details by Grade '!$D:$D,H$1,'Secondary Details by Grade '!$G:$G,'Secondary Student Counts'!$F2099))</f>
        <v>0</v>
      </c>
      <c r="I2099" s="13">
        <f>IF($B2099="","",SUMIFS('Secondary Details by Grade '!$I:$I,'Secondary Details by Grade '!$A:$A,$A2099,'Secondary Details by Grade '!$E:$E,$D2099,'Secondary Details by Grade '!$C:$C,$C2099,'Secondary Details by Grade '!$D:$D,I$1,'Secondary Details by Grade '!$G:$G,'Secondary Student Counts'!$F2099))</f>
        <v>0</v>
      </c>
      <c r="J2099" s="13">
        <f>IF($B2099="","",SUMIFS('Secondary Details by Grade '!$I:$I,'Secondary Details by Grade '!$A:$A,$A2099,'Secondary Details by Grade '!$E:$E,$D2099,'Secondary Details by Grade '!$C:$C,$C2099,'Secondary Details by Grade '!$D:$D,J$1,'Secondary Details by Grade '!$G:$G,'Secondary Student Counts'!$F2099))</f>
        <v>0</v>
      </c>
      <c r="K2099" s="13">
        <f>IF($B2099="","",SUMIFS('Secondary Details by Grade '!$I:$I,'Secondary Details by Grade '!$A:$A,$A2099,'Secondary Details by Grade '!$E:$E,$D2099,'Secondary Details by Grade '!$C:$C,$C2099,'Secondary Details by Grade '!$D:$D,K$1,'Secondary Details by Grade '!$G:$G,'Secondary Student Counts'!$F2099))</f>
        <v>0</v>
      </c>
      <c r="L2099" s="13">
        <f>IF($B2099="","",SUMIFS('Secondary Details by Grade '!$I:$I,'Secondary Details by Grade '!$A:$A,$A2099,'Secondary Details by Grade '!$E:$E,$D2099,'Secondary Details by Grade '!$C:$C,$C2099,'Secondary Details by Grade '!$D:$D,L$1,'Secondary Details by Grade '!$G:$G,'Secondary Student Counts'!$F2099))</f>
        <v>27</v>
      </c>
      <c r="M2099" s="13">
        <f>IF($B2099="","",SUMIFS('Secondary Details by Grade '!$I:$I,'Secondary Details by Grade '!$A:$A,$A2099,'Secondary Details by Grade '!$E:$E,$D2099,'Secondary Details by Grade '!$C:$C,$C2099,'Secondary Details by Grade '!$D:$D,M$1,'Secondary Details by Grade '!$G:$G,'Secondary Student Counts'!$F2099))</f>
        <v>0</v>
      </c>
      <c r="N2099" s="13">
        <f>IF($B2099="","",SUMIFS('Secondary Details by Grade '!$I:$I,'Secondary Details by Grade '!$A:$A,$A2099,'Secondary Details by Grade '!$E:$E,$D2099,'Secondary Details by Grade '!$C:$C,$C2099,'Secondary Details by Grade '!$D:$D,N$1,'Secondary Details by Grade '!$G:$G,'Secondary Student Counts'!$F2099))</f>
        <v>0</v>
      </c>
      <c r="O2099" s="13">
        <f t="shared" si="96"/>
        <v>0</v>
      </c>
      <c r="P2099" s="13">
        <f t="shared" si="97"/>
        <v>27</v>
      </c>
      <c r="Q2099" s="13" t="str">
        <f t="shared" si="98"/>
        <v>9-12</v>
      </c>
    </row>
    <row r="2100" spans="1:17" ht="14" outlineLevel="4">
      <c r="A2100" s="32">
        <v>304</v>
      </c>
      <c r="B2100" s="33" t="s">
        <v>556</v>
      </c>
      <c r="C2100" s="33" t="s">
        <v>18</v>
      </c>
      <c r="D2100" s="32">
        <v>137</v>
      </c>
      <c r="E2100" s="33" t="s">
        <v>622</v>
      </c>
      <c r="F2100" s="32">
        <v>8</v>
      </c>
      <c r="G2100" s="32">
        <v>24</v>
      </c>
      <c r="H2100" s="13">
        <f>IF($B2100="","",SUMIFS('Secondary Details by Grade '!$I:$I,'Secondary Details by Grade '!$A:$A,$A2100,'Secondary Details by Grade '!$E:$E,$D2100,'Secondary Details by Grade '!$C:$C,$C2100,'Secondary Details by Grade '!$D:$D,H$1,'Secondary Details by Grade '!$G:$G,'Secondary Student Counts'!$F2100))</f>
        <v>0</v>
      </c>
      <c r="I2100" s="13">
        <f>IF($B2100="","",SUMIFS('Secondary Details by Grade '!$I:$I,'Secondary Details by Grade '!$A:$A,$A2100,'Secondary Details by Grade '!$E:$E,$D2100,'Secondary Details by Grade '!$C:$C,$C2100,'Secondary Details by Grade '!$D:$D,I$1,'Secondary Details by Grade '!$G:$G,'Secondary Student Counts'!$F2100))</f>
        <v>0</v>
      </c>
      <c r="J2100" s="13">
        <f>IF($B2100="","",SUMIFS('Secondary Details by Grade '!$I:$I,'Secondary Details by Grade '!$A:$A,$A2100,'Secondary Details by Grade '!$E:$E,$D2100,'Secondary Details by Grade '!$C:$C,$C2100,'Secondary Details by Grade '!$D:$D,J$1,'Secondary Details by Grade '!$G:$G,'Secondary Student Counts'!$F2100))</f>
        <v>0</v>
      </c>
      <c r="K2100" s="13">
        <f>IF($B2100="","",SUMIFS('Secondary Details by Grade '!$I:$I,'Secondary Details by Grade '!$A:$A,$A2100,'Secondary Details by Grade '!$E:$E,$D2100,'Secondary Details by Grade '!$C:$C,$C2100,'Secondary Details by Grade '!$D:$D,K$1,'Secondary Details by Grade '!$G:$G,'Secondary Student Counts'!$F2100))</f>
        <v>0</v>
      </c>
      <c r="L2100" s="13">
        <f>IF($B2100="","",SUMIFS('Secondary Details by Grade '!$I:$I,'Secondary Details by Grade '!$A:$A,$A2100,'Secondary Details by Grade '!$E:$E,$D2100,'Secondary Details by Grade '!$C:$C,$C2100,'Secondary Details by Grade '!$D:$D,L$1,'Secondary Details by Grade '!$G:$G,'Secondary Student Counts'!$F2100))</f>
        <v>0</v>
      </c>
      <c r="M2100" s="13">
        <f>IF($B2100="","",SUMIFS('Secondary Details by Grade '!$I:$I,'Secondary Details by Grade '!$A:$A,$A2100,'Secondary Details by Grade '!$E:$E,$D2100,'Secondary Details by Grade '!$C:$C,$C2100,'Secondary Details by Grade '!$D:$D,M$1,'Secondary Details by Grade '!$G:$G,'Secondary Student Counts'!$F2100))</f>
        <v>24</v>
      </c>
      <c r="N2100" s="13">
        <f>IF($B2100="","",SUMIFS('Secondary Details by Grade '!$I:$I,'Secondary Details by Grade '!$A:$A,$A2100,'Secondary Details by Grade '!$E:$E,$D2100,'Secondary Details by Grade '!$C:$C,$C2100,'Secondary Details by Grade '!$D:$D,N$1,'Secondary Details by Grade '!$G:$G,'Secondary Student Counts'!$F2100))</f>
        <v>0</v>
      </c>
      <c r="O2100" s="13">
        <f t="shared" si="96"/>
        <v>0</v>
      </c>
      <c r="P2100" s="13">
        <f t="shared" si="97"/>
        <v>24</v>
      </c>
      <c r="Q2100" s="13" t="str">
        <f t="shared" si="98"/>
        <v>9-12</v>
      </c>
    </row>
    <row r="2101" spans="1:17" ht="28" outlineLevel="3">
      <c r="A2101" s="32"/>
      <c r="B2101" s="33"/>
      <c r="C2101" s="34" t="s">
        <v>1782</v>
      </c>
      <c r="D2101" s="32"/>
      <c r="E2101" s="33"/>
      <c r="F2101" s="32"/>
      <c r="G2101" s="32">
        <f>SUBTOTAL(1,G2029:G2100)</f>
        <v>26.861111111111111</v>
      </c>
      <c r="H2101" s="13" t="str">
        <f>IF($B2101="","",SUMIFS('Secondary Details by Grade '!$I:$I,'Secondary Details by Grade '!$A:$A,$A2101,'Secondary Details by Grade '!$E:$E,$D2101,'Secondary Details by Grade '!$C:$C,$C2101,'Secondary Details by Grade '!$D:$D,H$1,'Secondary Details by Grade '!$G:$G,'Secondary Student Counts'!$F2101))</f>
        <v/>
      </c>
      <c r="I2101" s="13" t="str">
        <f>IF($B2101="","",SUMIFS('Secondary Details by Grade '!$I:$I,'Secondary Details by Grade '!$A:$A,$A2101,'Secondary Details by Grade '!$E:$E,$D2101,'Secondary Details by Grade '!$C:$C,$C2101,'Secondary Details by Grade '!$D:$D,I$1,'Secondary Details by Grade '!$G:$G,'Secondary Student Counts'!$F2101))</f>
        <v/>
      </c>
      <c r="J2101" s="13" t="str">
        <f>IF($B2101="","",SUMIFS('Secondary Details by Grade '!$I:$I,'Secondary Details by Grade '!$A:$A,$A2101,'Secondary Details by Grade '!$E:$E,$D2101,'Secondary Details by Grade '!$C:$C,$C2101,'Secondary Details by Grade '!$D:$D,J$1,'Secondary Details by Grade '!$G:$G,'Secondary Student Counts'!$F2101))</f>
        <v/>
      </c>
      <c r="K2101" s="13" t="str">
        <f>IF($B2101="","",SUMIFS('Secondary Details by Grade '!$I:$I,'Secondary Details by Grade '!$A:$A,$A2101,'Secondary Details by Grade '!$E:$E,$D2101,'Secondary Details by Grade '!$C:$C,$C2101,'Secondary Details by Grade '!$D:$D,K$1,'Secondary Details by Grade '!$G:$G,'Secondary Student Counts'!$F2101))</f>
        <v/>
      </c>
      <c r="L2101" s="13" t="str">
        <f>IF($B2101="","",SUMIFS('Secondary Details by Grade '!$I:$I,'Secondary Details by Grade '!$A:$A,$A2101,'Secondary Details by Grade '!$E:$E,$D2101,'Secondary Details by Grade '!$C:$C,$C2101,'Secondary Details by Grade '!$D:$D,L$1,'Secondary Details by Grade '!$G:$G,'Secondary Student Counts'!$F2101))</f>
        <v/>
      </c>
      <c r="M2101" s="13" t="str">
        <f>IF($B2101="","",SUMIFS('Secondary Details by Grade '!$I:$I,'Secondary Details by Grade '!$A:$A,$A2101,'Secondary Details by Grade '!$E:$E,$D2101,'Secondary Details by Grade '!$C:$C,$C2101,'Secondary Details by Grade '!$D:$D,M$1,'Secondary Details by Grade '!$G:$G,'Secondary Student Counts'!$F2101))</f>
        <v/>
      </c>
      <c r="N2101" s="13" t="str">
        <f>IF($B2101="","",SUMIFS('Secondary Details by Grade '!$I:$I,'Secondary Details by Grade '!$A:$A,$A2101,'Secondary Details by Grade '!$E:$E,$D2101,'Secondary Details by Grade '!$C:$C,$C2101,'Secondary Details by Grade '!$D:$D,N$1,'Secondary Details by Grade '!$G:$G,'Secondary Student Counts'!$F2101))</f>
        <v/>
      </c>
      <c r="O2101" s="13" t="str">
        <f t="shared" si="96"/>
        <v/>
      </c>
      <c r="P2101" s="13" t="str">
        <f t="shared" si="97"/>
        <v/>
      </c>
      <c r="Q2101" s="13" t="str">
        <f t="shared" si="98"/>
        <v/>
      </c>
    </row>
    <row r="2102" spans="1:17" ht="14" outlineLevel="4">
      <c r="A2102" s="32">
        <v>304</v>
      </c>
      <c r="B2102" s="33" t="s">
        <v>556</v>
      </c>
      <c r="C2102" s="33" t="s">
        <v>76</v>
      </c>
      <c r="D2102" s="32">
        <v>480</v>
      </c>
      <c r="E2102" s="33" t="s">
        <v>563</v>
      </c>
      <c r="F2102" s="32">
        <v>2</v>
      </c>
      <c r="G2102" s="32">
        <v>21</v>
      </c>
      <c r="H2102" s="13">
        <f>IF($B2102="","",SUMIFS('Secondary Details by Grade '!$I:$I,'Secondary Details by Grade '!$A:$A,$A2102,'Secondary Details by Grade '!$E:$E,$D2102,'Secondary Details by Grade '!$C:$C,$C2102,'Secondary Details by Grade '!$D:$D,H$1,'Secondary Details by Grade '!$G:$G,'Secondary Student Counts'!$F2102))</f>
        <v>0</v>
      </c>
      <c r="I2102" s="13">
        <f>IF($B2102="","",SUMIFS('Secondary Details by Grade '!$I:$I,'Secondary Details by Grade '!$A:$A,$A2102,'Secondary Details by Grade '!$E:$E,$D2102,'Secondary Details by Grade '!$C:$C,$C2102,'Secondary Details by Grade '!$D:$D,I$1,'Secondary Details by Grade '!$G:$G,'Secondary Student Counts'!$F2102))</f>
        <v>0</v>
      </c>
      <c r="J2102" s="13">
        <f>IF($B2102="","",SUMIFS('Secondary Details by Grade '!$I:$I,'Secondary Details by Grade '!$A:$A,$A2102,'Secondary Details by Grade '!$E:$E,$D2102,'Secondary Details by Grade '!$C:$C,$C2102,'Secondary Details by Grade '!$D:$D,J$1,'Secondary Details by Grade '!$G:$G,'Secondary Student Counts'!$F2102))</f>
        <v>0</v>
      </c>
      <c r="K2102" s="13">
        <f>IF($B2102="","",SUMIFS('Secondary Details by Grade '!$I:$I,'Secondary Details by Grade '!$A:$A,$A2102,'Secondary Details by Grade '!$E:$E,$D2102,'Secondary Details by Grade '!$C:$C,$C2102,'Secondary Details by Grade '!$D:$D,K$1,'Secondary Details by Grade '!$G:$G,'Secondary Student Counts'!$F2102))</f>
        <v>2</v>
      </c>
      <c r="L2102" s="13">
        <f>IF($B2102="","",SUMIFS('Secondary Details by Grade '!$I:$I,'Secondary Details by Grade '!$A:$A,$A2102,'Secondary Details by Grade '!$E:$E,$D2102,'Secondary Details by Grade '!$C:$C,$C2102,'Secondary Details by Grade '!$D:$D,L$1,'Secondary Details by Grade '!$G:$G,'Secondary Student Counts'!$F2102))</f>
        <v>6</v>
      </c>
      <c r="M2102" s="13">
        <f>IF($B2102="","",SUMIFS('Secondary Details by Grade '!$I:$I,'Secondary Details by Grade '!$A:$A,$A2102,'Secondary Details by Grade '!$E:$E,$D2102,'Secondary Details by Grade '!$C:$C,$C2102,'Secondary Details by Grade '!$D:$D,M$1,'Secondary Details by Grade '!$G:$G,'Secondary Student Counts'!$F2102))</f>
        <v>6</v>
      </c>
      <c r="N2102" s="13">
        <f>IF($B2102="","",SUMIFS('Secondary Details by Grade '!$I:$I,'Secondary Details by Grade '!$A:$A,$A2102,'Secondary Details by Grade '!$E:$E,$D2102,'Secondary Details by Grade '!$C:$C,$C2102,'Secondary Details by Grade '!$D:$D,N$1,'Secondary Details by Grade '!$G:$G,'Secondary Student Counts'!$F2102))</f>
        <v>7</v>
      </c>
      <c r="O2102" s="13">
        <f t="shared" si="96"/>
        <v>0</v>
      </c>
      <c r="P2102" s="13">
        <f t="shared" si="97"/>
        <v>21</v>
      </c>
      <c r="Q2102" s="13" t="str">
        <f t="shared" si="98"/>
        <v>9-12</v>
      </c>
    </row>
    <row r="2103" spans="1:17" ht="14" outlineLevel="3">
      <c r="A2103" s="32"/>
      <c r="B2103" s="33"/>
      <c r="C2103" s="34" t="s">
        <v>1784</v>
      </c>
      <c r="D2103" s="32"/>
      <c r="E2103" s="33"/>
      <c r="F2103" s="32"/>
      <c r="G2103" s="32">
        <f>SUBTOTAL(1,G2102:G2102)</f>
        <v>21</v>
      </c>
      <c r="H2103" s="13" t="str">
        <f>IF($B2103="","",SUMIFS('Secondary Details by Grade '!$I:$I,'Secondary Details by Grade '!$A:$A,$A2103,'Secondary Details by Grade '!$E:$E,$D2103,'Secondary Details by Grade '!$C:$C,$C2103,'Secondary Details by Grade '!$D:$D,H$1,'Secondary Details by Grade '!$G:$G,'Secondary Student Counts'!$F2103))</f>
        <v/>
      </c>
      <c r="I2103" s="13" t="str">
        <f>IF($B2103="","",SUMIFS('Secondary Details by Grade '!$I:$I,'Secondary Details by Grade '!$A:$A,$A2103,'Secondary Details by Grade '!$E:$E,$D2103,'Secondary Details by Grade '!$C:$C,$C2103,'Secondary Details by Grade '!$D:$D,I$1,'Secondary Details by Grade '!$G:$G,'Secondary Student Counts'!$F2103))</f>
        <v/>
      </c>
      <c r="J2103" s="13" t="str">
        <f>IF($B2103="","",SUMIFS('Secondary Details by Grade '!$I:$I,'Secondary Details by Grade '!$A:$A,$A2103,'Secondary Details by Grade '!$E:$E,$D2103,'Secondary Details by Grade '!$C:$C,$C2103,'Secondary Details by Grade '!$D:$D,J$1,'Secondary Details by Grade '!$G:$G,'Secondary Student Counts'!$F2103))</f>
        <v/>
      </c>
      <c r="K2103" s="13" t="str">
        <f>IF($B2103="","",SUMIFS('Secondary Details by Grade '!$I:$I,'Secondary Details by Grade '!$A:$A,$A2103,'Secondary Details by Grade '!$E:$E,$D2103,'Secondary Details by Grade '!$C:$C,$C2103,'Secondary Details by Grade '!$D:$D,K$1,'Secondary Details by Grade '!$G:$G,'Secondary Student Counts'!$F2103))</f>
        <v/>
      </c>
      <c r="L2103" s="13" t="str">
        <f>IF($B2103="","",SUMIFS('Secondary Details by Grade '!$I:$I,'Secondary Details by Grade '!$A:$A,$A2103,'Secondary Details by Grade '!$E:$E,$D2103,'Secondary Details by Grade '!$C:$C,$C2103,'Secondary Details by Grade '!$D:$D,L$1,'Secondary Details by Grade '!$G:$G,'Secondary Student Counts'!$F2103))</f>
        <v/>
      </c>
      <c r="M2103" s="13" t="str">
        <f>IF($B2103="","",SUMIFS('Secondary Details by Grade '!$I:$I,'Secondary Details by Grade '!$A:$A,$A2103,'Secondary Details by Grade '!$E:$E,$D2103,'Secondary Details by Grade '!$C:$C,$C2103,'Secondary Details by Grade '!$D:$D,M$1,'Secondary Details by Grade '!$G:$G,'Secondary Student Counts'!$F2103))</f>
        <v/>
      </c>
      <c r="N2103" s="13" t="str">
        <f>IF($B2103="","",SUMIFS('Secondary Details by Grade '!$I:$I,'Secondary Details by Grade '!$A:$A,$A2103,'Secondary Details by Grade '!$E:$E,$D2103,'Secondary Details by Grade '!$C:$C,$C2103,'Secondary Details by Grade '!$D:$D,N$1,'Secondary Details by Grade '!$G:$G,'Secondary Student Counts'!$F2103))</f>
        <v/>
      </c>
      <c r="O2103" s="13" t="str">
        <f t="shared" si="96"/>
        <v/>
      </c>
      <c r="P2103" s="13" t="str">
        <f t="shared" si="97"/>
        <v/>
      </c>
      <c r="Q2103" s="13" t="str">
        <f t="shared" si="98"/>
        <v/>
      </c>
    </row>
    <row r="2104" spans="1:17" ht="28" outlineLevel="2">
      <c r="A2104" s="35" t="s">
        <v>1803</v>
      </c>
      <c r="B2104" s="33"/>
      <c r="C2104" s="33"/>
      <c r="D2104" s="32"/>
      <c r="E2104" s="33"/>
      <c r="F2104" s="32"/>
      <c r="G2104" s="32">
        <f>SUBTOTAL(1,G1802:G2102)</f>
        <v>25.107744107744107</v>
      </c>
      <c r="H2104" s="13" t="str">
        <f>IF($B2104="","",SUMIFS('Secondary Details by Grade '!$I:$I,'Secondary Details by Grade '!$A:$A,$A2104,'Secondary Details by Grade '!$E:$E,$D2104,'Secondary Details by Grade '!$C:$C,$C2104,'Secondary Details by Grade '!$D:$D,H$1,'Secondary Details by Grade '!$G:$G,'Secondary Student Counts'!$F2104))</f>
        <v/>
      </c>
      <c r="I2104" s="13" t="str">
        <f>IF($B2104="","",SUMIFS('Secondary Details by Grade '!$I:$I,'Secondary Details by Grade '!$A:$A,$A2104,'Secondary Details by Grade '!$E:$E,$D2104,'Secondary Details by Grade '!$C:$C,$C2104,'Secondary Details by Grade '!$D:$D,I$1,'Secondary Details by Grade '!$G:$G,'Secondary Student Counts'!$F2104))</f>
        <v/>
      </c>
      <c r="J2104" s="13" t="str">
        <f>IF($B2104="","",SUMIFS('Secondary Details by Grade '!$I:$I,'Secondary Details by Grade '!$A:$A,$A2104,'Secondary Details by Grade '!$E:$E,$D2104,'Secondary Details by Grade '!$C:$C,$C2104,'Secondary Details by Grade '!$D:$D,J$1,'Secondary Details by Grade '!$G:$G,'Secondary Student Counts'!$F2104))</f>
        <v/>
      </c>
      <c r="K2104" s="13" t="str">
        <f>IF($B2104="","",SUMIFS('Secondary Details by Grade '!$I:$I,'Secondary Details by Grade '!$A:$A,$A2104,'Secondary Details by Grade '!$E:$E,$D2104,'Secondary Details by Grade '!$C:$C,$C2104,'Secondary Details by Grade '!$D:$D,K$1,'Secondary Details by Grade '!$G:$G,'Secondary Student Counts'!$F2104))</f>
        <v/>
      </c>
      <c r="L2104" s="13" t="str">
        <f>IF($B2104="","",SUMIFS('Secondary Details by Grade '!$I:$I,'Secondary Details by Grade '!$A:$A,$A2104,'Secondary Details by Grade '!$E:$E,$D2104,'Secondary Details by Grade '!$C:$C,$C2104,'Secondary Details by Grade '!$D:$D,L$1,'Secondary Details by Grade '!$G:$G,'Secondary Student Counts'!$F2104))</f>
        <v/>
      </c>
      <c r="M2104" s="13" t="str">
        <f>IF($B2104="","",SUMIFS('Secondary Details by Grade '!$I:$I,'Secondary Details by Grade '!$A:$A,$A2104,'Secondary Details by Grade '!$E:$E,$D2104,'Secondary Details by Grade '!$C:$C,$C2104,'Secondary Details by Grade '!$D:$D,M$1,'Secondary Details by Grade '!$G:$G,'Secondary Student Counts'!$F2104))</f>
        <v/>
      </c>
      <c r="N2104" s="13" t="str">
        <f>IF($B2104="","",SUMIFS('Secondary Details by Grade '!$I:$I,'Secondary Details by Grade '!$A:$A,$A2104,'Secondary Details by Grade '!$E:$E,$D2104,'Secondary Details by Grade '!$C:$C,$C2104,'Secondary Details by Grade '!$D:$D,N$1,'Secondary Details by Grade '!$G:$G,'Secondary Student Counts'!$F2104))</f>
        <v/>
      </c>
      <c r="O2104" s="13" t="str">
        <f t="shared" si="96"/>
        <v/>
      </c>
      <c r="P2104" s="13" t="str">
        <f t="shared" si="97"/>
        <v/>
      </c>
      <c r="Q2104" s="13" t="str">
        <f t="shared" si="98"/>
        <v/>
      </c>
    </row>
    <row r="2105" spans="1:17" ht="14" outlineLevel="4">
      <c r="A2105" s="32">
        <v>305</v>
      </c>
      <c r="B2105" s="33" t="s">
        <v>635</v>
      </c>
      <c r="C2105" s="33" t="s">
        <v>10</v>
      </c>
      <c r="D2105" s="32">
        <v>965</v>
      </c>
      <c r="E2105" s="33" t="s">
        <v>691</v>
      </c>
      <c r="F2105" s="32">
        <v>1</v>
      </c>
      <c r="G2105" s="32">
        <v>33</v>
      </c>
      <c r="H2105" s="13">
        <f>IF($B2105="","",SUMIFS('Secondary Details by Grade '!$I:$I,'Secondary Details by Grade '!$A:$A,$A2105,'Secondary Details by Grade '!$E:$E,$D2105,'Secondary Details by Grade '!$C:$C,$C2105,'Secondary Details by Grade '!$D:$D,H$1,'Secondary Details by Grade '!$G:$G,'Secondary Student Counts'!$F2105))</f>
        <v>0</v>
      </c>
      <c r="I2105" s="13">
        <f>IF($B2105="","",SUMIFS('Secondary Details by Grade '!$I:$I,'Secondary Details by Grade '!$A:$A,$A2105,'Secondary Details by Grade '!$E:$E,$D2105,'Secondary Details by Grade '!$C:$C,$C2105,'Secondary Details by Grade '!$D:$D,I$1,'Secondary Details by Grade '!$G:$G,'Secondary Student Counts'!$F2105))</f>
        <v>0</v>
      </c>
      <c r="J2105" s="13">
        <f>IF($B2105="","",SUMIFS('Secondary Details by Grade '!$I:$I,'Secondary Details by Grade '!$A:$A,$A2105,'Secondary Details by Grade '!$E:$E,$D2105,'Secondary Details by Grade '!$C:$C,$C2105,'Secondary Details by Grade '!$D:$D,J$1,'Secondary Details by Grade '!$G:$G,'Secondary Student Counts'!$F2105))</f>
        <v>0</v>
      </c>
      <c r="K2105" s="13">
        <f>IF($B2105="","",SUMIFS('Secondary Details by Grade '!$I:$I,'Secondary Details by Grade '!$A:$A,$A2105,'Secondary Details by Grade '!$E:$E,$D2105,'Secondary Details by Grade '!$C:$C,$C2105,'Secondary Details by Grade '!$D:$D,K$1,'Secondary Details by Grade '!$G:$G,'Secondary Student Counts'!$F2105))</f>
        <v>0</v>
      </c>
      <c r="L2105" s="13">
        <f>IF($B2105="","",SUMIFS('Secondary Details by Grade '!$I:$I,'Secondary Details by Grade '!$A:$A,$A2105,'Secondary Details by Grade '!$E:$E,$D2105,'Secondary Details by Grade '!$C:$C,$C2105,'Secondary Details by Grade '!$D:$D,L$1,'Secondary Details by Grade '!$G:$G,'Secondary Student Counts'!$F2105))</f>
        <v>0</v>
      </c>
      <c r="M2105" s="13">
        <f>IF($B2105="","",SUMIFS('Secondary Details by Grade '!$I:$I,'Secondary Details by Grade '!$A:$A,$A2105,'Secondary Details by Grade '!$E:$E,$D2105,'Secondary Details by Grade '!$C:$C,$C2105,'Secondary Details by Grade '!$D:$D,M$1,'Secondary Details by Grade '!$G:$G,'Secondary Student Counts'!$F2105))</f>
        <v>0</v>
      </c>
      <c r="N2105" s="13">
        <f>IF($B2105="","",SUMIFS('Secondary Details by Grade '!$I:$I,'Secondary Details by Grade '!$A:$A,$A2105,'Secondary Details by Grade '!$E:$E,$D2105,'Secondary Details by Grade '!$C:$C,$C2105,'Secondary Details by Grade '!$D:$D,N$1,'Secondary Details by Grade '!$G:$G,'Secondary Student Counts'!$F2105))</f>
        <v>33</v>
      </c>
      <c r="O2105" s="13">
        <f t="shared" si="96"/>
        <v>0</v>
      </c>
      <c r="P2105" s="13">
        <f t="shared" si="97"/>
        <v>33</v>
      </c>
      <c r="Q2105" s="13" t="str">
        <f t="shared" si="98"/>
        <v>9-12</v>
      </c>
    </row>
    <row r="2106" spans="1:17" ht="14" outlineLevel="4">
      <c r="A2106" s="32">
        <v>305</v>
      </c>
      <c r="B2106" s="33" t="s">
        <v>635</v>
      </c>
      <c r="C2106" s="33" t="s">
        <v>10</v>
      </c>
      <c r="D2106" s="32">
        <v>965</v>
      </c>
      <c r="E2106" s="33" t="s">
        <v>691</v>
      </c>
      <c r="F2106" s="32">
        <v>2</v>
      </c>
      <c r="G2106" s="32">
        <v>39</v>
      </c>
      <c r="H2106" s="13">
        <f>IF($B2106="","",SUMIFS('Secondary Details by Grade '!$I:$I,'Secondary Details by Grade '!$A:$A,$A2106,'Secondary Details by Grade '!$E:$E,$D2106,'Secondary Details by Grade '!$C:$C,$C2106,'Secondary Details by Grade '!$D:$D,H$1,'Secondary Details by Grade '!$G:$G,'Secondary Student Counts'!$F2106))</f>
        <v>0</v>
      </c>
      <c r="I2106" s="13">
        <f>IF($B2106="","",SUMIFS('Secondary Details by Grade '!$I:$I,'Secondary Details by Grade '!$A:$A,$A2106,'Secondary Details by Grade '!$E:$E,$D2106,'Secondary Details by Grade '!$C:$C,$C2106,'Secondary Details by Grade '!$D:$D,I$1,'Secondary Details by Grade '!$G:$G,'Secondary Student Counts'!$F2106))</f>
        <v>0</v>
      </c>
      <c r="J2106" s="13">
        <f>IF($B2106="","",SUMIFS('Secondary Details by Grade '!$I:$I,'Secondary Details by Grade '!$A:$A,$A2106,'Secondary Details by Grade '!$E:$E,$D2106,'Secondary Details by Grade '!$C:$C,$C2106,'Secondary Details by Grade '!$D:$D,J$1,'Secondary Details by Grade '!$G:$G,'Secondary Student Counts'!$F2106))</f>
        <v>0</v>
      </c>
      <c r="K2106" s="13">
        <f>IF($B2106="","",SUMIFS('Secondary Details by Grade '!$I:$I,'Secondary Details by Grade '!$A:$A,$A2106,'Secondary Details by Grade '!$E:$E,$D2106,'Secondary Details by Grade '!$C:$C,$C2106,'Secondary Details by Grade '!$D:$D,K$1,'Secondary Details by Grade '!$G:$G,'Secondary Student Counts'!$F2106))</f>
        <v>0</v>
      </c>
      <c r="L2106" s="13">
        <f>IF($B2106="","",SUMIFS('Secondary Details by Grade '!$I:$I,'Secondary Details by Grade '!$A:$A,$A2106,'Secondary Details by Grade '!$E:$E,$D2106,'Secondary Details by Grade '!$C:$C,$C2106,'Secondary Details by Grade '!$D:$D,L$1,'Secondary Details by Grade '!$G:$G,'Secondary Student Counts'!$F2106))</f>
        <v>0</v>
      </c>
      <c r="M2106" s="13">
        <f>IF($B2106="","",SUMIFS('Secondary Details by Grade '!$I:$I,'Secondary Details by Grade '!$A:$A,$A2106,'Secondary Details by Grade '!$E:$E,$D2106,'Secondary Details by Grade '!$C:$C,$C2106,'Secondary Details by Grade '!$D:$D,M$1,'Secondary Details by Grade '!$G:$G,'Secondary Student Counts'!$F2106))</f>
        <v>0</v>
      </c>
      <c r="N2106" s="13">
        <f>IF($B2106="","",SUMIFS('Secondary Details by Grade '!$I:$I,'Secondary Details by Grade '!$A:$A,$A2106,'Secondary Details by Grade '!$E:$E,$D2106,'Secondary Details by Grade '!$C:$C,$C2106,'Secondary Details by Grade '!$D:$D,N$1,'Secondary Details by Grade '!$G:$G,'Secondary Student Counts'!$F2106))</f>
        <v>39</v>
      </c>
      <c r="O2106" s="13">
        <f t="shared" si="96"/>
        <v>0</v>
      </c>
      <c r="P2106" s="13">
        <f t="shared" si="97"/>
        <v>39</v>
      </c>
      <c r="Q2106" s="13" t="str">
        <f t="shared" si="98"/>
        <v>9-12</v>
      </c>
    </row>
    <row r="2107" spans="1:17" ht="14" outlineLevel="4">
      <c r="A2107" s="32">
        <v>305</v>
      </c>
      <c r="B2107" s="33" t="s">
        <v>635</v>
      </c>
      <c r="C2107" s="33" t="s">
        <v>10</v>
      </c>
      <c r="D2107" s="32">
        <v>965</v>
      </c>
      <c r="E2107" s="33" t="s">
        <v>691</v>
      </c>
      <c r="F2107" s="32">
        <v>4</v>
      </c>
      <c r="G2107" s="32">
        <v>28</v>
      </c>
      <c r="H2107" s="13">
        <f>IF($B2107="","",SUMIFS('Secondary Details by Grade '!$I:$I,'Secondary Details by Grade '!$A:$A,$A2107,'Secondary Details by Grade '!$E:$E,$D2107,'Secondary Details by Grade '!$C:$C,$C2107,'Secondary Details by Grade '!$D:$D,H$1,'Secondary Details by Grade '!$G:$G,'Secondary Student Counts'!$F2107))</f>
        <v>0</v>
      </c>
      <c r="I2107" s="13">
        <f>IF($B2107="","",SUMIFS('Secondary Details by Grade '!$I:$I,'Secondary Details by Grade '!$A:$A,$A2107,'Secondary Details by Grade '!$E:$E,$D2107,'Secondary Details by Grade '!$C:$C,$C2107,'Secondary Details by Grade '!$D:$D,I$1,'Secondary Details by Grade '!$G:$G,'Secondary Student Counts'!$F2107))</f>
        <v>0</v>
      </c>
      <c r="J2107" s="13">
        <f>IF($B2107="","",SUMIFS('Secondary Details by Grade '!$I:$I,'Secondary Details by Grade '!$A:$A,$A2107,'Secondary Details by Grade '!$E:$E,$D2107,'Secondary Details by Grade '!$C:$C,$C2107,'Secondary Details by Grade '!$D:$D,J$1,'Secondary Details by Grade '!$G:$G,'Secondary Student Counts'!$F2107))</f>
        <v>0</v>
      </c>
      <c r="K2107" s="13">
        <f>IF($B2107="","",SUMIFS('Secondary Details by Grade '!$I:$I,'Secondary Details by Grade '!$A:$A,$A2107,'Secondary Details by Grade '!$E:$E,$D2107,'Secondary Details by Grade '!$C:$C,$C2107,'Secondary Details by Grade '!$D:$D,K$1,'Secondary Details by Grade '!$G:$G,'Secondary Student Counts'!$F2107))</f>
        <v>0</v>
      </c>
      <c r="L2107" s="13">
        <f>IF($B2107="","",SUMIFS('Secondary Details by Grade '!$I:$I,'Secondary Details by Grade '!$A:$A,$A2107,'Secondary Details by Grade '!$E:$E,$D2107,'Secondary Details by Grade '!$C:$C,$C2107,'Secondary Details by Grade '!$D:$D,L$1,'Secondary Details by Grade '!$G:$G,'Secondary Student Counts'!$F2107))</f>
        <v>0</v>
      </c>
      <c r="M2107" s="13">
        <f>IF($B2107="","",SUMIFS('Secondary Details by Grade '!$I:$I,'Secondary Details by Grade '!$A:$A,$A2107,'Secondary Details by Grade '!$E:$E,$D2107,'Secondary Details by Grade '!$C:$C,$C2107,'Secondary Details by Grade '!$D:$D,M$1,'Secondary Details by Grade '!$G:$G,'Secondary Student Counts'!$F2107))</f>
        <v>27</v>
      </c>
      <c r="N2107" s="13">
        <f>IF($B2107="","",SUMIFS('Secondary Details by Grade '!$I:$I,'Secondary Details by Grade '!$A:$A,$A2107,'Secondary Details by Grade '!$E:$E,$D2107,'Secondary Details by Grade '!$C:$C,$C2107,'Secondary Details by Grade '!$D:$D,N$1,'Secondary Details by Grade '!$G:$G,'Secondary Student Counts'!$F2107))</f>
        <v>1</v>
      </c>
      <c r="O2107" s="13">
        <f t="shared" si="96"/>
        <v>0</v>
      </c>
      <c r="P2107" s="13">
        <f t="shared" si="97"/>
        <v>28</v>
      </c>
      <c r="Q2107" s="13" t="str">
        <f t="shared" si="98"/>
        <v>9-12</v>
      </c>
    </row>
    <row r="2108" spans="1:17" ht="14" outlineLevel="4">
      <c r="A2108" s="32">
        <v>305</v>
      </c>
      <c r="B2108" s="33" t="s">
        <v>635</v>
      </c>
      <c r="C2108" s="33" t="s">
        <v>10</v>
      </c>
      <c r="D2108" s="32">
        <v>965</v>
      </c>
      <c r="E2108" s="33" t="s">
        <v>691</v>
      </c>
      <c r="F2108" s="32">
        <v>5</v>
      </c>
      <c r="G2108" s="32">
        <v>25</v>
      </c>
      <c r="H2108" s="13">
        <f>IF($B2108="","",SUMIFS('Secondary Details by Grade '!$I:$I,'Secondary Details by Grade '!$A:$A,$A2108,'Secondary Details by Grade '!$E:$E,$D2108,'Secondary Details by Grade '!$C:$C,$C2108,'Secondary Details by Grade '!$D:$D,H$1,'Secondary Details by Grade '!$G:$G,'Secondary Student Counts'!$F2108))</f>
        <v>0</v>
      </c>
      <c r="I2108" s="13">
        <f>IF($B2108="","",SUMIFS('Secondary Details by Grade '!$I:$I,'Secondary Details by Grade '!$A:$A,$A2108,'Secondary Details by Grade '!$E:$E,$D2108,'Secondary Details by Grade '!$C:$C,$C2108,'Secondary Details by Grade '!$D:$D,I$1,'Secondary Details by Grade '!$G:$G,'Secondary Student Counts'!$F2108))</f>
        <v>0</v>
      </c>
      <c r="J2108" s="13">
        <f>IF($B2108="","",SUMIFS('Secondary Details by Grade '!$I:$I,'Secondary Details by Grade '!$A:$A,$A2108,'Secondary Details by Grade '!$E:$E,$D2108,'Secondary Details by Grade '!$C:$C,$C2108,'Secondary Details by Grade '!$D:$D,J$1,'Secondary Details by Grade '!$G:$G,'Secondary Student Counts'!$F2108))</f>
        <v>0</v>
      </c>
      <c r="K2108" s="13">
        <f>IF($B2108="","",SUMIFS('Secondary Details by Grade '!$I:$I,'Secondary Details by Grade '!$A:$A,$A2108,'Secondary Details by Grade '!$E:$E,$D2108,'Secondary Details by Grade '!$C:$C,$C2108,'Secondary Details by Grade '!$D:$D,K$1,'Secondary Details by Grade '!$G:$G,'Secondary Student Counts'!$F2108))</f>
        <v>0</v>
      </c>
      <c r="L2108" s="13">
        <f>IF($B2108="","",SUMIFS('Secondary Details by Grade '!$I:$I,'Secondary Details by Grade '!$A:$A,$A2108,'Secondary Details by Grade '!$E:$E,$D2108,'Secondary Details by Grade '!$C:$C,$C2108,'Secondary Details by Grade '!$D:$D,L$1,'Secondary Details by Grade '!$G:$G,'Secondary Student Counts'!$F2108))</f>
        <v>0</v>
      </c>
      <c r="M2108" s="13">
        <f>IF($B2108="","",SUMIFS('Secondary Details by Grade '!$I:$I,'Secondary Details by Grade '!$A:$A,$A2108,'Secondary Details by Grade '!$E:$E,$D2108,'Secondary Details by Grade '!$C:$C,$C2108,'Secondary Details by Grade '!$D:$D,M$1,'Secondary Details by Grade '!$G:$G,'Secondary Student Counts'!$F2108))</f>
        <v>25</v>
      </c>
      <c r="N2108" s="13">
        <f>IF($B2108="","",SUMIFS('Secondary Details by Grade '!$I:$I,'Secondary Details by Grade '!$A:$A,$A2108,'Secondary Details by Grade '!$E:$E,$D2108,'Secondary Details by Grade '!$C:$C,$C2108,'Secondary Details by Grade '!$D:$D,N$1,'Secondary Details by Grade '!$G:$G,'Secondary Student Counts'!$F2108))</f>
        <v>0</v>
      </c>
      <c r="O2108" s="13">
        <f t="shared" si="96"/>
        <v>0</v>
      </c>
      <c r="P2108" s="13">
        <f t="shared" si="97"/>
        <v>25</v>
      </c>
      <c r="Q2108" s="13" t="str">
        <f t="shared" si="98"/>
        <v>9-12</v>
      </c>
    </row>
    <row r="2109" spans="1:17" ht="14" outlineLevel="4">
      <c r="A2109" s="32">
        <v>305</v>
      </c>
      <c r="B2109" s="33" t="s">
        <v>635</v>
      </c>
      <c r="C2109" s="33" t="s">
        <v>10</v>
      </c>
      <c r="D2109" s="32">
        <v>965</v>
      </c>
      <c r="E2109" s="33" t="s">
        <v>691</v>
      </c>
      <c r="F2109" s="32">
        <v>6</v>
      </c>
      <c r="G2109" s="32">
        <v>31</v>
      </c>
      <c r="H2109" s="13">
        <f>IF($B2109="","",SUMIFS('Secondary Details by Grade '!$I:$I,'Secondary Details by Grade '!$A:$A,$A2109,'Secondary Details by Grade '!$E:$E,$D2109,'Secondary Details by Grade '!$C:$C,$C2109,'Secondary Details by Grade '!$D:$D,H$1,'Secondary Details by Grade '!$G:$G,'Secondary Student Counts'!$F2109))</f>
        <v>0</v>
      </c>
      <c r="I2109" s="13">
        <f>IF($B2109="","",SUMIFS('Secondary Details by Grade '!$I:$I,'Secondary Details by Grade '!$A:$A,$A2109,'Secondary Details by Grade '!$E:$E,$D2109,'Secondary Details by Grade '!$C:$C,$C2109,'Secondary Details by Grade '!$D:$D,I$1,'Secondary Details by Grade '!$G:$G,'Secondary Student Counts'!$F2109))</f>
        <v>0</v>
      </c>
      <c r="J2109" s="13">
        <f>IF($B2109="","",SUMIFS('Secondary Details by Grade '!$I:$I,'Secondary Details by Grade '!$A:$A,$A2109,'Secondary Details by Grade '!$E:$E,$D2109,'Secondary Details by Grade '!$C:$C,$C2109,'Secondary Details by Grade '!$D:$D,J$1,'Secondary Details by Grade '!$G:$G,'Secondary Student Counts'!$F2109))</f>
        <v>0</v>
      </c>
      <c r="K2109" s="13">
        <f>IF($B2109="","",SUMIFS('Secondary Details by Grade '!$I:$I,'Secondary Details by Grade '!$A:$A,$A2109,'Secondary Details by Grade '!$E:$E,$D2109,'Secondary Details by Grade '!$C:$C,$C2109,'Secondary Details by Grade '!$D:$D,K$1,'Secondary Details by Grade '!$G:$G,'Secondary Student Counts'!$F2109))</f>
        <v>0</v>
      </c>
      <c r="L2109" s="13">
        <f>IF($B2109="","",SUMIFS('Secondary Details by Grade '!$I:$I,'Secondary Details by Grade '!$A:$A,$A2109,'Secondary Details by Grade '!$E:$E,$D2109,'Secondary Details by Grade '!$C:$C,$C2109,'Secondary Details by Grade '!$D:$D,L$1,'Secondary Details by Grade '!$G:$G,'Secondary Student Counts'!$F2109))</f>
        <v>0</v>
      </c>
      <c r="M2109" s="13">
        <f>IF($B2109="","",SUMIFS('Secondary Details by Grade '!$I:$I,'Secondary Details by Grade '!$A:$A,$A2109,'Secondary Details by Grade '!$E:$E,$D2109,'Secondary Details by Grade '!$C:$C,$C2109,'Secondary Details by Grade '!$D:$D,M$1,'Secondary Details by Grade '!$G:$G,'Secondary Student Counts'!$F2109))</f>
        <v>31</v>
      </c>
      <c r="N2109" s="13">
        <f>IF($B2109="","",SUMIFS('Secondary Details by Grade '!$I:$I,'Secondary Details by Grade '!$A:$A,$A2109,'Secondary Details by Grade '!$E:$E,$D2109,'Secondary Details by Grade '!$C:$C,$C2109,'Secondary Details by Grade '!$D:$D,N$1,'Secondary Details by Grade '!$G:$G,'Secondary Student Counts'!$F2109))</f>
        <v>0</v>
      </c>
      <c r="O2109" s="13">
        <f t="shared" si="96"/>
        <v>0</v>
      </c>
      <c r="P2109" s="13">
        <f t="shared" si="97"/>
        <v>31</v>
      </c>
      <c r="Q2109" s="13" t="str">
        <f t="shared" si="98"/>
        <v>9-12</v>
      </c>
    </row>
    <row r="2110" spans="1:17" ht="14" outlineLevel="4">
      <c r="A2110" s="32">
        <v>305</v>
      </c>
      <c r="B2110" s="33" t="s">
        <v>635</v>
      </c>
      <c r="C2110" s="33" t="s">
        <v>10</v>
      </c>
      <c r="D2110" s="32">
        <v>154</v>
      </c>
      <c r="E2110" s="33" t="s">
        <v>668</v>
      </c>
      <c r="F2110" s="32">
        <v>1</v>
      </c>
      <c r="G2110" s="32">
        <v>30</v>
      </c>
      <c r="H2110" s="13">
        <f>IF($B2110="","",SUMIFS('Secondary Details by Grade '!$I:$I,'Secondary Details by Grade '!$A:$A,$A2110,'Secondary Details by Grade '!$E:$E,$D2110,'Secondary Details by Grade '!$C:$C,$C2110,'Secondary Details by Grade '!$D:$D,H$1,'Secondary Details by Grade '!$G:$G,'Secondary Student Counts'!$F2110))</f>
        <v>0</v>
      </c>
      <c r="I2110" s="13">
        <f>IF($B2110="","",SUMIFS('Secondary Details by Grade '!$I:$I,'Secondary Details by Grade '!$A:$A,$A2110,'Secondary Details by Grade '!$E:$E,$D2110,'Secondary Details by Grade '!$C:$C,$C2110,'Secondary Details by Grade '!$D:$D,I$1,'Secondary Details by Grade '!$G:$G,'Secondary Student Counts'!$F2110))</f>
        <v>0</v>
      </c>
      <c r="J2110" s="13">
        <f>IF($B2110="","",SUMIFS('Secondary Details by Grade '!$I:$I,'Secondary Details by Grade '!$A:$A,$A2110,'Secondary Details by Grade '!$E:$E,$D2110,'Secondary Details by Grade '!$C:$C,$C2110,'Secondary Details by Grade '!$D:$D,J$1,'Secondary Details by Grade '!$G:$G,'Secondary Student Counts'!$F2110))</f>
        <v>0</v>
      </c>
      <c r="K2110" s="13">
        <f>IF($B2110="","",SUMIFS('Secondary Details by Grade '!$I:$I,'Secondary Details by Grade '!$A:$A,$A2110,'Secondary Details by Grade '!$E:$E,$D2110,'Secondary Details by Grade '!$C:$C,$C2110,'Secondary Details by Grade '!$D:$D,K$1,'Secondary Details by Grade '!$G:$G,'Secondary Student Counts'!$F2110))</f>
        <v>0</v>
      </c>
      <c r="L2110" s="13">
        <f>IF($B2110="","",SUMIFS('Secondary Details by Grade '!$I:$I,'Secondary Details by Grade '!$A:$A,$A2110,'Secondary Details by Grade '!$E:$E,$D2110,'Secondary Details by Grade '!$C:$C,$C2110,'Secondary Details by Grade '!$D:$D,L$1,'Secondary Details by Grade '!$G:$G,'Secondary Student Counts'!$F2110))</f>
        <v>30</v>
      </c>
      <c r="M2110" s="13">
        <f>IF($B2110="","",SUMIFS('Secondary Details by Grade '!$I:$I,'Secondary Details by Grade '!$A:$A,$A2110,'Secondary Details by Grade '!$E:$E,$D2110,'Secondary Details by Grade '!$C:$C,$C2110,'Secondary Details by Grade '!$D:$D,M$1,'Secondary Details by Grade '!$G:$G,'Secondary Student Counts'!$F2110))</f>
        <v>0</v>
      </c>
      <c r="N2110" s="13">
        <f>IF($B2110="","",SUMIFS('Secondary Details by Grade '!$I:$I,'Secondary Details by Grade '!$A:$A,$A2110,'Secondary Details by Grade '!$E:$E,$D2110,'Secondary Details by Grade '!$C:$C,$C2110,'Secondary Details by Grade '!$D:$D,N$1,'Secondary Details by Grade '!$G:$G,'Secondary Student Counts'!$F2110))</f>
        <v>0</v>
      </c>
      <c r="O2110" s="13">
        <f t="shared" si="96"/>
        <v>0</v>
      </c>
      <c r="P2110" s="13">
        <f t="shared" si="97"/>
        <v>30</v>
      </c>
      <c r="Q2110" s="13" t="str">
        <f t="shared" si="98"/>
        <v>9-12</v>
      </c>
    </row>
    <row r="2111" spans="1:17" ht="14" outlineLevel="4">
      <c r="A2111" s="32">
        <v>305</v>
      </c>
      <c r="B2111" s="33" t="s">
        <v>635</v>
      </c>
      <c r="C2111" s="33" t="s">
        <v>10</v>
      </c>
      <c r="D2111" s="32">
        <v>154</v>
      </c>
      <c r="E2111" s="33" t="s">
        <v>668</v>
      </c>
      <c r="F2111" s="32">
        <v>2</v>
      </c>
      <c r="G2111" s="32">
        <v>28</v>
      </c>
      <c r="H2111" s="13">
        <f>IF($B2111="","",SUMIFS('Secondary Details by Grade '!$I:$I,'Secondary Details by Grade '!$A:$A,$A2111,'Secondary Details by Grade '!$E:$E,$D2111,'Secondary Details by Grade '!$C:$C,$C2111,'Secondary Details by Grade '!$D:$D,H$1,'Secondary Details by Grade '!$G:$G,'Secondary Student Counts'!$F2111))</f>
        <v>0</v>
      </c>
      <c r="I2111" s="13">
        <f>IF($B2111="","",SUMIFS('Secondary Details by Grade '!$I:$I,'Secondary Details by Grade '!$A:$A,$A2111,'Secondary Details by Grade '!$E:$E,$D2111,'Secondary Details by Grade '!$C:$C,$C2111,'Secondary Details by Grade '!$D:$D,I$1,'Secondary Details by Grade '!$G:$G,'Secondary Student Counts'!$F2111))</f>
        <v>0</v>
      </c>
      <c r="J2111" s="13">
        <f>IF($B2111="","",SUMIFS('Secondary Details by Grade '!$I:$I,'Secondary Details by Grade '!$A:$A,$A2111,'Secondary Details by Grade '!$E:$E,$D2111,'Secondary Details by Grade '!$C:$C,$C2111,'Secondary Details by Grade '!$D:$D,J$1,'Secondary Details by Grade '!$G:$G,'Secondary Student Counts'!$F2111))</f>
        <v>0</v>
      </c>
      <c r="K2111" s="13">
        <f>IF($B2111="","",SUMIFS('Secondary Details by Grade '!$I:$I,'Secondary Details by Grade '!$A:$A,$A2111,'Secondary Details by Grade '!$E:$E,$D2111,'Secondary Details by Grade '!$C:$C,$C2111,'Secondary Details by Grade '!$D:$D,K$1,'Secondary Details by Grade '!$G:$G,'Secondary Student Counts'!$F2111))</f>
        <v>0</v>
      </c>
      <c r="L2111" s="13">
        <f>IF($B2111="","",SUMIFS('Secondary Details by Grade '!$I:$I,'Secondary Details by Grade '!$A:$A,$A2111,'Secondary Details by Grade '!$E:$E,$D2111,'Secondary Details by Grade '!$C:$C,$C2111,'Secondary Details by Grade '!$D:$D,L$1,'Secondary Details by Grade '!$G:$G,'Secondary Student Counts'!$F2111))</f>
        <v>28</v>
      </c>
      <c r="M2111" s="13">
        <f>IF($B2111="","",SUMIFS('Secondary Details by Grade '!$I:$I,'Secondary Details by Grade '!$A:$A,$A2111,'Secondary Details by Grade '!$E:$E,$D2111,'Secondary Details by Grade '!$C:$C,$C2111,'Secondary Details by Grade '!$D:$D,M$1,'Secondary Details by Grade '!$G:$G,'Secondary Student Counts'!$F2111))</f>
        <v>0</v>
      </c>
      <c r="N2111" s="13">
        <f>IF($B2111="","",SUMIFS('Secondary Details by Grade '!$I:$I,'Secondary Details by Grade '!$A:$A,$A2111,'Secondary Details by Grade '!$E:$E,$D2111,'Secondary Details by Grade '!$C:$C,$C2111,'Secondary Details by Grade '!$D:$D,N$1,'Secondary Details by Grade '!$G:$G,'Secondary Student Counts'!$F2111))</f>
        <v>0</v>
      </c>
      <c r="O2111" s="13">
        <f t="shared" si="96"/>
        <v>0</v>
      </c>
      <c r="P2111" s="13">
        <f t="shared" si="97"/>
        <v>28</v>
      </c>
      <c r="Q2111" s="13" t="str">
        <f t="shared" si="98"/>
        <v>9-12</v>
      </c>
    </row>
    <row r="2112" spans="1:17" ht="14" outlineLevel="4">
      <c r="A2112" s="32">
        <v>305</v>
      </c>
      <c r="B2112" s="33" t="s">
        <v>635</v>
      </c>
      <c r="C2112" s="33" t="s">
        <v>10</v>
      </c>
      <c r="D2112" s="32">
        <v>154</v>
      </c>
      <c r="E2112" s="33" t="s">
        <v>668</v>
      </c>
      <c r="F2112" s="32">
        <v>4</v>
      </c>
      <c r="G2112" s="32">
        <v>32</v>
      </c>
      <c r="H2112" s="13">
        <f>IF($B2112="","",SUMIFS('Secondary Details by Grade '!$I:$I,'Secondary Details by Grade '!$A:$A,$A2112,'Secondary Details by Grade '!$E:$E,$D2112,'Secondary Details by Grade '!$C:$C,$C2112,'Secondary Details by Grade '!$D:$D,H$1,'Secondary Details by Grade '!$G:$G,'Secondary Student Counts'!$F2112))</f>
        <v>0</v>
      </c>
      <c r="I2112" s="13">
        <f>IF($B2112="","",SUMIFS('Secondary Details by Grade '!$I:$I,'Secondary Details by Grade '!$A:$A,$A2112,'Secondary Details by Grade '!$E:$E,$D2112,'Secondary Details by Grade '!$C:$C,$C2112,'Secondary Details by Grade '!$D:$D,I$1,'Secondary Details by Grade '!$G:$G,'Secondary Student Counts'!$F2112))</f>
        <v>0</v>
      </c>
      <c r="J2112" s="13">
        <f>IF($B2112="","",SUMIFS('Secondary Details by Grade '!$I:$I,'Secondary Details by Grade '!$A:$A,$A2112,'Secondary Details by Grade '!$E:$E,$D2112,'Secondary Details by Grade '!$C:$C,$C2112,'Secondary Details by Grade '!$D:$D,J$1,'Secondary Details by Grade '!$G:$G,'Secondary Student Counts'!$F2112))</f>
        <v>0</v>
      </c>
      <c r="K2112" s="13">
        <f>IF($B2112="","",SUMIFS('Secondary Details by Grade '!$I:$I,'Secondary Details by Grade '!$A:$A,$A2112,'Secondary Details by Grade '!$E:$E,$D2112,'Secondary Details by Grade '!$C:$C,$C2112,'Secondary Details by Grade '!$D:$D,K$1,'Secondary Details by Grade '!$G:$G,'Secondary Student Counts'!$F2112))</f>
        <v>0</v>
      </c>
      <c r="L2112" s="13">
        <f>IF($B2112="","",SUMIFS('Secondary Details by Grade '!$I:$I,'Secondary Details by Grade '!$A:$A,$A2112,'Secondary Details by Grade '!$E:$E,$D2112,'Secondary Details by Grade '!$C:$C,$C2112,'Secondary Details by Grade '!$D:$D,L$1,'Secondary Details by Grade '!$G:$G,'Secondary Student Counts'!$F2112))</f>
        <v>32</v>
      </c>
      <c r="M2112" s="13">
        <f>IF($B2112="","",SUMIFS('Secondary Details by Grade '!$I:$I,'Secondary Details by Grade '!$A:$A,$A2112,'Secondary Details by Grade '!$E:$E,$D2112,'Secondary Details by Grade '!$C:$C,$C2112,'Secondary Details by Grade '!$D:$D,M$1,'Secondary Details by Grade '!$G:$G,'Secondary Student Counts'!$F2112))</f>
        <v>0</v>
      </c>
      <c r="N2112" s="13">
        <f>IF($B2112="","",SUMIFS('Secondary Details by Grade '!$I:$I,'Secondary Details by Grade '!$A:$A,$A2112,'Secondary Details by Grade '!$E:$E,$D2112,'Secondary Details by Grade '!$C:$C,$C2112,'Secondary Details by Grade '!$D:$D,N$1,'Secondary Details by Grade '!$G:$G,'Secondary Student Counts'!$F2112))</f>
        <v>0</v>
      </c>
      <c r="O2112" s="13">
        <f t="shared" si="96"/>
        <v>0</v>
      </c>
      <c r="P2112" s="13">
        <f t="shared" si="97"/>
        <v>32</v>
      </c>
      <c r="Q2112" s="13" t="str">
        <f t="shared" si="98"/>
        <v>9-12</v>
      </c>
    </row>
    <row r="2113" spans="1:17" ht="14" outlineLevel="4">
      <c r="A2113" s="32">
        <v>305</v>
      </c>
      <c r="B2113" s="33" t="s">
        <v>635</v>
      </c>
      <c r="C2113" s="33" t="s">
        <v>10</v>
      </c>
      <c r="D2113" s="32">
        <v>154</v>
      </c>
      <c r="E2113" s="33" t="s">
        <v>668</v>
      </c>
      <c r="F2113" s="32">
        <v>6</v>
      </c>
      <c r="G2113" s="32">
        <v>32</v>
      </c>
      <c r="H2113" s="13">
        <f>IF($B2113="","",SUMIFS('Secondary Details by Grade '!$I:$I,'Secondary Details by Grade '!$A:$A,$A2113,'Secondary Details by Grade '!$E:$E,$D2113,'Secondary Details by Grade '!$C:$C,$C2113,'Secondary Details by Grade '!$D:$D,H$1,'Secondary Details by Grade '!$G:$G,'Secondary Student Counts'!$F2113))</f>
        <v>0</v>
      </c>
      <c r="I2113" s="13">
        <f>IF($B2113="","",SUMIFS('Secondary Details by Grade '!$I:$I,'Secondary Details by Grade '!$A:$A,$A2113,'Secondary Details by Grade '!$E:$E,$D2113,'Secondary Details by Grade '!$C:$C,$C2113,'Secondary Details by Grade '!$D:$D,I$1,'Secondary Details by Grade '!$G:$G,'Secondary Student Counts'!$F2113))</f>
        <v>0</v>
      </c>
      <c r="J2113" s="13">
        <f>IF($B2113="","",SUMIFS('Secondary Details by Grade '!$I:$I,'Secondary Details by Grade '!$A:$A,$A2113,'Secondary Details by Grade '!$E:$E,$D2113,'Secondary Details by Grade '!$C:$C,$C2113,'Secondary Details by Grade '!$D:$D,J$1,'Secondary Details by Grade '!$G:$G,'Secondary Student Counts'!$F2113))</f>
        <v>0</v>
      </c>
      <c r="K2113" s="13">
        <f>IF($B2113="","",SUMIFS('Secondary Details by Grade '!$I:$I,'Secondary Details by Grade '!$A:$A,$A2113,'Secondary Details by Grade '!$E:$E,$D2113,'Secondary Details by Grade '!$C:$C,$C2113,'Secondary Details by Grade '!$D:$D,K$1,'Secondary Details by Grade '!$G:$G,'Secondary Student Counts'!$F2113))</f>
        <v>0</v>
      </c>
      <c r="L2113" s="13">
        <f>IF($B2113="","",SUMIFS('Secondary Details by Grade '!$I:$I,'Secondary Details by Grade '!$A:$A,$A2113,'Secondary Details by Grade '!$E:$E,$D2113,'Secondary Details by Grade '!$C:$C,$C2113,'Secondary Details by Grade '!$D:$D,L$1,'Secondary Details by Grade '!$G:$G,'Secondary Student Counts'!$F2113))</f>
        <v>32</v>
      </c>
      <c r="M2113" s="13">
        <f>IF($B2113="","",SUMIFS('Secondary Details by Grade '!$I:$I,'Secondary Details by Grade '!$A:$A,$A2113,'Secondary Details by Grade '!$E:$E,$D2113,'Secondary Details by Grade '!$C:$C,$C2113,'Secondary Details by Grade '!$D:$D,M$1,'Secondary Details by Grade '!$G:$G,'Secondary Student Counts'!$F2113))</f>
        <v>0</v>
      </c>
      <c r="N2113" s="13">
        <f>IF($B2113="","",SUMIFS('Secondary Details by Grade '!$I:$I,'Secondary Details by Grade '!$A:$A,$A2113,'Secondary Details by Grade '!$E:$E,$D2113,'Secondary Details by Grade '!$C:$C,$C2113,'Secondary Details by Grade '!$D:$D,N$1,'Secondary Details by Grade '!$G:$G,'Secondary Student Counts'!$F2113))</f>
        <v>0</v>
      </c>
      <c r="O2113" s="13">
        <f t="shared" si="96"/>
        <v>0</v>
      </c>
      <c r="P2113" s="13">
        <f t="shared" si="97"/>
        <v>32</v>
      </c>
      <c r="Q2113" s="13" t="str">
        <f t="shared" si="98"/>
        <v>9-12</v>
      </c>
    </row>
    <row r="2114" spans="1:17" ht="14" outlineLevel="4">
      <c r="A2114" s="32">
        <v>305</v>
      </c>
      <c r="B2114" s="33" t="s">
        <v>635</v>
      </c>
      <c r="C2114" s="33" t="s">
        <v>10</v>
      </c>
      <c r="D2114" s="32">
        <v>106</v>
      </c>
      <c r="E2114" s="33" t="s">
        <v>636</v>
      </c>
      <c r="F2114" s="32">
        <v>0</v>
      </c>
      <c r="G2114" s="32">
        <v>32</v>
      </c>
      <c r="H2114" s="13">
        <f>IF($B2114="","",SUMIFS('Secondary Details by Grade '!$I:$I,'Secondary Details by Grade '!$A:$A,$A2114,'Secondary Details by Grade '!$E:$E,$D2114,'Secondary Details by Grade '!$C:$C,$C2114,'Secondary Details by Grade '!$D:$D,H$1,'Secondary Details by Grade '!$G:$G,'Secondary Student Counts'!$F2114))</f>
        <v>0</v>
      </c>
      <c r="I2114" s="13">
        <f>IF($B2114="","",SUMIFS('Secondary Details by Grade '!$I:$I,'Secondary Details by Grade '!$A:$A,$A2114,'Secondary Details by Grade '!$E:$E,$D2114,'Secondary Details by Grade '!$C:$C,$C2114,'Secondary Details by Grade '!$D:$D,I$1,'Secondary Details by Grade '!$G:$G,'Secondary Student Counts'!$F2114))</f>
        <v>0</v>
      </c>
      <c r="J2114" s="13">
        <f>IF($B2114="","",SUMIFS('Secondary Details by Grade '!$I:$I,'Secondary Details by Grade '!$A:$A,$A2114,'Secondary Details by Grade '!$E:$E,$D2114,'Secondary Details by Grade '!$C:$C,$C2114,'Secondary Details by Grade '!$D:$D,J$1,'Secondary Details by Grade '!$G:$G,'Secondary Student Counts'!$F2114))</f>
        <v>0</v>
      </c>
      <c r="K2114" s="13">
        <f>IF($B2114="","",SUMIFS('Secondary Details by Grade '!$I:$I,'Secondary Details by Grade '!$A:$A,$A2114,'Secondary Details by Grade '!$E:$E,$D2114,'Secondary Details by Grade '!$C:$C,$C2114,'Secondary Details by Grade '!$D:$D,K$1,'Secondary Details by Grade '!$G:$G,'Secondary Student Counts'!$F2114))</f>
        <v>32</v>
      </c>
      <c r="L2114" s="13">
        <f>IF($B2114="","",SUMIFS('Secondary Details by Grade '!$I:$I,'Secondary Details by Grade '!$A:$A,$A2114,'Secondary Details by Grade '!$E:$E,$D2114,'Secondary Details by Grade '!$C:$C,$C2114,'Secondary Details by Grade '!$D:$D,L$1,'Secondary Details by Grade '!$G:$G,'Secondary Student Counts'!$F2114))</f>
        <v>0</v>
      </c>
      <c r="M2114" s="13">
        <f>IF($B2114="","",SUMIFS('Secondary Details by Grade '!$I:$I,'Secondary Details by Grade '!$A:$A,$A2114,'Secondary Details by Grade '!$E:$E,$D2114,'Secondary Details by Grade '!$C:$C,$C2114,'Secondary Details by Grade '!$D:$D,M$1,'Secondary Details by Grade '!$G:$G,'Secondary Student Counts'!$F2114))</f>
        <v>0</v>
      </c>
      <c r="N2114" s="13">
        <f>IF($B2114="","",SUMIFS('Secondary Details by Grade '!$I:$I,'Secondary Details by Grade '!$A:$A,$A2114,'Secondary Details by Grade '!$E:$E,$D2114,'Secondary Details by Grade '!$C:$C,$C2114,'Secondary Details by Grade '!$D:$D,N$1,'Secondary Details by Grade '!$G:$G,'Secondary Student Counts'!$F2114))</f>
        <v>0</v>
      </c>
      <c r="O2114" s="13">
        <f t="shared" si="96"/>
        <v>0</v>
      </c>
      <c r="P2114" s="13">
        <f t="shared" si="97"/>
        <v>32</v>
      </c>
      <c r="Q2114" s="13" t="str">
        <f t="shared" si="98"/>
        <v>9-12</v>
      </c>
    </row>
    <row r="2115" spans="1:17" ht="14" outlineLevel="4">
      <c r="A2115" s="32">
        <v>305</v>
      </c>
      <c r="B2115" s="33" t="s">
        <v>635</v>
      </c>
      <c r="C2115" s="33" t="s">
        <v>10</v>
      </c>
      <c r="D2115" s="32">
        <v>106</v>
      </c>
      <c r="E2115" s="33" t="s">
        <v>636</v>
      </c>
      <c r="F2115" s="32">
        <v>3</v>
      </c>
      <c r="G2115" s="32">
        <v>33</v>
      </c>
      <c r="H2115" s="13">
        <f>IF($B2115="","",SUMIFS('Secondary Details by Grade '!$I:$I,'Secondary Details by Grade '!$A:$A,$A2115,'Secondary Details by Grade '!$E:$E,$D2115,'Secondary Details by Grade '!$C:$C,$C2115,'Secondary Details by Grade '!$D:$D,H$1,'Secondary Details by Grade '!$G:$G,'Secondary Student Counts'!$F2115))</f>
        <v>0</v>
      </c>
      <c r="I2115" s="13">
        <f>IF($B2115="","",SUMIFS('Secondary Details by Grade '!$I:$I,'Secondary Details by Grade '!$A:$A,$A2115,'Secondary Details by Grade '!$E:$E,$D2115,'Secondary Details by Grade '!$C:$C,$C2115,'Secondary Details by Grade '!$D:$D,I$1,'Secondary Details by Grade '!$G:$G,'Secondary Student Counts'!$F2115))</f>
        <v>0</v>
      </c>
      <c r="J2115" s="13">
        <f>IF($B2115="","",SUMIFS('Secondary Details by Grade '!$I:$I,'Secondary Details by Grade '!$A:$A,$A2115,'Secondary Details by Grade '!$E:$E,$D2115,'Secondary Details by Grade '!$C:$C,$C2115,'Secondary Details by Grade '!$D:$D,J$1,'Secondary Details by Grade '!$G:$G,'Secondary Student Counts'!$F2115))</f>
        <v>0</v>
      </c>
      <c r="K2115" s="13">
        <f>IF($B2115="","",SUMIFS('Secondary Details by Grade '!$I:$I,'Secondary Details by Grade '!$A:$A,$A2115,'Secondary Details by Grade '!$E:$E,$D2115,'Secondary Details by Grade '!$C:$C,$C2115,'Secondary Details by Grade '!$D:$D,K$1,'Secondary Details by Grade '!$G:$G,'Secondary Student Counts'!$F2115))</f>
        <v>33</v>
      </c>
      <c r="L2115" s="13">
        <f>IF($B2115="","",SUMIFS('Secondary Details by Grade '!$I:$I,'Secondary Details by Grade '!$A:$A,$A2115,'Secondary Details by Grade '!$E:$E,$D2115,'Secondary Details by Grade '!$C:$C,$C2115,'Secondary Details by Grade '!$D:$D,L$1,'Secondary Details by Grade '!$G:$G,'Secondary Student Counts'!$F2115))</f>
        <v>0</v>
      </c>
      <c r="M2115" s="13">
        <f>IF($B2115="","",SUMIFS('Secondary Details by Grade '!$I:$I,'Secondary Details by Grade '!$A:$A,$A2115,'Secondary Details by Grade '!$E:$E,$D2115,'Secondary Details by Grade '!$C:$C,$C2115,'Secondary Details by Grade '!$D:$D,M$1,'Secondary Details by Grade '!$G:$G,'Secondary Student Counts'!$F2115))</f>
        <v>0</v>
      </c>
      <c r="N2115" s="13">
        <f>IF($B2115="","",SUMIFS('Secondary Details by Grade '!$I:$I,'Secondary Details by Grade '!$A:$A,$A2115,'Secondary Details by Grade '!$E:$E,$D2115,'Secondary Details by Grade '!$C:$C,$C2115,'Secondary Details by Grade '!$D:$D,N$1,'Secondary Details by Grade '!$G:$G,'Secondary Student Counts'!$F2115))</f>
        <v>0</v>
      </c>
      <c r="O2115" s="13">
        <f t="shared" ref="O2115:O2178" si="99">IF(B2115&lt;&gt;"",SUM(H2115:J2115),"")</f>
        <v>0</v>
      </c>
      <c r="P2115" s="13">
        <f t="shared" ref="P2115:P2178" si="100">IF(B2115&lt;&gt;"",SUM(K2115:N2115),"")</f>
        <v>33</v>
      </c>
      <c r="Q2115" s="13" t="str">
        <f t="shared" ref="Q2115:Q2178" si="101">IF(O2115="","",IF(AND(O2115&gt;0,P2115=0),"6-8",IF(AND(O2115=0,P2115&gt;0),"9-12",IF(AND(O2115&gt;0,P2115&gt;0),"9-12 AND 6-8","Neither 9-12 or 6-8"))))</f>
        <v>9-12</v>
      </c>
    </row>
    <row r="2116" spans="1:17" ht="14" outlineLevel="4">
      <c r="A2116" s="32">
        <v>305</v>
      </c>
      <c r="B2116" s="33" t="s">
        <v>635</v>
      </c>
      <c r="C2116" s="33" t="s">
        <v>10</v>
      </c>
      <c r="D2116" s="32">
        <v>92</v>
      </c>
      <c r="E2116" s="33" t="s">
        <v>637</v>
      </c>
      <c r="F2116" s="32">
        <v>0</v>
      </c>
      <c r="G2116" s="32">
        <v>32</v>
      </c>
      <c r="H2116" s="13">
        <f>IF($B2116="","",SUMIFS('Secondary Details by Grade '!$I:$I,'Secondary Details by Grade '!$A:$A,$A2116,'Secondary Details by Grade '!$E:$E,$D2116,'Secondary Details by Grade '!$C:$C,$C2116,'Secondary Details by Grade '!$D:$D,H$1,'Secondary Details by Grade '!$G:$G,'Secondary Student Counts'!$F2116))</f>
        <v>0</v>
      </c>
      <c r="I2116" s="13">
        <f>IF($B2116="","",SUMIFS('Secondary Details by Grade '!$I:$I,'Secondary Details by Grade '!$A:$A,$A2116,'Secondary Details by Grade '!$E:$E,$D2116,'Secondary Details by Grade '!$C:$C,$C2116,'Secondary Details by Grade '!$D:$D,I$1,'Secondary Details by Grade '!$G:$G,'Secondary Student Counts'!$F2116))</f>
        <v>0</v>
      </c>
      <c r="J2116" s="13">
        <f>IF($B2116="","",SUMIFS('Secondary Details by Grade '!$I:$I,'Secondary Details by Grade '!$A:$A,$A2116,'Secondary Details by Grade '!$E:$E,$D2116,'Secondary Details by Grade '!$C:$C,$C2116,'Secondary Details by Grade '!$D:$D,J$1,'Secondary Details by Grade '!$G:$G,'Secondary Student Counts'!$F2116))</f>
        <v>0</v>
      </c>
      <c r="K2116" s="13">
        <f>IF($B2116="","",SUMIFS('Secondary Details by Grade '!$I:$I,'Secondary Details by Grade '!$A:$A,$A2116,'Secondary Details by Grade '!$E:$E,$D2116,'Secondary Details by Grade '!$C:$C,$C2116,'Secondary Details by Grade '!$D:$D,K$1,'Secondary Details by Grade '!$G:$G,'Secondary Student Counts'!$F2116))</f>
        <v>32</v>
      </c>
      <c r="L2116" s="13">
        <f>IF($B2116="","",SUMIFS('Secondary Details by Grade '!$I:$I,'Secondary Details by Grade '!$A:$A,$A2116,'Secondary Details by Grade '!$E:$E,$D2116,'Secondary Details by Grade '!$C:$C,$C2116,'Secondary Details by Grade '!$D:$D,L$1,'Secondary Details by Grade '!$G:$G,'Secondary Student Counts'!$F2116))</f>
        <v>0</v>
      </c>
      <c r="M2116" s="13">
        <f>IF($B2116="","",SUMIFS('Secondary Details by Grade '!$I:$I,'Secondary Details by Grade '!$A:$A,$A2116,'Secondary Details by Grade '!$E:$E,$D2116,'Secondary Details by Grade '!$C:$C,$C2116,'Secondary Details by Grade '!$D:$D,M$1,'Secondary Details by Grade '!$G:$G,'Secondary Student Counts'!$F2116))</f>
        <v>0</v>
      </c>
      <c r="N2116" s="13">
        <f>IF($B2116="","",SUMIFS('Secondary Details by Grade '!$I:$I,'Secondary Details by Grade '!$A:$A,$A2116,'Secondary Details by Grade '!$E:$E,$D2116,'Secondary Details by Grade '!$C:$C,$C2116,'Secondary Details by Grade '!$D:$D,N$1,'Secondary Details by Grade '!$G:$G,'Secondary Student Counts'!$F2116))</f>
        <v>0</v>
      </c>
      <c r="O2116" s="13">
        <f t="shared" si="99"/>
        <v>0</v>
      </c>
      <c r="P2116" s="13">
        <f t="shared" si="100"/>
        <v>32</v>
      </c>
      <c r="Q2116" s="13" t="str">
        <f t="shared" si="101"/>
        <v>9-12</v>
      </c>
    </row>
    <row r="2117" spans="1:17" ht="14" outlineLevel="4">
      <c r="A2117" s="32">
        <v>305</v>
      </c>
      <c r="B2117" s="33" t="s">
        <v>635</v>
      </c>
      <c r="C2117" s="33" t="s">
        <v>10</v>
      </c>
      <c r="D2117" s="32">
        <v>92</v>
      </c>
      <c r="E2117" s="33" t="s">
        <v>637</v>
      </c>
      <c r="F2117" s="32">
        <v>3</v>
      </c>
      <c r="G2117" s="32">
        <v>33</v>
      </c>
      <c r="H2117" s="13">
        <f>IF($B2117="","",SUMIFS('Secondary Details by Grade '!$I:$I,'Secondary Details by Grade '!$A:$A,$A2117,'Secondary Details by Grade '!$E:$E,$D2117,'Secondary Details by Grade '!$C:$C,$C2117,'Secondary Details by Grade '!$D:$D,H$1,'Secondary Details by Grade '!$G:$G,'Secondary Student Counts'!$F2117))</f>
        <v>0</v>
      </c>
      <c r="I2117" s="13">
        <f>IF($B2117="","",SUMIFS('Secondary Details by Grade '!$I:$I,'Secondary Details by Grade '!$A:$A,$A2117,'Secondary Details by Grade '!$E:$E,$D2117,'Secondary Details by Grade '!$C:$C,$C2117,'Secondary Details by Grade '!$D:$D,I$1,'Secondary Details by Grade '!$G:$G,'Secondary Student Counts'!$F2117))</f>
        <v>0</v>
      </c>
      <c r="J2117" s="13">
        <f>IF($B2117="","",SUMIFS('Secondary Details by Grade '!$I:$I,'Secondary Details by Grade '!$A:$A,$A2117,'Secondary Details by Grade '!$E:$E,$D2117,'Secondary Details by Grade '!$C:$C,$C2117,'Secondary Details by Grade '!$D:$D,J$1,'Secondary Details by Grade '!$G:$G,'Secondary Student Counts'!$F2117))</f>
        <v>0</v>
      </c>
      <c r="K2117" s="13">
        <f>IF($B2117="","",SUMIFS('Secondary Details by Grade '!$I:$I,'Secondary Details by Grade '!$A:$A,$A2117,'Secondary Details by Grade '!$E:$E,$D2117,'Secondary Details by Grade '!$C:$C,$C2117,'Secondary Details by Grade '!$D:$D,K$1,'Secondary Details by Grade '!$G:$G,'Secondary Student Counts'!$F2117))</f>
        <v>33</v>
      </c>
      <c r="L2117" s="13">
        <f>IF($B2117="","",SUMIFS('Secondary Details by Grade '!$I:$I,'Secondary Details by Grade '!$A:$A,$A2117,'Secondary Details by Grade '!$E:$E,$D2117,'Secondary Details by Grade '!$C:$C,$C2117,'Secondary Details by Grade '!$D:$D,L$1,'Secondary Details by Grade '!$G:$G,'Secondary Student Counts'!$F2117))</f>
        <v>0</v>
      </c>
      <c r="M2117" s="13">
        <f>IF($B2117="","",SUMIFS('Secondary Details by Grade '!$I:$I,'Secondary Details by Grade '!$A:$A,$A2117,'Secondary Details by Grade '!$E:$E,$D2117,'Secondary Details by Grade '!$C:$C,$C2117,'Secondary Details by Grade '!$D:$D,M$1,'Secondary Details by Grade '!$G:$G,'Secondary Student Counts'!$F2117))</f>
        <v>0</v>
      </c>
      <c r="N2117" s="13">
        <f>IF($B2117="","",SUMIFS('Secondary Details by Grade '!$I:$I,'Secondary Details by Grade '!$A:$A,$A2117,'Secondary Details by Grade '!$E:$E,$D2117,'Secondary Details by Grade '!$C:$C,$C2117,'Secondary Details by Grade '!$D:$D,N$1,'Secondary Details by Grade '!$G:$G,'Secondary Student Counts'!$F2117))</f>
        <v>0</v>
      </c>
      <c r="O2117" s="13">
        <f t="shared" si="99"/>
        <v>0</v>
      </c>
      <c r="P2117" s="13">
        <f t="shared" si="100"/>
        <v>33</v>
      </c>
      <c r="Q2117" s="13" t="str">
        <f t="shared" si="101"/>
        <v>9-12</v>
      </c>
    </row>
    <row r="2118" spans="1:17" ht="14" outlineLevel="4">
      <c r="A2118" s="32">
        <v>305</v>
      </c>
      <c r="B2118" s="33" t="s">
        <v>635</v>
      </c>
      <c r="C2118" s="33" t="s">
        <v>10</v>
      </c>
      <c r="D2118" s="32">
        <v>92</v>
      </c>
      <c r="E2118" s="33" t="s">
        <v>637</v>
      </c>
      <c r="F2118" s="32">
        <v>4</v>
      </c>
      <c r="G2118" s="32">
        <v>31</v>
      </c>
      <c r="H2118" s="13">
        <f>IF($B2118="","",SUMIFS('Secondary Details by Grade '!$I:$I,'Secondary Details by Grade '!$A:$A,$A2118,'Secondary Details by Grade '!$E:$E,$D2118,'Secondary Details by Grade '!$C:$C,$C2118,'Secondary Details by Grade '!$D:$D,H$1,'Secondary Details by Grade '!$G:$G,'Secondary Student Counts'!$F2118))</f>
        <v>0</v>
      </c>
      <c r="I2118" s="13">
        <f>IF($B2118="","",SUMIFS('Secondary Details by Grade '!$I:$I,'Secondary Details by Grade '!$A:$A,$A2118,'Secondary Details by Grade '!$E:$E,$D2118,'Secondary Details by Grade '!$C:$C,$C2118,'Secondary Details by Grade '!$D:$D,I$1,'Secondary Details by Grade '!$G:$G,'Secondary Student Counts'!$F2118))</f>
        <v>0</v>
      </c>
      <c r="J2118" s="13">
        <f>IF($B2118="","",SUMIFS('Secondary Details by Grade '!$I:$I,'Secondary Details by Grade '!$A:$A,$A2118,'Secondary Details by Grade '!$E:$E,$D2118,'Secondary Details by Grade '!$C:$C,$C2118,'Secondary Details by Grade '!$D:$D,J$1,'Secondary Details by Grade '!$G:$G,'Secondary Student Counts'!$F2118))</f>
        <v>0</v>
      </c>
      <c r="K2118" s="13">
        <f>IF($B2118="","",SUMIFS('Secondary Details by Grade '!$I:$I,'Secondary Details by Grade '!$A:$A,$A2118,'Secondary Details by Grade '!$E:$E,$D2118,'Secondary Details by Grade '!$C:$C,$C2118,'Secondary Details by Grade '!$D:$D,K$1,'Secondary Details by Grade '!$G:$G,'Secondary Student Counts'!$F2118))</f>
        <v>31</v>
      </c>
      <c r="L2118" s="13">
        <f>IF($B2118="","",SUMIFS('Secondary Details by Grade '!$I:$I,'Secondary Details by Grade '!$A:$A,$A2118,'Secondary Details by Grade '!$E:$E,$D2118,'Secondary Details by Grade '!$C:$C,$C2118,'Secondary Details by Grade '!$D:$D,L$1,'Secondary Details by Grade '!$G:$G,'Secondary Student Counts'!$F2118))</f>
        <v>0</v>
      </c>
      <c r="M2118" s="13">
        <f>IF($B2118="","",SUMIFS('Secondary Details by Grade '!$I:$I,'Secondary Details by Grade '!$A:$A,$A2118,'Secondary Details by Grade '!$E:$E,$D2118,'Secondary Details by Grade '!$C:$C,$C2118,'Secondary Details by Grade '!$D:$D,M$1,'Secondary Details by Grade '!$G:$G,'Secondary Student Counts'!$F2118))</f>
        <v>0</v>
      </c>
      <c r="N2118" s="13">
        <f>IF($B2118="","",SUMIFS('Secondary Details by Grade '!$I:$I,'Secondary Details by Grade '!$A:$A,$A2118,'Secondary Details by Grade '!$E:$E,$D2118,'Secondary Details by Grade '!$C:$C,$C2118,'Secondary Details by Grade '!$D:$D,N$1,'Secondary Details by Grade '!$G:$G,'Secondary Student Counts'!$F2118))</f>
        <v>0</v>
      </c>
      <c r="O2118" s="13">
        <f t="shared" si="99"/>
        <v>0</v>
      </c>
      <c r="P2118" s="13">
        <f t="shared" si="100"/>
        <v>31</v>
      </c>
      <c r="Q2118" s="13" t="str">
        <f t="shared" si="101"/>
        <v>9-12</v>
      </c>
    </row>
    <row r="2119" spans="1:17" ht="14" outlineLevel="4">
      <c r="A2119" s="32">
        <v>305</v>
      </c>
      <c r="B2119" s="33" t="s">
        <v>635</v>
      </c>
      <c r="C2119" s="33" t="s">
        <v>10</v>
      </c>
      <c r="D2119" s="32">
        <v>999</v>
      </c>
      <c r="E2119" s="33" t="s">
        <v>638</v>
      </c>
      <c r="F2119" s="32">
        <v>3</v>
      </c>
      <c r="G2119" s="32">
        <v>11</v>
      </c>
      <c r="H2119" s="13">
        <f>IF($B2119="","",SUMIFS('Secondary Details by Grade '!$I:$I,'Secondary Details by Grade '!$A:$A,$A2119,'Secondary Details by Grade '!$E:$E,$D2119,'Secondary Details by Grade '!$C:$C,$C2119,'Secondary Details by Grade '!$D:$D,H$1,'Secondary Details by Grade '!$G:$G,'Secondary Student Counts'!$F2119))</f>
        <v>0</v>
      </c>
      <c r="I2119" s="13">
        <f>IF($B2119="","",SUMIFS('Secondary Details by Grade '!$I:$I,'Secondary Details by Grade '!$A:$A,$A2119,'Secondary Details by Grade '!$E:$E,$D2119,'Secondary Details by Grade '!$C:$C,$C2119,'Secondary Details by Grade '!$D:$D,I$1,'Secondary Details by Grade '!$G:$G,'Secondary Student Counts'!$F2119))</f>
        <v>0</v>
      </c>
      <c r="J2119" s="13">
        <f>IF($B2119="","",SUMIFS('Secondary Details by Grade '!$I:$I,'Secondary Details by Grade '!$A:$A,$A2119,'Secondary Details by Grade '!$E:$E,$D2119,'Secondary Details by Grade '!$C:$C,$C2119,'Secondary Details by Grade '!$D:$D,J$1,'Secondary Details by Grade '!$G:$G,'Secondary Student Counts'!$F2119))</f>
        <v>0</v>
      </c>
      <c r="K2119" s="13">
        <f>IF($B2119="","",SUMIFS('Secondary Details by Grade '!$I:$I,'Secondary Details by Grade '!$A:$A,$A2119,'Secondary Details by Grade '!$E:$E,$D2119,'Secondary Details by Grade '!$C:$C,$C2119,'Secondary Details by Grade '!$D:$D,K$1,'Secondary Details by Grade '!$G:$G,'Secondary Student Counts'!$F2119))</f>
        <v>2</v>
      </c>
      <c r="L2119" s="13">
        <f>IF($B2119="","",SUMIFS('Secondary Details by Grade '!$I:$I,'Secondary Details by Grade '!$A:$A,$A2119,'Secondary Details by Grade '!$E:$E,$D2119,'Secondary Details by Grade '!$C:$C,$C2119,'Secondary Details by Grade '!$D:$D,L$1,'Secondary Details by Grade '!$G:$G,'Secondary Student Counts'!$F2119))</f>
        <v>1</v>
      </c>
      <c r="M2119" s="13">
        <f>IF($B2119="","",SUMIFS('Secondary Details by Grade '!$I:$I,'Secondary Details by Grade '!$A:$A,$A2119,'Secondary Details by Grade '!$E:$E,$D2119,'Secondary Details by Grade '!$C:$C,$C2119,'Secondary Details by Grade '!$D:$D,M$1,'Secondary Details by Grade '!$G:$G,'Secondary Student Counts'!$F2119))</f>
        <v>3</v>
      </c>
      <c r="N2119" s="13">
        <f>IF($B2119="","",SUMIFS('Secondary Details by Grade '!$I:$I,'Secondary Details by Grade '!$A:$A,$A2119,'Secondary Details by Grade '!$E:$E,$D2119,'Secondary Details by Grade '!$C:$C,$C2119,'Secondary Details by Grade '!$D:$D,N$1,'Secondary Details by Grade '!$G:$G,'Secondary Student Counts'!$F2119))</f>
        <v>5</v>
      </c>
      <c r="O2119" s="13">
        <f t="shared" si="99"/>
        <v>0</v>
      </c>
      <c r="P2119" s="13">
        <f t="shared" si="100"/>
        <v>11</v>
      </c>
      <c r="Q2119" s="13" t="str">
        <f t="shared" si="101"/>
        <v>9-12</v>
      </c>
    </row>
    <row r="2120" spans="1:17" ht="14" outlineLevel="4">
      <c r="A2120" s="32">
        <v>305</v>
      </c>
      <c r="B2120" s="33" t="s">
        <v>635</v>
      </c>
      <c r="C2120" s="33" t="s">
        <v>10</v>
      </c>
      <c r="D2120" s="32">
        <v>999</v>
      </c>
      <c r="E2120" s="33" t="s">
        <v>638</v>
      </c>
      <c r="F2120" s="32">
        <v>4</v>
      </c>
      <c r="G2120" s="32">
        <v>20</v>
      </c>
      <c r="H2120" s="13">
        <f>IF($B2120="","",SUMIFS('Secondary Details by Grade '!$I:$I,'Secondary Details by Grade '!$A:$A,$A2120,'Secondary Details by Grade '!$E:$E,$D2120,'Secondary Details by Grade '!$C:$C,$C2120,'Secondary Details by Grade '!$D:$D,H$1,'Secondary Details by Grade '!$G:$G,'Secondary Student Counts'!$F2120))</f>
        <v>0</v>
      </c>
      <c r="I2120" s="13">
        <f>IF($B2120="","",SUMIFS('Secondary Details by Grade '!$I:$I,'Secondary Details by Grade '!$A:$A,$A2120,'Secondary Details by Grade '!$E:$E,$D2120,'Secondary Details by Grade '!$C:$C,$C2120,'Secondary Details by Grade '!$D:$D,I$1,'Secondary Details by Grade '!$G:$G,'Secondary Student Counts'!$F2120))</f>
        <v>0</v>
      </c>
      <c r="J2120" s="13">
        <f>IF($B2120="","",SUMIFS('Secondary Details by Grade '!$I:$I,'Secondary Details by Grade '!$A:$A,$A2120,'Secondary Details by Grade '!$E:$E,$D2120,'Secondary Details by Grade '!$C:$C,$C2120,'Secondary Details by Grade '!$D:$D,J$1,'Secondary Details by Grade '!$G:$G,'Secondary Student Counts'!$F2120))</f>
        <v>0</v>
      </c>
      <c r="K2120" s="13">
        <f>IF($B2120="","",SUMIFS('Secondary Details by Grade '!$I:$I,'Secondary Details by Grade '!$A:$A,$A2120,'Secondary Details by Grade '!$E:$E,$D2120,'Secondary Details by Grade '!$C:$C,$C2120,'Secondary Details by Grade '!$D:$D,K$1,'Secondary Details by Grade '!$G:$G,'Secondary Student Counts'!$F2120))</f>
        <v>0</v>
      </c>
      <c r="L2120" s="13">
        <f>IF($B2120="","",SUMIFS('Secondary Details by Grade '!$I:$I,'Secondary Details by Grade '!$A:$A,$A2120,'Secondary Details by Grade '!$E:$E,$D2120,'Secondary Details by Grade '!$C:$C,$C2120,'Secondary Details by Grade '!$D:$D,L$1,'Secondary Details by Grade '!$G:$G,'Secondary Student Counts'!$F2120))</f>
        <v>0</v>
      </c>
      <c r="M2120" s="13">
        <f>IF($B2120="","",SUMIFS('Secondary Details by Grade '!$I:$I,'Secondary Details by Grade '!$A:$A,$A2120,'Secondary Details by Grade '!$E:$E,$D2120,'Secondary Details by Grade '!$C:$C,$C2120,'Secondary Details by Grade '!$D:$D,M$1,'Secondary Details by Grade '!$G:$G,'Secondary Student Counts'!$F2120))</f>
        <v>4</v>
      </c>
      <c r="N2120" s="13">
        <f>IF($B2120="","",SUMIFS('Secondary Details by Grade '!$I:$I,'Secondary Details by Grade '!$A:$A,$A2120,'Secondary Details by Grade '!$E:$E,$D2120,'Secondary Details by Grade '!$C:$C,$C2120,'Secondary Details by Grade '!$D:$D,N$1,'Secondary Details by Grade '!$G:$G,'Secondary Student Counts'!$F2120))</f>
        <v>16</v>
      </c>
      <c r="O2120" s="13">
        <f t="shared" si="99"/>
        <v>0</v>
      </c>
      <c r="P2120" s="13">
        <f t="shared" si="100"/>
        <v>20</v>
      </c>
      <c r="Q2120" s="13" t="str">
        <f t="shared" si="101"/>
        <v>9-12</v>
      </c>
    </row>
    <row r="2121" spans="1:17" ht="14" outlineLevel="4">
      <c r="A2121" s="32">
        <v>305</v>
      </c>
      <c r="B2121" s="33" t="s">
        <v>635</v>
      </c>
      <c r="C2121" s="33" t="s">
        <v>10</v>
      </c>
      <c r="D2121" s="32">
        <v>999</v>
      </c>
      <c r="E2121" s="33" t="s">
        <v>638</v>
      </c>
      <c r="F2121" s="32">
        <v>5</v>
      </c>
      <c r="G2121" s="32">
        <v>37</v>
      </c>
      <c r="H2121" s="13">
        <f>IF($B2121="","",SUMIFS('Secondary Details by Grade '!$I:$I,'Secondary Details by Grade '!$A:$A,$A2121,'Secondary Details by Grade '!$E:$E,$D2121,'Secondary Details by Grade '!$C:$C,$C2121,'Secondary Details by Grade '!$D:$D,H$1,'Secondary Details by Grade '!$G:$G,'Secondary Student Counts'!$F2121))</f>
        <v>0</v>
      </c>
      <c r="I2121" s="13">
        <f>IF($B2121="","",SUMIFS('Secondary Details by Grade '!$I:$I,'Secondary Details by Grade '!$A:$A,$A2121,'Secondary Details by Grade '!$E:$E,$D2121,'Secondary Details by Grade '!$C:$C,$C2121,'Secondary Details by Grade '!$D:$D,I$1,'Secondary Details by Grade '!$G:$G,'Secondary Student Counts'!$F2121))</f>
        <v>0</v>
      </c>
      <c r="J2121" s="13">
        <f>IF($B2121="","",SUMIFS('Secondary Details by Grade '!$I:$I,'Secondary Details by Grade '!$A:$A,$A2121,'Secondary Details by Grade '!$E:$E,$D2121,'Secondary Details by Grade '!$C:$C,$C2121,'Secondary Details by Grade '!$D:$D,J$1,'Secondary Details by Grade '!$G:$G,'Secondary Student Counts'!$F2121))</f>
        <v>0</v>
      </c>
      <c r="K2121" s="13">
        <f>IF($B2121="","",SUMIFS('Secondary Details by Grade '!$I:$I,'Secondary Details by Grade '!$A:$A,$A2121,'Secondary Details by Grade '!$E:$E,$D2121,'Secondary Details by Grade '!$C:$C,$C2121,'Secondary Details by Grade '!$D:$D,K$1,'Secondary Details by Grade '!$G:$G,'Secondary Student Counts'!$F2121))</f>
        <v>9</v>
      </c>
      <c r="L2121" s="13">
        <f>IF($B2121="","",SUMIFS('Secondary Details by Grade '!$I:$I,'Secondary Details by Grade '!$A:$A,$A2121,'Secondary Details by Grade '!$E:$E,$D2121,'Secondary Details by Grade '!$C:$C,$C2121,'Secondary Details by Grade '!$D:$D,L$1,'Secondary Details by Grade '!$G:$G,'Secondary Student Counts'!$F2121))</f>
        <v>4</v>
      </c>
      <c r="M2121" s="13">
        <f>IF($B2121="","",SUMIFS('Secondary Details by Grade '!$I:$I,'Secondary Details by Grade '!$A:$A,$A2121,'Secondary Details by Grade '!$E:$E,$D2121,'Secondary Details by Grade '!$C:$C,$C2121,'Secondary Details by Grade '!$D:$D,M$1,'Secondary Details by Grade '!$G:$G,'Secondary Student Counts'!$F2121))</f>
        <v>10</v>
      </c>
      <c r="N2121" s="13">
        <f>IF($B2121="","",SUMIFS('Secondary Details by Grade '!$I:$I,'Secondary Details by Grade '!$A:$A,$A2121,'Secondary Details by Grade '!$E:$E,$D2121,'Secondary Details by Grade '!$C:$C,$C2121,'Secondary Details by Grade '!$D:$D,N$1,'Secondary Details by Grade '!$G:$G,'Secondary Student Counts'!$F2121))</f>
        <v>14</v>
      </c>
      <c r="O2121" s="13">
        <f t="shared" si="99"/>
        <v>0</v>
      </c>
      <c r="P2121" s="13">
        <f t="shared" si="100"/>
        <v>37</v>
      </c>
      <c r="Q2121" s="13" t="str">
        <f t="shared" si="101"/>
        <v>9-12</v>
      </c>
    </row>
    <row r="2122" spans="1:17" ht="14" outlineLevel="4">
      <c r="A2122" s="32">
        <v>305</v>
      </c>
      <c r="B2122" s="33" t="s">
        <v>635</v>
      </c>
      <c r="C2122" s="33" t="s">
        <v>10</v>
      </c>
      <c r="D2122" s="32">
        <v>999</v>
      </c>
      <c r="E2122" s="33" t="s">
        <v>638</v>
      </c>
      <c r="F2122" s="32">
        <v>6</v>
      </c>
      <c r="G2122" s="32">
        <v>35</v>
      </c>
      <c r="H2122" s="13">
        <f>IF($B2122="","",SUMIFS('Secondary Details by Grade '!$I:$I,'Secondary Details by Grade '!$A:$A,$A2122,'Secondary Details by Grade '!$E:$E,$D2122,'Secondary Details by Grade '!$C:$C,$C2122,'Secondary Details by Grade '!$D:$D,H$1,'Secondary Details by Grade '!$G:$G,'Secondary Student Counts'!$F2122))</f>
        <v>0</v>
      </c>
      <c r="I2122" s="13">
        <f>IF($B2122="","",SUMIFS('Secondary Details by Grade '!$I:$I,'Secondary Details by Grade '!$A:$A,$A2122,'Secondary Details by Grade '!$E:$E,$D2122,'Secondary Details by Grade '!$C:$C,$C2122,'Secondary Details by Grade '!$D:$D,I$1,'Secondary Details by Grade '!$G:$G,'Secondary Student Counts'!$F2122))</f>
        <v>0</v>
      </c>
      <c r="J2122" s="13">
        <f>IF($B2122="","",SUMIFS('Secondary Details by Grade '!$I:$I,'Secondary Details by Grade '!$A:$A,$A2122,'Secondary Details by Grade '!$E:$E,$D2122,'Secondary Details by Grade '!$C:$C,$C2122,'Secondary Details by Grade '!$D:$D,J$1,'Secondary Details by Grade '!$G:$G,'Secondary Student Counts'!$F2122))</f>
        <v>0</v>
      </c>
      <c r="K2122" s="13">
        <f>IF($B2122="","",SUMIFS('Secondary Details by Grade '!$I:$I,'Secondary Details by Grade '!$A:$A,$A2122,'Secondary Details by Grade '!$E:$E,$D2122,'Secondary Details by Grade '!$C:$C,$C2122,'Secondary Details by Grade '!$D:$D,K$1,'Secondary Details by Grade '!$G:$G,'Secondary Student Counts'!$F2122))</f>
        <v>16</v>
      </c>
      <c r="L2122" s="13">
        <f>IF($B2122="","",SUMIFS('Secondary Details by Grade '!$I:$I,'Secondary Details by Grade '!$A:$A,$A2122,'Secondary Details by Grade '!$E:$E,$D2122,'Secondary Details by Grade '!$C:$C,$C2122,'Secondary Details by Grade '!$D:$D,L$1,'Secondary Details by Grade '!$G:$G,'Secondary Student Counts'!$F2122))</f>
        <v>4</v>
      </c>
      <c r="M2122" s="13">
        <f>IF($B2122="","",SUMIFS('Secondary Details by Grade '!$I:$I,'Secondary Details by Grade '!$A:$A,$A2122,'Secondary Details by Grade '!$E:$E,$D2122,'Secondary Details by Grade '!$C:$C,$C2122,'Secondary Details by Grade '!$D:$D,M$1,'Secondary Details by Grade '!$G:$G,'Secondary Student Counts'!$F2122))</f>
        <v>5</v>
      </c>
      <c r="N2122" s="13">
        <f>IF($B2122="","",SUMIFS('Secondary Details by Grade '!$I:$I,'Secondary Details by Grade '!$A:$A,$A2122,'Secondary Details by Grade '!$E:$E,$D2122,'Secondary Details by Grade '!$C:$C,$C2122,'Secondary Details by Grade '!$D:$D,N$1,'Secondary Details by Grade '!$G:$G,'Secondary Student Counts'!$F2122))</f>
        <v>10</v>
      </c>
      <c r="O2122" s="13">
        <f t="shared" si="99"/>
        <v>0</v>
      </c>
      <c r="P2122" s="13">
        <f t="shared" si="100"/>
        <v>35</v>
      </c>
      <c r="Q2122" s="13" t="str">
        <f t="shared" si="101"/>
        <v>9-12</v>
      </c>
    </row>
    <row r="2123" spans="1:17" ht="14" outlineLevel="4">
      <c r="A2123" s="32">
        <v>305</v>
      </c>
      <c r="B2123" s="33" t="s">
        <v>635</v>
      </c>
      <c r="C2123" s="33" t="s">
        <v>10</v>
      </c>
      <c r="D2123" s="32">
        <v>999</v>
      </c>
      <c r="E2123" s="33" t="s">
        <v>638</v>
      </c>
      <c r="F2123" s="32">
        <v>7</v>
      </c>
      <c r="G2123" s="32">
        <v>27</v>
      </c>
      <c r="H2123" s="13">
        <f>IF($B2123="","",SUMIFS('Secondary Details by Grade '!$I:$I,'Secondary Details by Grade '!$A:$A,$A2123,'Secondary Details by Grade '!$E:$E,$D2123,'Secondary Details by Grade '!$C:$C,$C2123,'Secondary Details by Grade '!$D:$D,H$1,'Secondary Details by Grade '!$G:$G,'Secondary Student Counts'!$F2123))</f>
        <v>0</v>
      </c>
      <c r="I2123" s="13">
        <f>IF($B2123="","",SUMIFS('Secondary Details by Grade '!$I:$I,'Secondary Details by Grade '!$A:$A,$A2123,'Secondary Details by Grade '!$E:$E,$D2123,'Secondary Details by Grade '!$C:$C,$C2123,'Secondary Details by Grade '!$D:$D,I$1,'Secondary Details by Grade '!$G:$G,'Secondary Student Counts'!$F2123))</f>
        <v>0</v>
      </c>
      <c r="J2123" s="13">
        <f>IF($B2123="","",SUMIFS('Secondary Details by Grade '!$I:$I,'Secondary Details by Grade '!$A:$A,$A2123,'Secondary Details by Grade '!$E:$E,$D2123,'Secondary Details by Grade '!$C:$C,$C2123,'Secondary Details by Grade '!$D:$D,J$1,'Secondary Details by Grade '!$G:$G,'Secondary Student Counts'!$F2123))</f>
        <v>0</v>
      </c>
      <c r="K2123" s="13">
        <f>IF($B2123="","",SUMIFS('Secondary Details by Grade '!$I:$I,'Secondary Details by Grade '!$A:$A,$A2123,'Secondary Details by Grade '!$E:$E,$D2123,'Secondary Details by Grade '!$C:$C,$C2123,'Secondary Details by Grade '!$D:$D,K$1,'Secondary Details by Grade '!$G:$G,'Secondary Student Counts'!$F2123))</f>
        <v>3</v>
      </c>
      <c r="L2123" s="13">
        <f>IF($B2123="","",SUMIFS('Secondary Details by Grade '!$I:$I,'Secondary Details by Grade '!$A:$A,$A2123,'Secondary Details by Grade '!$E:$E,$D2123,'Secondary Details by Grade '!$C:$C,$C2123,'Secondary Details by Grade '!$D:$D,L$1,'Secondary Details by Grade '!$G:$G,'Secondary Student Counts'!$F2123))</f>
        <v>3</v>
      </c>
      <c r="M2123" s="13">
        <f>IF($B2123="","",SUMIFS('Secondary Details by Grade '!$I:$I,'Secondary Details by Grade '!$A:$A,$A2123,'Secondary Details by Grade '!$E:$E,$D2123,'Secondary Details by Grade '!$C:$C,$C2123,'Secondary Details by Grade '!$D:$D,M$1,'Secondary Details by Grade '!$G:$G,'Secondary Student Counts'!$F2123))</f>
        <v>6</v>
      </c>
      <c r="N2123" s="13">
        <f>IF($B2123="","",SUMIFS('Secondary Details by Grade '!$I:$I,'Secondary Details by Grade '!$A:$A,$A2123,'Secondary Details by Grade '!$E:$E,$D2123,'Secondary Details by Grade '!$C:$C,$C2123,'Secondary Details by Grade '!$D:$D,N$1,'Secondary Details by Grade '!$G:$G,'Secondary Student Counts'!$F2123))</f>
        <v>15</v>
      </c>
      <c r="O2123" s="13">
        <f t="shared" si="99"/>
        <v>0</v>
      </c>
      <c r="P2123" s="13">
        <f t="shared" si="100"/>
        <v>27</v>
      </c>
      <c r="Q2123" s="13" t="str">
        <f t="shared" si="101"/>
        <v>9-12</v>
      </c>
    </row>
    <row r="2124" spans="1:17" ht="14" outlineLevel="4">
      <c r="A2124" s="32">
        <v>305</v>
      </c>
      <c r="B2124" s="33" t="s">
        <v>635</v>
      </c>
      <c r="C2124" s="33" t="s">
        <v>10</v>
      </c>
      <c r="D2124" s="32">
        <v>48</v>
      </c>
      <c r="E2124" s="33" t="s">
        <v>640</v>
      </c>
      <c r="F2124" s="32">
        <v>1</v>
      </c>
      <c r="G2124" s="32">
        <v>6</v>
      </c>
      <c r="H2124" s="13">
        <f>IF($B2124="","",SUMIFS('Secondary Details by Grade '!$I:$I,'Secondary Details by Grade '!$A:$A,$A2124,'Secondary Details by Grade '!$E:$E,$D2124,'Secondary Details by Grade '!$C:$C,$C2124,'Secondary Details by Grade '!$D:$D,H$1,'Secondary Details by Grade '!$G:$G,'Secondary Student Counts'!$F2124))</f>
        <v>0</v>
      </c>
      <c r="I2124" s="13">
        <f>IF($B2124="","",SUMIFS('Secondary Details by Grade '!$I:$I,'Secondary Details by Grade '!$A:$A,$A2124,'Secondary Details by Grade '!$E:$E,$D2124,'Secondary Details by Grade '!$C:$C,$C2124,'Secondary Details by Grade '!$D:$D,I$1,'Secondary Details by Grade '!$G:$G,'Secondary Student Counts'!$F2124))</f>
        <v>0</v>
      </c>
      <c r="J2124" s="13">
        <f>IF($B2124="","",SUMIFS('Secondary Details by Grade '!$I:$I,'Secondary Details by Grade '!$A:$A,$A2124,'Secondary Details by Grade '!$E:$E,$D2124,'Secondary Details by Grade '!$C:$C,$C2124,'Secondary Details by Grade '!$D:$D,J$1,'Secondary Details by Grade '!$G:$G,'Secondary Student Counts'!$F2124))</f>
        <v>0</v>
      </c>
      <c r="K2124" s="13">
        <f>IF($B2124="","",SUMIFS('Secondary Details by Grade '!$I:$I,'Secondary Details by Grade '!$A:$A,$A2124,'Secondary Details by Grade '!$E:$E,$D2124,'Secondary Details by Grade '!$C:$C,$C2124,'Secondary Details by Grade '!$D:$D,K$1,'Secondary Details by Grade '!$G:$G,'Secondary Student Counts'!$F2124))</f>
        <v>1</v>
      </c>
      <c r="L2124" s="13">
        <f>IF($B2124="","",SUMIFS('Secondary Details by Grade '!$I:$I,'Secondary Details by Grade '!$A:$A,$A2124,'Secondary Details by Grade '!$E:$E,$D2124,'Secondary Details by Grade '!$C:$C,$C2124,'Secondary Details by Grade '!$D:$D,L$1,'Secondary Details by Grade '!$G:$G,'Secondary Student Counts'!$F2124))</f>
        <v>5</v>
      </c>
      <c r="M2124" s="13">
        <f>IF($B2124="","",SUMIFS('Secondary Details by Grade '!$I:$I,'Secondary Details by Grade '!$A:$A,$A2124,'Secondary Details by Grade '!$E:$E,$D2124,'Secondary Details by Grade '!$C:$C,$C2124,'Secondary Details by Grade '!$D:$D,M$1,'Secondary Details by Grade '!$G:$G,'Secondary Student Counts'!$F2124))</f>
        <v>0</v>
      </c>
      <c r="N2124" s="13">
        <f>IF($B2124="","",SUMIFS('Secondary Details by Grade '!$I:$I,'Secondary Details by Grade '!$A:$A,$A2124,'Secondary Details by Grade '!$E:$E,$D2124,'Secondary Details by Grade '!$C:$C,$C2124,'Secondary Details by Grade '!$D:$D,N$1,'Secondary Details by Grade '!$G:$G,'Secondary Student Counts'!$F2124))</f>
        <v>0</v>
      </c>
      <c r="O2124" s="13">
        <f t="shared" si="99"/>
        <v>0</v>
      </c>
      <c r="P2124" s="13">
        <f t="shared" si="100"/>
        <v>6</v>
      </c>
      <c r="Q2124" s="13" t="str">
        <f t="shared" si="101"/>
        <v>9-12</v>
      </c>
    </row>
    <row r="2125" spans="1:17" ht="14" outlineLevel="4">
      <c r="A2125" s="32">
        <v>305</v>
      </c>
      <c r="B2125" s="33" t="s">
        <v>635</v>
      </c>
      <c r="C2125" s="33" t="s">
        <v>10</v>
      </c>
      <c r="D2125" s="32">
        <v>48</v>
      </c>
      <c r="E2125" s="33" t="s">
        <v>640</v>
      </c>
      <c r="F2125" s="32">
        <v>2</v>
      </c>
      <c r="G2125" s="32">
        <v>14</v>
      </c>
      <c r="H2125" s="13">
        <f>IF($B2125="","",SUMIFS('Secondary Details by Grade '!$I:$I,'Secondary Details by Grade '!$A:$A,$A2125,'Secondary Details by Grade '!$E:$E,$D2125,'Secondary Details by Grade '!$C:$C,$C2125,'Secondary Details by Grade '!$D:$D,H$1,'Secondary Details by Grade '!$G:$G,'Secondary Student Counts'!$F2125))</f>
        <v>0</v>
      </c>
      <c r="I2125" s="13">
        <f>IF($B2125="","",SUMIFS('Secondary Details by Grade '!$I:$I,'Secondary Details by Grade '!$A:$A,$A2125,'Secondary Details by Grade '!$E:$E,$D2125,'Secondary Details by Grade '!$C:$C,$C2125,'Secondary Details by Grade '!$D:$D,I$1,'Secondary Details by Grade '!$G:$G,'Secondary Student Counts'!$F2125))</f>
        <v>0</v>
      </c>
      <c r="J2125" s="13">
        <f>IF($B2125="","",SUMIFS('Secondary Details by Grade '!$I:$I,'Secondary Details by Grade '!$A:$A,$A2125,'Secondary Details by Grade '!$E:$E,$D2125,'Secondary Details by Grade '!$C:$C,$C2125,'Secondary Details by Grade '!$D:$D,J$1,'Secondary Details by Grade '!$G:$G,'Secondary Student Counts'!$F2125))</f>
        <v>0</v>
      </c>
      <c r="K2125" s="13">
        <f>IF($B2125="","",SUMIFS('Secondary Details by Grade '!$I:$I,'Secondary Details by Grade '!$A:$A,$A2125,'Secondary Details by Grade '!$E:$E,$D2125,'Secondary Details by Grade '!$C:$C,$C2125,'Secondary Details by Grade '!$D:$D,K$1,'Secondary Details by Grade '!$G:$G,'Secondary Student Counts'!$F2125))</f>
        <v>0</v>
      </c>
      <c r="L2125" s="13">
        <f>IF($B2125="","",SUMIFS('Secondary Details by Grade '!$I:$I,'Secondary Details by Grade '!$A:$A,$A2125,'Secondary Details by Grade '!$E:$E,$D2125,'Secondary Details by Grade '!$C:$C,$C2125,'Secondary Details by Grade '!$D:$D,L$1,'Secondary Details by Grade '!$G:$G,'Secondary Student Counts'!$F2125))</f>
        <v>0</v>
      </c>
      <c r="M2125" s="13">
        <f>IF($B2125="","",SUMIFS('Secondary Details by Grade '!$I:$I,'Secondary Details by Grade '!$A:$A,$A2125,'Secondary Details by Grade '!$E:$E,$D2125,'Secondary Details by Grade '!$C:$C,$C2125,'Secondary Details by Grade '!$D:$D,M$1,'Secondary Details by Grade '!$G:$G,'Secondary Student Counts'!$F2125))</f>
        <v>14</v>
      </c>
      <c r="N2125" s="13">
        <f>IF($B2125="","",SUMIFS('Secondary Details by Grade '!$I:$I,'Secondary Details by Grade '!$A:$A,$A2125,'Secondary Details by Grade '!$E:$E,$D2125,'Secondary Details by Grade '!$C:$C,$C2125,'Secondary Details by Grade '!$D:$D,N$1,'Secondary Details by Grade '!$G:$G,'Secondary Student Counts'!$F2125))</f>
        <v>0</v>
      </c>
      <c r="O2125" s="13">
        <f t="shared" si="99"/>
        <v>0</v>
      </c>
      <c r="P2125" s="13">
        <f t="shared" si="100"/>
        <v>14</v>
      </c>
      <c r="Q2125" s="13" t="str">
        <f t="shared" si="101"/>
        <v>9-12</v>
      </c>
    </row>
    <row r="2126" spans="1:17" ht="14" outlineLevel="4">
      <c r="A2126" s="32">
        <v>305</v>
      </c>
      <c r="B2126" s="33" t="s">
        <v>635</v>
      </c>
      <c r="C2126" s="33" t="s">
        <v>10</v>
      </c>
      <c r="D2126" s="32">
        <v>48</v>
      </c>
      <c r="E2126" s="33" t="s">
        <v>640</v>
      </c>
      <c r="F2126" s="32">
        <v>3</v>
      </c>
      <c r="G2126" s="32">
        <v>22</v>
      </c>
      <c r="H2126" s="13">
        <f>IF($B2126="","",SUMIFS('Secondary Details by Grade '!$I:$I,'Secondary Details by Grade '!$A:$A,$A2126,'Secondary Details by Grade '!$E:$E,$D2126,'Secondary Details by Grade '!$C:$C,$C2126,'Secondary Details by Grade '!$D:$D,H$1,'Secondary Details by Grade '!$G:$G,'Secondary Student Counts'!$F2126))</f>
        <v>0</v>
      </c>
      <c r="I2126" s="13">
        <f>IF($B2126="","",SUMIFS('Secondary Details by Grade '!$I:$I,'Secondary Details by Grade '!$A:$A,$A2126,'Secondary Details by Grade '!$E:$E,$D2126,'Secondary Details by Grade '!$C:$C,$C2126,'Secondary Details by Grade '!$D:$D,I$1,'Secondary Details by Grade '!$G:$G,'Secondary Student Counts'!$F2126))</f>
        <v>0</v>
      </c>
      <c r="J2126" s="13">
        <f>IF($B2126="","",SUMIFS('Secondary Details by Grade '!$I:$I,'Secondary Details by Grade '!$A:$A,$A2126,'Secondary Details by Grade '!$E:$E,$D2126,'Secondary Details by Grade '!$C:$C,$C2126,'Secondary Details by Grade '!$D:$D,J$1,'Secondary Details by Grade '!$G:$G,'Secondary Student Counts'!$F2126))</f>
        <v>0</v>
      </c>
      <c r="K2126" s="13">
        <f>IF($B2126="","",SUMIFS('Secondary Details by Grade '!$I:$I,'Secondary Details by Grade '!$A:$A,$A2126,'Secondary Details by Grade '!$E:$E,$D2126,'Secondary Details by Grade '!$C:$C,$C2126,'Secondary Details by Grade '!$D:$D,K$1,'Secondary Details by Grade '!$G:$G,'Secondary Student Counts'!$F2126))</f>
        <v>0</v>
      </c>
      <c r="L2126" s="13">
        <f>IF($B2126="","",SUMIFS('Secondary Details by Grade '!$I:$I,'Secondary Details by Grade '!$A:$A,$A2126,'Secondary Details by Grade '!$E:$E,$D2126,'Secondary Details by Grade '!$C:$C,$C2126,'Secondary Details by Grade '!$D:$D,L$1,'Secondary Details by Grade '!$G:$G,'Secondary Student Counts'!$F2126))</f>
        <v>0</v>
      </c>
      <c r="M2126" s="13">
        <f>IF($B2126="","",SUMIFS('Secondary Details by Grade '!$I:$I,'Secondary Details by Grade '!$A:$A,$A2126,'Secondary Details by Grade '!$E:$E,$D2126,'Secondary Details by Grade '!$C:$C,$C2126,'Secondary Details by Grade '!$D:$D,M$1,'Secondary Details by Grade '!$G:$G,'Secondary Student Counts'!$F2126))</f>
        <v>0</v>
      </c>
      <c r="N2126" s="13">
        <f>IF($B2126="","",SUMIFS('Secondary Details by Grade '!$I:$I,'Secondary Details by Grade '!$A:$A,$A2126,'Secondary Details by Grade '!$E:$E,$D2126,'Secondary Details by Grade '!$C:$C,$C2126,'Secondary Details by Grade '!$D:$D,N$1,'Secondary Details by Grade '!$G:$G,'Secondary Student Counts'!$F2126))</f>
        <v>22</v>
      </c>
      <c r="O2126" s="13">
        <f t="shared" si="99"/>
        <v>0</v>
      </c>
      <c r="P2126" s="13">
        <f t="shared" si="100"/>
        <v>22</v>
      </c>
      <c r="Q2126" s="13" t="str">
        <f t="shared" si="101"/>
        <v>9-12</v>
      </c>
    </row>
    <row r="2127" spans="1:17" ht="14" outlineLevel="4">
      <c r="A2127" s="32">
        <v>305</v>
      </c>
      <c r="B2127" s="33" t="s">
        <v>635</v>
      </c>
      <c r="C2127" s="33" t="s">
        <v>10</v>
      </c>
      <c r="D2127" s="32">
        <v>48</v>
      </c>
      <c r="E2127" s="33" t="s">
        <v>640</v>
      </c>
      <c r="F2127" s="32">
        <v>6</v>
      </c>
      <c r="G2127" s="32">
        <v>13</v>
      </c>
      <c r="H2127" s="13">
        <f>IF($B2127="","",SUMIFS('Secondary Details by Grade '!$I:$I,'Secondary Details by Grade '!$A:$A,$A2127,'Secondary Details by Grade '!$E:$E,$D2127,'Secondary Details by Grade '!$C:$C,$C2127,'Secondary Details by Grade '!$D:$D,H$1,'Secondary Details by Grade '!$G:$G,'Secondary Student Counts'!$F2127))</f>
        <v>0</v>
      </c>
      <c r="I2127" s="13">
        <f>IF($B2127="","",SUMIFS('Secondary Details by Grade '!$I:$I,'Secondary Details by Grade '!$A:$A,$A2127,'Secondary Details by Grade '!$E:$E,$D2127,'Secondary Details by Grade '!$C:$C,$C2127,'Secondary Details by Grade '!$D:$D,I$1,'Secondary Details by Grade '!$G:$G,'Secondary Student Counts'!$F2127))</f>
        <v>0</v>
      </c>
      <c r="J2127" s="13">
        <f>IF($B2127="","",SUMIFS('Secondary Details by Grade '!$I:$I,'Secondary Details by Grade '!$A:$A,$A2127,'Secondary Details by Grade '!$E:$E,$D2127,'Secondary Details by Grade '!$C:$C,$C2127,'Secondary Details by Grade '!$D:$D,J$1,'Secondary Details by Grade '!$G:$G,'Secondary Student Counts'!$F2127))</f>
        <v>0</v>
      </c>
      <c r="K2127" s="13">
        <f>IF($B2127="","",SUMIFS('Secondary Details by Grade '!$I:$I,'Secondary Details by Grade '!$A:$A,$A2127,'Secondary Details by Grade '!$E:$E,$D2127,'Secondary Details by Grade '!$C:$C,$C2127,'Secondary Details by Grade '!$D:$D,K$1,'Secondary Details by Grade '!$G:$G,'Secondary Student Counts'!$F2127))</f>
        <v>1</v>
      </c>
      <c r="L2127" s="13">
        <f>IF($B2127="","",SUMIFS('Secondary Details by Grade '!$I:$I,'Secondary Details by Grade '!$A:$A,$A2127,'Secondary Details by Grade '!$E:$E,$D2127,'Secondary Details by Grade '!$C:$C,$C2127,'Secondary Details by Grade '!$D:$D,L$1,'Secondary Details by Grade '!$G:$G,'Secondary Student Counts'!$F2127))</f>
        <v>11</v>
      </c>
      <c r="M2127" s="13">
        <f>IF($B2127="","",SUMIFS('Secondary Details by Grade '!$I:$I,'Secondary Details by Grade '!$A:$A,$A2127,'Secondary Details by Grade '!$E:$E,$D2127,'Secondary Details by Grade '!$C:$C,$C2127,'Secondary Details by Grade '!$D:$D,M$1,'Secondary Details by Grade '!$G:$G,'Secondary Student Counts'!$F2127))</f>
        <v>1</v>
      </c>
      <c r="N2127" s="13">
        <f>IF($B2127="","",SUMIFS('Secondary Details by Grade '!$I:$I,'Secondary Details by Grade '!$A:$A,$A2127,'Secondary Details by Grade '!$E:$E,$D2127,'Secondary Details by Grade '!$C:$C,$C2127,'Secondary Details by Grade '!$D:$D,N$1,'Secondary Details by Grade '!$G:$G,'Secondary Student Counts'!$F2127))</f>
        <v>0</v>
      </c>
      <c r="O2127" s="13">
        <f t="shared" si="99"/>
        <v>0</v>
      </c>
      <c r="P2127" s="13">
        <f t="shared" si="100"/>
        <v>13</v>
      </c>
      <c r="Q2127" s="13" t="str">
        <f t="shared" si="101"/>
        <v>9-12</v>
      </c>
    </row>
    <row r="2128" spans="1:17" ht="14" outlineLevel="4">
      <c r="A2128" s="32">
        <v>305</v>
      </c>
      <c r="B2128" s="33" t="s">
        <v>635</v>
      </c>
      <c r="C2128" s="33" t="s">
        <v>10</v>
      </c>
      <c r="D2128" s="32">
        <v>90</v>
      </c>
      <c r="E2128" s="33" t="s">
        <v>641</v>
      </c>
      <c r="F2128" s="32">
        <v>0</v>
      </c>
      <c r="G2128" s="32">
        <v>33</v>
      </c>
      <c r="H2128" s="13">
        <f>IF($B2128="","",SUMIFS('Secondary Details by Grade '!$I:$I,'Secondary Details by Grade '!$A:$A,$A2128,'Secondary Details by Grade '!$E:$E,$D2128,'Secondary Details by Grade '!$C:$C,$C2128,'Secondary Details by Grade '!$D:$D,H$1,'Secondary Details by Grade '!$G:$G,'Secondary Student Counts'!$F2128))</f>
        <v>0</v>
      </c>
      <c r="I2128" s="13">
        <f>IF($B2128="","",SUMIFS('Secondary Details by Grade '!$I:$I,'Secondary Details by Grade '!$A:$A,$A2128,'Secondary Details by Grade '!$E:$E,$D2128,'Secondary Details by Grade '!$C:$C,$C2128,'Secondary Details by Grade '!$D:$D,I$1,'Secondary Details by Grade '!$G:$G,'Secondary Student Counts'!$F2128))</f>
        <v>0</v>
      </c>
      <c r="J2128" s="13">
        <f>IF($B2128="","",SUMIFS('Secondary Details by Grade '!$I:$I,'Secondary Details by Grade '!$A:$A,$A2128,'Secondary Details by Grade '!$E:$E,$D2128,'Secondary Details by Grade '!$C:$C,$C2128,'Secondary Details by Grade '!$D:$D,J$1,'Secondary Details by Grade '!$G:$G,'Secondary Student Counts'!$F2128))</f>
        <v>0</v>
      </c>
      <c r="K2128" s="13">
        <f>IF($B2128="","",SUMIFS('Secondary Details by Grade '!$I:$I,'Secondary Details by Grade '!$A:$A,$A2128,'Secondary Details by Grade '!$E:$E,$D2128,'Secondary Details by Grade '!$C:$C,$C2128,'Secondary Details by Grade '!$D:$D,K$1,'Secondary Details by Grade '!$G:$G,'Secondary Student Counts'!$F2128))</f>
        <v>33</v>
      </c>
      <c r="L2128" s="13">
        <f>IF($B2128="","",SUMIFS('Secondary Details by Grade '!$I:$I,'Secondary Details by Grade '!$A:$A,$A2128,'Secondary Details by Grade '!$E:$E,$D2128,'Secondary Details by Grade '!$C:$C,$C2128,'Secondary Details by Grade '!$D:$D,L$1,'Secondary Details by Grade '!$G:$G,'Secondary Student Counts'!$F2128))</f>
        <v>0</v>
      </c>
      <c r="M2128" s="13">
        <f>IF($B2128="","",SUMIFS('Secondary Details by Grade '!$I:$I,'Secondary Details by Grade '!$A:$A,$A2128,'Secondary Details by Grade '!$E:$E,$D2128,'Secondary Details by Grade '!$C:$C,$C2128,'Secondary Details by Grade '!$D:$D,M$1,'Secondary Details by Grade '!$G:$G,'Secondary Student Counts'!$F2128))</f>
        <v>0</v>
      </c>
      <c r="N2128" s="13">
        <f>IF($B2128="","",SUMIFS('Secondary Details by Grade '!$I:$I,'Secondary Details by Grade '!$A:$A,$A2128,'Secondary Details by Grade '!$E:$E,$D2128,'Secondary Details by Grade '!$C:$C,$C2128,'Secondary Details by Grade '!$D:$D,N$1,'Secondary Details by Grade '!$G:$G,'Secondary Student Counts'!$F2128))</f>
        <v>0</v>
      </c>
      <c r="O2128" s="13">
        <f t="shared" si="99"/>
        <v>0</v>
      </c>
      <c r="P2128" s="13">
        <f t="shared" si="100"/>
        <v>33</v>
      </c>
      <c r="Q2128" s="13" t="str">
        <f t="shared" si="101"/>
        <v>9-12</v>
      </c>
    </row>
    <row r="2129" spans="1:17" ht="14" outlineLevel="4">
      <c r="A2129" s="32">
        <v>305</v>
      </c>
      <c r="B2129" s="33" t="s">
        <v>635</v>
      </c>
      <c r="C2129" s="33" t="s">
        <v>10</v>
      </c>
      <c r="D2129" s="32">
        <v>90</v>
      </c>
      <c r="E2129" s="33" t="s">
        <v>641</v>
      </c>
      <c r="F2129" s="32">
        <v>2</v>
      </c>
      <c r="G2129" s="32">
        <v>32</v>
      </c>
      <c r="H2129" s="13">
        <f>IF($B2129="","",SUMIFS('Secondary Details by Grade '!$I:$I,'Secondary Details by Grade '!$A:$A,$A2129,'Secondary Details by Grade '!$E:$E,$D2129,'Secondary Details by Grade '!$C:$C,$C2129,'Secondary Details by Grade '!$D:$D,H$1,'Secondary Details by Grade '!$G:$G,'Secondary Student Counts'!$F2129))</f>
        <v>0</v>
      </c>
      <c r="I2129" s="13">
        <f>IF($B2129="","",SUMIFS('Secondary Details by Grade '!$I:$I,'Secondary Details by Grade '!$A:$A,$A2129,'Secondary Details by Grade '!$E:$E,$D2129,'Secondary Details by Grade '!$C:$C,$C2129,'Secondary Details by Grade '!$D:$D,I$1,'Secondary Details by Grade '!$G:$G,'Secondary Student Counts'!$F2129))</f>
        <v>0</v>
      </c>
      <c r="J2129" s="13">
        <f>IF($B2129="","",SUMIFS('Secondary Details by Grade '!$I:$I,'Secondary Details by Grade '!$A:$A,$A2129,'Secondary Details by Grade '!$E:$E,$D2129,'Secondary Details by Grade '!$C:$C,$C2129,'Secondary Details by Grade '!$D:$D,J$1,'Secondary Details by Grade '!$G:$G,'Secondary Student Counts'!$F2129))</f>
        <v>0</v>
      </c>
      <c r="K2129" s="13">
        <f>IF($B2129="","",SUMIFS('Secondary Details by Grade '!$I:$I,'Secondary Details by Grade '!$A:$A,$A2129,'Secondary Details by Grade '!$E:$E,$D2129,'Secondary Details by Grade '!$C:$C,$C2129,'Secondary Details by Grade '!$D:$D,K$1,'Secondary Details by Grade '!$G:$G,'Secondary Student Counts'!$F2129))</f>
        <v>32</v>
      </c>
      <c r="L2129" s="13">
        <f>IF($B2129="","",SUMIFS('Secondary Details by Grade '!$I:$I,'Secondary Details by Grade '!$A:$A,$A2129,'Secondary Details by Grade '!$E:$E,$D2129,'Secondary Details by Grade '!$C:$C,$C2129,'Secondary Details by Grade '!$D:$D,L$1,'Secondary Details by Grade '!$G:$G,'Secondary Student Counts'!$F2129))</f>
        <v>0</v>
      </c>
      <c r="M2129" s="13">
        <f>IF($B2129="","",SUMIFS('Secondary Details by Grade '!$I:$I,'Secondary Details by Grade '!$A:$A,$A2129,'Secondary Details by Grade '!$E:$E,$D2129,'Secondary Details by Grade '!$C:$C,$C2129,'Secondary Details by Grade '!$D:$D,M$1,'Secondary Details by Grade '!$G:$G,'Secondary Student Counts'!$F2129))</f>
        <v>0</v>
      </c>
      <c r="N2129" s="13">
        <f>IF($B2129="","",SUMIFS('Secondary Details by Grade '!$I:$I,'Secondary Details by Grade '!$A:$A,$A2129,'Secondary Details by Grade '!$E:$E,$D2129,'Secondary Details by Grade '!$C:$C,$C2129,'Secondary Details by Grade '!$D:$D,N$1,'Secondary Details by Grade '!$G:$G,'Secondary Student Counts'!$F2129))</f>
        <v>0</v>
      </c>
      <c r="O2129" s="13">
        <f t="shared" si="99"/>
        <v>0</v>
      </c>
      <c r="P2129" s="13">
        <f t="shared" si="100"/>
        <v>32</v>
      </c>
      <c r="Q2129" s="13" t="str">
        <f t="shared" si="101"/>
        <v>9-12</v>
      </c>
    </row>
    <row r="2130" spans="1:17" ht="14" outlineLevel="4">
      <c r="A2130" s="32">
        <v>305</v>
      </c>
      <c r="B2130" s="33" t="s">
        <v>635</v>
      </c>
      <c r="C2130" s="33" t="s">
        <v>10</v>
      </c>
      <c r="D2130" s="32">
        <v>90</v>
      </c>
      <c r="E2130" s="33" t="s">
        <v>641</v>
      </c>
      <c r="F2130" s="32">
        <v>4</v>
      </c>
      <c r="G2130" s="32">
        <v>33</v>
      </c>
      <c r="H2130" s="13">
        <f>IF($B2130="","",SUMIFS('Secondary Details by Grade '!$I:$I,'Secondary Details by Grade '!$A:$A,$A2130,'Secondary Details by Grade '!$E:$E,$D2130,'Secondary Details by Grade '!$C:$C,$C2130,'Secondary Details by Grade '!$D:$D,H$1,'Secondary Details by Grade '!$G:$G,'Secondary Student Counts'!$F2130))</f>
        <v>0</v>
      </c>
      <c r="I2130" s="13">
        <f>IF($B2130="","",SUMIFS('Secondary Details by Grade '!$I:$I,'Secondary Details by Grade '!$A:$A,$A2130,'Secondary Details by Grade '!$E:$E,$D2130,'Secondary Details by Grade '!$C:$C,$C2130,'Secondary Details by Grade '!$D:$D,I$1,'Secondary Details by Grade '!$G:$G,'Secondary Student Counts'!$F2130))</f>
        <v>0</v>
      </c>
      <c r="J2130" s="13">
        <f>IF($B2130="","",SUMIFS('Secondary Details by Grade '!$I:$I,'Secondary Details by Grade '!$A:$A,$A2130,'Secondary Details by Grade '!$E:$E,$D2130,'Secondary Details by Grade '!$C:$C,$C2130,'Secondary Details by Grade '!$D:$D,J$1,'Secondary Details by Grade '!$G:$G,'Secondary Student Counts'!$F2130))</f>
        <v>0</v>
      </c>
      <c r="K2130" s="13">
        <f>IF($B2130="","",SUMIFS('Secondary Details by Grade '!$I:$I,'Secondary Details by Grade '!$A:$A,$A2130,'Secondary Details by Grade '!$E:$E,$D2130,'Secondary Details by Grade '!$C:$C,$C2130,'Secondary Details by Grade '!$D:$D,K$1,'Secondary Details by Grade '!$G:$G,'Secondary Student Counts'!$F2130))</f>
        <v>33</v>
      </c>
      <c r="L2130" s="13">
        <f>IF($B2130="","",SUMIFS('Secondary Details by Grade '!$I:$I,'Secondary Details by Grade '!$A:$A,$A2130,'Secondary Details by Grade '!$E:$E,$D2130,'Secondary Details by Grade '!$C:$C,$C2130,'Secondary Details by Grade '!$D:$D,L$1,'Secondary Details by Grade '!$G:$G,'Secondary Student Counts'!$F2130))</f>
        <v>0</v>
      </c>
      <c r="M2130" s="13">
        <f>IF($B2130="","",SUMIFS('Secondary Details by Grade '!$I:$I,'Secondary Details by Grade '!$A:$A,$A2130,'Secondary Details by Grade '!$E:$E,$D2130,'Secondary Details by Grade '!$C:$C,$C2130,'Secondary Details by Grade '!$D:$D,M$1,'Secondary Details by Grade '!$G:$G,'Secondary Student Counts'!$F2130))</f>
        <v>0</v>
      </c>
      <c r="N2130" s="13">
        <f>IF($B2130="","",SUMIFS('Secondary Details by Grade '!$I:$I,'Secondary Details by Grade '!$A:$A,$A2130,'Secondary Details by Grade '!$E:$E,$D2130,'Secondary Details by Grade '!$C:$C,$C2130,'Secondary Details by Grade '!$D:$D,N$1,'Secondary Details by Grade '!$G:$G,'Secondary Student Counts'!$F2130))</f>
        <v>0</v>
      </c>
      <c r="O2130" s="13">
        <f t="shared" si="99"/>
        <v>0</v>
      </c>
      <c r="P2130" s="13">
        <f t="shared" si="100"/>
        <v>33</v>
      </c>
      <c r="Q2130" s="13" t="str">
        <f t="shared" si="101"/>
        <v>9-12</v>
      </c>
    </row>
    <row r="2131" spans="1:17" ht="14" outlineLevel="4">
      <c r="A2131" s="32">
        <v>305</v>
      </c>
      <c r="B2131" s="33" t="s">
        <v>635</v>
      </c>
      <c r="C2131" s="33" t="s">
        <v>10</v>
      </c>
      <c r="D2131" s="32">
        <v>87</v>
      </c>
      <c r="E2131" s="33" t="s">
        <v>692</v>
      </c>
      <c r="F2131" s="32">
        <v>1</v>
      </c>
      <c r="G2131" s="32">
        <v>34</v>
      </c>
      <c r="H2131" s="13">
        <f>IF($B2131="","",SUMIFS('Secondary Details by Grade '!$I:$I,'Secondary Details by Grade '!$A:$A,$A2131,'Secondary Details by Grade '!$E:$E,$D2131,'Secondary Details by Grade '!$C:$C,$C2131,'Secondary Details by Grade '!$D:$D,H$1,'Secondary Details by Grade '!$G:$G,'Secondary Student Counts'!$F2131))</f>
        <v>0</v>
      </c>
      <c r="I2131" s="13">
        <f>IF($B2131="","",SUMIFS('Secondary Details by Grade '!$I:$I,'Secondary Details by Grade '!$A:$A,$A2131,'Secondary Details by Grade '!$E:$E,$D2131,'Secondary Details by Grade '!$C:$C,$C2131,'Secondary Details by Grade '!$D:$D,I$1,'Secondary Details by Grade '!$G:$G,'Secondary Student Counts'!$F2131))</f>
        <v>0</v>
      </c>
      <c r="J2131" s="13">
        <f>IF($B2131="","",SUMIFS('Secondary Details by Grade '!$I:$I,'Secondary Details by Grade '!$A:$A,$A2131,'Secondary Details by Grade '!$E:$E,$D2131,'Secondary Details by Grade '!$C:$C,$C2131,'Secondary Details by Grade '!$D:$D,J$1,'Secondary Details by Grade '!$G:$G,'Secondary Student Counts'!$F2131))</f>
        <v>0</v>
      </c>
      <c r="K2131" s="13">
        <f>IF($B2131="","",SUMIFS('Secondary Details by Grade '!$I:$I,'Secondary Details by Grade '!$A:$A,$A2131,'Secondary Details by Grade '!$E:$E,$D2131,'Secondary Details by Grade '!$C:$C,$C2131,'Secondary Details by Grade '!$D:$D,K$1,'Secondary Details by Grade '!$G:$G,'Secondary Student Counts'!$F2131))</f>
        <v>0</v>
      </c>
      <c r="L2131" s="13">
        <f>IF($B2131="","",SUMIFS('Secondary Details by Grade '!$I:$I,'Secondary Details by Grade '!$A:$A,$A2131,'Secondary Details by Grade '!$E:$E,$D2131,'Secondary Details by Grade '!$C:$C,$C2131,'Secondary Details by Grade '!$D:$D,L$1,'Secondary Details by Grade '!$G:$G,'Secondary Student Counts'!$F2131))</f>
        <v>0</v>
      </c>
      <c r="M2131" s="13">
        <f>IF($B2131="","",SUMIFS('Secondary Details by Grade '!$I:$I,'Secondary Details by Grade '!$A:$A,$A2131,'Secondary Details by Grade '!$E:$E,$D2131,'Secondary Details by Grade '!$C:$C,$C2131,'Secondary Details by Grade '!$D:$D,M$1,'Secondary Details by Grade '!$G:$G,'Secondary Student Counts'!$F2131))</f>
        <v>34</v>
      </c>
      <c r="N2131" s="13">
        <f>IF($B2131="","",SUMIFS('Secondary Details by Grade '!$I:$I,'Secondary Details by Grade '!$A:$A,$A2131,'Secondary Details by Grade '!$E:$E,$D2131,'Secondary Details by Grade '!$C:$C,$C2131,'Secondary Details by Grade '!$D:$D,N$1,'Secondary Details by Grade '!$G:$G,'Secondary Student Counts'!$F2131))</f>
        <v>0</v>
      </c>
      <c r="O2131" s="13">
        <f t="shared" si="99"/>
        <v>0</v>
      </c>
      <c r="P2131" s="13">
        <f t="shared" si="100"/>
        <v>34</v>
      </c>
      <c r="Q2131" s="13" t="str">
        <f t="shared" si="101"/>
        <v>9-12</v>
      </c>
    </row>
    <row r="2132" spans="1:17" ht="14" outlineLevel="4">
      <c r="A2132" s="32">
        <v>305</v>
      </c>
      <c r="B2132" s="33" t="s">
        <v>635</v>
      </c>
      <c r="C2132" s="33" t="s">
        <v>10</v>
      </c>
      <c r="D2132" s="32">
        <v>87</v>
      </c>
      <c r="E2132" s="33" t="s">
        <v>692</v>
      </c>
      <c r="F2132" s="32">
        <v>3</v>
      </c>
      <c r="G2132" s="32">
        <v>31</v>
      </c>
      <c r="H2132" s="13">
        <f>IF($B2132="","",SUMIFS('Secondary Details by Grade '!$I:$I,'Secondary Details by Grade '!$A:$A,$A2132,'Secondary Details by Grade '!$E:$E,$D2132,'Secondary Details by Grade '!$C:$C,$C2132,'Secondary Details by Grade '!$D:$D,H$1,'Secondary Details by Grade '!$G:$G,'Secondary Student Counts'!$F2132))</f>
        <v>0</v>
      </c>
      <c r="I2132" s="13">
        <f>IF($B2132="","",SUMIFS('Secondary Details by Grade '!$I:$I,'Secondary Details by Grade '!$A:$A,$A2132,'Secondary Details by Grade '!$E:$E,$D2132,'Secondary Details by Grade '!$C:$C,$C2132,'Secondary Details by Grade '!$D:$D,I$1,'Secondary Details by Grade '!$G:$G,'Secondary Student Counts'!$F2132))</f>
        <v>0</v>
      </c>
      <c r="J2132" s="13">
        <f>IF($B2132="","",SUMIFS('Secondary Details by Grade '!$I:$I,'Secondary Details by Grade '!$A:$A,$A2132,'Secondary Details by Grade '!$E:$E,$D2132,'Secondary Details by Grade '!$C:$C,$C2132,'Secondary Details by Grade '!$D:$D,J$1,'Secondary Details by Grade '!$G:$G,'Secondary Student Counts'!$F2132))</f>
        <v>0</v>
      </c>
      <c r="K2132" s="13">
        <f>IF($B2132="","",SUMIFS('Secondary Details by Grade '!$I:$I,'Secondary Details by Grade '!$A:$A,$A2132,'Secondary Details by Grade '!$E:$E,$D2132,'Secondary Details by Grade '!$C:$C,$C2132,'Secondary Details by Grade '!$D:$D,K$1,'Secondary Details by Grade '!$G:$G,'Secondary Student Counts'!$F2132))</f>
        <v>0</v>
      </c>
      <c r="L2132" s="13">
        <f>IF($B2132="","",SUMIFS('Secondary Details by Grade '!$I:$I,'Secondary Details by Grade '!$A:$A,$A2132,'Secondary Details by Grade '!$E:$E,$D2132,'Secondary Details by Grade '!$C:$C,$C2132,'Secondary Details by Grade '!$D:$D,L$1,'Secondary Details by Grade '!$G:$G,'Secondary Student Counts'!$F2132))</f>
        <v>0</v>
      </c>
      <c r="M2132" s="13">
        <f>IF($B2132="","",SUMIFS('Secondary Details by Grade '!$I:$I,'Secondary Details by Grade '!$A:$A,$A2132,'Secondary Details by Grade '!$E:$E,$D2132,'Secondary Details by Grade '!$C:$C,$C2132,'Secondary Details by Grade '!$D:$D,M$1,'Secondary Details by Grade '!$G:$G,'Secondary Student Counts'!$F2132))</f>
        <v>31</v>
      </c>
      <c r="N2132" s="13">
        <f>IF($B2132="","",SUMIFS('Secondary Details by Grade '!$I:$I,'Secondary Details by Grade '!$A:$A,$A2132,'Secondary Details by Grade '!$E:$E,$D2132,'Secondary Details by Grade '!$C:$C,$C2132,'Secondary Details by Grade '!$D:$D,N$1,'Secondary Details by Grade '!$G:$G,'Secondary Student Counts'!$F2132))</f>
        <v>0</v>
      </c>
      <c r="O2132" s="13">
        <f t="shared" si="99"/>
        <v>0</v>
      </c>
      <c r="P2132" s="13">
        <f t="shared" si="100"/>
        <v>31</v>
      </c>
      <c r="Q2132" s="13" t="str">
        <f t="shared" si="101"/>
        <v>9-12</v>
      </c>
    </row>
    <row r="2133" spans="1:17" ht="14" outlineLevel="4">
      <c r="A2133" s="32">
        <v>305</v>
      </c>
      <c r="B2133" s="33" t="s">
        <v>635</v>
      </c>
      <c r="C2133" s="33" t="s">
        <v>10</v>
      </c>
      <c r="D2133" s="32">
        <v>104</v>
      </c>
      <c r="E2133" s="33" t="s">
        <v>669</v>
      </c>
      <c r="F2133" s="32">
        <v>2</v>
      </c>
      <c r="G2133" s="32">
        <v>31</v>
      </c>
      <c r="H2133" s="13">
        <f>IF($B2133="","",SUMIFS('Secondary Details by Grade '!$I:$I,'Secondary Details by Grade '!$A:$A,$A2133,'Secondary Details by Grade '!$E:$E,$D2133,'Secondary Details by Grade '!$C:$C,$C2133,'Secondary Details by Grade '!$D:$D,H$1,'Secondary Details by Grade '!$G:$G,'Secondary Student Counts'!$F2133))</f>
        <v>0</v>
      </c>
      <c r="I2133" s="13">
        <f>IF($B2133="","",SUMIFS('Secondary Details by Grade '!$I:$I,'Secondary Details by Grade '!$A:$A,$A2133,'Secondary Details by Grade '!$E:$E,$D2133,'Secondary Details by Grade '!$C:$C,$C2133,'Secondary Details by Grade '!$D:$D,I$1,'Secondary Details by Grade '!$G:$G,'Secondary Student Counts'!$F2133))</f>
        <v>0</v>
      </c>
      <c r="J2133" s="13">
        <f>IF($B2133="","",SUMIFS('Secondary Details by Grade '!$I:$I,'Secondary Details by Grade '!$A:$A,$A2133,'Secondary Details by Grade '!$E:$E,$D2133,'Secondary Details by Grade '!$C:$C,$C2133,'Secondary Details by Grade '!$D:$D,J$1,'Secondary Details by Grade '!$G:$G,'Secondary Student Counts'!$F2133))</f>
        <v>0</v>
      </c>
      <c r="K2133" s="13">
        <f>IF($B2133="","",SUMIFS('Secondary Details by Grade '!$I:$I,'Secondary Details by Grade '!$A:$A,$A2133,'Secondary Details by Grade '!$E:$E,$D2133,'Secondary Details by Grade '!$C:$C,$C2133,'Secondary Details by Grade '!$D:$D,K$1,'Secondary Details by Grade '!$G:$G,'Secondary Student Counts'!$F2133))</f>
        <v>0</v>
      </c>
      <c r="L2133" s="13">
        <f>IF($B2133="","",SUMIFS('Secondary Details by Grade '!$I:$I,'Secondary Details by Grade '!$A:$A,$A2133,'Secondary Details by Grade '!$E:$E,$D2133,'Secondary Details by Grade '!$C:$C,$C2133,'Secondary Details by Grade '!$D:$D,L$1,'Secondary Details by Grade '!$G:$G,'Secondary Student Counts'!$F2133))</f>
        <v>31</v>
      </c>
      <c r="M2133" s="13">
        <f>IF($B2133="","",SUMIFS('Secondary Details by Grade '!$I:$I,'Secondary Details by Grade '!$A:$A,$A2133,'Secondary Details by Grade '!$E:$E,$D2133,'Secondary Details by Grade '!$C:$C,$C2133,'Secondary Details by Grade '!$D:$D,M$1,'Secondary Details by Grade '!$G:$G,'Secondary Student Counts'!$F2133))</f>
        <v>0</v>
      </c>
      <c r="N2133" s="13">
        <f>IF($B2133="","",SUMIFS('Secondary Details by Grade '!$I:$I,'Secondary Details by Grade '!$A:$A,$A2133,'Secondary Details by Grade '!$E:$E,$D2133,'Secondary Details by Grade '!$C:$C,$C2133,'Secondary Details by Grade '!$D:$D,N$1,'Secondary Details by Grade '!$G:$G,'Secondary Student Counts'!$F2133))</f>
        <v>0</v>
      </c>
      <c r="O2133" s="13">
        <f t="shared" si="99"/>
        <v>0</v>
      </c>
      <c r="P2133" s="13">
        <f t="shared" si="100"/>
        <v>31</v>
      </c>
      <c r="Q2133" s="13" t="str">
        <f t="shared" si="101"/>
        <v>9-12</v>
      </c>
    </row>
    <row r="2134" spans="1:17" ht="14" outlineLevel="4">
      <c r="A2134" s="32">
        <v>305</v>
      </c>
      <c r="B2134" s="33" t="s">
        <v>635</v>
      </c>
      <c r="C2134" s="33" t="s">
        <v>10</v>
      </c>
      <c r="D2134" s="32">
        <v>104</v>
      </c>
      <c r="E2134" s="33" t="s">
        <v>669</v>
      </c>
      <c r="F2134" s="32">
        <v>4</v>
      </c>
      <c r="G2134" s="32">
        <v>30</v>
      </c>
      <c r="H2134" s="13">
        <f>IF($B2134="","",SUMIFS('Secondary Details by Grade '!$I:$I,'Secondary Details by Grade '!$A:$A,$A2134,'Secondary Details by Grade '!$E:$E,$D2134,'Secondary Details by Grade '!$C:$C,$C2134,'Secondary Details by Grade '!$D:$D,H$1,'Secondary Details by Grade '!$G:$G,'Secondary Student Counts'!$F2134))</f>
        <v>0</v>
      </c>
      <c r="I2134" s="13">
        <f>IF($B2134="","",SUMIFS('Secondary Details by Grade '!$I:$I,'Secondary Details by Grade '!$A:$A,$A2134,'Secondary Details by Grade '!$E:$E,$D2134,'Secondary Details by Grade '!$C:$C,$C2134,'Secondary Details by Grade '!$D:$D,I$1,'Secondary Details by Grade '!$G:$G,'Secondary Student Counts'!$F2134))</f>
        <v>0</v>
      </c>
      <c r="J2134" s="13">
        <f>IF($B2134="","",SUMIFS('Secondary Details by Grade '!$I:$I,'Secondary Details by Grade '!$A:$A,$A2134,'Secondary Details by Grade '!$E:$E,$D2134,'Secondary Details by Grade '!$C:$C,$C2134,'Secondary Details by Grade '!$D:$D,J$1,'Secondary Details by Grade '!$G:$G,'Secondary Student Counts'!$F2134))</f>
        <v>0</v>
      </c>
      <c r="K2134" s="13">
        <f>IF($B2134="","",SUMIFS('Secondary Details by Grade '!$I:$I,'Secondary Details by Grade '!$A:$A,$A2134,'Secondary Details by Grade '!$E:$E,$D2134,'Secondary Details by Grade '!$C:$C,$C2134,'Secondary Details by Grade '!$D:$D,K$1,'Secondary Details by Grade '!$G:$G,'Secondary Student Counts'!$F2134))</f>
        <v>0</v>
      </c>
      <c r="L2134" s="13">
        <f>IF($B2134="","",SUMIFS('Secondary Details by Grade '!$I:$I,'Secondary Details by Grade '!$A:$A,$A2134,'Secondary Details by Grade '!$E:$E,$D2134,'Secondary Details by Grade '!$C:$C,$C2134,'Secondary Details by Grade '!$D:$D,L$1,'Secondary Details by Grade '!$G:$G,'Secondary Student Counts'!$F2134))</f>
        <v>0</v>
      </c>
      <c r="M2134" s="13">
        <f>IF($B2134="","",SUMIFS('Secondary Details by Grade '!$I:$I,'Secondary Details by Grade '!$A:$A,$A2134,'Secondary Details by Grade '!$E:$E,$D2134,'Secondary Details by Grade '!$C:$C,$C2134,'Secondary Details by Grade '!$D:$D,M$1,'Secondary Details by Grade '!$G:$G,'Secondary Student Counts'!$F2134))</f>
        <v>0</v>
      </c>
      <c r="N2134" s="13">
        <f>IF($B2134="","",SUMIFS('Secondary Details by Grade '!$I:$I,'Secondary Details by Grade '!$A:$A,$A2134,'Secondary Details by Grade '!$E:$E,$D2134,'Secondary Details by Grade '!$C:$C,$C2134,'Secondary Details by Grade '!$D:$D,N$1,'Secondary Details by Grade '!$G:$G,'Secondary Student Counts'!$F2134))</f>
        <v>30</v>
      </c>
      <c r="O2134" s="13">
        <f t="shared" si="99"/>
        <v>0</v>
      </c>
      <c r="P2134" s="13">
        <f t="shared" si="100"/>
        <v>30</v>
      </c>
      <c r="Q2134" s="13" t="str">
        <f t="shared" si="101"/>
        <v>9-12</v>
      </c>
    </row>
    <row r="2135" spans="1:17" ht="14" outlineLevel="4">
      <c r="A2135" s="32">
        <v>305</v>
      </c>
      <c r="B2135" s="33" t="s">
        <v>635</v>
      </c>
      <c r="C2135" s="33" t="s">
        <v>10</v>
      </c>
      <c r="D2135" s="32">
        <v>104</v>
      </c>
      <c r="E2135" s="33" t="s">
        <v>669</v>
      </c>
      <c r="F2135" s="32">
        <v>5</v>
      </c>
      <c r="G2135" s="32">
        <v>34</v>
      </c>
      <c r="H2135" s="13">
        <f>IF($B2135="","",SUMIFS('Secondary Details by Grade '!$I:$I,'Secondary Details by Grade '!$A:$A,$A2135,'Secondary Details by Grade '!$E:$E,$D2135,'Secondary Details by Grade '!$C:$C,$C2135,'Secondary Details by Grade '!$D:$D,H$1,'Secondary Details by Grade '!$G:$G,'Secondary Student Counts'!$F2135))</f>
        <v>0</v>
      </c>
      <c r="I2135" s="13">
        <f>IF($B2135="","",SUMIFS('Secondary Details by Grade '!$I:$I,'Secondary Details by Grade '!$A:$A,$A2135,'Secondary Details by Grade '!$E:$E,$D2135,'Secondary Details by Grade '!$C:$C,$C2135,'Secondary Details by Grade '!$D:$D,I$1,'Secondary Details by Grade '!$G:$G,'Secondary Student Counts'!$F2135))</f>
        <v>0</v>
      </c>
      <c r="J2135" s="13">
        <f>IF($B2135="","",SUMIFS('Secondary Details by Grade '!$I:$I,'Secondary Details by Grade '!$A:$A,$A2135,'Secondary Details by Grade '!$E:$E,$D2135,'Secondary Details by Grade '!$C:$C,$C2135,'Secondary Details by Grade '!$D:$D,J$1,'Secondary Details by Grade '!$G:$G,'Secondary Student Counts'!$F2135))</f>
        <v>0</v>
      </c>
      <c r="K2135" s="13">
        <f>IF($B2135="","",SUMIFS('Secondary Details by Grade '!$I:$I,'Secondary Details by Grade '!$A:$A,$A2135,'Secondary Details by Grade '!$E:$E,$D2135,'Secondary Details by Grade '!$C:$C,$C2135,'Secondary Details by Grade '!$D:$D,K$1,'Secondary Details by Grade '!$G:$G,'Secondary Student Counts'!$F2135))</f>
        <v>0</v>
      </c>
      <c r="L2135" s="13">
        <f>IF($B2135="","",SUMIFS('Secondary Details by Grade '!$I:$I,'Secondary Details by Grade '!$A:$A,$A2135,'Secondary Details by Grade '!$E:$E,$D2135,'Secondary Details by Grade '!$C:$C,$C2135,'Secondary Details by Grade '!$D:$D,L$1,'Secondary Details by Grade '!$G:$G,'Secondary Student Counts'!$F2135))</f>
        <v>0</v>
      </c>
      <c r="M2135" s="13">
        <f>IF($B2135="","",SUMIFS('Secondary Details by Grade '!$I:$I,'Secondary Details by Grade '!$A:$A,$A2135,'Secondary Details by Grade '!$E:$E,$D2135,'Secondary Details by Grade '!$C:$C,$C2135,'Secondary Details by Grade '!$D:$D,M$1,'Secondary Details by Grade '!$G:$G,'Secondary Student Counts'!$F2135))</f>
        <v>0</v>
      </c>
      <c r="N2135" s="13">
        <f>IF($B2135="","",SUMIFS('Secondary Details by Grade '!$I:$I,'Secondary Details by Grade '!$A:$A,$A2135,'Secondary Details by Grade '!$E:$E,$D2135,'Secondary Details by Grade '!$C:$C,$C2135,'Secondary Details by Grade '!$D:$D,N$1,'Secondary Details by Grade '!$G:$G,'Secondary Student Counts'!$F2135))</f>
        <v>34</v>
      </c>
      <c r="O2135" s="13">
        <f t="shared" si="99"/>
        <v>0</v>
      </c>
      <c r="P2135" s="13">
        <f t="shared" si="100"/>
        <v>34</v>
      </c>
      <c r="Q2135" s="13" t="str">
        <f t="shared" si="101"/>
        <v>9-12</v>
      </c>
    </row>
    <row r="2136" spans="1:17" ht="14" outlineLevel="4">
      <c r="A2136" s="32">
        <v>305</v>
      </c>
      <c r="B2136" s="33" t="s">
        <v>635</v>
      </c>
      <c r="C2136" s="33" t="s">
        <v>10</v>
      </c>
      <c r="D2136" s="32">
        <v>94</v>
      </c>
      <c r="E2136" s="33" t="s">
        <v>670</v>
      </c>
      <c r="F2136" s="32">
        <v>2</v>
      </c>
      <c r="G2136" s="32">
        <v>26</v>
      </c>
      <c r="H2136" s="13">
        <f>IF($B2136="","",SUMIFS('Secondary Details by Grade '!$I:$I,'Secondary Details by Grade '!$A:$A,$A2136,'Secondary Details by Grade '!$E:$E,$D2136,'Secondary Details by Grade '!$C:$C,$C2136,'Secondary Details by Grade '!$D:$D,H$1,'Secondary Details by Grade '!$G:$G,'Secondary Student Counts'!$F2136))</f>
        <v>0</v>
      </c>
      <c r="I2136" s="13">
        <f>IF($B2136="","",SUMIFS('Secondary Details by Grade '!$I:$I,'Secondary Details by Grade '!$A:$A,$A2136,'Secondary Details by Grade '!$E:$E,$D2136,'Secondary Details by Grade '!$C:$C,$C2136,'Secondary Details by Grade '!$D:$D,I$1,'Secondary Details by Grade '!$G:$G,'Secondary Student Counts'!$F2136))</f>
        <v>0</v>
      </c>
      <c r="J2136" s="13">
        <f>IF($B2136="","",SUMIFS('Secondary Details by Grade '!$I:$I,'Secondary Details by Grade '!$A:$A,$A2136,'Secondary Details by Grade '!$E:$E,$D2136,'Secondary Details by Grade '!$C:$C,$C2136,'Secondary Details by Grade '!$D:$D,J$1,'Secondary Details by Grade '!$G:$G,'Secondary Student Counts'!$F2136))</f>
        <v>0</v>
      </c>
      <c r="K2136" s="13">
        <f>IF($B2136="","",SUMIFS('Secondary Details by Grade '!$I:$I,'Secondary Details by Grade '!$A:$A,$A2136,'Secondary Details by Grade '!$E:$E,$D2136,'Secondary Details by Grade '!$C:$C,$C2136,'Secondary Details by Grade '!$D:$D,K$1,'Secondary Details by Grade '!$G:$G,'Secondary Student Counts'!$F2136))</f>
        <v>0</v>
      </c>
      <c r="L2136" s="13">
        <f>IF($B2136="","",SUMIFS('Secondary Details by Grade '!$I:$I,'Secondary Details by Grade '!$A:$A,$A2136,'Secondary Details by Grade '!$E:$E,$D2136,'Secondary Details by Grade '!$C:$C,$C2136,'Secondary Details by Grade '!$D:$D,L$1,'Secondary Details by Grade '!$G:$G,'Secondary Student Counts'!$F2136))</f>
        <v>26</v>
      </c>
      <c r="M2136" s="13">
        <f>IF($B2136="","",SUMIFS('Secondary Details by Grade '!$I:$I,'Secondary Details by Grade '!$A:$A,$A2136,'Secondary Details by Grade '!$E:$E,$D2136,'Secondary Details by Grade '!$C:$C,$C2136,'Secondary Details by Grade '!$D:$D,M$1,'Secondary Details by Grade '!$G:$G,'Secondary Student Counts'!$F2136))</f>
        <v>0</v>
      </c>
      <c r="N2136" s="13">
        <f>IF($B2136="","",SUMIFS('Secondary Details by Grade '!$I:$I,'Secondary Details by Grade '!$A:$A,$A2136,'Secondary Details by Grade '!$E:$E,$D2136,'Secondary Details by Grade '!$C:$C,$C2136,'Secondary Details by Grade '!$D:$D,N$1,'Secondary Details by Grade '!$G:$G,'Secondary Student Counts'!$F2136))</f>
        <v>0</v>
      </c>
      <c r="O2136" s="13">
        <f t="shared" si="99"/>
        <v>0</v>
      </c>
      <c r="P2136" s="13">
        <f t="shared" si="100"/>
        <v>26</v>
      </c>
      <c r="Q2136" s="13" t="str">
        <f t="shared" si="101"/>
        <v>9-12</v>
      </c>
    </row>
    <row r="2137" spans="1:17" ht="14" outlineLevel="4">
      <c r="A2137" s="32">
        <v>305</v>
      </c>
      <c r="B2137" s="33" t="s">
        <v>635</v>
      </c>
      <c r="C2137" s="33" t="s">
        <v>10</v>
      </c>
      <c r="D2137" s="32">
        <v>94</v>
      </c>
      <c r="E2137" s="33" t="s">
        <v>670</v>
      </c>
      <c r="F2137" s="32">
        <v>4</v>
      </c>
      <c r="G2137" s="32">
        <v>24</v>
      </c>
      <c r="H2137" s="13">
        <f>IF($B2137="","",SUMIFS('Secondary Details by Grade '!$I:$I,'Secondary Details by Grade '!$A:$A,$A2137,'Secondary Details by Grade '!$E:$E,$D2137,'Secondary Details by Grade '!$C:$C,$C2137,'Secondary Details by Grade '!$D:$D,H$1,'Secondary Details by Grade '!$G:$G,'Secondary Student Counts'!$F2137))</f>
        <v>0</v>
      </c>
      <c r="I2137" s="13">
        <f>IF($B2137="","",SUMIFS('Secondary Details by Grade '!$I:$I,'Secondary Details by Grade '!$A:$A,$A2137,'Secondary Details by Grade '!$E:$E,$D2137,'Secondary Details by Grade '!$C:$C,$C2137,'Secondary Details by Grade '!$D:$D,I$1,'Secondary Details by Grade '!$G:$G,'Secondary Student Counts'!$F2137))</f>
        <v>0</v>
      </c>
      <c r="J2137" s="13">
        <f>IF($B2137="","",SUMIFS('Secondary Details by Grade '!$I:$I,'Secondary Details by Grade '!$A:$A,$A2137,'Secondary Details by Grade '!$E:$E,$D2137,'Secondary Details by Grade '!$C:$C,$C2137,'Secondary Details by Grade '!$D:$D,J$1,'Secondary Details by Grade '!$G:$G,'Secondary Student Counts'!$F2137))</f>
        <v>0</v>
      </c>
      <c r="K2137" s="13">
        <f>IF($B2137="","",SUMIFS('Secondary Details by Grade '!$I:$I,'Secondary Details by Grade '!$A:$A,$A2137,'Secondary Details by Grade '!$E:$E,$D2137,'Secondary Details by Grade '!$C:$C,$C2137,'Secondary Details by Grade '!$D:$D,K$1,'Secondary Details by Grade '!$G:$G,'Secondary Student Counts'!$F2137))</f>
        <v>0</v>
      </c>
      <c r="L2137" s="13">
        <f>IF($B2137="","",SUMIFS('Secondary Details by Grade '!$I:$I,'Secondary Details by Grade '!$A:$A,$A2137,'Secondary Details by Grade '!$E:$E,$D2137,'Secondary Details by Grade '!$C:$C,$C2137,'Secondary Details by Grade '!$D:$D,L$1,'Secondary Details by Grade '!$G:$G,'Secondary Student Counts'!$F2137))</f>
        <v>24</v>
      </c>
      <c r="M2137" s="13">
        <f>IF($B2137="","",SUMIFS('Secondary Details by Grade '!$I:$I,'Secondary Details by Grade '!$A:$A,$A2137,'Secondary Details by Grade '!$E:$E,$D2137,'Secondary Details by Grade '!$C:$C,$C2137,'Secondary Details by Grade '!$D:$D,M$1,'Secondary Details by Grade '!$G:$G,'Secondary Student Counts'!$F2137))</f>
        <v>0</v>
      </c>
      <c r="N2137" s="13">
        <f>IF($B2137="","",SUMIFS('Secondary Details by Grade '!$I:$I,'Secondary Details by Grade '!$A:$A,$A2137,'Secondary Details by Grade '!$E:$E,$D2137,'Secondary Details by Grade '!$C:$C,$C2137,'Secondary Details by Grade '!$D:$D,N$1,'Secondary Details by Grade '!$G:$G,'Secondary Student Counts'!$F2137))</f>
        <v>0</v>
      </c>
      <c r="O2137" s="13">
        <f t="shared" si="99"/>
        <v>0</v>
      </c>
      <c r="P2137" s="13">
        <f t="shared" si="100"/>
        <v>24</v>
      </c>
      <c r="Q2137" s="13" t="str">
        <f t="shared" si="101"/>
        <v>9-12</v>
      </c>
    </row>
    <row r="2138" spans="1:17" ht="14" outlineLevel="4">
      <c r="A2138" s="32">
        <v>305</v>
      </c>
      <c r="B2138" s="33" t="s">
        <v>635</v>
      </c>
      <c r="C2138" s="33" t="s">
        <v>10</v>
      </c>
      <c r="D2138" s="32">
        <v>94</v>
      </c>
      <c r="E2138" s="33" t="s">
        <v>670</v>
      </c>
      <c r="F2138" s="32">
        <v>5</v>
      </c>
      <c r="G2138" s="32">
        <v>32</v>
      </c>
      <c r="H2138" s="13">
        <f>IF($B2138="","",SUMIFS('Secondary Details by Grade '!$I:$I,'Secondary Details by Grade '!$A:$A,$A2138,'Secondary Details by Grade '!$E:$E,$D2138,'Secondary Details by Grade '!$C:$C,$C2138,'Secondary Details by Grade '!$D:$D,H$1,'Secondary Details by Grade '!$G:$G,'Secondary Student Counts'!$F2138))</f>
        <v>0</v>
      </c>
      <c r="I2138" s="13">
        <f>IF($B2138="","",SUMIFS('Secondary Details by Grade '!$I:$I,'Secondary Details by Grade '!$A:$A,$A2138,'Secondary Details by Grade '!$E:$E,$D2138,'Secondary Details by Grade '!$C:$C,$C2138,'Secondary Details by Grade '!$D:$D,I$1,'Secondary Details by Grade '!$G:$G,'Secondary Student Counts'!$F2138))</f>
        <v>0</v>
      </c>
      <c r="J2138" s="13">
        <f>IF($B2138="","",SUMIFS('Secondary Details by Grade '!$I:$I,'Secondary Details by Grade '!$A:$A,$A2138,'Secondary Details by Grade '!$E:$E,$D2138,'Secondary Details by Grade '!$C:$C,$C2138,'Secondary Details by Grade '!$D:$D,J$1,'Secondary Details by Grade '!$G:$G,'Secondary Student Counts'!$F2138))</f>
        <v>0</v>
      </c>
      <c r="K2138" s="13">
        <f>IF($B2138="","",SUMIFS('Secondary Details by Grade '!$I:$I,'Secondary Details by Grade '!$A:$A,$A2138,'Secondary Details by Grade '!$E:$E,$D2138,'Secondary Details by Grade '!$C:$C,$C2138,'Secondary Details by Grade '!$D:$D,K$1,'Secondary Details by Grade '!$G:$G,'Secondary Student Counts'!$F2138))</f>
        <v>0</v>
      </c>
      <c r="L2138" s="13">
        <f>IF($B2138="","",SUMIFS('Secondary Details by Grade '!$I:$I,'Secondary Details by Grade '!$A:$A,$A2138,'Secondary Details by Grade '!$E:$E,$D2138,'Secondary Details by Grade '!$C:$C,$C2138,'Secondary Details by Grade '!$D:$D,L$1,'Secondary Details by Grade '!$G:$G,'Secondary Student Counts'!$F2138))</f>
        <v>32</v>
      </c>
      <c r="M2138" s="13">
        <f>IF($B2138="","",SUMIFS('Secondary Details by Grade '!$I:$I,'Secondary Details by Grade '!$A:$A,$A2138,'Secondary Details by Grade '!$E:$E,$D2138,'Secondary Details by Grade '!$C:$C,$C2138,'Secondary Details by Grade '!$D:$D,M$1,'Secondary Details by Grade '!$G:$G,'Secondary Student Counts'!$F2138))</f>
        <v>0</v>
      </c>
      <c r="N2138" s="13">
        <f>IF($B2138="","",SUMIFS('Secondary Details by Grade '!$I:$I,'Secondary Details by Grade '!$A:$A,$A2138,'Secondary Details by Grade '!$E:$E,$D2138,'Secondary Details by Grade '!$C:$C,$C2138,'Secondary Details by Grade '!$D:$D,N$1,'Secondary Details by Grade '!$G:$G,'Secondary Student Counts'!$F2138))</f>
        <v>0</v>
      </c>
      <c r="O2138" s="13">
        <f t="shared" si="99"/>
        <v>0</v>
      </c>
      <c r="P2138" s="13">
        <f t="shared" si="100"/>
        <v>32</v>
      </c>
      <c r="Q2138" s="13" t="str">
        <f t="shared" si="101"/>
        <v>9-12</v>
      </c>
    </row>
    <row r="2139" spans="1:17" ht="14" outlineLevel="4">
      <c r="A2139" s="32">
        <v>305</v>
      </c>
      <c r="B2139" s="33" t="s">
        <v>635</v>
      </c>
      <c r="C2139" s="33" t="s">
        <v>10</v>
      </c>
      <c r="D2139" s="32">
        <v>143</v>
      </c>
      <c r="E2139" s="33" t="s">
        <v>693</v>
      </c>
      <c r="F2139" s="32">
        <v>1</v>
      </c>
      <c r="G2139" s="32">
        <v>35</v>
      </c>
      <c r="H2139" s="13">
        <f>IF($B2139="","",SUMIFS('Secondary Details by Grade '!$I:$I,'Secondary Details by Grade '!$A:$A,$A2139,'Secondary Details by Grade '!$E:$E,$D2139,'Secondary Details by Grade '!$C:$C,$C2139,'Secondary Details by Grade '!$D:$D,H$1,'Secondary Details by Grade '!$G:$G,'Secondary Student Counts'!$F2139))</f>
        <v>0</v>
      </c>
      <c r="I2139" s="13">
        <f>IF($B2139="","",SUMIFS('Secondary Details by Grade '!$I:$I,'Secondary Details by Grade '!$A:$A,$A2139,'Secondary Details by Grade '!$E:$E,$D2139,'Secondary Details by Grade '!$C:$C,$C2139,'Secondary Details by Grade '!$D:$D,I$1,'Secondary Details by Grade '!$G:$G,'Secondary Student Counts'!$F2139))</f>
        <v>0</v>
      </c>
      <c r="J2139" s="13">
        <f>IF($B2139="","",SUMIFS('Secondary Details by Grade '!$I:$I,'Secondary Details by Grade '!$A:$A,$A2139,'Secondary Details by Grade '!$E:$E,$D2139,'Secondary Details by Grade '!$C:$C,$C2139,'Secondary Details by Grade '!$D:$D,J$1,'Secondary Details by Grade '!$G:$G,'Secondary Student Counts'!$F2139))</f>
        <v>0</v>
      </c>
      <c r="K2139" s="13">
        <f>IF($B2139="","",SUMIFS('Secondary Details by Grade '!$I:$I,'Secondary Details by Grade '!$A:$A,$A2139,'Secondary Details by Grade '!$E:$E,$D2139,'Secondary Details by Grade '!$C:$C,$C2139,'Secondary Details by Grade '!$D:$D,K$1,'Secondary Details by Grade '!$G:$G,'Secondary Student Counts'!$F2139))</f>
        <v>0</v>
      </c>
      <c r="L2139" s="13">
        <f>IF($B2139="","",SUMIFS('Secondary Details by Grade '!$I:$I,'Secondary Details by Grade '!$A:$A,$A2139,'Secondary Details by Grade '!$E:$E,$D2139,'Secondary Details by Grade '!$C:$C,$C2139,'Secondary Details by Grade '!$D:$D,L$1,'Secondary Details by Grade '!$G:$G,'Secondary Student Counts'!$F2139))</f>
        <v>0</v>
      </c>
      <c r="M2139" s="13">
        <f>IF($B2139="","",SUMIFS('Secondary Details by Grade '!$I:$I,'Secondary Details by Grade '!$A:$A,$A2139,'Secondary Details by Grade '!$E:$E,$D2139,'Secondary Details by Grade '!$C:$C,$C2139,'Secondary Details by Grade '!$D:$D,M$1,'Secondary Details by Grade '!$G:$G,'Secondary Student Counts'!$F2139))</f>
        <v>0</v>
      </c>
      <c r="N2139" s="13">
        <f>IF($B2139="","",SUMIFS('Secondary Details by Grade '!$I:$I,'Secondary Details by Grade '!$A:$A,$A2139,'Secondary Details by Grade '!$E:$E,$D2139,'Secondary Details by Grade '!$C:$C,$C2139,'Secondary Details by Grade '!$D:$D,N$1,'Secondary Details by Grade '!$G:$G,'Secondary Student Counts'!$F2139))</f>
        <v>35</v>
      </c>
      <c r="O2139" s="13">
        <f t="shared" si="99"/>
        <v>0</v>
      </c>
      <c r="P2139" s="13">
        <f t="shared" si="100"/>
        <v>35</v>
      </c>
      <c r="Q2139" s="13" t="str">
        <f t="shared" si="101"/>
        <v>9-12</v>
      </c>
    </row>
    <row r="2140" spans="1:17" ht="14" outlineLevel="4">
      <c r="A2140" s="32">
        <v>305</v>
      </c>
      <c r="B2140" s="33" t="s">
        <v>635</v>
      </c>
      <c r="C2140" s="33" t="s">
        <v>10</v>
      </c>
      <c r="D2140" s="32">
        <v>143</v>
      </c>
      <c r="E2140" s="33" t="s">
        <v>693</v>
      </c>
      <c r="F2140" s="32">
        <v>2</v>
      </c>
      <c r="G2140" s="32">
        <v>32</v>
      </c>
      <c r="H2140" s="13">
        <f>IF($B2140="","",SUMIFS('Secondary Details by Grade '!$I:$I,'Secondary Details by Grade '!$A:$A,$A2140,'Secondary Details by Grade '!$E:$E,$D2140,'Secondary Details by Grade '!$C:$C,$C2140,'Secondary Details by Grade '!$D:$D,H$1,'Secondary Details by Grade '!$G:$G,'Secondary Student Counts'!$F2140))</f>
        <v>0</v>
      </c>
      <c r="I2140" s="13">
        <f>IF($B2140="","",SUMIFS('Secondary Details by Grade '!$I:$I,'Secondary Details by Grade '!$A:$A,$A2140,'Secondary Details by Grade '!$E:$E,$D2140,'Secondary Details by Grade '!$C:$C,$C2140,'Secondary Details by Grade '!$D:$D,I$1,'Secondary Details by Grade '!$G:$G,'Secondary Student Counts'!$F2140))</f>
        <v>0</v>
      </c>
      <c r="J2140" s="13">
        <f>IF($B2140="","",SUMIFS('Secondary Details by Grade '!$I:$I,'Secondary Details by Grade '!$A:$A,$A2140,'Secondary Details by Grade '!$E:$E,$D2140,'Secondary Details by Grade '!$C:$C,$C2140,'Secondary Details by Grade '!$D:$D,J$1,'Secondary Details by Grade '!$G:$G,'Secondary Student Counts'!$F2140))</f>
        <v>0</v>
      </c>
      <c r="K2140" s="13">
        <f>IF($B2140="","",SUMIFS('Secondary Details by Grade '!$I:$I,'Secondary Details by Grade '!$A:$A,$A2140,'Secondary Details by Grade '!$E:$E,$D2140,'Secondary Details by Grade '!$C:$C,$C2140,'Secondary Details by Grade '!$D:$D,K$1,'Secondary Details by Grade '!$G:$G,'Secondary Student Counts'!$F2140))</f>
        <v>0</v>
      </c>
      <c r="L2140" s="13">
        <f>IF($B2140="","",SUMIFS('Secondary Details by Grade '!$I:$I,'Secondary Details by Grade '!$A:$A,$A2140,'Secondary Details by Grade '!$E:$E,$D2140,'Secondary Details by Grade '!$C:$C,$C2140,'Secondary Details by Grade '!$D:$D,L$1,'Secondary Details by Grade '!$G:$G,'Secondary Student Counts'!$F2140))</f>
        <v>0</v>
      </c>
      <c r="M2140" s="13">
        <f>IF($B2140="","",SUMIFS('Secondary Details by Grade '!$I:$I,'Secondary Details by Grade '!$A:$A,$A2140,'Secondary Details by Grade '!$E:$E,$D2140,'Secondary Details by Grade '!$C:$C,$C2140,'Secondary Details by Grade '!$D:$D,M$1,'Secondary Details by Grade '!$G:$G,'Secondary Student Counts'!$F2140))</f>
        <v>0</v>
      </c>
      <c r="N2140" s="13">
        <f>IF($B2140="","",SUMIFS('Secondary Details by Grade '!$I:$I,'Secondary Details by Grade '!$A:$A,$A2140,'Secondary Details by Grade '!$E:$E,$D2140,'Secondary Details by Grade '!$C:$C,$C2140,'Secondary Details by Grade '!$D:$D,N$1,'Secondary Details by Grade '!$G:$G,'Secondary Student Counts'!$F2140))</f>
        <v>32</v>
      </c>
      <c r="O2140" s="13">
        <f t="shared" si="99"/>
        <v>0</v>
      </c>
      <c r="P2140" s="13">
        <f t="shared" si="100"/>
        <v>32</v>
      </c>
      <c r="Q2140" s="13" t="str">
        <f t="shared" si="101"/>
        <v>9-12</v>
      </c>
    </row>
    <row r="2141" spans="1:17" ht="14" outlineLevel="4">
      <c r="A2141" s="32">
        <v>305</v>
      </c>
      <c r="B2141" s="33" t="s">
        <v>635</v>
      </c>
      <c r="C2141" s="33" t="s">
        <v>10</v>
      </c>
      <c r="D2141" s="32">
        <v>143</v>
      </c>
      <c r="E2141" s="33" t="s">
        <v>693</v>
      </c>
      <c r="F2141" s="32">
        <v>3</v>
      </c>
      <c r="G2141" s="32">
        <v>34</v>
      </c>
      <c r="H2141" s="13">
        <f>IF($B2141="","",SUMIFS('Secondary Details by Grade '!$I:$I,'Secondary Details by Grade '!$A:$A,$A2141,'Secondary Details by Grade '!$E:$E,$D2141,'Secondary Details by Grade '!$C:$C,$C2141,'Secondary Details by Grade '!$D:$D,H$1,'Secondary Details by Grade '!$G:$G,'Secondary Student Counts'!$F2141))</f>
        <v>0</v>
      </c>
      <c r="I2141" s="13">
        <f>IF($B2141="","",SUMIFS('Secondary Details by Grade '!$I:$I,'Secondary Details by Grade '!$A:$A,$A2141,'Secondary Details by Grade '!$E:$E,$D2141,'Secondary Details by Grade '!$C:$C,$C2141,'Secondary Details by Grade '!$D:$D,I$1,'Secondary Details by Grade '!$G:$G,'Secondary Student Counts'!$F2141))</f>
        <v>0</v>
      </c>
      <c r="J2141" s="13">
        <f>IF($B2141="","",SUMIFS('Secondary Details by Grade '!$I:$I,'Secondary Details by Grade '!$A:$A,$A2141,'Secondary Details by Grade '!$E:$E,$D2141,'Secondary Details by Grade '!$C:$C,$C2141,'Secondary Details by Grade '!$D:$D,J$1,'Secondary Details by Grade '!$G:$G,'Secondary Student Counts'!$F2141))</f>
        <v>0</v>
      </c>
      <c r="K2141" s="13">
        <f>IF($B2141="","",SUMIFS('Secondary Details by Grade '!$I:$I,'Secondary Details by Grade '!$A:$A,$A2141,'Secondary Details by Grade '!$E:$E,$D2141,'Secondary Details by Grade '!$C:$C,$C2141,'Secondary Details by Grade '!$D:$D,K$1,'Secondary Details by Grade '!$G:$G,'Secondary Student Counts'!$F2141))</f>
        <v>0</v>
      </c>
      <c r="L2141" s="13">
        <f>IF($B2141="","",SUMIFS('Secondary Details by Grade '!$I:$I,'Secondary Details by Grade '!$A:$A,$A2141,'Secondary Details by Grade '!$E:$E,$D2141,'Secondary Details by Grade '!$C:$C,$C2141,'Secondary Details by Grade '!$D:$D,L$1,'Secondary Details by Grade '!$G:$G,'Secondary Student Counts'!$F2141))</f>
        <v>0</v>
      </c>
      <c r="M2141" s="13">
        <f>IF($B2141="","",SUMIFS('Secondary Details by Grade '!$I:$I,'Secondary Details by Grade '!$A:$A,$A2141,'Secondary Details by Grade '!$E:$E,$D2141,'Secondary Details by Grade '!$C:$C,$C2141,'Secondary Details by Grade '!$D:$D,M$1,'Secondary Details by Grade '!$G:$G,'Secondary Student Counts'!$F2141))</f>
        <v>0</v>
      </c>
      <c r="N2141" s="13">
        <f>IF($B2141="","",SUMIFS('Secondary Details by Grade '!$I:$I,'Secondary Details by Grade '!$A:$A,$A2141,'Secondary Details by Grade '!$E:$E,$D2141,'Secondary Details by Grade '!$C:$C,$C2141,'Secondary Details by Grade '!$D:$D,N$1,'Secondary Details by Grade '!$G:$G,'Secondary Student Counts'!$F2141))</f>
        <v>34</v>
      </c>
      <c r="O2141" s="13">
        <f t="shared" si="99"/>
        <v>0</v>
      </c>
      <c r="P2141" s="13">
        <f t="shared" si="100"/>
        <v>34</v>
      </c>
      <c r="Q2141" s="13" t="str">
        <f t="shared" si="101"/>
        <v>9-12</v>
      </c>
    </row>
    <row r="2142" spans="1:17" ht="14" outlineLevel="4">
      <c r="A2142" s="32">
        <v>305</v>
      </c>
      <c r="B2142" s="33" t="s">
        <v>635</v>
      </c>
      <c r="C2142" s="33" t="s">
        <v>10</v>
      </c>
      <c r="D2142" s="32">
        <v>143</v>
      </c>
      <c r="E2142" s="33" t="s">
        <v>693</v>
      </c>
      <c r="F2142" s="32">
        <v>4</v>
      </c>
      <c r="G2142" s="32">
        <v>29</v>
      </c>
      <c r="H2142" s="13">
        <f>IF($B2142="","",SUMIFS('Secondary Details by Grade '!$I:$I,'Secondary Details by Grade '!$A:$A,$A2142,'Secondary Details by Grade '!$E:$E,$D2142,'Secondary Details by Grade '!$C:$C,$C2142,'Secondary Details by Grade '!$D:$D,H$1,'Secondary Details by Grade '!$G:$G,'Secondary Student Counts'!$F2142))</f>
        <v>0</v>
      </c>
      <c r="I2142" s="13">
        <f>IF($B2142="","",SUMIFS('Secondary Details by Grade '!$I:$I,'Secondary Details by Grade '!$A:$A,$A2142,'Secondary Details by Grade '!$E:$E,$D2142,'Secondary Details by Grade '!$C:$C,$C2142,'Secondary Details by Grade '!$D:$D,I$1,'Secondary Details by Grade '!$G:$G,'Secondary Student Counts'!$F2142))</f>
        <v>0</v>
      </c>
      <c r="J2142" s="13">
        <f>IF($B2142="","",SUMIFS('Secondary Details by Grade '!$I:$I,'Secondary Details by Grade '!$A:$A,$A2142,'Secondary Details by Grade '!$E:$E,$D2142,'Secondary Details by Grade '!$C:$C,$C2142,'Secondary Details by Grade '!$D:$D,J$1,'Secondary Details by Grade '!$G:$G,'Secondary Student Counts'!$F2142))</f>
        <v>0</v>
      </c>
      <c r="K2142" s="13">
        <f>IF($B2142="","",SUMIFS('Secondary Details by Grade '!$I:$I,'Secondary Details by Grade '!$A:$A,$A2142,'Secondary Details by Grade '!$E:$E,$D2142,'Secondary Details by Grade '!$C:$C,$C2142,'Secondary Details by Grade '!$D:$D,K$1,'Secondary Details by Grade '!$G:$G,'Secondary Student Counts'!$F2142))</f>
        <v>0</v>
      </c>
      <c r="L2142" s="13">
        <f>IF($B2142="","",SUMIFS('Secondary Details by Grade '!$I:$I,'Secondary Details by Grade '!$A:$A,$A2142,'Secondary Details by Grade '!$E:$E,$D2142,'Secondary Details by Grade '!$C:$C,$C2142,'Secondary Details by Grade '!$D:$D,L$1,'Secondary Details by Grade '!$G:$G,'Secondary Student Counts'!$F2142))</f>
        <v>0</v>
      </c>
      <c r="M2142" s="13">
        <f>IF($B2142="","",SUMIFS('Secondary Details by Grade '!$I:$I,'Secondary Details by Grade '!$A:$A,$A2142,'Secondary Details by Grade '!$E:$E,$D2142,'Secondary Details by Grade '!$C:$C,$C2142,'Secondary Details by Grade '!$D:$D,M$1,'Secondary Details by Grade '!$G:$G,'Secondary Student Counts'!$F2142))</f>
        <v>29</v>
      </c>
      <c r="N2142" s="13">
        <f>IF($B2142="","",SUMIFS('Secondary Details by Grade '!$I:$I,'Secondary Details by Grade '!$A:$A,$A2142,'Secondary Details by Grade '!$E:$E,$D2142,'Secondary Details by Grade '!$C:$C,$C2142,'Secondary Details by Grade '!$D:$D,N$1,'Secondary Details by Grade '!$G:$G,'Secondary Student Counts'!$F2142))</f>
        <v>0</v>
      </c>
      <c r="O2142" s="13">
        <f t="shared" si="99"/>
        <v>0</v>
      </c>
      <c r="P2142" s="13">
        <f t="shared" si="100"/>
        <v>29</v>
      </c>
      <c r="Q2142" s="13" t="str">
        <f t="shared" si="101"/>
        <v>9-12</v>
      </c>
    </row>
    <row r="2143" spans="1:17" ht="14" outlineLevel="4">
      <c r="A2143" s="32">
        <v>305</v>
      </c>
      <c r="B2143" s="33" t="s">
        <v>635</v>
      </c>
      <c r="C2143" s="33" t="s">
        <v>10</v>
      </c>
      <c r="D2143" s="32">
        <v>143</v>
      </c>
      <c r="E2143" s="33" t="s">
        <v>693</v>
      </c>
      <c r="F2143" s="32">
        <v>6</v>
      </c>
      <c r="G2143" s="32">
        <v>32</v>
      </c>
      <c r="H2143" s="13">
        <f>IF($B2143="","",SUMIFS('Secondary Details by Grade '!$I:$I,'Secondary Details by Grade '!$A:$A,$A2143,'Secondary Details by Grade '!$E:$E,$D2143,'Secondary Details by Grade '!$C:$C,$C2143,'Secondary Details by Grade '!$D:$D,H$1,'Secondary Details by Grade '!$G:$G,'Secondary Student Counts'!$F2143))</f>
        <v>0</v>
      </c>
      <c r="I2143" s="13">
        <f>IF($B2143="","",SUMIFS('Secondary Details by Grade '!$I:$I,'Secondary Details by Grade '!$A:$A,$A2143,'Secondary Details by Grade '!$E:$E,$D2143,'Secondary Details by Grade '!$C:$C,$C2143,'Secondary Details by Grade '!$D:$D,I$1,'Secondary Details by Grade '!$G:$G,'Secondary Student Counts'!$F2143))</f>
        <v>0</v>
      </c>
      <c r="J2143" s="13">
        <f>IF($B2143="","",SUMIFS('Secondary Details by Grade '!$I:$I,'Secondary Details by Grade '!$A:$A,$A2143,'Secondary Details by Grade '!$E:$E,$D2143,'Secondary Details by Grade '!$C:$C,$C2143,'Secondary Details by Grade '!$D:$D,J$1,'Secondary Details by Grade '!$G:$G,'Secondary Student Counts'!$F2143))</f>
        <v>0</v>
      </c>
      <c r="K2143" s="13">
        <f>IF($B2143="","",SUMIFS('Secondary Details by Grade '!$I:$I,'Secondary Details by Grade '!$A:$A,$A2143,'Secondary Details by Grade '!$E:$E,$D2143,'Secondary Details by Grade '!$C:$C,$C2143,'Secondary Details by Grade '!$D:$D,K$1,'Secondary Details by Grade '!$G:$G,'Secondary Student Counts'!$F2143))</f>
        <v>0</v>
      </c>
      <c r="L2143" s="13">
        <f>IF($B2143="","",SUMIFS('Secondary Details by Grade '!$I:$I,'Secondary Details by Grade '!$A:$A,$A2143,'Secondary Details by Grade '!$E:$E,$D2143,'Secondary Details by Grade '!$C:$C,$C2143,'Secondary Details by Grade '!$D:$D,L$1,'Secondary Details by Grade '!$G:$G,'Secondary Student Counts'!$F2143))</f>
        <v>0</v>
      </c>
      <c r="M2143" s="13">
        <f>IF($B2143="","",SUMIFS('Secondary Details by Grade '!$I:$I,'Secondary Details by Grade '!$A:$A,$A2143,'Secondary Details by Grade '!$E:$E,$D2143,'Secondary Details by Grade '!$C:$C,$C2143,'Secondary Details by Grade '!$D:$D,M$1,'Secondary Details by Grade '!$G:$G,'Secondary Student Counts'!$F2143))</f>
        <v>32</v>
      </c>
      <c r="N2143" s="13">
        <f>IF($B2143="","",SUMIFS('Secondary Details by Grade '!$I:$I,'Secondary Details by Grade '!$A:$A,$A2143,'Secondary Details by Grade '!$E:$E,$D2143,'Secondary Details by Grade '!$C:$C,$C2143,'Secondary Details by Grade '!$D:$D,N$1,'Secondary Details by Grade '!$G:$G,'Secondary Student Counts'!$F2143))</f>
        <v>0</v>
      </c>
      <c r="O2143" s="13">
        <f t="shared" si="99"/>
        <v>0</v>
      </c>
      <c r="P2143" s="13">
        <f t="shared" si="100"/>
        <v>32</v>
      </c>
      <c r="Q2143" s="13" t="str">
        <f t="shared" si="101"/>
        <v>9-12</v>
      </c>
    </row>
    <row r="2144" spans="1:17" ht="14" outlineLevel="4">
      <c r="A2144" s="32">
        <v>305</v>
      </c>
      <c r="B2144" s="33" t="s">
        <v>635</v>
      </c>
      <c r="C2144" s="33" t="s">
        <v>10</v>
      </c>
      <c r="D2144" s="32">
        <v>159</v>
      </c>
      <c r="E2144" s="33" t="s">
        <v>694</v>
      </c>
      <c r="F2144" s="32">
        <v>1</v>
      </c>
      <c r="G2144" s="32">
        <v>30</v>
      </c>
      <c r="H2144" s="13">
        <f>IF($B2144="","",SUMIFS('Secondary Details by Grade '!$I:$I,'Secondary Details by Grade '!$A:$A,$A2144,'Secondary Details by Grade '!$E:$E,$D2144,'Secondary Details by Grade '!$C:$C,$C2144,'Secondary Details by Grade '!$D:$D,H$1,'Secondary Details by Grade '!$G:$G,'Secondary Student Counts'!$F2144))</f>
        <v>0</v>
      </c>
      <c r="I2144" s="13">
        <f>IF($B2144="","",SUMIFS('Secondary Details by Grade '!$I:$I,'Secondary Details by Grade '!$A:$A,$A2144,'Secondary Details by Grade '!$E:$E,$D2144,'Secondary Details by Grade '!$C:$C,$C2144,'Secondary Details by Grade '!$D:$D,I$1,'Secondary Details by Grade '!$G:$G,'Secondary Student Counts'!$F2144))</f>
        <v>0</v>
      </c>
      <c r="J2144" s="13">
        <f>IF($B2144="","",SUMIFS('Secondary Details by Grade '!$I:$I,'Secondary Details by Grade '!$A:$A,$A2144,'Secondary Details by Grade '!$E:$E,$D2144,'Secondary Details by Grade '!$C:$C,$C2144,'Secondary Details by Grade '!$D:$D,J$1,'Secondary Details by Grade '!$G:$G,'Secondary Student Counts'!$F2144))</f>
        <v>0</v>
      </c>
      <c r="K2144" s="13">
        <f>IF($B2144="","",SUMIFS('Secondary Details by Grade '!$I:$I,'Secondary Details by Grade '!$A:$A,$A2144,'Secondary Details by Grade '!$E:$E,$D2144,'Secondary Details by Grade '!$C:$C,$C2144,'Secondary Details by Grade '!$D:$D,K$1,'Secondary Details by Grade '!$G:$G,'Secondary Student Counts'!$F2144))</f>
        <v>0</v>
      </c>
      <c r="L2144" s="13">
        <f>IF($B2144="","",SUMIFS('Secondary Details by Grade '!$I:$I,'Secondary Details by Grade '!$A:$A,$A2144,'Secondary Details by Grade '!$E:$E,$D2144,'Secondary Details by Grade '!$C:$C,$C2144,'Secondary Details by Grade '!$D:$D,L$1,'Secondary Details by Grade '!$G:$G,'Secondary Student Counts'!$F2144))</f>
        <v>0</v>
      </c>
      <c r="M2144" s="13">
        <f>IF($B2144="","",SUMIFS('Secondary Details by Grade '!$I:$I,'Secondary Details by Grade '!$A:$A,$A2144,'Secondary Details by Grade '!$E:$E,$D2144,'Secondary Details by Grade '!$C:$C,$C2144,'Secondary Details by Grade '!$D:$D,M$1,'Secondary Details by Grade '!$G:$G,'Secondary Student Counts'!$F2144))</f>
        <v>1</v>
      </c>
      <c r="N2144" s="13">
        <f>IF($B2144="","",SUMIFS('Secondary Details by Grade '!$I:$I,'Secondary Details by Grade '!$A:$A,$A2144,'Secondary Details by Grade '!$E:$E,$D2144,'Secondary Details by Grade '!$C:$C,$C2144,'Secondary Details by Grade '!$D:$D,N$1,'Secondary Details by Grade '!$G:$G,'Secondary Student Counts'!$F2144))</f>
        <v>29</v>
      </c>
      <c r="O2144" s="13">
        <f t="shared" si="99"/>
        <v>0</v>
      </c>
      <c r="P2144" s="13">
        <f t="shared" si="100"/>
        <v>30</v>
      </c>
      <c r="Q2144" s="13" t="str">
        <f t="shared" si="101"/>
        <v>9-12</v>
      </c>
    </row>
    <row r="2145" spans="1:17" ht="14" outlineLevel="4">
      <c r="A2145" s="32">
        <v>305</v>
      </c>
      <c r="B2145" s="33" t="s">
        <v>635</v>
      </c>
      <c r="C2145" s="33" t="s">
        <v>10</v>
      </c>
      <c r="D2145" s="32">
        <v>159</v>
      </c>
      <c r="E2145" s="33" t="s">
        <v>694</v>
      </c>
      <c r="F2145" s="32">
        <v>2</v>
      </c>
      <c r="G2145" s="32">
        <v>22</v>
      </c>
      <c r="H2145" s="13">
        <f>IF($B2145="","",SUMIFS('Secondary Details by Grade '!$I:$I,'Secondary Details by Grade '!$A:$A,$A2145,'Secondary Details by Grade '!$E:$E,$D2145,'Secondary Details by Grade '!$C:$C,$C2145,'Secondary Details by Grade '!$D:$D,H$1,'Secondary Details by Grade '!$G:$G,'Secondary Student Counts'!$F2145))</f>
        <v>0</v>
      </c>
      <c r="I2145" s="13">
        <f>IF($B2145="","",SUMIFS('Secondary Details by Grade '!$I:$I,'Secondary Details by Grade '!$A:$A,$A2145,'Secondary Details by Grade '!$E:$E,$D2145,'Secondary Details by Grade '!$C:$C,$C2145,'Secondary Details by Grade '!$D:$D,I$1,'Secondary Details by Grade '!$G:$G,'Secondary Student Counts'!$F2145))</f>
        <v>0</v>
      </c>
      <c r="J2145" s="13">
        <f>IF($B2145="","",SUMIFS('Secondary Details by Grade '!$I:$I,'Secondary Details by Grade '!$A:$A,$A2145,'Secondary Details by Grade '!$E:$E,$D2145,'Secondary Details by Grade '!$C:$C,$C2145,'Secondary Details by Grade '!$D:$D,J$1,'Secondary Details by Grade '!$G:$G,'Secondary Student Counts'!$F2145))</f>
        <v>0</v>
      </c>
      <c r="K2145" s="13">
        <f>IF($B2145="","",SUMIFS('Secondary Details by Grade '!$I:$I,'Secondary Details by Grade '!$A:$A,$A2145,'Secondary Details by Grade '!$E:$E,$D2145,'Secondary Details by Grade '!$C:$C,$C2145,'Secondary Details by Grade '!$D:$D,K$1,'Secondary Details by Grade '!$G:$G,'Secondary Student Counts'!$F2145))</f>
        <v>0</v>
      </c>
      <c r="L2145" s="13">
        <f>IF($B2145="","",SUMIFS('Secondary Details by Grade '!$I:$I,'Secondary Details by Grade '!$A:$A,$A2145,'Secondary Details by Grade '!$E:$E,$D2145,'Secondary Details by Grade '!$C:$C,$C2145,'Secondary Details by Grade '!$D:$D,L$1,'Secondary Details by Grade '!$G:$G,'Secondary Student Counts'!$F2145))</f>
        <v>0</v>
      </c>
      <c r="M2145" s="13">
        <f>IF($B2145="","",SUMIFS('Secondary Details by Grade '!$I:$I,'Secondary Details by Grade '!$A:$A,$A2145,'Secondary Details by Grade '!$E:$E,$D2145,'Secondary Details by Grade '!$C:$C,$C2145,'Secondary Details by Grade '!$D:$D,M$1,'Secondary Details by Grade '!$G:$G,'Secondary Student Counts'!$F2145))</f>
        <v>0</v>
      </c>
      <c r="N2145" s="13">
        <f>IF($B2145="","",SUMIFS('Secondary Details by Grade '!$I:$I,'Secondary Details by Grade '!$A:$A,$A2145,'Secondary Details by Grade '!$E:$E,$D2145,'Secondary Details by Grade '!$C:$C,$C2145,'Secondary Details by Grade '!$D:$D,N$1,'Secondary Details by Grade '!$G:$G,'Secondary Student Counts'!$F2145))</f>
        <v>22</v>
      </c>
      <c r="O2145" s="13">
        <f t="shared" si="99"/>
        <v>0</v>
      </c>
      <c r="P2145" s="13">
        <f t="shared" si="100"/>
        <v>22</v>
      </c>
      <c r="Q2145" s="13" t="str">
        <f t="shared" si="101"/>
        <v>9-12</v>
      </c>
    </row>
    <row r="2146" spans="1:17" ht="14" outlineLevel="4">
      <c r="A2146" s="32">
        <v>305</v>
      </c>
      <c r="B2146" s="33" t="s">
        <v>635</v>
      </c>
      <c r="C2146" s="33" t="s">
        <v>10</v>
      </c>
      <c r="D2146" s="32">
        <v>159</v>
      </c>
      <c r="E2146" s="33" t="s">
        <v>694</v>
      </c>
      <c r="F2146" s="32">
        <v>3</v>
      </c>
      <c r="G2146" s="32">
        <v>36</v>
      </c>
      <c r="H2146" s="13">
        <f>IF($B2146="","",SUMIFS('Secondary Details by Grade '!$I:$I,'Secondary Details by Grade '!$A:$A,$A2146,'Secondary Details by Grade '!$E:$E,$D2146,'Secondary Details by Grade '!$C:$C,$C2146,'Secondary Details by Grade '!$D:$D,H$1,'Secondary Details by Grade '!$G:$G,'Secondary Student Counts'!$F2146))</f>
        <v>0</v>
      </c>
      <c r="I2146" s="13">
        <f>IF($B2146="","",SUMIFS('Secondary Details by Grade '!$I:$I,'Secondary Details by Grade '!$A:$A,$A2146,'Secondary Details by Grade '!$E:$E,$D2146,'Secondary Details by Grade '!$C:$C,$C2146,'Secondary Details by Grade '!$D:$D,I$1,'Secondary Details by Grade '!$G:$G,'Secondary Student Counts'!$F2146))</f>
        <v>0</v>
      </c>
      <c r="J2146" s="13">
        <f>IF($B2146="","",SUMIFS('Secondary Details by Grade '!$I:$I,'Secondary Details by Grade '!$A:$A,$A2146,'Secondary Details by Grade '!$E:$E,$D2146,'Secondary Details by Grade '!$C:$C,$C2146,'Secondary Details by Grade '!$D:$D,J$1,'Secondary Details by Grade '!$G:$G,'Secondary Student Counts'!$F2146))</f>
        <v>0</v>
      </c>
      <c r="K2146" s="13">
        <f>IF($B2146="","",SUMIFS('Secondary Details by Grade '!$I:$I,'Secondary Details by Grade '!$A:$A,$A2146,'Secondary Details by Grade '!$E:$E,$D2146,'Secondary Details by Grade '!$C:$C,$C2146,'Secondary Details by Grade '!$D:$D,K$1,'Secondary Details by Grade '!$G:$G,'Secondary Student Counts'!$F2146))</f>
        <v>0</v>
      </c>
      <c r="L2146" s="13">
        <f>IF($B2146="","",SUMIFS('Secondary Details by Grade '!$I:$I,'Secondary Details by Grade '!$A:$A,$A2146,'Secondary Details by Grade '!$E:$E,$D2146,'Secondary Details by Grade '!$C:$C,$C2146,'Secondary Details by Grade '!$D:$D,L$1,'Secondary Details by Grade '!$G:$G,'Secondary Student Counts'!$F2146))</f>
        <v>0</v>
      </c>
      <c r="M2146" s="13">
        <f>IF($B2146="","",SUMIFS('Secondary Details by Grade '!$I:$I,'Secondary Details by Grade '!$A:$A,$A2146,'Secondary Details by Grade '!$E:$E,$D2146,'Secondary Details by Grade '!$C:$C,$C2146,'Secondary Details by Grade '!$D:$D,M$1,'Secondary Details by Grade '!$G:$G,'Secondary Student Counts'!$F2146))</f>
        <v>0</v>
      </c>
      <c r="N2146" s="13">
        <f>IF($B2146="","",SUMIFS('Secondary Details by Grade '!$I:$I,'Secondary Details by Grade '!$A:$A,$A2146,'Secondary Details by Grade '!$E:$E,$D2146,'Secondary Details by Grade '!$C:$C,$C2146,'Secondary Details by Grade '!$D:$D,N$1,'Secondary Details by Grade '!$G:$G,'Secondary Student Counts'!$F2146))</f>
        <v>36</v>
      </c>
      <c r="O2146" s="13">
        <f t="shared" si="99"/>
        <v>0</v>
      </c>
      <c r="P2146" s="13">
        <f t="shared" si="100"/>
        <v>36</v>
      </c>
      <c r="Q2146" s="13" t="str">
        <f t="shared" si="101"/>
        <v>9-12</v>
      </c>
    </row>
    <row r="2147" spans="1:17" ht="14" outlineLevel="4">
      <c r="A2147" s="32">
        <v>305</v>
      </c>
      <c r="B2147" s="33" t="s">
        <v>635</v>
      </c>
      <c r="C2147" s="33" t="s">
        <v>10</v>
      </c>
      <c r="D2147" s="32">
        <v>159</v>
      </c>
      <c r="E2147" s="33" t="s">
        <v>694</v>
      </c>
      <c r="F2147" s="32">
        <v>4</v>
      </c>
      <c r="G2147" s="32">
        <v>32</v>
      </c>
      <c r="H2147" s="13">
        <f>IF($B2147="","",SUMIFS('Secondary Details by Grade '!$I:$I,'Secondary Details by Grade '!$A:$A,$A2147,'Secondary Details by Grade '!$E:$E,$D2147,'Secondary Details by Grade '!$C:$C,$C2147,'Secondary Details by Grade '!$D:$D,H$1,'Secondary Details by Grade '!$G:$G,'Secondary Student Counts'!$F2147))</f>
        <v>0</v>
      </c>
      <c r="I2147" s="13">
        <f>IF($B2147="","",SUMIFS('Secondary Details by Grade '!$I:$I,'Secondary Details by Grade '!$A:$A,$A2147,'Secondary Details by Grade '!$E:$E,$D2147,'Secondary Details by Grade '!$C:$C,$C2147,'Secondary Details by Grade '!$D:$D,I$1,'Secondary Details by Grade '!$G:$G,'Secondary Student Counts'!$F2147))</f>
        <v>0</v>
      </c>
      <c r="J2147" s="13">
        <f>IF($B2147="","",SUMIFS('Secondary Details by Grade '!$I:$I,'Secondary Details by Grade '!$A:$A,$A2147,'Secondary Details by Grade '!$E:$E,$D2147,'Secondary Details by Grade '!$C:$C,$C2147,'Secondary Details by Grade '!$D:$D,J$1,'Secondary Details by Grade '!$G:$G,'Secondary Student Counts'!$F2147))</f>
        <v>0</v>
      </c>
      <c r="K2147" s="13">
        <f>IF($B2147="","",SUMIFS('Secondary Details by Grade '!$I:$I,'Secondary Details by Grade '!$A:$A,$A2147,'Secondary Details by Grade '!$E:$E,$D2147,'Secondary Details by Grade '!$C:$C,$C2147,'Secondary Details by Grade '!$D:$D,K$1,'Secondary Details by Grade '!$G:$G,'Secondary Student Counts'!$F2147))</f>
        <v>0</v>
      </c>
      <c r="L2147" s="13">
        <f>IF($B2147="","",SUMIFS('Secondary Details by Grade '!$I:$I,'Secondary Details by Grade '!$A:$A,$A2147,'Secondary Details by Grade '!$E:$E,$D2147,'Secondary Details by Grade '!$C:$C,$C2147,'Secondary Details by Grade '!$D:$D,L$1,'Secondary Details by Grade '!$G:$G,'Secondary Student Counts'!$F2147))</f>
        <v>0</v>
      </c>
      <c r="M2147" s="13">
        <f>IF($B2147="","",SUMIFS('Secondary Details by Grade '!$I:$I,'Secondary Details by Grade '!$A:$A,$A2147,'Secondary Details by Grade '!$E:$E,$D2147,'Secondary Details by Grade '!$C:$C,$C2147,'Secondary Details by Grade '!$D:$D,M$1,'Secondary Details by Grade '!$G:$G,'Secondary Student Counts'!$F2147))</f>
        <v>0</v>
      </c>
      <c r="N2147" s="13">
        <f>IF($B2147="","",SUMIFS('Secondary Details by Grade '!$I:$I,'Secondary Details by Grade '!$A:$A,$A2147,'Secondary Details by Grade '!$E:$E,$D2147,'Secondary Details by Grade '!$C:$C,$C2147,'Secondary Details by Grade '!$D:$D,N$1,'Secondary Details by Grade '!$G:$G,'Secondary Student Counts'!$F2147))</f>
        <v>32</v>
      </c>
      <c r="O2147" s="13">
        <f t="shared" si="99"/>
        <v>0</v>
      </c>
      <c r="P2147" s="13">
        <f t="shared" si="100"/>
        <v>32</v>
      </c>
      <c r="Q2147" s="13" t="str">
        <f t="shared" si="101"/>
        <v>9-12</v>
      </c>
    </row>
    <row r="2148" spans="1:17" ht="14" outlineLevel="4">
      <c r="A2148" s="32">
        <v>305</v>
      </c>
      <c r="B2148" s="33" t="s">
        <v>635</v>
      </c>
      <c r="C2148" s="33" t="s">
        <v>10</v>
      </c>
      <c r="D2148" s="32">
        <v>159</v>
      </c>
      <c r="E2148" s="33" t="s">
        <v>694</v>
      </c>
      <c r="F2148" s="32">
        <v>5</v>
      </c>
      <c r="G2148" s="32">
        <v>32</v>
      </c>
      <c r="H2148" s="13">
        <f>IF($B2148="","",SUMIFS('Secondary Details by Grade '!$I:$I,'Secondary Details by Grade '!$A:$A,$A2148,'Secondary Details by Grade '!$E:$E,$D2148,'Secondary Details by Grade '!$C:$C,$C2148,'Secondary Details by Grade '!$D:$D,H$1,'Secondary Details by Grade '!$G:$G,'Secondary Student Counts'!$F2148))</f>
        <v>0</v>
      </c>
      <c r="I2148" s="13">
        <f>IF($B2148="","",SUMIFS('Secondary Details by Grade '!$I:$I,'Secondary Details by Grade '!$A:$A,$A2148,'Secondary Details by Grade '!$E:$E,$D2148,'Secondary Details by Grade '!$C:$C,$C2148,'Secondary Details by Grade '!$D:$D,I$1,'Secondary Details by Grade '!$G:$G,'Secondary Student Counts'!$F2148))</f>
        <v>0</v>
      </c>
      <c r="J2148" s="13">
        <f>IF($B2148="","",SUMIFS('Secondary Details by Grade '!$I:$I,'Secondary Details by Grade '!$A:$A,$A2148,'Secondary Details by Grade '!$E:$E,$D2148,'Secondary Details by Grade '!$C:$C,$C2148,'Secondary Details by Grade '!$D:$D,J$1,'Secondary Details by Grade '!$G:$G,'Secondary Student Counts'!$F2148))</f>
        <v>0</v>
      </c>
      <c r="K2148" s="13">
        <f>IF($B2148="","",SUMIFS('Secondary Details by Grade '!$I:$I,'Secondary Details by Grade '!$A:$A,$A2148,'Secondary Details by Grade '!$E:$E,$D2148,'Secondary Details by Grade '!$C:$C,$C2148,'Secondary Details by Grade '!$D:$D,K$1,'Secondary Details by Grade '!$G:$G,'Secondary Student Counts'!$F2148))</f>
        <v>0</v>
      </c>
      <c r="L2148" s="13">
        <f>IF($B2148="","",SUMIFS('Secondary Details by Grade '!$I:$I,'Secondary Details by Grade '!$A:$A,$A2148,'Secondary Details by Grade '!$E:$E,$D2148,'Secondary Details by Grade '!$C:$C,$C2148,'Secondary Details by Grade '!$D:$D,L$1,'Secondary Details by Grade '!$G:$G,'Secondary Student Counts'!$F2148))</f>
        <v>0</v>
      </c>
      <c r="M2148" s="13">
        <f>IF($B2148="","",SUMIFS('Secondary Details by Grade '!$I:$I,'Secondary Details by Grade '!$A:$A,$A2148,'Secondary Details by Grade '!$E:$E,$D2148,'Secondary Details by Grade '!$C:$C,$C2148,'Secondary Details by Grade '!$D:$D,M$1,'Secondary Details by Grade '!$G:$G,'Secondary Student Counts'!$F2148))</f>
        <v>0</v>
      </c>
      <c r="N2148" s="13">
        <f>IF($B2148="","",SUMIFS('Secondary Details by Grade '!$I:$I,'Secondary Details by Grade '!$A:$A,$A2148,'Secondary Details by Grade '!$E:$E,$D2148,'Secondary Details by Grade '!$C:$C,$C2148,'Secondary Details by Grade '!$D:$D,N$1,'Secondary Details by Grade '!$G:$G,'Secondary Student Counts'!$F2148))</f>
        <v>32</v>
      </c>
      <c r="O2148" s="13">
        <f t="shared" si="99"/>
        <v>0</v>
      </c>
      <c r="P2148" s="13">
        <f t="shared" si="100"/>
        <v>32</v>
      </c>
      <c r="Q2148" s="13" t="str">
        <f t="shared" si="101"/>
        <v>9-12</v>
      </c>
    </row>
    <row r="2149" spans="1:17" ht="14" outlineLevel="4">
      <c r="A2149" s="32">
        <v>305</v>
      </c>
      <c r="B2149" s="33" t="s">
        <v>635</v>
      </c>
      <c r="C2149" s="33" t="s">
        <v>10</v>
      </c>
      <c r="D2149" s="32">
        <v>89</v>
      </c>
      <c r="E2149" s="33" t="s">
        <v>671</v>
      </c>
      <c r="F2149" s="32">
        <v>1</v>
      </c>
      <c r="G2149" s="32">
        <v>32</v>
      </c>
      <c r="H2149" s="13">
        <f>IF($B2149="","",SUMIFS('Secondary Details by Grade '!$I:$I,'Secondary Details by Grade '!$A:$A,$A2149,'Secondary Details by Grade '!$E:$E,$D2149,'Secondary Details by Grade '!$C:$C,$C2149,'Secondary Details by Grade '!$D:$D,H$1,'Secondary Details by Grade '!$G:$G,'Secondary Student Counts'!$F2149))</f>
        <v>0</v>
      </c>
      <c r="I2149" s="13">
        <f>IF($B2149="","",SUMIFS('Secondary Details by Grade '!$I:$I,'Secondary Details by Grade '!$A:$A,$A2149,'Secondary Details by Grade '!$E:$E,$D2149,'Secondary Details by Grade '!$C:$C,$C2149,'Secondary Details by Grade '!$D:$D,I$1,'Secondary Details by Grade '!$G:$G,'Secondary Student Counts'!$F2149))</f>
        <v>0</v>
      </c>
      <c r="J2149" s="13">
        <f>IF($B2149="","",SUMIFS('Secondary Details by Grade '!$I:$I,'Secondary Details by Grade '!$A:$A,$A2149,'Secondary Details by Grade '!$E:$E,$D2149,'Secondary Details by Grade '!$C:$C,$C2149,'Secondary Details by Grade '!$D:$D,J$1,'Secondary Details by Grade '!$G:$G,'Secondary Student Counts'!$F2149))</f>
        <v>0</v>
      </c>
      <c r="K2149" s="13">
        <f>IF($B2149="","",SUMIFS('Secondary Details by Grade '!$I:$I,'Secondary Details by Grade '!$A:$A,$A2149,'Secondary Details by Grade '!$E:$E,$D2149,'Secondary Details by Grade '!$C:$C,$C2149,'Secondary Details by Grade '!$D:$D,K$1,'Secondary Details by Grade '!$G:$G,'Secondary Student Counts'!$F2149))</f>
        <v>0</v>
      </c>
      <c r="L2149" s="13">
        <f>IF($B2149="","",SUMIFS('Secondary Details by Grade '!$I:$I,'Secondary Details by Grade '!$A:$A,$A2149,'Secondary Details by Grade '!$E:$E,$D2149,'Secondary Details by Grade '!$C:$C,$C2149,'Secondary Details by Grade '!$D:$D,L$1,'Secondary Details by Grade '!$G:$G,'Secondary Student Counts'!$F2149))</f>
        <v>32</v>
      </c>
      <c r="M2149" s="13">
        <f>IF($B2149="","",SUMIFS('Secondary Details by Grade '!$I:$I,'Secondary Details by Grade '!$A:$A,$A2149,'Secondary Details by Grade '!$E:$E,$D2149,'Secondary Details by Grade '!$C:$C,$C2149,'Secondary Details by Grade '!$D:$D,M$1,'Secondary Details by Grade '!$G:$G,'Secondary Student Counts'!$F2149))</f>
        <v>0</v>
      </c>
      <c r="N2149" s="13">
        <f>IF($B2149="","",SUMIFS('Secondary Details by Grade '!$I:$I,'Secondary Details by Grade '!$A:$A,$A2149,'Secondary Details by Grade '!$E:$E,$D2149,'Secondary Details by Grade '!$C:$C,$C2149,'Secondary Details by Grade '!$D:$D,N$1,'Secondary Details by Grade '!$G:$G,'Secondary Student Counts'!$F2149))</f>
        <v>0</v>
      </c>
      <c r="O2149" s="13">
        <f t="shared" si="99"/>
        <v>0</v>
      </c>
      <c r="P2149" s="13">
        <f t="shared" si="100"/>
        <v>32</v>
      </c>
      <c r="Q2149" s="13" t="str">
        <f t="shared" si="101"/>
        <v>9-12</v>
      </c>
    </row>
    <row r="2150" spans="1:17" ht="14" outlineLevel="4">
      <c r="A2150" s="32">
        <v>305</v>
      </c>
      <c r="B2150" s="33" t="s">
        <v>635</v>
      </c>
      <c r="C2150" s="33" t="s">
        <v>10</v>
      </c>
      <c r="D2150" s="32">
        <v>89</v>
      </c>
      <c r="E2150" s="33" t="s">
        <v>671</v>
      </c>
      <c r="F2150" s="32">
        <v>2</v>
      </c>
      <c r="G2150" s="32">
        <v>33</v>
      </c>
      <c r="H2150" s="13">
        <f>IF($B2150="","",SUMIFS('Secondary Details by Grade '!$I:$I,'Secondary Details by Grade '!$A:$A,$A2150,'Secondary Details by Grade '!$E:$E,$D2150,'Secondary Details by Grade '!$C:$C,$C2150,'Secondary Details by Grade '!$D:$D,H$1,'Secondary Details by Grade '!$G:$G,'Secondary Student Counts'!$F2150))</f>
        <v>0</v>
      </c>
      <c r="I2150" s="13">
        <f>IF($B2150="","",SUMIFS('Secondary Details by Grade '!$I:$I,'Secondary Details by Grade '!$A:$A,$A2150,'Secondary Details by Grade '!$E:$E,$D2150,'Secondary Details by Grade '!$C:$C,$C2150,'Secondary Details by Grade '!$D:$D,I$1,'Secondary Details by Grade '!$G:$G,'Secondary Student Counts'!$F2150))</f>
        <v>0</v>
      </c>
      <c r="J2150" s="13">
        <f>IF($B2150="","",SUMIFS('Secondary Details by Grade '!$I:$I,'Secondary Details by Grade '!$A:$A,$A2150,'Secondary Details by Grade '!$E:$E,$D2150,'Secondary Details by Grade '!$C:$C,$C2150,'Secondary Details by Grade '!$D:$D,J$1,'Secondary Details by Grade '!$G:$G,'Secondary Student Counts'!$F2150))</f>
        <v>0</v>
      </c>
      <c r="K2150" s="13">
        <f>IF($B2150="","",SUMIFS('Secondary Details by Grade '!$I:$I,'Secondary Details by Grade '!$A:$A,$A2150,'Secondary Details by Grade '!$E:$E,$D2150,'Secondary Details by Grade '!$C:$C,$C2150,'Secondary Details by Grade '!$D:$D,K$1,'Secondary Details by Grade '!$G:$G,'Secondary Student Counts'!$F2150))</f>
        <v>0</v>
      </c>
      <c r="L2150" s="13">
        <f>IF($B2150="","",SUMIFS('Secondary Details by Grade '!$I:$I,'Secondary Details by Grade '!$A:$A,$A2150,'Secondary Details by Grade '!$E:$E,$D2150,'Secondary Details by Grade '!$C:$C,$C2150,'Secondary Details by Grade '!$D:$D,L$1,'Secondary Details by Grade '!$G:$G,'Secondary Student Counts'!$F2150))</f>
        <v>33</v>
      </c>
      <c r="M2150" s="13">
        <f>IF($B2150="","",SUMIFS('Secondary Details by Grade '!$I:$I,'Secondary Details by Grade '!$A:$A,$A2150,'Secondary Details by Grade '!$E:$E,$D2150,'Secondary Details by Grade '!$C:$C,$C2150,'Secondary Details by Grade '!$D:$D,M$1,'Secondary Details by Grade '!$G:$G,'Secondary Student Counts'!$F2150))</f>
        <v>0</v>
      </c>
      <c r="N2150" s="13">
        <f>IF($B2150="","",SUMIFS('Secondary Details by Grade '!$I:$I,'Secondary Details by Grade '!$A:$A,$A2150,'Secondary Details by Grade '!$E:$E,$D2150,'Secondary Details by Grade '!$C:$C,$C2150,'Secondary Details by Grade '!$D:$D,N$1,'Secondary Details by Grade '!$G:$G,'Secondary Student Counts'!$F2150))</f>
        <v>0</v>
      </c>
      <c r="O2150" s="13">
        <f t="shared" si="99"/>
        <v>0</v>
      </c>
      <c r="P2150" s="13">
        <f t="shared" si="100"/>
        <v>33</v>
      </c>
      <c r="Q2150" s="13" t="str">
        <f t="shared" si="101"/>
        <v>9-12</v>
      </c>
    </row>
    <row r="2151" spans="1:17" ht="14" outlineLevel="4">
      <c r="A2151" s="32">
        <v>305</v>
      </c>
      <c r="B2151" s="33" t="s">
        <v>635</v>
      </c>
      <c r="C2151" s="33" t="s">
        <v>10</v>
      </c>
      <c r="D2151" s="32">
        <v>89</v>
      </c>
      <c r="E2151" s="33" t="s">
        <v>671</v>
      </c>
      <c r="F2151" s="32">
        <v>4</v>
      </c>
      <c r="G2151" s="32">
        <v>30</v>
      </c>
      <c r="H2151" s="13">
        <f>IF($B2151="","",SUMIFS('Secondary Details by Grade '!$I:$I,'Secondary Details by Grade '!$A:$A,$A2151,'Secondary Details by Grade '!$E:$E,$D2151,'Secondary Details by Grade '!$C:$C,$C2151,'Secondary Details by Grade '!$D:$D,H$1,'Secondary Details by Grade '!$G:$G,'Secondary Student Counts'!$F2151))</f>
        <v>0</v>
      </c>
      <c r="I2151" s="13">
        <f>IF($B2151="","",SUMIFS('Secondary Details by Grade '!$I:$I,'Secondary Details by Grade '!$A:$A,$A2151,'Secondary Details by Grade '!$E:$E,$D2151,'Secondary Details by Grade '!$C:$C,$C2151,'Secondary Details by Grade '!$D:$D,I$1,'Secondary Details by Grade '!$G:$G,'Secondary Student Counts'!$F2151))</f>
        <v>0</v>
      </c>
      <c r="J2151" s="13">
        <f>IF($B2151="","",SUMIFS('Secondary Details by Grade '!$I:$I,'Secondary Details by Grade '!$A:$A,$A2151,'Secondary Details by Grade '!$E:$E,$D2151,'Secondary Details by Grade '!$C:$C,$C2151,'Secondary Details by Grade '!$D:$D,J$1,'Secondary Details by Grade '!$G:$G,'Secondary Student Counts'!$F2151))</f>
        <v>0</v>
      </c>
      <c r="K2151" s="13">
        <f>IF($B2151="","",SUMIFS('Secondary Details by Grade '!$I:$I,'Secondary Details by Grade '!$A:$A,$A2151,'Secondary Details by Grade '!$E:$E,$D2151,'Secondary Details by Grade '!$C:$C,$C2151,'Secondary Details by Grade '!$D:$D,K$1,'Secondary Details by Grade '!$G:$G,'Secondary Student Counts'!$F2151))</f>
        <v>0</v>
      </c>
      <c r="L2151" s="13">
        <f>IF($B2151="","",SUMIFS('Secondary Details by Grade '!$I:$I,'Secondary Details by Grade '!$A:$A,$A2151,'Secondary Details by Grade '!$E:$E,$D2151,'Secondary Details by Grade '!$C:$C,$C2151,'Secondary Details by Grade '!$D:$D,L$1,'Secondary Details by Grade '!$G:$G,'Secondary Student Counts'!$F2151))</f>
        <v>30</v>
      </c>
      <c r="M2151" s="13">
        <f>IF($B2151="","",SUMIFS('Secondary Details by Grade '!$I:$I,'Secondary Details by Grade '!$A:$A,$A2151,'Secondary Details by Grade '!$E:$E,$D2151,'Secondary Details by Grade '!$C:$C,$C2151,'Secondary Details by Grade '!$D:$D,M$1,'Secondary Details by Grade '!$G:$G,'Secondary Student Counts'!$F2151))</f>
        <v>0</v>
      </c>
      <c r="N2151" s="13">
        <f>IF($B2151="","",SUMIFS('Secondary Details by Grade '!$I:$I,'Secondary Details by Grade '!$A:$A,$A2151,'Secondary Details by Grade '!$E:$E,$D2151,'Secondary Details by Grade '!$C:$C,$C2151,'Secondary Details by Grade '!$D:$D,N$1,'Secondary Details by Grade '!$G:$G,'Secondary Student Counts'!$F2151))</f>
        <v>0</v>
      </c>
      <c r="O2151" s="13">
        <f t="shared" si="99"/>
        <v>0</v>
      </c>
      <c r="P2151" s="13">
        <f t="shared" si="100"/>
        <v>30</v>
      </c>
      <c r="Q2151" s="13" t="str">
        <f t="shared" si="101"/>
        <v>9-12</v>
      </c>
    </row>
    <row r="2152" spans="1:17" ht="14" outlineLevel="4">
      <c r="A2152" s="32">
        <v>305</v>
      </c>
      <c r="B2152" s="33" t="s">
        <v>635</v>
      </c>
      <c r="C2152" s="33" t="s">
        <v>10</v>
      </c>
      <c r="D2152" s="32">
        <v>89</v>
      </c>
      <c r="E2152" s="33" t="s">
        <v>671</v>
      </c>
      <c r="F2152" s="32">
        <v>5</v>
      </c>
      <c r="G2152" s="32">
        <v>32</v>
      </c>
      <c r="H2152" s="13">
        <f>IF($B2152="","",SUMIFS('Secondary Details by Grade '!$I:$I,'Secondary Details by Grade '!$A:$A,$A2152,'Secondary Details by Grade '!$E:$E,$D2152,'Secondary Details by Grade '!$C:$C,$C2152,'Secondary Details by Grade '!$D:$D,H$1,'Secondary Details by Grade '!$G:$G,'Secondary Student Counts'!$F2152))</f>
        <v>0</v>
      </c>
      <c r="I2152" s="13">
        <f>IF($B2152="","",SUMIFS('Secondary Details by Grade '!$I:$I,'Secondary Details by Grade '!$A:$A,$A2152,'Secondary Details by Grade '!$E:$E,$D2152,'Secondary Details by Grade '!$C:$C,$C2152,'Secondary Details by Grade '!$D:$D,I$1,'Secondary Details by Grade '!$G:$G,'Secondary Student Counts'!$F2152))</f>
        <v>0</v>
      </c>
      <c r="J2152" s="13">
        <f>IF($B2152="","",SUMIFS('Secondary Details by Grade '!$I:$I,'Secondary Details by Grade '!$A:$A,$A2152,'Secondary Details by Grade '!$E:$E,$D2152,'Secondary Details by Grade '!$C:$C,$C2152,'Secondary Details by Grade '!$D:$D,J$1,'Secondary Details by Grade '!$G:$G,'Secondary Student Counts'!$F2152))</f>
        <v>0</v>
      </c>
      <c r="K2152" s="13">
        <f>IF($B2152="","",SUMIFS('Secondary Details by Grade '!$I:$I,'Secondary Details by Grade '!$A:$A,$A2152,'Secondary Details by Grade '!$E:$E,$D2152,'Secondary Details by Grade '!$C:$C,$C2152,'Secondary Details by Grade '!$D:$D,K$1,'Secondary Details by Grade '!$G:$G,'Secondary Student Counts'!$F2152))</f>
        <v>0</v>
      </c>
      <c r="L2152" s="13">
        <f>IF($B2152="","",SUMIFS('Secondary Details by Grade '!$I:$I,'Secondary Details by Grade '!$A:$A,$A2152,'Secondary Details by Grade '!$E:$E,$D2152,'Secondary Details by Grade '!$C:$C,$C2152,'Secondary Details by Grade '!$D:$D,L$1,'Secondary Details by Grade '!$G:$G,'Secondary Student Counts'!$F2152))</f>
        <v>32</v>
      </c>
      <c r="M2152" s="13">
        <f>IF($B2152="","",SUMIFS('Secondary Details by Grade '!$I:$I,'Secondary Details by Grade '!$A:$A,$A2152,'Secondary Details by Grade '!$E:$E,$D2152,'Secondary Details by Grade '!$C:$C,$C2152,'Secondary Details by Grade '!$D:$D,M$1,'Secondary Details by Grade '!$G:$G,'Secondary Student Counts'!$F2152))</f>
        <v>0</v>
      </c>
      <c r="N2152" s="13">
        <f>IF($B2152="","",SUMIFS('Secondary Details by Grade '!$I:$I,'Secondary Details by Grade '!$A:$A,$A2152,'Secondary Details by Grade '!$E:$E,$D2152,'Secondary Details by Grade '!$C:$C,$C2152,'Secondary Details by Grade '!$D:$D,N$1,'Secondary Details by Grade '!$G:$G,'Secondary Student Counts'!$F2152))</f>
        <v>0</v>
      </c>
      <c r="O2152" s="13">
        <f t="shared" si="99"/>
        <v>0</v>
      </c>
      <c r="P2152" s="13">
        <f t="shared" si="100"/>
        <v>32</v>
      </c>
      <c r="Q2152" s="13" t="str">
        <f t="shared" si="101"/>
        <v>9-12</v>
      </c>
    </row>
    <row r="2153" spans="1:17" ht="14" outlineLevel="4">
      <c r="A2153" s="32">
        <v>305</v>
      </c>
      <c r="B2153" s="33" t="s">
        <v>635</v>
      </c>
      <c r="C2153" s="33" t="s">
        <v>10</v>
      </c>
      <c r="D2153" s="32">
        <v>990</v>
      </c>
      <c r="E2153" s="33" t="s">
        <v>642</v>
      </c>
      <c r="F2153" s="32">
        <v>0</v>
      </c>
      <c r="G2153" s="32">
        <v>32</v>
      </c>
      <c r="H2153" s="13">
        <f>IF($B2153="","",SUMIFS('Secondary Details by Grade '!$I:$I,'Secondary Details by Grade '!$A:$A,$A2153,'Secondary Details by Grade '!$E:$E,$D2153,'Secondary Details by Grade '!$C:$C,$C2153,'Secondary Details by Grade '!$D:$D,H$1,'Secondary Details by Grade '!$G:$G,'Secondary Student Counts'!$F2153))</f>
        <v>0</v>
      </c>
      <c r="I2153" s="13">
        <f>IF($B2153="","",SUMIFS('Secondary Details by Grade '!$I:$I,'Secondary Details by Grade '!$A:$A,$A2153,'Secondary Details by Grade '!$E:$E,$D2153,'Secondary Details by Grade '!$C:$C,$C2153,'Secondary Details by Grade '!$D:$D,I$1,'Secondary Details by Grade '!$G:$G,'Secondary Student Counts'!$F2153))</f>
        <v>0</v>
      </c>
      <c r="J2153" s="13">
        <f>IF($B2153="","",SUMIFS('Secondary Details by Grade '!$I:$I,'Secondary Details by Grade '!$A:$A,$A2153,'Secondary Details by Grade '!$E:$E,$D2153,'Secondary Details by Grade '!$C:$C,$C2153,'Secondary Details by Grade '!$D:$D,J$1,'Secondary Details by Grade '!$G:$G,'Secondary Student Counts'!$F2153))</f>
        <v>0</v>
      </c>
      <c r="K2153" s="13">
        <f>IF($B2153="","",SUMIFS('Secondary Details by Grade '!$I:$I,'Secondary Details by Grade '!$A:$A,$A2153,'Secondary Details by Grade '!$E:$E,$D2153,'Secondary Details by Grade '!$C:$C,$C2153,'Secondary Details by Grade '!$D:$D,K$1,'Secondary Details by Grade '!$G:$G,'Secondary Student Counts'!$F2153))</f>
        <v>32</v>
      </c>
      <c r="L2153" s="13">
        <f>IF($B2153="","",SUMIFS('Secondary Details by Grade '!$I:$I,'Secondary Details by Grade '!$A:$A,$A2153,'Secondary Details by Grade '!$E:$E,$D2153,'Secondary Details by Grade '!$C:$C,$C2153,'Secondary Details by Grade '!$D:$D,L$1,'Secondary Details by Grade '!$G:$G,'Secondary Student Counts'!$F2153))</f>
        <v>0</v>
      </c>
      <c r="M2153" s="13">
        <f>IF($B2153="","",SUMIFS('Secondary Details by Grade '!$I:$I,'Secondary Details by Grade '!$A:$A,$A2153,'Secondary Details by Grade '!$E:$E,$D2153,'Secondary Details by Grade '!$C:$C,$C2153,'Secondary Details by Grade '!$D:$D,M$1,'Secondary Details by Grade '!$G:$G,'Secondary Student Counts'!$F2153))</f>
        <v>0</v>
      </c>
      <c r="N2153" s="13">
        <f>IF($B2153="","",SUMIFS('Secondary Details by Grade '!$I:$I,'Secondary Details by Grade '!$A:$A,$A2153,'Secondary Details by Grade '!$E:$E,$D2153,'Secondary Details by Grade '!$C:$C,$C2153,'Secondary Details by Grade '!$D:$D,N$1,'Secondary Details by Grade '!$G:$G,'Secondary Student Counts'!$F2153))</f>
        <v>0</v>
      </c>
      <c r="O2153" s="13">
        <f t="shared" si="99"/>
        <v>0</v>
      </c>
      <c r="P2153" s="13">
        <f t="shared" si="100"/>
        <v>32</v>
      </c>
      <c r="Q2153" s="13" t="str">
        <f t="shared" si="101"/>
        <v>9-12</v>
      </c>
    </row>
    <row r="2154" spans="1:17" ht="14" outlineLevel="4">
      <c r="A2154" s="32">
        <v>305</v>
      </c>
      <c r="B2154" s="33" t="s">
        <v>635</v>
      </c>
      <c r="C2154" s="33" t="s">
        <v>10</v>
      </c>
      <c r="D2154" s="32">
        <v>990</v>
      </c>
      <c r="E2154" s="33" t="s">
        <v>642</v>
      </c>
      <c r="F2154" s="32">
        <v>4</v>
      </c>
      <c r="G2154" s="32">
        <v>33</v>
      </c>
      <c r="H2154" s="13">
        <f>IF($B2154="","",SUMIFS('Secondary Details by Grade '!$I:$I,'Secondary Details by Grade '!$A:$A,$A2154,'Secondary Details by Grade '!$E:$E,$D2154,'Secondary Details by Grade '!$C:$C,$C2154,'Secondary Details by Grade '!$D:$D,H$1,'Secondary Details by Grade '!$G:$G,'Secondary Student Counts'!$F2154))</f>
        <v>0</v>
      </c>
      <c r="I2154" s="13">
        <f>IF($B2154="","",SUMIFS('Secondary Details by Grade '!$I:$I,'Secondary Details by Grade '!$A:$A,$A2154,'Secondary Details by Grade '!$E:$E,$D2154,'Secondary Details by Grade '!$C:$C,$C2154,'Secondary Details by Grade '!$D:$D,I$1,'Secondary Details by Grade '!$G:$G,'Secondary Student Counts'!$F2154))</f>
        <v>0</v>
      </c>
      <c r="J2154" s="13">
        <f>IF($B2154="","",SUMIFS('Secondary Details by Grade '!$I:$I,'Secondary Details by Grade '!$A:$A,$A2154,'Secondary Details by Grade '!$E:$E,$D2154,'Secondary Details by Grade '!$C:$C,$C2154,'Secondary Details by Grade '!$D:$D,J$1,'Secondary Details by Grade '!$G:$G,'Secondary Student Counts'!$F2154))</f>
        <v>0</v>
      </c>
      <c r="K2154" s="13">
        <f>IF($B2154="","",SUMIFS('Secondary Details by Grade '!$I:$I,'Secondary Details by Grade '!$A:$A,$A2154,'Secondary Details by Grade '!$E:$E,$D2154,'Secondary Details by Grade '!$C:$C,$C2154,'Secondary Details by Grade '!$D:$D,K$1,'Secondary Details by Grade '!$G:$G,'Secondary Student Counts'!$F2154))</f>
        <v>33</v>
      </c>
      <c r="L2154" s="13">
        <f>IF($B2154="","",SUMIFS('Secondary Details by Grade '!$I:$I,'Secondary Details by Grade '!$A:$A,$A2154,'Secondary Details by Grade '!$E:$E,$D2154,'Secondary Details by Grade '!$C:$C,$C2154,'Secondary Details by Grade '!$D:$D,L$1,'Secondary Details by Grade '!$G:$G,'Secondary Student Counts'!$F2154))</f>
        <v>0</v>
      </c>
      <c r="M2154" s="13">
        <f>IF($B2154="","",SUMIFS('Secondary Details by Grade '!$I:$I,'Secondary Details by Grade '!$A:$A,$A2154,'Secondary Details by Grade '!$E:$E,$D2154,'Secondary Details by Grade '!$C:$C,$C2154,'Secondary Details by Grade '!$D:$D,M$1,'Secondary Details by Grade '!$G:$G,'Secondary Student Counts'!$F2154))</f>
        <v>0</v>
      </c>
      <c r="N2154" s="13">
        <f>IF($B2154="","",SUMIFS('Secondary Details by Grade '!$I:$I,'Secondary Details by Grade '!$A:$A,$A2154,'Secondary Details by Grade '!$E:$E,$D2154,'Secondary Details by Grade '!$C:$C,$C2154,'Secondary Details by Grade '!$D:$D,N$1,'Secondary Details by Grade '!$G:$G,'Secondary Student Counts'!$F2154))</f>
        <v>0</v>
      </c>
      <c r="O2154" s="13">
        <f t="shared" si="99"/>
        <v>0</v>
      </c>
      <c r="P2154" s="13">
        <f t="shared" si="100"/>
        <v>33</v>
      </c>
      <c r="Q2154" s="13" t="str">
        <f t="shared" si="101"/>
        <v>9-12</v>
      </c>
    </row>
    <row r="2155" spans="1:17" ht="14" outlineLevel="4">
      <c r="A2155" s="32">
        <v>305</v>
      </c>
      <c r="B2155" s="33" t="s">
        <v>635</v>
      </c>
      <c r="C2155" s="33" t="s">
        <v>10</v>
      </c>
      <c r="D2155" s="32">
        <v>29</v>
      </c>
      <c r="E2155" s="33" t="s">
        <v>672</v>
      </c>
      <c r="F2155" s="32">
        <v>2</v>
      </c>
      <c r="G2155" s="32">
        <v>28</v>
      </c>
      <c r="H2155" s="13">
        <f>IF($B2155="","",SUMIFS('Secondary Details by Grade '!$I:$I,'Secondary Details by Grade '!$A:$A,$A2155,'Secondary Details by Grade '!$E:$E,$D2155,'Secondary Details by Grade '!$C:$C,$C2155,'Secondary Details by Grade '!$D:$D,H$1,'Secondary Details by Grade '!$G:$G,'Secondary Student Counts'!$F2155))</f>
        <v>0</v>
      </c>
      <c r="I2155" s="13">
        <f>IF($B2155="","",SUMIFS('Secondary Details by Grade '!$I:$I,'Secondary Details by Grade '!$A:$A,$A2155,'Secondary Details by Grade '!$E:$E,$D2155,'Secondary Details by Grade '!$C:$C,$C2155,'Secondary Details by Grade '!$D:$D,I$1,'Secondary Details by Grade '!$G:$G,'Secondary Student Counts'!$F2155))</f>
        <v>0</v>
      </c>
      <c r="J2155" s="13">
        <f>IF($B2155="","",SUMIFS('Secondary Details by Grade '!$I:$I,'Secondary Details by Grade '!$A:$A,$A2155,'Secondary Details by Grade '!$E:$E,$D2155,'Secondary Details by Grade '!$C:$C,$C2155,'Secondary Details by Grade '!$D:$D,J$1,'Secondary Details by Grade '!$G:$G,'Secondary Student Counts'!$F2155))</f>
        <v>0</v>
      </c>
      <c r="K2155" s="13">
        <f>IF($B2155="","",SUMIFS('Secondary Details by Grade '!$I:$I,'Secondary Details by Grade '!$A:$A,$A2155,'Secondary Details by Grade '!$E:$E,$D2155,'Secondary Details by Grade '!$C:$C,$C2155,'Secondary Details by Grade '!$D:$D,K$1,'Secondary Details by Grade '!$G:$G,'Secondary Student Counts'!$F2155))</f>
        <v>0</v>
      </c>
      <c r="L2155" s="13">
        <f>IF($B2155="","",SUMIFS('Secondary Details by Grade '!$I:$I,'Secondary Details by Grade '!$A:$A,$A2155,'Secondary Details by Grade '!$E:$E,$D2155,'Secondary Details by Grade '!$C:$C,$C2155,'Secondary Details by Grade '!$D:$D,L$1,'Secondary Details by Grade '!$G:$G,'Secondary Student Counts'!$F2155))</f>
        <v>28</v>
      </c>
      <c r="M2155" s="13">
        <f>IF($B2155="","",SUMIFS('Secondary Details by Grade '!$I:$I,'Secondary Details by Grade '!$A:$A,$A2155,'Secondary Details by Grade '!$E:$E,$D2155,'Secondary Details by Grade '!$C:$C,$C2155,'Secondary Details by Grade '!$D:$D,M$1,'Secondary Details by Grade '!$G:$G,'Secondary Student Counts'!$F2155))</f>
        <v>0</v>
      </c>
      <c r="N2155" s="13">
        <f>IF($B2155="","",SUMIFS('Secondary Details by Grade '!$I:$I,'Secondary Details by Grade '!$A:$A,$A2155,'Secondary Details by Grade '!$E:$E,$D2155,'Secondary Details by Grade '!$C:$C,$C2155,'Secondary Details by Grade '!$D:$D,N$1,'Secondary Details by Grade '!$G:$G,'Secondary Student Counts'!$F2155))</f>
        <v>0</v>
      </c>
      <c r="O2155" s="13">
        <f t="shared" si="99"/>
        <v>0</v>
      </c>
      <c r="P2155" s="13">
        <f t="shared" si="100"/>
        <v>28</v>
      </c>
      <c r="Q2155" s="13" t="str">
        <f t="shared" si="101"/>
        <v>9-12</v>
      </c>
    </row>
    <row r="2156" spans="1:17" ht="14" outlineLevel="4">
      <c r="A2156" s="32">
        <v>305</v>
      </c>
      <c r="B2156" s="33" t="s">
        <v>635</v>
      </c>
      <c r="C2156" s="33" t="s">
        <v>10</v>
      </c>
      <c r="D2156" s="32">
        <v>29</v>
      </c>
      <c r="E2156" s="33" t="s">
        <v>672</v>
      </c>
      <c r="F2156" s="32">
        <v>3</v>
      </c>
      <c r="G2156" s="32">
        <v>41</v>
      </c>
      <c r="H2156" s="13">
        <f>IF($B2156="","",SUMIFS('Secondary Details by Grade '!$I:$I,'Secondary Details by Grade '!$A:$A,$A2156,'Secondary Details by Grade '!$E:$E,$D2156,'Secondary Details by Grade '!$C:$C,$C2156,'Secondary Details by Grade '!$D:$D,H$1,'Secondary Details by Grade '!$G:$G,'Secondary Student Counts'!$F2156))</f>
        <v>0</v>
      </c>
      <c r="I2156" s="13">
        <f>IF($B2156="","",SUMIFS('Secondary Details by Grade '!$I:$I,'Secondary Details by Grade '!$A:$A,$A2156,'Secondary Details by Grade '!$E:$E,$D2156,'Secondary Details by Grade '!$C:$C,$C2156,'Secondary Details by Grade '!$D:$D,I$1,'Secondary Details by Grade '!$G:$G,'Secondary Student Counts'!$F2156))</f>
        <v>0</v>
      </c>
      <c r="J2156" s="13">
        <f>IF($B2156="","",SUMIFS('Secondary Details by Grade '!$I:$I,'Secondary Details by Grade '!$A:$A,$A2156,'Secondary Details by Grade '!$E:$E,$D2156,'Secondary Details by Grade '!$C:$C,$C2156,'Secondary Details by Grade '!$D:$D,J$1,'Secondary Details by Grade '!$G:$G,'Secondary Student Counts'!$F2156))</f>
        <v>0</v>
      </c>
      <c r="K2156" s="13">
        <f>IF($B2156="","",SUMIFS('Secondary Details by Grade '!$I:$I,'Secondary Details by Grade '!$A:$A,$A2156,'Secondary Details by Grade '!$E:$E,$D2156,'Secondary Details by Grade '!$C:$C,$C2156,'Secondary Details by Grade '!$D:$D,K$1,'Secondary Details by Grade '!$G:$G,'Secondary Student Counts'!$F2156))</f>
        <v>0</v>
      </c>
      <c r="L2156" s="13">
        <f>IF($B2156="","",SUMIFS('Secondary Details by Grade '!$I:$I,'Secondary Details by Grade '!$A:$A,$A2156,'Secondary Details by Grade '!$E:$E,$D2156,'Secondary Details by Grade '!$C:$C,$C2156,'Secondary Details by Grade '!$D:$D,L$1,'Secondary Details by Grade '!$G:$G,'Secondary Student Counts'!$F2156))</f>
        <v>0</v>
      </c>
      <c r="M2156" s="13">
        <f>IF($B2156="","",SUMIFS('Secondary Details by Grade '!$I:$I,'Secondary Details by Grade '!$A:$A,$A2156,'Secondary Details by Grade '!$E:$E,$D2156,'Secondary Details by Grade '!$C:$C,$C2156,'Secondary Details by Grade '!$D:$D,M$1,'Secondary Details by Grade '!$G:$G,'Secondary Student Counts'!$F2156))</f>
        <v>0</v>
      </c>
      <c r="N2156" s="13">
        <f>IF($B2156="","",SUMIFS('Secondary Details by Grade '!$I:$I,'Secondary Details by Grade '!$A:$A,$A2156,'Secondary Details by Grade '!$E:$E,$D2156,'Secondary Details by Grade '!$C:$C,$C2156,'Secondary Details by Grade '!$D:$D,N$1,'Secondary Details by Grade '!$G:$G,'Secondary Student Counts'!$F2156))</f>
        <v>41</v>
      </c>
      <c r="O2156" s="13">
        <f t="shared" si="99"/>
        <v>0</v>
      </c>
      <c r="P2156" s="13">
        <f t="shared" si="100"/>
        <v>41</v>
      </c>
      <c r="Q2156" s="13" t="str">
        <f t="shared" si="101"/>
        <v>9-12</v>
      </c>
    </row>
    <row r="2157" spans="1:17" ht="14" outlineLevel="4">
      <c r="A2157" s="32">
        <v>305</v>
      </c>
      <c r="B2157" s="33" t="s">
        <v>635</v>
      </c>
      <c r="C2157" s="33" t="s">
        <v>10</v>
      </c>
      <c r="D2157" s="32">
        <v>29</v>
      </c>
      <c r="E2157" s="33" t="s">
        <v>672</v>
      </c>
      <c r="F2157" s="32">
        <v>4</v>
      </c>
      <c r="G2157" s="32">
        <v>27</v>
      </c>
      <c r="H2157" s="13">
        <f>IF($B2157="","",SUMIFS('Secondary Details by Grade '!$I:$I,'Secondary Details by Grade '!$A:$A,$A2157,'Secondary Details by Grade '!$E:$E,$D2157,'Secondary Details by Grade '!$C:$C,$C2157,'Secondary Details by Grade '!$D:$D,H$1,'Secondary Details by Grade '!$G:$G,'Secondary Student Counts'!$F2157))</f>
        <v>0</v>
      </c>
      <c r="I2157" s="13">
        <f>IF($B2157="","",SUMIFS('Secondary Details by Grade '!$I:$I,'Secondary Details by Grade '!$A:$A,$A2157,'Secondary Details by Grade '!$E:$E,$D2157,'Secondary Details by Grade '!$C:$C,$C2157,'Secondary Details by Grade '!$D:$D,I$1,'Secondary Details by Grade '!$G:$G,'Secondary Student Counts'!$F2157))</f>
        <v>0</v>
      </c>
      <c r="J2157" s="13">
        <f>IF($B2157="","",SUMIFS('Secondary Details by Grade '!$I:$I,'Secondary Details by Grade '!$A:$A,$A2157,'Secondary Details by Grade '!$E:$E,$D2157,'Secondary Details by Grade '!$C:$C,$C2157,'Secondary Details by Grade '!$D:$D,J$1,'Secondary Details by Grade '!$G:$G,'Secondary Student Counts'!$F2157))</f>
        <v>0</v>
      </c>
      <c r="K2157" s="13">
        <f>IF($B2157="","",SUMIFS('Secondary Details by Grade '!$I:$I,'Secondary Details by Grade '!$A:$A,$A2157,'Secondary Details by Grade '!$E:$E,$D2157,'Secondary Details by Grade '!$C:$C,$C2157,'Secondary Details by Grade '!$D:$D,K$1,'Secondary Details by Grade '!$G:$G,'Secondary Student Counts'!$F2157))</f>
        <v>0</v>
      </c>
      <c r="L2157" s="13">
        <f>IF($B2157="","",SUMIFS('Secondary Details by Grade '!$I:$I,'Secondary Details by Grade '!$A:$A,$A2157,'Secondary Details by Grade '!$E:$E,$D2157,'Secondary Details by Grade '!$C:$C,$C2157,'Secondary Details by Grade '!$D:$D,L$1,'Secondary Details by Grade '!$G:$G,'Secondary Student Counts'!$F2157))</f>
        <v>27</v>
      </c>
      <c r="M2157" s="13">
        <f>IF($B2157="","",SUMIFS('Secondary Details by Grade '!$I:$I,'Secondary Details by Grade '!$A:$A,$A2157,'Secondary Details by Grade '!$E:$E,$D2157,'Secondary Details by Grade '!$C:$C,$C2157,'Secondary Details by Grade '!$D:$D,M$1,'Secondary Details by Grade '!$G:$G,'Secondary Student Counts'!$F2157))</f>
        <v>0</v>
      </c>
      <c r="N2157" s="13">
        <f>IF($B2157="","",SUMIFS('Secondary Details by Grade '!$I:$I,'Secondary Details by Grade '!$A:$A,$A2157,'Secondary Details by Grade '!$E:$E,$D2157,'Secondary Details by Grade '!$C:$C,$C2157,'Secondary Details by Grade '!$D:$D,N$1,'Secondary Details by Grade '!$G:$G,'Secondary Student Counts'!$F2157))</f>
        <v>0</v>
      </c>
      <c r="O2157" s="13">
        <f t="shared" si="99"/>
        <v>0</v>
      </c>
      <c r="P2157" s="13">
        <f t="shared" si="100"/>
        <v>27</v>
      </c>
      <c r="Q2157" s="13" t="str">
        <f t="shared" si="101"/>
        <v>9-12</v>
      </c>
    </row>
    <row r="2158" spans="1:17" ht="14" outlineLevel="4">
      <c r="A2158" s="32">
        <v>305</v>
      </c>
      <c r="B2158" s="33" t="s">
        <v>635</v>
      </c>
      <c r="C2158" s="33" t="s">
        <v>10</v>
      </c>
      <c r="D2158" s="32">
        <v>29</v>
      </c>
      <c r="E2158" s="33" t="s">
        <v>672</v>
      </c>
      <c r="F2158" s="32">
        <v>5</v>
      </c>
      <c r="G2158" s="32">
        <v>38</v>
      </c>
      <c r="H2158" s="13">
        <f>IF($B2158="","",SUMIFS('Secondary Details by Grade '!$I:$I,'Secondary Details by Grade '!$A:$A,$A2158,'Secondary Details by Grade '!$E:$E,$D2158,'Secondary Details by Grade '!$C:$C,$C2158,'Secondary Details by Grade '!$D:$D,H$1,'Secondary Details by Grade '!$G:$G,'Secondary Student Counts'!$F2158))</f>
        <v>0</v>
      </c>
      <c r="I2158" s="13">
        <f>IF($B2158="","",SUMIFS('Secondary Details by Grade '!$I:$I,'Secondary Details by Grade '!$A:$A,$A2158,'Secondary Details by Grade '!$E:$E,$D2158,'Secondary Details by Grade '!$C:$C,$C2158,'Secondary Details by Grade '!$D:$D,I$1,'Secondary Details by Grade '!$G:$G,'Secondary Student Counts'!$F2158))</f>
        <v>0</v>
      </c>
      <c r="J2158" s="13">
        <f>IF($B2158="","",SUMIFS('Secondary Details by Grade '!$I:$I,'Secondary Details by Grade '!$A:$A,$A2158,'Secondary Details by Grade '!$E:$E,$D2158,'Secondary Details by Grade '!$C:$C,$C2158,'Secondary Details by Grade '!$D:$D,J$1,'Secondary Details by Grade '!$G:$G,'Secondary Student Counts'!$F2158))</f>
        <v>0</v>
      </c>
      <c r="K2158" s="13">
        <f>IF($B2158="","",SUMIFS('Secondary Details by Grade '!$I:$I,'Secondary Details by Grade '!$A:$A,$A2158,'Secondary Details by Grade '!$E:$E,$D2158,'Secondary Details by Grade '!$C:$C,$C2158,'Secondary Details by Grade '!$D:$D,K$1,'Secondary Details by Grade '!$G:$G,'Secondary Student Counts'!$F2158))</f>
        <v>0</v>
      </c>
      <c r="L2158" s="13">
        <f>IF($B2158="","",SUMIFS('Secondary Details by Grade '!$I:$I,'Secondary Details by Grade '!$A:$A,$A2158,'Secondary Details by Grade '!$E:$E,$D2158,'Secondary Details by Grade '!$C:$C,$C2158,'Secondary Details by Grade '!$D:$D,L$1,'Secondary Details by Grade '!$G:$G,'Secondary Student Counts'!$F2158))</f>
        <v>0</v>
      </c>
      <c r="M2158" s="13">
        <f>IF($B2158="","",SUMIFS('Secondary Details by Grade '!$I:$I,'Secondary Details by Grade '!$A:$A,$A2158,'Secondary Details by Grade '!$E:$E,$D2158,'Secondary Details by Grade '!$C:$C,$C2158,'Secondary Details by Grade '!$D:$D,M$1,'Secondary Details by Grade '!$G:$G,'Secondary Student Counts'!$F2158))</f>
        <v>38</v>
      </c>
      <c r="N2158" s="13">
        <f>IF($B2158="","",SUMIFS('Secondary Details by Grade '!$I:$I,'Secondary Details by Grade '!$A:$A,$A2158,'Secondary Details by Grade '!$E:$E,$D2158,'Secondary Details by Grade '!$C:$C,$C2158,'Secondary Details by Grade '!$D:$D,N$1,'Secondary Details by Grade '!$G:$G,'Secondary Student Counts'!$F2158))</f>
        <v>0</v>
      </c>
      <c r="O2158" s="13">
        <f t="shared" si="99"/>
        <v>0</v>
      </c>
      <c r="P2158" s="13">
        <f t="shared" si="100"/>
        <v>38</v>
      </c>
      <c r="Q2158" s="13" t="str">
        <f t="shared" si="101"/>
        <v>9-12</v>
      </c>
    </row>
    <row r="2159" spans="1:17" ht="14" outlineLevel="4">
      <c r="A2159" s="32">
        <v>305</v>
      </c>
      <c r="B2159" s="33" t="s">
        <v>635</v>
      </c>
      <c r="C2159" s="33" t="s">
        <v>10</v>
      </c>
      <c r="D2159" s="32">
        <v>107</v>
      </c>
      <c r="E2159" s="33" t="s">
        <v>643</v>
      </c>
      <c r="F2159" s="32">
        <v>0</v>
      </c>
      <c r="G2159" s="32">
        <v>32</v>
      </c>
      <c r="H2159" s="13">
        <f>IF($B2159="","",SUMIFS('Secondary Details by Grade '!$I:$I,'Secondary Details by Grade '!$A:$A,$A2159,'Secondary Details by Grade '!$E:$E,$D2159,'Secondary Details by Grade '!$C:$C,$C2159,'Secondary Details by Grade '!$D:$D,H$1,'Secondary Details by Grade '!$G:$G,'Secondary Student Counts'!$F2159))</f>
        <v>0</v>
      </c>
      <c r="I2159" s="13">
        <f>IF($B2159="","",SUMIFS('Secondary Details by Grade '!$I:$I,'Secondary Details by Grade '!$A:$A,$A2159,'Secondary Details by Grade '!$E:$E,$D2159,'Secondary Details by Grade '!$C:$C,$C2159,'Secondary Details by Grade '!$D:$D,I$1,'Secondary Details by Grade '!$G:$G,'Secondary Student Counts'!$F2159))</f>
        <v>0</v>
      </c>
      <c r="J2159" s="13">
        <f>IF($B2159="","",SUMIFS('Secondary Details by Grade '!$I:$I,'Secondary Details by Grade '!$A:$A,$A2159,'Secondary Details by Grade '!$E:$E,$D2159,'Secondary Details by Grade '!$C:$C,$C2159,'Secondary Details by Grade '!$D:$D,J$1,'Secondary Details by Grade '!$G:$G,'Secondary Student Counts'!$F2159))</f>
        <v>0</v>
      </c>
      <c r="K2159" s="13">
        <f>IF($B2159="","",SUMIFS('Secondary Details by Grade '!$I:$I,'Secondary Details by Grade '!$A:$A,$A2159,'Secondary Details by Grade '!$E:$E,$D2159,'Secondary Details by Grade '!$C:$C,$C2159,'Secondary Details by Grade '!$D:$D,K$1,'Secondary Details by Grade '!$G:$G,'Secondary Student Counts'!$F2159))</f>
        <v>32</v>
      </c>
      <c r="L2159" s="13">
        <f>IF($B2159="","",SUMIFS('Secondary Details by Grade '!$I:$I,'Secondary Details by Grade '!$A:$A,$A2159,'Secondary Details by Grade '!$E:$E,$D2159,'Secondary Details by Grade '!$C:$C,$C2159,'Secondary Details by Grade '!$D:$D,L$1,'Secondary Details by Grade '!$G:$G,'Secondary Student Counts'!$F2159))</f>
        <v>0</v>
      </c>
      <c r="M2159" s="13">
        <f>IF($B2159="","",SUMIFS('Secondary Details by Grade '!$I:$I,'Secondary Details by Grade '!$A:$A,$A2159,'Secondary Details by Grade '!$E:$E,$D2159,'Secondary Details by Grade '!$C:$C,$C2159,'Secondary Details by Grade '!$D:$D,M$1,'Secondary Details by Grade '!$G:$G,'Secondary Student Counts'!$F2159))</f>
        <v>0</v>
      </c>
      <c r="N2159" s="13">
        <f>IF($B2159="","",SUMIFS('Secondary Details by Grade '!$I:$I,'Secondary Details by Grade '!$A:$A,$A2159,'Secondary Details by Grade '!$E:$E,$D2159,'Secondary Details by Grade '!$C:$C,$C2159,'Secondary Details by Grade '!$D:$D,N$1,'Secondary Details by Grade '!$G:$G,'Secondary Student Counts'!$F2159))</f>
        <v>0</v>
      </c>
      <c r="O2159" s="13">
        <f t="shared" si="99"/>
        <v>0</v>
      </c>
      <c r="P2159" s="13">
        <f t="shared" si="100"/>
        <v>32</v>
      </c>
      <c r="Q2159" s="13" t="str">
        <f t="shared" si="101"/>
        <v>9-12</v>
      </c>
    </row>
    <row r="2160" spans="1:17" ht="14" outlineLevel="4">
      <c r="A2160" s="32">
        <v>305</v>
      </c>
      <c r="B2160" s="33" t="s">
        <v>635</v>
      </c>
      <c r="C2160" s="33" t="s">
        <v>10</v>
      </c>
      <c r="D2160" s="32">
        <v>107</v>
      </c>
      <c r="E2160" s="33" t="s">
        <v>643</v>
      </c>
      <c r="F2160" s="32">
        <v>3</v>
      </c>
      <c r="G2160" s="32">
        <v>30</v>
      </c>
      <c r="H2160" s="13">
        <f>IF($B2160="","",SUMIFS('Secondary Details by Grade '!$I:$I,'Secondary Details by Grade '!$A:$A,$A2160,'Secondary Details by Grade '!$E:$E,$D2160,'Secondary Details by Grade '!$C:$C,$C2160,'Secondary Details by Grade '!$D:$D,H$1,'Secondary Details by Grade '!$G:$G,'Secondary Student Counts'!$F2160))</f>
        <v>0</v>
      </c>
      <c r="I2160" s="13">
        <f>IF($B2160="","",SUMIFS('Secondary Details by Grade '!$I:$I,'Secondary Details by Grade '!$A:$A,$A2160,'Secondary Details by Grade '!$E:$E,$D2160,'Secondary Details by Grade '!$C:$C,$C2160,'Secondary Details by Grade '!$D:$D,I$1,'Secondary Details by Grade '!$G:$G,'Secondary Student Counts'!$F2160))</f>
        <v>0</v>
      </c>
      <c r="J2160" s="13">
        <f>IF($B2160="","",SUMIFS('Secondary Details by Grade '!$I:$I,'Secondary Details by Grade '!$A:$A,$A2160,'Secondary Details by Grade '!$E:$E,$D2160,'Secondary Details by Grade '!$C:$C,$C2160,'Secondary Details by Grade '!$D:$D,J$1,'Secondary Details by Grade '!$G:$G,'Secondary Student Counts'!$F2160))</f>
        <v>0</v>
      </c>
      <c r="K2160" s="13">
        <f>IF($B2160="","",SUMIFS('Secondary Details by Grade '!$I:$I,'Secondary Details by Grade '!$A:$A,$A2160,'Secondary Details by Grade '!$E:$E,$D2160,'Secondary Details by Grade '!$C:$C,$C2160,'Secondary Details by Grade '!$D:$D,K$1,'Secondary Details by Grade '!$G:$G,'Secondary Student Counts'!$F2160))</f>
        <v>30</v>
      </c>
      <c r="L2160" s="13">
        <f>IF($B2160="","",SUMIFS('Secondary Details by Grade '!$I:$I,'Secondary Details by Grade '!$A:$A,$A2160,'Secondary Details by Grade '!$E:$E,$D2160,'Secondary Details by Grade '!$C:$C,$C2160,'Secondary Details by Grade '!$D:$D,L$1,'Secondary Details by Grade '!$G:$G,'Secondary Student Counts'!$F2160))</f>
        <v>0</v>
      </c>
      <c r="M2160" s="13">
        <f>IF($B2160="","",SUMIFS('Secondary Details by Grade '!$I:$I,'Secondary Details by Grade '!$A:$A,$A2160,'Secondary Details by Grade '!$E:$E,$D2160,'Secondary Details by Grade '!$C:$C,$C2160,'Secondary Details by Grade '!$D:$D,M$1,'Secondary Details by Grade '!$G:$G,'Secondary Student Counts'!$F2160))</f>
        <v>0</v>
      </c>
      <c r="N2160" s="13">
        <f>IF($B2160="","",SUMIFS('Secondary Details by Grade '!$I:$I,'Secondary Details by Grade '!$A:$A,$A2160,'Secondary Details by Grade '!$E:$E,$D2160,'Secondary Details by Grade '!$C:$C,$C2160,'Secondary Details by Grade '!$D:$D,N$1,'Secondary Details by Grade '!$G:$G,'Secondary Student Counts'!$F2160))</f>
        <v>0</v>
      </c>
      <c r="O2160" s="13">
        <f t="shared" si="99"/>
        <v>0</v>
      </c>
      <c r="P2160" s="13">
        <f t="shared" si="100"/>
        <v>30</v>
      </c>
      <c r="Q2160" s="13" t="str">
        <f t="shared" si="101"/>
        <v>9-12</v>
      </c>
    </row>
    <row r="2161" spans="1:17" ht="14" outlineLevel="4">
      <c r="A2161" s="32">
        <v>305</v>
      </c>
      <c r="B2161" s="33" t="s">
        <v>635</v>
      </c>
      <c r="C2161" s="33" t="s">
        <v>10</v>
      </c>
      <c r="D2161" s="32">
        <v>107</v>
      </c>
      <c r="E2161" s="33" t="s">
        <v>643</v>
      </c>
      <c r="F2161" s="32">
        <v>4</v>
      </c>
      <c r="G2161" s="32">
        <v>33</v>
      </c>
      <c r="H2161" s="13">
        <f>IF($B2161="","",SUMIFS('Secondary Details by Grade '!$I:$I,'Secondary Details by Grade '!$A:$A,$A2161,'Secondary Details by Grade '!$E:$E,$D2161,'Secondary Details by Grade '!$C:$C,$C2161,'Secondary Details by Grade '!$D:$D,H$1,'Secondary Details by Grade '!$G:$G,'Secondary Student Counts'!$F2161))</f>
        <v>0</v>
      </c>
      <c r="I2161" s="13">
        <f>IF($B2161="","",SUMIFS('Secondary Details by Grade '!$I:$I,'Secondary Details by Grade '!$A:$A,$A2161,'Secondary Details by Grade '!$E:$E,$D2161,'Secondary Details by Grade '!$C:$C,$C2161,'Secondary Details by Grade '!$D:$D,I$1,'Secondary Details by Grade '!$G:$G,'Secondary Student Counts'!$F2161))</f>
        <v>0</v>
      </c>
      <c r="J2161" s="13">
        <f>IF($B2161="","",SUMIFS('Secondary Details by Grade '!$I:$I,'Secondary Details by Grade '!$A:$A,$A2161,'Secondary Details by Grade '!$E:$E,$D2161,'Secondary Details by Grade '!$C:$C,$C2161,'Secondary Details by Grade '!$D:$D,J$1,'Secondary Details by Grade '!$G:$G,'Secondary Student Counts'!$F2161))</f>
        <v>0</v>
      </c>
      <c r="K2161" s="13">
        <f>IF($B2161="","",SUMIFS('Secondary Details by Grade '!$I:$I,'Secondary Details by Grade '!$A:$A,$A2161,'Secondary Details by Grade '!$E:$E,$D2161,'Secondary Details by Grade '!$C:$C,$C2161,'Secondary Details by Grade '!$D:$D,K$1,'Secondary Details by Grade '!$G:$G,'Secondary Student Counts'!$F2161))</f>
        <v>33</v>
      </c>
      <c r="L2161" s="13">
        <f>IF($B2161="","",SUMIFS('Secondary Details by Grade '!$I:$I,'Secondary Details by Grade '!$A:$A,$A2161,'Secondary Details by Grade '!$E:$E,$D2161,'Secondary Details by Grade '!$C:$C,$C2161,'Secondary Details by Grade '!$D:$D,L$1,'Secondary Details by Grade '!$G:$G,'Secondary Student Counts'!$F2161))</f>
        <v>0</v>
      </c>
      <c r="M2161" s="13">
        <f>IF($B2161="","",SUMIFS('Secondary Details by Grade '!$I:$I,'Secondary Details by Grade '!$A:$A,$A2161,'Secondary Details by Grade '!$E:$E,$D2161,'Secondary Details by Grade '!$C:$C,$C2161,'Secondary Details by Grade '!$D:$D,M$1,'Secondary Details by Grade '!$G:$G,'Secondary Student Counts'!$F2161))</f>
        <v>0</v>
      </c>
      <c r="N2161" s="13">
        <f>IF($B2161="","",SUMIFS('Secondary Details by Grade '!$I:$I,'Secondary Details by Grade '!$A:$A,$A2161,'Secondary Details by Grade '!$E:$E,$D2161,'Secondary Details by Grade '!$C:$C,$C2161,'Secondary Details by Grade '!$D:$D,N$1,'Secondary Details by Grade '!$G:$G,'Secondary Student Counts'!$F2161))</f>
        <v>0</v>
      </c>
      <c r="O2161" s="13">
        <f t="shared" si="99"/>
        <v>0</v>
      </c>
      <c r="P2161" s="13">
        <f t="shared" si="100"/>
        <v>33</v>
      </c>
      <c r="Q2161" s="13" t="str">
        <f t="shared" si="101"/>
        <v>9-12</v>
      </c>
    </row>
    <row r="2162" spans="1:17" ht="14" outlineLevel="4">
      <c r="A2162" s="32">
        <v>305</v>
      </c>
      <c r="B2162" s="33" t="s">
        <v>635</v>
      </c>
      <c r="C2162" s="33" t="s">
        <v>10</v>
      </c>
      <c r="D2162" s="32">
        <v>138</v>
      </c>
      <c r="E2162" s="33" t="s">
        <v>644</v>
      </c>
      <c r="F2162" s="32">
        <v>0</v>
      </c>
      <c r="G2162" s="32">
        <v>32</v>
      </c>
      <c r="H2162" s="13">
        <f>IF($B2162="","",SUMIFS('Secondary Details by Grade '!$I:$I,'Secondary Details by Grade '!$A:$A,$A2162,'Secondary Details by Grade '!$E:$E,$D2162,'Secondary Details by Grade '!$C:$C,$C2162,'Secondary Details by Grade '!$D:$D,H$1,'Secondary Details by Grade '!$G:$G,'Secondary Student Counts'!$F2162))</f>
        <v>0</v>
      </c>
      <c r="I2162" s="13">
        <f>IF($B2162="","",SUMIFS('Secondary Details by Grade '!$I:$I,'Secondary Details by Grade '!$A:$A,$A2162,'Secondary Details by Grade '!$E:$E,$D2162,'Secondary Details by Grade '!$C:$C,$C2162,'Secondary Details by Grade '!$D:$D,I$1,'Secondary Details by Grade '!$G:$G,'Secondary Student Counts'!$F2162))</f>
        <v>0</v>
      </c>
      <c r="J2162" s="13">
        <f>IF($B2162="","",SUMIFS('Secondary Details by Grade '!$I:$I,'Secondary Details by Grade '!$A:$A,$A2162,'Secondary Details by Grade '!$E:$E,$D2162,'Secondary Details by Grade '!$C:$C,$C2162,'Secondary Details by Grade '!$D:$D,J$1,'Secondary Details by Grade '!$G:$G,'Secondary Student Counts'!$F2162))</f>
        <v>0</v>
      </c>
      <c r="K2162" s="13">
        <f>IF($B2162="","",SUMIFS('Secondary Details by Grade '!$I:$I,'Secondary Details by Grade '!$A:$A,$A2162,'Secondary Details by Grade '!$E:$E,$D2162,'Secondary Details by Grade '!$C:$C,$C2162,'Secondary Details by Grade '!$D:$D,K$1,'Secondary Details by Grade '!$G:$G,'Secondary Student Counts'!$F2162))</f>
        <v>32</v>
      </c>
      <c r="L2162" s="13">
        <f>IF($B2162="","",SUMIFS('Secondary Details by Grade '!$I:$I,'Secondary Details by Grade '!$A:$A,$A2162,'Secondary Details by Grade '!$E:$E,$D2162,'Secondary Details by Grade '!$C:$C,$C2162,'Secondary Details by Grade '!$D:$D,L$1,'Secondary Details by Grade '!$G:$G,'Secondary Student Counts'!$F2162))</f>
        <v>0</v>
      </c>
      <c r="M2162" s="13">
        <f>IF($B2162="","",SUMIFS('Secondary Details by Grade '!$I:$I,'Secondary Details by Grade '!$A:$A,$A2162,'Secondary Details by Grade '!$E:$E,$D2162,'Secondary Details by Grade '!$C:$C,$C2162,'Secondary Details by Grade '!$D:$D,M$1,'Secondary Details by Grade '!$G:$G,'Secondary Student Counts'!$F2162))</f>
        <v>0</v>
      </c>
      <c r="N2162" s="13">
        <f>IF($B2162="","",SUMIFS('Secondary Details by Grade '!$I:$I,'Secondary Details by Grade '!$A:$A,$A2162,'Secondary Details by Grade '!$E:$E,$D2162,'Secondary Details by Grade '!$C:$C,$C2162,'Secondary Details by Grade '!$D:$D,N$1,'Secondary Details by Grade '!$G:$G,'Secondary Student Counts'!$F2162))</f>
        <v>0</v>
      </c>
      <c r="O2162" s="13">
        <f t="shared" si="99"/>
        <v>0</v>
      </c>
      <c r="P2162" s="13">
        <f t="shared" si="100"/>
        <v>32</v>
      </c>
      <c r="Q2162" s="13" t="str">
        <f t="shared" si="101"/>
        <v>9-12</v>
      </c>
    </row>
    <row r="2163" spans="1:17" ht="14" outlineLevel="4">
      <c r="A2163" s="32">
        <v>305</v>
      </c>
      <c r="B2163" s="33" t="s">
        <v>635</v>
      </c>
      <c r="C2163" s="33" t="s">
        <v>10</v>
      </c>
      <c r="D2163" s="32">
        <v>138</v>
      </c>
      <c r="E2163" s="33" t="s">
        <v>644</v>
      </c>
      <c r="F2163" s="32">
        <v>2</v>
      </c>
      <c r="G2163" s="32">
        <v>33</v>
      </c>
      <c r="H2163" s="13">
        <f>IF($B2163="","",SUMIFS('Secondary Details by Grade '!$I:$I,'Secondary Details by Grade '!$A:$A,$A2163,'Secondary Details by Grade '!$E:$E,$D2163,'Secondary Details by Grade '!$C:$C,$C2163,'Secondary Details by Grade '!$D:$D,H$1,'Secondary Details by Grade '!$G:$G,'Secondary Student Counts'!$F2163))</f>
        <v>0</v>
      </c>
      <c r="I2163" s="13">
        <f>IF($B2163="","",SUMIFS('Secondary Details by Grade '!$I:$I,'Secondary Details by Grade '!$A:$A,$A2163,'Secondary Details by Grade '!$E:$E,$D2163,'Secondary Details by Grade '!$C:$C,$C2163,'Secondary Details by Grade '!$D:$D,I$1,'Secondary Details by Grade '!$G:$G,'Secondary Student Counts'!$F2163))</f>
        <v>0</v>
      </c>
      <c r="J2163" s="13">
        <f>IF($B2163="","",SUMIFS('Secondary Details by Grade '!$I:$I,'Secondary Details by Grade '!$A:$A,$A2163,'Secondary Details by Grade '!$E:$E,$D2163,'Secondary Details by Grade '!$C:$C,$C2163,'Secondary Details by Grade '!$D:$D,J$1,'Secondary Details by Grade '!$G:$G,'Secondary Student Counts'!$F2163))</f>
        <v>0</v>
      </c>
      <c r="K2163" s="13">
        <f>IF($B2163="","",SUMIFS('Secondary Details by Grade '!$I:$I,'Secondary Details by Grade '!$A:$A,$A2163,'Secondary Details by Grade '!$E:$E,$D2163,'Secondary Details by Grade '!$C:$C,$C2163,'Secondary Details by Grade '!$D:$D,K$1,'Secondary Details by Grade '!$G:$G,'Secondary Student Counts'!$F2163))</f>
        <v>33</v>
      </c>
      <c r="L2163" s="13">
        <f>IF($B2163="","",SUMIFS('Secondary Details by Grade '!$I:$I,'Secondary Details by Grade '!$A:$A,$A2163,'Secondary Details by Grade '!$E:$E,$D2163,'Secondary Details by Grade '!$C:$C,$C2163,'Secondary Details by Grade '!$D:$D,L$1,'Secondary Details by Grade '!$G:$G,'Secondary Student Counts'!$F2163))</f>
        <v>0</v>
      </c>
      <c r="M2163" s="13">
        <f>IF($B2163="","",SUMIFS('Secondary Details by Grade '!$I:$I,'Secondary Details by Grade '!$A:$A,$A2163,'Secondary Details by Grade '!$E:$E,$D2163,'Secondary Details by Grade '!$C:$C,$C2163,'Secondary Details by Grade '!$D:$D,M$1,'Secondary Details by Grade '!$G:$G,'Secondary Student Counts'!$F2163))</f>
        <v>0</v>
      </c>
      <c r="N2163" s="13">
        <f>IF($B2163="","",SUMIFS('Secondary Details by Grade '!$I:$I,'Secondary Details by Grade '!$A:$A,$A2163,'Secondary Details by Grade '!$E:$E,$D2163,'Secondary Details by Grade '!$C:$C,$C2163,'Secondary Details by Grade '!$D:$D,N$1,'Secondary Details by Grade '!$G:$G,'Secondary Student Counts'!$F2163))</f>
        <v>0</v>
      </c>
      <c r="O2163" s="13">
        <f t="shared" si="99"/>
        <v>0</v>
      </c>
      <c r="P2163" s="13">
        <f t="shared" si="100"/>
        <v>33</v>
      </c>
      <c r="Q2163" s="13" t="str">
        <f t="shared" si="101"/>
        <v>9-12</v>
      </c>
    </row>
    <row r="2164" spans="1:17" ht="14" outlineLevel="4">
      <c r="A2164" s="32">
        <v>305</v>
      </c>
      <c r="B2164" s="33" t="s">
        <v>635</v>
      </c>
      <c r="C2164" s="33" t="s">
        <v>10</v>
      </c>
      <c r="D2164" s="32">
        <v>105</v>
      </c>
      <c r="E2164" s="33" t="s">
        <v>673</v>
      </c>
      <c r="F2164" s="32">
        <v>2</v>
      </c>
      <c r="G2164" s="32">
        <v>32</v>
      </c>
      <c r="H2164" s="13">
        <f>IF($B2164="","",SUMIFS('Secondary Details by Grade '!$I:$I,'Secondary Details by Grade '!$A:$A,$A2164,'Secondary Details by Grade '!$E:$E,$D2164,'Secondary Details by Grade '!$C:$C,$C2164,'Secondary Details by Grade '!$D:$D,H$1,'Secondary Details by Grade '!$G:$G,'Secondary Student Counts'!$F2164))</f>
        <v>0</v>
      </c>
      <c r="I2164" s="13">
        <f>IF($B2164="","",SUMIFS('Secondary Details by Grade '!$I:$I,'Secondary Details by Grade '!$A:$A,$A2164,'Secondary Details by Grade '!$E:$E,$D2164,'Secondary Details by Grade '!$C:$C,$C2164,'Secondary Details by Grade '!$D:$D,I$1,'Secondary Details by Grade '!$G:$G,'Secondary Student Counts'!$F2164))</f>
        <v>0</v>
      </c>
      <c r="J2164" s="13">
        <f>IF($B2164="","",SUMIFS('Secondary Details by Grade '!$I:$I,'Secondary Details by Grade '!$A:$A,$A2164,'Secondary Details by Grade '!$E:$E,$D2164,'Secondary Details by Grade '!$C:$C,$C2164,'Secondary Details by Grade '!$D:$D,J$1,'Secondary Details by Grade '!$G:$G,'Secondary Student Counts'!$F2164))</f>
        <v>0</v>
      </c>
      <c r="K2164" s="13">
        <f>IF($B2164="","",SUMIFS('Secondary Details by Grade '!$I:$I,'Secondary Details by Grade '!$A:$A,$A2164,'Secondary Details by Grade '!$E:$E,$D2164,'Secondary Details by Grade '!$C:$C,$C2164,'Secondary Details by Grade '!$D:$D,K$1,'Secondary Details by Grade '!$G:$G,'Secondary Student Counts'!$F2164))</f>
        <v>0</v>
      </c>
      <c r="L2164" s="13">
        <f>IF($B2164="","",SUMIFS('Secondary Details by Grade '!$I:$I,'Secondary Details by Grade '!$A:$A,$A2164,'Secondary Details by Grade '!$E:$E,$D2164,'Secondary Details by Grade '!$C:$C,$C2164,'Secondary Details by Grade '!$D:$D,L$1,'Secondary Details by Grade '!$G:$G,'Secondary Student Counts'!$F2164))</f>
        <v>32</v>
      </c>
      <c r="M2164" s="13">
        <f>IF($B2164="","",SUMIFS('Secondary Details by Grade '!$I:$I,'Secondary Details by Grade '!$A:$A,$A2164,'Secondary Details by Grade '!$E:$E,$D2164,'Secondary Details by Grade '!$C:$C,$C2164,'Secondary Details by Grade '!$D:$D,M$1,'Secondary Details by Grade '!$G:$G,'Secondary Student Counts'!$F2164))</f>
        <v>0</v>
      </c>
      <c r="N2164" s="13">
        <f>IF($B2164="","",SUMIFS('Secondary Details by Grade '!$I:$I,'Secondary Details by Grade '!$A:$A,$A2164,'Secondary Details by Grade '!$E:$E,$D2164,'Secondary Details by Grade '!$C:$C,$C2164,'Secondary Details by Grade '!$D:$D,N$1,'Secondary Details by Grade '!$G:$G,'Secondary Student Counts'!$F2164))</f>
        <v>0</v>
      </c>
      <c r="O2164" s="13">
        <f t="shared" si="99"/>
        <v>0</v>
      </c>
      <c r="P2164" s="13">
        <f t="shared" si="100"/>
        <v>32</v>
      </c>
      <c r="Q2164" s="13" t="str">
        <f t="shared" si="101"/>
        <v>9-12</v>
      </c>
    </row>
    <row r="2165" spans="1:17" ht="14" outlineLevel="4">
      <c r="A2165" s="32">
        <v>305</v>
      </c>
      <c r="B2165" s="33" t="s">
        <v>635</v>
      </c>
      <c r="C2165" s="33" t="s">
        <v>10</v>
      </c>
      <c r="D2165" s="32">
        <v>105</v>
      </c>
      <c r="E2165" s="33" t="s">
        <v>673</v>
      </c>
      <c r="F2165" s="32">
        <v>3</v>
      </c>
      <c r="G2165" s="32">
        <v>27</v>
      </c>
      <c r="H2165" s="13">
        <f>IF($B2165="","",SUMIFS('Secondary Details by Grade '!$I:$I,'Secondary Details by Grade '!$A:$A,$A2165,'Secondary Details by Grade '!$E:$E,$D2165,'Secondary Details by Grade '!$C:$C,$C2165,'Secondary Details by Grade '!$D:$D,H$1,'Secondary Details by Grade '!$G:$G,'Secondary Student Counts'!$F2165))</f>
        <v>0</v>
      </c>
      <c r="I2165" s="13">
        <f>IF($B2165="","",SUMIFS('Secondary Details by Grade '!$I:$I,'Secondary Details by Grade '!$A:$A,$A2165,'Secondary Details by Grade '!$E:$E,$D2165,'Secondary Details by Grade '!$C:$C,$C2165,'Secondary Details by Grade '!$D:$D,I$1,'Secondary Details by Grade '!$G:$G,'Secondary Student Counts'!$F2165))</f>
        <v>0</v>
      </c>
      <c r="J2165" s="13">
        <f>IF($B2165="","",SUMIFS('Secondary Details by Grade '!$I:$I,'Secondary Details by Grade '!$A:$A,$A2165,'Secondary Details by Grade '!$E:$E,$D2165,'Secondary Details by Grade '!$C:$C,$C2165,'Secondary Details by Grade '!$D:$D,J$1,'Secondary Details by Grade '!$G:$G,'Secondary Student Counts'!$F2165))</f>
        <v>0</v>
      </c>
      <c r="K2165" s="13">
        <f>IF($B2165="","",SUMIFS('Secondary Details by Grade '!$I:$I,'Secondary Details by Grade '!$A:$A,$A2165,'Secondary Details by Grade '!$E:$E,$D2165,'Secondary Details by Grade '!$C:$C,$C2165,'Secondary Details by Grade '!$D:$D,K$1,'Secondary Details by Grade '!$G:$G,'Secondary Student Counts'!$F2165))</f>
        <v>0</v>
      </c>
      <c r="L2165" s="13">
        <f>IF($B2165="","",SUMIFS('Secondary Details by Grade '!$I:$I,'Secondary Details by Grade '!$A:$A,$A2165,'Secondary Details by Grade '!$E:$E,$D2165,'Secondary Details by Grade '!$C:$C,$C2165,'Secondary Details by Grade '!$D:$D,L$1,'Secondary Details by Grade '!$G:$G,'Secondary Student Counts'!$F2165))</f>
        <v>27</v>
      </c>
      <c r="M2165" s="13">
        <f>IF($B2165="","",SUMIFS('Secondary Details by Grade '!$I:$I,'Secondary Details by Grade '!$A:$A,$A2165,'Secondary Details by Grade '!$E:$E,$D2165,'Secondary Details by Grade '!$C:$C,$C2165,'Secondary Details by Grade '!$D:$D,M$1,'Secondary Details by Grade '!$G:$G,'Secondary Student Counts'!$F2165))</f>
        <v>0</v>
      </c>
      <c r="N2165" s="13">
        <f>IF($B2165="","",SUMIFS('Secondary Details by Grade '!$I:$I,'Secondary Details by Grade '!$A:$A,$A2165,'Secondary Details by Grade '!$E:$E,$D2165,'Secondary Details by Grade '!$C:$C,$C2165,'Secondary Details by Grade '!$D:$D,N$1,'Secondary Details by Grade '!$G:$G,'Secondary Student Counts'!$F2165))</f>
        <v>0</v>
      </c>
      <c r="O2165" s="13">
        <f t="shared" si="99"/>
        <v>0</v>
      </c>
      <c r="P2165" s="13">
        <f t="shared" si="100"/>
        <v>27</v>
      </c>
      <c r="Q2165" s="13" t="str">
        <f t="shared" si="101"/>
        <v>9-12</v>
      </c>
    </row>
    <row r="2166" spans="1:17" ht="14" outlineLevel="4">
      <c r="A2166" s="32">
        <v>305</v>
      </c>
      <c r="B2166" s="33" t="s">
        <v>635</v>
      </c>
      <c r="C2166" s="33" t="s">
        <v>10</v>
      </c>
      <c r="D2166" s="32">
        <v>105</v>
      </c>
      <c r="E2166" s="33" t="s">
        <v>673</v>
      </c>
      <c r="F2166" s="32">
        <v>5</v>
      </c>
      <c r="G2166" s="32">
        <v>32</v>
      </c>
      <c r="H2166" s="13">
        <f>IF($B2166="","",SUMIFS('Secondary Details by Grade '!$I:$I,'Secondary Details by Grade '!$A:$A,$A2166,'Secondary Details by Grade '!$E:$E,$D2166,'Secondary Details by Grade '!$C:$C,$C2166,'Secondary Details by Grade '!$D:$D,H$1,'Secondary Details by Grade '!$G:$G,'Secondary Student Counts'!$F2166))</f>
        <v>0</v>
      </c>
      <c r="I2166" s="13">
        <f>IF($B2166="","",SUMIFS('Secondary Details by Grade '!$I:$I,'Secondary Details by Grade '!$A:$A,$A2166,'Secondary Details by Grade '!$E:$E,$D2166,'Secondary Details by Grade '!$C:$C,$C2166,'Secondary Details by Grade '!$D:$D,I$1,'Secondary Details by Grade '!$G:$G,'Secondary Student Counts'!$F2166))</f>
        <v>0</v>
      </c>
      <c r="J2166" s="13">
        <f>IF($B2166="","",SUMIFS('Secondary Details by Grade '!$I:$I,'Secondary Details by Grade '!$A:$A,$A2166,'Secondary Details by Grade '!$E:$E,$D2166,'Secondary Details by Grade '!$C:$C,$C2166,'Secondary Details by Grade '!$D:$D,J$1,'Secondary Details by Grade '!$G:$G,'Secondary Student Counts'!$F2166))</f>
        <v>0</v>
      </c>
      <c r="K2166" s="13">
        <f>IF($B2166="","",SUMIFS('Secondary Details by Grade '!$I:$I,'Secondary Details by Grade '!$A:$A,$A2166,'Secondary Details by Grade '!$E:$E,$D2166,'Secondary Details by Grade '!$C:$C,$C2166,'Secondary Details by Grade '!$D:$D,K$1,'Secondary Details by Grade '!$G:$G,'Secondary Student Counts'!$F2166))</f>
        <v>0</v>
      </c>
      <c r="L2166" s="13">
        <f>IF($B2166="","",SUMIFS('Secondary Details by Grade '!$I:$I,'Secondary Details by Grade '!$A:$A,$A2166,'Secondary Details by Grade '!$E:$E,$D2166,'Secondary Details by Grade '!$C:$C,$C2166,'Secondary Details by Grade '!$D:$D,L$1,'Secondary Details by Grade '!$G:$G,'Secondary Student Counts'!$F2166))</f>
        <v>32</v>
      </c>
      <c r="M2166" s="13">
        <f>IF($B2166="","",SUMIFS('Secondary Details by Grade '!$I:$I,'Secondary Details by Grade '!$A:$A,$A2166,'Secondary Details by Grade '!$E:$E,$D2166,'Secondary Details by Grade '!$C:$C,$C2166,'Secondary Details by Grade '!$D:$D,M$1,'Secondary Details by Grade '!$G:$G,'Secondary Student Counts'!$F2166))</f>
        <v>0</v>
      </c>
      <c r="N2166" s="13">
        <f>IF($B2166="","",SUMIFS('Secondary Details by Grade '!$I:$I,'Secondary Details by Grade '!$A:$A,$A2166,'Secondary Details by Grade '!$E:$E,$D2166,'Secondary Details by Grade '!$C:$C,$C2166,'Secondary Details by Grade '!$D:$D,N$1,'Secondary Details by Grade '!$G:$G,'Secondary Student Counts'!$F2166))</f>
        <v>0</v>
      </c>
      <c r="O2166" s="13">
        <f t="shared" si="99"/>
        <v>0</v>
      </c>
      <c r="P2166" s="13">
        <f t="shared" si="100"/>
        <v>32</v>
      </c>
      <c r="Q2166" s="13" t="str">
        <f t="shared" si="101"/>
        <v>9-12</v>
      </c>
    </row>
    <row r="2167" spans="1:17" ht="14" outlineLevel="4">
      <c r="A2167" s="32">
        <v>305</v>
      </c>
      <c r="B2167" s="33" t="s">
        <v>635</v>
      </c>
      <c r="C2167" s="33" t="s">
        <v>10</v>
      </c>
      <c r="D2167" s="32">
        <v>51</v>
      </c>
      <c r="E2167" s="33" t="s">
        <v>696</v>
      </c>
      <c r="F2167" s="32">
        <v>1</v>
      </c>
      <c r="G2167" s="32">
        <v>30</v>
      </c>
      <c r="H2167" s="13">
        <f>IF($B2167="","",SUMIFS('Secondary Details by Grade '!$I:$I,'Secondary Details by Grade '!$A:$A,$A2167,'Secondary Details by Grade '!$E:$E,$D2167,'Secondary Details by Grade '!$C:$C,$C2167,'Secondary Details by Grade '!$D:$D,H$1,'Secondary Details by Grade '!$G:$G,'Secondary Student Counts'!$F2167))</f>
        <v>0</v>
      </c>
      <c r="I2167" s="13">
        <f>IF($B2167="","",SUMIFS('Secondary Details by Grade '!$I:$I,'Secondary Details by Grade '!$A:$A,$A2167,'Secondary Details by Grade '!$E:$E,$D2167,'Secondary Details by Grade '!$C:$C,$C2167,'Secondary Details by Grade '!$D:$D,I$1,'Secondary Details by Grade '!$G:$G,'Secondary Student Counts'!$F2167))</f>
        <v>0</v>
      </c>
      <c r="J2167" s="13">
        <f>IF($B2167="","",SUMIFS('Secondary Details by Grade '!$I:$I,'Secondary Details by Grade '!$A:$A,$A2167,'Secondary Details by Grade '!$E:$E,$D2167,'Secondary Details by Grade '!$C:$C,$C2167,'Secondary Details by Grade '!$D:$D,J$1,'Secondary Details by Grade '!$G:$G,'Secondary Student Counts'!$F2167))</f>
        <v>0</v>
      </c>
      <c r="K2167" s="13">
        <f>IF($B2167="","",SUMIFS('Secondary Details by Grade '!$I:$I,'Secondary Details by Grade '!$A:$A,$A2167,'Secondary Details by Grade '!$E:$E,$D2167,'Secondary Details by Grade '!$C:$C,$C2167,'Secondary Details by Grade '!$D:$D,K$1,'Secondary Details by Grade '!$G:$G,'Secondary Student Counts'!$F2167))</f>
        <v>0</v>
      </c>
      <c r="L2167" s="13">
        <f>IF($B2167="","",SUMIFS('Secondary Details by Grade '!$I:$I,'Secondary Details by Grade '!$A:$A,$A2167,'Secondary Details by Grade '!$E:$E,$D2167,'Secondary Details by Grade '!$C:$C,$C2167,'Secondary Details by Grade '!$D:$D,L$1,'Secondary Details by Grade '!$G:$G,'Secondary Student Counts'!$F2167))</f>
        <v>0</v>
      </c>
      <c r="M2167" s="13">
        <f>IF($B2167="","",SUMIFS('Secondary Details by Grade '!$I:$I,'Secondary Details by Grade '!$A:$A,$A2167,'Secondary Details by Grade '!$E:$E,$D2167,'Secondary Details by Grade '!$C:$C,$C2167,'Secondary Details by Grade '!$D:$D,M$1,'Secondary Details by Grade '!$G:$G,'Secondary Student Counts'!$F2167))</f>
        <v>30</v>
      </c>
      <c r="N2167" s="13">
        <f>IF($B2167="","",SUMIFS('Secondary Details by Grade '!$I:$I,'Secondary Details by Grade '!$A:$A,$A2167,'Secondary Details by Grade '!$E:$E,$D2167,'Secondary Details by Grade '!$C:$C,$C2167,'Secondary Details by Grade '!$D:$D,N$1,'Secondary Details by Grade '!$G:$G,'Secondary Student Counts'!$F2167))</f>
        <v>0</v>
      </c>
      <c r="O2167" s="13">
        <f t="shared" si="99"/>
        <v>0</v>
      </c>
      <c r="P2167" s="13">
        <f t="shared" si="100"/>
        <v>30</v>
      </c>
      <c r="Q2167" s="13" t="str">
        <f t="shared" si="101"/>
        <v>9-12</v>
      </c>
    </row>
    <row r="2168" spans="1:17" ht="14" outlineLevel="4">
      <c r="A2168" s="32">
        <v>305</v>
      </c>
      <c r="B2168" s="33" t="s">
        <v>635</v>
      </c>
      <c r="C2168" s="33" t="s">
        <v>10</v>
      </c>
      <c r="D2168" s="32">
        <v>51</v>
      </c>
      <c r="E2168" s="33" t="s">
        <v>696</v>
      </c>
      <c r="F2168" s="32">
        <v>2</v>
      </c>
      <c r="G2168" s="32">
        <v>18</v>
      </c>
      <c r="H2168" s="13">
        <f>IF($B2168="","",SUMIFS('Secondary Details by Grade '!$I:$I,'Secondary Details by Grade '!$A:$A,$A2168,'Secondary Details by Grade '!$E:$E,$D2168,'Secondary Details by Grade '!$C:$C,$C2168,'Secondary Details by Grade '!$D:$D,H$1,'Secondary Details by Grade '!$G:$G,'Secondary Student Counts'!$F2168))</f>
        <v>0</v>
      </c>
      <c r="I2168" s="13">
        <f>IF($B2168="","",SUMIFS('Secondary Details by Grade '!$I:$I,'Secondary Details by Grade '!$A:$A,$A2168,'Secondary Details by Grade '!$E:$E,$D2168,'Secondary Details by Grade '!$C:$C,$C2168,'Secondary Details by Grade '!$D:$D,I$1,'Secondary Details by Grade '!$G:$G,'Secondary Student Counts'!$F2168))</f>
        <v>0</v>
      </c>
      <c r="J2168" s="13">
        <f>IF($B2168="","",SUMIFS('Secondary Details by Grade '!$I:$I,'Secondary Details by Grade '!$A:$A,$A2168,'Secondary Details by Grade '!$E:$E,$D2168,'Secondary Details by Grade '!$C:$C,$C2168,'Secondary Details by Grade '!$D:$D,J$1,'Secondary Details by Grade '!$G:$G,'Secondary Student Counts'!$F2168))</f>
        <v>0</v>
      </c>
      <c r="K2168" s="13">
        <f>IF($B2168="","",SUMIFS('Secondary Details by Grade '!$I:$I,'Secondary Details by Grade '!$A:$A,$A2168,'Secondary Details by Grade '!$E:$E,$D2168,'Secondary Details by Grade '!$C:$C,$C2168,'Secondary Details by Grade '!$D:$D,K$1,'Secondary Details by Grade '!$G:$G,'Secondary Student Counts'!$F2168))</f>
        <v>0</v>
      </c>
      <c r="L2168" s="13">
        <f>IF($B2168="","",SUMIFS('Secondary Details by Grade '!$I:$I,'Secondary Details by Grade '!$A:$A,$A2168,'Secondary Details by Grade '!$E:$E,$D2168,'Secondary Details by Grade '!$C:$C,$C2168,'Secondary Details by Grade '!$D:$D,L$1,'Secondary Details by Grade '!$G:$G,'Secondary Student Counts'!$F2168))</f>
        <v>0</v>
      </c>
      <c r="M2168" s="13">
        <f>IF($B2168="","",SUMIFS('Secondary Details by Grade '!$I:$I,'Secondary Details by Grade '!$A:$A,$A2168,'Secondary Details by Grade '!$E:$E,$D2168,'Secondary Details by Grade '!$C:$C,$C2168,'Secondary Details by Grade '!$D:$D,M$1,'Secondary Details by Grade '!$G:$G,'Secondary Student Counts'!$F2168))</f>
        <v>18</v>
      </c>
      <c r="N2168" s="13">
        <f>IF($B2168="","",SUMIFS('Secondary Details by Grade '!$I:$I,'Secondary Details by Grade '!$A:$A,$A2168,'Secondary Details by Grade '!$E:$E,$D2168,'Secondary Details by Grade '!$C:$C,$C2168,'Secondary Details by Grade '!$D:$D,N$1,'Secondary Details by Grade '!$G:$G,'Secondary Student Counts'!$F2168))</f>
        <v>0</v>
      </c>
      <c r="O2168" s="13">
        <f t="shared" si="99"/>
        <v>0</v>
      </c>
      <c r="P2168" s="13">
        <f t="shared" si="100"/>
        <v>18</v>
      </c>
      <c r="Q2168" s="13" t="str">
        <f t="shared" si="101"/>
        <v>9-12</v>
      </c>
    </row>
    <row r="2169" spans="1:17" ht="14" outlineLevel="4">
      <c r="A2169" s="32">
        <v>305</v>
      </c>
      <c r="B2169" s="33" t="s">
        <v>635</v>
      </c>
      <c r="C2169" s="33" t="s">
        <v>10</v>
      </c>
      <c r="D2169" s="32">
        <v>51</v>
      </c>
      <c r="E2169" s="33" t="s">
        <v>696</v>
      </c>
      <c r="F2169" s="32">
        <v>3</v>
      </c>
      <c r="G2169" s="32">
        <v>20</v>
      </c>
      <c r="H2169" s="13">
        <f>IF($B2169="","",SUMIFS('Secondary Details by Grade '!$I:$I,'Secondary Details by Grade '!$A:$A,$A2169,'Secondary Details by Grade '!$E:$E,$D2169,'Secondary Details by Grade '!$C:$C,$C2169,'Secondary Details by Grade '!$D:$D,H$1,'Secondary Details by Grade '!$G:$G,'Secondary Student Counts'!$F2169))</f>
        <v>0</v>
      </c>
      <c r="I2169" s="13">
        <f>IF($B2169="","",SUMIFS('Secondary Details by Grade '!$I:$I,'Secondary Details by Grade '!$A:$A,$A2169,'Secondary Details by Grade '!$E:$E,$D2169,'Secondary Details by Grade '!$C:$C,$C2169,'Secondary Details by Grade '!$D:$D,I$1,'Secondary Details by Grade '!$G:$G,'Secondary Student Counts'!$F2169))</f>
        <v>0</v>
      </c>
      <c r="J2169" s="13">
        <f>IF($B2169="","",SUMIFS('Secondary Details by Grade '!$I:$I,'Secondary Details by Grade '!$A:$A,$A2169,'Secondary Details by Grade '!$E:$E,$D2169,'Secondary Details by Grade '!$C:$C,$C2169,'Secondary Details by Grade '!$D:$D,J$1,'Secondary Details by Grade '!$G:$G,'Secondary Student Counts'!$F2169))</f>
        <v>0</v>
      </c>
      <c r="K2169" s="13">
        <f>IF($B2169="","",SUMIFS('Secondary Details by Grade '!$I:$I,'Secondary Details by Grade '!$A:$A,$A2169,'Secondary Details by Grade '!$E:$E,$D2169,'Secondary Details by Grade '!$C:$C,$C2169,'Secondary Details by Grade '!$D:$D,K$1,'Secondary Details by Grade '!$G:$G,'Secondary Student Counts'!$F2169))</f>
        <v>0</v>
      </c>
      <c r="L2169" s="13">
        <f>IF($B2169="","",SUMIFS('Secondary Details by Grade '!$I:$I,'Secondary Details by Grade '!$A:$A,$A2169,'Secondary Details by Grade '!$E:$E,$D2169,'Secondary Details by Grade '!$C:$C,$C2169,'Secondary Details by Grade '!$D:$D,L$1,'Secondary Details by Grade '!$G:$G,'Secondary Student Counts'!$F2169))</f>
        <v>0</v>
      </c>
      <c r="M2169" s="13">
        <f>IF($B2169="","",SUMIFS('Secondary Details by Grade '!$I:$I,'Secondary Details by Grade '!$A:$A,$A2169,'Secondary Details by Grade '!$E:$E,$D2169,'Secondary Details by Grade '!$C:$C,$C2169,'Secondary Details by Grade '!$D:$D,M$1,'Secondary Details by Grade '!$G:$G,'Secondary Student Counts'!$F2169))</f>
        <v>20</v>
      </c>
      <c r="N2169" s="13">
        <f>IF($B2169="","",SUMIFS('Secondary Details by Grade '!$I:$I,'Secondary Details by Grade '!$A:$A,$A2169,'Secondary Details by Grade '!$E:$E,$D2169,'Secondary Details by Grade '!$C:$C,$C2169,'Secondary Details by Grade '!$D:$D,N$1,'Secondary Details by Grade '!$G:$G,'Secondary Student Counts'!$F2169))</f>
        <v>0</v>
      </c>
      <c r="O2169" s="13">
        <f t="shared" si="99"/>
        <v>0</v>
      </c>
      <c r="P2169" s="13">
        <f t="shared" si="100"/>
        <v>20</v>
      </c>
      <c r="Q2169" s="13" t="str">
        <f t="shared" si="101"/>
        <v>9-12</v>
      </c>
    </row>
    <row r="2170" spans="1:17" ht="14" outlineLevel="4">
      <c r="A2170" s="32">
        <v>305</v>
      </c>
      <c r="B2170" s="33" t="s">
        <v>635</v>
      </c>
      <c r="C2170" s="33" t="s">
        <v>10</v>
      </c>
      <c r="D2170" s="32">
        <v>51</v>
      </c>
      <c r="E2170" s="33" t="s">
        <v>696</v>
      </c>
      <c r="F2170" s="32">
        <v>4</v>
      </c>
      <c r="G2170" s="32">
        <v>16</v>
      </c>
      <c r="H2170" s="13">
        <f>IF($B2170="","",SUMIFS('Secondary Details by Grade '!$I:$I,'Secondary Details by Grade '!$A:$A,$A2170,'Secondary Details by Grade '!$E:$E,$D2170,'Secondary Details by Grade '!$C:$C,$C2170,'Secondary Details by Grade '!$D:$D,H$1,'Secondary Details by Grade '!$G:$G,'Secondary Student Counts'!$F2170))</f>
        <v>0</v>
      </c>
      <c r="I2170" s="13">
        <f>IF($B2170="","",SUMIFS('Secondary Details by Grade '!$I:$I,'Secondary Details by Grade '!$A:$A,$A2170,'Secondary Details by Grade '!$E:$E,$D2170,'Secondary Details by Grade '!$C:$C,$C2170,'Secondary Details by Grade '!$D:$D,I$1,'Secondary Details by Grade '!$G:$G,'Secondary Student Counts'!$F2170))</f>
        <v>0</v>
      </c>
      <c r="J2170" s="13">
        <f>IF($B2170="","",SUMIFS('Secondary Details by Grade '!$I:$I,'Secondary Details by Grade '!$A:$A,$A2170,'Secondary Details by Grade '!$E:$E,$D2170,'Secondary Details by Grade '!$C:$C,$C2170,'Secondary Details by Grade '!$D:$D,J$1,'Secondary Details by Grade '!$G:$G,'Secondary Student Counts'!$F2170))</f>
        <v>0</v>
      </c>
      <c r="K2170" s="13">
        <f>IF($B2170="","",SUMIFS('Secondary Details by Grade '!$I:$I,'Secondary Details by Grade '!$A:$A,$A2170,'Secondary Details by Grade '!$E:$E,$D2170,'Secondary Details by Grade '!$C:$C,$C2170,'Secondary Details by Grade '!$D:$D,K$1,'Secondary Details by Grade '!$G:$G,'Secondary Student Counts'!$F2170))</f>
        <v>0</v>
      </c>
      <c r="L2170" s="13">
        <f>IF($B2170="","",SUMIFS('Secondary Details by Grade '!$I:$I,'Secondary Details by Grade '!$A:$A,$A2170,'Secondary Details by Grade '!$E:$E,$D2170,'Secondary Details by Grade '!$C:$C,$C2170,'Secondary Details by Grade '!$D:$D,L$1,'Secondary Details by Grade '!$G:$G,'Secondary Student Counts'!$F2170))</f>
        <v>0</v>
      </c>
      <c r="M2170" s="13">
        <f>IF($B2170="","",SUMIFS('Secondary Details by Grade '!$I:$I,'Secondary Details by Grade '!$A:$A,$A2170,'Secondary Details by Grade '!$E:$E,$D2170,'Secondary Details by Grade '!$C:$C,$C2170,'Secondary Details by Grade '!$D:$D,M$1,'Secondary Details by Grade '!$G:$G,'Secondary Student Counts'!$F2170))</f>
        <v>16</v>
      </c>
      <c r="N2170" s="13">
        <f>IF($B2170="","",SUMIFS('Secondary Details by Grade '!$I:$I,'Secondary Details by Grade '!$A:$A,$A2170,'Secondary Details by Grade '!$E:$E,$D2170,'Secondary Details by Grade '!$C:$C,$C2170,'Secondary Details by Grade '!$D:$D,N$1,'Secondary Details by Grade '!$G:$G,'Secondary Student Counts'!$F2170))</f>
        <v>0</v>
      </c>
      <c r="O2170" s="13">
        <f t="shared" si="99"/>
        <v>0</v>
      </c>
      <c r="P2170" s="13">
        <f t="shared" si="100"/>
        <v>16</v>
      </c>
      <c r="Q2170" s="13" t="str">
        <f t="shared" si="101"/>
        <v>9-12</v>
      </c>
    </row>
    <row r="2171" spans="1:17" ht="14" outlineLevel="4">
      <c r="A2171" s="32">
        <v>305</v>
      </c>
      <c r="B2171" s="33" t="s">
        <v>635</v>
      </c>
      <c r="C2171" s="33" t="s">
        <v>10</v>
      </c>
      <c r="D2171" s="32">
        <v>51</v>
      </c>
      <c r="E2171" s="33" t="s">
        <v>696</v>
      </c>
      <c r="F2171" s="32">
        <v>5</v>
      </c>
      <c r="G2171" s="32">
        <v>30</v>
      </c>
      <c r="H2171" s="13">
        <f>IF($B2171="","",SUMIFS('Secondary Details by Grade '!$I:$I,'Secondary Details by Grade '!$A:$A,$A2171,'Secondary Details by Grade '!$E:$E,$D2171,'Secondary Details by Grade '!$C:$C,$C2171,'Secondary Details by Grade '!$D:$D,H$1,'Secondary Details by Grade '!$G:$G,'Secondary Student Counts'!$F2171))</f>
        <v>0</v>
      </c>
      <c r="I2171" s="13">
        <f>IF($B2171="","",SUMIFS('Secondary Details by Grade '!$I:$I,'Secondary Details by Grade '!$A:$A,$A2171,'Secondary Details by Grade '!$E:$E,$D2171,'Secondary Details by Grade '!$C:$C,$C2171,'Secondary Details by Grade '!$D:$D,I$1,'Secondary Details by Grade '!$G:$G,'Secondary Student Counts'!$F2171))</f>
        <v>0</v>
      </c>
      <c r="J2171" s="13">
        <f>IF($B2171="","",SUMIFS('Secondary Details by Grade '!$I:$I,'Secondary Details by Grade '!$A:$A,$A2171,'Secondary Details by Grade '!$E:$E,$D2171,'Secondary Details by Grade '!$C:$C,$C2171,'Secondary Details by Grade '!$D:$D,J$1,'Secondary Details by Grade '!$G:$G,'Secondary Student Counts'!$F2171))</f>
        <v>0</v>
      </c>
      <c r="K2171" s="13">
        <f>IF($B2171="","",SUMIFS('Secondary Details by Grade '!$I:$I,'Secondary Details by Grade '!$A:$A,$A2171,'Secondary Details by Grade '!$E:$E,$D2171,'Secondary Details by Grade '!$C:$C,$C2171,'Secondary Details by Grade '!$D:$D,K$1,'Secondary Details by Grade '!$G:$G,'Secondary Student Counts'!$F2171))</f>
        <v>0</v>
      </c>
      <c r="L2171" s="13">
        <f>IF($B2171="","",SUMIFS('Secondary Details by Grade '!$I:$I,'Secondary Details by Grade '!$A:$A,$A2171,'Secondary Details by Grade '!$E:$E,$D2171,'Secondary Details by Grade '!$C:$C,$C2171,'Secondary Details by Grade '!$D:$D,L$1,'Secondary Details by Grade '!$G:$G,'Secondary Student Counts'!$F2171))</f>
        <v>0</v>
      </c>
      <c r="M2171" s="13">
        <f>IF($B2171="","",SUMIFS('Secondary Details by Grade '!$I:$I,'Secondary Details by Grade '!$A:$A,$A2171,'Secondary Details by Grade '!$E:$E,$D2171,'Secondary Details by Grade '!$C:$C,$C2171,'Secondary Details by Grade '!$D:$D,M$1,'Secondary Details by Grade '!$G:$G,'Secondary Student Counts'!$F2171))</f>
        <v>30</v>
      </c>
      <c r="N2171" s="13">
        <f>IF($B2171="","",SUMIFS('Secondary Details by Grade '!$I:$I,'Secondary Details by Grade '!$A:$A,$A2171,'Secondary Details by Grade '!$E:$E,$D2171,'Secondary Details by Grade '!$C:$C,$C2171,'Secondary Details by Grade '!$D:$D,N$1,'Secondary Details by Grade '!$G:$G,'Secondary Student Counts'!$F2171))</f>
        <v>0</v>
      </c>
      <c r="O2171" s="13">
        <f t="shared" si="99"/>
        <v>0</v>
      </c>
      <c r="P2171" s="13">
        <f t="shared" si="100"/>
        <v>30</v>
      </c>
      <c r="Q2171" s="13" t="str">
        <f t="shared" si="101"/>
        <v>9-12</v>
      </c>
    </row>
    <row r="2172" spans="1:17" ht="14" outlineLevel="4">
      <c r="A2172" s="32">
        <v>305</v>
      </c>
      <c r="B2172" s="33" t="s">
        <v>635</v>
      </c>
      <c r="C2172" s="33" t="s">
        <v>10</v>
      </c>
      <c r="D2172" s="32">
        <v>12</v>
      </c>
      <c r="E2172" s="33" t="s">
        <v>697</v>
      </c>
      <c r="F2172" s="32">
        <v>1</v>
      </c>
      <c r="G2172" s="32">
        <v>31</v>
      </c>
      <c r="H2172" s="13">
        <f>IF($B2172="","",SUMIFS('Secondary Details by Grade '!$I:$I,'Secondary Details by Grade '!$A:$A,$A2172,'Secondary Details by Grade '!$E:$E,$D2172,'Secondary Details by Grade '!$C:$C,$C2172,'Secondary Details by Grade '!$D:$D,H$1,'Secondary Details by Grade '!$G:$G,'Secondary Student Counts'!$F2172))</f>
        <v>0</v>
      </c>
      <c r="I2172" s="13">
        <f>IF($B2172="","",SUMIFS('Secondary Details by Grade '!$I:$I,'Secondary Details by Grade '!$A:$A,$A2172,'Secondary Details by Grade '!$E:$E,$D2172,'Secondary Details by Grade '!$C:$C,$C2172,'Secondary Details by Grade '!$D:$D,I$1,'Secondary Details by Grade '!$G:$G,'Secondary Student Counts'!$F2172))</f>
        <v>0</v>
      </c>
      <c r="J2172" s="13">
        <f>IF($B2172="","",SUMIFS('Secondary Details by Grade '!$I:$I,'Secondary Details by Grade '!$A:$A,$A2172,'Secondary Details by Grade '!$E:$E,$D2172,'Secondary Details by Grade '!$C:$C,$C2172,'Secondary Details by Grade '!$D:$D,J$1,'Secondary Details by Grade '!$G:$G,'Secondary Student Counts'!$F2172))</f>
        <v>0</v>
      </c>
      <c r="K2172" s="13">
        <f>IF($B2172="","",SUMIFS('Secondary Details by Grade '!$I:$I,'Secondary Details by Grade '!$A:$A,$A2172,'Secondary Details by Grade '!$E:$E,$D2172,'Secondary Details by Grade '!$C:$C,$C2172,'Secondary Details by Grade '!$D:$D,K$1,'Secondary Details by Grade '!$G:$G,'Secondary Student Counts'!$F2172))</f>
        <v>0</v>
      </c>
      <c r="L2172" s="13">
        <f>IF($B2172="","",SUMIFS('Secondary Details by Grade '!$I:$I,'Secondary Details by Grade '!$A:$A,$A2172,'Secondary Details by Grade '!$E:$E,$D2172,'Secondary Details by Grade '!$C:$C,$C2172,'Secondary Details by Grade '!$D:$D,L$1,'Secondary Details by Grade '!$G:$G,'Secondary Student Counts'!$F2172))</f>
        <v>0</v>
      </c>
      <c r="M2172" s="13">
        <f>IF($B2172="","",SUMIFS('Secondary Details by Grade '!$I:$I,'Secondary Details by Grade '!$A:$A,$A2172,'Secondary Details by Grade '!$E:$E,$D2172,'Secondary Details by Grade '!$C:$C,$C2172,'Secondary Details by Grade '!$D:$D,M$1,'Secondary Details by Grade '!$G:$G,'Secondary Student Counts'!$F2172))</f>
        <v>31</v>
      </c>
      <c r="N2172" s="13">
        <f>IF($B2172="","",SUMIFS('Secondary Details by Grade '!$I:$I,'Secondary Details by Grade '!$A:$A,$A2172,'Secondary Details by Grade '!$E:$E,$D2172,'Secondary Details by Grade '!$C:$C,$C2172,'Secondary Details by Grade '!$D:$D,N$1,'Secondary Details by Grade '!$G:$G,'Secondary Student Counts'!$F2172))</f>
        <v>0</v>
      </c>
      <c r="O2172" s="13">
        <f t="shared" si="99"/>
        <v>0</v>
      </c>
      <c r="P2172" s="13">
        <f t="shared" si="100"/>
        <v>31</v>
      </c>
      <c r="Q2172" s="13" t="str">
        <f t="shared" si="101"/>
        <v>9-12</v>
      </c>
    </row>
    <row r="2173" spans="1:17" ht="14" outlineLevel="4">
      <c r="A2173" s="32">
        <v>305</v>
      </c>
      <c r="B2173" s="33" t="s">
        <v>635</v>
      </c>
      <c r="C2173" s="33" t="s">
        <v>10</v>
      </c>
      <c r="D2173" s="32">
        <v>12</v>
      </c>
      <c r="E2173" s="33" t="s">
        <v>697</v>
      </c>
      <c r="F2173" s="32">
        <v>3</v>
      </c>
      <c r="G2173" s="32">
        <v>32</v>
      </c>
      <c r="H2173" s="13">
        <f>IF($B2173="","",SUMIFS('Secondary Details by Grade '!$I:$I,'Secondary Details by Grade '!$A:$A,$A2173,'Secondary Details by Grade '!$E:$E,$D2173,'Secondary Details by Grade '!$C:$C,$C2173,'Secondary Details by Grade '!$D:$D,H$1,'Secondary Details by Grade '!$G:$G,'Secondary Student Counts'!$F2173))</f>
        <v>0</v>
      </c>
      <c r="I2173" s="13">
        <f>IF($B2173="","",SUMIFS('Secondary Details by Grade '!$I:$I,'Secondary Details by Grade '!$A:$A,$A2173,'Secondary Details by Grade '!$E:$E,$D2173,'Secondary Details by Grade '!$C:$C,$C2173,'Secondary Details by Grade '!$D:$D,I$1,'Secondary Details by Grade '!$G:$G,'Secondary Student Counts'!$F2173))</f>
        <v>0</v>
      </c>
      <c r="J2173" s="13">
        <f>IF($B2173="","",SUMIFS('Secondary Details by Grade '!$I:$I,'Secondary Details by Grade '!$A:$A,$A2173,'Secondary Details by Grade '!$E:$E,$D2173,'Secondary Details by Grade '!$C:$C,$C2173,'Secondary Details by Grade '!$D:$D,J$1,'Secondary Details by Grade '!$G:$G,'Secondary Student Counts'!$F2173))</f>
        <v>0</v>
      </c>
      <c r="K2173" s="13">
        <f>IF($B2173="","",SUMIFS('Secondary Details by Grade '!$I:$I,'Secondary Details by Grade '!$A:$A,$A2173,'Secondary Details by Grade '!$E:$E,$D2173,'Secondary Details by Grade '!$C:$C,$C2173,'Secondary Details by Grade '!$D:$D,K$1,'Secondary Details by Grade '!$G:$G,'Secondary Student Counts'!$F2173))</f>
        <v>0</v>
      </c>
      <c r="L2173" s="13">
        <f>IF($B2173="","",SUMIFS('Secondary Details by Grade '!$I:$I,'Secondary Details by Grade '!$A:$A,$A2173,'Secondary Details by Grade '!$E:$E,$D2173,'Secondary Details by Grade '!$C:$C,$C2173,'Secondary Details by Grade '!$D:$D,L$1,'Secondary Details by Grade '!$G:$G,'Secondary Student Counts'!$F2173))</f>
        <v>0</v>
      </c>
      <c r="M2173" s="13">
        <f>IF($B2173="","",SUMIFS('Secondary Details by Grade '!$I:$I,'Secondary Details by Grade '!$A:$A,$A2173,'Secondary Details by Grade '!$E:$E,$D2173,'Secondary Details by Grade '!$C:$C,$C2173,'Secondary Details by Grade '!$D:$D,M$1,'Secondary Details by Grade '!$G:$G,'Secondary Student Counts'!$F2173))</f>
        <v>32</v>
      </c>
      <c r="N2173" s="13">
        <f>IF($B2173="","",SUMIFS('Secondary Details by Grade '!$I:$I,'Secondary Details by Grade '!$A:$A,$A2173,'Secondary Details by Grade '!$E:$E,$D2173,'Secondary Details by Grade '!$C:$C,$C2173,'Secondary Details by Grade '!$D:$D,N$1,'Secondary Details by Grade '!$G:$G,'Secondary Student Counts'!$F2173))</f>
        <v>0</v>
      </c>
      <c r="O2173" s="13">
        <f t="shared" si="99"/>
        <v>0</v>
      </c>
      <c r="P2173" s="13">
        <f t="shared" si="100"/>
        <v>32</v>
      </c>
      <c r="Q2173" s="13" t="str">
        <f t="shared" si="101"/>
        <v>9-12</v>
      </c>
    </row>
    <row r="2174" spans="1:17" ht="14" outlineLevel="4">
      <c r="A2174" s="32">
        <v>305</v>
      </c>
      <c r="B2174" s="33" t="s">
        <v>635</v>
      </c>
      <c r="C2174" s="33" t="s">
        <v>10</v>
      </c>
      <c r="D2174" s="32">
        <v>12</v>
      </c>
      <c r="E2174" s="33" t="s">
        <v>697</v>
      </c>
      <c r="F2174" s="32">
        <v>5</v>
      </c>
      <c r="G2174" s="32">
        <v>30</v>
      </c>
      <c r="H2174" s="13">
        <f>IF($B2174="","",SUMIFS('Secondary Details by Grade '!$I:$I,'Secondary Details by Grade '!$A:$A,$A2174,'Secondary Details by Grade '!$E:$E,$D2174,'Secondary Details by Grade '!$C:$C,$C2174,'Secondary Details by Grade '!$D:$D,H$1,'Secondary Details by Grade '!$G:$G,'Secondary Student Counts'!$F2174))</f>
        <v>0</v>
      </c>
      <c r="I2174" s="13">
        <f>IF($B2174="","",SUMIFS('Secondary Details by Grade '!$I:$I,'Secondary Details by Grade '!$A:$A,$A2174,'Secondary Details by Grade '!$E:$E,$D2174,'Secondary Details by Grade '!$C:$C,$C2174,'Secondary Details by Grade '!$D:$D,I$1,'Secondary Details by Grade '!$G:$G,'Secondary Student Counts'!$F2174))</f>
        <v>0</v>
      </c>
      <c r="J2174" s="13">
        <f>IF($B2174="","",SUMIFS('Secondary Details by Grade '!$I:$I,'Secondary Details by Grade '!$A:$A,$A2174,'Secondary Details by Grade '!$E:$E,$D2174,'Secondary Details by Grade '!$C:$C,$C2174,'Secondary Details by Grade '!$D:$D,J$1,'Secondary Details by Grade '!$G:$G,'Secondary Student Counts'!$F2174))</f>
        <v>0</v>
      </c>
      <c r="K2174" s="13">
        <f>IF($B2174="","",SUMIFS('Secondary Details by Grade '!$I:$I,'Secondary Details by Grade '!$A:$A,$A2174,'Secondary Details by Grade '!$E:$E,$D2174,'Secondary Details by Grade '!$C:$C,$C2174,'Secondary Details by Grade '!$D:$D,K$1,'Secondary Details by Grade '!$G:$G,'Secondary Student Counts'!$F2174))</f>
        <v>0</v>
      </c>
      <c r="L2174" s="13">
        <f>IF($B2174="","",SUMIFS('Secondary Details by Grade '!$I:$I,'Secondary Details by Grade '!$A:$A,$A2174,'Secondary Details by Grade '!$E:$E,$D2174,'Secondary Details by Grade '!$C:$C,$C2174,'Secondary Details by Grade '!$D:$D,L$1,'Secondary Details by Grade '!$G:$G,'Secondary Student Counts'!$F2174))</f>
        <v>0</v>
      </c>
      <c r="M2174" s="13">
        <f>IF($B2174="","",SUMIFS('Secondary Details by Grade '!$I:$I,'Secondary Details by Grade '!$A:$A,$A2174,'Secondary Details by Grade '!$E:$E,$D2174,'Secondary Details by Grade '!$C:$C,$C2174,'Secondary Details by Grade '!$D:$D,M$1,'Secondary Details by Grade '!$G:$G,'Secondary Student Counts'!$F2174))</f>
        <v>30</v>
      </c>
      <c r="N2174" s="13">
        <f>IF($B2174="","",SUMIFS('Secondary Details by Grade '!$I:$I,'Secondary Details by Grade '!$A:$A,$A2174,'Secondary Details by Grade '!$E:$E,$D2174,'Secondary Details by Grade '!$C:$C,$C2174,'Secondary Details by Grade '!$D:$D,N$1,'Secondary Details by Grade '!$G:$G,'Secondary Student Counts'!$F2174))</f>
        <v>0</v>
      </c>
      <c r="O2174" s="13">
        <f t="shared" si="99"/>
        <v>0</v>
      </c>
      <c r="P2174" s="13">
        <f t="shared" si="100"/>
        <v>30</v>
      </c>
      <c r="Q2174" s="13" t="str">
        <f t="shared" si="101"/>
        <v>9-12</v>
      </c>
    </row>
    <row r="2175" spans="1:17" ht="14" outlineLevel="4">
      <c r="A2175" s="32">
        <v>305</v>
      </c>
      <c r="B2175" s="33" t="s">
        <v>635</v>
      </c>
      <c r="C2175" s="33" t="s">
        <v>10</v>
      </c>
      <c r="D2175" s="32">
        <v>78</v>
      </c>
      <c r="E2175" s="33" t="s">
        <v>653</v>
      </c>
      <c r="F2175" s="32">
        <v>6</v>
      </c>
      <c r="G2175" s="32">
        <v>5</v>
      </c>
      <c r="H2175" s="13">
        <f>IF($B2175="","",SUMIFS('Secondary Details by Grade '!$I:$I,'Secondary Details by Grade '!$A:$A,$A2175,'Secondary Details by Grade '!$E:$E,$D2175,'Secondary Details by Grade '!$C:$C,$C2175,'Secondary Details by Grade '!$D:$D,H$1,'Secondary Details by Grade '!$G:$G,'Secondary Student Counts'!$F2175))</f>
        <v>0</v>
      </c>
      <c r="I2175" s="13">
        <f>IF($B2175="","",SUMIFS('Secondary Details by Grade '!$I:$I,'Secondary Details by Grade '!$A:$A,$A2175,'Secondary Details by Grade '!$E:$E,$D2175,'Secondary Details by Grade '!$C:$C,$C2175,'Secondary Details by Grade '!$D:$D,I$1,'Secondary Details by Grade '!$G:$G,'Secondary Student Counts'!$F2175))</f>
        <v>0</v>
      </c>
      <c r="J2175" s="13">
        <f>IF($B2175="","",SUMIFS('Secondary Details by Grade '!$I:$I,'Secondary Details by Grade '!$A:$A,$A2175,'Secondary Details by Grade '!$E:$E,$D2175,'Secondary Details by Grade '!$C:$C,$C2175,'Secondary Details by Grade '!$D:$D,J$1,'Secondary Details by Grade '!$G:$G,'Secondary Student Counts'!$F2175))</f>
        <v>0</v>
      </c>
      <c r="K2175" s="13">
        <f>IF($B2175="","",SUMIFS('Secondary Details by Grade '!$I:$I,'Secondary Details by Grade '!$A:$A,$A2175,'Secondary Details by Grade '!$E:$E,$D2175,'Secondary Details by Grade '!$C:$C,$C2175,'Secondary Details by Grade '!$D:$D,K$1,'Secondary Details by Grade '!$G:$G,'Secondary Student Counts'!$F2175))</f>
        <v>0</v>
      </c>
      <c r="L2175" s="13">
        <f>IF($B2175="","",SUMIFS('Secondary Details by Grade '!$I:$I,'Secondary Details by Grade '!$A:$A,$A2175,'Secondary Details by Grade '!$E:$E,$D2175,'Secondary Details by Grade '!$C:$C,$C2175,'Secondary Details by Grade '!$D:$D,L$1,'Secondary Details by Grade '!$G:$G,'Secondary Student Counts'!$F2175))</f>
        <v>0</v>
      </c>
      <c r="M2175" s="13">
        <f>IF($B2175="","",SUMIFS('Secondary Details by Grade '!$I:$I,'Secondary Details by Grade '!$A:$A,$A2175,'Secondary Details by Grade '!$E:$E,$D2175,'Secondary Details by Grade '!$C:$C,$C2175,'Secondary Details by Grade '!$D:$D,M$1,'Secondary Details by Grade '!$G:$G,'Secondary Student Counts'!$F2175))</f>
        <v>3</v>
      </c>
      <c r="N2175" s="13">
        <f>IF($B2175="","",SUMIFS('Secondary Details by Grade '!$I:$I,'Secondary Details by Grade '!$A:$A,$A2175,'Secondary Details by Grade '!$E:$E,$D2175,'Secondary Details by Grade '!$C:$C,$C2175,'Secondary Details by Grade '!$D:$D,N$1,'Secondary Details by Grade '!$G:$G,'Secondary Student Counts'!$F2175))</f>
        <v>2</v>
      </c>
      <c r="O2175" s="13">
        <f t="shared" si="99"/>
        <v>0</v>
      </c>
      <c r="P2175" s="13">
        <f t="shared" si="100"/>
        <v>5</v>
      </c>
      <c r="Q2175" s="13" t="str">
        <f t="shared" si="101"/>
        <v>9-12</v>
      </c>
    </row>
    <row r="2176" spans="1:17" ht="14" outlineLevel="3">
      <c r="A2176" s="32"/>
      <c r="B2176" s="33"/>
      <c r="C2176" s="34" t="s">
        <v>1779</v>
      </c>
      <c r="D2176" s="32"/>
      <c r="E2176" s="33"/>
      <c r="F2176" s="32"/>
      <c r="G2176" s="32">
        <f>SUBTOTAL(1,G2105:G2175)</f>
        <v>29.112676056338028</v>
      </c>
      <c r="H2176" s="13" t="str">
        <f>IF($B2176="","",SUMIFS('Secondary Details by Grade '!$I:$I,'Secondary Details by Grade '!$A:$A,$A2176,'Secondary Details by Grade '!$E:$E,$D2176,'Secondary Details by Grade '!$C:$C,$C2176,'Secondary Details by Grade '!$D:$D,H$1,'Secondary Details by Grade '!$G:$G,'Secondary Student Counts'!$F2176))</f>
        <v/>
      </c>
      <c r="I2176" s="13" t="str">
        <f>IF($B2176="","",SUMIFS('Secondary Details by Grade '!$I:$I,'Secondary Details by Grade '!$A:$A,$A2176,'Secondary Details by Grade '!$E:$E,$D2176,'Secondary Details by Grade '!$C:$C,$C2176,'Secondary Details by Grade '!$D:$D,I$1,'Secondary Details by Grade '!$G:$G,'Secondary Student Counts'!$F2176))</f>
        <v/>
      </c>
      <c r="J2176" s="13" t="str">
        <f>IF($B2176="","",SUMIFS('Secondary Details by Grade '!$I:$I,'Secondary Details by Grade '!$A:$A,$A2176,'Secondary Details by Grade '!$E:$E,$D2176,'Secondary Details by Grade '!$C:$C,$C2176,'Secondary Details by Grade '!$D:$D,J$1,'Secondary Details by Grade '!$G:$G,'Secondary Student Counts'!$F2176))</f>
        <v/>
      </c>
      <c r="K2176" s="13" t="str">
        <f>IF($B2176="","",SUMIFS('Secondary Details by Grade '!$I:$I,'Secondary Details by Grade '!$A:$A,$A2176,'Secondary Details by Grade '!$E:$E,$D2176,'Secondary Details by Grade '!$C:$C,$C2176,'Secondary Details by Grade '!$D:$D,K$1,'Secondary Details by Grade '!$G:$G,'Secondary Student Counts'!$F2176))</f>
        <v/>
      </c>
      <c r="L2176" s="13" t="str">
        <f>IF($B2176="","",SUMIFS('Secondary Details by Grade '!$I:$I,'Secondary Details by Grade '!$A:$A,$A2176,'Secondary Details by Grade '!$E:$E,$D2176,'Secondary Details by Grade '!$C:$C,$C2176,'Secondary Details by Grade '!$D:$D,L$1,'Secondary Details by Grade '!$G:$G,'Secondary Student Counts'!$F2176))</f>
        <v/>
      </c>
      <c r="M2176" s="13" t="str">
        <f>IF($B2176="","",SUMIFS('Secondary Details by Grade '!$I:$I,'Secondary Details by Grade '!$A:$A,$A2176,'Secondary Details by Grade '!$E:$E,$D2176,'Secondary Details by Grade '!$C:$C,$C2176,'Secondary Details by Grade '!$D:$D,M$1,'Secondary Details by Grade '!$G:$G,'Secondary Student Counts'!$F2176))</f>
        <v/>
      </c>
      <c r="N2176" s="13" t="str">
        <f>IF($B2176="","",SUMIFS('Secondary Details by Grade '!$I:$I,'Secondary Details by Grade '!$A:$A,$A2176,'Secondary Details by Grade '!$E:$E,$D2176,'Secondary Details by Grade '!$C:$C,$C2176,'Secondary Details by Grade '!$D:$D,N$1,'Secondary Details by Grade '!$G:$G,'Secondary Student Counts'!$F2176))</f>
        <v/>
      </c>
      <c r="O2176" s="13" t="str">
        <f t="shared" si="99"/>
        <v/>
      </c>
      <c r="P2176" s="13" t="str">
        <f t="shared" si="100"/>
        <v/>
      </c>
      <c r="Q2176" s="13" t="str">
        <f t="shared" si="101"/>
        <v/>
      </c>
    </row>
    <row r="2177" spans="1:17" ht="14" outlineLevel="4">
      <c r="A2177" s="32">
        <v>305</v>
      </c>
      <c r="B2177" s="33" t="s">
        <v>635</v>
      </c>
      <c r="C2177" s="33" t="s">
        <v>13</v>
      </c>
      <c r="D2177" s="32">
        <v>146</v>
      </c>
      <c r="E2177" s="33" t="s">
        <v>674</v>
      </c>
      <c r="F2177" s="32">
        <v>1</v>
      </c>
      <c r="G2177" s="32">
        <v>12</v>
      </c>
      <c r="H2177" s="13">
        <f>IF($B2177="","",SUMIFS('Secondary Details by Grade '!$I:$I,'Secondary Details by Grade '!$A:$A,$A2177,'Secondary Details by Grade '!$E:$E,$D2177,'Secondary Details by Grade '!$C:$C,$C2177,'Secondary Details by Grade '!$D:$D,H$1,'Secondary Details by Grade '!$G:$G,'Secondary Student Counts'!$F2177))</f>
        <v>0</v>
      </c>
      <c r="I2177" s="13">
        <f>IF($B2177="","",SUMIFS('Secondary Details by Grade '!$I:$I,'Secondary Details by Grade '!$A:$A,$A2177,'Secondary Details by Grade '!$E:$E,$D2177,'Secondary Details by Grade '!$C:$C,$C2177,'Secondary Details by Grade '!$D:$D,I$1,'Secondary Details by Grade '!$G:$G,'Secondary Student Counts'!$F2177))</f>
        <v>0</v>
      </c>
      <c r="J2177" s="13">
        <f>IF($B2177="","",SUMIFS('Secondary Details by Grade '!$I:$I,'Secondary Details by Grade '!$A:$A,$A2177,'Secondary Details by Grade '!$E:$E,$D2177,'Secondary Details by Grade '!$C:$C,$C2177,'Secondary Details by Grade '!$D:$D,J$1,'Secondary Details by Grade '!$G:$G,'Secondary Student Counts'!$F2177))</f>
        <v>0</v>
      </c>
      <c r="K2177" s="13">
        <f>IF($B2177="","",SUMIFS('Secondary Details by Grade '!$I:$I,'Secondary Details by Grade '!$A:$A,$A2177,'Secondary Details by Grade '!$E:$E,$D2177,'Secondary Details by Grade '!$C:$C,$C2177,'Secondary Details by Grade '!$D:$D,K$1,'Secondary Details by Grade '!$G:$G,'Secondary Student Counts'!$F2177))</f>
        <v>0</v>
      </c>
      <c r="L2177" s="13">
        <f>IF($B2177="","",SUMIFS('Secondary Details by Grade '!$I:$I,'Secondary Details by Grade '!$A:$A,$A2177,'Secondary Details by Grade '!$E:$E,$D2177,'Secondary Details by Grade '!$C:$C,$C2177,'Secondary Details by Grade '!$D:$D,L$1,'Secondary Details by Grade '!$G:$G,'Secondary Student Counts'!$F2177))</f>
        <v>4</v>
      </c>
      <c r="M2177" s="13">
        <f>IF($B2177="","",SUMIFS('Secondary Details by Grade '!$I:$I,'Secondary Details by Grade '!$A:$A,$A2177,'Secondary Details by Grade '!$E:$E,$D2177,'Secondary Details by Grade '!$C:$C,$C2177,'Secondary Details by Grade '!$D:$D,M$1,'Secondary Details by Grade '!$G:$G,'Secondary Student Counts'!$F2177))</f>
        <v>7</v>
      </c>
      <c r="N2177" s="13">
        <f>IF($B2177="","",SUMIFS('Secondary Details by Grade '!$I:$I,'Secondary Details by Grade '!$A:$A,$A2177,'Secondary Details by Grade '!$E:$E,$D2177,'Secondary Details by Grade '!$C:$C,$C2177,'Secondary Details by Grade '!$D:$D,N$1,'Secondary Details by Grade '!$G:$G,'Secondary Student Counts'!$F2177))</f>
        <v>1</v>
      </c>
      <c r="O2177" s="13">
        <f t="shared" si="99"/>
        <v>0</v>
      </c>
      <c r="P2177" s="13">
        <f t="shared" si="100"/>
        <v>12</v>
      </c>
      <c r="Q2177" s="13" t="str">
        <f t="shared" si="101"/>
        <v>9-12</v>
      </c>
    </row>
    <row r="2178" spans="1:17" ht="14" outlineLevel="4">
      <c r="A2178" s="32">
        <v>305</v>
      </c>
      <c r="B2178" s="33" t="s">
        <v>635</v>
      </c>
      <c r="C2178" s="33" t="s">
        <v>13</v>
      </c>
      <c r="D2178" s="32">
        <v>146</v>
      </c>
      <c r="E2178" s="33" t="s">
        <v>674</v>
      </c>
      <c r="F2178" s="32">
        <v>2</v>
      </c>
      <c r="G2178" s="32">
        <v>13</v>
      </c>
      <c r="H2178" s="13">
        <f>IF($B2178="","",SUMIFS('Secondary Details by Grade '!$I:$I,'Secondary Details by Grade '!$A:$A,$A2178,'Secondary Details by Grade '!$E:$E,$D2178,'Secondary Details by Grade '!$C:$C,$C2178,'Secondary Details by Grade '!$D:$D,H$1,'Secondary Details by Grade '!$G:$G,'Secondary Student Counts'!$F2178))</f>
        <v>0</v>
      </c>
      <c r="I2178" s="13">
        <f>IF($B2178="","",SUMIFS('Secondary Details by Grade '!$I:$I,'Secondary Details by Grade '!$A:$A,$A2178,'Secondary Details by Grade '!$E:$E,$D2178,'Secondary Details by Grade '!$C:$C,$C2178,'Secondary Details by Grade '!$D:$D,I$1,'Secondary Details by Grade '!$G:$G,'Secondary Student Counts'!$F2178))</f>
        <v>0</v>
      </c>
      <c r="J2178" s="13">
        <f>IF($B2178="","",SUMIFS('Secondary Details by Grade '!$I:$I,'Secondary Details by Grade '!$A:$A,$A2178,'Secondary Details by Grade '!$E:$E,$D2178,'Secondary Details by Grade '!$C:$C,$C2178,'Secondary Details by Grade '!$D:$D,J$1,'Secondary Details by Grade '!$G:$G,'Secondary Student Counts'!$F2178))</f>
        <v>0</v>
      </c>
      <c r="K2178" s="13">
        <f>IF($B2178="","",SUMIFS('Secondary Details by Grade '!$I:$I,'Secondary Details by Grade '!$A:$A,$A2178,'Secondary Details by Grade '!$E:$E,$D2178,'Secondary Details by Grade '!$C:$C,$C2178,'Secondary Details by Grade '!$D:$D,K$1,'Secondary Details by Grade '!$G:$G,'Secondary Student Counts'!$F2178))</f>
        <v>0</v>
      </c>
      <c r="L2178" s="13">
        <f>IF($B2178="","",SUMIFS('Secondary Details by Grade '!$I:$I,'Secondary Details by Grade '!$A:$A,$A2178,'Secondary Details by Grade '!$E:$E,$D2178,'Secondary Details by Grade '!$C:$C,$C2178,'Secondary Details by Grade '!$D:$D,L$1,'Secondary Details by Grade '!$G:$G,'Secondary Student Counts'!$F2178))</f>
        <v>8</v>
      </c>
      <c r="M2178" s="13">
        <f>IF($B2178="","",SUMIFS('Secondary Details by Grade '!$I:$I,'Secondary Details by Grade '!$A:$A,$A2178,'Secondary Details by Grade '!$E:$E,$D2178,'Secondary Details by Grade '!$C:$C,$C2178,'Secondary Details by Grade '!$D:$D,M$1,'Secondary Details by Grade '!$G:$G,'Secondary Student Counts'!$F2178))</f>
        <v>4</v>
      </c>
      <c r="N2178" s="13">
        <f>IF($B2178="","",SUMIFS('Secondary Details by Grade '!$I:$I,'Secondary Details by Grade '!$A:$A,$A2178,'Secondary Details by Grade '!$E:$E,$D2178,'Secondary Details by Grade '!$C:$C,$C2178,'Secondary Details by Grade '!$D:$D,N$1,'Secondary Details by Grade '!$G:$G,'Secondary Student Counts'!$F2178))</f>
        <v>1</v>
      </c>
      <c r="O2178" s="13">
        <f t="shared" si="99"/>
        <v>0</v>
      </c>
      <c r="P2178" s="13">
        <f t="shared" si="100"/>
        <v>13</v>
      </c>
      <c r="Q2178" s="13" t="str">
        <f t="shared" si="101"/>
        <v>9-12</v>
      </c>
    </row>
    <row r="2179" spans="1:17" ht="14" outlineLevel="4">
      <c r="A2179" s="32">
        <v>305</v>
      </c>
      <c r="B2179" s="33" t="s">
        <v>635</v>
      </c>
      <c r="C2179" s="33" t="s">
        <v>13</v>
      </c>
      <c r="D2179" s="32">
        <v>146</v>
      </c>
      <c r="E2179" s="33" t="s">
        <v>674</v>
      </c>
      <c r="F2179" s="32">
        <v>3</v>
      </c>
      <c r="G2179" s="32">
        <v>24</v>
      </c>
      <c r="H2179" s="13">
        <f>IF($B2179="","",SUMIFS('Secondary Details by Grade '!$I:$I,'Secondary Details by Grade '!$A:$A,$A2179,'Secondary Details by Grade '!$E:$E,$D2179,'Secondary Details by Grade '!$C:$C,$C2179,'Secondary Details by Grade '!$D:$D,H$1,'Secondary Details by Grade '!$G:$G,'Secondary Student Counts'!$F2179))</f>
        <v>0</v>
      </c>
      <c r="I2179" s="13">
        <f>IF($B2179="","",SUMIFS('Secondary Details by Grade '!$I:$I,'Secondary Details by Grade '!$A:$A,$A2179,'Secondary Details by Grade '!$E:$E,$D2179,'Secondary Details by Grade '!$C:$C,$C2179,'Secondary Details by Grade '!$D:$D,I$1,'Secondary Details by Grade '!$G:$G,'Secondary Student Counts'!$F2179))</f>
        <v>0</v>
      </c>
      <c r="J2179" s="13">
        <f>IF($B2179="","",SUMIFS('Secondary Details by Grade '!$I:$I,'Secondary Details by Grade '!$A:$A,$A2179,'Secondary Details by Grade '!$E:$E,$D2179,'Secondary Details by Grade '!$C:$C,$C2179,'Secondary Details by Grade '!$D:$D,J$1,'Secondary Details by Grade '!$G:$G,'Secondary Student Counts'!$F2179))</f>
        <v>0</v>
      </c>
      <c r="K2179" s="13">
        <f>IF($B2179="","",SUMIFS('Secondary Details by Grade '!$I:$I,'Secondary Details by Grade '!$A:$A,$A2179,'Secondary Details by Grade '!$E:$E,$D2179,'Secondary Details by Grade '!$C:$C,$C2179,'Secondary Details by Grade '!$D:$D,K$1,'Secondary Details by Grade '!$G:$G,'Secondary Student Counts'!$F2179))</f>
        <v>0</v>
      </c>
      <c r="L2179" s="13">
        <f>IF($B2179="","",SUMIFS('Secondary Details by Grade '!$I:$I,'Secondary Details by Grade '!$A:$A,$A2179,'Secondary Details by Grade '!$E:$E,$D2179,'Secondary Details by Grade '!$C:$C,$C2179,'Secondary Details by Grade '!$D:$D,L$1,'Secondary Details by Grade '!$G:$G,'Secondary Student Counts'!$F2179))</f>
        <v>15</v>
      </c>
      <c r="M2179" s="13">
        <f>IF($B2179="","",SUMIFS('Secondary Details by Grade '!$I:$I,'Secondary Details by Grade '!$A:$A,$A2179,'Secondary Details by Grade '!$E:$E,$D2179,'Secondary Details by Grade '!$C:$C,$C2179,'Secondary Details by Grade '!$D:$D,M$1,'Secondary Details by Grade '!$G:$G,'Secondary Student Counts'!$F2179))</f>
        <v>8</v>
      </c>
      <c r="N2179" s="13">
        <f>IF($B2179="","",SUMIFS('Secondary Details by Grade '!$I:$I,'Secondary Details by Grade '!$A:$A,$A2179,'Secondary Details by Grade '!$E:$E,$D2179,'Secondary Details by Grade '!$C:$C,$C2179,'Secondary Details by Grade '!$D:$D,N$1,'Secondary Details by Grade '!$G:$G,'Secondary Student Counts'!$F2179))</f>
        <v>1</v>
      </c>
      <c r="O2179" s="13">
        <f t="shared" ref="O2179:O2242" si="102">IF(B2179&lt;&gt;"",SUM(H2179:J2179),"")</f>
        <v>0</v>
      </c>
      <c r="P2179" s="13">
        <f t="shared" ref="P2179:P2242" si="103">IF(B2179&lt;&gt;"",SUM(K2179:N2179),"")</f>
        <v>24</v>
      </c>
      <c r="Q2179" s="13" t="str">
        <f t="shared" ref="Q2179:Q2242" si="104">IF(O2179="","",IF(AND(O2179&gt;0,P2179=0),"6-8",IF(AND(O2179=0,P2179&gt;0),"9-12",IF(AND(O2179&gt;0,P2179&gt;0),"9-12 AND 6-8","Neither 9-12 or 6-8"))))</f>
        <v>9-12</v>
      </c>
    </row>
    <row r="2180" spans="1:17" ht="14" outlineLevel="4">
      <c r="A2180" s="32">
        <v>305</v>
      </c>
      <c r="B2180" s="33" t="s">
        <v>635</v>
      </c>
      <c r="C2180" s="33" t="s">
        <v>13</v>
      </c>
      <c r="D2180" s="32">
        <v>146</v>
      </c>
      <c r="E2180" s="33" t="s">
        <v>674</v>
      </c>
      <c r="F2180" s="32">
        <v>4</v>
      </c>
      <c r="G2180" s="32">
        <v>13</v>
      </c>
      <c r="H2180" s="13">
        <f>IF($B2180="","",SUMIFS('Secondary Details by Grade '!$I:$I,'Secondary Details by Grade '!$A:$A,$A2180,'Secondary Details by Grade '!$E:$E,$D2180,'Secondary Details by Grade '!$C:$C,$C2180,'Secondary Details by Grade '!$D:$D,H$1,'Secondary Details by Grade '!$G:$G,'Secondary Student Counts'!$F2180))</f>
        <v>0</v>
      </c>
      <c r="I2180" s="13">
        <f>IF($B2180="","",SUMIFS('Secondary Details by Grade '!$I:$I,'Secondary Details by Grade '!$A:$A,$A2180,'Secondary Details by Grade '!$E:$E,$D2180,'Secondary Details by Grade '!$C:$C,$C2180,'Secondary Details by Grade '!$D:$D,I$1,'Secondary Details by Grade '!$G:$G,'Secondary Student Counts'!$F2180))</f>
        <v>0</v>
      </c>
      <c r="J2180" s="13">
        <f>IF($B2180="","",SUMIFS('Secondary Details by Grade '!$I:$I,'Secondary Details by Grade '!$A:$A,$A2180,'Secondary Details by Grade '!$E:$E,$D2180,'Secondary Details by Grade '!$C:$C,$C2180,'Secondary Details by Grade '!$D:$D,J$1,'Secondary Details by Grade '!$G:$G,'Secondary Student Counts'!$F2180))</f>
        <v>0</v>
      </c>
      <c r="K2180" s="13">
        <f>IF($B2180="","",SUMIFS('Secondary Details by Grade '!$I:$I,'Secondary Details by Grade '!$A:$A,$A2180,'Secondary Details by Grade '!$E:$E,$D2180,'Secondary Details by Grade '!$C:$C,$C2180,'Secondary Details by Grade '!$D:$D,K$1,'Secondary Details by Grade '!$G:$G,'Secondary Student Counts'!$F2180))</f>
        <v>0</v>
      </c>
      <c r="L2180" s="13">
        <f>IF($B2180="","",SUMIFS('Secondary Details by Grade '!$I:$I,'Secondary Details by Grade '!$A:$A,$A2180,'Secondary Details by Grade '!$E:$E,$D2180,'Secondary Details by Grade '!$C:$C,$C2180,'Secondary Details by Grade '!$D:$D,L$1,'Secondary Details by Grade '!$G:$G,'Secondary Student Counts'!$F2180))</f>
        <v>0</v>
      </c>
      <c r="M2180" s="13">
        <f>IF($B2180="","",SUMIFS('Secondary Details by Grade '!$I:$I,'Secondary Details by Grade '!$A:$A,$A2180,'Secondary Details by Grade '!$E:$E,$D2180,'Secondary Details by Grade '!$C:$C,$C2180,'Secondary Details by Grade '!$D:$D,M$1,'Secondary Details by Grade '!$G:$G,'Secondary Student Counts'!$F2180))</f>
        <v>6</v>
      </c>
      <c r="N2180" s="13">
        <f>IF($B2180="","",SUMIFS('Secondary Details by Grade '!$I:$I,'Secondary Details by Grade '!$A:$A,$A2180,'Secondary Details by Grade '!$E:$E,$D2180,'Secondary Details by Grade '!$C:$C,$C2180,'Secondary Details by Grade '!$D:$D,N$1,'Secondary Details by Grade '!$G:$G,'Secondary Student Counts'!$F2180))</f>
        <v>7</v>
      </c>
      <c r="O2180" s="13">
        <f t="shared" si="102"/>
        <v>0</v>
      </c>
      <c r="P2180" s="13">
        <f t="shared" si="103"/>
        <v>13</v>
      </c>
      <c r="Q2180" s="13" t="str">
        <f t="shared" si="104"/>
        <v>9-12</v>
      </c>
    </row>
    <row r="2181" spans="1:17" ht="14" outlineLevel="4">
      <c r="A2181" s="32">
        <v>305</v>
      </c>
      <c r="B2181" s="33" t="s">
        <v>635</v>
      </c>
      <c r="C2181" s="33" t="s">
        <v>13</v>
      </c>
      <c r="D2181" s="32">
        <v>146</v>
      </c>
      <c r="E2181" s="33" t="s">
        <v>674</v>
      </c>
      <c r="F2181" s="32">
        <v>6</v>
      </c>
      <c r="G2181" s="32">
        <v>36</v>
      </c>
      <c r="H2181" s="13">
        <f>IF($B2181="","",SUMIFS('Secondary Details by Grade '!$I:$I,'Secondary Details by Grade '!$A:$A,$A2181,'Secondary Details by Grade '!$E:$E,$D2181,'Secondary Details by Grade '!$C:$C,$C2181,'Secondary Details by Grade '!$D:$D,H$1,'Secondary Details by Grade '!$G:$G,'Secondary Student Counts'!$F2181))</f>
        <v>0</v>
      </c>
      <c r="I2181" s="13">
        <f>IF($B2181="","",SUMIFS('Secondary Details by Grade '!$I:$I,'Secondary Details by Grade '!$A:$A,$A2181,'Secondary Details by Grade '!$E:$E,$D2181,'Secondary Details by Grade '!$C:$C,$C2181,'Secondary Details by Grade '!$D:$D,I$1,'Secondary Details by Grade '!$G:$G,'Secondary Student Counts'!$F2181))</f>
        <v>0</v>
      </c>
      <c r="J2181" s="13">
        <f>IF($B2181="","",SUMIFS('Secondary Details by Grade '!$I:$I,'Secondary Details by Grade '!$A:$A,$A2181,'Secondary Details by Grade '!$E:$E,$D2181,'Secondary Details by Grade '!$C:$C,$C2181,'Secondary Details by Grade '!$D:$D,J$1,'Secondary Details by Grade '!$G:$G,'Secondary Student Counts'!$F2181))</f>
        <v>0</v>
      </c>
      <c r="K2181" s="13">
        <f>IF($B2181="","",SUMIFS('Secondary Details by Grade '!$I:$I,'Secondary Details by Grade '!$A:$A,$A2181,'Secondary Details by Grade '!$E:$E,$D2181,'Secondary Details by Grade '!$C:$C,$C2181,'Secondary Details by Grade '!$D:$D,K$1,'Secondary Details by Grade '!$G:$G,'Secondary Student Counts'!$F2181))</f>
        <v>0</v>
      </c>
      <c r="L2181" s="13">
        <f>IF($B2181="","",SUMIFS('Secondary Details by Grade '!$I:$I,'Secondary Details by Grade '!$A:$A,$A2181,'Secondary Details by Grade '!$E:$E,$D2181,'Secondary Details by Grade '!$C:$C,$C2181,'Secondary Details by Grade '!$D:$D,L$1,'Secondary Details by Grade '!$G:$G,'Secondary Student Counts'!$F2181))</f>
        <v>25</v>
      </c>
      <c r="M2181" s="13">
        <f>IF($B2181="","",SUMIFS('Secondary Details by Grade '!$I:$I,'Secondary Details by Grade '!$A:$A,$A2181,'Secondary Details by Grade '!$E:$E,$D2181,'Secondary Details by Grade '!$C:$C,$C2181,'Secondary Details by Grade '!$D:$D,M$1,'Secondary Details by Grade '!$G:$G,'Secondary Student Counts'!$F2181))</f>
        <v>8</v>
      </c>
      <c r="N2181" s="13">
        <f>IF($B2181="","",SUMIFS('Secondary Details by Grade '!$I:$I,'Secondary Details by Grade '!$A:$A,$A2181,'Secondary Details by Grade '!$E:$E,$D2181,'Secondary Details by Grade '!$C:$C,$C2181,'Secondary Details by Grade '!$D:$D,N$1,'Secondary Details by Grade '!$G:$G,'Secondary Student Counts'!$F2181))</f>
        <v>3</v>
      </c>
      <c r="O2181" s="13">
        <f t="shared" si="102"/>
        <v>0</v>
      </c>
      <c r="P2181" s="13">
        <f t="shared" si="103"/>
        <v>36</v>
      </c>
      <c r="Q2181" s="13" t="str">
        <f t="shared" si="104"/>
        <v>9-12</v>
      </c>
    </row>
    <row r="2182" spans="1:17" ht="14" outlineLevel="4">
      <c r="A2182" s="32">
        <v>305</v>
      </c>
      <c r="B2182" s="33" t="s">
        <v>635</v>
      </c>
      <c r="C2182" s="33" t="s">
        <v>13</v>
      </c>
      <c r="D2182" s="32">
        <v>4</v>
      </c>
      <c r="E2182" s="33" t="s">
        <v>645</v>
      </c>
      <c r="F2182" s="32">
        <v>0</v>
      </c>
      <c r="G2182" s="32">
        <v>32</v>
      </c>
      <c r="H2182" s="13">
        <f>IF($B2182="","",SUMIFS('Secondary Details by Grade '!$I:$I,'Secondary Details by Grade '!$A:$A,$A2182,'Secondary Details by Grade '!$E:$E,$D2182,'Secondary Details by Grade '!$C:$C,$C2182,'Secondary Details by Grade '!$D:$D,H$1,'Secondary Details by Grade '!$G:$G,'Secondary Student Counts'!$F2182))</f>
        <v>0</v>
      </c>
      <c r="I2182" s="13">
        <f>IF($B2182="","",SUMIFS('Secondary Details by Grade '!$I:$I,'Secondary Details by Grade '!$A:$A,$A2182,'Secondary Details by Grade '!$E:$E,$D2182,'Secondary Details by Grade '!$C:$C,$C2182,'Secondary Details by Grade '!$D:$D,I$1,'Secondary Details by Grade '!$G:$G,'Secondary Student Counts'!$F2182))</f>
        <v>0</v>
      </c>
      <c r="J2182" s="13">
        <f>IF($B2182="","",SUMIFS('Secondary Details by Grade '!$I:$I,'Secondary Details by Grade '!$A:$A,$A2182,'Secondary Details by Grade '!$E:$E,$D2182,'Secondary Details by Grade '!$C:$C,$C2182,'Secondary Details by Grade '!$D:$D,J$1,'Secondary Details by Grade '!$G:$G,'Secondary Student Counts'!$F2182))</f>
        <v>0</v>
      </c>
      <c r="K2182" s="13">
        <f>IF($B2182="","",SUMIFS('Secondary Details by Grade '!$I:$I,'Secondary Details by Grade '!$A:$A,$A2182,'Secondary Details by Grade '!$E:$E,$D2182,'Secondary Details by Grade '!$C:$C,$C2182,'Secondary Details by Grade '!$D:$D,K$1,'Secondary Details by Grade '!$G:$G,'Secondary Student Counts'!$F2182))</f>
        <v>1</v>
      </c>
      <c r="L2182" s="13">
        <f>IF($B2182="","",SUMIFS('Secondary Details by Grade '!$I:$I,'Secondary Details by Grade '!$A:$A,$A2182,'Secondary Details by Grade '!$E:$E,$D2182,'Secondary Details by Grade '!$C:$C,$C2182,'Secondary Details by Grade '!$D:$D,L$1,'Secondary Details by Grade '!$G:$G,'Secondary Student Counts'!$F2182))</f>
        <v>15</v>
      </c>
      <c r="M2182" s="13">
        <f>IF($B2182="","",SUMIFS('Secondary Details by Grade '!$I:$I,'Secondary Details by Grade '!$A:$A,$A2182,'Secondary Details by Grade '!$E:$E,$D2182,'Secondary Details by Grade '!$C:$C,$C2182,'Secondary Details by Grade '!$D:$D,M$1,'Secondary Details by Grade '!$G:$G,'Secondary Student Counts'!$F2182))</f>
        <v>11</v>
      </c>
      <c r="N2182" s="13">
        <f>IF($B2182="","",SUMIFS('Secondary Details by Grade '!$I:$I,'Secondary Details by Grade '!$A:$A,$A2182,'Secondary Details by Grade '!$E:$E,$D2182,'Secondary Details by Grade '!$C:$C,$C2182,'Secondary Details by Grade '!$D:$D,N$1,'Secondary Details by Grade '!$G:$G,'Secondary Student Counts'!$F2182))</f>
        <v>5</v>
      </c>
      <c r="O2182" s="13">
        <f t="shared" si="102"/>
        <v>0</v>
      </c>
      <c r="P2182" s="13">
        <f t="shared" si="103"/>
        <v>32</v>
      </c>
      <c r="Q2182" s="13" t="str">
        <f t="shared" si="104"/>
        <v>9-12</v>
      </c>
    </row>
    <row r="2183" spans="1:17" ht="14" outlineLevel="4">
      <c r="A2183" s="32">
        <v>305</v>
      </c>
      <c r="B2183" s="33" t="s">
        <v>635</v>
      </c>
      <c r="C2183" s="33" t="s">
        <v>13</v>
      </c>
      <c r="D2183" s="32">
        <v>4</v>
      </c>
      <c r="E2183" s="33" t="s">
        <v>645</v>
      </c>
      <c r="F2183" s="32">
        <v>1</v>
      </c>
      <c r="G2183" s="32">
        <v>36</v>
      </c>
      <c r="H2183" s="13">
        <f>IF($B2183="","",SUMIFS('Secondary Details by Grade '!$I:$I,'Secondary Details by Grade '!$A:$A,$A2183,'Secondary Details by Grade '!$E:$E,$D2183,'Secondary Details by Grade '!$C:$C,$C2183,'Secondary Details by Grade '!$D:$D,H$1,'Secondary Details by Grade '!$G:$G,'Secondary Student Counts'!$F2183))</f>
        <v>0</v>
      </c>
      <c r="I2183" s="13">
        <f>IF($B2183="","",SUMIFS('Secondary Details by Grade '!$I:$I,'Secondary Details by Grade '!$A:$A,$A2183,'Secondary Details by Grade '!$E:$E,$D2183,'Secondary Details by Grade '!$C:$C,$C2183,'Secondary Details by Grade '!$D:$D,I$1,'Secondary Details by Grade '!$G:$G,'Secondary Student Counts'!$F2183))</f>
        <v>0</v>
      </c>
      <c r="J2183" s="13">
        <f>IF($B2183="","",SUMIFS('Secondary Details by Grade '!$I:$I,'Secondary Details by Grade '!$A:$A,$A2183,'Secondary Details by Grade '!$E:$E,$D2183,'Secondary Details by Grade '!$C:$C,$C2183,'Secondary Details by Grade '!$D:$D,J$1,'Secondary Details by Grade '!$G:$G,'Secondary Student Counts'!$F2183))</f>
        <v>0</v>
      </c>
      <c r="K2183" s="13">
        <f>IF($B2183="","",SUMIFS('Secondary Details by Grade '!$I:$I,'Secondary Details by Grade '!$A:$A,$A2183,'Secondary Details by Grade '!$E:$E,$D2183,'Secondary Details by Grade '!$C:$C,$C2183,'Secondary Details by Grade '!$D:$D,K$1,'Secondary Details by Grade '!$G:$G,'Secondary Student Counts'!$F2183))</f>
        <v>2</v>
      </c>
      <c r="L2183" s="13">
        <f>IF($B2183="","",SUMIFS('Secondary Details by Grade '!$I:$I,'Secondary Details by Grade '!$A:$A,$A2183,'Secondary Details by Grade '!$E:$E,$D2183,'Secondary Details by Grade '!$C:$C,$C2183,'Secondary Details by Grade '!$D:$D,L$1,'Secondary Details by Grade '!$G:$G,'Secondary Student Counts'!$F2183))</f>
        <v>16</v>
      </c>
      <c r="M2183" s="13">
        <f>IF($B2183="","",SUMIFS('Secondary Details by Grade '!$I:$I,'Secondary Details by Grade '!$A:$A,$A2183,'Secondary Details by Grade '!$E:$E,$D2183,'Secondary Details by Grade '!$C:$C,$C2183,'Secondary Details by Grade '!$D:$D,M$1,'Secondary Details by Grade '!$G:$G,'Secondary Student Counts'!$F2183))</f>
        <v>17</v>
      </c>
      <c r="N2183" s="13">
        <f>IF($B2183="","",SUMIFS('Secondary Details by Grade '!$I:$I,'Secondary Details by Grade '!$A:$A,$A2183,'Secondary Details by Grade '!$E:$E,$D2183,'Secondary Details by Grade '!$C:$C,$C2183,'Secondary Details by Grade '!$D:$D,N$1,'Secondary Details by Grade '!$G:$G,'Secondary Student Counts'!$F2183))</f>
        <v>1</v>
      </c>
      <c r="O2183" s="13">
        <f t="shared" si="102"/>
        <v>0</v>
      </c>
      <c r="P2183" s="13">
        <f t="shared" si="103"/>
        <v>36</v>
      </c>
      <c r="Q2183" s="13" t="str">
        <f t="shared" si="104"/>
        <v>9-12</v>
      </c>
    </row>
    <row r="2184" spans="1:17" ht="14" outlineLevel="4">
      <c r="A2184" s="32">
        <v>305</v>
      </c>
      <c r="B2184" s="33" t="s">
        <v>635</v>
      </c>
      <c r="C2184" s="33" t="s">
        <v>13</v>
      </c>
      <c r="D2184" s="32">
        <v>4</v>
      </c>
      <c r="E2184" s="33" t="s">
        <v>645</v>
      </c>
      <c r="F2184" s="32">
        <v>2</v>
      </c>
      <c r="G2184" s="32">
        <v>32</v>
      </c>
      <c r="H2184" s="13">
        <f>IF($B2184="","",SUMIFS('Secondary Details by Grade '!$I:$I,'Secondary Details by Grade '!$A:$A,$A2184,'Secondary Details by Grade '!$E:$E,$D2184,'Secondary Details by Grade '!$C:$C,$C2184,'Secondary Details by Grade '!$D:$D,H$1,'Secondary Details by Grade '!$G:$G,'Secondary Student Counts'!$F2184))</f>
        <v>0</v>
      </c>
      <c r="I2184" s="13">
        <f>IF($B2184="","",SUMIFS('Secondary Details by Grade '!$I:$I,'Secondary Details by Grade '!$A:$A,$A2184,'Secondary Details by Grade '!$E:$E,$D2184,'Secondary Details by Grade '!$C:$C,$C2184,'Secondary Details by Grade '!$D:$D,I$1,'Secondary Details by Grade '!$G:$G,'Secondary Student Counts'!$F2184))</f>
        <v>0</v>
      </c>
      <c r="J2184" s="13">
        <f>IF($B2184="","",SUMIFS('Secondary Details by Grade '!$I:$I,'Secondary Details by Grade '!$A:$A,$A2184,'Secondary Details by Grade '!$E:$E,$D2184,'Secondary Details by Grade '!$C:$C,$C2184,'Secondary Details by Grade '!$D:$D,J$1,'Secondary Details by Grade '!$G:$G,'Secondary Student Counts'!$F2184))</f>
        <v>0</v>
      </c>
      <c r="K2184" s="13">
        <f>IF($B2184="","",SUMIFS('Secondary Details by Grade '!$I:$I,'Secondary Details by Grade '!$A:$A,$A2184,'Secondary Details by Grade '!$E:$E,$D2184,'Secondary Details by Grade '!$C:$C,$C2184,'Secondary Details by Grade '!$D:$D,K$1,'Secondary Details by Grade '!$G:$G,'Secondary Student Counts'!$F2184))</f>
        <v>0</v>
      </c>
      <c r="L2184" s="13">
        <f>IF($B2184="","",SUMIFS('Secondary Details by Grade '!$I:$I,'Secondary Details by Grade '!$A:$A,$A2184,'Secondary Details by Grade '!$E:$E,$D2184,'Secondary Details by Grade '!$C:$C,$C2184,'Secondary Details by Grade '!$D:$D,L$1,'Secondary Details by Grade '!$G:$G,'Secondary Student Counts'!$F2184))</f>
        <v>5</v>
      </c>
      <c r="M2184" s="13">
        <f>IF($B2184="","",SUMIFS('Secondary Details by Grade '!$I:$I,'Secondary Details by Grade '!$A:$A,$A2184,'Secondary Details by Grade '!$E:$E,$D2184,'Secondary Details by Grade '!$C:$C,$C2184,'Secondary Details by Grade '!$D:$D,M$1,'Secondary Details by Grade '!$G:$G,'Secondary Student Counts'!$F2184))</f>
        <v>17</v>
      </c>
      <c r="N2184" s="13">
        <f>IF($B2184="","",SUMIFS('Secondary Details by Grade '!$I:$I,'Secondary Details by Grade '!$A:$A,$A2184,'Secondary Details by Grade '!$E:$E,$D2184,'Secondary Details by Grade '!$C:$C,$C2184,'Secondary Details by Grade '!$D:$D,N$1,'Secondary Details by Grade '!$G:$G,'Secondary Student Counts'!$F2184))</f>
        <v>10</v>
      </c>
      <c r="O2184" s="13">
        <f t="shared" si="102"/>
        <v>0</v>
      </c>
      <c r="P2184" s="13">
        <f t="shared" si="103"/>
        <v>32</v>
      </c>
      <c r="Q2184" s="13" t="str">
        <f t="shared" si="104"/>
        <v>9-12</v>
      </c>
    </row>
    <row r="2185" spans="1:17" ht="14" outlineLevel="4">
      <c r="A2185" s="32">
        <v>305</v>
      </c>
      <c r="B2185" s="33" t="s">
        <v>635</v>
      </c>
      <c r="C2185" s="33" t="s">
        <v>13</v>
      </c>
      <c r="D2185" s="32">
        <v>4</v>
      </c>
      <c r="E2185" s="33" t="s">
        <v>645</v>
      </c>
      <c r="F2185" s="32">
        <v>3</v>
      </c>
      <c r="G2185" s="32">
        <v>34</v>
      </c>
      <c r="H2185" s="13">
        <f>IF($B2185="","",SUMIFS('Secondary Details by Grade '!$I:$I,'Secondary Details by Grade '!$A:$A,$A2185,'Secondary Details by Grade '!$E:$E,$D2185,'Secondary Details by Grade '!$C:$C,$C2185,'Secondary Details by Grade '!$D:$D,H$1,'Secondary Details by Grade '!$G:$G,'Secondary Student Counts'!$F2185))</f>
        <v>0</v>
      </c>
      <c r="I2185" s="13">
        <f>IF($B2185="","",SUMIFS('Secondary Details by Grade '!$I:$I,'Secondary Details by Grade '!$A:$A,$A2185,'Secondary Details by Grade '!$E:$E,$D2185,'Secondary Details by Grade '!$C:$C,$C2185,'Secondary Details by Grade '!$D:$D,I$1,'Secondary Details by Grade '!$G:$G,'Secondary Student Counts'!$F2185))</f>
        <v>0</v>
      </c>
      <c r="J2185" s="13">
        <f>IF($B2185="","",SUMIFS('Secondary Details by Grade '!$I:$I,'Secondary Details by Grade '!$A:$A,$A2185,'Secondary Details by Grade '!$E:$E,$D2185,'Secondary Details by Grade '!$C:$C,$C2185,'Secondary Details by Grade '!$D:$D,J$1,'Secondary Details by Grade '!$G:$G,'Secondary Student Counts'!$F2185))</f>
        <v>0</v>
      </c>
      <c r="K2185" s="13">
        <f>IF($B2185="","",SUMIFS('Secondary Details by Grade '!$I:$I,'Secondary Details by Grade '!$A:$A,$A2185,'Secondary Details by Grade '!$E:$E,$D2185,'Secondary Details by Grade '!$C:$C,$C2185,'Secondary Details by Grade '!$D:$D,K$1,'Secondary Details by Grade '!$G:$G,'Secondary Student Counts'!$F2185))</f>
        <v>0</v>
      </c>
      <c r="L2185" s="13">
        <f>IF($B2185="","",SUMIFS('Secondary Details by Grade '!$I:$I,'Secondary Details by Grade '!$A:$A,$A2185,'Secondary Details by Grade '!$E:$E,$D2185,'Secondary Details by Grade '!$C:$C,$C2185,'Secondary Details by Grade '!$D:$D,L$1,'Secondary Details by Grade '!$G:$G,'Secondary Student Counts'!$F2185))</f>
        <v>1</v>
      </c>
      <c r="M2185" s="13">
        <f>IF($B2185="","",SUMIFS('Secondary Details by Grade '!$I:$I,'Secondary Details by Grade '!$A:$A,$A2185,'Secondary Details by Grade '!$E:$E,$D2185,'Secondary Details by Grade '!$C:$C,$C2185,'Secondary Details by Grade '!$D:$D,M$1,'Secondary Details by Grade '!$G:$G,'Secondary Student Counts'!$F2185))</f>
        <v>24</v>
      </c>
      <c r="N2185" s="13">
        <f>IF($B2185="","",SUMIFS('Secondary Details by Grade '!$I:$I,'Secondary Details by Grade '!$A:$A,$A2185,'Secondary Details by Grade '!$E:$E,$D2185,'Secondary Details by Grade '!$C:$C,$C2185,'Secondary Details by Grade '!$D:$D,N$1,'Secondary Details by Grade '!$G:$G,'Secondary Student Counts'!$F2185))</f>
        <v>9</v>
      </c>
      <c r="O2185" s="13">
        <f t="shared" si="102"/>
        <v>0</v>
      </c>
      <c r="P2185" s="13">
        <f t="shared" si="103"/>
        <v>34</v>
      </c>
      <c r="Q2185" s="13" t="str">
        <f t="shared" si="104"/>
        <v>9-12</v>
      </c>
    </row>
    <row r="2186" spans="1:17" ht="14" outlineLevel="4">
      <c r="A2186" s="32">
        <v>305</v>
      </c>
      <c r="B2186" s="33" t="s">
        <v>635</v>
      </c>
      <c r="C2186" s="33" t="s">
        <v>13</v>
      </c>
      <c r="D2186" s="32">
        <v>41</v>
      </c>
      <c r="E2186" s="33" t="s">
        <v>675</v>
      </c>
      <c r="F2186" s="32">
        <v>1</v>
      </c>
      <c r="G2186" s="32">
        <v>23</v>
      </c>
      <c r="H2186" s="13">
        <f>IF($B2186="","",SUMIFS('Secondary Details by Grade '!$I:$I,'Secondary Details by Grade '!$A:$A,$A2186,'Secondary Details by Grade '!$E:$E,$D2186,'Secondary Details by Grade '!$C:$C,$C2186,'Secondary Details by Grade '!$D:$D,H$1,'Secondary Details by Grade '!$G:$G,'Secondary Student Counts'!$F2186))</f>
        <v>0</v>
      </c>
      <c r="I2186" s="13">
        <f>IF($B2186="","",SUMIFS('Secondary Details by Grade '!$I:$I,'Secondary Details by Grade '!$A:$A,$A2186,'Secondary Details by Grade '!$E:$E,$D2186,'Secondary Details by Grade '!$C:$C,$C2186,'Secondary Details by Grade '!$D:$D,I$1,'Secondary Details by Grade '!$G:$G,'Secondary Student Counts'!$F2186))</f>
        <v>0</v>
      </c>
      <c r="J2186" s="13">
        <f>IF($B2186="","",SUMIFS('Secondary Details by Grade '!$I:$I,'Secondary Details by Grade '!$A:$A,$A2186,'Secondary Details by Grade '!$E:$E,$D2186,'Secondary Details by Grade '!$C:$C,$C2186,'Secondary Details by Grade '!$D:$D,J$1,'Secondary Details by Grade '!$G:$G,'Secondary Student Counts'!$F2186))</f>
        <v>0</v>
      </c>
      <c r="K2186" s="13">
        <f>IF($B2186="","",SUMIFS('Secondary Details by Grade '!$I:$I,'Secondary Details by Grade '!$A:$A,$A2186,'Secondary Details by Grade '!$E:$E,$D2186,'Secondary Details by Grade '!$C:$C,$C2186,'Secondary Details by Grade '!$D:$D,K$1,'Secondary Details by Grade '!$G:$G,'Secondary Student Counts'!$F2186))</f>
        <v>0</v>
      </c>
      <c r="L2186" s="13">
        <f>IF($B2186="","",SUMIFS('Secondary Details by Grade '!$I:$I,'Secondary Details by Grade '!$A:$A,$A2186,'Secondary Details by Grade '!$E:$E,$D2186,'Secondary Details by Grade '!$C:$C,$C2186,'Secondary Details by Grade '!$D:$D,L$1,'Secondary Details by Grade '!$G:$G,'Secondary Student Counts'!$F2186))</f>
        <v>1</v>
      </c>
      <c r="M2186" s="13">
        <f>IF($B2186="","",SUMIFS('Secondary Details by Grade '!$I:$I,'Secondary Details by Grade '!$A:$A,$A2186,'Secondary Details by Grade '!$E:$E,$D2186,'Secondary Details by Grade '!$C:$C,$C2186,'Secondary Details by Grade '!$D:$D,M$1,'Secondary Details by Grade '!$G:$G,'Secondary Student Counts'!$F2186))</f>
        <v>20</v>
      </c>
      <c r="N2186" s="13">
        <f>IF($B2186="","",SUMIFS('Secondary Details by Grade '!$I:$I,'Secondary Details by Grade '!$A:$A,$A2186,'Secondary Details by Grade '!$E:$E,$D2186,'Secondary Details by Grade '!$C:$C,$C2186,'Secondary Details by Grade '!$D:$D,N$1,'Secondary Details by Grade '!$G:$G,'Secondary Student Counts'!$F2186))</f>
        <v>2</v>
      </c>
      <c r="O2186" s="13">
        <f t="shared" si="102"/>
        <v>0</v>
      </c>
      <c r="P2186" s="13">
        <f t="shared" si="103"/>
        <v>23</v>
      </c>
      <c r="Q2186" s="13" t="str">
        <f t="shared" si="104"/>
        <v>9-12</v>
      </c>
    </row>
    <row r="2187" spans="1:17" ht="14" outlineLevel="4">
      <c r="A2187" s="32">
        <v>305</v>
      </c>
      <c r="B2187" s="33" t="s">
        <v>635</v>
      </c>
      <c r="C2187" s="33" t="s">
        <v>13</v>
      </c>
      <c r="D2187" s="32">
        <v>41</v>
      </c>
      <c r="E2187" s="33" t="s">
        <v>675</v>
      </c>
      <c r="F2187" s="32">
        <v>3</v>
      </c>
      <c r="G2187" s="32">
        <v>15</v>
      </c>
      <c r="H2187" s="13">
        <f>IF($B2187="","",SUMIFS('Secondary Details by Grade '!$I:$I,'Secondary Details by Grade '!$A:$A,$A2187,'Secondary Details by Grade '!$E:$E,$D2187,'Secondary Details by Grade '!$C:$C,$C2187,'Secondary Details by Grade '!$D:$D,H$1,'Secondary Details by Grade '!$G:$G,'Secondary Student Counts'!$F2187))</f>
        <v>0</v>
      </c>
      <c r="I2187" s="13">
        <f>IF($B2187="","",SUMIFS('Secondary Details by Grade '!$I:$I,'Secondary Details by Grade '!$A:$A,$A2187,'Secondary Details by Grade '!$E:$E,$D2187,'Secondary Details by Grade '!$C:$C,$C2187,'Secondary Details by Grade '!$D:$D,I$1,'Secondary Details by Grade '!$G:$G,'Secondary Student Counts'!$F2187))</f>
        <v>0</v>
      </c>
      <c r="J2187" s="13">
        <f>IF($B2187="","",SUMIFS('Secondary Details by Grade '!$I:$I,'Secondary Details by Grade '!$A:$A,$A2187,'Secondary Details by Grade '!$E:$E,$D2187,'Secondary Details by Grade '!$C:$C,$C2187,'Secondary Details by Grade '!$D:$D,J$1,'Secondary Details by Grade '!$G:$G,'Secondary Student Counts'!$F2187))</f>
        <v>0</v>
      </c>
      <c r="K2187" s="13">
        <f>IF($B2187="","",SUMIFS('Secondary Details by Grade '!$I:$I,'Secondary Details by Grade '!$A:$A,$A2187,'Secondary Details by Grade '!$E:$E,$D2187,'Secondary Details by Grade '!$C:$C,$C2187,'Secondary Details by Grade '!$D:$D,K$1,'Secondary Details by Grade '!$G:$G,'Secondary Student Counts'!$F2187))</f>
        <v>0</v>
      </c>
      <c r="L2187" s="13">
        <f>IF($B2187="","",SUMIFS('Secondary Details by Grade '!$I:$I,'Secondary Details by Grade '!$A:$A,$A2187,'Secondary Details by Grade '!$E:$E,$D2187,'Secondary Details by Grade '!$C:$C,$C2187,'Secondary Details by Grade '!$D:$D,L$1,'Secondary Details by Grade '!$G:$G,'Secondary Student Counts'!$F2187))</f>
        <v>0</v>
      </c>
      <c r="M2187" s="13">
        <f>IF($B2187="","",SUMIFS('Secondary Details by Grade '!$I:$I,'Secondary Details by Grade '!$A:$A,$A2187,'Secondary Details by Grade '!$E:$E,$D2187,'Secondary Details by Grade '!$C:$C,$C2187,'Secondary Details by Grade '!$D:$D,M$1,'Secondary Details by Grade '!$G:$G,'Secondary Student Counts'!$F2187))</f>
        <v>9</v>
      </c>
      <c r="N2187" s="13">
        <f>IF($B2187="","",SUMIFS('Secondary Details by Grade '!$I:$I,'Secondary Details by Grade '!$A:$A,$A2187,'Secondary Details by Grade '!$E:$E,$D2187,'Secondary Details by Grade '!$C:$C,$C2187,'Secondary Details by Grade '!$D:$D,N$1,'Secondary Details by Grade '!$G:$G,'Secondary Student Counts'!$F2187))</f>
        <v>6</v>
      </c>
      <c r="O2187" s="13">
        <f t="shared" si="102"/>
        <v>0</v>
      </c>
      <c r="P2187" s="13">
        <f t="shared" si="103"/>
        <v>15</v>
      </c>
      <c r="Q2187" s="13" t="str">
        <f t="shared" si="104"/>
        <v>9-12</v>
      </c>
    </row>
    <row r="2188" spans="1:17" ht="14" outlineLevel="4">
      <c r="A2188" s="32">
        <v>305</v>
      </c>
      <c r="B2188" s="33" t="s">
        <v>635</v>
      </c>
      <c r="C2188" s="33" t="s">
        <v>13</v>
      </c>
      <c r="D2188" s="32">
        <v>41</v>
      </c>
      <c r="E2188" s="33" t="s">
        <v>675</v>
      </c>
      <c r="F2188" s="32">
        <v>4</v>
      </c>
      <c r="G2188" s="32">
        <v>32</v>
      </c>
      <c r="H2188" s="13">
        <f>IF($B2188="","",SUMIFS('Secondary Details by Grade '!$I:$I,'Secondary Details by Grade '!$A:$A,$A2188,'Secondary Details by Grade '!$E:$E,$D2188,'Secondary Details by Grade '!$C:$C,$C2188,'Secondary Details by Grade '!$D:$D,H$1,'Secondary Details by Grade '!$G:$G,'Secondary Student Counts'!$F2188))</f>
        <v>0</v>
      </c>
      <c r="I2188" s="13">
        <f>IF($B2188="","",SUMIFS('Secondary Details by Grade '!$I:$I,'Secondary Details by Grade '!$A:$A,$A2188,'Secondary Details by Grade '!$E:$E,$D2188,'Secondary Details by Grade '!$C:$C,$C2188,'Secondary Details by Grade '!$D:$D,I$1,'Secondary Details by Grade '!$G:$G,'Secondary Student Counts'!$F2188))</f>
        <v>0</v>
      </c>
      <c r="J2188" s="13">
        <f>IF($B2188="","",SUMIFS('Secondary Details by Grade '!$I:$I,'Secondary Details by Grade '!$A:$A,$A2188,'Secondary Details by Grade '!$E:$E,$D2188,'Secondary Details by Grade '!$C:$C,$C2188,'Secondary Details by Grade '!$D:$D,J$1,'Secondary Details by Grade '!$G:$G,'Secondary Student Counts'!$F2188))</f>
        <v>0</v>
      </c>
      <c r="K2188" s="13">
        <f>IF($B2188="","",SUMIFS('Secondary Details by Grade '!$I:$I,'Secondary Details by Grade '!$A:$A,$A2188,'Secondary Details by Grade '!$E:$E,$D2188,'Secondary Details by Grade '!$C:$C,$C2188,'Secondary Details by Grade '!$D:$D,K$1,'Secondary Details by Grade '!$G:$G,'Secondary Student Counts'!$F2188))</f>
        <v>0</v>
      </c>
      <c r="L2188" s="13">
        <f>IF($B2188="","",SUMIFS('Secondary Details by Grade '!$I:$I,'Secondary Details by Grade '!$A:$A,$A2188,'Secondary Details by Grade '!$E:$E,$D2188,'Secondary Details by Grade '!$C:$C,$C2188,'Secondary Details by Grade '!$D:$D,L$1,'Secondary Details by Grade '!$G:$G,'Secondary Student Counts'!$F2188))</f>
        <v>0</v>
      </c>
      <c r="M2188" s="13">
        <f>IF($B2188="","",SUMIFS('Secondary Details by Grade '!$I:$I,'Secondary Details by Grade '!$A:$A,$A2188,'Secondary Details by Grade '!$E:$E,$D2188,'Secondary Details by Grade '!$C:$C,$C2188,'Secondary Details by Grade '!$D:$D,M$1,'Secondary Details by Grade '!$G:$G,'Secondary Student Counts'!$F2188))</f>
        <v>5</v>
      </c>
      <c r="N2188" s="13">
        <f>IF($B2188="","",SUMIFS('Secondary Details by Grade '!$I:$I,'Secondary Details by Grade '!$A:$A,$A2188,'Secondary Details by Grade '!$E:$E,$D2188,'Secondary Details by Grade '!$C:$C,$C2188,'Secondary Details by Grade '!$D:$D,N$1,'Secondary Details by Grade '!$G:$G,'Secondary Student Counts'!$F2188))</f>
        <v>27</v>
      </c>
      <c r="O2188" s="13">
        <f t="shared" si="102"/>
        <v>0</v>
      </c>
      <c r="P2188" s="13">
        <f t="shared" si="103"/>
        <v>32</v>
      </c>
      <c r="Q2188" s="13" t="str">
        <f t="shared" si="104"/>
        <v>9-12</v>
      </c>
    </row>
    <row r="2189" spans="1:17" ht="14" outlineLevel="4">
      <c r="A2189" s="32">
        <v>305</v>
      </c>
      <c r="B2189" s="33" t="s">
        <v>635</v>
      </c>
      <c r="C2189" s="33" t="s">
        <v>13</v>
      </c>
      <c r="D2189" s="32">
        <v>41</v>
      </c>
      <c r="E2189" s="33" t="s">
        <v>675</v>
      </c>
      <c r="F2189" s="32">
        <v>5</v>
      </c>
      <c r="G2189" s="32">
        <v>24</v>
      </c>
      <c r="H2189" s="13">
        <f>IF($B2189="","",SUMIFS('Secondary Details by Grade '!$I:$I,'Secondary Details by Grade '!$A:$A,$A2189,'Secondary Details by Grade '!$E:$E,$D2189,'Secondary Details by Grade '!$C:$C,$C2189,'Secondary Details by Grade '!$D:$D,H$1,'Secondary Details by Grade '!$G:$G,'Secondary Student Counts'!$F2189))</f>
        <v>0</v>
      </c>
      <c r="I2189" s="13">
        <f>IF($B2189="","",SUMIFS('Secondary Details by Grade '!$I:$I,'Secondary Details by Grade '!$A:$A,$A2189,'Secondary Details by Grade '!$E:$E,$D2189,'Secondary Details by Grade '!$C:$C,$C2189,'Secondary Details by Grade '!$D:$D,I$1,'Secondary Details by Grade '!$G:$G,'Secondary Student Counts'!$F2189))</f>
        <v>0</v>
      </c>
      <c r="J2189" s="13">
        <f>IF($B2189="","",SUMIFS('Secondary Details by Grade '!$I:$I,'Secondary Details by Grade '!$A:$A,$A2189,'Secondary Details by Grade '!$E:$E,$D2189,'Secondary Details by Grade '!$C:$C,$C2189,'Secondary Details by Grade '!$D:$D,J$1,'Secondary Details by Grade '!$G:$G,'Secondary Student Counts'!$F2189))</f>
        <v>0</v>
      </c>
      <c r="K2189" s="13">
        <f>IF($B2189="","",SUMIFS('Secondary Details by Grade '!$I:$I,'Secondary Details by Grade '!$A:$A,$A2189,'Secondary Details by Grade '!$E:$E,$D2189,'Secondary Details by Grade '!$C:$C,$C2189,'Secondary Details by Grade '!$D:$D,K$1,'Secondary Details by Grade '!$G:$G,'Secondary Student Counts'!$F2189))</f>
        <v>0</v>
      </c>
      <c r="L2189" s="13">
        <f>IF($B2189="","",SUMIFS('Secondary Details by Grade '!$I:$I,'Secondary Details by Grade '!$A:$A,$A2189,'Secondary Details by Grade '!$E:$E,$D2189,'Secondary Details by Grade '!$C:$C,$C2189,'Secondary Details by Grade '!$D:$D,L$1,'Secondary Details by Grade '!$G:$G,'Secondary Student Counts'!$F2189))</f>
        <v>0</v>
      </c>
      <c r="M2189" s="13">
        <f>IF($B2189="","",SUMIFS('Secondary Details by Grade '!$I:$I,'Secondary Details by Grade '!$A:$A,$A2189,'Secondary Details by Grade '!$E:$E,$D2189,'Secondary Details by Grade '!$C:$C,$C2189,'Secondary Details by Grade '!$D:$D,M$1,'Secondary Details by Grade '!$G:$G,'Secondary Student Counts'!$F2189))</f>
        <v>15</v>
      </c>
      <c r="N2189" s="13">
        <f>IF($B2189="","",SUMIFS('Secondary Details by Grade '!$I:$I,'Secondary Details by Grade '!$A:$A,$A2189,'Secondary Details by Grade '!$E:$E,$D2189,'Secondary Details by Grade '!$C:$C,$C2189,'Secondary Details by Grade '!$D:$D,N$1,'Secondary Details by Grade '!$G:$G,'Secondary Student Counts'!$F2189))</f>
        <v>9</v>
      </c>
      <c r="O2189" s="13">
        <f t="shared" si="102"/>
        <v>0</v>
      </c>
      <c r="P2189" s="13">
        <f t="shared" si="103"/>
        <v>24</v>
      </c>
      <c r="Q2189" s="13" t="str">
        <f t="shared" si="104"/>
        <v>9-12</v>
      </c>
    </row>
    <row r="2190" spans="1:17" ht="14" outlineLevel="4">
      <c r="A2190" s="32">
        <v>305</v>
      </c>
      <c r="B2190" s="33" t="s">
        <v>635</v>
      </c>
      <c r="C2190" s="33" t="s">
        <v>13</v>
      </c>
      <c r="D2190" s="32">
        <v>41</v>
      </c>
      <c r="E2190" s="33" t="s">
        <v>675</v>
      </c>
      <c r="F2190" s="32">
        <v>6</v>
      </c>
      <c r="G2190" s="32">
        <v>34</v>
      </c>
      <c r="H2190" s="13">
        <f>IF($B2190="","",SUMIFS('Secondary Details by Grade '!$I:$I,'Secondary Details by Grade '!$A:$A,$A2190,'Secondary Details by Grade '!$E:$E,$D2190,'Secondary Details by Grade '!$C:$C,$C2190,'Secondary Details by Grade '!$D:$D,H$1,'Secondary Details by Grade '!$G:$G,'Secondary Student Counts'!$F2190))</f>
        <v>0</v>
      </c>
      <c r="I2190" s="13">
        <f>IF($B2190="","",SUMIFS('Secondary Details by Grade '!$I:$I,'Secondary Details by Grade '!$A:$A,$A2190,'Secondary Details by Grade '!$E:$E,$D2190,'Secondary Details by Grade '!$C:$C,$C2190,'Secondary Details by Grade '!$D:$D,I$1,'Secondary Details by Grade '!$G:$G,'Secondary Student Counts'!$F2190))</f>
        <v>0</v>
      </c>
      <c r="J2190" s="13">
        <f>IF($B2190="","",SUMIFS('Secondary Details by Grade '!$I:$I,'Secondary Details by Grade '!$A:$A,$A2190,'Secondary Details by Grade '!$E:$E,$D2190,'Secondary Details by Grade '!$C:$C,$C2190,'Secondary Details by Grade '!$D:$D,J$1,'Secondary Details by Grade '!$G:$G,'Secondary Student Counts'!$F2190))</f>
        <v>0</v>
      </c>
      <c r="K2190" s="13">
        <f>IF($B2190="","",SUMIFS('Secondary Details by Grade '!$I:$I,'Secondary Details by Grade '!$A:$A,$A2190,'Secondary Details by Grade '!$E:$E,$D2190,'Secondary Details by Grade '!$C:$C,$C2190,'Secondary Details by Grade '!$D:$D,K$1,'Secondary Details by Grade '!$G:$G,'Secondary Student Counts'!$F2190))</f>
        <v>0</v>
      </c>
      <c r="L2190" s="13">
        <f>IF($B2190="","",SUMIFS('Secondary Details by Grade '!$I:$I,'Secondary Details by Grade '!$A:$A,$A2190,'Secondary Details by Grade '!$E:$E,$D2190,'Secondary Details by Grade '!$C:$C,$C2190,'Secondary Details by Grade '!$D:$D,L$1,'Secondary Details by Grade '!$G:$G,'Secondary Student Counts'!$F2190))</f>
        <v>0</v>
      </c>
      <c r="M2190" s="13">
        <f>IF($B2190="","",SUMIFS('Secondary Details by Grade '!$I:$I,'Secondary Details by Grade '!$A:$A,$A2190,'Secondary Details by Grade '!$E:$E,$D2190,'Secondary Details by Grade '!$C:$C,$C2190,'Secondary Details by Grade '!$D:$D,M$1,'Secondary Details by Grade '!$G:$G,'Secondary Student Counts'!$F2190))</f>
        <v>10</v>
      </c>
      <c r="N2190" s="13">
        <f>IF($B2190="","",SUMIFS('Secondary Details by Grade '!$I:$I,'Secondary Details by Grade '!$A:$A,$A2190,'Secondary Details by Grade '!$E:$E,$D2190,'Secondary Details by Grade '!$C:$C,$C2190,'Secondary Details by Grade '!$D:$D,N$1,'Secondary Details by Grade '!$G:$G,'Secondary Student Counts'!$F2190))</f>
        <v>24</v>
      </c>
      <c r="O2190" s="13">
        <f t="shared" si="102"/>
        <v>0</v>
      </c>
      <c r="P2190" s="13">
        <f t="shared" si="103"/>
        <v>34</v>
      </c>
      <c r="Q2190" s="13" t="str">
        <f t="shared" si="104"/>
        <v>9-12</v>
      </c>
    </row>
    <row r="2191" spans="1:17" ht="14" outlineLevel="4">
      <c r="A2191" s="32">
        <v>305</v>
      </c>
      <c r="B2191" s="33" t="s">
        <v>635</v>
      </c>
      <c r="C2191" s="33" t="s">
        <v>13</v>
      </c>
      <c r="D2191" s="32">
        <v>84</v>
      </c>
      <c r="E2191" s="33" t="s">
        <v>646</v>
      </c>
      <c r="F2191" s="32">
        <v>0</v>
      </c>
      <c r="G2191" s="32">
        <v>40</v>
      </c>
      <c r="H2191" s="13">
        <f>IF($B2191="","",SUMIFS('Secondary Details by Grade '!$I:$I,'Secondary Details by Grade '!$A:$A,$A2191,'Secondary Details by Grade '!$E:$E,$D2191,'Secondary Details by Grade '!$C:$C,$C2191,'Secondary Details by Grade '!$D:$D,H$1,'Secondary Details by Grade '!$G:$G,'Secondary Student Counts'!$F2191))</f>
        <v>0</v>
      </c>
      <c r="I2191" s="13">
        <f>IF($B2191="","",SUMIFS('Secondary Details by Grade '!$I:$I,'Secondary Details by Grade '!$A:$A,$A2191,'Secondary Details by Grade '!$E:$E,$D2191,'Secondary Details by Grade '!$C:$C,$C2191,'Secondary Details by Grade '!$D:$D,I$1,'Secondary Details by Grade '!$G:$G,'Secondary Student Counts'!$F2191))</f>
        <v>0</v>
      </c>
      <c r="J2191" s="13">
        <f>IF($B2191="","",SUMIFS('Secondary Details by Grade '!$I:$I,'Secondary Details by Grade '!$A:$A,$A2191,'Secondary Details by Grade '!$E:$E,$D2191,'Secondary Details by Grade '!$C:$C,$C2191,'Secondary Details by Grade '!$D:$D,J$1,'Secondary Details by Grade '!$G:$G,'Secondary Student Counts'!$F2191))</f>
        <v>0</v>
      </c>
      <c r="K2191" s="13">
        <f>IF($B2191="","",SUMIFS('Secondary Details by Grade '!$I:$I,'Secondary Details by Grade '!$A:$A,$A2191,'Secondary Details by Grade '!$E:$E,$D2191,'Secondary Details by Grade '!$C:$C,$C2191,'Secondary Details by Grade '!$D:$D,K$1,'Secondary Details by Grade '!$G:$G,'Secondary Student Counts'!$F2191))</f>
        <v>0</v>
      </c>
      <c r="L2191" s="13">
        <f>IF($B2191="","",SUMIFS('Secondary Details by Grade '!$I:$I,'Secondary Details by Grade '!$A:$A,$A2191,'Secondary Details by Grade '!$E:$E,$D2191,'Secondary Details by Grade '!$C:$C,$C2191,'Secondary Details by Grade '!$D:$D,L$1,'Secondary Details by Grade '!$G:$G,'Secondary Student Counts'!$F2191))</f>
        <v>0</v>
      </c>
      <c r="M2191" s="13">
        <f>IF($B2191="","",SUMIFS('Secondary Details by Grade '!$I:$I,'Secondary Details by Grade '!$A:$A,$A2191,'Secondary Details by Grade '!$E:$E,$D2191,'Secondary Details by Grade '!$C:$C,$C2191,'Secondary Details by Grade '!$D:$D,M$1,'Secondary Details by Grade '!$G:$G,'Secondary Student Counts'!$F2191))</f>
        <v>4</v>
      </c>
      <c r="N2191" s="13">
        <f>IF($B2191="","",SUMIFS('Secondary Details by Grade '!$I:$I,'Secondary Details by Grade '!$A:$A,$A2191,'Secondary Details by Grade '!$E:$E,$D2191,'Secondary Details by Grade '!$C:$C,$C2191,'Secondary Details by Grade '!$D:$D,N$1,'Secondary Details by Grade '!$G:$G,'Secondary Student Counts'!$F2191))</f>
        <v>36</v>
      </c>
      <c r="O2191" s="13">
        <f t="shared" si="102"/>
        <v>0</v>
      </c>
      <c r="P2191" s="13">
        <f t="shared" si="103"/>
        <v>40</v>
      </c>
      <c r="Q2191" s="13" t="str">
        <f t="shared" si="104"/>
        <v>9-12</v>
      </c>
    </row>
    <row r="2192" spans="1:17" ht="14" outlineLevel="4">
      <c r="A2192" s="32">
        <v>305</v>
      </c>
      <c r="B2192" s="33" t="s">
        <v>635</v>
      </c>
      <c r="C2192" s="33" t="s">
        <v>13</v>
      </c>
      <c r="D2192" s="32">
        <v>84</v>
      </c>
      <c r="E2192" s="33" t="s">
        <v>646</v>
      </c>
      <c r="F2192" s="32">
        <v>1</v>
      </c>
      <c r="G2192" s="32">
        <v>36</v>
      </c>
      <c r="H2192" s="13">
        <f>IF($B2192="","",SUMIFS('Secondary Details by Grade '!$I:$I,'Secondary Details by Grade '!$A:$A,$A2192,'Secondary Details by Grade '!$E:$E,$D2192,'Secondary Details by Grade '!$C:$C,$C2192,'Secondary Details by Grade '!$D:$D,H$1,'Secondary Details by Grade '!$G:$G,'Secondary Student Counts'!$F2192))</f>
        <v>0</v>
      </c>
      <c r="I2192" s="13">
        <f>IF($B2192="","",SUMIFS('Secondary Details by Grade '!$I:$I,'Secondary Details by Grade '!$A:$A,$A2192,'Secondary Details by Grade '!$E:$E,$D2192,'Secondary Details by Grade '!$C:$C,$C2192,'Secondary Details by Grade '!$D:$D,I$1,'Secondary Details by Grade '!$G:$G,'Secondary Student Counts'!$F2192))</f>
        <v>0</v>
      </c>
      <c r="J2192" s="13">
        <f>IF($B2192="","",SUMIFS('Secondary Details by Grade '!$I:$I,'Secondary Details by Grade '!$A:$A,$A2192,'Secondary Details by Grade '!$E:$E,$D2192,'Secondary Details by Grade '!$C:$C,$C2192,'Secondary Details by Grade '!$D:$D,J$1,'Secondary Details by Grade '!$G:$G,'Secondary Student Counts'!$F2192))</f>
        <v>0</v>
      </c>
      <c r="K2192" s="13">
        <f>IF($B2192="","",SUMIFS('Secondary Details by Grade '!$I:$I,'Secondary Details by Grade '!$A:$A,$A2192,'Secondary Details by Grade '!$E:$E,$D2192,'Secondary Details by Grade '!$C:$C,$C2192,'Secondary Details by Grade '!$D:$D,K$1,'Secondary Details by Grade '!$G:$G,'Secondary Student Counts'!$F2192))</f>
        <v>34</v>
      </c>
      <c r="L2192" s="13">
        <f>IF($B2192="","",SUMIFS('Secondary Details by Grade '!$I:$I,'Secondary Details by Grade '!$A:$A,$A2192,'Secondary Details by Grade '!$E:$E,$D2192,'Secondary Details by Grade '!$C:$C,$C2192,'Secondary Details by Grade '!$D:$D,L$1,'Secondary Details by Grade '!$G:$G,'Secondary Student Counts'!$F2192))</f>
        <v>2</v>
      </c>
      <c r="M2192" s="13">
        <f>IF($B2192="","",SUMIFS('Secondary Details by Grade '!$I:$I,'Secondary Details by Grade '!$A:$A,$A2192,'Secondary Details by Grade '!$E:$E,$D2192,'Secondary Details by Grade '!$C:$C,$C2192,'Secondary Details by Grade '!$D:$D,M$1,'Secondary Details by Grade '!$G:$G,'Secondary Student Counts'!$F2192))</f>
        <v>0</v>
      </c>
      <c r="N2192" s="13">
        <f>IF($B2192="","",SUMIFS('Secondary Details by Grade '!$I:$I,'Secondary Details by Grade '!$A:$A,$A2192,'Secondary Details by Grade '!$E:$E,$D2192,'Secondary Details by Grade '!$C:$C,$C2192,'Secondary Details by Grade '!$D:$D,N$1,'Secondary Details by Grade '!$G:$G,'Secondary Student Counts'!$F2192))</f>
        <v>0</v>
      </c>
      <c r="O2192" s="13">
        <f t="shared" si="102"/>
        <v>0</v>
      </c>
      <c r="P2192" s="13">
        <f t="shared" si="103"/>
        <v>36</v>
      </c>
      <c r="Q2192" s="13" t="str">
        <f t="shared" si="104"/>
        <v>9-12</v>
      </c>
    </row>
    <row r="2193" spans="1:17" ht="14" outlineLevel="4">
      <c r="A2193" s="32">
        <v>305</v>
      </c>
      <c r="B2193" s="33" t="s">
        <v>635</v>
      </c>
      <c r="C2193" s="33" t="s">
        <v>13</v>
      </c>
      <c r="D2193" s="32">
        <v>84</v>
      </c>
      <c r="E2193" s="33" t="s">
        <v>646</v>
      </c>
      <c r="F2193" s="32">
        <v>2</v>
      </c>
      <c r="G2193" s="32">
        <v>24</v>
      </c>
      <c r="H2193" s="13">
        <f>IF($B2193="","",SUMIFS('Secondary Details by Grade '!$I:$I,'Secondary Details by Grade '!$A:$A,$A2193,'Secondary Details by Grade '!$E:$E,$D2193,'Secondary Details by Grade '!$C:$C,$C2193,'Secondary Details by Grade '!$D:$D,H$1,'Secondary Details by Grade '!$G:$G,'Secondary Student Counts'!$F2193))</f>
        <v>0</v>
      </c>
      <c r="I2193" s="13">
        <f>IF($B2193="","",SUMIFS('Secondary Details by Grade '!$I:$I,'Secondary Details by Grade '!$A:$A,$A2193,'Secondary Details by Grade '!$E:$E,$D2193,'Secondary Details by Grade '!$C:$C,$C2193,'Secondary Details by Grade '!$D:$D,I$1,'Secondary Details by Grade '!$G:$G,'Secondary Student Counts'!$F2193))</f>
        <v>0</v>
      </c>
      <c r="J2193" s="13">
        <f>IF($B2193="","",SUMIFS('Secondary Details by Grade '!$I:$I,'Secondary Details by Grade '!$A:$A,$A2193,'Secondary Details by Grade '!$E:$E,$D2193,'Secondary Details by Grade '!$C:$C,$C2193,'Secondary Details by Grade '!$D:$D,J$1,'Secondary Details by Grade '!$G:$G,'Secondary Student Counts'!$F2193))</f>
        <v>0</v>
      </c>
      <c r="K2193" s="13">
        <f>IF($B2193="","",SUMIFS('Secondary Details by Grade '!$I:$I,'Secondary Details by Grade '!$A:$A,$A2193,'Secondary Details by Grade '!$E:$E,$D2193,'Secondary Details by Grade '!$C:$C,$C2193,'Secondary Details by Grade '!$D:$D,K$1,'Secondary Details by Grade '!$G:$G,'Secondary Student Counts'!$F2193))</f>
        <v>0</v>
      </c>
      <c r="L2193" s="13">
        <f>IF($B2193="","",SUMIFS('Secondary Details by Grade '!$I:$I,'Secondary Details by Grade '!$A:$A,$A2193,'Secondary Details by Grade '!$E:$E,$D2193,'Secondary Details by Grade '!$C:$C,$C2193,'Secondary Details by Grade '!$D:$D,L$1,'Secondary Details by Grade '!$G:$G,'Secondary Student Counts'!$F2193))</f>
        <v>0</v>
      </c>
      <c r="M2193" s="13">
        <f>IF($B2193="","",SUMIFS('Secondary Details by Grade '!$I:$I,'Secondary Details by Grade '!$A:$A,$A2193,'Secondary Details by Grade '!$E:$E,$D2193,'Secondary Details by Grade '!$C:$C,$C2193,'Secondary Details by Grade '!$D:$D,M$1,'Secondary Details by Grade '!$G:$G,'Secondary Student Counts'!$F2193))</f>
        <v>10</v>
      </c>
      <c r="N2193" s="13">
        <f>IF($B2193="","",SUMIFS('Secondary Details by Grade '!$I:$I,'Secondary Details by Grade '!$A:$A,$A2193,'Secondary Details by Grade '!$E:$E,$D2193,'Secondary Details by Grade '!$C:$C,$C2193,'Secondary Details by Grade '!$D:$D,N$1,'Secondary Details by Grade '!$G:$G,'Secondary Student Counts'!$F2193))</f>
        <v>14</v>
      </c>
      <c r="O2193" s="13">
        <f t="shared" si="102"/>
        <v>0</v>
      </c>
      <c r="P2193" s="13">
        <f t="shared" si="103"/>
        <v>24</v>
      </c>
      <c r="Q2193" s="13" t="str">
        <f t="shared" si="104"/>
        <v>9-12</v>
      </c>
    </row>
    <row r="2194" spans="1:17" ht="14" outlineLevel="4">
      <c r="A2194" s="32">
        <v>305</v>
      </c>
      <c r="B2194" s="33" t="s">
        <v>635</v>
      </c>
      <c r="C2194" s="33" t="s">
        <v>13</v>
      </c>
      <c r="D2194" s="32">
        <v>84</v>
      </c>
      <c r="E2194" s="33" t="s">
        <v>646</v>
      </c>
      <c r="F2194" s="32">
        <v>3</v>
      </c>
      <c r="G2194" s="32">
        <v>30</v>
      </c>
      <c r="H2194" s="13">
        <f>IF($B2194="","",SUMIFS('Secondary Details by Grade '!$I:$I,'Secondary Details by Grade '!$A:$A,$A2194,'Secondary Details by Grade '!$E:$E,$D2194,'Secondary Details by Grade '!$C:$C,$C2194,'Secondary Details by Grade '!$D:$D,H$1,'Secondary Details by Grade '!$G:$G,'Secondary Student Counts'!$F2194))</f>
        <v>0</v>
      </c>
      <c r="I2194" s="13">
        <f>IF($B2194="","",SUMIFS('Secondary Details by Grade '!$I:$I,'Secondary Details by Grade '!$A:$A,$A2194,'Secondary Details by Grade '!$E:$E,$D2194,'Secondary Details by Grade '!$C:$C,$C2194,'Secondary Details by Grade '!$D:$D,I$1,'Secondary Details by Grade '!$G:$G,'Secondary Student Counts'!$F2194))</f>
        <v>0</v>
      </c>
      <c r="J2194" s="13">
        <f>IF($B2194="","",SUMIFS('Secondary Details by Grade '!$I:$I,'Secondary Details by Grade '!$A:$A,$A2194,'Secondary Details by Grade '!$E:$E,$D2194,'Secondary Details by Grade '!$C:$C,$C2194,'Secondary Details by Grade '!$D:$D,J$1,'Secondary Details by Grade '!$G:$G,'Secondary Student Counts'!$F2194))</f>
        <v>0</v>
      </c>
      <c r="K2194" s="13">
        <f>IF($B2194="","",SUMIFS('Secondary Details by Grade '!$I:$I,'Secondary Details by Grade '!$A:$A,$A2194,'Secondary Details by Grade '!$E:$E,$D2194,'Secondary Details by Grade '!$C:$C,$C2194,'Secondary Details by Grade '!$D:$D,K$1,'Secondary Details by Grade '!$G:$G,'Secondary Student Counts'!$F2194))</f>
        <v>27</v>
      </c>
      <c r="L2194" s="13">
        <f>IF($B2194="","",SUMIFS('Secondary Details by Grade '!$I:$I,'Secondary Details by Grade '!$A:$A,$A2194,'Secondary Details by Grade '!$E:$E,$D2194,'Secondary Details by Grade '!$C:$C,$C2194,'Secondary Details by Grade '!$D:$D,L$1,'Secondary Details by Grade '!$G:$G,'Secondary Student Counts'!$F2194))</f>
        <v>3</v>
      </c>
      <c r="M2194" s="13">
        <f>IF($B2194="","",SUMIFS('Secondary Details by Grade '!$I:$I,'Secondary Details by Grade '!$A:$A,$A2194,'Secondary Details by Grade '!$E:$E,$D2194,'Secondary Details by Grade '!$C:$C,$C2194,'Secondary Details by Grade '!$D:$D,M$1,'Secondary Details by Grade '!$G:$G,'Secondary Student Counts'!$F2194))</f>
        <v>0</v>
      </c>
      <c r="N2194" s="13">
        <f>IF($B2194="","",SUMIFS('Secondary Details by Grade '!$I:$I,'Secondary Details by Grade '!$A:$A,$A2194,'Secondary Details by Grade '!$E:$E,$D2194,'Secondary Details by Grade '!$C:$C,$C2194,'Secondary Details by Grade '!$D:$D,N$1,'Secondary Details by Grade '!$G:$G,'Secondary Student Counts'!$F2194))</f>
        <v>0</v>
      </c>
      <c r="O2194" s="13">
        <f t="shared" si="102"/>
        <v>0</v>
      </c>
      <c r="P2194" s="13">
        <f t="shared" si="103"/>
        <v>30</v>
      </c>
      <c r="Q2194" s="13" t="str">
        <f t="shared" si="104"/>
        <v>9-12</v>
      </c>
    </row>
    <row r="2195" spans="1:17" ht="14" outlineLevel="4">
      <c r="A2195" s="32">
        <v>305</v>
      </c>
      <c r="B2195" s="33" t="s">
        <v>635</v>
      </c>
      <c r="C2195" s="33" t="s">
        <v>13</v>
      </c>
      <c r="D2195" s="32">
        <v>84</v>
      </c>
      <c r="E2195" s="33" t="s">
        <v>646</v>
      </c>
      <c r="F2195" s="32">
        <v>4</v>
      </c>
      <c r="G2195" s="32">
        <v>27</v>
      </c>
      <c r="H2195" s="13">
        <f>IF($B2195="","",SUMIFS('Secondary Details by Grade '!$I:$I,'Secondary Details by Grade '!$A:$A,$A2195,'Secondary Details by Grade '!$E:$E,$D2195,'Secondary Details by Grade '!$C:$C,$C2195,'Secondary Details by Grade '!$D:$D,H$1,'Secondary Details by Grade '!$G:$G,'Secondary Student Counts'!$F2195))</f>
        <v>0</v>
      </c>
      <c r="I2195" s="13">
        <f>IF($B2195="","",SUMIFS('Secondary Details by Grade '!$I:$I,'Secondary Details by Grade '!$A:$A,$A2195,'Secondary Details by Grade '!$E:$E,$D2195,'Secondary Details by Grade '!$C:$C,$C2195,'Secondary Details by Grade '!$D:$D,I$1,'Secondary Details by Grade '!$G:$G,'Secondary Student Counts'!$F2195))</f>
        <v>0</v>
      </c>
      <c r="J2195" s="13">
        <f>IF($B2195="","",SUMIFS('Secondary Details by Grade '!$I:$I,'Secondary Details by Grade '!$A:$A,$A2195,'Secondary Details by Grade '!$E:$E,$D2195,'Secondary Details by Grade '!$C:$C,$C2195,'Secondary Details by Grade '!$D:$D,J$1,'Secondary Details by Grade '!$G:$G,'Secondary Student Counts'!$F2195))</f>
        <v>0</v>
      </c>
      <c r="K2195" s="13">
        <f>IF($B2195="","",SUMIFS('Secondary Details by Grade '!$I:$I,'Secondary Details by Grade '!$A:$A,$A2195,'Secondary Details by Grade '!$E:$E,$D2195,'Secondary Details by Grade '!$C:$C,$C2195,'Secondary Details by Grade '!$D:$D,K$1,'Secondary Details by Grade '!$G:$G,'Secondary Student Counts'!$F2195))</f>
        <v>0</v>
      </c>
      <c r="L2195" s="13">
        <f>IF($B2195="","",SUMIFS('Secondary Details by Grade '!$I:$I,'Secondary Details by Grade '!$A:$A,$A2195,'Secondary Details by Grade '!$E:$E,$D2195,'Secondary Details by Grade '!$C:$C,$C2195,'Secondary Details by Grade '!$D:$D,L$1,'Secondary Details by Grade '!$G:$G,'Secondary Student Counts'!$F2195))</f>
        <v>0</v>
      </c>
      <c r="M2195" s="13">
        <f>IF($B2195="","",SUMIFS('Secondary Details by Grade '!$I:$I,'Secondary Details by Grade '!$A:$A,$A2195,'Secondary Details by Grade '!$E:$E,$D2195,'Secondary Details by Grade '!$C:$C,$C2195,'Secondary Details by Grade '!$D:$D,M$1,'Secondary Details by Grade '!$G:$G,'Secondary Student Counts'!$F2195))</f>
        <v>15</v>
      </c>
      <c r="N2195" s="13">
        <f>IF($B2195="","",SUMIFS('Secondary Details by Grade '!$I:$I,'Secondary Details by Grade '!$A:$A,$A2195,'Secondary Details by Grade '!$E:$E,$D2195,'Secondary Details by Grade '!$C:$C,$C2195,'Secondary Details by Grade '!$D:$D,N$1,'Secondary Details by Grade '!$G:$G,'Secondary Student Counts'!$F2195))</f>
        <v>12</v>
      </c>
      <c r="O2195" s="13">
        <f t="shared" si="102"/>
        <v>0</v>
      </c>
      <c r="P2195" s="13">
        <f t="shared" si="103"/>
        <v>27</v>
      </c>
      <c r="Q2195" s="13" t="str">
        <f t="shared" si="104"/>
        <v>9-12</v>
      </c>
    </row>
    <row r="2196" spans="1:17" ht="14" outlineLevel="4">
      <c r="A2196" s="32">
        <v>305</v>
      </c>
      <c r="B2196" s="33" t="s">
        <v>635</v>
      </c>
      <c r="C2196" s="33" t="s">
        <v>13</v>
      </c>
      <c r="D2196" s="32">
        <v>200</v>
      </c>
      <c r="E2196" s="33" t="s">
        <v>676</v>
      </c>
      <c r="F2196" s="32">
        <v>1</v>
      </c>
      <c r="G2196" s="32">
        <v>20</v>
      </c>
      <c r="H2196" s="13">
        <f>IF($B2196="","",SUMIFS('Secondary Details by Grade '!$I:$I,'Secondary Details by Grade '!$A:$A,$A2196,'Secondary Details by Grade '!$E:$E,$D2196,'Secondary Details by Grade '!$C:$C,$C2196,'Secondary Details by Grade '!$D:$D,H$1,'Secondary Details by Grade '!$G:$G,'Secondary Student Counts'!$F2196))</f>
        <v>0</v>
      </c>
      <c r="I2196" s="13">
        <f>IF($B2196="","",SUMIFS('Secondary Details by Grade '!$I:$I,'Secondary Details by Grade '!$A:$A,$A2196,'Secondary Details by Grade '!$E:$E,$D2196,'Secondary Details by Grade '!$C:$C,$C2196,'Secondary Details by Grade '!$D:$D,I$1,'Secondary Details by Grade '!$G:$G,'Secondary Student Counts'!$F2196))</f>
        <v>0</v>
      </c>
      <c r="J2196" s="13">
        <f>IF($B2196="","",SUMIFS('Secondary Details by Grade '!$I:$I,'Secondary Details by Grade '!$A:$A,$A2196,'Secondary Details by Grade '!$E:$E,$D2196,'Secondary Details by Grade '!$C:$C,$C2196,'Secondary Details by Grade '!$D:$D,J$1,'Secondary Details by Grade '!$G:$G,'Secondary Student Counts'!$F2196))</f>
        <v>0</v>
      </c>
      <c r="K2196" s="13">
        <f>IF($B2196="","",SUMIFS('Secondary Details by Grade '!$I:$I,'Secondary Details by Grade '!$A:$A,$A2196,'Secondary Details by Grade '!$E:$E,$D2196,'Secondary Details by Grade '!$C:$C,$C2196,'Secondary Details by Grade '!$D:$D,K$1,'Secondary Details by Grade '!$G:$G,'Secondary Student Counts'!$F2196))</f>
        <v>0</v>
      </c>
      <c r="L2196" s="13">
        <f>IF($B2196="","",SUMIFS('Secondary Details by Grade '!$I:$I,'Secondary Details by Grade '!$A:$A,$A2196,'Secondary Details by Grade '!$E:$E,$D2196,'Secondary Details by Grade '!$C:$C,$C2196,'Secondary Details by Grade '!$D:$D,L$1,'Secondary Details by Grade '!$G:$G,'Secondary Student Counts'!$F2196))</f>
        <v>0</v>
      </c>
      <c r="M2196" s="13">
        <f>IF($B2196="","",SUMIFS('Secondary Details by Grade '!$I:$I,'Secondary Details by Grade '!$A:$A,$A2196,'Secondary Details by Grade '!$E:$E,$D2196,'Secondary Details by Grade '!$C:$C,$C2196,'Secondary Details by Grade '!$D:$D,M$1,'Secondary Details by Grade '!$G:$G,'Secondary Student Counts'!$F2196))</f>
        <v>6</v>
      </c>
      <c r="N2196" s="13">
        <f>IF($B2196="","",SUMIFS('Secondary Details by Grade '!$I:$I,'Secondary Details by Grade '!$A:$A,$A2196,'Secondary Details by Grade '!$E:$E,$D2196,'Secondary Details by Grade '!$C:$C,$C2196,'Secondary Details by Grade '!$D:$D,N$1,'Secondary Details by Grade '!$G:$G,'Secondary Student Counts'!$F2196))</f>
        <v>14</v>
      </c>
      <c r="O2196" s="13">
        <f t="shared" si="102"/>
        <v>0</v>
      </c>
      <c r="P2196" s="13">
        <f t="shared" si="103"/>
        <v>20</v>
      </c>
      <c r="Q2196" s="13" t="str">
        <f t="shared" si="104"/>
        <v>9-12</v>
      </c>
    </row>
    <row r="2197" spans="1:17" ht="14" outlineLevel="4">
      <c r="A2197" s="32">
        <v>305</v>
      </c>
      <c r="B2197" s="33" t="s">
        <v>635</v>
      </c>
      <c r="C2197" s="33" t="s">
        <v>13</v>
      </c>
      <c r="D2197" s="32">
        <v>200</v>
      </c>
      <c r="E2197" s="33" t="s">
        <v>676</v>
      </c>
      <c r="F2197" s="32">
        <v>3</v>
      </c>
      <c r="G2197" s="32">
        <v>32</v>
      </c>
      <c r="H2197" s="13">
        <f>IF($B2197="","",SUMIFS('Secondary Details by Grade '!$I:$I,'Secondary Details by Grade '!$A:$A,$A2197,'Secondary Details by Grade '!$E:$E,$D2197,'Secondary Details by Grade '!$C:$C,$C2197,'Secondary Details by Grade '!$D:$D,H$1,'Secondary Details by Grade '!$G:$G,'Secondary Student Counts'!$F2197))</f>
        <v>0</v>
      </c>
      <c r="I2197" s="13">
        <f>IF($B2197="","",SUMIFS('Secondary Details by Grade '!$I:$I,'Secondary Details by Grade '!$A:$A,$A2197,'Secondary Details by Grade '!$E:$E,$D2197,'Secondary Details by Grade '!$C:$C,$C2197,'Secondary Details by Grade '!$D:$D,I$1,'Secondary Details by Grade '!$G:$G,'Secondary Student Counts'!$F2197))</f>
        <v>0</v>
      </c>
      <c r="J2197" s="13">
        <f>IF($B2197="","",SUMIFS('Secondary Details by Grade '!$I:$I,'Secondary Details by Grade '!$A:$A,$A2197,'Secondary Details by Grade '!$E:$E,$D2197,'Secondary Details by Grade '!$C:$C,$C2197,'Secondary Details by Grade '!$D:$D,J$1,'Secondary Details by Grade '!$G:$G,'Secondary Student Counts'!$F2197))</f>
        <v>0</v>
      </c>
      <c r="K2197" s="13">
        <f>IF($B2197="","",SUMIFS('Secondary Details by Grade '!$I:$I,'Secondary Details by Grade '!$A:$A,$A2197,'Secondary Details by Grade '!$E:$E,$D2197,'Secondary Details by Grade '!$C:$C,$C2197,'Secondary Details by Grade '!$D:$D,K$1,'Secondary Details by Grade '!$G:$G,'Secondary Student Counts'!$F2197))</f>
        <v>0</v>
      </c>
      <c r="L2197" s="13">
        <f>IF($B2197="","",SUMIFS('Secondary Details by Grade '!$I:$I,'Secondary Details by Grade '!$A:$A,$A2197,'Secondary Details by Grade '!$E:$E,$D2197,'Secondary Details by Grade '!$C:$C,$C2197,'Secondary Details by Grade '!$D:$D,L$1,'Secondary Details by Grade '!$G:$G,'Secondary Student Counts'!$F2197))</f>
        <v>0</v>
      </c>
      <c r="M2197" s="13">
        <f>IF($B2197="","",SUMIFS('Secondary Details by Grade '!$I:$I,'Secondary Details by Grade '!$A:$A,$A2197,'Secondary Details by Grade '!$E:$E,$D2197,'Secondary Details by Grade '!$C:$C,$C2197,'Secondary Details by Grade '!$D:$D,M$1,'Secondary Details by Grade '!$G:$G,'Secondary Student Counts'!$F2197))</f>
        <v>8</v>
      </c>
      <c r="N2197" s="13">
        <f>IF($B2197="","",SUMIFS('Secondary Details by Grade '!$I:$I,'Secondary Details by Grade '!$A:$A,$A2197,'Secondary Details by Grade '!$E:$E,$D2197,'Secondary Details by Grade '!$C:$C,$C2197,'Secondary Details by Grade '!$D:$D,N$1,'Secondary Details by Grade '!$G:$G,'Secondary Student Counts'!$F2197))</f>
        <v>24</v>
      </c>
      <c r="O2197" s="13">
        <f t="shared" si="102"/>
        <v>0</v>
      </c>
      <c r="P2197" s="13">
        <f t="shared" si="103"/>
        <v>32</v>
      </c>
      <c r="Q2197" s="13" t="str">
        <f t="shared" si="104"/>
        <v>9-12</v>
      </c>
    </row>
    <row r="2198" spans="1:17" ht="14" outlineLevel="4">
      <c r="A2198" s="32">
        <v>305</v>
      </c>
      <c r="B2198" s="33" t="s">
        <v>635</v>
      </c>
      <c r="C2198" s="33" t="s">
        <v>13</v>
      </c>
      <c r="D2198" s="32">
        <v>200</v>
      </c>
      <c r="E2198" s="33" t="s">
        <v>676</v>
      </c>
      <c r="F2198" s="32">
        <v>4</v>
      </c>
      <c r="G2198" s="32">
        <v>28</v>
      </c>
      <c r="H2198" s="13">
        <f>IF($B2198="","",SUMIFS('Secondary Details by Grade '!$I:$I,'Secondary Details by Grade '!$A:$A,$A2198,'Secondary Details by Grade '!$E:$E,$D2198,'Secondary Details by Grade '!$C:$C,$C2198,'Secondary Details by Grade '!$D:$D,H$1,'Secondary Details by Grade '!$G:$G,'Secondary Student Counts'!$F2198))</f>
        <v>0</v>
      </c>
      <c r="I2198" s="13">
        <f>IF($B2198="","",SUMIFS('Secondary Details by Grade '!$I:$I,'Secondary Details by Grade '!$A:$A,$A2198,'Secondary Details by Grade '!$E:$E,$D2198,'Secondary Details by Grade '!$C:$C,$C2198,'Secondary Details by Grade '!$D:$D,I$1,'Secondary Details by Grade '!$G:$G,'Secondary Student Counts'!$F2198))</f>
        <v>0</v>
      </c>
      <c r="J2198" s="13">
        <f>IF($B2198="","",SUMIFS('Secondary Details by Grade '!$I:$I,'Secondary Details by Grade '!$A:$A,$A2198,'Secondary Details by Grade '!$E:$E,$D2198,'Secondary Details by Grade '!$C:$C,$C2198,'Secondary Details by Grade '!$D:$D,J$1,'Secondary Details by Grade '!$G:$G,'Secondary Student Counts'!$F2198))</f>
        <v>0</v>
      </c>
      <c r="K2198" s="13">
        <f>IF($B2198="","",SUMIFS('Secondary Details by Grade '!$I:$I,'Secondary Details by Grade '!$A:$A,$A2198,'Secondary Details by Grade '!$E:$E,$D2198,'Secondary Details by Grade '!$C:$C,$C2198,'Secondary Details by Grade '!$D:$D,K$1,'Secondary Details by Grade '!$G:$G,'Secondary Student Counts'!$F2198))</f>
        <v>0</v>
      </c>
      <c r="L2198" s="13">
        <f>IF($B2198="","",SUMIFS('Secondary Details by Grade '!$I:$I,'Secondary Details by Grade '!$A:$A,$A2198,'Secondary Details by Grade '!$E:$E,$D2198,'Secondary Details by Grade '!$C:$C,$C2198,'Secondary Details by Grade '!$D:$D,L$1,'Secondary Details by Grade '!$G:$G,'Secondary Student Counts'!$F2198))</f>
        <v>4</v>
      </c>
      <c r="M2198" s="13">
        <f>IF($B2198="","",SUMIFS('Secondary Details by Grade '!$I:$I,'Secondary Details by Grade '!$A:$A,$A2198,'Secondary Details by Grade '!$E:$E,$D2198,'Secondary Details by Grade '!$C:$C,$C2198,'Secondary Details by Grade '!$D:$D,M$1,'Secondary Details by Grade '!$G:$G,'Secondary Student Counts'!$F2198))</f>
        <v>17</v>
      </c>
      <c r="N2198" s="13">
        <f>IF($B2198="","",SUMIFS('Secondary Details by Grade '!$I:$I,'Secondary Details by Grade '!$A:$A,$A2198,'Secondary Details by Grade '!$E:$E,$D2198,'Secondary Details by Grade '!$C:$C,$C2198,'Secondary Details by Grade '!$D:$D,N$1,'Secondary Details by Grade '!$G:$G,'Secondary Student Counts'!$F2198))</f>
        <v>7</v>
      </c>
      <c r="O2198" s="13">
        <f t="shared" si="102"/>
        <v>0</v>
      </c>
      <c r="P2198" s="13">
        <f t="shared" si="103"/>
        <v>28</v>
      </c>
      <c r="Q2198" s="13" t="str">
        <f t="shared" si="104"/>
        <v>9-12</v>
      </c>
    </row>
    <row r="2199" spans="1:17" ht="14" outlineLevel="4">
      <c r="A2199" s="32">
        <v>305</v>
      </c>
      <c r="B2199" s="33" t="s">
        <v>635</v>
      </c>
      <c r="C2199" s="33" t="s">
        <v>13</v>
      </c>
      <c r="D2199" s="32">
        <v>200</v>
      </c>
      <c r="E2199" s="33" t="s">
        <v>676</v>
      </c>
      <c r="F2199" s="32">
        <v>5</v>
      </c>
      <c r="G2199" s="32">
        <v>32</v>
      </c>
      <c r="H2199" s="13">
        <f>IF($B2199="","",SUMIFS('Secondary Details by Grade '!$I:$I,'Secondary Details by Grade '!$A:$A,$A2199,'Secondary Details by Grade '!$E:$E,$D2199,'Secondary Details by Grade '!$C:$C,$C2199,'Secondary Details by Grade '!$D:$D,H$1,'Secondary Details by Grade '!$G:$G,'Secondary Student Counts'!$F2199))</f>
        <v>0</v>
      </c>
      <c r="I2199" s="13">
        <f>IF($B2199="","",SUMIFS('Secondary Details by Grade '!$I:$I,'Secondary Details by Grade '!$A:$A,$A2199,'Secondary Details by Grade '!$E:$E,$D2199,'Secondary Details by Grade '!$C:$C,$C2199,'Secondary Details by Grade '!$D:$D,I$1,'Secondary Details by Grade '!$G:$G,'Secondary Student Counts'!$F2199))</f>
        <v>0</v>
      </c>
      <c r="J2199" s="13">
        <f>IF($B2199="","",SUMIFS('Secondary Details by Grade '!$I:$I,'Secondary Details by Grade '!$A:$A,$A2199,'Secondary Details by Grade '!$E:$E,$D2199,'Secondary Details by Grade '!$C:$C,$C2199,'Secondary Details by Grade '!$D:$D,J$1,'Secondary Details by Grade '!$G:$G,'Secondary Student Counts'!$F2199))</f>
        <v>0</v>
      </c>
      <c r="K2199" s="13">
        <f>IF($B2199="","",SUMIFS('Secondary Details by Grade '!$I:$I,'Secondary Details by Grade '!$A:$A,$A2199,'Secondary Details by Grade '!$E:$E,$D2199,'Secondary Details by Grade '!$C:$C,$C2199,'Secondary Details by Grade '!$D:$D,K$1,'Secondary Details by Grade '!$G:$G,'Secondary Student Counts'!$F2199))</f>
        <v>0</v>
      </c>
      <c r="L2199" s="13">
        <f>IF($B2199="","",SUMIFS('Secondary Details by Grade '!$I:$I,'Secondary Details by Grade '!$A:$A,$A2199,'Secondary Details by Grade '!$E:$E,$D2199,'Secondary Details by Grade '!$C:$C,$C2199,'Secondary Details by Grade '!$D:$D,L$1,'Secondary Details by Grade '!$G:$G,'Secondary Student Counts'!$F2199))</f>
        <v>9</v>
      </c>
      <c r="M2199" s="13">
        <f>IF($B2199="","",SUMIFS('Secondary Details by Grade '!$I:$I,'Secondary Details by Grade '!$A:$A,$A2199,'Secondary Details by Grade '!$E:$E,$D2199,'Secondary Details by Grade '!$C:$C,$C2199,'Secondary Details by Grade '!$D:$D,M$1,'Secondary Details by Grade '!$G:$G,'Secondary Student Counts'!$F2199))</f>
        <v>19</v>
      </c>
      <c r="N2199" s="13">
        <f>IF($B2199="","",SUMIFS('Secondary Details by Grade '!$I:$I,'Secondary Details by Grade '!$A:$A,$A2199,'Secondary Details by Grade '!$E:$E,$D2199,'Secondary Details by Grade '!$C:$C,$C2199,'Secondary Details by Grade '!$D:$D,N$1,'Secondary Details by Grade '!$G:$G,'Secondary Student Counts'!$F2199))</f>
        <v>4</v>
      </c>
      <c r="O2199" s="13">
        <f t="shared" si="102"/>
        <v>0</v>
      </c>
      <c r="P2199" s="13">
        <f t="shared" si="103"/>
        <v>32</v>
      </c>
      <c r="Q2199" s="13" t="str">
        <f t="shared" si="104"/>
        <v>9-12</v>
      </c>
    </row>
    <row r="2200" spans="1:17" ht="14" outlineLevel="4">
      <c r="A2200" s="32">
        <v>305</v>
      </c>
      <c r="B2200" s="33" t="s">
        <v>635</v>
      </c>
      <c r="C2200" s="33" t="s">
        <v>13</v>
      </c>
      <c r="D2200" s="32">
        <v>200</v>
      </c>
      <c r="E2200" s="33" t="s">
        <v>676</v>
      </c>
      <c r="F2200" s="32">
        <v>6</v>
      </c>
      <c r="G2200" s="32">
        <v>32</v>
      </c>
      <c r="H2200" s="13">
        <f>IF($B2200="","",SUMIFS('Secondary Details by Grade '!$I:$I,'Secondary Details by Grade '!$A:$A,$A2200,'Secondary Details by Grade '!$E:$E,$D2200,'Secondary Details by Grade '!$C:$C,$C2200,'Secondary Details by Grade '!$D:$D,H$1,'Secondary Details by Grade '!$G:$G,'Secondary Student Counts'!$F2200))</f>
        <v>0</v>
      </c>
      <c r="I2200" s="13">
        <f>IF($B2200="","",SUMIFS('Secondary Details by Grade '!$I:$I,'Secondary Details by Grade '!$A:$A,$A2200,'Secondary Details by Grade '!$E:$E,$D2200,'Secondary Details by Grade '!$C:$C,$C2200,'Secondary Details by Grade '!$D:$D,I$1,'Secondary Details by Grade '!$G:$G,'Secondary Student Counts'!$F2200))</f>
        <v>0</v>
      </c>
      <c r="J2200" s="13">
        <f>IF($B2200="","",SUMIFS('Secondary Details by Grade '!$I:$I,'Secondary Details by Grade '!$A:$A,$A2200,'Secondary Details by Grade '!$E:$E,$D2200,'Secondary Details by Grade '!$C:$C,$C2200,'Secondary Details by Grade '!$D:$D,J$1,'Secondary Details by Grade '!$G:$G,'Secondary Student Counts'!$F2200))</f>
        <v>0</v>
      </c>
      <c r="K2200" s="13">
        <f>IF($B2200="","",SUMIFS('Secondary Details by Grade '!$I:$I,'Secondary Details by Grade '!$A:$A,$A2200,'Secondary Details by Grade '!$E:$E,$D2200,'Secondary Details by Grade '!$C:$C,$C2200,'Secondary Details by Grade '!$D:$D,K$1,'Secondary Details by Grade '!$G:$G,'Secondary Student Counts'!$F2200))</f>
        <v>0</v>
      </c>
      <c r="L2200" s="13">
        <f>IF($B2200="","",SUMIFS('Secondary Details by Grade '!$I:$I,'Secondary Details by Grade '!$A:$A,$A2200,'Secondary Details by Grade '!$E:$E,$D2200,'Secondary Details by Grade '!$C:$C,$C2200,'Secondary Details by Grade '!$D:$D,L$1,'Secondary Details by Grade '!$G:$G,'Secondary Student Counts'!$F2200))</f>
        <v>8</v>
      </c>
      <c r="M2200" s="13">
        <f>IF($B2200="","",SUMIFS('Secondary Details by Grade '!$I:$I,'Secondary Details by Grade '!$A:$A,$A2200,'Secondary Details by Grade '!$E:$E,$D2200,'Secondary Details by Grade '!$C:$C,$C2200,'Secondary Details by Grade '!$D:$D,M$1,'Secondary Details by Grade '!$G:$G,'Secondary Student Counts'!$F2200))</f>
        <v>22</v>
      </c>
      <c r="N2200" s="13">
        <f>IF($B2200="","",SUMIFS('Secondary Details by Grade '!$I:$I,'Secondary Details by Grade '!$A:$A,$A2200,'Secondary Details by Grade '!$E:$E,$D2200,'Secondary Details by Grade '!$C:$C,$C2200,'Secondary Details by Grade '!$D:$D,N$1,'Secondary Details by Grade '!$G:$G,'Secondary Student Counts'!$F2200))</f>
        <v>2</v>
      </c>
      <c r="O2200" s="13">
        <f t="shared" si="102"/>
        <v>0</v>
      </c>
      <c r="P2200" s="13">
        <f t="shared" si="103"/>
        <v>32</v>
      </c>
      <c r="Q2200" s="13" t="str">
        <f t="shared" si="104"/>
        <v>9-12</v>
      </c>
    </row>
    <row r="2201" spans="1:17" ht="14" outlineLevel="4">
      <c r="A2201" s="32">
        <v>305</v>
      </c>
      <c r="B2201" s="33" t="s">
        <v>635</v>
      </c>
      <c r="C2201" s="33" t="s">
        <v>13</v>
      </c>
      <c r="D2201" s="32">
        <v>150</v>
      </c>
      <c r="E2201" s="33" t="s">
        <v>647</v>
      </c>
      <c r="F2201" s="32">
        <v>0</v>
      </c>
      <c r="G2201" s="32">
        <v>34</v>
      </c>
      <c r="H2201" s="13">
        <f>IF($B2201="","",SUMIFS('Secondary Details by Grade '!$I:$I,'Secondary Details by Grade '!$A:$A,$A2201,'Secondary Details by Grade '!$E:$E,$D2201,'Secondary Details by Grade '!$C:$C,$C2201,'Secondary Details by Grade '!$D:$D,H$1,'Secondary Details by Grade '!$G:$G,'Secondary Student Counts'!$F2201))</f>
        <v>0</v>
      </c>
      <c r="I2201" s="13">
        <f>IF($B2201="","",SUMIFS('Secondary Details by Grade '!$I:$I,'Secondary Details by Grade '!$A:$A,$A2201,'Secondary Details by Grade '!$E:$E,$D2201,'Secondary Details by Grade '!$C:$C,$C2201,'Secondary Details by Grade '!$D:$D,I$1,'Secondary Details by Grade '!$G:$G,'Secondary Student Counts'!$F2201))</f>
        <v>0</v>
      </c>
      <c r="J2201" s="13">
        <f>IF($B2201="","",SUMIFS('Secondary Details by Grade '!$I:$I,'Secondary Details by Grade '!$A:$A,$A2201,'Secondary Details by Grade '!$E:$E,$D2201,'Secondary Details by Grade '!$C:$C,$C2201,'Secondary Details by Grade '!$D:$D,J$1,'Secondary Details by Grade '!$G:$G,'Secondary Student Counts'!$F2201))</f>
        <v>0</v>
      </c>
      <c r="K2201" s="13">
        <f>IF($B2201="","",SUMIFS('Secondary Details by Grade '!$I:$I,'Secondary Details by Grade '!$A:$A,$A2201,'Secondary Details by Grade '!$E:$E,$D2201,'Secondary Details by Grade '!$C:$C,$C2201,'Secondary Details by Grade '!$D:$D,K$1,'Secondary Details by Grade '!$G:$G,'Secondary Student Counts'!$F2201))</f>
        <v>30</v>
      </c>
      <c r="L2201" s="13">
        <f>IF($B2201="","",SUMIFS('Secondary Details by Grade '!$I:$I,'Secondary Details by Grade '!$A:$A,$A2201,'Secondary Details by Grade '!$E:$E,$D2201,'Secondary Details by Grade '!$C:$C,$C2201,'Secondary Details by Grade '!$D:$D,L$1,'Secondary Details by Grade '!$G:$G,'Secondary Student Counts'!$F2201))</f>
        <v>4</v>
      </c>
      <c r="M2201" s="13">
        <f>IF($B2201="","",SUMIFS('Secondary Details by Grade '!$I:$I,'Secondary Details by Grade '!$A:$A,$A2201,'Secondary Details by Grade '!$E:$E,$D2201,'Secondary Details by Grade '!$C:$C,$C2201,'Secondary Details by Grade '!$D:$D,M$1,'Secondary Details by Grade '!$G:$G,'Secondary Student Counts'!$F2201))</f>
        <v>0</v>
      </c>
      <c r="N2201" s="13">
        <f>IF($B2201="","",SUMIFS('Secondary Details by Grade '!$I:$I,'Secondary Details by Grade '!$A:$A,$A2201,'Secondary Details by Grade '!$E:$E,$D2201,'Secondary Details by Grade '!$C:$C,$C2201,'Secondary Details by Grade '!$D:$D,N$1,'Secondary Details by Grade '!$G:$G,'Secondary Student Counts'!$F2201))</f>
        <v>0</v>
      </c>
      <c r="O2201" s="13">
        <f t="shared" si="102"/>
        <v>0</v>
      </c>
      <c r="P2201" s="13">
        <f t="shared" si="103"/>
        <v>34</v>
      </c>
      <c r="Q2201" s="13" t="str">
        <f t="shared" si="104"/>
        <v>9-12</v>
      </c>
    </row>
    <row r="2202" spans="1:17" ht="14" outlineLevel="4">
      <c r="A2202" s="32">
        <v>305</v>
      </c>
      <c r="B2202" s="33" t="s">
        <v>635</v>
      </c>
      <c r="C2202" s="33" t="s">
        <v>13</v>
      </c>
      <c r="D2202" s="32">
        <v>150</v>
      </c>
      <c r="E2202" s="33" t="s">
        <v>647</v>
      </c>
      <c r="F2202" s="32">
        <v>1</v>
      </c>
      <c r="G2202" s="32">
        <v>36</v>
      </c>
      <c r="H2202" s="13">
        <f>IF($B2202="","",SUMIFS('Secondary Details by Grade '!$I:$I,'Secondary Details by Grade '!$A:$A,$A2202,'Secondary Details by Grade '!$E:$E,$D2202,'Secondary Details by Grade '!$C:$C,$C2202,'Secondary Details by Grade '!$D:$D,H$1,'Secondary Details by Grade '!$G:$G,'Secondary Student Counts'!$F2202))</f>
        <v>0</v>
      </c>
      <c r="I2202" s="13">
        <f>IF($B2202="","",SUMIFS('Secondary Details by Grade '!$I:$I,'Secondary Details by Grade '!$A:$A,$A2202,'Secondary Details by Grade '!$E:$E,$D2202,'Secondary Details by Grade '!$C:$C,$C2202,'Secondary Details by Grade '!$D:$D,I$1,'Secondary Details by Grade '!$G:$G,'Secondary Student Counts'!$F2202))</f>
        <v>0</v>
      </c>
      <c r="J2202" s="13">
        <f>IF($B2202="","",SUMIFS('Secondary Details by Grade '!$I:$I,'Secondary Details by Grade '!$A:$A,$A2202,'Secondary Details by Grade '!$E:$E,$D2202,'Secondary Details by Grade '!$C:$C,$C2202,'Secondary Details by Grade '!$D:$D,J$1,'Secondary Details by Grade '!$G:$G,'Secondary Student Counts'!$F2202))</f>
        <v>0</v>
      </c>
      <c r="K2202" s="13">
        <f>IF($B2202="","",SUMIFS('Secondary Details by Grade '!$I:$I,'Secondary Details by Grade '!$A:$A,$A2202,'Secondary Details by Grade '!$E:$E,$D2202,'Secondary Details by Grade '!$C:$C,$C2202,'Secondary Details by Grade '!$D:$D,K$1,'Secondary Details by Grade '!$G:$G,'Secondary Student Counts'!$F2202))</f>
        <v>13</v>
      </c>
      <c r="L2202" s="13">
        <f>IF($B2202="","",SUMIFS('Secondary Details by Grade '!$I:$I,'Secondary Details by Grade '!$A:$A,$A2202,'Secondary Details by Grade '!$E:$E,$D2202,'Secondary Details by Grade '!$C:$C,$C2202,'Secondary Details by Grade '!$D:$D,L$1,'Secondary Details by Grade '!$G:$G,'Secondary Student Counts'!$F2202))</f>
        <v>16</v>
      </c>
      <c r="M2202" s="13">
        <f>IF($B2202="","",SUMIFS('Secondary Details by Grade '!$I:$I,'Secondary Details by Grade '!$A:$A,$A2202,'Secondary Details by Grade '!$E:$E,$D2202,'Secondary Details by Grade '!$C:$C,$C2202,'Secondary Details by Grade '!$D:$D,M$1,'Secondary Details by Grade '!$G:$G,'Secondary Student Counts'!$F2202))</f>
        <v>7</v>
      </c>
      <c r="N2202" s="13">
        <f>IF($B2202="","",SUMIFS('Secondary Details by Grade '!$I:$I,'Secondary Details by Grade '!$A:$A,$A2202,'Secondary Details by Grade '!$E:$E,$D2202,'Secondary Details by Grade '!$C:$C,$C2202,'Secondary Details by Grade '!$D:$D,N$1,'Secondary Details by Grade '!$G:$G,'Secondary Student Counts'!$F2202))</f>
        <v>0</v>
      </c>
      <c r="O2202" s="13">
        <f t="shared" si="102"/>
        <v>0</v>
      </c>
      <c r="P2202" s="13">
        <f t="shared" si="103"/>
        <v>36</v>
      </c>
      <c r="Q2202" s="13" t="str">
        <f t="shared" si="104"/>
        <v>9-12</v>
      </c>
    </row>
    <row r="2203" spans="1:17" ht="14" outlineLevel="4">
      <c r="A2203" s="32">
        <v>305</v>
      </c>
      <c r="B2203" s="33" t="s">
        <v>635</v>
      </c>
      <c r="C2203" s="33" t="s">
        <v>13</v>
      </c>
      <c r="D2203" s="32">
        <v>150</v>
      </c>
      <c r="E2203" s="33" t="s">
        <v>647</v>
      </c>
      <c r="F2203" s="32">
        <v>3</v>
      </c>
      <c r="G2203" s="32">
        <v>32</v>
      </c>
      <c r="H2203" s="13">
        <f>IF($B2203="","",SUMIFS('Secondary Details by Grade '!$I:$I,'Secondary Details by Grade '!$A:$A,$A2203,'Secondary Details by Grade '!$E:$E,$D2203,'Secondary Details by Grade '!$C:$C,$C2203,'Secondary Details by Grade '!$D:$D,H$1,'Secondary Details by Grade '!$G:$G,'Secondary Student Counts'!$F2203))</f>
        <v>0</v>
      </c>
      <c r="I2203" s="13">
        <f>IF($B2203="","",SUMIFS('Secondary Details by Grade '!$I:$I,'Secondary Details by Grade '!$A:$A,$A2203,'Secondary Details by Grade '!$E:$E,$D2203,'Secondary Details by Grade '!$C:$C,$C2203,'Secondary Details by Grade '!$D:$D,I$1,'Secondary Details by Grade '!$G:$G,'Secondary Student Counts'!$F2203))</f>
        <v>0</v>
      </c>
      <c r="J2203" s="13">
        <f>IF($B2203="","",SUMIFS('Secondary Details by Grade '!$I:$I,'Secondary Details by Grade '!$A:$A,$A2203,'Secondary Details by Grade '!$E:$E,$D2203,'Secondary Details by Grade '!$C:$C,$C2203,'Secondary Details by Grade '!$D:$D,J$1,'Secondary Details by Grade '!$G:$G,'Secondary Student Counts'!$F2203))</f>
        <v>0</v>
      </c>
      <c r="K2203" s="13">
        <f>IF($B2203="","",SUMIFS('Secondary Details by Grade '!$I:$I,'Secondary Details by Grade '!$A:$A,$A2203,'Secondary Details by Grade '!$E:$E,$D2203,'Secondary Details by Grade '!$C:$C,$C2203,'Secondary Details by Grade '!$D:$D,K$1,'Secondary Details by Grade '!$G:$G,'Secondary Student Counts'!$F2203))</f>
        <v>7</v>
      </c>
      <c r="L2203" s="13">
        <f>IF($B2203="","",SUMIFS('Secondary Details by Grade '!$I:$I,'Secondary Details by Grade '!$A:$A,$A2203,'Secondary Details by Grade '!$E:$E,$D2203,'Secondary Details by Grade '!$C:$C,$C2203,'Secondary Details by Grade '!$D:$D,L$1,'Secondary Details by Grade '!$G:$G,'Secondary Student Counts'!$F2203))</f>
        <v>22</v>
      </c>
      <c r="M2203" s="13">
        <f>IF($B2203="","",SUMIFS('Secondary Details by Grade '!$I:$I,'Secondary Details by Grade '!$A:$A,$A2203,'Secondary Details by Grade '!$E:$E,$D2203,'Secondary Details by Grade '!$C:$C,$C2203,'Secondary Details by Grade '!$D:$D,M$1,'Secondary Details by Grade '!$G:$G,'Secondary Student Counts'!$F2203))</f>
        <v>3</v>
      </c>
      <c r="N2203" s="13">
        <f>IF($B2203="","",SUMIFS('Secondary Details by Grade '!$I:$I,'Secondary Details by Grade '!$A:$A,$A2203,'Secondary Details by Grade '!$E:$E,$D2203,'Secondary Details by Grade '!$C:$C,$C2203,'Secondary Details by Grade '!$D:$D,N$1,'Secondary Details by Grade '!$G:$G,'Secondary Student Counts'!$F2203))</f>
        <v>0</v>
      </c>
      <c r="O2203" s="13">
        <f t="shared" si="102"/>
        <v>0</v>
      </c>
      <c r="P2203" s="13">
        <f t="shared" si="103"/>
        <v>32</v>
      </c>
      <c r="Q2203" s="13" t="str">
        <f t="shared" si="104"/>
        <v>9-12</v>
      </c>
    </row>
    <row r="2204" spans="1:17" ht="14" outlineLevel="4">
      <c r="A2204" s="32">
        <v>305</v>
      </c>
      <c r="B2204" s="33" t="s">
        <v>635</v>
      </c>
      <c r="C2204" s="33" t="s">
        <v>13</v>
      </c>
      <c r="D2204" s="32">
        <v>150</v>
      </c>
      <c r="E2204" s="33" t="s">
        <v>647</v>
      </c>
      <c r="F2204" s="32">
        <v>4</v>
      </c>
      <c r="G2204" s="32">
        <v>33</v>
      </c>
      <c r="H2204" s="13">
        <f>IF($B2204="","",SUMIFS('Secondary Details by Grade '!$I:$I,'Secondary Details by Grade '!$A:$A,$A2204,'Secondary Details by Grade '!$E:$E,$D2204,'Secondary Details by Grade '!$C:$C,$C2204,'Secondary Details by Grade '!$D:$D,H$1,'Secondary Details by Grade '!$G:$G,'Secondary Student Counts'!$F2204))</f>
        <v>0</v>
      </c>
      <c r="I2204" s="13">
        <f>IF($B2204="","",SUMIFS('Secondary Details by Grade '!$I:$I,'Secondary Details by Grade '!$A:$A,$A2204,'Secondary Details by Grade '!$E:$E,$D2204,'Secondary Details by Grade '!$C:$C,$C2204,'Secondary Details by Grade '!$D:$D,I$1,'Secondary Details by Grade '!$G:$G,'Secondary Student Counts'!$F2204))</f>
        <v>0</v>
      </c>
      <c r="J2204" s="13">
        <f>IF($B2204="","",SUMIFS('Secondary Details by Grade '!$I:$I,'Secondary Details by Grade '!$A:$A,$A2204,'Secondary Details by Grade '!$E:$E,$D2204,'Secondary Details by Grade '!$C:$C,$C2204,'Secondary Details by Grade '!$D:$D,J$1,'Secondary Details by Grade '!$G:$G,'Secondary Student Counts'!$F2204))</f>
        <v>0</v>
      </c>
      <c r="K2204" s="13">
        <f>IF($B2204="","",SUMIFS('Secondary Details by Grade '!$I:$I,'Secondary Details by Grade '!$A:$A,$A2204,'Secondary Details by Grade '!$E:$E,$D2204,'Secondary Details by Grade '!$C:$C,$C2204,'Secondary Details by Grade '!$D:$D,K$1,'Secondary Details by Grade '!$G:$G,'Secondary Student Counts'!$F2204))</f>
        <v>13</v>
      </c>
      <c r="L2204" s="13">
        <f>IF($B2204="","",SUMIFS('Secondary Details by Grade '!$I:$I,'Secondary Details by Grade '!$A:$A,$A2204,'Secondary Details by Grade '!$E:$E,$D2204,'Secondary Details by Grade '!$C:$C,$C2204,'Secondary Details by Grade '!$D:$D,L$1,'Secondary Details by Grade '!$G:$G,'Secondary Student Counts'!$F2204))</f>
        <v>12</v>
      </c>
      <c r="M2204" s="13">
        <f>IF($B2204="","",SUMIFS('Secondary Details by Grade '!$I:$I,'Secondary Details by Grade '!$A:$A,$A2204,'Secondary Details by Grade '!$E:$E,$D2204,'Secondary Details by Grade '!$C:$C,$C2204,'Secondary Details by Grade '!$D:$D,M$1,'Secondary Details by Grade '!$G:$G,'Secondary Student Counts'!$F2204))</f>
        <v>6</v>
      </c>
      <c r="N2204" s="13">
        <f>IF($B2204="","",SUMIFS('Secondary Details by Grade '!$I:$I,'Secondary Details by Grade '!$A:$A,$A2204,'Secondary Details by Grade '!$E:$E,$D2204,'Secondary Details by Grade '!$C:$C,$C2204,'Secondary Details by Grade '!$D:$D,N$1,'Secondary Details by Grade '!$G:$G,'Secondary Student Counts'!$F2204))</f>
        <v>2</v>
      </c>
      <c r="O2204" s="13">
        <f t="shared" si="102"/>
        <v>0</v>
      </c>
      <c r="P2204" s="13">
        <f t="shared" si="103"/>
        <v>33</v>
      </c>
      <c r="Q2204" s="13" t="str">
        <f t="shared" si="104"/>
        <v>9-12</v>
      </c>
    </row>
    <row r="2205" spans="1:17" ht="14" outlineLevel="4">
      <c r="A2205" s="32">
        <v>305</v>
      </c>
      <c r="B2205" s="33" t="s">
        <v>635</v>
      </c>
      <c r="C2205" s="33" t="s">
        <v>13</v>
      </c>
      <c r="D2205" s="32">
        <v>150</v>
      </c>
      <c r="E2205" s="33" t="s">
        <v>647</v>
      </c>
      <c r="F2205" s="32">
        <v>5</v>
      </c>
      <c r="G2205" s="32">
        <v>36</v>
      </c>
      <c r="H2205" s="13">
        <f>IF($B2205="","",SUMIFS('Secondary Details by Grade '!$I:$I,'Secondary Details by Grade '!$A:$A,$A2205,'Secondary Details by Grade '!$E:$E,$D2205,'Secondary Details by Grade '!$C:$C,$C2205,'Secondary Details by Grade '!$D:$D,H$1,'Secondary Details by Grade '!$G:$G,'Secondary Student Counts'!$F2205))</f>
        <v>0</v>
      </c>
      <c r="I2205" s="13">
        <f>IF($B2205="","",SUMIFS('Secondary Details by Grade '!$I:$I,'Secondary Details by Grade '!$A:$A,$A2205,'Secondary Details by Grade '!$E:$E,$D2205,'Secondary Details by Grade '!$C:$C,$C2205,'Secondary Details by Grade '!$D:$D,I$1,'Secondary Details by Grade '!$G:$G,'Secondary Student Counts'!$F2205))</f>
        <v>0</v>
      </c>
      <c r="J2205" s="13">
        <f>IF($B2205="","",SUMIFS('Secondary Details by Grade '!$I:$I,'Secondary Details by Grade '!$A:$A,$A2205,'Secondary Details by Grade '!$E:$E,$D2205,'Secondary Details by Grade '!$C:$C,$C2205,'Secondary Details by Grade '!$D:$D,J$1,'Secondary Details by Grade '!$G:$G,'Secondary Student Counts'!$F2205))</f>
        <v>0</v>
      </c>
      <c r="K2205" s="13">
        <f>IF($B2205="","",SUMIFS('Secondary Details by Grade '!$I:$I,'Secondary Details by Grade '!$A:$A,$A2205,'Secondary Details by Grade '!$E:$E,$D2205,'Secondary Details by Grade '!$C:$C,$C2205,'Secondary Details by Grade '!$D:$D,K$1,'Secondary Details by Grade '!$G:$G,'Secondary Student Counts'!$F2205))</f>
        <v>30</v>
      </c>
      <c r="L2205" s="13">
        <f>IF($B2205="","",SUMIFS('Secondary Details by Grade '!$I:$I,'Secondary Details by Grade '!$A:$A,$A2205,'Secondary Details by Grade '!$E:$E,$D2205,'Secondary Details by Grade '!$C:$C,$C2205,'Secondary Details by Grade '!$D:$D,L$1,'Secondary Details by Grade '!$G:$G,'Secondary Student Counts'!$F2205))</f>
        <v>6</v>
      </c>
      <c r="M2205" s="13">
        <f>IF($B2205="","",SUMIFS('Secondary Details by Grade '!$I:$I,'Secondary Details by Grade '!$A:$A,$A2205,'Secondary Details by Grade '!$E:$E,$D2205,'Secondary Details by Grade '!$C:$C,$C2205,'Secondary Details by Grade '!$D:$D,M$1,'Secondary Details by Grade '!$G:$G,'Secondary Student Counts'!$F2205))</f>
        <v>0</v>
      </c>
      <c r="N2205" s="13">
        <f>IF($B2205="","",SUMIFS('Secondary Details by Grade '!$I:$I,'Secondary Details by Grade '!$A:$A,$A2205,'Secondary Details by Grade '!$E:$E,$D2205,'Secondary Details by Grade '!$C:$C,$C2205,'Secondary Details by Grade '!$D:$D,N$1,'Secondary Details by Grade '!$G:$G,'Secondary Student Counts'!$F2205))</f>
        <v>0</v>
      </c>
      <c r="O2205" s="13">
        <f t="shared" si="102"/>
        <v>0</v>
      </c>
      <c r="P2205" s="13">
        <f t="shared" si="103"/>
        <v>36</v>
      </c>
      <c r="Q2205" s="13" t="str">
        <f t="shared" si="104"/>
        <v>9-12</v>
      </c>
    </row>
    <row r="2206" spans="1:17" ht="14" outlineLevel="4">
      <c r="A2206" s="32">
        <v>305</v>
      </c>
      <c r="B2206" s="33" t="s">
        <v>635</v>
      </c>
      <c r="C2206" s="33" t="s">
        <v>13</v>
      </c>
      <c r="D2206" s="32">
        <v>993</v>
      </c>
      <c r="E2206" s="33" t="s">
        <v>648</v>
      </c>
      <c r="F2206" s="32">
        <v>0</v>
      </c>
      <c r="G2206" s="32">
        <v>29</v>
      </c>
      <c r="H2206" s="13">
        <f>IF($B2206="","",SUMIFS('Secondary Details by Grade '!$I:$I,'Secondary Details by Grade '!$A:$A,$A2206,'Secondary Details by Grade '!$E:$E,$D2206,'Secondary Details by Grade '!$C:$C,$C2206,'Secondary Details by Grade '!$D:$D,H$1,'Secondary Details by Grade '!$G:$G,'Secondary Student Counts'!$F2206))</f>
        <v>0</v>
      </c>
      <c r="I2206" s="13">
        <f>IF($B2206="","",SUMIFS('Secondary Details by Grade '!$I:$I,'Secondary Details by Grade '!$A:$A,$A2206,'Secondary Details by Grade '!$E:$E,$D2206,'Secondary Details by Grade '!$C:$C,$C2206,'Secondary Details by Grade '!$D:$D,I$1,'Secondary Details by Grade '!$G:$G,'Secondary Student Counts'!$F2206))</f>
        <v>0</v>
      </c>
      <c r="J2206" s="13">
        <f>IF($B2206="","",SUMIFS('Secondary Details by Grade '!$I:$I,'Secondary Details by Grade '!$A:$A,$A2206,'Secondary Details by Grade '!$E:$E,$D2206,'Secondary Details by Grade '!$C:$C,$C2206,'Secondary Details by Grade '!$D:$D,J$1,'Secondary Details by Grade '!$G:$G,'Secondary Student Counts'!$F2206))</f>
        <v>0</v>
      </c>
      <c r="K2206" s="13">
        <f>IF($B2206="","",SUMIFS('Secondary Details by Grade '!$I:$I,'Secondary Details by Grade '!$A:$A,$A2206,'Secondary Details by Grade '!$E:$E,$D2206,'Secondary Details by Grade '!$C:$C,$C2206,'Secondary Details by Grade '!$D:$D,K$1,'Secondary Details by Grade '!$G:$G,'Secondary Student Counts'!$F2206))</f>
        <v>25</v>
      </c>
      <c r="L2206" s="13">
        <f>IF($B2206="","",SUMIFS('Secondary Details by Grade '!$I:$I,'Secondary Details by Grade '!$A:$A,$A2206,'Secondary Details by Grade '!$E:$E,$D2206,'Secondary Details by Grade '!$C:$C,$C2206,'Secondary Details by Grade '!$D:$D,L$1,'Secondary Details by Grade '!$G:$G,'Secondary Student Counts'!$F2206))</f>
        <v>4</v>
      </c>
      <c r="M2206" s="13">
        <f>IF($B2206="","",SUMIFS('Secondary Details by Grade '!$I:$I,'Secondary Details by Grade '!$A:$A,$A2206,'Secondary Details by Grade '!$E:$E,$D2206,'Secondary Details by Grade '!$C:$C,$C2206,'Secondary Details by Grade '!$D:$D,M$1,'Secondary Details by Grade '!$G:$G,'Secondary Student Counts'!$F2206))</f>
        <v>0</v>
      </c>
      <c r="N2206" s="13">
        <f>IF($B2206="","",SUMIFS('Secondary Details by Grade '!$I:$I,'Secondary Details by Grade '!$A:$A,$A2206,'Secondary Details by Grade '!$E:$E,$D2206,'Secondary Details by Grade '!$C:$C,$C2206,'Secondary Details by Grade '!$D:$D,N$1,'Secondary Details by Grade '!$G:$G,'Secondary Student Counts'!$F2206))</f>
        <v>0</v>
      </c>
      <c r="O2206" s="13">
        <f t="shared" si="102"/>
        <v>0</v>
      </c>
      <c r="P2206" s="13">
        <f t="shared" si="103"/>
        <v>29</v>
      </c>
      <c r="Q2206" s="13" t="str">
        <f t="shared" si="104"/>
        <v>9-12</v>
      </c>
    </row>
    <row r="2207" spans="1:17" ht="14" outlineLevel="4">
      <c r="A2207" s="32">
        <v>305</v>
      </c>
      <c r="B2207" s="33" t="s">
        <v>635</v>
      </c>
      <c r="C2207" s="33" t="s">
        <v>13</v>
      </c>
      <c r="D2207" s="32">
        <v>993</v>
      </c>
      <c r="E2207" s="33" t="s">
        <v>648</v>
      </c>
      <c r="F2207" s="32">
        <v>2</v>
      </c>
      <c r="G2207" s="32">
        <v>23</v>
      </c>
      <c r="H2207" s="13">
        <f>IF($B2207="","",SUMIFS('Secondary Details by Grade '!$I:$I,'Secondary Details by Grade '!$A:$A,$A2207,'Secondary Details by Grade '!$E:$E,$D2207,'Secondary Details by Grade '!$C:$C,$C2207,'Secondary Details by Grade '!$D:$D,H$1,'Secondary Details by Grade '!$G:$G,'Secondary Student Counts'!$F2207))</f>
        <v>0</v>
      </c>
      <c r="I2207" s="13">
        <f>IF($B2207="","",SUMIFS('Secondary Details by Grade '!$I:$I,'Secondary Details by Grade '!$A:$A,$A2207,'Secondary Details by Grade '!$E:$E,$D2207,'Secondary Details by Grade '!$C:$C,$C2207,'Secondary Details by Grade '!$D:$D,I$1,'Secondary Details by Grade '!$G:$G,'Secondary Student Counts'!$F2207))</f>
        <v>0</v>
      </c>
      <c r="J2207" s="13">
        <f>IF($B2207="","",SUMIFS('Secondary Details by Grade '!$I:$I,'Secondary Details by Grade '!$A:$A,$A2207,'Secondary Details by Grade '!$E:$E,$D2207,'Secondary Details by Grade '!$C:$C,$C2207,'Secondary Details by Grade '!$D:$D,J$1,'Secondary Details by Grade '!$G:$G,'Secondary Student Counts'!$F2207))</f>
        <v>0</v>
      </c>
      <c r="K2207" s="13">
        <f>IF($B2207="","",SUMIFS('Secondary Details by Grade '!$I:$I,'Secondary Details by Grade '!$A:$A,$A2207,'Secondary Details by Grade '!$E:$E,$D2207,'Secondary Details by Grade '!$C:$C,$C2207,'Secondary Details by Grade '!$D:$D,K$1,'Secondary Details by Grade '!$G:$G,'Secondary Student Counts'!$F2207))</f>
        <v>17</v>
      </c>
      <c r="L2207" s="13">
        <f>IF($B2207="","",SUMIFS('Secondary Details by Grade '!$I:$I,'Secondary Details by Grade '!$A:$A,$A2207,'Secondary Details by Grade '!$E:$E,$D2207,'Secondary Details by Grade '!$C:$C,$C2207,'Secondary Details by Grade '!$D:$D,L$1,'Secondary Details by Grade '!$G:$G,'Secondary Student Counts'!$F2207))</f>
        <v>6</v>
      </c>
      <c r="M2207" s="13">
        <f>IF($B2207="","",SUMIFS('Secondary Details by Grade '!$I:$I,'Secondary Details by Grade '!$A:$A,$A2207,'Secondary Details by Grade '!$E:$E,$D2207,'Secondary Details by Grade '!$C:$C,$C2207,'Secondary Details by Grade '!$D:$D,M$1,'Secondary Details by Grade '!$G:$G,'Secondary Student Counts'!$F2207))</f>
        <v>0</v>
      </c>
      <c r="N2207" s="13">
        <f>IF($B2207="","",SUMIFS('Secondary Details by Grade '!$I:$I,'Secondary Details by Grade '!$A:$A,$A2207,'Secondary Details by Grade '!$E:$E,$D2207,'Secondary Details by Grade '!$C:$C,$C2207,'Secondary Details by Grade '!$D:$D,N$1,'Secondary Details by Grade '!$G:$G,'Secondary Student Counts'!$F2207))</f>
        <v>0</v>
      </c>
      <c r="O2207" s="13">
        <f t="shared" si="102"/>
        <v>0</v>
      </c>
      <c r="P2207" s="13">
        <f t="shared" si="103"/>
        <v>23</v>
      </c>
      <c r="Q2207" s="13" t="str">
        <f t="shared" si="104"/>
        <v>9-12</v>
      </c>
    </row>
    <row r="2208" spans="1:17" ht="14" outlineLevel="4">
      <c r="A2208" s="32">
        <v>305</v>
      </c>
      <c r="B2208" s="33" t="s">
        <v>635</v>
      </c>
      <c r="C2208" s="33" t="s">
        <v>13</v>
      </c>
      <c r="D2208" s="32">
        <v>993</v>
      </c>
      <c r="E2208" s="33" t="s">
        <v>648</v>
      </c>
      <c r="F2208" s="32">
        <v>3</v>
      </c>
      <c r="G2208" s="32">
        <v>29</v>
      </c>
      <c r="H2208" s="13">
        <f>IF($B2208="","",SUMIFS('Secondary Details by Grade '!$I:$I,'Secondary Details by Grade '!$A:$A,$A2208,'Secondary Details by Grade '!$E:$E,$D2208,'Secondary Details by Grade '!$C:$C,$C2208,'Secondary Details by Grade '!$D:$D,H$1,'Secondary Details by Grade '!$G:$G,'Secondary Student Counts'!$F2208))</f>
        <v>0</v>
      </c>
      <c r="I2208" s="13">
        <f>IF($B2208="","",SUMIFS('Secondary Details by Grade '!$I:$I,'Secondary Details by Grade '!$A:$A,$A2208,'Secondary Details by Grade '!$E:$E,$D2208,'Secondary Details by Grade '!$C:$C,$C2208,'Secondary Details by Grade '!$D:$D,I$1,'Secondary Details by Grade '!$G:$G,'Secondary Student Counts'!$F2208))</f>
        <v>0</v>
      </c>
      <c r="J2208" s="13">
        <f>IF($B2208="","",SUMIFS('Secondary Details by Grade '!$I:$I,'Secondary Details by Grade '!$A:$A,$A2208,'Secondary Details by Grade '!$E:$E,$D2208,'Secondary Details by Grade '!$C:$C,$C2208,'Secondary Details by Grade '!$D:$D,J$1,'Secondary Details by Grade '!$G:$G,'Secondary Student Counts'!$F2208))</f>
        <v>0</v>
      </c>
      <c r="K2208" s="13">
        <f>IF($B2208="","",SUMIFS('Secondary Details by Grade '!$I:$I,'Secondary Details by Grade '!$A:$A,$A2208,'Secondary Details by Grade '!$E:$E,$D2208,'Secondary Details by Grade '!$C:$C,$C2208,'Secondary Details by Grade '!$D:$D,K$1,'Secondary Details by Grade '!$G:$G,'Secondary Student Counts'!$F2208))</f>
        <v>0</v>
      </c>
      <c r="L2208" s="13">
        <f>IF($B2208="","",SUMIFS('Secondary Details by Grade '!$I:$I,'Secondary Details by Grade '!$A:$A,$A2208,'Secondary Details by Grade '!$E:$E,$D2208,'Secondary Details by Grade '!$C:$C,$C2208,'Secondary Details by Grade '!$D:$D,L$1,'Secondary Details by Grade '!$G:$G,'Secondary Student Counts'!$F2208))</f>
        <v>14</v>
      </c>
      <c r="M2208" s="13">
        <f>IF($B2208="","",SUMIFS('Secondary Details by Grade '!$I:$I,'Secondary Details by Grade '!$A:$A,$A2208,'Secondary Details by Grade '!$E:$E,$D2208,'Secondary Details by Grade '!$C:$C,$C2208,'Secondary Details by Grade '!$D:$D,M$1,'Secondary Details by Grade '!$G:$G,'Secondary Student Counts'!$F2208))</f>
        <v>10</v>
      </c>
      <c r="N2208" s="13">
        <f>IF($B2208="","",SUMIFS('Secondary Details by Grade '!$I:$I,'Secondary Details by Grade '!$A:$A,$A2208,'Secondary Details by Grade '!$E:$E,$D2208,'Secondary Details by Grade '!$C:$C,$C2208,'Secondary Details by Grade '!$D:$D,N$1,'Secondary Details by Grade '!$G:$G,'Secondary Student Counts'!$F2208))</f>
        <v>5</v>
      </c>
      <c r="O2208" s="13">
        <f t="shared" si="102"/>
        <v>0</v>
      </c>
      <c r="P2208" s="13">
        <f t="shared" si="103"/>
        <v>29</v>
      </c>
      <c r="Q2208" s="13" t="str">
        <f t="shared" si="104"/>
        <v>9-12</v>
      </c>
    </row>
    <row r="2209" spans="1:17" ht="14" outlineLevel="4">
      <c r="A2209" s="32">
        <v>305</v>
      </c>
      <c r="B2209" s="33" t="s">
        <v>635</v>
      </c>
      <c r="C2209" s="33" t="s">
        <v>13</v>
      </c>
      <c r="D2209" s="32">
        <v>993</v>
      </c>
      <c r="E2209" s="33" t="s">
        <v>648</v>
      </c>
      <c r="F2209" s="32">
        <v>4</v>
      </c>
      <c r="G2209" s="32">
        <v>26</v>
      </c>
      <c r="H2209" s="13">
        <f>IF($B2209="","",SUMIFS('Secondary Details by Grade '!$I:$I,'Secondary Details by Grade '!$A:$A,$A2209,'Secondary Details by Grade '!$E:$E,$D2209,'Secondary Details by Grade '!$C:$C,$C2209,'Secondary Details by Grade '!$D:$D,H$1,'Secondary Details by Grade '!$G:$G,'Secondary Student Counts'!$F2209))</f>
        <v>0</v>
      </c>
      <c r="I2209" s="13">
        <f>IF($B2209="","",SUMIFS('Secondary Details by Grade '!$I:$I,'Secondary Details by Grade '!$A:$A,$A2209,'Secondary Details by Grade '!$E:$E,$D2209,'Secondary Details by Grade '!$C:$C,$C2209,'Secondary Details by Grade '!$D:$D,I$1,'Secondary Details by Grade '!$G:$G,'Secondary Student Counts'!$F2209))</f>
        <v>0</v>
      </c>
      <c r="J2209" s="13">
        <f>IF($B2209="","",SUMIFS('Secondary Details by Grade '!$I:$I,'Secondary Details by Grade '!$A:$A,$A2209,'Secondary Details by Grade '!$E:$E,$D2209,'Secondary Details by Grade '!$C:$C,$C2209,'Secondary Details by Grade '!$D:$D,J$1,'Secondary Details by Grade '!$G:$G,'Secondary Student Counts'!$F2209))</f>
        <v>0</v>
      </c>
      <c r="K2209" s="13">
        <f>IF($B2209="","",SUMIFS('Secondary Details by Grade '!$I:$I,'Secondary Details by Grade '!$A:$A,$A2209,'Secondary Details by Grade '!$E:$E,$D2209,'Secondary Details by Grade '!$C:$C,$C2209,'Secondary Details by Grade '!$D:$D,K$1,'Secondary Details by Grade '!$G:$G,'Secondary Student Counts'!$F2209))</f>
        <v>20</v>
      </c>
      <c r="L2209" s="13">
        <f>IF($B2209="","",SUMIFS('Secondary Details by Grade '!$I:$I,'Secondary Details by Grade '!$A:$A,$A2209,'Secondary Details by Grade '!$E:$E,$D2209,'Secondary Details by Grade '!$C:$C,$C2209,'Secondary Details by Grade '!$D:$D,L$1,'Secondary Details by Grade '!$G:$G,'Secondary Student Counts'!$F2209))</f>
        <v>5</v>
      </c>
      <c r="M2209" s="13">
        <f>IF($B2209="","",SUMIFS('Secondary Details by Grade '!$I:$I,'Secondary Details by Grade '!$A:$A,$A2209,'Secondary Details by Grade '!$E:$E,$D2209,'Secondary Details by Grade '!$C:$C,$C2209,'Secondary Details by Grade '!$D:$D,M$1,'Secondary Details by Grade '!$G:$G,'Secondary Student Counts'!$F2209))</f>
        <v>0</v>
      </c>
      <c r="N2209" s="13">
        <f>IF($B2209="","",SUMIFS('Secondary Details by Grade '!$I:$I,'Secondary Details by Grade '!$A:$A,$A2209,'Secondary Details by Grade '!$E:$E,$D2209,'Secondary Details by Grade '!$C:$C,$C2209,'Secondary Details by Grade '!$D:$D,N$1,'Secondary Details by Grade '!$G:$G,'Secondary Student Counts'!$F2209))</f>
        <v>1</v>
      </c>
      <c r="O2209" s="13">
        <f t="shared" si="102"/>
        <v>0</v>
      </c>
      <c r="P2209" s="13">
        <f t="shared" si="103"/>
        <v>26</v>
      </c>
      <c r="Q2209" s="13" t="str">
        <f t="shared" si="104"/>
        <v>9-12</v>
      </c>
    </row>
    <row r="2210" spans="1:17" ht="14" outlineLevel="4">
      <c r="A2210" s="32">
        <v>305</v>
      </c>
      <c r="B2210" s="33" t="s">
        <v>635</v>
      </c>
      <c r="C2210" s="33" t="s">
        <v>13</v>
      </c>
      <c r="D2210" s="32">
        <v>993</v>
      </c>
      <c r="E2210" s="33" t="s">
        <v>648</v>
      </c>
      <c r="F2210" s="32">
        <v>5</v>
      </c>
      <c r="G2210" s="32">
        <v>32</v>
      </c>
      <c r="H2210" s="13">
        <f>IF($B2210="","",SUMIFS('Secondary Details by Grade '!$I:$I,'Secondary Details by Grade '!$A:$A,$A2210,'Secondary Details by Grade '!$E:$E,$D2210,'Secondary Details by Grade '!$C:$C,$C2210,'Secondary Details by Grade '!$D:$D,H$1,'Secondary Details by Grade '!$G:$G,'Secondary Student Counts'!$F2210))</f>
        <v>0</v>
      </c>
      <c r="I2210" s="13">
        <f>IF($B2210="","",SUMIFS('Secondary Details by Grade '!$I:$I,'Secondary Details by Grade '!$A:$A,$A2210,'Secondary Details by Grade '!$E:$E,$D2210,'Secondary Details by Grade '!$C:$C,$C2210,'Secondary Details by Grade '!$D:$D,I$1,'Secondary Details by Grade '!$G:$G,'Secondary Student Counts'!$F2210))</f>
        <v>0</v>
      </c>
      <c r="J2210" s="13">
        <f>IF($B2210="","",SUMIFS('Secondary Details by Grade '!$I:$I,'Secondary Details by Grade '!$A:$A,$A2210,'Secondary Details by Grade '!$E:$E,$D2210,'Secondary Details by Grade '!$C:$C,$C2210,'Secondary Details by Grade '!$D:$D,J$1,'Secondary Details by Grade '!$G:$G,'Secondary Student Counts'!$F2210))</f>
        <v>0</v>
      </c>
      <c r="K2210" s="13">
        <f>IF($B2210="","",SUMIFS('Secondary Details by Grade '!$I:$I,'Secondary Details by Grade '!$A:$A,$A2210,'Secondary Details by Grade '!$E:$E,$D2210,'Secondary Details by Grade '!$C:$C,$C2210,'Secondary Details by Grade '!$D:$D,K$1,'Secondary Details by Grade '!$G:$G,'Secondary Student Counts'!$F2210))</f>
        <v>1</v>
      </c>
      <c r="L2210" s="13">
        <f>IF($B2210="","",SUMIFS('Secondary Details by Grade '!$I:$I,'Secondary Details by Grade '!$A:$A,$A2210,'Secondary Details by Grade '!$E:$E,$D2210,'Secondary Details by Grade '!$C:$C,$C2210,'Secondary Details by Grade '!$D:$D,L$1,'Secondary Details by Grade '!$G:$G,'Secondary Student Counts'!$F2210))</f>
        <v>13</v>
      </c>
      <c r="M2210" s="13">
        <f>IF($B2210="","",SUMIFS('Secondary Details by Grade '!$I:$I,'Secondary Details by Grade '!$A:$A,$A2210,'Secondary Details by Grade '!$E:$E,$D2210,'Secondary Details by Grade '!$C:$C,$C2210,'Secondary Details by Grade '!$D:$D,M$1,'Secondary Details by Grade '!$G:$G,'Secondary Student Counts'!$F2210))</f>
        <v>16</v>
      </c>
      <c r="N2210" s="13">
        <f>IF($B2210="","",SUMIFS('Secondary Details by Grade '!$I:$I,'Secondary Details by Grade '!$A:$A,$A2210,'Secondary Details by Grade '!$E:$E,$D2210,'Secondary Details by Grade '!$C:$C,$C2210,'Secondary Details by Grade '!$D:$D,N$1,'Secondary Details by Grade '!$G:$G,'Secondary Student Counts'!$F2210))</f>
        <v>2</v>
      </c>
      <c r="O2210" s="13">
        <f t="shared" si="102"/>
        <v>0</v>
      </c>
      <c r="P2210" s="13">
        <f t="shared" si="103"/>
        <v>32</v>
      </c>
      <c r="Q2210" s="13" t="str">
        <f t="shared" si="104"/>
        <v>9-12</v>
      </c>
    </row>
    <row r="2211" spans="1:17" ht="14" outlineLevel="4">
      <c r="A2211" s="32">
        <v>305</v>
      </c>
      <c r="B2211" s="33" t="s">
        <v>635</v>
      </c>
      <c r="C2211" s="33" t="s">
        <v>13</v>
      </c>
      <c r="D2211" s="32">
        <v>111</v>
      </c>
      <c r="E2211" s="33" t="s">
        <v>649</v>
      </c>
      <c r="F2211" s="32">
        <v>0</v>
      </c>
      <c r="G2211" s="32">
        <v>33</v>
      </c>
      <c r="H2211" s="13">
        <f>IF($B2211="","",SUMIFS('Secondary Details by Grade '!$I:$I,'Secondary Details by Grade '!$A:$A,$A2211,'Secondary Details by Grade '!$E:$E,$D2211,'Secondary Details by Grade '!$C:$C,$C2211,'Secondary Details by Grade '!$D:$D,H$1,'Secondary Details by Grade '!$G:$G,'Secondary Student Counts'!$F2211))</f>
        <v>0</v>
      </c>
      <c r="I2211" s="13">
        <f>IF($B2211="","",SUMIFS('Secondary Details by Grade '!$I:$I,'Secondary Details by Grade '!$A:$A,$A2211,'Secondary Details by Grade '!$E:$E,$D2211,'Secondary Details by Grade '!$C:$C,$C2211,'Secondary Details by Grade '!$D:$D,I$1,'Secondary Details by Grade '!$G:$G,'Secondary Student Counts'!$F2211))</f>
        <v>0</v>
      </c>
      <c r="J2211" s="13">
        <f>IF($B2211="","",SUMIFS('Secondary Details by Grade '!$I:$I,'Secondary Details by Grade '!$A:$A,$A2211,'Secondary Details by Grade '!$E:$E,$D2211,'Secondary Details by Grade '!$C:$C,$C2211,'Secondary Details by Grade '!$D:$D,J$1,'Secondary Details by Grade '!$G:$G,'Secondary Student Counts'!$F2211))</f>
        <v>0</v>
      </c>
      <c r="K2211" s="13">
        <f>IF($B2211="","",SUMIFS('Secondary Details by Grade '!$I:$I,'Secondary Details by Grade '!$A:$A,$A2211,'Secondary Details by Grade '!$E:$E,$D2211,'Secondary Details by Grade '!$C:$C,$C2211,'Secondary Details by Grade '!$D:$D,K$1,'Secondary Details by Grade '!$G:$G,'Secondary Student Counts'!$F2211))</f>
        <v>18</v>
      </c>
      <c r="L2211" s="13">
        <f>IF($B2211="","",SUMIFS('Secondary Details by Grade '!$I:$I,'Secondary Details by Grade '!$A:$A,$A2211,'Secondary Details by Grade '!$E:$E,$D2211,'Secondary Details by Grade '!$C:$C,$C2211,'Secondary Details by Grade '!$D:$D,L$1,'Secondary Details by Grade '!$G:$G,'Secondary Student Counts'!$F2211))</f>
        <v>13</v>
      </c>
      <c r="M2211" s="13">
        <f>IF($B2211="","",SUMIFS('Secondary Details by Grade '!$I:$I,'Secondary Details by Grade '!$A:$A,$A2211,'Secondary Details by Grade '!$E:$E,$D2211,'Secondary Details by Grade '!$C:$C,$C2211,'Secondary Details by Grade '!$D:$D,M$1,'Secondary Details by Grade '!$G:$G,'Secondary Student Counts'!$F2211))</f>
        <v>2</v>
      </c>
      <c r="N2211" s="13">
        <f>IF($B2211="","",SUMIFS('Secondary Details by Grade '!$I:$I,'Secondary Details by Grade '!$A:$A,$A2211,'Secondary Details by Grade '!$E:$E,$D2211,'Secondary Details by Grade '!$C:$C,$C2211,'Secondary Details by Grade '!$D:$D,N$1,'Secondary Details by Grade '!$G:$G,'Secondary Student Counts'!$F2211))</f>
        <v>0</v>
      </c>
      <c r="O2211" s="13">
        <f t="shared" si="102"/>
        <v>0</v>
      </c>
      <c r="P2211" s="13">
        <f t="shared" si="103"/>
        <v>33</v>
      </c>
      <c r="Q2211" s="13" t="str">
        <f t="shared" si="104"/>
        <v>9-12</v>
      </c>
    </row>
    <row r="2212" spans="1:17" ht="14" outlineLevel="4">
      <c r="A2212" s="32">
        <v>305</v>
      </c>
      <c r="B2212" s="33" t="s">
        <v>635</v>
      </c>
      <c r="C2212" s="33" t="s">
        <v>13</v>
      </c>
      <c r="D2212" s="32">
        <v>111</v>
      </c>
      <c r="E2212" s="33" t="s">
        <v>649</v>
      </c>
      <c r="F2212" s="32">
        <v>2</v>
      </c>
      <c r="G2212" s="32">
        <v>20</v>
      </c>
      <c r="H2212" s="13">
        <f>IF($B2212="","",SUMIFS('Secondary Details by Grade '!$I:$I,'Secondary Details by Grade '!$A:$A,$A2212,'Secondary Details by Grade '!$E:$E,$D2212,'Secondary Details by Grade '!$C:$C,$C2212,'Secondary Details by Grade '!$D:$D,H$1,'Secondary Details by Grade '!$G:$G,'Secondary Student Counts'!$F2212))</f>
        <v>0</v>
      </c>
      <c r="I2212" s="13">
        <f>IF($B2212="","",SUMIFS('Secondary Details by Grade '!$I:$I,'Secondary Details by Grade '!$A:$A,$A2212,'Secondary Details by Grade '!$E:$E,$D2212,'Secondary Details by Grade '!$C:$C,$C2212,'Secondary Details by Grade '!$D:$D,I$1,'Secondary Details by Grade '!$G:$G,'Secondary Student Counts'!$F2212))</f>
        <v>0</v>
      </c>
      <c r="J2212" s="13">
        <f>IF($B2212="","",SUMIFS('Secondary Details by Grade '!$I:$I,'Secondary Details by Grade '!$A:$A,$A2212,'Secondary Details by Grade '!$E:$E,$D2212,'Secondary Details by Grade '!$C:$C,$C2212,'Secondary Details by Grade '!$D:$D,J$1,'Secondary Details by Grade '!$G:$G,'Secondary Student Counts'!$F2212))</f>
        <v>0</v>
      </c>
      <c r="K2212" s="13">
        <f>IF($B2212="","",SUMIFS('Secondary Details by Grade '!$I:$I,'Secondary Details by Grade '!$A:$A,$A2212,'Secondary Details by Grade '!$E:$E,$D2212,'Secondary Details by Grade '!$C:$C,$C2212,'Secondary Details by Grade '!$D:$D,K$1,'Secondary Details by Grade '!$G:$G,'Secondary Student Counts'!$F2212))</f>
        <v>0</v>
      </c>
      <c r="L2212" s="13">
        <f>IF($B2212="","",SUMIFS('Secondary Details by Grade '!$I:$I,'Secondary Details by Grade '!$A:$A,$A2212,'Secondary Details by Grade '!$E:$E,$D2212,'Secondary Details by Grade '!$C:$C,$C2212,'Secondary Details by Grade '!$D:$D,L$1,'Secondary Details by Grade '!$G:$G,'Secondary Student Counts'!$F2212))</f>
        <v>13</v>
      </c>
      <c r="M2212" s="13">
        <f>IF($B2212="","",SUMIFS('Secondary Details by Grade '!$I:$I,'Secondary Details by Grade '!$A:$A,$A2212,'Secondary Details by Grade '!$E:$E,$D2212,'Secondary Details by Grade '!$C:$C,$C2212,'Secondary Details by Grade '!$D:$D,M$1,'Secondary Details by Grade '!$G:$G,'Secondary Student Counts'!$F2212))</f>
        <v>7</v>
      </c>
      <c r="N2212" s="13">
        <f>IF($B2212="","",SUMIFS('Secondary Details by Grade '!$I:$I,'Secondary Details by Grade '!$A:$A,$A2212,'Secondary Details by Grade '!$E:$E,$D2212,'Secondary Details by Grade '!$C:$C,$C2212,'Secondary Details by Grade '!$D:$D,N$1,'Secondary Details by Grade '!$G:$G,'Secondary Student Counts'!$F2212))</f>
        <v>0</v>
      </c>
      <c r="O2212" s="13">
        <f t="shared" si="102"/>
        <v>0</v>
      </c>
      <c r="P2212" s="13">
        <f t="shared" si="103"/>
        <v>20</v>
      </c>
      <c r="Q2212" s="13" t="str">
        <f t="shared" si="104"/>
        <v>9-12</v>
      </c>
    </row>
    <row r="2213" spans="1:17" ht="14" outlineLevel="4">
      <c r="A2213" s="32">
        <v>305</v>
      </c>
      <c r="B2213" s="33" t="s">
        <v>635</v>
      </c>
      <c r="C2213" s="33" t="s">
        <v>13</v>
      </c>
      <c r="D2213" s="32">
        <v>111</v>
      </c>
      <c r="E2213" s="33" t="s">
        <v>649</v>
      </c>
      <c r="F2213" s="32">
        <v>3</v>
      </c>
      <c r="G2213" s="32">
        <v>22</v>
      </c>
      <c r="H2213" s="13">
        <f>IF($B2213="","",SUMIFS('Secondary Details by Grade '!$I:$I,'Secondary Details by Grade '!$A:$A,$A2213,'Secondary Details by Grade '!$E:$E,$D2213,'Secondary Details by Grade '!$C:$C,$C2213,'Secondary Details by Grade '!$D:$D,H$1,'Secondary Details by Grade '!$G:$G,'Secondary Student Counts'!$F2213))</f>
        <v>0</v>
      </c>
      <c r="I2213" s="13">
        <f>IF($B2213="","",SUMIFS('Secondary Details by Grade '!$I:$I,'Secondary Details by Grade '!$A:$A,$A2213,'Secondary Details by Grade '!$E:$E,$D2213,'Secondary Details by Grade '!$C:$C,$C2213,'Secondary Details by Grade '!$D:$D,I$1,'Secondary Details by Grade '!$G:$G,'Secondary Student Counts'!$F2213))</f>
        <v>0</v>
      </c>
      <c r="J2213" s="13">
        <f>IF($B2213="","",SUMIFS('Secondary Details by Grade '!$I:$I,'Secondary Details by Grade '!$A:$A,$A2213,'Secondary Details by Grade '!$E:$E,$D2213,'Secondary Details by Grade '!$C:$C,$C2213,'Secondary Details by Grade '!$D:$D,J$1,'Secondary Details by Grade '!$G:$G,'Secondary Student Counts'!$F2213))</f>
        <v>0</v>
      </c>
      <c r="K2213" s="13">
        <f>IF($B2213="","",SUMIFS('Secondary Details by Grade '!$I:$I,'Secondary Details by Grade '!$A:$A,$A2213,'Secondary Details by Grade '!$E:$E,$D2213,'Secondary Details by Grade '!$C:$C,$C2213,'Secondary Details by Grade '!$D:$D,K$1,'Secondary Details by Grade '!$G:$G,'Secondary Student Counts'!$F2213))</f>
        <v>0</v>
      </c>
      <c r="L2213" s="13">
        <f>IF($B2213="","",SUMIFS('Secondary Details by Grade '!$I:$I,'Secondary Details by Grade '!$A:$A,$A2213,'Secondary Details by Grade '!$E:$E,$D2213,'Secondary Details by Grade '!$C:$C,$C2213,'Secondary Details by Grade '!$D:$D,L$1,'Secondary Details by Grade '!$G:$G,'Secondary Student Counts'!$F2213))</f>
        <v>16</v>
      </c>
      <c r="M2213" s="13">
        <f>IF($B2213="","",SUMIFS('Secondary Details by Grade '!$I:$I,'Secondary Details by Grade '!$A:$A,$A2213,'Secondary Details by Grade '!$E:$E,$D2213,'Secondary Details by Grade '!$C:$C,$C2213,'Secondary Details by Grade '!$D:$D,M$1,'Secondary Details by Grade '!$G:$G,'Secondary Student Counts'!$F2213))</f>
        <v>6</v>
      </c>
      <c r="N2213" s="13">
        <f>IF($B2213="","",SUMIFS('Secondary Details by Grade '!$I:$I,'Secondary Details by Grade '!$A:$A,$A2213,'Secondary Details by Grade '!$E:$E,$D2213,'Secondary Details by Grade '!$C:$C,$C2213,'Secondary Details by Grade '!$D:$D,N$1,'Secondary Details by Grade '!$G:$G,'Secondary Student Counts'!$F2213))</f>
        <v>0</v>
      </c>
      <c r="O2213" s="13">
        <f t="shared" si="102"/>
        <v>0</v>
      </c>
      <c r="P2213" s="13">
        <f t="shared" si="103"/>
        <v>22</v>
      </c>
      <c r="Q2213" s="13" t="str">
        <f t="shared" si="104"/>
        <v>9-12</v>
      </c>
    </row>
    <row r="2214" spans="1:17" ht="14" outlineLevel="4">
      <c r="A2214" s="32">
        <v>305</v>
      </c>
      <c r="B2214" s="33" t="s">
        <v>635</v>
      </c>
      <c r="C2214" s="33" t="s">
        <v>13</v>
      </c>
      <c r="D2214" s="32">
        <v>111</v>
      </c>
      <c r="E2214" s="33" t="s">
        <v>649</v>
      </c>
      <c r="F2214" s="32">
        <v>5</v>
      </c>
      <c r="G2214" s="32">
        <v>34</v>
      </c>
      <c r="H2214" s="13">
        <f>IF($B2214="","",SUMIFS('Secondary Details by Grade '!$I:$I,'Secondary Details by Grade '!$A:$A,$A2214,'Secondary Details by Grade '!$E:$E,$D2214,'Secondary Details by Grade '!$C:$C,$C2214,'Secondary Details by Grade '!$D:$D,H$1,'Secondary Details by Grade '!$G:$G,'Secondary Student Counts'!$F2214))</f>
        <v>0</v>
      </c>
      <c r="I2214" s="13">
        <f>IF($B2214="","",SUMIFS('Secondary Details by Grade '!$I:$I,'Secondary Details by Grade '!$A:$A,$A2214,'Secondary Details by Grade '!$E:$E,$D2214,'Secondary Details by Grade '!$C:$C,$C2214,'Secondary Details by Grade '!$D:$D,I$1,'Secondary Details by Grade '!$G:$G,'Secondary Student Counts'!$F2214))</f>
        <v>0</v>
      </c>
      <c r="J2214" s="13">
        <f>IF($B2214="","",SUMIFS('Secondary Details by Grade '!$I:$I,'Secondary Details by Grade '!$A:$A,$A2214,'Secondary Details by Grade '!$E:$E,$D2214,'Secondary Details by Grade '!$C:$C,$C2214,'Secondary Details by Grade '!$D:$D,J$1,'Secondary Details by Grade '!$G:$G,'Secondary Student Counts'!$F2214))</f>
        <v>0</v>
      </c>
      <c r="K2214" s="13">
        <f>IF($B2214="","",SUMIFS('Secondary Details by Grade '!$I:$I,'Secondary Details by Grade '!$A:$A,$A2214,'Secondary Details by Grade '!$E:$E,$D2214,'Secondary Details by Grade '!$C:$C,$C2214,'Secondary Details by Grade '!$D:$D,K$1,'Secondary Details by Grade '!$G:$G,'Secondary Student Counts'!$F2214))</f>
        <v>16</v>
      </c>
      <c r="L2214" s="13">
        <f>IF($B2214="","",SUMIFS('Secondary Details by Grade '!$I:$I,'Secondary Details by Grade '!$A:$A,$A2214,'Secondary Details by Grade '!$E:$E,$D2214,'Secondary Details by Grade '!$C:$C,$C2214,'Secondary Details by Grade '!$D:$D,L$1,'Secondary Details by Grade '!$G:$G,'Secondary Student Counts'!$F2214))</f>
        <v>12</v>
      </c>
      <c r="M2214" s="13">
        <f>IF($B2214="","",SUMIFS('Secondary Details by Grade '!$I:$I,'Secondary Details by Grade '!$A:$A,$A2214,'Secondary Details by Grade '!$E:$E,$D2214,'Secondary Details by Grade '!$C:$C,$C2214,'Secondary Details by Grade '!$D:$D,M$1,'Secondary Details by Grade '!$G:$G,'Secondary Student Counts'!$F2214))</f>
        <v>5</v>
      </c>
      <c r="N2214" s="13">
        <f>IF($B2214="","",SUMIFS('Secondary Details by Grade '!$I:$I,'Secondary Details by Grade '!$A:$A,$A2214,'Secondary Details by Grade '!$E:$E,$D2214,'Secondary Details by Grade '!$C:$C,$C2214,'Secondary Details by Grade '!$D:$D,N$1,'Secondary Details by Grade '!$G:$G,'Secondary Student Counts'!$F2214))</f>
        <v>1</v>
      </c>
      <c r="O2214" s="13">
        <f t="shared" si="102"/>
        <v>0</v>
      </c>
      <c r="P2214" s="13">
        <f t="shared" si="103"/>
        <v>34</v>
      </c>
      <c r="Q2214" s="13" t="str">
        <f t="shared" si="104"/>
        <v>9-12</v>
      </c>
    </row>
    <row r="2215" spans="1:17" ht="14" outlineLevel="4">
      <c r="A2215" s="32">
        <v>305</v>
      </c>
      <c r="B2215" s="33" t="s">
        <v>635</v>
      </c>
      <c r="C2215" s="33" t="s">
        <v>13</v>
      </c>
      <c r="D2215" s="32">
        <v>111</v>
      </c>
      <c r="E2215" s="33" t="s">
        <v>649</v>
      </c>
      <c r="F2215" s="32">
        <v>6</v>
      </c>
      <c r="G2215" s="32">
        <v>37</v>
      </c>
      <c r="H2215" s="13">
        <f>IF($B2215="","",SUMIFS('Secondary Details by Grade '!$I:$I,'Secondary Details by Grade '!$A:$A,$A2215,'Secondary Details by Grade '!$E:$E,$D2215,'Secondary Details by Grade '!$C:$C,$C2215,'Secondary Details by Grade '!$D:$D,H$1,'Secondary Details by Grade '!$G:$G,'Secondary Student Counts'!$F2215))</f>
        <v>0</v>
      </c>
      <c r="I2215" s="13">
        <f>IF($B2215="","",SUMIFS('Secondary Details by Grade '!$I:$I,'Secondary Details by Grade '!$A:$A,$A2215,'Secondary Details by Grade '!$E:$E,$D2215,'Secondary Details by Grade '!$C:$C,$C2215,'Secondary Details by Grade '!$D:$D,I$1,'Secondary Details by Grade '!$G:$G,'Secondary Student Counts'!$F2215))</f>
        <v>0</v>
      </c>
      <c r="J2215" s="13">
        <f>IF($B2215="","",SUMIFS('Secondary Details by Grade '!$I:$I,'Secondary Details by Grade '!$A:$A,$A2215,'Secondary Details by Grade '!$E:$E,$D2215,'Secondary Details by Grade '!$C:$C,$C2215,'Secondary Details by Grade '!$D:$D,J$1,'Secondary Details by Grade '!$G:$G,'Secondary Student Counts'!$F2215))</f>
        <v>0</v>
      </c>
      <c r="K2215" s="13">
        <f>IF($B2215="","",SUMIFS('Secondary Details by Grade '!$I:$I,'Secondary Details by Grade '!$A:$A,$A2215,'Secondary Details by Grade '!$E:$E,$D2215,'Secondary Details by Grade '!$C:$C,$C2215,'Secondary Details by Grade '!$D:$D,K$1,'Secondary Details by Grade '!$G:$G,'Secondary Student Counts'!$F2215))</f>
        <v>7</v>
      </c>
      <c r="L2215" s="13">
        <f>IF($B2215="","",SUMIFS('Secondary Details by Grade '!$I:$I,'Secondary Details by Grade '!$A:$A,$A2215,'Secondary Details by Grade '!$E:$E,$D2215,'Secondary Details by Grade '!$C:$C,$C2215,'Secondary Details by Grade '!$D:$D,L$1,'Secondary Details by Grade '!$G:$G,'Secondary Student Counts'!$F2215))</f>
        <v>23</v>
      </c>
      <c r="M2215" s="13">
        <f>IF($B2215="","",SUMIFS('Secondary Details by Grade '!$I:$I,'Secondary Details by Grade '!$A:$A,$A2215,'Secondary Details by Grade '!$E:$E,$D2215,'Secondary Details by Grade '!$C:$C,$C2215,'Secondary Details by Grade '!$D:$D,M$1,'Secondary Details by Grade '!$G:$G,'Secondary Student Counts'!$F2215))</f>
        <v>6</v>
      </c>
      <c r="N2215" s="13">
        <f>IF($B2215="","",SUMIFS('Secondary Details by Grade '!$I:$I,'Secondary Details by Grade '!$A:$A,$A2215,'Secondary Details by Grade '!$E:$E,$D2215,'Secondary Details by Grade '!$C:$C,$C2215,'Secondary Details by Grade '!$D:$D,N$1,'Secondary Details by Grade '!$G:$G,'Secondary Student Counts'!$F2215))</f>
        <v>1</v>
      </c>
      <c r="O2215" s="13">
        <f t="shared" si="102"/>
        <v>0</v>
      </c>
      <c r="P2215" s="13">
        <f t="shared" si="103"/>
        <v>37</v>
      </c>
      <c r="Q2215" s="13" t="str">
        <f t="shared" si="104"/>
        <v>9-12</v>
      </c>
    </row>
    <row r="2216" spans="1:17" ht="14" outlineLevel="4">
      <c r="A2216" s="32">
        <v>305</v>
      </c>
      <c r="B2216" s="33" t="s">
        <v>635</v>
      </c>
      <c r="C2216" s="33" t="s">
        <v>13</v>
      </c>
      <c r="D2216" s="32">
        <v>15</v>
      </c>
      <c r="E2216" s="33" t="s">
        <v>699</v>
      </c>
      <c r="F2216" s="32">
        <v>1</v>
      </c>
      <c r="G2216" s="32">
        <v>29</v>
      </c>
      <c r="H2216" s="13">
        <f>IF($B2216="","",SUMIFS('Secondary Details by Grade '!$I:$I,'Secondary Details by Grade '!$A:$A,$A2216,'Secondary Details by Grade '!$E:$E,$D2216,'Secondary Details by Grade '!$C:$C,$C2216,'Secondary Details by Grade '!$D:$D,H$1,'Secondary Details by Grade '!$G:$G,'Secondary Student Counts'!$F2216))</f>
        <v>0</v>
      </c>
      <c r="I2216" s="13">
        <f>IF($B2216="","",SUMIFS('Secondary Details by Grade '!$I:$I,'Secondary Details by Grade '!$A:$A,$A2216,'Secondary Details by Grade '!$E:$E,$D2216,'Secondary Details by Grade '!$C:$C,$C2216,'Secondary Details by Grade '!$D:$D,I$1,'Secondary Details by Grade '!$G:$G,'Secondary Student Counts'!$F2216))</f>
        <v>0</v>
      </c>
      <c r="J2216" s="13">
        <f>IF($B2216="","",SUMIFS('Secondary Details by Grade '!$I:$I,'Secondary Details by Grade '!$A:$A,$A2216,'Secondary Details by Grade '!$E:$E,$D2216,'Secondary Details by Grade '!$C:$C,$C2216,'Secondary Details by Grade '!$D:$D,J$1,'Secondary Details by Grade '!$G:$G,'Secondary Student Counts'!$F2216))</f>
        <v>0</v>
      </c>
      <c r="K2216" s="13">
        <f>IF($B2216="","",SUMIFS('Secondary Details by Grade '!$I:$I,'Secondary Details by Grade '!$A:$A,$A2216,'Secondary Details by Grade '!$E:$E,$D2216,'Secondary Details by Grade '!$C:$C,$C2216,'Secondary Details by Grade '!$D:$D,K$1,'Secondary Details by Grade '!$G:$G,'Secondary Student Counts'!$F2216))</f>
        <v>0</v>
      </c>
      <c r="L2216" s="13">
        <f>IF($B2216="","",SUMIFS('Secondary Details by Grade '!$I:$I,'Secondary Details by Grade '!$A:$A,$A2216,'Secondary Details by Grade '!$E:$E,$D2216,'Secondary Details by Grade '!$C:$C,$C2216,'Secondary Details by Grade '!$D:$D,L$1,'Secondary Details by Grade '!$G:$G,'Secondary Student Counts'!$F2216))</f>
        <v>0</v>
      </c>
      <c r="M2216" s="13">
        <f>IF($B2216="","",SUMIFS('Secondary Details by Grade '!$I:$I,'Secondary Details by Grade '!$A:$A,$A2216,'Secondary Details by Grade '!$E:$E,$D2216,'Secondary Details by Grade '!$C:$C,$C2216,'Secondary Details by Grade '!$D:$D,M$1,'Secondary Details by Grade '!$G:$G,'Secondary Student Counts'!$F2216))</f>
        <v>4</v>
      </c>
      <c r="N2216" s="13">
        <f>IF($B2216="","",SUMIFS('Secondary Details by Grade '!$I:$I,'Secondary Details by Grade '!$A:$A,$A2216,'Secondary Details by Grade '!$E:$E,$D2216,'Secondary Details by Grade '!$C:$C,$C2216,'Secondary Details by Grade '!$D:$D,N$1,'Secondary Details by Grade '!$G:$G,'Secondary Student Counts'!$F2216))</f>
        <v>25</v>
      </c>
      <c r="O2216" s="13">
        <f t="shared" si="102"/>
        <v>0</v>
      </c>
      <c r="P2216" s="13">
        <f t="shared" si="103"/>
        <v>29</v>
      </c>
      <c r="Q2216" s="13" t="str">
        <f t="shared" si="104"/>
        <v>9-12</v>
      </c>
    </row>
    <row r="2217" spans="1:17" ht="14" outlineLevel="4">
      <c r="A2217" s="32">
        <v>305</v>
      </c>
      <c r="B2217" s="33" t="s">
        <v>635</v>
      </c>
      <c r="C2217" s="33" t="s">
        <v>13</v>
      </c>
      <c r="D2217" s="32">
        <v>15</v>
      </c>
      <c r="E2217" s="33" t="s">
        <v>699</v>
      </c>
      <c r="F2217" s="32">
        <v>2</v>
      </c>
      <c r="G2217" s="32">
        <v>34</v>
      </c>
      <c r="H2217" s="13">
        <f>IF($B2217="","",SUMIFS('Secondary Details by Grade '!$I:$I,'Secondary Details by Grade '!$A:$A,$A2217,'Secondary Details by Grade '!$E:$E,$D2217,'Secondary Details by Grade '!$C:$C,$C2217,'Secondary Details by Grade '!$D:$D,H$1,'Secondary Details by Grade '!$G:$G,'Secondary Student Counts'!$F2217))</f>
        <v>0</v>
      </c>
      <c r="I2217" s="13">
        <f>IF($B2217="","",SUMIFS('Secondary Details by Grade '!$I:$I,'Secondary Details by Grade '!$A:$A,$A2217,'Secondary Details by Grade '!$E:$E,$D2217,'Secondary Details by Grade '!$C:$C,$C2217,'Secondary Details by Grade '!$D:$D,I$1,'Secondary Details by Grade '!$G:$G,'Secondary Student Counts'!$F2217))</f>
        <v>0</v>
      </c>
      <c r="J2217" s="13">
        <f>IF($B2217="","",SUMIFS('Secondary Details by Grade '!$I:$I,'Secondary Details by Grade '!$A:$A,$A2217,'Secondary Details by Grade '!$E:$E,$D2217,'Secondary Details by Grade '!$C:$C,$C2217,'Secondary Details by Grade '!$D:$D,J$1,'Secondary Details by Grade '!$G:$G,'Secondary Student Counts'!$F2217))</f>
        <v>0</v>
      </c>
      <c r="K2217" s="13">
        <f>IF($B2217="","",SUMIFS('Secondary Details by Grade '!$I:$I,'Secondary Details by Grade '!$A:$A,$A2217,'Secondary Details by Grade '!$E:$E,$D2217,'Secondary Details by Grade '!$C:$C,$C2217,'Secondary Details by Grade '!$D:$D,K$1,'Secondary Details by Grade '!$G:$G,'Secondary Student Counts'!$F2217))</f>
        <v>0</v>
      </c>
      <c r="L2217" s="13">
        <f>IF($B2217="","",SUMIFS('Secondary Details by Grade '!$I:$I,'Secondary Details by Grade '!$A:$A,$A2217,'Secondary Details by Grade '!$E:$E,$D2217,'Secondary Details by Grade '!$C:$C,$C2217,'Secondary Details by Grade '!$D:$D,L$1,'Secondary Details by Grade '!$G:$G,'Secondary Student Counts'!$F2217))</f>
        <v>0</v>
      </c>
      <c r="M2217" s="13">
        <f>IF($B2217="","",SUMIFS('Secondary Details by Grade '!$I:$I,'Secondary Details by Grade '!$A:$A,$A2217,'Secondary Details by Grade '!$E:$E,$D2217,'Secondary Details by Grade '!$C:$C,$C2217,'Secondary Details by Grade '!$D:$D,M$1,'Secondary Details by Grade '!$G:$G,'Secondary Student Counts'!$F2217))</f>
        <v>4</v>
      </c>
      <c r="N2217" s="13">
        <f>IF($B2217="","",SUMIFS('Secondary Details by Grade '!$I:$I,'Secondary Details by Grade '!$A:$A,$A2217,'Secondary Details by Grade '!$E:$E,$D2217,'Secondary Details by Grade '!$C:$C,$C2217,'Secondary Details by Grade '!$D:$D,N$1,'Secondary Details by Grade '!$G:$G,'Secondary Student Counts'!$F2217))</f>
        <v>30</v>
      </c>
      <c r="O2217" s="13">
        <f t="shared" si="102"/>
        <v>0</v>
      </c>
      <c r="P2217" s="13">
        <f t="shared" si="103"/>
        <v>34</v>
      </c>
      <c r="Q2217" s="13" t="str">
        <f t="shared" si="104"/>
        <v>9-12</v>
      </c>
    </row>
    <row r="2218" spans="1:17" ht="14" outlineLevel="4">
      <c r="A2218" s="32">
        <v>305</v>
      </c>
      <c r="B2218" s="33" t="s">
        <v>635</v>
      </c>
      <c r="C2218" s="33" t="s">
        <v>13</v>
      </c>
      <c r="D2218" s="32">
        <v>15</v>
      </c>
      <c r="E2218" s="33" t="s">
        <v>699</v>
      </c>
      <c r="F2218" s="32">
        <v>3</v>
      </c>
      <c r="G2218" s="32">
        <v>30</v>
      </c>
      <c r="H2218" s="13">
        <f>IF($B2218="","",SUMIFS('Secondary Details by Grade '!$I:$I,'Secondary Details by Grade '!$A:$A,$A2218,'Secondary Details by Grade '!$E:$E,$D2218,'Secondary Details by Grade '!$C:$C,$C2218,'Secondary Details by Grade '!$D:$D,H$1,'Secondary Details by Grade '!$G:$G,'Secondary Student Counts'!$F2218))</f>
        <v>0</v>
      </c>
      <c r="I2218" s="13">
        <f>IF($B2218="","",SUMIFS('Secondary Details by Grade '!$I:$I,'Secondary Details by Grade '!$A:$A,$A2218,'Secondary Details by Grade '!$E:$E,$D2218,'Secondary Details by Grade '!$C:$C,$C2218,'Secondary Details by Grade '!$D:$D,I$1,'Secondary Details by Grade '!$G:$G,'Secondary Student Counts'!$F2218))</f>
        <v>0</v>
      </c>
      <c r="J2218" s="13">
        <f>IF($B2218="","",SUMIFS('Secondary Details by Grade '!$I:$I,'Secondary Details by Grade '!$A:$A,$A2218,'Secondary Details by Grade '!$E:$E,$D2218,'Secondary Details by Grade '!$C:$C,$C2218,'Secondary Details by Grade '!$D:$D,J$1,'Secondary Details by Grade '!$G:$G,'Secondary Student Counts'!$F2218))</f>
        <v>0</v>
      </c>
      <c r="K2218" s="13">
        <f>IF($B2218="","",SUMIFS('Secondary Details by Grade '!$I:$I,'Secondary Details by Grade '!$A:$A,$A2218,'Secondary Details by Grade '!$E:$E,$D2218,'Secondary Details by Grade '!$C:$C,$C2218,'Secondary Details by Grade '!$D:$D,K$1,'Secondary Details by Grade '!$G:$G,'Secondary Student Counts'!$F2218))</f>
        <v>0</v>
      </c>
      <c r="L2218" s="13">
        <f>IF($B2218="","",SUMIFS('Secondary Details by Grade '!$I:$I,'Secondary Details by Grade '!$A:$A,$A2218,'Secondary Details by Grade '!$E:$E,$D2218,'Secondary Details by Grade '!$C:$C,$C2218,'Secondary Details by Grade '!$D:$D,L$1,'Secondary Details by Grade '!$G:$G,'Secondary Student Counts'!$F2218))</f>
        <v>0</v>
      </c>
      <c r="M2218" s="13">
        <f>IF($B2218="","",SUMIFS('Secondary Details by Grade '!$I:$I,'Secondary Details by Grade '!$A:$A,$A2218,'Secondary Details by Grade '!$E:$E,$D2218,'Secondary Details by Grade '!$C:$C,$C2218,'Secondary Details by Grade '!$D:$D,M$1,'Secondary Details by Grade '!$G:$G,'Secondary Student Counts'!$F2218))</f>
        <v>4</v>
      </c>
      <c r="N2218" s="13">
        <f>IF($B2218="","",SUMIFS('Secondary Details by Grade '!$I:$I,'Secondary Details by Grade '!$A:$A,$A2218,'Secondary Details by Grade '!$E:$E,$D2218,'Secondary Details by Grade '!$C:$C,$C2218,'Secondary Details by Grade '!$D:$D,N$1,'Secondary Details by Grade '!$G:$G,'Secondary Student Counts'!$F2218))</f>
        <v>26</v>
      </c>
      <c r="O2218" s="13">
        <f t="shared" si="102"/>
        <v>0</v>
      </c>
      <c r="P2218" s="13">
        <f t="shared" si="103"/>
        <v>30</v>
      </c>
      <c r="Q2218" s="13" t="str">
        <f t="shared" si="104"/>
        <v>9-12</v>
      </c>
    </row>
    <row r="2219" spans="1:17" ht="14" outlineLevel="4">
      <c r="A2219" s="32">
        <v>305</v>
      </c>
      <c r="B2219" s="33" t="s">
        <v>635</v>
      </c>
      <c r="C2219" s="33" t="s">
        <v>13</v>
      </c>
      <c r="D2219" s="32">
        <v>15</v>
      </c>
      <c r="E2219" s="33" t="s">
        <v>699</v>
      </c>
      <c r="F2219" s="32">
        <v>4</v>
      </c>
      <c r="G2219" s="32">
        <v>35</v>
      </c>
      <c r="H2219" s="13">
        <f>IF($B2219="","",SUMIFS('Secondary Details by Grade '!$I:$I,'Secondary Details by Grade '!$A:$A,$A2219,'Secondary Details by Grade '!$E:$E,$D2219,'Secondary Details by Grade '!$C:$C,$C2219,'Secondary Details by Grade '!$D:$D,H$1,'Secondary Details by Grade '!$G:$G,'Secondary Student Counts'!$F2219))</f>
        <v>0</v>
      </c>
      <c r="I2219" s="13">
        <f>IF($B2219="","",SUMIFS('Secondary Details by Grade '!$I:$I,'Secondary Details by Grade '!$A:$A,$A2219,'Secondary Details by Grade '!$E:$E,$D2219,'Secondary Details by Grade '!$C:$C,$C2219,'Secondary Details by Grade '!$D:$D,I$1,'Secondary Details by Grade '!$G:$G,'Secondary Student Counts'!$F2219))</f>
        <v>0</v>
      </c>
      <c r="J2219" s="13">
        <f>IF($B2219="","",SUMIFS('Secondary Details by Grade '!$I:$I,'Secondary Details by Grade '!$A:$A,$A2219,'Secondary Details by Grade '!$E:$E,$D2219,'Secondary Details by Grade '!$C:$C,$C2219,'Secondary Details by Grade '!$D:$D,J$1,'Secondary Details by Grade '!$G:$G,'Secondary Student Counts'!$F2219))</f>
        <v>0</v>
      </c>
      <c r="K2219" s="13">
        <f>IF($B2219="","",SUMIFS('Secondary Details by Grade '!$I:$I,'Secondary Details by Grade '!$A:$A,$A2219,'Secondary Details by Grade '!$E:$E,$D2219,'Secondary Details by Grade '!$C:$C,$C2219,'Secondary Details by Grade '!$D:$D,K$1,'Secondary Details by Grade '!$G:$G,'Secondary Student Counts'!$F2219))</f>
        <v>0</v>
      </c>
      <c r="L2219" s="13">
        <f>IF($B2219="","",SUMIFS('Secondary Details by Grade '!$I:$I,'Secondary Details by Grade '!$A:$A,$A2219,'Secondary Details by Grade '!$E:$E,$D2219,'Secondary Details by Grade '!$C:$C,$C2219,'Secondary Details by Grade '!$D:$D,L$1,'Secondary Details by Grade '!$G:$G,'Secondary Student Counts'!$F2219))</f>
        <v>0</v>
      </c>
      <c r="M2219" s="13">
        <f>IF($B2219="","",SUMIFS('Secondary Details by Grade '!$I:$I,'Secondary Details by Grade '!$A:$A,$A2219,'Secondary Details by Grade '!$E:$E,$D2219,'Secondary Details by Grade '!$C:$C,$C2219,'Secondary Details by Grade '!$D:$D,M$1,'Secondary Details by Grade '!$G:$G,'Secondary Student Counts'!$F2219))</f>
        <v>0</v>
      </c>
      <c r="N2219" s="13">
        <f>IF($B2219="","",SUMIFS('Secondary Details by Grade '!$I:$I,'Secondary Details by Grade '!$A:$A,$A2219,'Secondary Details by Grade '!$E:$E,$D2219,'Secondary Details by Grade '!$C:$C,$C2219,'Secondary Details by Grade '!$D:$D,N$1,'Secondary Details by Grade '!$G:$G,'Secondary Student Counts'!$F2219))</f>
        <v>35</v>
      </c>
      <c r="O2219" s="13">
        <f t="shared" si="102"/>
        <v>0</v>
      </c>
      <c r="P2219" s="13">
        <f t="shared" si="103"/>
        <v>35</v>
      </c>
      <c r="Q2219" s="13" t="str">
        <f t="shared" si="104"/>
        <v>9-12</v>
      </c>
    </row>
    <row r="2220" spans="1:17" ht="14" outlineLevel="4">
      <c r="A2220" s="32">
        <v>305</v>
      </c>
      <c r="B2220" s="33" t="s">
        <v>635</v>
      </c>
      <c r="C2220" s="33" t="s">
        <v>13</v>
      </c>
      <c r="D2220" s="32">
        <v>15</v>
      </c>
      <c r="E2220" s="33" t="s">
        <v>699</v>
      </c>
      <c r="F2220" s="32">
        <v>6</v>
      </c>
      <c r="G2220" s="32">
        <v>32</v>
      </c>
      <c r="H2220" s="13">
        <f>IF($B2220="","",SUMIFS('Secondary Details by Grade '!$I:$I,'Secondary Details by Grade '!$A:$A,$A2220,'Secondary Details by Grade '!$E:$E,$D2220,'Secondary Details by Grade '!$C:$C,$C2220,'Secondary Details by Grade '!$D:$D,H$1,'Secondary Details by Grade '!$G:$G,'Secondary Student Counts'!$F2220))</f>
        <v>0</v>
      </c>
      <c r="I2220" s="13">
        <f>IF($B2220="","",SUMIFS('Secondary Details by Grade '!$I:$I,'Secondary Details by Grade '!$A:$A,$A2220,'Secondary Details by Grade '!$E:$E,$D2220,'Secondary Details by Grade '!$C:$C,$C2220,'Secondary Details by Grade '!$D:$D,I$1,'Secondary Details by Grade '!$G:$G,'Secondary Student Counts'!$F2220))</f>
        <v>0</v>
      </c>
      <c r="J2220" s="13">
        <f>IF($B2220="","",SUMIFS('Secondary Details by Grade '!$I:$I,'Secondary Details by Grade '!$A:$A,$A2220,'Secondary Details by Grade '!$E:$E,$D2220,'Secondary Details by Grade '!$C:$C,$C2220,'Secondary Details by Grade '!$D:$D,J$1,'Secondary Details by Grade '!$G:$G,'Secondary Student Counts'!$F2220))</f>
        <v>0</v>
      </c>
      <c r="K2220" s="13">
        <f>IF($B2220="","",SUMIFS('Secondary Details by Grade '!$I:$I,'Secondary Details by Grade '!$A:$A,$A2220,'Secondary Details by Grade '!$E:$E,$D2220,'Secondary Details by Grade '!$C:$C,$C2220,'Secondary Details by Grade '!$D:$D,K$1,'Secondary Details by Grade '!$G:$G,'Secondary Student Counts'!$F2220))</f>
        <v>0</v>
      </c>
      <c r="L2220" s="13">
        <f>IF($B2220="","",SUMIFS('Secondary Details by Grade '!$I:$I,'Secondary Details by Grade '!$A:$A,$A2220,'Secondary Details by Grade '!$E:$E,$D2220,'Secondary Details by Grade '!$C:$C,$C2220,'Secondary Details by Grade '!$D:$D,L$1,'Secondary Details by Grade '!$G:$G,'Secondary Student Counts'!$F2220))</f>
        <v>0</v>
      </c>
      <c r="M2220" s="13">
        <f>IF($B2220="","",SUMIFS('Secondary Details by Grade '!$I:$I,'Secondary Details by Grade '!$A:$A,$A2220,'Secondary Details by Grade '!$E:$E,$D2220,'Secondary Details by Grade '!$C:$C,$C2220,'Secondary Details by Grade '!$D:$D,M$1,'Secondary Details by Grade '!$G:$G,'Secondary Student Counts'!$F2220))</f>
        <v>5</v>
      </c>
      <c r="N2220" s="13">
        <f>IF($B2220="","",SUMIFS('Secondary Details by Grade '!$I:$I,'Secondary Details by Grade '!$A:$A,$A2220,'Secondary Details by Grade '!$E:$E,$D2220,'Secondary Details by Grade '!$C:$C,$C2220,'Secondary Details by Grade '!$D:$D,N$1,'Secondary Details by Grade '!$G:$G,'Secondary Student Counts'!$F2220))</f>
        <v>27</v>
      </c>
      <c r="O2220" s="13">
        <f t="shared" si="102"/>
        <v>0</v>
      </c>
      <c r="P2220" s="13">
        <f t="shared" si="103"/>
        <v>32</v>
      </c>
      <c r="Q2220" s="13" t="str">
        <f t="shared" si="104"/>
        <v>9-12</v>
      </c>
    </row>
    <row r="2221" spans="1:17" ht="14" outlineLevel="4">
      <c r="A2221" s="32">
        <v>305</v>
      </c>
      <c r="B2221" s="33" t="s">
        <v>635</v>
      </c>
      <c r="C2221" s="33" t="s">
        <v>13</v>
      </c>
      <c r="D2221" s="32">
        <v>139</v>
      </c>
      <c r="E2221" s="33" t="s">
        <v>700</v>
      </c>
      <c r="F2221" s="32">
        <v>2</v>
      </c>
      <c r="G2221" s="32">
        <v>33</v>
      </c>
      <c r="H2221" s="13">
        <f>IF($B2221="","",SUMIFS('Secondary Details by Grade '!$I:$I,'Secondary Details by Grade '!$A:$A,$A2221,'Secondary Details by Grade '!$E:$E,$D2221,'Secondary Details by Grade '!$C:$C,$C2221,'Secondary Details by Grade '!$D:$D,H$1,'Secondary Details by Grade '!$G:$G,'Secondary Student Counts'!$F2221))</f>
        <v>0</v>
      </c>
      <c r="I2221" s="13">
        <f>IF($B2221="","",SUMIFS('Secondary Details by Grade '!$I:$I,'Secondary Details by Grade '!$A:$A,$A2221,'Secondary Details by Grade '!$E:$E,$D2221,'Secondary Details by Grade '!$C:$C,$C2221,'Secondary Details by Grade '!$D:$D,I$1,'Secondary Details by Grade '!$G:$G,'Secondary Student Counts'!$F2221))</f>
        <v>0</v>
      </c>
      <c r="J2221" s="13">
        <f>IF($B2221="","",SUMIFS('Secondary Details by Grade '!$I:$I,'Secondary Details by Grade '!$A:$A,$A2221,'Secondary Details by Grade '!$E:$E,$D2221,'Secondary Details by Grade '!$C:$C,$C2221,'Secondary Details by Grade '!$D:$D,J$1,'Secondary Details by Grade '!$G:$G,'Secondary Student Counts'!$F2221))</f>
        <v>0</v>
      </c>
      <c r="K2221" s="13">
        <f>IF($B2221="","",SUMIFS('Secondary Details by Grade '!$I:$I,'Secondary Details by Grade '!$A:$A,$A2221,'Secondary Details by Grade '!$E:$E,$D2221,'Secondary Details by Grade '!$C:$C,$C2221,'Secondary Details by Grade '!$D:$D,K$1,'Secondary Details by Grade '!$G:$G,'Secondary Student Counts'!$F2221))</f>
        <v>0</v>
      </c>
      <c r="L2221" s="13">
        <f>IF($B2221="","",SUMIFS('Secondary Details by Grade '!$I:$I,'Secondary Details by Grade '!$A:$A,$A2221,'Secondary Details by Grade '!$E:$E,$D2221,'Secondary Details by Grade '!$C:$C,$C2221,'Secondary Details by Grade '!$D:$D,L$1,'Secondary Details by Grade '!$G:$G,'Secondary Student Counts'!$F2221))</f>
        <v>0</v>
      </c>
      <c r="M2221" s="13">
        <f>IF($B2221="","",SUMIFS('Secondary Details by Grade '!$I:$I,'Secondary Details by Grade '!$A:$A,$A2221,'Secondary Details by Grade '!$E:$E,$D2221,'Secondary Details by Grade '!$C:$C,$C2221,'Secondary Details by Grade '!$D:$D,M$1,'Secondary Details by Grade '!$G:$G,'Secondary Student Counts'!$F2221))</f>
        <v>33</v>
      </c>
      <c r="N2221" s="13">
        <f>IF($B2221="","",SUMIFS('Secondary Details by Grade '!$I:$I,'Secondary Details by Grade '!$A:$A,$A2221,'Secondary Details by Grade '!$E:$E,$D2221,'Secondary Details by Grade '!$C:$C,$C2221,'Secondary Details by Grade '!$D:$D,N$1,'Secondary Details by Grade '!$G:$G,'Secondary Student Counts'!$F2221))</f>
        <v>0</v>
      </c>
      <c r="O2221" s="13">
        <f t="shared" si="102"/>
        <v>0</v>
      </c>
      <c r="P2221" s="13">
        <f t="shared" si="103"/>
        <v>33</v>
      </c>
      <c r="Q2221" s="13" t="str">
        <f t="shared" si="104"/>
        <v>9-12</v>
      </c>
    </row>
    <row r="2222" spans="1:17" ht="14" outlineLevel="4">
      <c r="A2222" s="32">
        <v>305</v>
      </c>
      <c r="B2222" s="33" t="s">
        <v>635</v>
      </c>
      <c r="C2222" s="33" t="s">
        <v>13</v>
      </c>
      <c r="D2222" s="32">
        <v>147</v>
      </c>
      <c r="E2222" s="33" t="s">
        <v>650</v>
      </c>
      <c r="F2222" s="32">
        <v>1</v>
      </c>
      <c r="G2222" s="32">
        <v>17</v>
      </c>
      <c r="H2222" s="13">
        <f>IF($B2222="","",SUMIFS('Secondary Details by Grade '!$I:$I,'Secondary Details by Grade '!$A:$A,$A2222,'Secondary Details by Grade '!$E:$E,$D2222,'Secondary Details by Grade '!$C:$C,$C2222,'Secondary Details by Grade '!$D:$D,H$1,'Secondary Details by Grade '!$G:$G,'Secondary Student Counts'!$F2222))</f>
        <v>0</v>
      </c>
      <c r="I2222" s="13">
        <f>IF($B2222="","",SUMIFS('Secondary Details by Grade '!$I:$I,'Secondary Details by Grade '!$A:$A,$A2222,'Secondary Details by Grade '!$E:$E,$D2222,'Secondary Details by Grade '!$C:$C,$C2222,'Secondary Details by Grade '!$D:$D,I$1,'Secondary Details by Grade '!$G:$G,'Secondary Student Counts'!$F2222))</f>
        <v>0</v>
      </c>
      <c r="J2222" s="13">
        <f>IF($B2222="","",SUMIFS('Secondary Details by Grade '!$I:$I,'Secondary Details by Grade '!$A:$A,$A2222,'Secondary Details by Grade '!$E:$E,$D2222,'Secondary Details by Grade '!$C:$C,$C2222,'Secondary Details by Grade '!$D:$D,J$1,'Secondary Details by Grade '!$G:$G,'Secondary Student Counts'!$F2222))</f>
        <v>0</v>
      </c>
      <c r="K2222" s="13">
        <f>IF($B2222="","",SUMIFS('Secondary Details by Grade '!$I:$I,'Secondary Details by Grade '!$A:$A,$A2222,'Secondary Details by Grade '!$E:$E,$D2222,'Secondary Details by Grade '!$C:$C,$C2222,'Secondary Details by Grade '!$D:$D,K$1,'Secondary Details by Grade '!$G:$G,'Secondary Student Counts'!$F2222))</f>
        <v>2</v>
      </c>
      <c r="L2222" s="13">
        <f>IF($B2222="","",SUMIFS('Secondary Details by Grade '!$I:$I,'Secondary Details by Grade '!$A:$A,$A2222,'Secondary Details by Grade '!$E:$E,$D2222,'Secondary Details by Grade '!$C:$C,$C2222,'Secondary Details by Grade '!$D:$D,L$1,'Secondary Details by Grade '!$G:$G,'Secondary Student Counts'!$F2222))</f>
        <v>7</v>
      </c>
      <c r="M2222" s="13">
        <f>IF($B2222="","",SUMIFS('Secondary Details by Grade '!$I:$I,'Secondary Details by Grade '!$A:$A,$A2222,'Secondary Details by Grade '!$E:$E,$D2222,'Secondary Details by Grade '!$C:$C,$C2222,'Secondary Details by Grade '!$D:$D,M$1,'Secondary Details by Grade '!$G:$G,'Secondary Student Counts'!$F2222))</f>
        <v>6</v>
      </c>
      <c r="N2222" s="13">
        <f>IF($B2222="","",SUMIFS('Secondary Details by Grade '!$I:$I,'Secondary Details by Grade '!$A:$A,$A2222,'Secondary Details by Grade '!$E:$E,$D2222,'Secondary Details by Grade '!$C:$C,$C2222,'Secondary Details by Grade '!$D:$D,N$1,'Secondary Details by Grade '!$G:$G,'Secondary Student Counts'!$F2222))</f>
        <v>2</v>
      </c>
      <c r="O2222" s="13">
        <f t="shared" si="102"/>
        <v>0</v>
      </c>
      <c r="P2222" s="13">
        <f t="shared" si="103"/>
        <v>17</v>
      </c>
      <c r="Q2222" s="13" t="str">
        <f t="shared" si="104"/>
        <v>9-12</v>
      </c>
    </row>
    <row r="2223" spans="1:17" ht="14" outlineLevel="4">
      <c r="A2223" s="32">
        <v>305</v>
      </c>
      <c r="B2223" s="33" t="s">
        <v>635</v>
      </c>
      <c r="C2223" s="33" t="s">
        <v>13</v>
      </c>
      <c r="D2223" s="32">
        <v>147</v>
      </c>
      <c r="E2223" s="33" t="s">
        <v>650</v>
      </c>
      <c r="F2223" s="32">
        <v>2</v>
      </c>
      <c r="G2223" s="32">
        <v>15</v>
      </c>
      <c r="H2223" s="13">
        <f>IF($B2223="","",SUMIFS('Secondary Details by Grade '!$I:$I,'Secondary Details by Grade '!$A:$A,$A2223,'Secondary Details by Grade '!$E:$E,$D2223,'Secondary Details by Grade '!$C:$C,$C2223,'Secondary Details by Grade '!$D:$D,H$1,'Secondary Details by Grade '!$G:$G,'Secondary Student Counts'!$F2223))</f>
        <v>0</v>
      </c>
      <c r="I2223" s="13">
        <f>IF($B2223="","",SUMIFS('Secondary Details by Grade '!$I:$I,'Secondary Details by Grade '!$A:$A,$A2223,'Secondary Details by Grade '!$E:$E,$D2223,'Secondary Details by Grade '!$C:$C,$C2223,'Secondary Details by Grade '!$D:$D,I$1,'Secondary Details by Grade '!$G:$G,'Secondary Student Counts'!$F2223))</f>
        <v>0</v>
      </c>
      <c r="J2223" s="13">
        <f>IF($B2223="","",SUMIFS('Secondary Details by Grade '!$I:$I,'Secondary Details by Grade '!$A:$A,$A2223,'Secondary Details by Grade '!$E:$E,$D2223,'Secondary Details by Grade '!$C:$C,$C2223,'Secondary Details by Grade '!$D:$D,J$1,'Secondary Details by Grade '!$G:$G,'Secondary Student Counts'!$F2223))</f>
        <v>0</v>
      </c>
      <c r="K2223" s="13">
        <f>IF($B2223="","",SUMIFS('Secondary Details by Grade '!$I:$I,'Secondary Details by Grade '!$A:$A,$A2223,'Secondary Details by Grade '!$E:$E,$D2223,'Secondary Details by Grade '!$C:$C,$C2223,'Secondary Details by Grade '!$D:$D,K$1,'Secondary Details by Grade '!$G:$G,'Secondary Student Counts'!$F2223))</f>
        <v>1</v>
      </c>
      <c r="L2223" s="13">
        <f>IF($B2223="","",SUMIFS('Secondary Details by Grade '!$I:$I,'Secondary Details by Grade '!$A:$A,$A2223,'Secondary Details by Grade '!$E:$E,$D2223,'Secondary Details by Grade '!$C:$C,$C2223,'Secondary Details by Grade '!$D:$D,L$1,'Secondary Details by Grade '!$G:$G,'Secondary Student Counts'!$F2223))</f>
        <v>5</v>
      </c>
      <c r="M2223" s="13">
        <f>IF($B2223="","",SUMIFS('Secondary Details by Grade '!$I:$I,'Secondary Details by Grade '!$A:$A,$A2223,'Secondary Details by Grade '!$E:$E,$D2223,'Secondary Details by Grade '!$C:$C,$C2223,'Secondary Details by Grade '!$D:$D,M$1,'Secondary Details by Grade '!$G:$G,'Secondary Student Counts'!$F2223))</f>
        <v>8</v>
      </c>
      <c r="N2223" s="13">
        <f>IF($B2223="","",SUMIFS('Secondary Details by Grade '!$I:$I,'Secondary Details by Grade '!$A:$A,$A2223,'Secondary Details by Grade '!$E:$E,$D2223,'Secondary Details by Grade '!$C:$C,$C2223,'Secondary Details by Grade '!$D:$D,N$1,'Secondary Details by Grade '!$G:$G,'Secondary Student Counts'!$F2223))</f>
        <v>1</v>
      </c>
      <c r="O2223" s="13">
        <f t="shared" si="102"/>
        <v>0</v>
      </c>
      <c r="P2223" s="13">
        <f t="shared" si="103"/>
        <v>15</v>
      </c>
      <c r="Q2223" s="13" t="str">
        <f t="shared" si="104"/>
        <v>9-12</v>
      </c>
    </row>
    <row r="2224" spans="1:17" ht="14" outlineLevel="4">
      <c r="A2224" s="32">
        <v>305</v>
      </c>
      <c r="B2224" s="33" t="s">
        <v>635</v>
      </c>
      <c r="C2224" s="33" t="s">
        <v>13</v>
      </c>
      <c r="D2224" s="32">
        <v>147</v>
      </c>
      <c r="E2224" s="33" t="s">
        <v>650</v>
      </c>
      <c r="F2224" s="32">
        <v>4</v>
      </c>
      <c r="G2224" s="32">
        <v>20</v>
      </c>
      <c r="H2224" s="13">
        <f>IF($B2224="","",SUMIFS('Secondary Details by Grade '!$I:$I,'Secondary Details by Grade '!$A:$A,$A2224,'Secondary Details by Grade '!$E:$E,$D2224,'Secondary Details by Grade '!$C:$C,$C2224,'Secondary Details by Grade '!$D:$D,H$1,'Secondary Details by Grade '!$G:$G,'Secondary Student Counts'!$F2224))</f>
        <v>0</v>
      </c>
      <c r="I2224" s="13">
        <f>IF($B2224="","",SUMIFS('Secondary Details by Grade '!$I:$I,'Secondary Details by Grade '!$A:$A,$A2224,'Secondary Details by Grade '!$E:$E,$D2224,'Secondary Details by Grade '!$C:$C,$C2224,'Secondary Details by Grade '!$D:$D,I$1,'Secondary Details by Grade '!$G:$G,'Secondary Student Counts'!$F2224))</f>
        <v>0</v>
      </c>
      <c r="J2224" s="13">
        <f>IF($B2224="","",SUMIFS('Secondary Details by Grade '!$I:$I,'Secondary Details by Grade '!$A:$A,$A2224,'Secondary Details by Grade '!$E:$E,$D2224,'Secondary Details by Grade '!$C:$C,$C2224,'Secondary Details by Grade '!$D:$D,J$1,'Secondary Details by Grade '!$G:$G,'Secondary Student Counts'!$F2224))</f>
        <v>0</v>
      </c>
      <c r="K2224" s="13">
        <f>IF($B2224="","",SUMIFS('Secondary Details by Grade '!$I:$I,'Secondary Details by Grade '!$A:$A,$A2224,'Secondary Details by Grade '!$E:$E,$D2224,'Secondary Details by Grade '!$C:$C,$C2224,'Secondary Details by Grade '!$D:$D,K$1,'Secondary Details by Grade '!$G:$G,'Secondary Student Counts'!$F2224))</f>
        <v>1</v>
      </c>
      <c r="L2224" s="13">
        <f>IF($B2224="","",SUMIFS('Secondary Details by Grade '!$I:$I,'Secondary Details by Grade '!$A:$A,$A2224,'Secondary Details by Grade '!$E:$E,$D2224,'Secondary Details by Grade '!$C:$C,$C2224,'Secondary Details by Grade '!$D:$D,L$1,'Secondary Details by Grade '!$G:$G,'Secondary Student Counts'!$F2224))</f>
        <v>9</v>
      </c>
      <c r="M2224" s="13">
        <f>IF($B2224="","",SUMIFS('Secondary Details by Grade '!$I:$I,'Secondary Details by Grade '!$A:$A,$A2224,'Secondary Details by Grade '!$E:$E,$D2224,'Secondary Details by Grade '!$C:$C,$C2224,'Secondary Details by Grade '!$D:$D,M$1,'Secondary Details by Grade '!$G:$G,'Secondary Student Counts'!$F2224))</f>
        <v>7</v>
      </c>
      <c r="N2224" s="13">
        <f>IF($B2224="","",SUMIFS('Secondary Details by Grade '!$I:$I,'Secondary Details by Grade '!$A:$A,$A2224,'Secondary Details by Grade '!$E:$E,$D2224,'Secondary Details by Grade '!$C:$C,$C2224,'Secondary Details by Grade '!$D:$D,N$1,'Secondary Details by Grade '!$G:$G,'Secondary Student Counts'!$F2224))</f>
        <v>3</v>
      </c>
      <c r="O2224" s="13">
        <f t="shared" si="102"/>
        <v>0</v>
      </c>
      <c r="P2224" s="13">
        <f t="shared" si="103"/>
        <v>20</v>
      </c>
      <c r="Q2224" s="13" t="str">
        <f t="shared" si="104"/>
        <v>9-12</v>
      </c>
    </row>
    <row r="2225" spans="1:17" ht="14" outlineLevel="4">
      <c r="A2225" s="32">
        <v>305</v>
      </c>
      <c r="B2225" s="33" t="s">
        <v>635</v>
      </c>
      <c r="C2225" s="33" t="s">
        <v>13</v>
      </c>
      <c r="D2225" s="32">
        <v>147</v>
      </c>
      <c r="E2225" s="33" t="s">
        <v>650</v>
      </c>
      <c r="F2225" s="32">
        <v>5</v>
      </c>
      <c r="G2225" s="32">
        <v>33</v>
      </c>
      <c r="H2225" s="13">
        <f>IF($B2225="","",SUMIFS('Secondary Details by Grade '!$I:$I,'Secondary Details by Grade '!$A:$A,$A2225,'Secondary Details by Grade '!$E:$E,$D2225,'Secondary Details by Grade '!$C:$C,$C2225,'Secondary Details by Grade '!$D:$D,H$1,'Secondary Details by Grade '!$G:$G,'Secondary Student Counts'!$F2225))</f>
        <v>0</v>
      </c>
      <c r="I2225" s="13">
        <f>IF($B2225="","",SUMIFS('Secondary Details by Grade '!$I:$I,'Secondary Details by Grade '!$A:$A,$A2225,'Secondary Details by Grade '!$E:$E,$D2225,'Secondary Details by Grade '!$C:$C,$C2225,'Secondary Details by Grade '!$D:$D,I$1,'Secondary Details by Grade '!$G:$G,'Secondary Student Counts'!$F2225))</f>
        <v>0</v>
      </c>
      <c r="J2225" s="13">
        <f>IF($B2225="","",SUMIFS('Secondary Details by Grade '!$I:$I,'Secondary Details by Grade '!$A:$A,$A2225,'Secondary Details by Grade '!$E:$E,$D2225,'Secondary Details by Grade '!$C:$C,$C2225,'Secondary Details by Grade '!$D:$D,J$1,'Secondary Details by Grade '!$G:$G,'Secondary Student Counts'!$F2225))</f>
        <v>0</v>
      </c>
      <c r="K2225" s="13">
        <f>IF($B2225="","",SUMIFS('Secondary Details by Grade '!$I:$I,'Secondary Details by Grade '!$A:$A,$A2225,'Secondary Details by Grade '!$E:$E,$D2225,'Secondary Details by Grade '!$C:$C,$C2225,'Secondary Details by Grade '!$D:$D,K$1,'Secondary Details by Grade '!$G:$G,'Secondary Student Counts'!$F2225))</f>
        <v>12</v>
      </c>
      <c r="L2225" s="13">
        <f>IF($B2225="","",SUMIFS('Secondary Details by Grade '!$I:$I,'Secondary Details by Grade '!$A:$A,$A2225,'Secondary Details by Grade '!$E:$E,$D2225,'Secondary Details by Grade '!$C:$C,$C2225,'Secondary Details by Grade '!$D:$D,L$1,'Secondary Details by Grade '!$G:$G,'Secondary Student Counts'!$F2225))</f>
        <v>16</v>
      </c>
      <c r="M2225" s="13">
        <f>IF($B2225="","",SUMIFS('Secondary Details by Grade '!$I:$I,'Secondary Details by Grade '!$A:$A,$A2225,'Secondary Details by Grade '!$E:$E,$D2225,'Secondary Details by Grade '!$C:$C,$C2225,'Secondary Details by Grade '!$D:$D,M$1,'Secondary Details by Grade '!$G:$G,'Secondary Student Counts'!$F2225))</f>
        <v>4</v>
      </c>
      <c r="N2225" s="13">
        <f>IF($B2225="","",SUMIFS('Secondary Details by Grade '!$I:$I,'Secondary Details by Grade '!$A:$A,$A2225,'Secondary Details by Grade '!$E:$E,$D2225,'Secondary Details by Grade '!$C:$C,$C2225,'Secondary Details by Grade '!$D:$D,N$1,'Secondary Details by Grade '!$G:$G,'Secondary Student Counts'!$F2225))</f>
        <v>1</v>
      </c>
      <c r="O2225" s="13">
        <f t="shared" si="102"/>
        <v>0</v>
      </c>
      <c r="P2225" s="13">
        <f t="shared" si="103"/>
        <v>33</v>
      </c>
      <c r="Q2225" s="13" t="str">
        <f t="shared" si="104"/>
        <v>9-12</v>
      </c>
    </row>
    <row r="2226" spans="1:17" ht="14" outlineLevel="4">
      <c r="A2226" s="32">
        <v>305</v>
      </c>
      <c r="B2226" s="33" t="s">
        <v>635</v>
      </c>
      <c r="C2226" s="33" t="s">
        <v>13</v>
      </c>
      <c r="D2226" s="32">
        <v>147</v>
      </c>
      <c r="E2226" s="33" t="s">
        <v>650</v>
      </c>
      <c r="F2226" s="32">
        <v>6</v>
      </c>
      <c r="G2226" s="32">
        <v>35</v>
      </c>
      <c r="H2226" s="13">
        <f>IF($B2226="","",SUMIFS('Secondary Details by Grade '!$I:$I,'Secondary Details by Grade '!$A:$A,$A2226,'Secondary Details by Grade '!$E:$E,$D2226,'Secondary Details by Grade '!$C:$C,$C2226,'Secondary Details by Grade '!$D:$D,H$1,'Secondary Details by Grade '!$G:$G,'Secondary Student Counts'!$F2226))</f>
        <v>0</v>
      </c>
      <c r="I2226" s="13">
        <f>IF($B2226="","",SUMIFS('Secondary Details by Grade '!$I:$I,'Secondary Details by Grade '!$A:$A,$A2226,'Secondary Details by Grade '!$E:$E,$D2226,'Secondary Details by Grade '!$C:$C,$C2226,'Secondary Details by Grade '!$D:$D,I$1,'Secondary Details by Grade '!$G:$G,'Secondary Student Counts'!$F2226))</f>
        <v>0</v>
      </c>
      <c r="J2226" s="13">
        <f>IF($B2226="","",SUMIFS('Secondary Details by Grade '!$I:$I,'Secondary Details by Grade '!$A:$A,$A2226,'Secondary Details by Grade '!$E:$E,$D2226,'Secondary Details by Grade '!$C:$C,$C2226,'Secondary Details by Grade '!$D:$D,J$1,'Secondary Details by Grade '!$G:$G,'Secondary Student Counts'!$F2226))</f>
        <v>0</v>
      </c>
      <c r="K2226" s="13">
        <f>IF($B2226="","",SUMIFS('Secondary Details by Grade '!$I:$I,'Secondary Details by Grade '!$A:$A,$A2226,'Secondary Details by Grade '!$E:$E,$D2226,'Secondary Details by Grade '!$C:$C,$C2226,'Secondary Details by Grade '!$D:$D,K$1,'Secondary Details by Grade '!$G:$G,'Secondary Student Counts'!$F2226))</f>
        <v>7</v>
      </c>
      <c r="L2226" s="13">
        <f>IF($B2226="","",SUMIFS('Secondary Details by Grade '!$I:$I,'Secondary Details by Grade '!$A:$A,$A2226,'Secondary Details by Grade '!$E:$E,$D2226,'Secondary Details by Grade '!$C:$C,$C2226,'Secondary Details by Grade '!$D:$D,L$1,'Secondary Details by Grade '!$G:$G,'Secondary Student Counts'!$F2226))</f>
        <v>28</v>
      </c>
      <c r="M2226" s="13">
        <f>IF($B2226="","",SUMIFS('Secondary Details by Grade '!$I:$I,'Secondary Details by Grade '!$A:$A,$A2226,'Secondary Details by Grade '!$E:$E,$D2226,'Secondary Details by Grade '!$C:$C,$C2226,'Secondary Details by Grade '!$D:$D,M$1,'Secondary Details by Grade '!$G:$G,'Secondary Student Counts'!$F2226))</f>
        <v>0</v>
      </c>
      <c r="N2226" s="13">
        <f>IF($B2226="","",SUMIFS('Secondary Details by Grade '!$I:$I,'Secondary Details by Grade '!$A:$A,$A2226,'Secondary Details by Grade '!$E:$E,$D2226,'Secondary Details by Grade '!$C:$C,$C2226,'Secondary Details by Grade '!$D:$D,N$1,'Secondary Details by Grade '!$G:$G,'Secondary Student Counts'!$F2226))</f>
        <v>0</v>
      </c>
      <c r="O2226" s="13">
        <f t="shared" si="102"/>
        <v>0</v>
      </c>
      <c r="P2226" s="13">
        <f t="shared" si="103"/>
        <v>35</v>
      </c>
      <c r="Q2226" s="13" t="str">
        <f t="shared" si="104"/>
        <v>9-12</v>
      </c>
    </row>
    <row r="2227" spans="1:17" ht="14" outlineLevel="4">
      <c r="A2227" s="32">
        <v>305</v>
      </c>
      <c r="B2227" s="33" t="s">
        <v>635</v>
      </c>
      <c r="C2227" s="33" t="s">
        <v>13</v>
      </c>
      <c r="D2227" s="32">
        <v>400</v>
      </c>
      <c r="E2227" s="33" t="s">
        <v>651</v>
      </c>
      <c r="F2227" s="32">
        <v>2</v>
      </c>
      <c r="G2227" s="32">
        <v>35</v>
      </c>
      <c r="H2227" s="13">
        <f>IF($B2227="","",SUMIFS('Secondary Details by Grade '!$I:$I,'Secondary Details by Grade '!$A:$A,$A2227,'Secondary Details by Grade '!$E:$E,$D2227,'Secondary Details by Grade '!$C:$C,$C2227,'Secondary Details by Grade '!$D:$D,H$1,'Secondary Details by Grade '!$G:$G,'Secondary Student Counts'!$F2227))</f>
        <v>0</v>
      </c>
      <c r="I2227" s="13">
        <f>IF($B2227="","",SUMIFS('Secondary Details by Grade '!$I:$I,'Secondary Details by Grade '!$A:$A,$A2227,'Secondary Details by Grade '!$E:$E,$D2227,'Secondary Details by Grade '!$C:$C,$C2227,'Secondary Details by Grade '!$D:$D,I$1,'Secondary Details by Grade '!$G:$G,'Secondary Student Counts'!$F2227))</f>
        <v>0</v>
      </c>
      <c r="J2227" s="13">
        <f>IF($B2227="","",SUMIFS('Secondary Details by Grade '!$I:$I,'Secondary Details by Grade '!$A:$A,$A2227,'Secondary Details by Grade '!$E:$E,$D2227,'Secondary Details by Grade '!$C:$C,$C2227,'Secondary Details by Grade '!$D:$D,J$1,'Secondary Details by Grade '!$G:$G,'Secondary Student Counts'!$F2227))</f>
        <v>0</v>
      </c>
      <c r="K2227" s="13">
        <f>IF($B2227="","",SUMIFS('Secondary Details by Grade '!$I:$I,'Secondary Details by Grade '!$A:$A,$A2227,'Secondary Details by Grade '!$E:$E,$D2227,'Secondary Details by Grade '!$C:$C,$C2227,'Secondary Details by Grade '!$D:$D,K$1,'Secondary Details by Grade '!$G:$G,'Secondary Student Counts'!$F2227))</f>
        <v>19</v>
      </c>
      <c r="L2227" s="13">
        <f>IF($B2227="","",SUMIFS('Secondary Details by Grade '!$I:$I,'Secondary Details by Grade '!$A:$A,$A2227,'Secondary Details by Grade '!$E:$E,$D2227,'Secondary Details by Grade '!$C:$C,$C2227,'Secondary Details by Grade '!$D:$D,L$1,'Secondary Details by Grade '!$G:$G,'Secondary Student Counts'!$F2227))</f>
        <v>12</v>
      </c>
      <c r="M2227" s="13">
        <f>IF($B2227="","",SUMIFS('Secondary Details by Grade '!$I:$I,'Secondary Details by Grade '!$A:$A,$A2227,'Secondary Details by Grade '!$E:$E,$D2227,'Secondary Details by Grade '!$C:$C,$C2227,'Secondary Details by Grade '!$D:$D,M$1,'Secondary Details by Grade '!$G:$G,'Secondary Student Counts'!$F2227))</f>
        <v>4</v>
      </c>
      <c r="N2227" s="13">
        <f>IF($B2227="","",SUMIFS('Secondary Details by Grade '!$I:$I,'Secondary Details by Grade '!$A:$A,$A2227,'Secondary Details by Grade '!$E:$E,$D2227,'Secondary Details by Grade '!$C:$C,$C2227,'Secondary Details by Grade '!$D:$D,N$1,'Secondary Details by Grade '!$G:$G,'Secondary Student Counts'!$F2227))</f>
        <v>0</v>
      </c>
      <c r="O2227" s="13">
        <f t="shared" si="102"/>
        <v>0</v>
      </c>
      <c r="P2227" s="13">
        <f t="shared" si="103"/>
        <v>35</v>
      </c>
      <c r="Q2227" s="13" t="str">
        <f t="shared" si="104"/>
        <v>9-12</v>
      </c>
    </row>
    <row r="2228" spans="1:17" ht="14" outlineLevel="4">
      <c r="A2228" s="32">
        <v>305</v>
      </c>
      <c r="B2228" s="33" t="s">
        <v>635</v>
      </c>
      <c r="C2228" s="33" t="s">
        <v>13</v>
      </c>
      <c r="D2228" s="32">
        <v>400</v>
      </c>
      <c r="E2228" s="33" t="s">
        <v>651</v>
      </c>
      <c r="F2228" s="32">
        <v>3</v>
      </c>
      <c r="G2228" s="32">
        <v>31</v>
      </c>
      <c r="H2228" s="13">
        <f>IF($B2228="","",SUMIFS('Secondary Details by Grade '!$I:$I,'Secondary Details by Grade '!$A:$A,$A2228,'Secondary Details by Grade '!$E:$E,$D2228,'Secondary Details by Grade '!$C:$C,$C2228,'Secondary Details by Grade '!$D:$D,H$1,'Secondary Details by Grade '!$G:$G,'Secondary Student Counts'!$F2228))</f>
        <v>0</v>
      </c>
      <c r="I2228" s="13">
        <f>IF($B2228="","",SUMIFS('Secondary Details by Grade '!$I:$I,'Secondary Details by Grade '!$A:$A,$A2228,'Secondary Details by Grade '!$E:$E,$D2228,'Secondary Details by Grade '!$C:$C,$C2228,'Secondary Details by Grade '!$D:$D,I$1,'Secondary Details by Grade '!$G:$G,'Secondary Student Counts'!$F2228))</f>
        <v>0</v>
      </c>
      <c r="J2228" s="13">
        <f>IF($B2228="","",SUMIFS('Secondary Details by Grade '!$I:$I,'Secondary Details by Grade '!$A:$A,$A2228,'Secondary Details by Grade '!$E:$E,$D2228,'Secondary Details by Grade '!$C:$C,$C2228,'Secondary Details by Grade '!$D:$D,J$1,'Secondary Details by Grade '!$G:$G,'Secondary Student Counts'!$F2228))</f>
        <v>0</v>
      </c>
      <c r="K2228" s="13">
        <f>IF($B2228="","",SUMIFS('Secondary Details by Grade '!$I:$I,'Secondary Details by Grade '!$A:$A,$A2228,'Secondary Details by Grade '!$E:$E,$D2228,'Secondary Details by Grade '!$C:$C,$C2228,'Secondary Details by Grade '!$D:$D,K$1,'Secondary Details by Grade '!$G:$G,'Secondary Student Counts'!$F2228))</f>
        <v>10</v>
      </c>
      <c r="L2228" s="13">
        <f>IF($B2228="","",SUMIFS('Secondary Details by Grade '!$I:$I,'Secondary Details by Grade '!$A:$A,$A2228,'Secondary Details by Grade '!$E:$E,$D2228,'Secondary Details by Grade '!$C:$C,$C2228,'Secondary Details by Grade '!$D:$D,L$1,'Secondary Details by Grade '!$G:$G,'Secondary Student Counts'!$F2228))</f>
        <v>17</v>
      </c>
      <c r="M2228" s="13">
        <f>IF($B2228="","",SUMIFS('Secondary Details by Grade '!$I:$I,'Secondary Details by Grade '!$A:$A,$A2228,'Secondary Details by Grade '!$E:$E,$D2228,'Secondary Details by Grade '!$C:$C,$C2228,'Secondary Details by Grade '!$D:$D,M$1,'Secondary Details by Grade '!$G:$G,'Secondary Student Counts'!$F2228))</f>
        <v>4</v>
      </c>
      <c r="N2228" s="13">
        <f>IF($B2228="","",SUMIFS('Secondary Details by Grade '!$I:$I,'Secondary Details by Grade '!$A:$A,$A2228,'Secondary Details by Grade '!$E:$E,$D2228,'Secondary Details by Grade '!$C:$C,$C2228,'Secondary Details by Grade '!$D:$D,N$1,'Secondary Details by Grade '!$G:$G,'Secondary Student Counts'!$F2228))</f>
        <v>0</v>
      </c>
      <c r="O2228" s="13">
        <f t="shared" si="102"/>
        <v>0</v>
      </c>
      <c r="P2228" s="13">
        <f t="shared" si="103"/>
        <v>31</v>
      </c>
      <c r="Q2228" s="13" t="str">
        <f t="shared" si="104"/>
        <v>9-12</v>
      </c>
    </row>
    <row r="2229" spans="1:17" ht="14" outlineLevel="4">
      <c r="A2229" s="32">
        <v>305</v>
      </c>
      <c r="B2229" s="33" t="s">
        <v>635</v>
      </c>
      <c r="C2229" s="33" t="s">
        <v>13</v>
      </c>
      <c r="D2229" s="32">
        <v>400</v>
      </c>
      <c r="E2229" s="33" t="s">
        <v>651</v>
      </c>
      <c r="F2229" s="32">
        <v>4</v>
      </c>
      <c r="G2229" s="32">
        <v>28</v>
      </c>
      <c r="H2229" s="13">
        <f>IF($B2229="","",SUMIFS('Secondary Details by Grade '!$I:$I,'Secondary Details by Grade '!$A:$A,$A2229,'Secondary Details by Grade '!$E:$E,$D2229,'Secondary Details by Grade '!$C:$C,$C2229,'Secondary Details by Grade '!$D:$D,H$1,'Secondary Details by Grade '!$G:$G,'Secondary Student Counts'!$F2229))</f>
        <v>0</v>
      </c>
      <c r="I2229" s="13">
        <f>IF($B2229="","",SUMIFS('Secondary Details by Grade '!$I:$I,'Secondary Details by Grade '!$A:$A,$A2229,'Secondary Details by Grade '!$E:$E,$D2229,'Secondary Details by Grade '!$C:$C,$C2229,'Secondary Details by Grade '!$D:$D,I$1,'Secondary Details by Grade '!$G:$G,'Secondary Student Counts'!$F2229))</f>
        <v>0</v>
      </c>
      <c r="J2229" s="13">
        <f>IF($B2229="","",SUMIFS('Secondary Details by Grade '!$I:$I,'Secondary Details by Grade '!$A:$A,$A2229,'Secondary Details by Grade '!$E:$E,$D2229,'Secondary Details by Grade '!$C:$C,$C2229,'Secondary Details by Grade '!$D:$D,J$1,'Secondary Details by Grade '!$G:$G,'Secondary Student Counts'!$F2229))</f>
        <v>0</v>
      </c>
      <c r="K2229" s="13">
        <f>IF($B2229="","",SUMIFS('Secondary Details by Grade '!$I:$I,'Secondary Details by Grade '!$A:$A,$A2229,'Secondary Details by Grade '!$E:$E,$D2229,'Secondary Details by Grade '!$C:$C,$C2229,'Secondary Details by Grade '!$D:$D,K$1,'Secondary Details by Grade '!$G:$G,'Secondary Student Counts'!$F2229))</f>
        <v>15</v>
      </c>
      <c r="L2229" s="13">
        <f>IF($B2229="","",SUMIFS('Secondary Details by Grade '!$I:$I,'Secondary Details by Grade '!$A:$A,$A2229,'Secondary Details by Grade '!$E:$E,$D2229,'Secondary Details by Grade '!$C:$C,$C2229,'Secondary Details by Grade '!$D:$D,L$1,'Secondary Details by Grade '!$G:$G,'Secondary Student Counts'!$F2229))</f>
        <v>6</v>
      </c>
      <c r="M2229" s="13">
        <f>IF($B2229="","",SUMIFS('Secondary Details by Grade '!$I:$I,'Secondary Details by Grade '!$A:$A,$A2229,'Secondary Details by Grade '!$E:$E,$D2229,'Secondary Details by Grade '!$C:$C,$C2229,'Secondary Details by Grade '!$D:$D,M$1,'Secondary Details by Grade '!$G:$G,'Secondary Student Counts'!$F2229))</f>
        <v>5</v>
      </c>
      <c r="N2229" s="13">
        <f>IF($B2229="","",SUMIFS('Secondary Details by Grade '!$I:$I,'Secondary Details by Grade '!$A:$A,$A2229,'Secondary Details by Grade '!$E:$E,$D2229,'Secondary Details by Grade '!$C:$C,$C2229,'Secondary Details by Grade '!$D:$D,N$1,'Secondary Details by Grade '!$G:$G,'Secondary Student Counts'!$F2229))</f>
        <v>2</v>
      </c>
      <c r="O2229" s="13">
        <f t="shared" si="102"/>
        <v>0</v>
      </c>
      <c r="P2229" s="13">
        <f t="shared" si="103"/>
        <v>28</v>
      </c>
      <c r="Q2229" s="13" t="str">
        <f t="shared" si="104"/>
        <v>9-12</v>
      </c>
    </row>
    <row r="2230" spans="1:17" ht="14" outlineLevel="4">
      <c r="A2230" s="32">
        <v>305</v>
      </c>
      <c r="B2230" s="33" t="s">
        <v>635</v>
      </c>
      <c r="C2230" s="33" t="s">
        <v>13</v>
      </c>
      <c r="D2230" s="32">
        <v>400</v>
      </c>
      <c r="E2230" s="33" t="s">
        <v>651</v>
      </c>
      <c r="F2230" s="32">
        <v>5</v>
      </c>
      <c r="G2230" s="32">
        <v>31</v>
      </c>
      <c r="H2230" s="13">
        <f>IF($B2230="","",SUMIFS('Secondary Details by Grade '!$I:$I,'Secondary Details by Grade '!$A:$A,$A2230,'Secondary Details by Grade '!$E:$E,$D2230,'Secondary Details by Grade '!$C:$C,$C2230,'Secondary Details by Grade '!$D:$D,H$1,'Secondary Details by Grade '!$G:$G,'Secondary Student Counts'!$F2230))</f>
        <v>0</v>
      </c>
      <c r="I2230" s="13">
        <f>IF($B2230="","",SUMIFS('Secondary Details by Grade '!$I:$I,'Secondary Details by Grade '!$A:$A,$A2230,'Secondary Details by Grade '!$E:$E,$D2230,'Secondary Details by Grade '!$C:$C,$C2230,'Secondary Details by Grade '!$D:$D,I$1,'Secondary Details by Grade '!$G:$G,'Secondary Student Counts'!$F2230))</f>
        <v>0</v>
      </c>
      <c r="J2230" s="13">
        <f>IF($B2230="","",SUMIFS('Secondary Details by Grade '!$I:$I,'Secondary Details by Grade '!$A:$A,$A2230,'Secondary Details by Grade '!$E:$E,$D2230,'Secondary Details by Grade '!$C:$C,$C2230,'Secondary Details by Grade '!$D:$D,J$1,'Secondary Details by Grade '!$G:$G,'Secondary Student Counts'!$F2230))</f>
        <v>0</v>
      </c>
      <c r="K2230" s="13">
        <f>IF($B2230="","",SUMIFS('Secondary Details by Grade '!$I:$I,'Secondary Details by Grade '!$A:$A,$A2230,'Secondary Details by Grade '!$E:$E,$D2230,'Secondary Details by Grade '!$C:$C,$C2230,'Secondary Details by Grade '!$D:$D,K$1,'Secondary Details by Grade '!$G:$G,'Secondary Student Counts'!$F2230))</f>
        <v>10</v>
      </c>
      <c r="L2230" s="13">
        <f>IF($B2230="","",SUMIFS('Secondary Details by Grade '!$I:$I,'Secondary Details by Grade '!$A:$A,$A2230,'Secondary Details by Grade '!$E:$E,$D2230,'Secondary Details by Grade '!$C:$C,$C2230,'Secondary Details by Grade '!$D:$D,L$1,'Secondary Details by Grade '!$G:$G,'Secondary Student Counts'!$F2230))</f>
        <v>18</v>
      </c>
      <c r="M2230" s="13">
        <f>IF($B2230="","",SUMIFS('Secondary Details by Grade '!$I:$I,'Secondary Details by Grade '!$A:$A,$A2230,'Secondary Details by Grade '!$E:$E,$D2230,'Secondary Details by Grade '!$C:$C,$C2230,'Secondary Details by Grade '!$D:$D,M$1,'Secondary Details by Grade '!$G:$G,'Secondary Student Counts'!$F2230))</f>
        <v>1</v>
      </c>
      <c r="N2230" s="13">
        <f>IF($B2230="","",SUMIFS('Secondary Details by Grade '!$I:$I,'Secondary Details by Grade '!$A:$A,$A2230,'Secondary Details by Grade '!$E:$E,$D2230,'Secondary Details by Grade '!$C:$C,$C2230,'Secondary Details by Grade '!$D:$D,N$1,'Secondary Details by Grade '!$G:$G,'Secondary Student Counts'!$F2230))</f>
        <v>2</v>
      </c>
      <c r="O2230" s="13">
        <f t="shared" si="102"/>
        <v>0</v>
      </c>
      <c r="P2230" s="13">
        <f t="shared" si="103"/>
        <v>31</v>
      </c>
      <c r="Q2230" s="13" t="str">
        <f t="shared" si="104"/>
        <v>9-12</v>
      </c>
    </row>
    <row r="2231" spans="1:17" ht="14" outlineLevel="4">
      <c r="A2231" s="32">
        <v>305</v>
      </c>
      <c r="B2231" s="33" t="s">
        <v>635</v>
      </c>
      <c r="C2231" s="33" t="s">
        <v>13</v>
      </c>
      <c r="D2231" s="32">
        <v>400</v>
      </c>
      <c r="E2231" s="33" t="s">
        <v>651</v>
      </c>
      <c r="F2231" s="32">
        <v>6</v>
      </c>
      <c r="G2231" s="32">
        <v>33</v>
      </c>
      <c r="H2231" s="13">
        <f>IF($B2231="","",SUMIFS('Secondary Details by Grade '!$I:$I,'Secondary Details by Grade '!$A:$A,$A2231,'Secondary Details by Grade '!$E:$E,$D2231,'Secondary Details by Grade '!$C:$C,$C2231,'Secondary Details by Grade '!$D:$D,H$1,'Secondary Details by Grade '!$G:$G,'Secondary Student Counts'!$F2231))</f>
        <v>0</v>
      </c>
      <c r="I2231" s="13">
        <f>IF($B2231="","",SUMIFS('Secondary Details by Grade '!$I:$I,'Secondary Details by Grade '!$A:$A,$A2231,'Secondary Details by Grade '!$E:$E,$D2231,'Secondary Details by Grade '!$C:$C,$C2231,'Secondary Details by Grade '!$D:$D,I$1,'Secondary Details by Grade '!$G:$G,'Secondary Student Counts'!$F2231))</f>
        <v>0</v>
      </c>
      <c r="J2231" s="13">
        <f>IF($B2231="","",SUMIFS('Secondary Details by Grade '!$I:$I,'Secondary Details by Grade '!$A:$A,$A2231,'Secondary Details by Grade '!$E:$E,$D2231,'Secondary Details by Grade '!$C:$C,$C2231,'Secondary Details by Grade '!$D:$D,J$1,'Secondary Details by Grade '!$G:$G,'Secondary Student Counts'!$F2231))</f>
        <v>0</v>
      </c>
      <c r="K2231" s="13">
        <f>IF($B2231="","",SUMIFS('Secondary Details by Grade '!$I:$I,'Secondary Details by Grade '!$A:$A,$A2231,'Secondary Details by Grade '!$E:$E,$D2231,'Secondary Details by Grade '!$C:$C,$C2231,'Secondary Details by Grade '!$D:$D,K$1,'Secondary Details by Grade '!$G:$G,'Secondary Student Counts'!$F2231))</f>
        <v>31</v>
      </c>
      <c r="L2231" s="13">
        <f>IF($B2231="","",SUMIFS('Secondary Details by Grade '!$I:$I,'Secondary Details by Grade '!$A:$A,$A2231,'Secondary Details by Grade '!$E:$E,$D2231,'Secondary Details by Grade '!$C:$C,$C2231,'Secondary Details by Grade '!$D:$D,L$1,'Secondary Details by Grade '!$G:$G,'Secondary Student Counts'!$F2231))</f>
        <v>2</v>
      </c>
      <c r="M2231" s="13">
        <f>IF($B2231="","",SUMIFS('Secondary Details by Grade '!$I:$I,'Secondary Details by Grade '!$A:$A,$A2231,'Secondary Details by Grade '!$E:$E,$D2231,'Secondary Details by Grade '!$C:$C,$C2231,'Secondary Details by Grade '!$D:$D,M$1,'Secondary Details by Grade '!$G:$G,'Secondary Student Counts'!$F2231))</f>
        <v>0</v>
      </c>
      <c r="N2231" s="13">
        <f>IF($B2231="","",SUMIFS('Secondary Details by Grade '!$I:$I,'Secondary Details by Grade '!$A:$A,$A2231,'Secondary Details by Grade '!$E:$E,$D2231,'Secondary Details by Grade '!$C:$C,$C2231,'Secondary Details by Grade '!$D:$D,N$1,'Secondary Details by Grade '!$G:$G,'Secondary Student Counts'!$F2231))</f>
        <v>0</v>
      </c>
      <c r="O2231" s="13">
        <f t="shared" si="102"/>
        <v>0</v>
      </c>
      <c r="P2231" s="13">
        <f t="shared" si="103"/>
        <v>33</v>
      </c>
      <c r="Q2231" s="13" t="str">
        <f t="shared" si="104"/>
        <v>9-12</v>
      </c>
    </row>
    <row r="2232" spans="1:17" ht="14" outlineLevel="4">
      <c r="A2232" s="32">
        <v>305</v>
      </c>
      <c r="B2232" s="33" t="s">
        <v>635</v>
      </c>
      <c r="C2232" s="33" t="s">
        <v>13</v>
      </c>
      <c r="D2232" s="32">
        <v>273</v>
      </c>
      <c r="E2232" s="33" t="s">
        <v>652</v>
      </c>
      <c r="F2232" s="32">
        <v>1</v>
      </c>
      <c r="G2232" s="32">
        <v>31</v>
      </c>
      <c r="H2232" s="13">
        <f>IF($B2232="","",SUMIFS('Secondary Details by Grade '!$I:$I,'Secondary Details by Grade '!$A:$A,$A2232,'Secondary Details by Grade '!$E:$E,$D2232,'Secondary Details by Grade '!$C:$C,$C2232,'Secondary Details by Grade '!$D:$D,H$1,'Secondary Details by Grade '!$G:$G,'Secondary Student Counts'!$F2232))</f>
        <v>0</v>
      </c>
      <c r="I2232" s="13">
        <f>IF($B2232="","",SUMIFS('Secondary Details by Grade '!$I:$I,'Secondary Details by Grade '!$A:$A,$A2232,'Secondary Details by Grade '!$E:$E,$D2232,'Secondary Details by Grade '!$C:$C,$C2232,'Secondary Details by Grade '!$D:$D,I$1,'Secondary Details by Grade '!$G:$G,'Secondary Student Counts'!$F2232))</f>
        <v>0</v>
      </c>
      <c r="J2232" s="13">
        <f>IF($B2232="","",SUMIFS('Secondary Details by Grade '!$I:$I,'Secondary Details by Grade '!$A:$A,$A2232,'Secondary Details by Grade '!$E:$E,$D2232,'Secondary Details by Grade '!$C:$C,$C2232,'Secondary Details by Grade '!$D:$D,J$1,'Secondary Details by Grade '!$G:$G,'Secondary Student Counts'!$F2232))</f>
        <v>0</v>
      </c>
      <c r="K2232" s="13">
        <f>IF($B2232="","",SUMIFS('Secondary Details by Grade '!$I:$I,'Secondary Details by Grade '!$A:$A,$A2232,'Secondary Details by Grade '!$E:$E,$D2232,'Secondary Details by Grade '!$C:$C,$C2232,'Secondary Details by Grade '!$D:$D,K$1,'Secondary Details by Grade '!$G:$G,'Secondary Student Counts'!$F2232))</f>
        <v>0</v>
      </c>
      <c r="L2232" s="13">
        <f>IF($B2232="","",SUMIFS('Secondary Details by Grade '!$I:$I,'Secondary Details by Grade '!$A:$A,$A2232,'Secondary Details by Grade '!$E:$E,$D2232,'Secondary Details by Grade '!$C:$C,$C2232,'Secondary Details by Grade '!$D:$D,L$1,'Secondary Details by Grade '!$G:$G,'Secondary Student Counts'!$F2232))</f>
        <v>3</v>
      </c>
      <c r="M2232" s="13">
        <f>IF($B2232="","",SUMIFS('Secondary Details by Grade '!$I:$I,'Secondary Details by Grade '!$A:$A,$A2232,'Secondary Details by Grade '!$E:$E,$D2232,'Secondary Details by Grade '!$C:$C,$C2232,'Secondary Details by Grade '!$D:$D,M$1,'Secondary Details by Grade '!$G:$G,'Secondary Student Counts'!$F2232))</f>
        <v>19</v>
      </c>
      <c r="N2232" s="13">
        <f>IF($B2232="","",SUMIFS('Secondary Details by Grade '!$I:$I,'Secondary Details by Grade '!$A:$A,$A2232,'Secondary Details by Grade '!$E:$E,$D2232,'Secondary Details by Grade '!$C:$C,$C2232,'Secondary Details by Grade '!$D:$D,N$1,'Secondary Details by Grade '!$G:$G,'Secondary Student Counts'!$F2232))</f>
        <v>9</v>
      </c>
      <c r="O2232" s="13">
        <f t="shared" si="102"/>
        <v>0</v>
      </c>
      <c r="P2232" s="13">
        <f t="shared" si="103"/>
        <v>31</v>
      </c>
      <c r="Q2232" s="13" t="str">
        <f t="shared" si="104"/>
        <v>9-12</v>
      </c>
    </row>
    <row r="2233" spans="1:17" ht="14" outlineLevel="4">
      <c r="A2233" s="32">
        <v>305</v>
      </c>
      <c r="B2233" s="33" t="s">
        <v>635</v>
      </c>
      <c r="C2233" s="33" t="s">
        <v>13</v>
      </c>
      <c r="D2233" s="32">
        <v>273</v>
      </c>
      <c r="E2233" s="33" t="s">
        <v>652</v>
      </c>
      <c r="F2233" s="32">
        <v>2</v>
      </c>
      <c r="G2233" s="32">
        <v>26</v>
      </c>
      <c r="H2233" s="13">
        <f>IF($B2233="","",SUMIFS('Secondary Details by Grade '!$I:$I,'Secondary Details by Grade '!$A:$A,$A2233,'Secondary Details by Grade '!$E:$E,$D2233,'Secondary Details by Grade '!$C:$C,$C2233,'Secondary Details by Grade '!$D:$D,H$1,'Secondary Details by Grade '!$G:$G,'Secondary Student Counts'!$F2233))</f>
        <v>0</v>
      </c>
      <c r="I2233" s="13">
        <f>IF($B2233="","",SUMIFS('Secondary Details by Grade '!$I:$I,'Secondary Details by Grade '!$A:$A,$A2233,'Secondary Details by Grade '!$E:$E,$D2233,'Secondary Details by Grade '!$C:$C,$C2233,'Secondary Details by Grade '!$D:$D,I$1,'Secondary Details by Grade '!$G:$G,'Secondary Student Counts'!$F2233))</f>
        <v>0</v>
      </c>
      <c r="J2233" s="13">
        <f>IF($B2233="","",SUMIFS('Secondary Details by Grade '!$I:$I,'Secondary Details by Grade '!$A:$A,$A2233,'Secondary Details by Grade '!$E:$E,$D2233,'Secondary Details by Grade '!$C:$C,$C2233,'Secondary Details by Grade '!$D:$D,J$1,'Secondary Details by Grade '!$G:$G,'Secondary Student Counts'!$F2233))</f>
        <v>0</v>
      </c>
      <c r="K2233" s="13">
        <f>IF($B2233="","",SUMIFS('Secondary Details by Grade '!$I:$I,'Secondary Details by Grade '!$A:$A,$A2233,'Secondary Details by Grade '!$E:$E,$D2233,'Secondary Details by Grade '!$C:$C,$C2233,'Secondary Details by Grade '!$D:$D,K$1,'Secondary Details by Grade '!$G:$G,'Secondary Student Counts'!$F2233))</f>
        <v>3</v>
      </c>
      <c r="L2233" s="13">
        <f>IF($B2233="","",SUMIFS('Secondary Details by Grade '!$I:$I,'Secondary Details by Grade '!$A:$A,$A2233,'Secondary Details by Grade '!$E:$E,$D2233,'Secondary Details by Grade '!$C:$C,$C2233,'Secondary Details by Grade '!$D:$D,L$1,'Secondary Details by Grade '!$G:$G,'Secondary Student Counts'!$F2233))</f>
        <v>8</v>
      </c>
      <c r="M2233" s="13">
        <f>IF($B2233="","",SUMIFS('Secondary Details by Grade '!$I:$I,'Secondary Details by Grade '!$A:$A,$A2233,'Secondary Details by Grade '!$E:$E,$D2233,'Secondary Details by Grade '!$C:$C,$C2233,'Secondary Details by Grade '!$D:$D,M$1,'Secondary Details by Grade '!$G:$G,'Secondary Student Counts'!$F2233))</f>
        <v>9</v>
      </c>
      <c r="N2233" s="13">
        <f>IF($B2233="","",SUMIFS('Secondary Details by Grade '!$I:$I,'Secondary Details by Grade '!$A:$A,$A2233,'Secondary Details by Grade '!$E:$E,$D2233,'Secondary Details by Grade '!$C:$C,$C2233,'Secondary Details by Grade '!$D:$D,N$1,'Secondary Details by Grade '!$G:$G,'Secondary Student Counts'!$F2233))</f>
        <v>6</v>
      </c>
      <c r="O2233" s="13">
        <f t="shared" si="102"/>
        <v>0</v>
      </c>
      <c r="P2233" s="13">
        <f t="shared" si="103"/>
        <v>26</v>
      </c>
      <c r="Q2233" s="13" t="str">
        <f t="shared" si="104"/>
        <v>9-12</v>
      </c>
    </row>
    <row r="2234" spans="1:17" ht="14" outlineLevel="4">
      <c r="A2234" s="32">
        <v>305</v>
      </c>
      <c r="B2234" s="33" t="s">
        <v>635</v>
      </c>
      <c r="C2234" s="33" t="s">
        <v>13</v>
      </c>
      <c r="D2234" s="32">
        <v>273</v>
      </c>
      <c r="E2234" s="33" t="s">
        <v>652</v>
      </c>
      <c r="F2234" s="32">
        <v>3</v>
      </c>
      <c r="G2234" s="32">
        <v>32</v>
      </c>
      <c r="H2234" s="13">
        <f>IF($B2234="","",SUMIFS('Secondary Details by Grade '!$I:$I,'Secondary Details by Grade '!$A:$A,$A2234,'Secondary Details by Grade '!$E:$E,$D2234,'Secondary Details by Grade '!$C:$C,$C2234,'Secondary Details by Grade '!$D:$D,H$1,'Secondary Details by Grade '!$G:$G,'Secondary Student Counts'!$F2234))</f>
        <v>0</v>
      </c>
      <c r="I2234" s="13">
        <f>IF($B2234="","",SUMIFS('Secondary Details by Grade '!$I:$I,'Secondary Details by Grade '!$A:$A,$A2234,'Secondary Details by Grade '!$E:$E,$D2234,'Secondary Details by Grade '!$C:$C,$C2234,'Secondary Details by Grade '!$D:$D,I$1,'Secondary Details by Grade '!$G:$G,'Secondary Student Counts'!$F2234))</f>
        <v>0</v>
      </c>
      <c r="J2234" s="13">
        <f>IF($B2234="","",SUMIFS('Secondary Details by Grade '!$I:$I,'Secondary Details by Grade '!$A:$A,$A2234,'Secondary Details by Grade '!$E:$E,$D2234,'Secondary Details by Grade '!$C:$C,$C2234,'Secondary Details by Grade '!$D:$D,J$1,'Secondary Details by Grade '!$G:$G,'Secondary Student Counts'!$F2234))</f>
        <v>0</v>
      </c>
      <c r="K2234" s="13">
        <f>IF($B2234="","",SUMIFS('Secondary Details by Grade '!$I:$I,'Secondary Details by Grade '!$A:$A,$A2234,'Secondary Details by Grade '!$E:$E,$D2234,'Secondary Details by Grade '!$C:$C,$C2234,'Secondary Details by Grade '!$D:$D,K$1,'Secondary Details by Grade '!$G:$G,'Secondary Student Counts'!$F2234))</f>
        <v>0</v>
      </c>
      <c r="L2234" s="13">
        <f>IF($B2234="","",SUMIFS('Secondary Details by Grade '!$I:$I,'Secondary Details by Grade '!$A:$A,$A2234,'Secondary Details by Grade '!$E:$E,$D2234,'Secondary Details by Grade '!$C:$C,$C2234,'Secondary Details by Grade '!$D:$D,L$1,'Secondary Details by Grade '!$G:$G,'Secondary Student Counts'!$F2234))</f>
        <v>12</v>
      </c>
      <c r="M2234" s="13">
        <f>IF($B2234="","",SUMIFS('Secondary Details by Grade '!$I:$I,'Secondary Details by Grade '!$A:$A,$A2234,'Secondary Details by Grade '!$E:$E,$D2234,'Secondary Details by Grade '!$C:$C,$C2234,'Secondary Details by Grade '!$D:$D,M$1,'Secondary Details by Grade '!$G:$G,'Secondary Student Counts'!$F2234))</f>
        <v>18</v>
      </c>
      <c r="N2234" s="13">
        <f>IF($B2234="","",SUMIFS('Secondary Details by Grade '!$I:$I,'Secondary Details by Grade '!$A:$A,$A2234,'Secondary Details by Grade '!$E:$E,$D2234,'Secondary Details by Grade '!$C:$C,$C2234,'Secondary Details by Grade '!$D:$D,N$1,'Secondary Details by Grade '!$G:$G,'Secondary Student Counts'!$F2234))</f>
        <v>2</v>
      </c>
      <c r="O2234" s="13">
        <f t="shared" si="102"/>
        <v>0</v>
      </c>
      <c r="P2234" s="13">
        <f t="shared" si="103"/>
        <v>32</v>
      </c>
      <c r="Q2234" s="13" t="str">
        <f t="shared" si="104"/>
        <v>9-12</v>
      </c>
    </row>
    <row r="2235" spans="1:17" ht="14" outlineLevel="4">
      <c r="A2235" s="32">
        <v>305</v>
      </c>
      <c r="B2235" s="33" t="s">
        <v>635</v>
      </c>
      <c r="C2235" s="33" t="s">
        <v>13</v>
      </c>
      <c r="D2235" s="32">
        <v>273</v>
      </c>
      <c r="E2235" s="33" t="s">
        <v>652</v>
      </c>
      <c r="F2235" s="32">
        <v>4</v>
      </c>
      <c r="G2235" s="32">
        <v>32</v>
      </c>
      <c r="H2235" s="13">
        <f>IF($B2235="","",SUMIFS('Secondary Details by Grade '!$I:$I,'Secondary Details by Grade '!$A:$A,$A2235,'Secondary Details by Grade '!$E:$E,$D2235,'Secondary Details by Grade '!$C:$C,$C2235,'Secondary Details by Grade '!$D:$D,H$1,'Secondary Details by Grade '!$G:$G,'Secondary Student Counts'!$F2235))</f>
        <v>0</v>
      </c>
      <c r="I2235" s="13">
        <f>IF($B2235="","",SUMIFS('Secondary Details by Grade '!$I:$I,'Secondary Details by Grade '!$A:$A,$A2235,'Secondary Details by Grade '!$E:$E,$D2235,'Secondary Details by Grade '!$C:$C,$C2235,'Secondary Details by Grade '!$D:$D,I$1,'Secondary Details by Grade '!$G:$G,'Secondary Student Counts'!$F2235))</f>
        <v>0</v>
      </c>
      <c r="J2235" s="13">
        <f>IF($B2235="","",SUMIFS('Secondary Details by Grade '!$I:$I,'Secondary Details by Grade '!$A:$A,$A2235,'Secondary Details by Grade '!$E:$E,$D2235,'Secondary Details by Grade '!$C:$C,$C2235,'Secondary Details by Grade '!$D:$D,J$1,'Secondary Details by Grade '!$G:$G,'Secondary Student Counts'!$F2235))</f>
        <v>0</v>
      </c>
      <c r="K2235" s="13">
        <f>IF($B2235="","",SUMIFS('Secondary Details by Grade '!$I:$I,'Secondary Details by Grade '!$A:$A,$A2235,'Secondary Details by Grade '!$E:$E,$D2235,'Secondary Details by Grade '!$C:$C,$C2235,'Secondary Details by Grade '!$D:$D,K$1,'Secondary Details by Grade '!$G:$G,'Secondary Student Counts'!$F2235))</f>
        <v>0</v>
      </c>
      <c r="L2235" s="13">
        <f>IF($B2235="","",SUMIFS('Secondary Details by Grade '!$I:$I,'Secondary Details by Grade '!$A:$A,$A2235,'Secondary Details by Grade '!$E:$E,$D2235,'Secondary Details by Grade '!$C:$C,$C2235,'Secondary Details by Grade '!$D:$D,L$1,'Secondary Details by Grade '!$G:$G,'Secondary Student Counts'!$F2235))</f>
        <v>18</v>
      </c>
      <c r="M2235" s="13">
        <f>IF($B2235="","",SUMIFS('Secondary Details by Grade '!$I:$I,'Secondary Details by Grade '!$A:$A,$A2235,'Secondary Details by Grade '!$E:$E,$D2235,'Secondary Details by Grade '!$C:$C,$C2235,'Secondary Details by Grade '!$D:$D,M$1,'Secondary Details by Grade '!$G:$G,'Secondary Student Counts'!$F2235))</f>
        <v>13</v>
      </c>
      <c r="N2235" s="13">
        <f>IF($B2235="","",SUMIFS('Secondary Details by Grade '!$I:$I,'Secondary Details by Grade '!$A:$A,$A2235,'Secondary Details by Grade '!$E:$E,$D2235,'Secondary Details by Grade '!$C:$C,$C2235,'Secondary Details by Grade '!$D:$D,N$1,'Secondary Details by Grade '!$G:$G,'Secondary Student Counts'!$F2235))</f>
        <v>1</v>
      </c>
      <c r="O2235" s="13">
        <f t="shared" si="102"/>
        <v>0</v>
      </c>
      <c r="P2235" s="13">
        <f t="shared" si="103"/>
        <v>32</v>
      </c>
      <c r="Q2235" s="13" t="str">
        <f t="shared" si="104"/>
        <v>9-12</v>
      </c>
    </row>
    <row r="2236" spans="1:17" ht="14" outlineLevel="4">
      <c r="A2236" s="32">
        <v>305</v>
      </c>
      <c r="B2236" s="33" t="s">
        <v>635</v>
      </c>
      <c r="C2236" s="33" t="s">
        <v>13</v>
      </c>
      <c r="D2236" s="32">
        <v>273</v>
      </c>
      <c r="E2236" s="33" t="s">
        <v>652</v>
      </c>
      <c r="F2236" s="32">
        <v>5</v>
      </c>
      <c r="G2236" s="32">
        <v>35</v>
      </c>
      <c r="H2236" s="13">
        <f>IF($B2236="","",SUMIFS('Secondary Details by Grade '!$I:$I,'Secondary Details by Grade '!$A:$A,$A2236,'Secondary Details by Grade '!$E:$E,$D2236,'Secondary Details by Grade '!$C:$C,$C2236,'Secondary Details by Grade '!$D:$D,H$1,'Secondary Details by Grade '!$G:$G,'Secondary Student Counts'!$F2236))</f>
        <v>0</v>
      </c>
      <c r="I2236" s="13">
        <f>IF($B2236="","",SUMIFS('Secondary Details by Grade '!$I:$I,'Secondary Details by Grade '!$A:$A,$A2236,'Secondary Details by Grade '!$E:$E,$D2236,'Secondary Details by Grade '!$C:$C,$C2236,'Secondary Details by Grade '!$D:$D,I$1,'Secondary Details by Grade '!$G:$G,'Secondary Student Counts'!$F2236))</f>
        <v>0</v>
      </c>
      <c r="J2236" s="13">
        <f>IF($B2236="","",SUMIFS('Secondary Details by Grade '!$I:$I,'Secondary Details by Grade '!$A:$A,$A2236,'Secondary Details by Grade '!$E:$E,$D2236,'Secondary Details by Grade '!$C:$C,$C2236,'Secondary Details by Grade '!$D:$D,J$1,'Secondary Details by Grade '!$G:$G,'Secondary Student Counts'!$F2236))</f>
        <v>0</v>
      </c>
      <c r="K2236" s="13">
        <f>IF($B2236="","",SUMIFS('Secondary Details by Grade '!$I:$I,'Secondary Details by Grade '!$A:$A,$A2236,'Secondary Details by Grade '!$E:$E,$D2236,'Secondary Details by Grade '!$C:$C,$C2236,'Secondary Details by Grade '!$D:$D,K$1,'Secondary Details by Grade '!$G:$G,'Secondary Student Counts'!$F2236))</f>
        <v>2</v>
      </c>
      <c r="L2236" s="13">
        <f>IF($B2236="","",SUMIFS('Secondary Details by Grade '!$I:$I,'Secondary Details by Grade '!$A:$A,$A2236,'Secondary Details by Grade '!$E:$E,$D2236,'Secondary Details by Grade '!$C:$C,$C2236,'Secondary Details by Grade '!$D:$D,L$1,'Secondary Details by Grade '!$G:$G,'Secondary Student Counts'!$F2236))</f>
        <v>29</v>
      </c>
      <c r="M2236" s="13">
        <f>IF($B2236="","",SUMIFS('Secondary Details by Grade '!$I:$I,'Secondary Details by Grade '!$A:$A,$A2236,'Secondary Details by Grade '!$E:$E,$D2236,'Secondary Details by Grade '!$C:$C,$C2236,'Secondary Details by Grade '!$D:$D,M$1,'Secondary Details by Grade '!$G:$G,'Secondary Student Counts'!$F2236))</f>
        <v>4</v>
      </c>
      <c r="N2236" s="13">
        <f>IF($B2236="","",SUMIFS('Secondary Details by Grade '!$I:$I,'Secondary Details by Grade '!$A:$A,$A2236,'Secondary Details by Grade '!$E:$E,$D2236,'Secondary Details by Grade '!$C:$C,$C2236,'Secondary Details by Grade '!$D:$D,N$1,'Secondary Details by Grade '!$G:$G,'Secondary Student Counts'!$F2236))</f>
        <v>0</v>
      </c>
      <c r="O2236" s="13">
        <f t="shared" si="102"/>
        <v>0</v>
      </c>
      <c r="P2236" s="13">
        <f t="shared" si="103"/>
        <v>35</v>
      </c>
      <c r="Q2236" s="13" t="str">
        <f t="shared" si="104"/>
        <v>9-12</v>
      </c>
    </row>
    <row r="2237" spans="1:17" ht="14" outlineLevel="4">
      <c r="A2237" s="32">
        <v>305</v>
      </c>
      <c r="B2237" s="33" t="s">
        <v>635</v>
      </c>
      <c r="C2237" s="33" t="s">
        <v>13</v>
      </c>
      <c r="D2237" s="32">
        <v>78</v>
      </c>
      <c r="E2237" s="33" t="s">
        <v>653</v>
      </c>
      <c r="F2237" s="32">
        <v>0</v>
      </c>
      <c r="G2237" s="32">
        <v>30</v>
      </c>
      <c r="H2237" s="13">
        <f>IF($B2237="","",SUMIFS('Secondary Details by Grade '!$I:$I,'Secondary Details by Grade '!$A:$A,$A2237,'Secondary Details by Grade '!$E:$E,$D2237,'Secondary Details by Grade '!$C:$C,$C2237,'Secondary Details by Grade '!$D:$D,H$1,'Secondary Details by Grade '!$G:$G,'Secondary Student Counts'!$F2237))</f>
        <v>0</v>
      </c>
      <c r="I2237" s="13">
        <f>IF($B2237="","",SUMIFS('Secondary Details by Grade '!$I:$I,'Secondary Details by Grade '!$A:$A,$A2237,'Secondary Details by Grade '!$E:$E,$D2237,'Secondary Details by Grade '!$C:$C,$C2237,'Secondary Details by Grade '!$D:$D,I$1,'Secondary Details by Grade '!$G:$G,'Secondary Student Counts'!$F2237))</f>
        <v>0</v>
      </c>
      <c r="J2237" s="13">
        <f>IF($B2237="","",SUMIFS('Secondary Details by Grade '!$I:$I,'Secondary Details by Grade '!$A:$A,$A2237,'Secondary Details by Grade '!$E:$E,$D2237,'Secondary Details by Grade '!$C:$C,$C2237,'Secondary Details by Grade '!$D:$D,J$1,'Secondary Details by Grade '!$G:$G,'Secondary Student Counts'!$F2237))</f>
        <v>0</v>
      </c>
      <c r="K2237" s="13">
        <f>IF($B2237="","",SUMIFS('Secondary Details by Grade '!$I:$I,'Secondary Details by Grade '!$A:$A,$A2237,'Secondary Details by Grade '!$E:$E,$D2237,'Secondary Details by Grade '!$C:$C,$C2237,'Secondary Details by Grade '!$D:$D,K$1,'Secondary Details by Grade '!$G:$G,'Secondary Student Counts'!$F2237))</f>
        <v>27</v>
      </c>
      <c r="L2237" s="13">
        <f>IF($B2237="","",SUMIFS('Secondary Details by Grade '!$I:$I,'Secondary Details by Grade '!$A:$A,$A2237,'Secondary Details by Grade '!$E:$E,$D2237,'Secondary Details by Grade '!$C:$C,$C2237,'Secondary Details by Grade '!$D:$D,L$1,'Secondary Details by Grade '!$G:$G,'Secondary Student Counts'!$F2237))</f>
        <v>2</v>
      </c>
      <c r="M2237" s="13">
        <f>IF($B2237="","",SUMIFS('Secondary Details by Grade '!$I:$I,'Secondary Details by Grade '!$A:$A,$A2237,'Secondary Details by Grade '!$E:$E,$D2237,'Secondary Details by Grade '!$C:$C,$C2237,'Secondary Details by Grade '!$D:$D,M$1,'Secondary Details by Grade '!$G:$G,'Secondary Student Counts'!$F2237))</f>
        <v>1</v>
      </c>
      <c r="N2237" s="13">
        <f>IF($B2237="","",SUMIFS('Secondary Details by Grade '!$I:$I,'Secondary Details by Grade '!$A:$A,$A2237,'Secondary Details by Grade '!$E:$E,$D2237,'Secondary Details by Grade '!$C:$C,$C2237,'Secondary Details by Grade '!$D:$D,N$1,'Secondary Details by Grade '!$G:$G,'Secondary Student Counts'!$F2237))</f>
        <v>0</v>
      </c>
      <c r="O2237" s="13">
        <f t="shared" si="102"/>
        <v>0</v>
      </c>
      <c r="P2237" s="13">
        <f t="shared" si="103"/>
        <v>30</v>
      </c>
      <c r="Q2237" s="13" t="str">
        <f t="shared" si="104"/>
        <v>9-12</v>
      </c>
    </row>
    <row r="2238" spans="1:17" ht="14" outlineLevel="4">
      <c r="A2238" s="32">
        <v>305</v>
      </c>
      <c r="B2238" s="33" t="s">
        <v>635</v>
      </c>
      <c r="C2238" s="33" t="s">
        <v>13</v>
      </c>
      <c r="D2238" s="32">
        <v>78</v>
      </c>
      <c r="E2238" s="33" t="s">
        <v>653</v>
      </c>
      <c r="F2238" s="32">
        <v>1</v>
      </c>
      <c r="G2238" s="32">
        <v>30</v>
      </c>
      <c r="H2238" s="13">
        <f>IF($B2238="","",SUMIFS('Secondary Details by Grade '!$I:$I,'Secondary Details by Grade '!$A:$A,$A2238,'Secondary Details by Grade '!$E:$E,$D2238,'Secondary Details by Grade '!$C:$C,$C2238,'Secondary Details by Grade '!$D:$D,H$1,'Secondary Details by Grade '!$G:$G,'Secondary Student Counts'!$F2238))</f>
        <v>0</v>
      </c>
      <c r="I2238" s="13">
        <f>IF($B2238="","",SUMIFS('Secondary Details by Grade '!$I:$I,'Secondary Details by Grade '!$A:$A,$A2238,'Secondary Details by Grade '!$E:$E,$D2238,'Secondary Details by Grade '!$C:$C,$C2238,'Secondary Details by Grade '!$D:$D,I$1,'Secondary Details by Grade '!$G:$G,'Secondary Student Counts'!$F2238))</f>
        <v>0</v>
      </c>
      <c r="J2238" s="13">
        <f>IF($B2238="","",SUMIFS('Secondary Details by Grade '!$I:$I,'Secondary Details by Grade '!$A:$A,$A2238,'Secondary Details by Grade '!$E:$E,$D2238,'Secondary Details by Grade '!$C:$C,$C2238,'Secondary Details by Grade '!$D:$D,J$1,'Secondary Details by Grade '!$G:$G,'Secondary Student Counts'!$F2238))</f>
        <v>0</v>
      </c>
      <c r="K2238" s="13">
        <f>IF($B2238="","",SUMIFS('Secondary Details by Grade '!$I:$I,'Secondary Details by Grade '!$A:$A,$A2238,'Secondary Details by Grade '!$E:$E,$D2238,'Secondary Details by Grade '!$C:$C,$C2238,'Secondary Details by Grade '!$D:$D,K$1,'Secondary Details by Grade '!$G:$G,'Secondary Student Counts'!$F2238))</f>
        <v>29</v>
      </c>
      <c r="L2238" s="13">
        <f>IF($B2238="","",SUMIFS('Secondary Details by Grade '!$I:$I,'Secondary Details by Grade '!$A:$A,$A2238,'Secondary Details by Grade '!$E:$E,$D2238,'Secondary Details by Grade '!$C:$C,$C2238,'Secondary Details by Grade '!$D:$D,L$1,'Secondary Details by Grade '!$G:$G,'Secondary Student Counts'!$F2238))</f>
        <v>1</v>
      </c>
      <c r="M2238" s="13">
        <f>IF($B2238="","",SUMIFS('Secondary Details by Grade '!$I:$I,'Secondary Details by Grade '!$A:$A,$A2238,'Secondary Details by Grade '!$E:$E,$D2238,'Secondary Details by Grade '!$C:$C,$C2238,'Secondary Details by Grade '!$D:$D,M$1,'Secondary Details by Grade '!$G:$G,'Secondary Student Counts'!$F2238))</f>
        <v>0</v>
      </c>
      <c r="N2238" s="13">
        <f>IF($B2238="","",SUMIFS('Secondary Details by Grade '!$I:$I,'Secondary Details by Grade '!$A:$A,$A2238,'Secondary Details by Grade '!$E:$E,$D2238,'Secondary Details by Grade '!$C:$C,$C2238,'Secondary Details by Grade '!$D:$D,N$1,'Secondary Details by Grade '!$G:$G,'Secondary Student Counts'!$F2238))</f>
        <v>0</v>
      </c>
      <c r="O2238" s="13">
        <f t="shared" si="102"/>
        <v>0</v>
      </c>
      <c r="P2238" s="13">
        <f t="shared" si="103"/>
        <v>30</v>
      </c>
      <c r="Q2238" s="13" t="str">
        <f t="shared" si="104"/>
        <v>9-12</v>
      </c>
    </row>
    <row r="2239" spans="1:17" ht="14" outlineLevel="4">
      <c r="A2239" s="32">
        <v>305</v>
      </c>
      <c r="B2239" s="33" t="s">
        <v>635</v>
      </c>
      <c r="C2239" s="33" t="s">
        <v>13</v>
      </c>
      <c r="D2239" s="32">
        <v>78</v>
      </c>
      <c r="E2239" s="33" t="s">
        <v>653</v>
      </c>
      <c r="F2239" s="32">
        <v>2</v>
      </c>
      <c r="G2239" s="32">
        <v>36</v>
      </c>
      <c r="H2239" s="13">
        <f>IF($B2239="","",SUMIFS('Secondary Details by Grade '!$I:$I,'Secondary Details by Grade '!$A:$A,$A2239,'Secondary Details by Grade '!$E:$E,$D2239,'Secondary Details by Grade '!$C:$C,$C2239,'Secondary Details by Grade '!$D:$D,H$1,'Secondary Details by Grade '!$G:$G,'Secondary Student Counts'!$F2239))</f>
        <v>0</v>
      </c>
      <c r="I2239" s="13">
        <f>IF($B2239="","",SUMIFS('Secondary Details by Grade '!$I:$I,'Secondary Details by Grade '!$A:$A,$A2239,'Secondary Details by Grade '!$E:$E,$D2239,'Secondary Details by Grade '!$C:$C,$C2239,'Secondary Details by Grade '!$D:$D,I$1,'Secondary Details by Grade '!$G:$G,'Secondary Student Counts'!$F2239))</f>
        <v>0</v>
      </c>
      <c r="J2239" s="13">
        <f>IF($B2239="","",SUMIFS('Secondary Details by Grade '!$I:$I,'Secondary Details by Grade '!$A:$A,$A2239,'Secondary Details by Grade '!$E:$E,$D2239,'Secondary Details by Grade '!$C:$C,$C2239,'Secondary Details by Grade '!$D:$D,J$1,'Secondary Details by Grade '!$G:$G,'Secondary Student Counts'!$F2239))</f>
        <v>0</v>
      </c>
      <c r="K2239" s="13">
        <f>IF($B2239="","",SUMIFS('Secondary Details by Grade '!$I:$I,'Secondary Details by Grade '!$A:$A,$A2239,'Secondary Details by Grade '!$E:$E,$D2239,'Secondary Details by Grade '!$C:$C,$C2239,'Secondary Details by Grade '!$D:$D,K$1,'Secondary Details by Grade '!$G:$G,'Secondary Student Counts'!$F2239))</f>
        <v>22</v>
      </c>
      <c r="L2239" s="13">
        <f>IF($B2239="","",SUMIFS('Secondary Details by Grade '!$I:$I,'Secondary Details by Grade '!$A:$A,$A2239,'Secondary Details by Grade '!$E:$E,$D2239,'Secondary Details by Grade '!$C:$C,$C2239,'Secondary Details by Grade '!$D:$D,L$1,'Secondary Details by Grade '!$G:$G,'Secondary Student Counts'!$F2239))</f>
        <v>10</v>
      </c>
      <c r="M2239" s="13">
        <f>IF($B2239="","",SUMIFS('Secondary Details by Grade '!$I:$I,'Secondary Details by Grade '!$A:$A,$A2239,'Secondary Details by Grade '!$E:$E,$D2239,'Secondary Details by Grade '!$C:$C,$C2239,'Secondary Details by Grade '!$D:$D,M$1,'Secondary Details by Grade '!$G:$G,'Secondary Student Counts'!$F2239))</f>
        <v>4</v>
      </c>
      <c r="N2239" s="13">
        <f>IF($B2239="","",SUMIFS('Secondary Details by Grade '!$I:$I,'Secondary Details by Grade '!$A:$A,$A2239,'Secondary Details by Grade '!$E:$E,$D2239,'Secondary Details by Grade '!$C:$C,$C2239,'Secondary Details by Grade '!$D:$D,N$1,'Secondary Details by Grade '!$G:$G,'Secondary Student Counts'!$F2239))</f>
        <v>0</v>
      </c>
      <c r="O2239" s="13">
        <f t="shared" si="102"/>
        <v>0</v>
      </c>
      <c r="P2239" s="13">
        <f t="shared" si="103"/>
        <v>36</v>
      </c>
      <c r="Q2239" s="13" t="str">
        <f t="shared" si="104"/>
        <v>9-12</v>
      </c>
    </row>
    <row r="2240" spans="1:17" ht="14" outlineLevel="4">
      <c r="A2240" s="32">
        <v>305</v>
      </c>
      <c r="B2240" s="33" t="s">
        <v>635</v>
      </c>
      <c r="C2240" s="33" t="s">
        <v>13</v>
      </c>
      <c r="D2240" s="32">
        <v>78</v>
      </c>
      <c r="E2240" s="33" t="s">
        <v>653</v>
      </c>
      <c r="F2240" s="32">
        <v>3</v>
      </c>
      <c r="G2240" s="32">
        <v>26</v>
      </c>
      <c r="H2240" s="13">
        <f>IF($B2240="","",SUMIFS('Secondary Details by Grade '!$I:$I,'Secondary Details by Grade '!$A:$A,$A2240,'Secondary Details by Grade '!$E:$E,$D2240,'Secondary Details by Grade '!$C:$C,$C2240,'Secondary Details by Grade '!$D:$D,H$1,'Secondary Details by Grade '!$G:$G,'Secondary Student Counts'!$F2240))</f>
        <v>0</v>
      </c>
      <c r="I2240" s="13">
        <f>IF($B2240="","",SUMIFS('Secondary Details by Grade '!$I:$I,'Secondary Details by Grade '!$A:$A,$A2240,'Secondary Details by Grade '!$E:$E,$D2240,'Secondary Details by Grade '!$C:$C,$C2240,'Secondary Details by Grade '!$D:$D,I$1,'Secondary Details by Grade '!$G:$G,'Secondary Student Counts'!$F2240))</f>
        <v>0</v>
      </c>
      <c r="J2240" s="13">
        <f>IF($B2240="","",SUMIFS('Secondary Details by Grade '!$I:$I,'Secondary Details by Grade '!$A:$A,$A2240,'Secondary Details by Grade '!$E:$E,$D2240,'Secondary Details by Grade '!$C:$C,$C2240,'Secondary Details by Grade '!$D:$D,J$1,'Secondary Details by Grade '!$G:$G,'Secondary Student Counts'!$F2240))</f>
        <v>0</v>
      </c>
      <c r="K2240" s="13">
        <f>IF($B2240="","",SUMIFS('Secondary Details by Grade '!$I:$I,'Secondary Details by Grade '!$A:$A,$A2240,'Secondary Details by Grade '!$E:$E,$D2240,'Secondary Details by Grade '!$C:$C,$C2240,'Secondary Details by Grade '!$D:$D,K$1,'Secondary Details by Grade '!$G:$G,'Secondary Student Counts'!$F2240))</f>
        <v>18</v>
      </c>
      <c r="L2240" s="13">
        <f>IF($B2240="","",SUMIFS('Secondary Details by Grade '!$I:$I,'Secondary Details by Grade '!$A:$A,$A2240,'Secondary Details by Grade '!$E:$E,$D2240,'Secondary Details by Grade '!$C:$C,$C2240,'Secondary Details by Grade '!$D:$D,L$1,'Secondary Details by Grade '!$G:$G,'Secondary Student Counts'!$F2240))</f>
        <v>8</v>
      </c>
      <c r="M2240" s="13">
        <f>IF($B2240="","",SUMIFS('Secondary Details by Grade '!$I:$I,'Secondary Details by Grade '!$A:$A,$A2240,'Secondary Details by Grade '!$E:$E,$D2240,'Secondary Details by Grade '!$C:$C,$C2240,'Secondary Details by Grade '!$D:$D,M$1,'Secondary Details by Grade '!$G:$G,'Secondary Student Counts'!$F2240))</f>
        <v>0</v>
      </c>
      <c r="N2240" s="13">
        <f>IF($B2240="","",SUMIFS('Secondary Details by Grade '!$I:$I,'Secondary Details by Grade '!$A:$A,$A2240,'Secondary Details by Grade '!$E:$E,$D2240,'Secondary Details by Grade '!$C:$C,$C2240,'Secondary Details by Grade '!$D:$D,N$1,'Secondary Details by Grade '!$G:$G,'Secondary Student Counts'!$F2240))</f>
        <v>0</v>
      </c>
      <c r="O2240" s="13">
        <f t="shared" si="102"/>
        <v>0</v>
      </c>
      <c r="P2240" s="13">
        <f t="shared" si="103"/>
        <v>26</v>
      </c>
      <c r="Q2240" s="13" t="str">
        <f t="shared" si="104"/>
        <v>9-12</v>
      </c>
    </row>
    <row r="2241" spans="1:17" ht="14" outlineLevel="4">
      <c r="A2241" s="32">
        <v>305</v>
      </c>
      <c r="B2241" s="33" t="s">
        <v>635</v>
      </c>
      <c r="C2241" s="33" t="s">
        <v>13</v>
      </c>
      <c r="D2241" s="32">
        <v>78</v>
      </c>
      <c r="E2241" s="33" t="s">
        <v>653</v>
      </c>
      <c r="F2241" s="32">
        <v>4</v>
      </c>
      <c r="G2241" s="32">
        <v>35</v>
      </c>
      <c r="H2241" s="13">
        <f>IF($B2241="","",SUMIFS('Secondary Details by Grade '!$I:$I,'Secondary Details by Grade '!$A:$A,$A2241,'Secondary Details by Grade '!$E:$E,$D2241,'Secondary Details by Grade '!$C:$C,$C2241,'Secondary Details by Grade '!$D:$D,H$1,'Secondary Details by Grade '!$G:$G,'Secondary Student Counts'!$F2241))</f>
        <v>0</v>
      </c>
      <c r="I2241" s="13">
        <f>IF($B2241="","",SUMIFS('Secondary Details by Grade '!$I:$I,'Secondary Details by Grade '!$A:$A,$A2241,'Secondary Details by Grade '!$E:$E,$D2241,'Secondary Details by Grade '!$C:$C,$C2241,'Secondary Details by Grade '!$D:$D,I$1,'Secondary Details by Grade '!$G:$G,'Secondary Student Counts'!$F2241))</f>
        <v>0</v>
      </c>
      <c r="J2241" s="13">
        <f>IF($B2241="","",SUMIFS('Secondary Details by Grade '!$I:$I,'Secondary Details by Grade '!$A:$A,$A2241,'Secondary Details by Grade '!$E:$E,$D2241,'Secondary Details by Grade '!$C:$C,$C2241,'Secondary Details by Grade '!$D:$D,J$1,'Secondary Details by Grade '!$G:$G,'Secondary Student Counts'!$F2241))</f>
        <v>0</v>
      </c>
      <c r="K2241" s="13">
        <f>IF($B2241="","",SUMIFS('Secondary Details by Grade '!$I:$I,'Secondary Details by Grade '!$A:$A,$A2241,'Secondary Details by Grade '!$E:$E,$D2241,'Secondary Details by Grade '!$C:$C,$C2241,'Secondary Details by Grade '!$D:$D,K$1,'Secondary Details by Grade '!$G:$G,'Secondary Student Counts'!$F2241))</f>
        <v>17</v>
      </c>
      <c r="L2241" s="13">
        <f>IF($B2241="","",SUMIFS('Secondary Details by Grade '!$I:$I,'Secondary Details by Grade '!$A:$A,$A2241,'Secondary Details by Grade '!$E:$E,$D2241,'Secondary Details by Grade '!$C:$C,$C2241,'Secondary Details by Grade '!$D:$D,L$1,'Secondary Details by Grade '!$G:$G,'Secondary Student Counts'!$F2241))</f>
        <v>14</v>
      </c>
      <c r="M2241" s="13">
        <f>IF($B2241="","",SUMIFS('Secondary Details by Grade '!$I:$I,'Secondary Details by Grade '!$A:$A,$A2241,'Secondary Details by Grade '!$E:$E,$D2241,'Secondary Details by Grade '!$C:$C,$C2241,'Secondary Details by Grade '!$D:$D,M$1,'Secondary Details by Grade '!$G:$G,'Secondary Student Counts'!$F2241))</f>
        <v>4</v>
      </c>
      <c r="N2241" s="13">
        <f>IF($B2241="","",SUMIFS('Secondary Details by Grade '!$I:$I,'Secondary Details by Grade '!$A:$A,$A2241,'Secondary Details by Grade '!$E:$E,$D2241,'Secondary Details by Grade '!$C:$C,$C2241,'Secondary Details by Grade '!$D:$D,N$1,'Secondary Details by Grade '!$G:$G,'Secondary Student Counts'!$F2241))</f>
        <v>0</v>
      </c>
      <c r="O2241" s="13">
        <f t="shared" si="102"/>
        <v>0</v>
      </c>
      <c r="P2241" s="13">
        <f t="shared" si="103"/>
        <v>35</v>
      </c>
      <c r="Q2241" s="13" t="str">
        <f t="shared" si="104"/>
        <v>9-12</v>
      </c>
    </row>
    <row r="2242" spans="1:17" ht="28" outlineLevel="3">
      <c r="A2242" s="32"/>
      <c r="B2242" s="33"/>
      <c r="C2242" s="34" t="s">
        <v>1780</v>
      </c>
      <c r="D2242" s="32"/>
      <c r="E2242" s="33"/>
      <c r="F2242" s="32"/>
      <c r="G2242" s="32">
        <f>SUBTOTAL(1,G2177:G2241)</f>
        <v>29.246153846153845</v>
      </c>
      <c r="H2242" s="13" t="str">
        <f>IF($B2242="","",SUMIFS('Secondary Details by Grade '!$I:$I,'Secondary Details by Grade '!$A:$A,$A2242,'Secondary Details by Grade '!$E:$E,$D2242,'Secondary Details by Grade '!$C:$C,$C2242,'Secondary Details by Grade '!$D:$D,H$1,'Secondary Details by Grade '!$G:$G,'Secondary Student Counts'!$F2242))</f>
        <v/>
      </c>
      <c r="I2242" s="13" t="str">
        <f>IF($B2242="","",SUMIFS('Secondary Details by Grade '!$I:$I,'Secondary Details by Grade '!$A:$A,$A2242,'Secondary Details by Grade '!$E:$E,$D2242,'Secondary Details by Grade '!$C:$C,$C2242,'Secondary Details by Grade '!$D:$D,I$1,'Secondary Details by Grade '!$G:$G,'Secondary Student Counts'!$F2242))</f>
        <v/>
      </c>
      <c r="J2242" s="13" t="str">
        <f>IF($B2242="","",SUMIFS('Secondary Details by Grade '!$I:$I,'Secondary Details by Grade '!$A:$A,$A2242,'Secondary Details by Grade '!$E:$E,$D2242,'Secondary Details by Grade '!$C:$C,$C2242,'Secondary Details by Grade '!$D:$D,J$1,'Secondary Details by Grade '!$G:$G,'Secondary Student Counts'!$F2242))</f>
        <v/>
      </c>
      <c r="K2242" s="13" t="str">
        <f>IF($B2242="","",SUMIFS('Secondary Details by Grade '!$I:$I,'Secondary Details by Grade '!$A:$A,$A2242,'Secondary Details by Grade '!$E:$E,$D2242,'Secondary Details by Grade '!$C:$C,$C2242,'Secondary Details by Grade '!$D:$D,K$1,'Secondary Details by Grade '!$G:$G,'Secondary Student Counts'!$F2242))</f>
        <v/>
      </c>
      <c r="L2242" s="13" t="str">
        <f>IF($B2242="","",SUMIFS('Secondary Details by Grade '!$I:$I,'Secondary Details by Grade '!$A:$A,$A2242,'Secondary Details by Grade '!$E:$E,$D2242,'Secondary Details by Grade '!$C:$C,$C2242,'Secondary Details by Grade '!$D:$D,L$1,'Secondary Details by Grade '!$G:$G,'Secondary Student Counts'!$F2242))</f>
        <v/>
      </c>
      <c r="M2242" s="13" t="str">
        <f>IF($B2242="","",SUMIFS('Secondary Details by Grade '!$I:$I,'Secondary Details by Grade '!$A:$A,$A2242,'Secondary Details by Grade '!$E:$E,$D2242,'Secondary Details by Grade '!$C:$C,$C2242,'Secondary Details by Grade '!$D:$D,M$1,'Secondary Details by Grade '!$G:$G,'Secondary Student Counts'!$F2242))</f>
        <v/>
      </c>
      <c r="N2242" s="13" t="str">
        <f>IF($B2242="","",SUMIFS('Secondary Details by Grade '!$I:$I,'Secondary Details by Grade '!$A:$A,$A2242,'Secondary Details by Grade '!$E:$E,$D2242,'Secondary Details by Grade '!$C:$C,$C2242,'Secondary Details by Grade '!$D:$D,N$1,'Secondary Details by Grade '!$G:$G,'Secondary Student Counts'!$F2242))</f>
        <v/>
      </c>
      <c r="O2242" s="13" t="str">
        <f t="shared" si="102"/>
        <v/>
      </c>
      <c r="P2242" s="13" t="str">
        <f t="shared" si="103"/>
        <v/>
      </c>
      <c r="Q2242" s="13" t="str">
        <f t="shared" si="104"/>
        <v/>
      </c>
    </row>
    <row r="2243" spans="1:17" ht="14" outlineLevel="4">
      <c r="A2243" s="32">
        <v>305</v>
      </c>
      <c r="B2243" s="33" t="s">
        <v>635</v>
      </c>
      <c r="C2243" s="33" t="s">
        <v>16</v>
      </c>
      <c r="D2243" s="32">
        <v>5</v>
      </c>
      <c r="E2243" s="33" t="s">
        <v>654</v>
      </c>
      <c r="F2243" s="32">
        <v>0</v>
      </c>
      <c r="G2243" s="32">
        <v>30</v>
      </c>
      <c r="H2243" s="13">
        <f>IF($B2243="","",SUMIFS('Secondary Details by Grade '!$I:$I,'Secondary Details by Grade '!$A:$A,$A2243,'Secondary Details by Grade '!$E:$E,$D2243,'Secondary Details by Grade '!$C:$C,$C2243,'Secondary Details by Grade '!$D:$D,H$1,'Secondary Details by Grade '!$G:$G,'Secondary Student Counts'!$F2243))</f>
        <v>0</v>
      </c>
      <c r="I2243" s="13">
        <f>IF($B2243="","",SUMIFS('Secondary Details by Grade '!$I:$I,'Secondary Details by Grade '!$A:$A,$A2243,'Secondary Details by Grade '!$E:$E,$D2243,'Secondary Details by Grade '!$C:$C,$C2243,'Secondary Details by Grade '!$D:$D,I$1,'Secondary Details by Grade '!$G:$G,'Secondary Student Counts'!$F2243))</f>
        <v>0</v>
      </c>
      <c r="J2243" s="13">
        <f>IF($B2243="","",SUMIFS('Secondary Details by Grade '!$I:$I,'Secondary Details by Grade '!$A:$A,$A2243,'Secondary Details by Grade '!$E:$E,$D2243,'Secondary Details by Grade '!$C:$C,$C2243,'Secondary Details by Grade '!$D:$D,J$1,'Secondary Details by Grade '!$G:$G,'Secondary Student Counts'!$F2243))</f>
        <v>0</v>
      </c>
      <c r="K2243" s="13">
        <f>IF($B2243="","",SUMIFS('Secondary Details by Grade '!$I:$I,'Secondary Details by Grade '!$A:$A,$A2243,'Secondary Details by Grade '!$E:$E,$D2243,'Secondary Details by Grade '!$C:$C,$C2243,'Secondary Details by Grade '!$D:$D,K$1,'Secondary Details by Grade '!$G:$G,'Secondary Student Counts'!$F2243))</f>
        <v>30</v>
      </c>
      <c r="L2243" s="13">
        <f>IF($B2243="","",SUMIFS('Secondary Details by Grade '!$I:$I,'Secondary Details by Grade '!$A:$A,$A2243,'Secondary Details by Grade '!$E:$E,$D2243,'Secondary Details by Grade '!$C:$C,$C2243,'Secondary Details by Grade '!$D:$D,L$1,'Secondary Details by Grade '!$G:$G,'Secondary Student Counts'!$F2243))</f>
        <v>0</v>
      </c>
      <c r="M2243" s="13">
        <f>IF($B2243="","",SUMIFS('Secondary Details by Grade '!$I:$I,'Secondary Details by Grade '!$A:$A,$A2243,'Secondary Details by Grade '!$E:$E,$D2243,'Secondary Details by Grade '!$C:$C,$C2243,'Secondary Details by Grade '!$D:$D,M$1,'Secondary Details by Grade '!$G:$G,'Secondary Student Counts'!$F2243))</f>
        <v>0</v>
      </c>
      <c r="N2243" s="13">
        <f>IF($B2243="","",SUMIFS('Secondary Details by Grade '!$I:$I,'Secondary Details by Grade '!$A:$A,$A2243,'Secondary Details by Grade '!$E:$E,$D2243,'Secondary Details by Grade '!$C:$C,$C2243,'Secondary Details by Grade '!$D:$D,N$1,'Secondary Details by Grade '!$G:$G,'Secondary Student Counts'!$F2243))</f>
        <v>0</v>
      </c>
      <c r="O2243" s="13">
        <f t="shared" ref="O2243:O2306" si="105">IF(B2243&lt;&gt;"",SUM(H2243:J2243),"")</f>
        <v>0</v>
      </c>
      <c r="P2243" s="13">
        <f t="shared" ref="P2243:P2306" si="106">IF(B2243&lt;&gt;"",SUM(K2243:N2243),"")</f>
        <v>30</v>
      </c>
      <c r="Q2243" s="13" t="str">
        <f t="shared" ref="Q2243:Q2306" si="107">IF(O2243="","",IF(AND(O2243&gt;0,P2243=0),"6-8",IF(AND(O2243=0,P2243&gt;0),"9-12",IF(AND(O2243&gt;0,P2243&gt;0),"9-12 AND 6-8","Neither 9-12 or 6-8"))))</f>
        <v>9-12</v>
      </c>
    </row>
    <row r="2244" spans="1:17" ht="14" outlineLevel="4">
      <c r="A2244" s="32">
        <v>305</v>
      </c>
      <c r="B2244" s="33" t="s">
        <v>635</v>
      </c>
      <c r="C2244" s="33" t="s">
        <v>16</v>
      </c>
      <c r="D2244" s="32">
        <v>5</v>
      </c>
      <c r="E2244" s="33" t="s">
        <v>654</v>
      </c>
      <c r="F2244" s="32">
        <v>1</v>
      </c>
      <c r="G2244" s="32">
        <v>25</v>
      </c>
      <c r="H2244" s="13">
        <f>IF($B2244="","",SUMIFS('Secondary Details by Grade '!$I:$I,'Secondary Details by Grade '!$A:$A,$A2244,'Secondary Details by Grade '!$E:$E,$D2244,'Secondary Details by Grade '!$C:$C,$C2244,'Secondary Details by Grade '!$D:$D,H$1,'Secondary Details by Grade '!$G:$G,'Secondary Student Counts'!$F2244))</f>
        <v>0</v>
      </c>
      <c r="I2244" s="13">
        <f>IF($B2244="","",SUMIFS('Secondary Details by Grade '!$I:$I,'Secondary Details by Grade '!$A:$A,$A2244,'Secondary Details by Grade '!$E:$E,$D2244,'Secondary Details by Grade '!$C:$C,$C2244,'Secondary Details by Grade '!$D:$D,I$1,'Secondary Details by Grade '!$G:$G,'Secondary Student Counts'!$F2244))</f>
        <v>0</v>
      </c>
      <c r="J2244" s="13">
        <f>IF($B2244="","",SUMIFS('Secondary Details by Grade '!$I:$I,'Secondary Details by Grade '!$A:$A,$A2244,'Secondary Details by Grade '!$E:$E,$D2244,'Secondary Details by Grade '!$C:$C,$C2244,'Secondary Details by Grade '!$D:$D,J$1,'Secondary Details by Grade '!$G:$G,'Secondary Student Counts'!$F2244))</f>
        <v>0</v>
      </c>
      <c r="K2244" s="13">
        <f>IF($B2244="","",SUMIFS('Secondary Details by Grade '!$I:$I,'Secondary Details by Grade '!$A:$A,$A2244,'Secondary Details by Grade '!$E:$E,$D2244,'Secondary Details by Grade '!$C:$C,$C2244,'Secondary Details by Grade '!$D:$D,K$1,'Secondary Details by Grade '!$G:$G,'Secondary Student Counts'!$F2244))</f>
        <v>25</v>
      </c>
      <c r="L2244" s="13">
        <f>IF($B2244="","",SUMIFS('Secondary Details by Grade '!$I:$I,'Secondary Details by Grade '!$A:$A,$A2244,'Secondary Details by Grade '!$E:$E,$D2244,'Secondary Details by Grade '!$C:$C,$C2244,'Secondary Details by Grade '!$D:$D,L$1,'Secondary Details by Grade '!$G:$G,'Secondary Student Counts'!$F2244))</f>
        <v>0</v>
      </c>
      <c r="M2244" s="13">
        <f>IF($B2244="","",SUMIFS('Secondary Details by Grade '!$I:$I,'Secondary Details by Grade '!$A:$A,$A2244,'Secondary Details by Grade '!$E:$E,$D2244,'Secondary Details by Grade '!$C:$C,$C2244,'Secondary Details by Grade '!$D:$D,M$1,'Secondary Details by Grade '!$G:$G,'Secondary Student Counts'!$F2244))</f>
        <v>0</v>
      </c>
      <c r="N2244" s="13">
        <f>IF($B2244="","",SUMIFS('Secondary Details by Grade '!$I:$I,'Secondary Details by Grade '!$A:$A,$A2244,'Secondary Details by Grade '!$E:$E,$D2244,'Secondary Details by Grade '!$C:$C,$C2244,'Secondary Details by Grade '!$D:$D,N$1,'Secondary Details by Grade '!$G:$G,'Secondary Student Counts'!$F2244))</f>
        <v>0</v>
      </c>
      <c r="O2244" s="13">
        <f t="shared" si="105"/>
        <v>0</v>
      </c>
      <c r="P2244" s="13">
        <f t="shared" si="106"/>
        <v>25</v>
      </c>
      <c r="Q2244" s="13" t="str">
        <f t="shared" si="107"/>
        <v>9-12</v>
      </c>
    </row>
    <row r="2245" spans="1:17" ht="14" outlineLevel="4">
      <c r="A2245" s="32">
        <v>305</v>
      </c>
      <c r="B2245" s="33" t="s">
        <v>635</v>
      </c>
      <c r="C2245" s="33" t="s">
        <v>16</v>
      </c>
      <c r="D2245" s="32">
        <v>5</v>
      </c>
      <c r="E2245" s="33" t="s">
        <v>654</v>
      </c>
      <c r="F2245" s="32">
        <v>2</v>
      </c>
      <c r="G2245" s="32">
        <v>31</v>
      </c>
      <c r="H2245" s="13">
        <f>IF($B2245="","",SUMIFS('Secondary Details by Grade '!$I:$I,'Secondary Details by Grade '!$A:$A,$A2245,'Secondary Details by Grade '!$E:$E,$D2245,'Secondary Details by Grade '!$C:$C,$C2245,'Secondary Details by Grade '!$D:$D,H$1,'Secondary Details by Grade '!$G:$G,'Secondary Student Counts'!$F2245))</f>
        <v>0</v>
      </c>
      <c r="I2245" s="13">
        <f>IF($B2245="","",SUMIFS('Secondary Details by Grade '!$I:$I,'Secondary Details by Grade '!$A:$A,$A2245,'Secondary Details by Grade '!$E:$E,$D2245,'Secondary Details by Grade '!$C:$C,$C2245,'Secondary Details by Grade '!$D:$D,I$1,'Secondary Details by Grade '!$G:$G,'Secondary Student Counts'!$F2245))</f>
        <v>0</v>
      </c>
      <c r="J2245" s="13">
        <f>IF($B2245="","",SUMIFS('Secondary Details by Grade '!$I:$I,'Secondary Details by Grade '!$A:$A,$A2245,'Secondary Details by Grade '!$E:$E,$D2245,'Secondary Details by Grade '!$C:$C,$C2245,'Secondary Details by Grade '!$D:$D,J$1,'Secondary Details by Grade '!$G:$G,'Secondary Student Counts'!$F2245))</f>
        <v>0</v>
      </c>
      <c r="K2245" s="13">
        <f>IF($B2245="","",SUMIFS('Secondary Details by Grade '!$I:$I,'Secondary Details by Grade '!$A:$A,$A2245,'Secondary Details by Grade '!$E:$E,$D2245,'Secondary Details by Grade '!$C:$C,$C2245,'Secondary Details by Grade '!$D:$D,K$1,'Secondary Details by Grade '!$G:$G,'Secondary Student Counts'!$F2245))</f>
        <v>31</v>
      </c>
      <c r="L2245" s="13">
        <f>IF($B2245="","",SUMIFS('Secondary Details by Grade '!$I:$I,'Secondary Details by Grade '!$A:$A,$A2245,'Secondary Details by Grade '!$E:$E,$D2245,'Secondary Details by Grade '!$C:$C,$C2245,'Secondary Details by Grade '!$D:$D,L$1,'Secondary Details by Grade '!$G:$G,'Secondary Student Counts'!$F2245))</f>
        <v>0</v>
      </c>
      <c r="M2245" s="13">
        <f>IF($B2245="","",SUMIFS('Secondary Details by Grade '!$I:$I,'Secondary Details by Grade '!$A:$A,$A2245,'Secondary Details by Grade '!$E:$E,$D2245,'Secondary Details by Grade '!$C:$C,$C2245,'Secondary Details by Grade '!$D:$D,M$1,'Secondary Details by Grade '!$G:$G,'Secondary Student Counts'!$F2245))</f>
        <v>0</v>
      </c>
      <c r="N2245" s="13">
        <f>IF($B2245="","",SUMIFS('Secondary Details by Grade '!$I:$I,'Secondary Details by Grade '!$A:$A,$A2245,'Secondary Details by Grade '!$E:$E,$D2245,'Secondary Details by Grade '!$C:$C,$C2245,'Secondary Details by Grade '!$D:$D,N$1,'Secondary Details by Grade '!$G:$G,'Secondary Student Counts'!$F2245))</f>
        <v>0</v>
      </c>
      <c r="O2245" s="13">
        <f t="shared" si="105"/>
        <v>0</v>
      </c>
      <c r="P2245" s="13">
        <f t="shared" si="106"/>
        <v>31</v>
      </c>
      <c r="Q2245" s="13" t="str">
        <f t="shared" si="107"/>
        <v>9-12</v>
      </c>
    </row>
    <row r="2246" spans="1:17" ht="14" outlineLevel="4">
      <c r="A2246" s="32">
        <v>305</v>
      </c>
      <c r="B2246" s="33" t="s">
        <v>635</v>
      </c>
      <c r="C2246" s="33" t="s">
        <v>16</v>
      </c>
      <c r="D2246" s="32">
        <v>5</v>
      </c>
      <c r="E2246" s="33" t="s">
        <v>654</v>
      </c>
      <c r="F2246" s="32">
        <v>3</v>
      </c>
      <c r="G2246" s="32">
        <v>30</v>
      </c>
      <c r="H2246" s="13">
        <f>IF($B2246="","",SUMIFS('Secondary Details by Grade '!$I:$I,'Secondary Details by Grade '!$A:$A,$A2246,'Secondary Details by Grade '!$E:$E,$D2246,'Secondary Details by Grade '!$C:$C,$C2246,'Secondary Details by Grade '!$D:$D,H$1,'Secondary Details by Grade '!$G:$G,'Secondary Student Counts'!$F2246))</f>
        <v>0</v>
      </c>
      <c r="I2246" s="13">
        <f>IF($B2246="","",SUMIFS('Secondary Details by Grade '!$I:$I,'Secondary Details by Grade '!$A:$A,$A2246,'Secondary Details by Grade '!$E:$E,$D2246,'Secondary Details by Grade '!$C:$C,$C2246,'Secondary Details by Grade '!$D:$D,I$1,'Secondary Details by Grade '!$G:$G,'Secondary Student Counts'!$F2246))</f>
        <v>0</v>
      </c>
      <c r="J2246" s="13">
        <f>IF($B2246="","",SUMIFS('Secondary Details by Grade '!$I:$I,'Secondary Details by Grade '!$A:$A,$A2246,'Secondary Details by Grade '!$E:$E,$D2246,'Secondary Details by Grade '!$C:$C,$C2246,'Secondary Details by Grade '!$D:$D,J$1,'Secondary Details by Grade '!$G:$G,'Secondary Student Counts'!$F2246))</f>
        <v>0</v>
      </c>
      <c r="K2246" s="13">
        <f>IF($B2246="","",SUMIFS('Secondary Details by Grade '!$I:$I,'Secondary Details by Grade '!$A:$A,$A2246,'Secondary Details by Grade '!$E:$E,$D2246,'Secondary Details by Grade '!$C:$C,$C2246,'Secondary Details by Grade '!$D:$D,K$1,'Secondary Details by Grade '!$G:$G,'Secondary Student Counts'!$F2246))</f>
        <v>30</v>
      </c>
      <c r="L2246" s="13">
        <f>IF($B2246="","",SUMIFS('Secondary Details by Grade '!$I:$I,'Secondary Details by Grade '!$A:$A,$A2246,'Secondary Details by Grade '!$E:$E,$D2246,'Secondary Details by Grade '!$C:$C,$C2246,'Secondary Details by Grade '!$D:$D,L$1,'Secondary Details by Grade '!$G:$G,'Secondary Student Counts'!$F2246))</f>
        <v>0</v>
      </c>
      <c r="M2246" s="13">
        <f>IF($B2246="","",SUMIFS('Secondary Details by Grade '!$I:$I,'Secondary Details by Grade '!$A:$A,$A2246,'Secondary Details by Grade '!$E:$E,$D2246,'Secondary Details by Grade '!$C:$C,$C2246,'Secondary Details by Grade '!$D:$D,M$1,'Secondary Details by Grade '!$G:$G,'Secondary Student Counts'!$F2246))</f>
        <v>0</v>
      </c>
      <c r="N2246" s="13">
        <f>IF($B2246="","",SUMIFS('Secondary Details by Grade '!$I:$I,'Secondary Details by Grade '!$A:$A,$A2246,'Secondary Details by Grade '!$E:$E,$D2246,'Secondary Details by Grade '!$C:$C,$C2246,'Secondary Details by Grade '!$D:$D,N$1,'Secondary Details by Grade '!$G:$G,'Secondary Student Counts'!$F2246))</f>
        <v>0</v>
      </c>
      <c r="O2246" s="13">
        <f t="shared" si="105"/>
        <v>0</v>
      </c>
      <c r="P2246" s="13">
        <f t="shared" si="106"/>
        <v>30</v>
      </c>
      <c r="Q2246" s="13" t="str">
        <f t="shared" si="107"/>
        <v>9-12</v>
      </c>
    </row>
    <row r="2247" spans="1:17" ht="14" outlineLevel="4">
      <c r="A2247" s="32">
        <v>305</v>
      </c>
      <c r="B2247" s="33" t="s">
        <v>635</v>
      </c>
      <c r="C2247" s="33" t="s">
        <v>16</v>
      </c>
      <c r="D2247" s="32">
        <v>5</v>
      </c>
      <c r="E2247" s="33" t="s">
        <v>654</v>
      </c>
      <c r="F2247" s="32">
        <v>4</v>
      </c>
      <c r="G2247" s="32">
        <v>31</v>
      </c>
      <c r="H2247" s="13">
        <f>IF($B2247="","",SUMIFS('Secondary Details by Grade '!$I:$I,'Secondary Details by Grade '!$A:$A,$A2247,'Secondary Details by Grade '!$E:$E,$D2247,'Secondary Details by Grade '!$C:$C,$C2247,'Secondary Details by Grade '!$D:$D,H$1,'Secondary Details by Grade '!$G:$G,'Secondary Student Counts'!$F2247))</f>
        <v>0</v>
      </c>
      <c r="I2247" s="13">
        <f>IF($B2247="","",SUMIFS('Secondary Details by Grade '!$I:$I,'Secondary Details by Grade '!$A:$A,$A2247,'Secondary Details by Grade '!$E:$E,$D2247,'Secondary Details by Grade '!$C:$C,$C2247,'Secondary Details by Grade '!$D:$D,I$1,'Secondary Details by Grade '!$G:$G,'Secondary Student Counts'!$F2247))</f>
        <v>0</v>
      </c>
      <c r="J2247" s="13">
        <f>IF($B2247="","",SUMIFS('Secondary Details by Grade '!$I:$I,'Secondary Details by Grade '!$A:$A,$A2247,'Secondary Details by Grade '!$E:$E,$D2247,'Secondary Details by Grade '!$C:$C,$C2247,'Secondary Details by Grade '!$D:$D,J$1,'Secondary Details by Grade '!$G:$G,'Secondary Student Counts'!$F2247))</f>
        <v>0</v>
      </c>
      <c r="K2247" s="13">
        <f>IF($B2247="","",SUMIFS('Secondary Details by Grade '!$I:$I,'Secondary Details by Grade '!$A:$A,$A2247,'Secondary Details by Grade '!$E:$E,$D2247,'Secondary Details by Grade '!$C:$C,$C2247,'Secondary Details by Grade '!$D:$D,K$1,'Secondary Details by Grade '!$G:$G,'Secondary Student Counts'!$F2247))</f>
        <v>31</v>
      </c>
      <c r="L2247" s="13">
        <f>IF($B2247="","",SUMIFS('Secondary Details by Grade '!$I:$I,'Secondary Details by Grade '!$A:$A,$A2247,'Secondary Details by Grade '!$E:$E,$D2247,'Secondary Details by Grade '!$C:$C,$C2247,'Secondary Details by Grade '!$D:$D,L$1,'Secondary Details by Grade '!$G:$G,'Secondary Student Counts'!$F2247))</f>
        <v>0</v>
      </c>
      <c r="M2247" s="13">
        <f>IF($B2247="","",SUMIFS('Secondary Details by Grade '!$I:$I,'Secondary Details by Grade '!$A:$A,$A2247,'Secondary Details by Grade '!$E:$E,$D2247,'Secondary Details by Grade '!$C:$C,$C2247,'Secondary Details by Grade '!$D:$D,M$1,'Secondary Details by Grade '!$G:$G,'Secondary Student Counts'!$F2247))</f>
        <v>0</v>
      </c>
      <c r="N2247" s="13">
        <f>IF($B2247="","",SUMIFS('Secondary Details by Grade '!$I:$I,'Secondary Details by Grade '!$A:$A,$A2247,'Secondary Details by Grade '!$E:$E,$D2247,'Secondary Details by Grade '!$C:$C,$C2247,'Secondary Details by Grade '!$D:$D,N$1,'Secondary Details by Grade '!$G:$G,'Secondary Student Counts'!$F2247))</f>
        <v>0</v>
      </c>
      <c r="O2247" s="13">
        <f t="shared" si="105"/>
        <v>0</v>
      </c>
      <c r="P2247" s="13">
        <f t="shared" si="106"/>
        <v>31</v>
      </c>
      <c r="Q2247" s="13" t="str">
        <f t="shared" si="107"/>
        <v>9-12</v>
      </c>
    </row>
    <row r="2248" spans="1:17" ht="14" outlineLevel="4">
      <c r="A2248" s="32">
        <v>305</v>
      </c>
      <c r="B2248" s="33" t="s">
        <v>635</v>
      </c>
      <c r="C2248" s="33" t="s">
        <v>16</v>
      </c>
      <c r="D2248" s="32">
        <v>151</v>
      </c>
      <c r="E2248" s="33" t="s">
        <v>677</v>
      </c>
      <c r="F2248" s="32">
        <v>1</v>
      </c>
      <c r="G2248" s="32">
        <v>28</v>
      </c>
      <c r="H2248" s="13">
        <f>IF($B2248="","",SUMIFS('Secondary Details by Grade '!$I:$I,'Secondary Details by Grade '!$A:$A,$A2248,'Secondary Details by Grade '!$E:$E,$D2248,'Secondary Details by Grade '!$C:$C,$C2248,'Secondary Details by Grade '!$D:$D,H$1,'Secondary Details by Grade '!$G:$G,'Secondary Student Counts'!$F2248))</f>
        <v>0</v>
      </c>
      <c r="I2248" s="13">
        <f>IF($B2248="","",SUMIFS('Secondary Details by Grade '!$I:$I,'Secondary Details by Grade '!$A:$A,$A2248,'Secondary Details by Grade '!$E:$E,$D2248,'Secondary Details by Grade '!$C:$C,$C2248,'Secondary Details by Grade '!$D:$D,I$1,'Secondary Details by Grade '!$G:$G,'Secondary Student Counts'!$F2248))</f>
        <v>0</v>
      </c>
      <c r="J2248" s="13">
        <f>IF($B2248="","",SUMIFS('Secondary Details by Grade '!$I:$I,'Secondary Details by Grade '!$A:$A,$A2248,'Secondary Details by Grade '!$E:$E,$D2248,'Secondary Details by Grade '!$C:$C,$C2248,'Secondary Details by Grade '!$D:$D,J$1,'Secondary Details by Grade '!$G:$G,'Secondary Student Counts'!$F2248))</f>
        <v>0</v>
      </c>
      <c r="K2248" s="13">
        <f>IF($B2248="","",SUMIFS('Secondary Details by Grade '!$I:$I,'Secondary Details by Grade '!$A:$A,$A2248,'Secondary Details by Grade '!$E:$E,$D2248,'Secondary Details by Grade '!$C:$C,$C2248,'Secondary Details by Grade '!$D:$D,K$1,'Secondary Details by Grade '!$G:$G,'Secondary Student Counts'!$F2248))</f>
        <v>0</v>
      </c>
      <c r="L2248" s="13">
        <f>IF($B2248="","",SUMIFS('Secondary Details by Grade '!$I:$I,'Secondary Details by Grade '!$A:$A,$A2248,'Secondary Details by Grade '!$E:$E,$D2248,'Secondary Details by Grade '!$C:$C,$C2248,'Secondary Details by Grade '!$D:$D,L$1,'Secondary Details by Grade '!$G:$G,'Secondary Student Counts'!$F2248))</f>
        <v>27</v>
      </c>
      <c r="M2248" s="13">
        <f>IF($B2248="","",SUMIFS('Secondary Details by Grade '!$I:$I,'Secondary Details by Grade '!$A:$A,$A2248,'Secondary Details by Grade '!$E:$E,$D2248,'Secondary Details by Grade '!$C:$C,$C2248,'Secondary Details by Grade '!$D:$D,M$1,'Secondary Details by Grade '!$G:$G,'Secondary Student Counts'!$F2248))</f>
        <v>1</v>
      </c>
      <c r="N2248" s="13">
        <f>IF($B2248="","",SUMIFS('Secondary Details by Grade '!$I:$I,'Secondary Details by Grade '!$A:$A,$A2248,'Secondary Details by Grade '!$E:$E,$D2248,'Secondary Details by Grade '!$C:$C,$C2248,'Secondary Details by Grade '!$D:$D,N$1,'Secondary Details by Grade '!$G:$G,'Secondary Student Counts'!$F2248))</f>
        <v>0</v>
      </c>
      <c r="O2248" s="13">
        <f t="shared" si="105"/>
        <v>0</v>
      </c>
      <c r="P2248" s="13">
        <f t="shared" si="106"/>
        <v>28</v>
      </c>
      <c r="Q2248" s="13" t="str">
        <f t="shared" si="107"/>
        <v>9-12</v>
      </c>
    </row>
    <row r="2249" spans="1:17" ht="14" outlineLevel="4">
      <c r="A2249" s="32">
        <v>305</v>
      </c>
      <c r="B2249" s="33" t="s">
        <v>635</v>
      </c>
      <c r="C2249" s="33" t="s">
        <v>16</v>
      </c>
      <c r="D2249" s="32">
        <v>151</v>
      </c>
      <c r="E2249" s="33" t="s">
        <v>677</v>
      </c>
      <c r="F2249" s="32">
        <v>2</v>
      </c>
      <c r="G2249" s="32">
        <v>28</v>
      </c>
      <c r="H2249" s="13">
        <f>IF($B2249="","",SUMIFS('Secondary Details by Grade '!$I:$I,'Secondary Details by Grade '!$A:$A,$A2249,'Secondary Details by Grade '!$E:$E,$D2249,'Secondary Details by Grade '!$C:$C,$C2249,'Secondary Details by Grade '!$D:$D,H$1,'Secondary Details by Grade '!$G:$G,'Secondary Student Counts'!$F2249))</f>
        <v>0</v>
      </c>
      <c r="I2249" s="13">
        <f>IF($B2249="","",SUMIFS('Secondary Details by Grade '!$I:$I,'Secondary Details by Grade '!$A:$A,$A2249,'Secondary Details by Grade '!$E:$E,$D2249,'Secondary Details by Grade '!$C:$C,$C2249,'Secondary Details by Grade '!$D:$D,I$1,'Secondary Details by Grade '!$G:$G,'Secondary Student Counts'!$F2249))</f>
        <v>0</v>
      </c>
      <c r="J2249" s="13">
        <f>IF($B2249="","",SUMIFS('Secondary Details by Grade '!$I:$I,'Secondary Details by Grade '!$A:$A,$A2249,'Secondary Details by Grade '!$E:$E,$D2249,'Secondary Details by Grade '!$C:$C,$C2249,'Secondary Details by Grade '!$D:$D,J$1,'Secondary Details by Grade '!$G:$G,'Secondary Student Counts'!$F2249))</f>
        <v>0</v>
      </c>
      <c r="K2249" s="13">
        <f>IF($B2249="","",SUMIFS('Secondary Details by Grade '!$I:$I,'Secondary Details by Grade '!$A:$A,$A2249,'Secondary Details by Grade '!$E:$E,$D2249,'Secondary Details by Grade '!$C:$C,$C2249,'Secondary Details by Grade '!$D:$D,K$1,'Secondary Details by Grade '!$G:$G,'Secondary Student Counts'!$F2249))</f>
        <v>0</v>
      </c>
      <c r="L2249" s="13">
        <f>IF($B2249="","",SUMIFS('Secondary Details by Grade '!$I:$I,'Secondary Details by Grade '!$A:$A,$A2249,'Secondary Details by Grade '!$E:$E,$D2249,'Secondary Details by Grade '!$C:$C,$C2249,'Secondary Details by Grade '!$D:$D,L$1,'Secondary Details by Grade '!$G:$G,'Secondary Student Counts'!$F2249))</f>
        <v>27</v>
      </c>
      <c r="M2249" s="13">
        <f>IF($B2249="","",SUMIFS('Secondary Details by Grade '!$I:$I,'Secondary Details by Grade '!$A:$A,$A2249,'Secondary Details by Grade '!$E:$E,$D2249,'Secondary Details by Grade '!$C:$C,$C2249,'Secondary Details by Grade '!$D:$D,M$1,'Secondary Details by Grade '!$G:$G,'Secondary Student Counts'!$F2249))</f>
        <v>1</v>
      </c>
      <c r="N2249" s="13">
        <f>IF($B2249="","",SUMIFS('Secondary Details by Grade '!$I:$I,'Secondary Details by Grade '!$A:$A,$A2249,'Secondary Details by Grade '!$E:$E,$D2249,'Secondary Details by Grade '!$C:$C,$C2249,'Secondary Details by Grade '!$D:$D,N$1,'Secondary Details by Grade '!$G:$G,'Secondary Student Counts'!$F2249))</f>
        <v>0</v>
      </c>
      <c r="O2249" s="13">
        <f t="shared" si="105"/>
        <v>0</v>
      </c>
      <c r="P2249" s="13">
        <f t="shared" si="106"/>
        <v>28</v>
      </c>
      <c r="Q2249" s="13" t="str">
        <f t="shared" si="107"/>
        <v>9-12</v>
      </c>
    </row>
    <row r="2250" spans="1:17" ht="14" outlineLevel="4">
      <c r="A2250" s="32">
        <v>305</v>
      </c>
      <c r="B2250" s="33" t="s">
        <v>635</v>
      </c>
      <c r="C2250" s="33" t="s">
        <v>16</v>
      </c>
      <c r="D2250" s="32">
        <v>151</v>
      </c>
      <c r="E2250" s="33" t="s">
        <v>677</v>
      </c>
      <c r="F2250" s="32">
        <v>4</v>
      </c>
      <c r="G2250" s="32">
        <v>30</v>
      </c>
      <c r="H2250" s="13">
        <f>IF($B2250="","",SUMIFS('Secondary Details by Grade '!$I:$I,'Secondary Details by Grade '!$A:$A,$A2250,'Secondary Details by Grade '!$E:$E,$D2250,'Secondary Details by Grade '!$C:$C,$C2250,'Secondary Details by Grade '!$D:$D,H$1,'Secondary Details by Grade '!$G:$G,'Secondary Student Counts'!$F2250))</f>
        <v>0</v>
      </c>
      <c r="I2250" s="13">
        <f>IF($B2250="","",SUMIFS('Secondary Details by Grade '!$I:$I,'Secondary Details by Grade '!$A:$A,$A2250,'Secondary Details by Grade '!$E:$E,$D2250,'Secondary Details by Grade '!$C:$C,$C2250,'Secondary Details by Grade '!$D:$D,I$1,'Secondary Details by Grade '!$G:$G,'Secondary Student Counts'!$F2250))</f>
        <v>0</v>
      </c>
      <c r="J2250" s="13">
        <f>IF($B2250="","",SUMIFS('Secondary Details by Grade '!$I:$I,'Secondary Details by Grade '!$A:$A,$A2250,'Secondary Details by Grade '!$E:$E,$D2250,'Secondary Details by Grade '!$C:$C,$C2250,'Secondary Details by Grade '!$D:$D,J$1,'Secondary Details by Grade '!$G:$G,'Secondary Student Counts'!$F2250))</f>
        <v>0</v>
      </c>
      <c r="K2250" s="13">
        <f>IF($B2250="","",SUMIFS('Secondary Details by Grade '!$I:$I,'Secondary Details by Grade '!$A:$A,$A2250,'Secondary Details by Grade '!$E:$E,$D2250,'Secondary Details by Grade '!$C:$C,$C2250,'Secondary Details by Grade '!$D:$D,K$1,'Secondary Details by Grade '!$G:$G,'Secondary Student Counts'!$F2250))</f>
        <v>0</v>
      </c>
      <c r="L2250" s="13">
        <f>IF($B2250="","",SUMIFS('Secondary Details by Grade '!$I:$I,'Secondary Details by Grade '!$A:$A,$A2250,'Secondary Details by Grade '!$E:$E,$D2250,'Secondary Details by Grade '!$C:$C,$C2250,'Secondary Details by Grade '!$D:$D,L$1,'Secondary Details by Grade '!$G:$G,'Secondary Student Counts'!$F2250))</f>
        <v>30</v>
      </c>
      <c r="M2250" s="13">
        <f>IF($B2250="","",SUMIFS('Secondary Details by Grade '!$I:$I,'Secondary Details by Grade '!$A:$A,$A2250,'Secondary Details by Grade '!$E:$E,$D2250,'Secondary Details by Grade '!$C:$C,$C2250,'Secondary Details by Grade '!$D:$D,M$1,'Secondary Details by Grade '!$G:$G,'Secondary Student Counts'!$F2250))</f>
        <v>0</v>
      </c>
      <c r="N2250" s="13">
        <f>IF($B2250="","",SUMIFS('Secondary Details by Grade '!$I:$I,'Secondary Details by Grade '!$A:$A,$A2250,'Secondary Details by Grade '!$E:$E,$D2250,'Secondary Details by Grade '!$C:$C,$C2250,'Secondary Details by Grade '!$D:$D,N$1,'Secondary Details by Grade '!$G:$G,'Secondary Student Counts'!$F2250))</f>
        <v>0</v>
      </c>
      <c r="O2250" s="13">
        <f t="shared" si="105"/>
        <v>0</v>
      </c>
      <c r="P2250" s="13">
        <f t="shared" si="106"/>
        <v>30</v>
      </c>
      <c r="Q2250" s="13" t="str">
        <f t="shared" si="107"/>
        <v>9-12</v>
      </c>
    </row>
    <row r="2251" spans="1:17" ht="14" outlineLevel="4">
      <c r="A2251" s="32">
        <v>305</v>
      </c>
      <c r="B2251" s="33" t="s">
        <v>635</v>
      </c>
      <c r="C2251" s="33" t="s">
        <v>16</v>
      </c>
      <c r="D2251" s="32">
        <v>151</v>
      </c>
      <c r="E2251" s="33" t="s">
        <v>677</v>
      </c>
      <c r="F2251" s="32">
        <v>5</v>
      </c>
      <c r="G2251" s="32">
        <v>30</v>
      </c>
      <c r="H2251" s="13">
        <f>IF($B2251="","",SUMIFS('Secondary Details by Grade '!$I:$I,'Secondary Details by Grade '!$A:$A,$A2251,'Secondary Details by Grade '!$E:$E,$D2251,'Secondary Details by Grade '!$C:$C,$C2251,'Secondary Details by Grade '!$D:$D,H$1,'Secondary Details by Grade '!$G:$G,'Secondary Student Counts'!$F2251))</f>
        <v>0</v>
      </c>
      <c r="I2251" s="13">
        <f>IF($B2251="","",SUMIFS('Secondary Details by Grade '!$I:$I,'Secondary Details by Grade '!$A:$A,$A2251,'Secondary Details by Grade '!$E:$E,$D2251,'Secondary Details by Grade '!$C:$C,$C2251,'Secondary Details by Grade '!$D:$D,I$1,'Secondary Details by Grade '!$G:$G,'Secondary Student Counts'!$F2251))</f>
        <v>0</v>
      </c>
      <c r="J2251" s="13">
        <f>IF($B2251="","",SUMIFS('Secondary Details by Grade '!$I:$I,'Secondary Details by Grade '!$A:$A,$A2251,'Secondary Details by Grade '!$E:$E,$D2251,'Secondary Details by Grade '!$C:$C,$C2251,'Secondary Details by Grade '!$D:$D,J$1,'Secondary Details by Grade '!$G:$G,'Secondary Student Counts'!$F2251))</f>
        <v>0</v>
      </c>
      <c r="K2251" s="13">
        <f>IF($B2251="","",SUMIFS('Secondary Details by Grade '!$I:$I,'Secondary Details by Grade '!$A:$A,$A2251,'Secondary Details by Grade '!$E:$E,$D2251,'Secondary Details by Grade '!$C:$C,$C2251,'Secondary Details by Grade '!$D:$D,K$1,'Secondary Details by Grade '!$G:$G,'Secondary Student Counts'!$F2251))</f>
        <v>0</v>
      </c>
      <c r="L2251" s="13">
        <f>IF($B2251="","",SUMIFS('Secondary Details by Grade '!$I:$I,'Secondary Details by Grade '!$A:$A,$A2251,'Secondary Details by Grade '!$E:$E,$D2251,'Secondary Details by Grade '!$C:$C,$C2251,'Secondary Details by Grade '!$D:$D,L$1,'Secondary Details by Grade '!$G:$G,'Secondary Student Counts'!$F2251))</f>
        <v>30</v>
      </c>
      <c r="M2251" s="13">
        <f>IF($B2251="","",SUMIFS('Secondary Details by Grade '!$I:$I,'Secondary Details by Grade '!$A:$A,$A2251,'Secondary Details by Grade '!$E:$E,$D2251,'Secondary Details by Grade '!$C:$C,$C2251,'Secondary Details by Grade '!$D:$D,M$1,'Secondary Details by Grade '!$G:$G,'Secondary Student Counts'!$F2251))</f>
        <v>0</v>
      </c>
      <c r="N2251" s="13">
        <f>IF($B2251="","",SUMIFS('Secondary Details by Grade '!$I:$I,'Secondary Details by Grade '!$A:$A,$A2251,'Secondary Details by Grade '!$E:$E,$D2251,'Secondary Details by Grade '!$C:$C,$C2251,'Secondary Details by Grade '!$D:$D,N$1,'Secondary Details by Grade '!$G:$G,'Secondary Student Counts'!$F2251))</f>
        <v>0</v>
      </c>
      <c r="O2251" s="13">
        <f t="shared" si="105"/>
        <v>0</v>
      </c>
      <c r="P2251" s="13">
        <f t="shared" si="106"/>
        <v>30</v>
      </c>
      <c r="Q2251" s="13" t="str">
        <f t="shared" si="107"/>
        <v>9-12</v>
      </c>
    </row>
    <row r="2252" spans="1:17" ht="14" outlineLevel="4">
      <c r="A2252" s="32">
        <v>305</v>
      </c>
      <c r="B2252" s="33" t="s">
        <v>635</v>
      </c>
      <c r="C2252" s="33" t="s">
        <v>16</v>
      </c>
      <c r="D2252" s="32">
        <v>151</v>
      </c>
      <c r="E2252" s="33" t="s">
        <v>677</v>
      </c>
      <c r="F2252" s="32">
        <v>6</v>
      </c>
      <c r="G2252" s="32">
        <v>33</v>
      </c>
      <c r="H2252" s="13">
        <f>IF($B2252="","",SUMIFS('Secondary Details by Grade '!$I:$I,'Secondary Details by Grade '!$A:$A,$A2252,'Secondary Details by Grade '!$E:$E,$D2252,'Secondary Details by Grade '!$C:$C,$C2252,'Secondary Details by Grade '!$D:$D,H$1,'Secondary Details by Grade '!$G:$G,'Secondary Student Counts'!$F2252))</f>
        <v>0</v>
      </c>
      <c r="I2252" s="13">
        <f>IF($B2252="","",SUMIFS('Secondary Details by Grade '!$I:$I,'Secondary Details by Grade '!$A:$A,$A2252,'Secondary Details by Grade '!$E:$E,$D2252,'Secondary Details by Grade '!$C:$C,$C2252,'Secondary Details by Grade '!$D:$D,I$1,'Secondary Details by Grade '!$G:$G,'Secondary Student Counts'!$F2252))</f>
        <v>0</v>
      </c>
      <c r="J2252" s="13">
        <f>IF($B2252="","",SUMIFS('Secondary Details by Grade '!$I:$I,'Secondary Details by Grade '!$A:$A,$A2252,'Secondary Details by Grade '!$E:$E,$D2252,'Secondary Details by Grade '!$C:$C,$C2252,'Secondary Details by Grade '!$D:$D,J$1,'Secondary Details by Grade '!$G:$G,'Secondary Student Counts'!$F2252))</f>
        <v>0</v>
      </c>
      <c r="K2252" s="13">
        <f>IF($B2252="","",SUMIFS('Secondary Details by Grade '!$I:$I,'Secondary Details by Grade '!$A:$A,$A2252,'Secondary Details by Grade '!$E:$E,$D2252,'Secondary Details by Grade '!$C:$C,$C2252,'Secondary Details by Grade '!$D:$D,K$1,'Secondary Details by Grade '!$G:$G,'Secondary Student Counts'!$F2252))</f>
        <v>0</v>
      </c>
      <c r="L2252" s="13">
        <f>IF($B2252="","",SUMIFS('Secondary Details by Grade '!$I:$I,'Secondary Details by Grade '!$A:$A,$A2252,'Secondary Details by Grade '!$E:$E,$D2252,'Secondary Details by Grade '!$C:$C,$C2252,'Secondary Details by Grade '!$D:$D,L$1,'Secondary Details by Grade '!$G:$G,'Secondary Student Counts'!$F2252))</f>
        <v>25</v>
      </c>
      <c r="M2252" s="13">
        <f>IF($B2252="","",SUMIFS('Secondary Details by Grade '!$I:$I,'Secondary Details by Grade '!$A:$A,$A2252,'Secondary Details by Grade '!$E:$E,$D2252,'Secondary Details by Grade '!$C:$C,$C2252,'Secondary Details by Grade '!$D:$D,M$1,'Secondary Details by Grade '!$G:$G,'Secondary Student Counts'!$F2252))</f>
        <v>5</v>
      </c>
      <c r="N2252" s="13">
        <f>IF($B2252="","",SUMIFS('Secondary Details by Grade '!$I:$I,'Secondary Details by Grade '!$A:$A,$A2252,'Secondary Details by Grade '!$E:$E,$D2252,'Secondary Details by Grade '!$C:$C,$C2252,'Secondary Details by Grade '!$D:$D,N$1,'Secondary Details by Grade '!$G:$G,'Secondary Student Counts'!$F2252))</f>
        <v>3</v>
      </c>
      <c r="O2252" s="13">
        <f t="shared" si="105"/>
        <v>0</v>
      </c>
      <c r="P2252" s="13">
        <f t="shared" si="106"/>
        <v>33</v>
      </c>
      <c r="Q2252" s="13" t="str">
        <f t="shared" si="107"/>
        <v>9-12</v>
      </c>
    </row>
    <row r="2253" spans="1:17" ht="14" outlineLevel="4">
      <c r="A2253" s="32">
        <v>305</v>
      </c>
      <c r="B2253" s="33" t="s">
        <v>635</v>
      </c>
      <c r="C2253" s="33" t="s">
        <v>16</v>
      </c>
      <c r="D2253" s="32">
        <v>10</v>
      </c>
      <c r="E2253" s="33" t="s">
        <v>680</v>
      </c>
      <c r="F2253" s="32">
        <v>1</v>
      </c>
      <c r="G2253" s="32">
        <v>31</v>
      </c>
      <c r="H2253" s="13">
        <f>IF($B2253="","",SUMIFS('Secondary Details by Grade '!$I:$I,'Secondary Details by Grade '!$A:$A,$A2253,'Secondary Details by Grade '!$E:$E,$D2253,'Secondary Details by Grade '!$C:$C,$C2253,'Secondary Details by Grade '!$D:$D,H$1,'Secondary Details by Grade '!$G:$G,'Secondary Student Counts'!$F2253))</f>
        <v>0</v>
      </c>
      <c r="I2253" s="13">
        <f>IF($B2253="","",SUMIFS('Secondary Details by Grade '!$I:$I,'Secondary Details by Grade '!$A:$A,$A2253,'Secondary Details by Grade '!$E:$E,$D2253,'Secondary Details by Grade '!$C:$C,$C2253,'Secondary Details by Grade '!$D:$D,I$1,'Secondary Details by Grade '!$G:$G,'Secondary Student Counts'!$F2253))</f>
        <v>0</v>
      </c>
      <c r="J2253" s="13">
        <f>IF($B2253="","",SUMIFS('Secondary Details by Grade '!$I:$I,'Secondary Details by Grade '!$A:$A,$A2253,'Secondary Details by Grade '!$E:$E,$D2253,'Secondary Details by Grade '!$C:$C,$C2253,'Secondary Details by Grade '!$D:$D,J$1,'Secondary Details by Grade '!$G:$G,'Secondary Student Counts'!$F2253))</f>
        <v>0</v>
      </c>
      <c r="K2253" s="13">
        <f>IF($B2253="","",SUMIFS('Secondary Details by Grade '!$I:$I,'Secondary Details by Grade '!$A:$A,$A2253,'Secondary Details by Grade '!$E:$E,$D2253,'Secondary Details by Grade '!$C:$C,$C2253,'Secondary Details by Grade '!$D:$D,K$1,'Secondary Details by Grade '!$G:$G,'Secondary Student Counts'!$F2253))</f>
        <v>0</v>
      </c>
      <c r="L2253" s="13">
        <f>IF($B2253="","",SUMIFS('Secondary Details by Grade '!$I:$I,'Secondary Details by Grade '!$A:$A,$A2253,'Secondary Details by Grade '!$E:$E,$D2253,'Secondary Details by Grade '!$C:$C,$C2253,'Secondary Details by Grade '!$D:$D,L$1,'Secondary Details by Grade '!$G:$G,'Secondary Student Counts'!$F2253))</f>
        <v>10</v>
      </c>
      <c r="M2253" s="13">
        <f>IF($B2253="","",SUMIFS('Secondary Details by Grade '!$I:$I,'Secondary Details by Grade '!$A:$A,$A2253,'Secondary Details by Grade '!$E:$E,$D2253,'Secondary Details by Grade '!$C:$C,$C2253,'Secondary Details by Grade '!$D:$D,M$1,'Secondary Details by Grade '!$G:$G,'Secondary Student Counts'!$F2253))</f>
        <v>19</v>
      </c>
      <c r="N2253" s="13">
        <f>IF($B2253="","",SUMIFS('Secondary Details by Grade '!$I:$I,'Secondary Details by Grade '!$A:$A,$A2253,'Secondary Details by Grade '!$E:$E,$D2253,'Secondary Details by Grade '!$C:$C,$C2253,'Secondary Details by Grade '!$D:$D,N$1,'Secondary Details by Grade '!$G:$G,'Secondary Student Counts'!$F2253))</f>
        <v>2</v>
      </c>
      <c r="O2253" s="13">
        <f t="shared" si="105"/>
        <v>0</v>
      </c>
      <c r="P2253" s="13">
        <f t="shared" si="106"/>
        <v>31</v>
      </c>
      <c r="Q2253" s="13" t="str">
        <f t="shared" si="107"/>
        <v>9-12</v>
      </c>
    </row>
    <row r="2254" spans="1:17" ht="14" outlineLevel="4">
      <c r="A2254" s="32">
        <v>305</v>
      </c>
      <c r="B2254" s="33" t="s">
        <v>635</v>
      </c>
      <c r="C2254" s="33" t="s">
        <v>16</v>
      </c>
      <c r="D2254" s="32">
        <v>10</v>
      </c>
      <c r="E2254" s="33" t="s">
        <v>680</v>
      </c>
      <c r="F2254" s="32">
        <v>2</v>
      </c>
      <c r="G2254" s="32">
        <v>31</v>
      </c>
      <c r="H2254" s="13">
        <f>IF($B2254="","",SUMIFS('Secondary Details by Grade '!$I:$I,'Secondary Details by Grade '!$A:$A,$A2254,'Secondary Details by Grade '!$E:$E,$D2254,'Secondary Details by Grade '!$C:$C,$C2254,'Secondary Details by Grade '!$D:$D,H$1,'Secondary Details by Grade '!$G:$G,'Secondary Student Counts'!$F2254))</f>
        <v>0</v>
      </c>
      <c r="I2254" s="13">
        <f>IF($B2254="","",SUMIFS('Secondary Details by Grade '!$I:$I,'Secondary Details by Grade '!$A:$A,$A2254,'Secondary Details by Grade '!$E:$E,$D2254,'Secondary Details by Grade '!$C:$C,$C2254,'Secondary Details by Grade '!$D:$D,I$1,'Secondary Details by Grade '!$G:$G,'Secondary Student Counts'!$F2254))</f>
        <v>0</v>
      </c>
      <c r="J2254" s="13">
        <f>IF($B2254="","",SUMIFS('Secondary Details by Grade '!$I:$I,'Secondary Details by Grade '!$A:$A,$A2254,'Secondary Details by Grade '!$E:$E,$D2254,'Secondary Details by Grade '!$C:$C,$C2254,'Secondary Details by Grade '!$D:$D,J$1,'Secondary Details by Grade '!$G:$G,'Secondary Student Counts'!$F2254))</f>
        <v>0</v>
      </c>
      <c r="K2254" s="13">
        <f>IF($B2254="","",SUMIFS('Secondary Details by Grade '!$I:$I,'Secondary Details by Grade '!$A:$A,$A2254,'Secondary Details by Grade '!$E:$E,$D2254,'Secondary Details by Grade '!$C:$C,$C2254,'Secondary Details by Grade '!$D:$D,K$1,'Secondary Details by Grade '!$G:$G,'Secondary Student Counts'!$F2254))</f>
        <v>0</v>
      </c>
      <c r="L2254" s="13">
        <f>IF($B2254="","",SUMIFS('Secondary Details by Grade '!$I:$I,'Secondary Details by Grade '!$A:$A,$A2254,'Secondary Details by Grade '!$E:$E,$D2254,'Secondary Details by Grade '!$C:$C,$C2254,'Secondary Details by Grade '!$D:$D,L$1,'Secondary Details by Grade '!$G:$G,'Secondary Student Counts'!$F2254))</f>
        <v>10</v>
      </c>
      <c r="M2254" s="13">
        <f>IF($B2254="","",SUMIFS('Secondary Details by Grade '!$I:$I,'Secondary Details by Grade '!$A:$A,$A2254,'Secondary Details by Grade '!$E:$E,$D2254,'Secondary Details by Grade '!$C:$C,$C2254,'Secondary Details by Grade '!$D:$D,M$1,'Secondary Details by Grade '!$G:$G,'Secondary Student Counts'!$F2254))</f>
        <v>17</v>
      </c>
      <c r="N2254" s="13">
        <f>IF($B2254="","",SUMIFS('Secondary Details by Grade '!$I:$I,'Secondary Details by Grade '!$A:$A,$A2254,'Secondary Details by Grade '!$E:$E,$D2254,'Secondary Details by Grade '!$C:$C,$C2254,'Secondary Details by Grade '!$D:$D,N$1,'Secondary Details by Grade '!$G:$G,'Secondary Student Counts'!$F2254))</f>
        <v>4</v>
      </c>
      <c r="O2254" s="13">
        <f t="shared" si="105"/>
        <v>0</v>
      </c>
      <c r="P2254" s="13">
        <f t="shared" si="106"/>
        <v>31</v>
      </c>
      <c r="Q2254" s="13" t="str">
        <f t="shared" si="107"/>
        <v>9-12</v>
      </c>
    </row>
    <row r="2255" spans="1:17" ht="14" outlineLevel="4">
      <c r="A2255" s="32">
        <v>305</v>
      </c>
      <c r="B2255" s="33" t="s">
        <v>635</v>
      </c>
      <c r="C2255" s="33" t="s">
        <v>16</v>
      </c>
      <c r="D2255" s="32">
        <v>10</v>
      </c>
      <c r="E2255" s="33" t="s">
        <v>680</v>
      </c>
      <c r="F2255" s="32">
        <v>4</v>
      </c>
      <c r="G2255" s="32">
        <v>34</v>
      </c>
      <c r="H2255" s="13">
        <f>IF($B2255="","",SUMIFS('Secondary Details by Grade '!$I:$I,'Secondary Details by Grade '!$A:$A,$A2255,'Secondary Details by Grade '!$E:$E,$D2255,'Secondary Details by Grade '!$C:$C,$C2255,'Secondary Details by Grade '!$D:$D,H$1,'Secondary Details by Grade '!$G:$G,'Secondary Student Counts'!$F2255))</f>
        <v>0</v>
      </c>
      <c r="I2255" s="13">
        <f>IF($B2255="","",SUMIFS('Secondary Details by Grade '!$I:$I,'Secondary Details by Grade '!$A:$A,$A2255,'Secondary Details by Grade '!$E:$E,$D2255,'Secondary Details by Grade '!$C:$C,$C2255,'Secondary Details by Grade '!$D:$D,I$1,'Secondary Details by Grade '!$G:$G,'Secondary Student Counts'!$F2255))</f>
        <v>0</v>
      </c>
      <c r="J2255" s="13">
        <f>IF($B2255="","",SUMIFS('Secondary Details by Grade '!$I:$I,'Secondary Details by Grade '!$A:$A,$A2255,'Secondary Details by Grade '!$E:$E,$D2255,'Secondary Details by Grade '!$C:$C,$C2255,'Secondary Details by Grade '!$D:$D,J$1,'Secondary Details by Grade '!$G:$G,'Secondary Student Counts'!$F2255))</f>
        <v>0</v>
      </c>
      <c r="K2255" s="13">
        <f>IF($B2255="","",SUMIFS('Secondary Details by Grade '!$I:$I,'Secondary Details by Grade '!$A:$A,$A2255,'Secondary Details by Grade '!$E:$E,$D2255,'Secondary Details by Grade '!$C:$C,$C2255,'Secondary Details by Grade '!$D:$D,K$1,'Secondary Details by Grade '!$G:$G,'Secondary Student Counts'!$F2255))</f>
        <v>0</v>
      </c>
      <c r="L2255" s="13">
        <f>IF($B2255="","",SUMIFS('Secondary Details by Grade '!$I:$I,'Secondary Details by Grade '!$A:$A,$A2255,'Secondary Details by Grade '!$E:$E,$D2255,'Secondary Details by Grade '!$C:$C,$C2255,'Secondary Details by Grade '!$D:$D,L$1,'Secondary Details by Grade '!$G:$G,'Secondary Student Counts'!$F2255))</f>
        <v>16</v>
      </c>
      <c r="M2255" s="13">
        <f>IF($B2255="","",SUMIFS('Secondary Details by Grade '!$I:$I,'Secondary Details by Grade '!$A:$A,$A2255,'Secondary Details by Grade '!$E:$E,$D2255,'Secondary Details by Grade '!$C:$C,$C2255,'Secondary Details by Grade '!$D:$D,M$1,'Secondary Details by Grade '!$G:$G,'Secondary Student Counts'!$F2255))</f>
        <v>16</v>
      </c>
      <c r="N2255" s="13">
        <f>IF($B2255="","",SUMIFS('Secondary Details by Grade '!$I:$I,'Secondary Details by Grade '!$A:$A,$A2255,'Secondary Details by Grade '!$E:$E,$D2255,'Secondary Details by Grade '!$C:$C,$C2255,'Secondary Details by Grade '!$D:$D,N$1,'Secondary Details by Grade '!$G:$G,'Secondary Student Counts'!$F2255))</f>
        <v>2</v>
      </c>
      <c r="O2255" s="13">
        <f t="shared" si="105"/>
        <v>0</v>
      </c>
      <c r="P2255" s="13">
        <f t="shared" si="106"/>
        <v>34</v>
      </c>
      <c r="Q2255" s="13" t="str">
        <f t="shared" si="107"/>
        <v>9-12</v>
      </c>
    </row>
    <row r="2256" spans="1:17" ht="14" outlineLevel="4">
      <c r="A2256" s="32">
        <v>305</v>
      </c>
      <c r="B2256" s="33" t="s">
        <v>635</v>
      </c>
      <c r="C2256" s="33" t="s">
        <v>16</v>
      </c>
      <c r="D2256" s="32">
        <v>10</v>
      </c>
      <c r="E2256" s="33" t="s">
        <v>680</v>
      </c>
      <c r="F2256" s="32">
        <v>5</v>
      </c>
      <c r="G2256" s="32">
        <v>31</v>
      </c>
      <c r="H2256" s="13">
        <f>IF($B2256="","",SUMIFS('Secondary Details by Grade '!$I:$I,'Secondary Details by Grade '!$A:$A,$A2256,'Secondary Details by Grade '!$E:$E,$D2256,'Secondary Details by Grade '!$C:$C,$C2256,'Secondary Details by Grade '!$D:$D,H$1,'Secondary Details by Grade '!$G:$G,'Secondary Student Counts'!$F2256))</f>
        <v>0</v>
      </c>
      <c r="I2256" s="13">
        <f>IF($B2256="","",SUMIFS('Secondary Details by Grade '!$I:$I,'Secondary Details by Grade '!$A:$A,$A2256,'Secondary Details by Grade '!$E:$E,$D2256,'Secondary Details by Grade '!$C:$C,$C2256,'Secondary Details by Grade '!$D:$D,I$1,'Secondary Details by Grade '!$G:$G,'Secondary Student Counts'!$F2256))</f>
        <v>0</v>
      </c>
      <c r="J2256" s="13">
        <f>IF($B2256="","",SUMIFS('Secondary Details by Grade '!$I:$I,'Secondary Details by Grade '!$A:$A,$A2256,'Secondary Details by Grade '!$E:$E,$D2256,'Secondary Details by Grade '!$C:$C,$C2256,'Secondary Details by Grade '!$D:$D,J$1,'Secondary Details by Grade '!$G:$G,'Secondary Student Counts'!$F2256))</f>
        <v>0</v>
      </c>
      <c r="K2256" s="13">
        <f>IF($B2256="","",SUMIFS('Secondary Details by Grade '!$I:$I,'Secondary Details by Grade '!$A:$A,$A2256,'Secondary Details by Grade '!$E:$E,$D2256,'Secondary Details by Grade '!$C:$C,$C2256,'Secondary Details by Grade '!$D:$D,K$1,'Secondary Details by Grade '!$G:$G,'Secondary Student Counts'!$F2256))</f>
        <v>0</v>
      </c>
      <c r="L2256" s="13">
        <f>IF($B2256="","",SUMIFS('Secondary Details by Grade '!$I:$I,'Secondary Details by Grade '!$A:$A,$A2256,'Secondary Details by Grade '!$E:$E,$D2256,'Secondary Details by Grade '!$C:$C,$C2256,'Secondary Details by Grade '!$D:$D,L$1,'Secondary Details by Grade '!$G:$G,'Secondary Student Counts'!$F2256))</f>
        <v>19</v>
      </c>
      <c r="M2256" s="13">
        <f>IF($B2256="","",SUMIFS('Secondary Details by Grade '!$I:$I,'Secondary Details by Grade '!$A:$A,$A2256,'Secondary Details by Grade '!$E:$E,$D2256,'Secondary Details by Grade '!$C:$C,$C2256,'Secondary Details by Grade '!$D:$D,M$1,'Secondary Details by Grade '!$G:$G,'Secondary Student Counts'!$F2256))</f>
        <v>9</v>
      </c>
      <c r="N2256" s="13">
        <f>IF($B2256="","",SUMIFS('Secondary Details by Grade '!$I:$I,'Secondary Details by Grade '!$A:$A,$A2256,'Secondary Details by Grade '!$E:$E,$D2256,'Secondary Details by Grade '!$C:$C,$C2256,'Secondary Details by Grade '!$D:$D,N$1,'Secondary Details by Grade '!$G:$G,'Secondary Student Counts'!$F2256))</f>
        <v>3</v>
      </c>
      <c r="O2256" s="13">
        <f t="shared" si="105"/>
        <v>0</v>
      </c>
      <c r="P2256" s="13">
        <f t="shared" si="106"/>
        <v>31</v>
      </c>
      <c r="Q2256" s="13" t="str">
        <f t="shared" si="107"/>
        <v>9-12</v>
      </c>
    </row>
    <row r="2257" spans="1:17" ht="14" outlineLevel="4">
      <c r="A2257" s="32">
        <v>305</v>
      </c>
      <c r="B2257" s="33" t="s">
        <v>635</v>
      </c>
      <c r="C2257" s="33" t="s">
        <v>16</v>
      </c>
      <c r="D2257" s="32">
        <v>10</v>
      </c>
      <c r="E2257" s="33" t="s">
        <v>680</v>
      </c>
      <c r="F2257" s="32">
        <v>6</v>
      </c>
      <c r="G2257" s="32">
        <v>10</v>
      </c>
      <c r="H2257" s="13">
        <f>IF($B2257="","",SUMIFS('Secondary Details by Grade '!$I:$I,'Secondary Details by Grade '!$A:$A,$A2257,'Secondary Details by Grade '!$E:$E,$D2257,'Secondary Details by Grade '!$C:$C,$C2257,'Secondary Details by Grade '!$D:$D,H$1,'Secondary Details by Grade '!$G:$G,'Secondary Student Counts'!$F2257))</f>
        <v>0</v>
      </c>
      <c r="I2257" s="13">
        <f>IF($B2257="","",SUMIFS('Secondary Details by Grade '!$I:$I,'Secondary Details by Grade '!$A:$A,$A2257,'Secondary Details by Grade '!$E:$E,$D2257,'Secondary Details by Grade '!$C:$C,$C2257,'Secondary Details by Grade '!$D:$D,I$1,'Secondary Details by Grade '!$G:$G,'Secondary Student Counts'!$F2257))</f>
        <v>0</v>
      </c>
      <c r="J2257" s="13">
        <f>IF($B2257="","",SUMIFS('Secondary Details by Grade '!$I:$I,'Secondary Details by Grade '!$A:$A,$A2257,'Secondary Details by Grade '!$E:$E,$D2257,'Secondary Details by Grade '!$C:$C,$C2257,'Secondary Details by Grade '!$D:$D,J$1,'Secondary Details by Grade '!$G:$G,'Secondary Student Counts'!$F2257))</f>
        <v>0</v>
      </c>
      <c r="K2257" s="13">
        <f>IF($B2257="","",SUMIFS('Secondary Details by Grade '!$I:$I,'Secondary Details by Grade '!$A:$A,$A2257,'Secondary Details by Grade '!$E:$E,$D2257,'Secondary Details by Grade '!$C:$C,$C2257,'Secondary Details by Grade '!$D:$D,K$1,'Secondary Details by Grade '!$G:$G,'Secondary Student Counts'!$F2257))</f>
        <v>0</v>
      </c>
      <c r="L2257" s="13">
        <f>IF($B2257="","",SUMIFS('Secondary Details by Grade '!$I:$I,'Secondary Details by Grade '!$A:$A,$A2257,'Secondary Details by Grade '!$E:$E,$D2257,'Secondary Details by Grade '!$C:$C,$C2257,'Secondary Details by Grade '!$D:$D,L$1,'Secondary Details by Grade '!$G:$G,'Secondary Student Counts'!$F2257))</f>
        <v>0</v>
      </c>
      <c r="M2257" s="13">
        <f>IF($B2257="","",SUMIFS('Secondary Details by Grade '!$I:$I,'Secondary Details by Grade '!$A:$A,$A2257,'Secondary Details by Grade '!$E:$E,$D2257,'Secondary Details by Grade '!$C:$C,$C2257,'Secondary Details by Grade '!$D:$D,M$1,'Secondary Details by Grade '!$G:$G,'Secondary Student Counts'!$F2257))</f>
        <v>0</v>
      </c>
      <c r="N2257" s="13">
        <f>IF($B2257="","",SUMIFS('Secondary Details by Grade '!$I:$I,'Secondary Details by Grade '!$A:$A,$A2257,'Secondary Details by Grade '!$E:$E,$D2257,'Secondary Details by Grade '!$C:$C,$C2257,'Secondary Details by Grade '!$D:$D,N$1,'Secondary Details by Grade '!$G:$G,'Secondary Student Counts'!$F2257))</f>
        <v>10</v>
      </c>
      <c r="O2257" s="13">
        <f t="shared" si="105"/>
        <v>0</v>
      </c>
      <c r="P2257" s="13">
        <f t="shared" si="106"/>
        <v>10</v>
      </c>
      <c r="Q2257" s="13" t="str">
        <f t="shared" si="107"/>
        <v>9-12</v>
      </c>
    </row>
    <row r="2258" spans="1:17" ht="14" outlineLevel="4">
      <c r="A2258" s="32">
        <v>305</v>
      </c>
      <c r="B2258" s="33" t="s">
        <v>635</v>
      </c>
      <c r="C2258" s="33" t="s">
        <v>16</v>
      </c>
      <c r="D2258" s="32">
        <v>33</v>
      </c>
      <c r="E2258" s="33" t="s">
        <v>655</v>
      </c>
      <c r="F2258" s="32">
        <v>1</v>
      </c>
      <c r="G2258" s="32">
        <v>12</v>
      </c>
      <c r="H2258" s="13">
        <f>IF($B2258="","",SUMIFS('Secondary Details by Grade '!$I:$I,'Secondary Details by Grade '!$A:$A,$A2258,'Secondary Details by Grade '!$E:$E,$D2258,'Secondary Details by Grade '!$C:$C,$C2258,'Secondary Details by Grade '!$D:$D,H$1,'Secondary Details by Grade '!$G:$G,'Secondary Student Counts'!$F2258))</f>
        <v>0</v>
      </c>
      <c r="I2258" s="13">
        <f>IF($B2258="","",SUMIFS('Secondary Details by Grade '!$I:$I,'Secondary Details by Grade '!$A:$A,$A2258,'Secondary Details by Grade '!$E:$E,$D2258,'Secondary Details by Grade '!$C:$C,$C2258,'Secondary Details by Grade '!$D:$D,I$1,'Secondary Details by Grade '!$G:$G,'Secondary Student Counts'!$F2258))</f>
        <v>0</v>
      </c>
      <c r="J2258" s="13">
        <f>IF($B2258="","",SUMIFS('Secondary Details by Grade '!$I:$I,'Secondary Details by Grade '!$A:$A,$A2258,'Secondary Details by Grade '!$E:$E,$D2258,'Secondary Details by Grade '!$C:$C,$C2258,'Secondary Details by Grade '!$D:$D,J$1,'Secondary Details by Grade '!$G:$G,'Secondary Student Counts'!$F2258))</f>
        <v>0</v>
      </c>
      <c r="K2258" s="13">
        <f>IF($B2258="","",SUMIFS('Secondary Details by Grade '!$I:$I,'Secondary Details by Grade '!$A:$A,$A2258,'Secondary Details by Grade '!$E:$E,$D2258,'Secondary Details by Grade '!$C:$C,$C2258,'Secondary Details by Grade '!$D:$D,K$1,'Secondary Details by Grade '!$G:$G,'Secondary Student Counts'!$F2258))</f>
        <v>1</v>
      </c>
      <c r="L2258" s="13">
        <f>IF($B2258="","",SUMIFS('Secondary Details by Grade '!$I:$I,'Secondary Details by Grade '!$A:$A,$A2258,'Secondary Details by Grade '!$E:$E,$D2258,'Secondary Details by Grade '!$C:$C,$C2258,'Secondary Details by Grade '!$D:$D,L$1,'Secondary Details by Grade '!$G:$G,'Secondary Student Counts'!$F2258))</f>
        <v>7</v>
      </c>
      <c r="M2258" s="13">
        <f>IF($B2258="","",SUMIFS('Secondary Details by Grade '!$I:$I,'Secondary Details by Grade '!$A:$A,$A2258,'Secondary Details by Grade '!$E:$E,$D2258,'Secondary Details by Grade '!$C:$C,$C2258,'Secondary Details by Grade '!$D:$D,M$1,'Secondary Details by Grade '!$G:$G,'Secondary Student Counts'!$F2258))</f>
        <v>1</v>
      </c>
      <c r="N2258" s="13">
        <f>IF($B2258="","",SUMIFS('Secondary Details by Grade '!$I:$I,'Secondary Details by Grade '!$A:$A,$A2258,'Secondary Details by Grade '!$E:$E,$D2258,'Secondary Details by Grade '!$C:$C,$C2258,'Secondary Details by Grade '!$D:$D,N$1,'Secondary Details by Grade '!$G:$G,'Secondary Student Counts'!$F2258))</f>
        <v>3</v>
      </c>
      <c r="O2258" s="13">
        <f t="shared" si="105"/>
        <v>0</v>
      </c>
      <c r="P2258" s="13">
        <f t="shared" si="106"/>
        <v>12</v>
      </c>
      <c r="Q2258" s="13" t="str">
        <f t="shared" si="107"/>
        <v>9-12</v>
      </c>
    </row>
    <row r="2259" spans="1:17" ht="14" outlineLevel="4">
      <c r="A2259" s="32">
        <v>305</v>
      </c>
      <c r="B2259" s="33" t="s">
        <v>635</v>
      </c>
      <c r="C2259" s="33" t="s">
        <v>16</v>
      </c>
      <c r="D2259" s="32">
        <v>33</v>
      </c>
      <c r="E2259" s="33" t="s">
        <v>655</v>
      </c>
      <c r="F2259" s="32">
        <v>2</v>
      </c>
      <c r="G2259" s="32">
        <v>9</v>
      </c>
      <c r="H2259" s="13">
        <f>IF($B2259="","",SUMIFS('Secondary Details by Grade '!$I:$I,'Secondary Details by Grade '!$A:$A,$A2259,'Secondary Details by Grade '!$E:$E,$D2259,'Secondary Details by Grade '!$C:$C,$C2259,'Secondary Details by Grade '!$D:$D,H$1,'Secondary Details by Grade '!$G:$G,'Secondary Student Counts'!$F2259))</f>
        <v>0</v>
      </c>
      <c r="I2259" s="13">
        <f>IF($B2259="","",SUMIFS('Secondary Details by Grade '!$I:$I,'Secondary Details by Grade '!$A:$A,$A2259,'Secondary Details by Grade '!$E:$E,$D2259,'Secondary Details by Grade '!$C:$C,$C2259,'Secondary Details by Grade '!$D:$D,I$1,'Secondary Details by Grade '!$G:$G,'Secondary Student Counts'!$F2259))</f>
        <v>0</v>
      </c>
      <c r="J2259" s="13">
        <f>IF($B2259="","",SUMIFS('Secondary Details by Grade '!$I:$I,'Secondary Details by Grade '!$A:$A,$A2259,'Secondary Details by Grade '!$E:$E,$D2259,'Secondary Details by Grade '!$C:$C,$C2259,'Secondary Details by Grade '!$D:$D,J$1,'Secondary Details by Grade '!$G:$G,'Secondary Student Counts'!$F2259))</f>
        <v>0</v>
      </c>
      <c r="K2259" s="13">
        <f>IF($B2259="","",SUMIFS('Secondary Details by Grade '!$I:$I,'Secondary Details by Grade '!$A:$A,$A2259,'Secondary Details by Grade '!$E:$E,$D2259,'Secondary Details by Grade '!$C:$C,$C2259,'Secondary Details by Grade '!$D:$D,K$1,'Secondary Details by Grade '!$G:$G,'Secondary Student Counts'!$F2259))</f>
        <v>0</v>
      </c>
      <c r="L2259" s="13">
        <f>IF($B2259="","",SUMIFS('Secondary Details by Grade '!$I:$I,'Secondary Details by Grade '!$A:$A,$A2259,'Secondary Details by Grade '!$E:$E,$D2259,'Secondary Details by Grade '!$C:$C,$C2259,'Secondary Details by Grade '!$D:$D,L$1,'Secondary Details by Grade '!$G:$G,'Secondary Student Counts'!$F2259))</f>
        <v>1</v>
      </c>
      <c r="M2259" s="13">
        <f>IF($B2259="","",SUMIFS('Secondary Details by Grade '!$I:$I,'Secondary Details by Grade '!$A:$A,$A2259,'Secondary Details by Grade '!$E:$E,$D2259,'Secondary Details by Grade '!$C:$C,$C2259,'Secondary Details by Grade '!$D:$D,M$1,'Secondary Details by Grade '!$G:$G,'Secondary Student Counts'!$F2259))</f>
        <v>4</v>
      </c>
      <c r="N2259" s="13">
        <f>IF($B2259="","",SUMIFS('Secondary Details by Grade '!$I:$I,'Secondary Details by Grade '!$A:$A,$A2259,'Secondary Details by Grade '!$E:$E,$D2259,'Secondary Details by Grade '!$C:$C,$C2259,'Secondary Details by Grade '!$D:$D,N$1,'Secondary Details by Grade '!$G:$G,'Secondary Student Counts'!$F2259))</f>
        <v>4</v>
      </c>
      <c r="O2259" s="13">
        <f t="shared" si="105"/>
        <v>0</v>
      </c>
      <c r="P2259" s="13">
        <f t="shared" si="106"/>
        <v>9</v>
      </c>
      <c r="Q2259" s="13" t="str">
        <f t="shared" si="107"/>
        <v>9-12</v>
      </c>
    </row>
    <row r="2260" spans="1:17" ht="14" outlineLevel="4">
      <c r="A2260" s="32">
        <v>305</v>
      </c>
      <c r="B2260" s="33" t="s">
        <v>635</v>
      </c>
      <c r="C2260" s="33" t="s">
        <v>16</v>
      </c>
      <c r="D2260" s="32">
        <v>33</v>
      </c>
      <c r="E2260" s="33" t="s">
        <v>655</v>
      </c>
      <c r="F2260" s="32">
        <v>3</v>
      </c>
      <c r="G2260" s="32">
        <v>10</v>
      </c>
      <c r="H2260" s="13">
        <f>IF($B2260="","",SUMIFS('Secondary Details by Grade '!$I:$I,'Secondary Details by Grade '!$A:$A,$A2260,'Secondary Details by Grade '!$E:$E,$D2260,'Secondary Details by Grade '!$C:$C,$C2260,'Secondary Details by Grade '!$D:$D,H$1,'Secondary Details by Grade '!$G:$G,'Secondary Student Counts'!$F2260))</f>
        <v>0</v>
      </c>
      <c r="I2260" s="13">
        <f>IF($B2260="","",SUMIFS('Secondary Details by Grade '!$I:$I,'Secondary Details by Grade '!$A:$A,$A2260,'Secondary Details by Grade '!$E:$E,$D2260,'Secondary Details by Grade '!$C:$C,$C2260,'Secondary Details by Grade '!$D:$D,I$1,'Secondary Details by Grade '!$G:$G,'Secondary Student Counts'!$F2260))</f>
        <v>0</v>
      </c>
      <c r="J2260" s="13">
        <f>IF($B2260="","",SUMIFS('Secondary Details by Grade '!$I:$I,'Secondary Details by Grade '!$A:$A,$A2260,'Secondary Details by Grade '!$E:$E,$D2260,'Secondary Details by Grade '!$C:$C,$C2260,'Secondary Details by Grade '!$D:$D,J$1,'Secondary Details by Grade '!$G:$G,'Secondary Student Counts'!$F2260))</f>
        <v>0</v>
      </c>
      <c r="K2260" s="13">
        <f>IF($B2260="","",SUMIFS('Secondary Details by Grade '!$I:$I,'Secondary Details by Grade '!$A:$A,$A2260,'Secondary Details by Grade '!$E:$E,$D2260,'Secondary Details by Grade '!$C:$C,$C2260,'Secondary Details by Grade '!$D:$D,K$1,'Secondary Details by Grade '!$G:$G,'Secondary Student Counts'!$F2260))</f>
        <v>0</v>
      </c>
      <c r="L2260" s="13">
        <f>IF($B2260="","",SUMIFS('Secondary Details by Grade '!$I:$I,'Secondary Details by Grade '!$A:$A,$A2260,'Secondary Details by Grade '!$E:$E,$D2260,'Secondary Details by Grade '!$C:$C,$C2260,'Secondary Details by Grade '!$D:$D,L$1,'Secondary Details by Grade '!$G:$G,'Secondary Student Counts'!$F2260))</f>
        <v>6</v>
      </c>
      <c r="M2260" s="13">
        <f>IF($B2260="","",SUMIFS('Secondary Details by Grade '!$I:$I,'Secondary Details by Grade '!$A:$A,$A2260,'Secondary Details by Grade '!$E:$E,$D2260,'Secondary Details by Grade '!$C:$C,$C2260,'Secondary Details by Grade '!$D:$D,M$1,'Secondary Details by Grade '!$G:$G,'Secondary Student Counts'!$F2260))</f>
        <v>2</v>
      </c>
      <c r="N2260" s="13">
        <f>IF($B2260="","",SUMIFS('Secondary Details by Grade '!$I:$I,'Secondary Details by Grade '!$A:$A,$A2260,'Secondary Details by Grade '!$E:$E,$D2260,'Secondary Details by Grade '!$C:$C,$C2260,'Secondary Details by Grade '!$D:$D,N$1,'Secondary Details by Grade '!$G:$G,'Secondary Student Counts'!$F2260))</f>
        <v>2</v>
      </c>
      <c r="O2260" s="13">
        <f t="shared" si="105"/>
        <v>0</v>
      </c>
      <c r="P2260" s="13">
        <f t="shared" si="106"/>
        <v>10</v>
      </c>
      <c r="Q2260" s="13" t="str">
        <f t="shared" si="107"/>
        <v>9-12</v>
      </c>
    </row>
    <row r="2261" spans="1:17" ht="14" outlineLevel="4">
      <c r="A2261" s="32">
        <v>305</v>
      </c>
      <c r="B2261" s="33" t="s">
        <v>635</v>
      </c>
      <c r="C2261" s="33" t="s">
        <v>16</v>
      </c>
      <c r="D2261" s="32">
        <v>33</v>
      </c>
      <c r="E2261" s="33" t="s">
        <v>655</v>
      </c>
      <c r="F2261" s="32">
        <v>4</v>
      </c>
      <c r="G2261" s="32">
        <v>12</v>
      </c>
      <c r="H2261" s="13">
        <f>IF($B2261="","",SUMIFS('Secondary Details by Grade '!$I:$I,'Secondary Details by Grade '!$A:$A,$A2261,'Secondary Details by Grade '!$E:$E,$D2261,'Secondary Details by Grade '!$C:$C,$C2261,'Secondary Details by Grade '!$D:$D,H$1,'Secondary Details by Grade '!$G:$G,'Secondary Student Counts'!$F2261))</f>
        <v>0</v>
      </c>
      <c r="I2261" s="13">
        <f>IF($B2261="","",SUMIFS('Secondary Details by Grade '!$I:$I,'Secondary Details by Grade '!$A:$A,$A2261,'Secondary Details by Grade '!$E:$E,$D2261,'Secondary Details by Grade '!$C:$C,$C2261,'Secondary Details by Grade '!$D:$D,I$1,'Secondary Details by Grade '!$G:$G,'Secondary Student Counts'!$F2261))</f>
        <v>0</v>
      </c>
      <c r="J2261" s="13">
        <f>IF($B2261="","",SUMIFS('Secondary Details by Grade '!$I:$I,'Secondary Details by Grade '!$A:$A,$A2261,'Secondary Details by Grade '!$E:$E,$D2261,'Secondary Details by Grade '!$C:$C,$C2261,'Secondary Details by Grade '!$D:$D,J$1,'Secondary Details by Grade '!$G:$G,'Secondary Student Counts'!$F2261))</f>
        <v>0</v>
      </c>
      <c r="K2261" s="13">
        <f>IF($B2261="","",SUMIFS('Secondary Details by Grade '!$I:$I,'Secondary Details by Grade '!$A:$A,$A2261,'Secondary Details by Grade '!$E:$E,$D2261,'Secondary Details by Grade '!$C:$C,$C2261,'Secondary Details by Grade '!$D:$D,K$1,'Secondary Details by Grade '!$G:$G,'Secondary Student Counts'!$F2261))</f>
        <v>0</v>
      </c>
      <c r="L2261" s="13">
        <f>IF($B2261="","",SUMIFS('Secondary Details by Grade '!$I:$I,'Secondary Details by Grade '!$A:$A,$A2261,'Secondary Details by Grade '!$E:$E,$D2261,'Secondary Details by Grade '!$C:$C,$C2261,'Secondary Details by Grade '!$D:$D,L$1,'Secondary Details by Grade '!$G:$G,'Secondary Student Counts'!$F2261))</f>
        <v>3</v>
      </c>
      <c r="M2261" s="13">
        <f>IF($B2261="","",SUMIFS('Secondary Details by Grade '!$I:$I,'Secondary Details by Grade '!$A:$A,$A2261,'Secondary Details by Grade '!$E:$E,$D2261,'Secondary Details by Grade '!$C:$C,$C2261,'Secondary Details by Grade '!$D:$D,M$1,'Secondary Details by Grade '!$G:$G,'Secondary Student Counts'!$F2261))</f>
        <v>9</v>
      </c>
      <c r="N2261" s="13">
        <f>IF($B2261="","",SUMIFS('Secondary Details by Grade '!$I:$I,'Secondary Details by Grade '!$A:$A,$A2261,'Secondary Details by Grade '!$E:$E,$D2261,'Secondary Details by Grade '!$C:$C,$C2261,'Secondary Details by Grade '!$D:$D,N$1,'Secondary Details by Grade '!$G:$G,'Secondary Student Counts'!$F2261))</f>
        <v>0</v>
      </c>
      <c r="O2261" s="13">
        <f t="shared" si="105"/>
        <v>0</v>
      </c>
      <c r="P2261" s="13">
        <f t="shared" si="106"/>
        <v>12</v>
      </c>
      <c r="Q2261" s="13" t="str">
        <f t="shared" si="107"/>
        <v>9-12</v>
      </c>
    </row>
    <row r="2262" spans="1:17" ht="14" outlineLevel="4">
      <c r="A2262" s="32">
        <v>305</v>
      </c>
      <c r="B2262" s="33" t="s">
        <v>635</v>
      </c>
      <c r="C2262" s="33" t="s">
        <v>16</v>
      </c>
      <c r="D2262" s="32">
        <v>33</v>
      </c>
      <c r="E2262" s="33" t="s">
        <v>655</v>
      </c>
      <c r="F2262" s="32">
        <v>5</v>
      </c>
      <c r="G2262" s="32">
        <v>9</v>
      </c>
      <c r="H2262" s="13">
        <f>IF($B2262="","",SUMIFS('Secondary Details by Grade '!$I:$I,'Secondary Details by Grade '!$A:$A,$A2262,'Secondary Details by Grade '!$E:$E,$D2262,'Secondary Details by Grade '!$C:$C,$C2262,'Secondary Details by Grade '!$D:$D,H$1,'Secondary Details by Grade '!$G:$G,'Secondary Student Counts'!$F2262))</f>
        <v>0</v>
      </c>
      <c r="I2262" s="13">
        <f>IF($B2262="","",SUMIFS('Secondary Details by Grade '!$I:$I,'Secondary Details by Grade '!$A:$A,$A2262,'Secondary Details by Grade '!$E:$E,$D2262,'Secondary Details by Grade '!$C:$C,$C2262,'Secondary Details by Grade '!$D:$D,I$1,'Secondary Details by Grade '!$G:$G,'Secondary Student Counts'!$F2262))</f>
        <v>0</v>
      </c>
      <c r="J2262" s="13">
        <f>IF($B2262="","",SUMIFS('Secondary Details by Grade '!$I:$I,'Secondary Details by Grade '!$A:$A,$A2262,'Secondary Details by Grade '!$E:$E,$D2262,'Secondary Details by Grade '!$C:$C,$C2262,'Secondary Details by Grade '!$D:$D,J$1,'Secondary Details by Grade '!$G:$G,'Secondary Student Counts'!$F2262))</f>
        <v>0</v>
      </c>
      <c r="K2262" s="13">
        <f>IF($B2262="","",SUMIFS('Secondary Details by Grade '!$I:$I,'Secondary Details by Grade '!$A:$A,$A2262,'Secondary Details by Grade '!$E:$E,$D2262,'Secondary Details by Grade '!$C:$C,$C2262,'Secondary Details by Grade '!$D:$D,K$1,'Secondary Details by Grade '!$G:$G,'Secondary Student Counts'!$F2262))</f>
        <v>3</v>
      </c>
      <c r="L2262" s="13">
        <f>IF($B2262="","",SUMIFS('Secondary Details by Grade '!$I:$I,'Secondary Details by Grade '!$A:$A,$A2262,'Secondary Details by Grade '!$E:$E,$D2262,'Secondary Details by Grade '!$C:$C,$C2262,'Secondary Details by Grade '!$D:$D,L$1,'Secondary Details by Grade '!$G:$G,'Secondary Student Counts'!$F2262))</f>
        <v>5</v>
      </c>
      <c r="M2262" s="13">
        <f>IF($B2262="","",SUMIFS('Secondary Details by Grade '!$I:$I,'Secondary Details by Grade '!$A:$A,$A2262,'Secondary Details by Grade '!$E:$E,$D2262,'Secondary Details by Grade '!$C:$C,$C2262,'Secondary Details by Grade '!$D:$D,M$1,'Secondary Details by Grade '!$G:$G,'Secondary Student Counts'!$F2262))</f>
        <v>0</v>
      </c>
      <c r="N2262" s="13">
        <f>IF($B2262="","",SUMIFS('Secondary Details by Grade '!$I:$I,'Secondary Details by Grade '!$A:$A,$A2262,'Secondary Details by Grade '!$E:$E,$D2262,'Secondary Details by Grade '!$C:$C,$C2262,'Secondary Details by Grade '!$D:$D,N$1,'Secondary Details by Grade '!$G:$G,'Secondary Student Counts'!$F2262))</f>
        <v>1</v>
      </c>
      <c r="O2262" s="13">
        <f t="shared" si="105"/>
        <v>0</v>
      </c>
      <c r="P2262" s="13">
        <f t="shared" si="106"/>
        <v>9</v>
      </c>
      <c r="Q2262" s="13" t="str">
        <f t="shared" si="107"/>
        <v>9-12</v>
      </c>
    </row>
    <row r="2263" spans="1:17" ht="14" outlineLevel="4">
      <c r="A2263" s="32">
        <v>305</v>
      </c>
      <c r="B2263" s="33" t="s">
        <v>635</v>
      </c>
      <c r="C2263" s="33" t="s">
        <v>16</v>
      </c>
      <c r="D2263" s="32">
        <v>158</v>
      </c>
      <c r="E2263" s="33" t="s">
        <v>656</v>
      </c>
      <c r="F2263" s="32">
        <v>1</v>
      </c>
      <c r="G2263" s="32">
        <v>29</v>
      </c>
      <c r="H2263" s="13">
        <f>IF($B2263="","",SUMIFS('Secondary Details by Grade '!$I:$I,'Secondary Details by Grade '!$A:$A,$A2263,'Secondary Details by Grade '!$E:$E,$D2263,'Secondary Details by Grade '!$C:$C,$C2263,'Secondary Details by Grade '!$D:$D,H$1,'Secondary Details by Grade '!$G:$G,'Secondary Student Counts'!$F2263))</f>
        <v>0</v>
      </c>
      <c r="I2263" s="13">
        <f>IF($B2263="","",SUMIFS('Secondary Details by Grade '!$I:$I,'Secondary Details by Grade '!$A:$A,$A2263,'Secondary Details by Grade '!$E:$E,$D2263,'Secondary Details by Grade '!$C:$C,$C2263,'Secondary Details by Grade '!$D:$D,I$1,'Secondary Details by Grade '!$G:$G,'Secondary Student Counts'!$F2263))</f>
        <v>0</v>
      </c>
      <c r="J2263" s="13">
        <f>IF($B2263="","",SUMIFS('Secondary Details by Grade '!$I:$I,'Secondary Details by Grade '!$A:$A,$A2263,'Secondary Details by Grade '!$E:$E,$D2263,'Secondary Details by Grade '!$C:$C,$C2263,'Secondary Details by Grade '!$D:$D,J$1,'Secondary Details by Grade '!$G:$G,'Secondary Student Counts'!$F2263))</f>
        <v>0</v>
      </c>
      <c r="K2263" s="13">
        <f>IF($B2263="","",SUMIFS('Secondary Details by Grade '!$I:$I,'Secondary Details by Grade '!$A:$A,$A2263,'Secondary Details by Grade '!$E:$E,$D2263,'Secondary Details by Grade '!$C:$C,$C2263,'Secondary Details by Grade '!$D:$D,K$1,'Secondary Details by Grade '!$G:$G,'Secondary Student Counts'!$F2263))</f>
        <v>29</v>
      </c>
      <c r="L2263" s="13">
        <f>IF($B2263="","",SUMIFS('Secondary Details by Grade '!$I:$I,'Secondary Details by Grade '!$A:$A,$A2263,'Secondary Details by Grade '!$E:$E,$D2263,'Secondary Details by Grade '!$C:$C,$C2263,'Secondary Details by Grade '!$D:$D,L$1,'Secondary Details by Grade '!$G:$G,'Secondary Student Counts'!$F2263))</f>
        <v>0</v>
      </c>
      <c r="M2263" s="13">
        <f>IF($B2263="","",SUMIFS('Secondary Details by Grade '!$I:$I,'Secondary Details by Grade '!$A:$A,$A2263,'Secondary Details by Grade '!$E:$E,$D2263,'Secondary Details by Grade '!$C:$C,$C2263,'Secondary Details by Grade '!$D:$D,M$1,'Secondary Details by Grade '!$G:$G,'Secondary Student Counts'!$F2263))</f>
        <v>0</v>
      </c>
      <c r="N2263" s="13">
        <f>IF($B2263="","",SUMIFS('Secondary Details by Grade '!$I:$I,'Secondary Details by Grade '!$A:$A,$A2263,'Secondary Details by Grade '!$E:$E,$D2263,'Secondary Details by Grade '!$C:$C,$C2263,'Secondary Details by Grade '!$D:$D,N$1,'Secondary Details by Grade '!$G:$G,'Secondary Student Counts'!$F2263))</f>
        <v>0</v>
      </c>
      <c r="O2263" s="13">
        <f t="shared" si="105"/>
        <v>0</v>
      </c>
      <c r="P2263" s="13">
        <f t="shared" si="106"/>
        <v>29</v>
      </c>
      <c r="Q2263" s="13" t="str">
        <f t="shared" si="107"/>
        <v>9-12</v>
      </c>
    </row>
    <row r="2264" spans="1:17" ht="14" outlineLevel="4">
      <c r="A2264" s="32">
        <v>305</v>
      </c>
      <c r="B2264" s="33" t="s">
        <v>635</v>
      </c>
      <c r="C2264" s="33" t="s">
        <v>16</v>
      </c>
      <c r="D2264" s="32">
        <v>158</v>
      </c>
      <c r="E2264" s="33" t="s">
        <v>656</v>
      </c>
      <c r="F2264" s="32">
        <v>2</v>
      </c>
      <c r="G2264" s="32">
        <v>30</v>
      </c>
      <c r="H2264" s="13">
        <f>IF($B2264="","",SUMIFS('Secondary Details by Grade '!$I:$I,'Secondary Details by Grade '!$A:$A,$A2264,'Secondary Details by Grade '!$E:$E,$D2264,'Secondary Details by Grade '!$C:$C,$C2264,'Secondary Details by Grade '!$D:$D,H$1,'Secondary Details by Grade '!$G:$G,'Secondary Student Counts'!$F2264))</f>
        <v>0</v>
      </c>
      <c r="I2264" s="13">
        <f>IF($B2264="","",SUMIFS('Secondary Details by Grade '!$I:$I,'Secondary Details by Grade '!$A:$A,$A2264,'Secondary Details by Grade '!$E:$E,$D2264,'Secondary Details by Grade '!$C:$C,$C2264,'Secondary Details by Grade '!$D:$D,I$1,'Secondary Details by Grade '!$G:$G,'Secondary Student Counts'!$F2264))</f>
        <v>0</v>
      </c>
      <c r="J2264" s="13">
        <f>IF($B2264="","",SUMIFS('Secondary Details by Grade '!$I:$I,'Secondary Details by Grade '!$A:$A,$A2264,'Secondary Details by Grade '!$E:$E,$D2264,'Secondary Details by Grade '!$C:$C,$C2264,'Secondary Details by Grade '!$D:$D,J$1,'Secondary Details by Grade '!$G:$G,'Secondary Student Counts'!$F2264))</f>
        <v>0</v>
      </c>
      <c r="K2264" s="13">
        <f>IF($B2264="","",SUMIFS('Secondary Details by Grade '!$I:$I,'Secondary Details by Grade '!$A:$A,$A2264,'Secondary Details by Grade '!$E:$E,$D2264,'Secondary Details by Grade '!$C:$C,$C2264,'Secondary Details by Grade '!$D:$D,K$1,'Secondary Details by Grade '!$G:$G,'Secondary Student Counts'!$F2264))</f>
        <v>0</v>
      </c>
      <c r="L2264" s="13">
        <f>IF($B2264="","",SUMIFS('Secondary Details by Grade '!$I:$I,'Secondary Details by Grade '!$A:$A,$A2264,'Secondary Details by Grade '!$E:$E,$D2264,'Secondary Details by Grade '!$C:$C,$C2264,'Secondary Details by Grade '!$D:$D,L$1,'Secondary Details by Grade '!$G:$G,'Secondary Student Counts'!$F2264))</f>
        <v>9</v>
      </c>
      <c r="M2264" s="13">
        <f>IF($B2264="","",SUMIFS('Secondary Details by Grade '!$I:$I,'Secondary Details by Grade '!$A:$A,$A2264,'Secondary Details by Grade '!$E:$E,$D2264,'Secondary Details by Grade '!$C:$C,$C2264,'Secondary Details by Grade '!$D:$D,M$1,'Secondary Details by Grade '!$G:$G,'Secondary Student Counts'!$F2264))</f>
        <v>21</v>
      </c>
      <c r="N2264" s="13">
        <f>IF($B2264="","",SUMIFS('Secondary Details by Grade '!$I:$I,'Secondary Details by Grade '!$A:$A,$A2264,'Secondary Details by Grade '!$E:$E,$D2264,'Secondary Details by Grade '!$C:$C,$C2264,'Secondary Details by Grade '!$D:$D,N$1,'Secondary Details by Grade '!$G:$G,'Secondary Student Counts'!$F2264))</f>
        <v>0</v>
      </c>
      <c r="O2264" s="13">
        <f t="shared" si="105"/>
        <v>0</v>
      </c>
      <c r="P2264" s="13">
        <f t="shared" si="106"/>
        <v>30</v>
      </c>
      <c r="Q2264" s="13" t="str">
        <f t="shared" si="107"/>
        <v>9-12</v>
      </c>
    </row>
    <row r="2265" spans="1:17" ht="14" outlineLevel="4">
      <c r="A2265" s="32">
        <v>305</v>
      </c>
      <c r="B2265" s="33" t="s">
        <v>635</v>
      </c>
      <c r="C2265" s="33" t="s">
        <v>16</v>
      </c>
      <c r="D2265" s="32">
        <v>158</v>
      </c>
      <c r="E2265" s="33" t="s">
        <v>656</v>
      </c>
      <c r="F2265" s="32">
        <v>4</v>
      </c>
      <c r="G2265" s="32">
        <v>31</v>
      </c>
      <c r="H2265" s="13">
        <f>IF($B2265="","",SUMIFS('Secondary Details by Grade '!$I:$I,'Secondary Details by Grade '!$A:$A,$A2265,'Secondary Details by Grade '!$E:$E,$D2265,'Secondary Details by Grade '!$C:$C,$C2265,'Secondary Details by Grade '!$D:$D,H$1,'Secondary Details by Grade '!$G:$G,'Secondary Student Counts'!$F2265))</f>
        <v>0</v>
      </c>
      <c r="I2265" s="13">
        <f>IF($B2265="","",SUMIFS('Secondary Details by Grade '!$I:$I,'Secondary Details by Grade '!$A:$A,$A2265,'Secondary Details by Grade '!$E:$E,$D2265,'Secondary Details by Grade '!$C:$C,$C2265,'Secondary Details by Grade '!$D:$D,I$1,'Secondary Details by Grade '!$G:$G,'Secondary Student Counts'!$F2265))</f>
        <v>0</v>
      </c>
      <c r="J2265" s="13">
        <f>IF($B2265="","",SUMIFS('Secondary Details by Grade '!$I:$I,'Secondary Details by Grade '!$A:$A,$A2265,'Secondary Details by Grade '!$E:$E,$D2265,'Secondary Details by Grade '!$C:$C,$C2265,'Secondary Details by Grade '!$D:$D,J$1,'Secondary Details by Grade '!$G:$G,'Secondary Student Counts'!$F2265))</f>
        <v>0</v>
      </c>
      <c r="K2265" s="13">
        <f>IF($B2265="","",SUMIFS('Secondary Details by Grade '!$I:$I,'Secondary Details by Grade '!$A:$A,$A2265,'Secondary Details by Grade '!$E:$E,$D2265,'Secondary Details by Grade '!$C:$C,$C2265,'Secondary Details by Grade '!$D:$D,K$1,'Secondary Details by Grade '!$G:$G,'Secondary Student Counts'!$F2265))</f>
        <v>31</v>
      </c>
      <c r="L2265" s="13">
        <f>IF($B2265="","",SUMIFS('Secondary Details by Grade '!$I:$I,'Secondary Details by Grade '!$A:$A,$A2265,'Secondary Details by Grade '!$E:$E,$D2265,'Secondary Details by Grade '!$C:$C,$C2265,'Secondary Details by Grade '!$D:$D,L$1,'Secondary Details by Grade '!$G:$G,'Secondary Student Counts'!$F2265))</f>
        <v>0</v>
      </c>
      <c r="M2265" s="13">
        <f>IF($B2265="","",SUMIFS('Secondary Details by Grade '!$I:$I,'Secondary Details by Grade '!$A:$A,$A2265,'Secondary Details by Grade '!$E:$E,$D2265,'Secondary Details by Grade '!$C:$C,$C2265,'Secondary Details by Grade '!$D:$D,M$1,'Secondary Details by Grade '!$G:$G,'Secondary Student Counts'!$F2265))</f>
        <v>0</v>
      </c>
      <c r="N2265" s="13">
        <f>IF($B2265="","",SUMIFS('Secondary Details by Grade '!$I:$I,'Secondary Details by Grade '!$A:$A,$A2265,'Secondary Details by Grade '!$E:$E,$D2265,'Secondary Details by Grade '!$C:$C,$C2265,'Secondary Details by Grade '!$D:$D,N$1,'Secondary Details by Grade '!$G:$G,'Secondary Student Counts'!$F2265))</f>
        <v>0</v>
      </c>
      <c r="O2265" s="13">
        <f t="shared" si="105"/>
        <v>0</v>
      </c>
      <c r="P2265" s="13">
        <f t="shared" si="106"/>
        <v>31</v>
      </c>
      <c r="Q2265" s="13" t="str">
        <f t="shared" si="107"/>
        <v>9-12</v>
      </c>
    </row>
    <row r="2266" spans="1:17" ht="14" outlineLevel="4">
      <c r="A2266" s="32">
        <v>305</v>
      </c>
      <c r="B2266" s="33" t="s">
        <v>635</v>
      </c>
      <c r="C2266" s="33" t="s">
        <v>16</v>
      </c>
      <c r="D2266" s="32">
        <v>158</v>
      </c>
      <c r="E2266" s="33" t="s">
        <v>656</v>
      </c>
      <c r="F2266" s="32">
        <v>5</v>
      </c>
      <c r="G2266" s="32">
        <v>31</v>
      </c>
      <c r="H2266" s="13">
        <f>IF($B2266="","",SUMIFS('Secondary Details by Grade '!$I:$I,'Secondary Details by Grade '!$A:$A,$A2266,'Secondary Details by Grade '!$E:$E,$D2266,'Secondary Details by Grade '!$C:$C,$C2266,'Secondary Details by Grade '!$D:$D,H$1,'Secondary Details by Grade '!$G:$G,'Secondary Student Counts'!$F2266))</f>
        <v>0</v>
      </c>
      <c r="I2266" s="13">
        <f>IF($B2266="","",SUMIFS('Secondary Details by Grade '!$I:$I,'Secondary Details by Grade '!$A:$A,$A2266,'Secondary Details by Grade '!$E:$E,$D2266,'Secondary Details by Grade '!$C:$C,$C2266,'Secondary Details by Grade '!$D:$D,I$1,'Secondary Details by Grade '!$G:$G,'Secondary Student Counts'!$F2266))</f>
        <v>0</v>
      </c>
      <c r="J2266" s="13">
        <f>IF($B2266="","",SUMIFS('Secondary Details by Grade '!$I:$I,'Secondary Details by Grade '!$A:$A,$A2266,'Secondary Details by Grade '!$E:$E,$D2266,'Secondary Details by Grade '!$C:$C,$C2266,'Secondary Details by Grade '!$D:$D,J$1,'Secondary Details by Grade '!$G:$G,'Secondary Student Counts'!$F2266))</f>
        <v>0</v>
      </c>
      <c r="K2266" s="13">
        <f>IF($B2266="","",SUMIFS('Secondary Details by Grade '!$I:$I,'Secondary Details by Grade '!$A:$A,$A2266,'Secondary Details by Grade '!$E:$E,$D2266,'Secondary Details by Grade '!$C:$C,$C2266,'Secondary Details by Grade '!$D:$D,K$1,'Secondary Details by Grade '!$G:$G,'Secondary Student Counts'!$F2266))</f>
        <v>0</v>
      </c>
      <c r="L2266" s="13">
        <f>IF($B2266="","",SUMIFS('Secondary Details by Grade '!$I:$I,'Secondary Details by Grade '!$A:$A,$A2266,'Secondary Details by Grade '!$E:$E,$D2266,'Secondary Details by Grade '!$C:$C,$C2266,'Secondary Details by Grade '!$D:$D,L$1,'Secondary Details by Grade '!$G:$G,'Secondary Student Counts'!$F2266))</f>
        <v>19</v>
      </c>
      <c r="M2266" s="13">
        <f>IF($B2266="","",SUMIFS('Secondary Details by Grade '!$I:$I,'Secondary Details by Grade '!$A:$A,$A2266,'Secondary Details by Grade '!$E:$E,$D2266,'Secondary Details by Grade '!$C:$C,$C2266,'Secondary Details by Grade '!$D:$D,M$1,'Secondary Details by Grade '!$G:$G,'Secondary Student Counts'!$F2266))</f>
        <v>9</v>
      </c>
      <c r="N2266" s="13">
        <f>IF($B2266="","",SUMIFS('Secondary Details by Grade '!$I:$I,'Secondary Details by Grade '!$A:$A,$A2266,'Secondary Details by Grade '!$E:$E,$D2266,'Secondary Details by Grade '!$C:$C,$C2266,'Secondary Details by Grade '!$D:$D,N$1,'Secondary Details by Grade '!$G:$G,'Secondary Student Counts'!$F2266))</f>
        <v>3</v>
      </c>
      <c r="O2266" s="13">
        <f t="shared" si="105"/>
        <v>0</v>
      </c>
      <c r="P2266" s="13">
        <f t="shared" si="106"/>
        <v>31</v>
      </c>
      <c r="Q2266" s="13" t="str">
        <f t="shared" si="107"/>
        <v>9-12</v>
      </c>
    </row>
    <row r="2267" spans="1:17" ht="14" outlineLevel="4">
      <c r="A2267" s="32">
        <v>305</v>
      </c>
      <c r="B2267" s="33" t="s">
        <v>635</v>
      </c>
      <c r="C2267" s="33" t="s">
        <v>16</v>
      </c>
      <c r="D2267" s="32">
        <v>158</v>
      </c>
      <c r="E2267" s="33" t="s">
        <v>656</v>
      </c>
      <c r="F2267" s="32">
        <v>6</v>
      </c>
      <c r="G2267" s="32">
        <v>35</v>
      </c>
      <c r="H2267" s="13">
        <f>IF($B2267="","",SUMIFS('Secondary Details by Grade '!$I:$I,'Secondary Details by Grade '!$A:$A,$A2267,'Secondary Details by Grade '!$E:$E,$D2267,'Secondary Details by Grade '!$C:$C,$C2267,'Secondary Details by Grade '!$D:$D,H$1,'Secondary Details by Grade '!$G:$G,'Secondary Student Counts'!$F2267))</f>
        <v>0</v>
      </c>
      <c r="I2267" s="13">
        <f>IF($B2267="","",SUMIFS('Secondary Details by Grade '!$I:$I,'Secondary Details by Grade '!$A:$A,$A2267,'Secondary Details by Grade '!$E:$E,$D2267,'Secondary Details by Grade '!$C:$C,$C2267,'Secondary Details by Grade '!$D:$D,I$1,'Secondary Details by Grade '!$G:$G,'Secondary Student Counts'!$F2267))</f>
        <v>0</v>
      </c>
      <c r="J2267" s="13">
        <f>IF($B2267="","",SUMIFS('Secondary Details by Grade '!$I:$I,'Secondary Details by Grade '!$A:$A,$A2267,'Secondary Details by Grade '!$E:$E,$D2267,'Secondary Details by Grade '!$C:$C,$C2267,'Secondary Details by Grade '!$D:$D,J$1,'Secondary Details by Grade '!$G:$G,'Secondary Student Counts'!$F2267))</f>
        <v>0</v>
      </c>
      <c r="K2267" s="13">
        <f>IF($B2267="","",SUMIFS('Secondary Details by Grade '!$I:$I,'Secondary Details by Grade '!$A:$A,$A2267,'Secondary Details by Grade '!$E:$E,$D2267,'Secondary Details by Grade '!$C:$C,$C2267,'Secondary Details by Grade '!$D:$D,K$1,'Secondary Details by Grade '!$G:$G,'Secondary Student Counts'!$F2267))</f>
        <v>0</v>
      </c>
      <c r="L2267" s="13">
        <f>IF($B2267="","",SUMIFS('Secondary Details by Grade '!$I:$I,'Secondary Details by Grade '!$A:$A,$A2267,'Secondary Details by Grade '!$E:$E,$D2267,'Secondary Details by Grade '!$C:$C,$C2267,'Secondary Details by Grade '!$D:$D,L$1,'Secondary Details by Grade '!$G:$G,'Secondary Student Counts'!$F2267))</f>
        <v>27</v>
      </c>
      <c r="M2267" s="13">
        <f>IF($B2267="","",SUMIFS('Secondary Details by Grade '!$I:$I,'Secondary Details by Grade '!$A:$A,$A2267,'Secondary Details by Grade '!$E:$E,$D2267,'Secondary Details by Grade '!$C:$C,$C2267,'Secondary Details by Grade '!$D:$D,M$1,'Secondary Details by Grade '!$G:$G,'Secondary Student Counts'!$F2267))</f>
        <v>8</v>
      </c>
      <c r="N2267" s="13">
        <f>IF($B2267="","",SUMIFS('Secondary Details by Grade '!$I:$I,'Secondary Details by Grade '!$A:$A,$A2267,'Secondary Details by Grade '!$E:$E,$D2267,'Secondary Details by Grade '!$C:$C,$C2267,'Secondary Details by Grade '!$D:$D,N$1,'Secondary Details by Grade '!$G:$G,'Secondary Student Counts'!$F2267))</f>
        <v>0</v>
      </c>
      <c r="O2267" s="13">
        <f t="shared" si="105"/>
        <v>0</v>
      </c>
      <c r="P2267" s="13">
        <f t="shared" si="106"/>
        <v>35</v>
      </c>
      <c r="Q2267" s="13" t="str">
        <f t="shared" si="107"/>
        <v>9-12</v>
      </c>
    </row>
    <row r="2268" spans="1:17" ht="14" outlineLevel="4">
      <c r="A2268" s="32">
        <v>305</v>
      </c>
      <c r="B2268" s="33" t="s">
        <v>635</v>
      </c>
      <c r="C2268" s="33" t="s">
        <v>16</v>
      </c>
      <c r="D2268" s="32">
        <v>989</v>
      </c>
      <c r="E2268" s="33" t="s">
        <v>681</v>
      </c>
      <c r="F2268" s="32">
        <v>1</v>
      </c>
      <c r="G2268" s="32">
        <v>31</v>
      </c>
      <c r="H2268" s="13">
        <f>IF($B2268="","",SUMIFS('Secondary Details by Grade '!$I:$I,'Secondary Details by Grade '!$A:$A,$A2268,'Secondary Details by Grade '!$E:$E,$D2268,'Secondary Details by Grade '!$C:$C,$C2268,'Secondary Details by Grade '!$D:$D,H$1,'Secondary Details by Grade '!$G:$G,'Secondary Student Counts'!$F2268))</f>
        <v>0</v>
      </c>
      <c r="I2268" s="13">
        <f>IF($B2268="","",SUMIFS('Secondary Details by Grade '!$I:$I,'Secondary Details by Grade '!$A:$A,$A2268,'Secondary Details by Grade '!$E:$E,$D2268,'Secondary Details by Grade '!$C:$C,$C2268,'Secondary Details by Grade '!$D:$D,I$1,'Secondary Details by Grade '!$G:$G,'Secondary Student Counts'!$F2268))</f>
        <v>0</v>
      </c>
      <c r="J2268" s="13">
        <f>IF($B2268="","",SUMIFS('Secondary Details by Grade '!$I:$I,'Secondary Details by Grade '!$A:$A,$A2268,'Secondary Details by Grade '!$E:$E,$D2268,'Secondary Details by Grade '!$C:$C,$C2268,'Secondary Details by Grade '!$D:$D,J$1,'Secondary Details by Grade '!$G:$G,'Secondary Student Counts'!$F2268))</f>
        <v>0</v>
      </c>
      <c r="K2268" s="13">
        <f>IF($B2268="","",SUMIFS('Secondary Details by Grade '!$I:$I,'Secondary Details by Grade '!$A:$A,$A2268,'Secondary Details by Grade '!$E:$E,$D2268,'Secondary Details by Grade '!$C:$C,$C2268,'Secondary Details by Grade '!$D:$D,K$1,'Secondary Details by Grade '!$G:$G,'Secondary Student Counts'!$F2268))</f>
        <v>0</v>
      </c>
      <c r="L2268" s="13">
        <f>IF($B2268="","",SUMIFS('Secondary Details by Grade '!$I:$I,'Secondary Details by Grade '!$A:$A,$A2268,'Secondary Details by Grade '!$E:$E,$D2268,'Secondary Details by Grade '!$C:$C,$C2268,'Secondary Details by Grade '!$D:$D,L$1,'Secondary Details by Grade '!$G:$G,'Secondary Student Counts'!$F2268))</f>
        <v>28</v>
      </c>
      <c r="M2268" s="13">
        <f>IF($B2268="","",SUMIFS('Secondary Details by Grade '!$I:$I,'Secondary Details by Grade '!$A:$A,$A2268,'Secondary Details by Grade '!$E:$E,$D2268,'Secondary Details by Grade '!$C:$C,$C2268,'Secondary Details by Grade '!$D:$D,M$1,'Secondary Details by Grade '!$G:$G,'Secondary Student Counts'!$F2268))</f>
        <v>3</v>
      </c>
      <c r="N2268" s="13">
        <f>IF($B2268="","",SUMIFS('Secondary Details by Grade '!$I:$I,'Secondary Details by Grade '!$A:$A,$A2268,'Secondary Details by Grade '!$E:$E,$D2268,'Secondary Details by Grade '!$C:$C,$C2268,'Secondary Details by Grade '!$D:$D,N$1,'Secondary Details by Grade '!$G:$G,'Secondary Student Counts'!$F2268))</f>
        <v>0</v>
      </c>
      <c r="O2268" s="13">
        <f t="shared" si="105"/>
        <v>0</v>
      </c>
      <c r="P2268" s="13">
        <f t="shared" si="106"/>
        <v>31</v>
      </c>
      <c r="Q2268" s="13" t="str">
        <f t="shared" si="107"/>
        <v>9-12</v>
      </c>
    </row>
    <row r="2269" spans="1:17" ht="14" outlineLevel="4">
      <c r="A2269" s="32">
        <v>305</v>
      </c>
      <c r="B2269" s="33" t="s">
        <v>635</v>
      </c>
      <c r="C2269" s="33" t="s">
        <v>16</v>
      </c>
      <c r="D2269" s="32">
        <v>989</v>
      </c>
      <c r="E2269" s="33" t="s">
        <v>681</v>
      </c>
      <c r="F2269" s="32">
        <v>2</v>
      </c>
      <c r="G2269" s="32">
        <v>26</v>
      </c>
      <c r="H2269" s="13">
        <f>IF($B2269="","",SUMIFS('Secondary Details by Grade '!$I:$I,'Secondary Details by Grade '!$A:$A,$A2269,'Secondary Details by Grade '!$E:$E,$D2269,'Secondary Details by Grade '!$C:$C,$C2269,'Secondary Details by Grade '!$D:$D,H$1,'Secondary Details by Grade '!$G:$G,'Secondary Student Counts'!$F2269))</f>
        <v>0</v>
      </c>
      <c r="I2269" s="13">
        <f>IF($B2269="","",SUMIFS('Secondary Details by Grade '!$I:$I,'Secondary Details by Grade '!$A:$A,$A2269,'Secondary Details by Grade '!$E:$E,$D2269,'Secondary Details by Grade '!$C:$C,$C2269,'Secondary Details by Grade '!$D:$D,I$1,'Secondary Details by Grade '!$G:$G,'Secondary Student Counts'!$F2269))</f>
        <v>0</v>
      </c>
      <c r="J2269" s="13">
        <f>IF($B2269="","",SUMIFS('Secondary Details by Grade '!$I:$I,'Secondary Details by Grade '!$A:$A,$A2269,'Secondary Details by Grade '!$E:$E,$D2269,'Secondary Details by Grade '!$C:$C,$C2269,'Secondary Details by Grade '!$D:$D,J$1,'Secondary Details by Grade '!$G:$G,'Secondary Student Counts'!$F2269))</f>
        <v>0</v>
      </c>
      <c r="K2269" s="13">
        <f>IF($B2269="","",SUMIFS('Secondary Details by Grade '!$I:$I,'Secondary Details by Grade '!$A:$A,$A2269,'Secondary Details by Grade '!$E:$E,$D2269,'Secondary Details by Grade '!$C:$C,$C2269,'Secondary Details by Grade '!$D:$D,K$1,'Secondary Details by Grade '!$G:$G,'Secondary Student Counts'!$F2269))</f>
        <v>0</v>
      </c>
      <c r="L2269" s="13">
        <f>IF($B2269="","",SUMIFS('Secondary Details by Grade '!$I:$I,'Secondary Details by Grade '!$A:$A,$A2269,'Secondary Details by Grade '!$E:$E,$D2269,'Secondary Details by Grade '!$C:$C,$C2269,'Secondary Details by Grade '!$D:$D,L$1,'Secondary Details by Grade '!$G:$G,'Secondary Student Counts'!$F2269))</f>
        <v>19</v>
      </c>
      <c r="M2269" s="13">
        <f>IF($B2269="","",SUMIFS('Secondary Details by Grade '!$I:$I,'Secondary Details by Grade '!$A:$A,$A2269,'Secondary Details by Grade '!$E:$E,$D2269,'Secondary Details by Grade '!$C:$C,$C2269,'Secondary Details by Grade '!$D:$D,M$1,'Secondary Details by Grade '!$G:$G,'Secondary Student Counts'!$F2269))</f>
        <v>6</v>
      </c>
      <c r="N2269" s="13">
        <f>IF($B2269="","",SUMIFS('Secondary Details by Grade '!$I:$I,'Secondary Details by Grade '!$A:$A,$A2269,'Secondary Details by Grade '!$E:$E,$D2269,'Secondary Details by Grade '!$C:$C,$C2269,'Secondary Details by Grade '!$D:$D,N$1,'Secondary Details by Grade '!$G:$G,'Secondary Student Counts'!$F2269))</f>
        <v>1</v>
      </c>
      <c r="O2269" s="13">
        <f t="shared" si="105"/>
        <v>0</v>
      </c>
      <c r="P2269" s="13">
        <f t="shared" si="106"/>
        <v>26</v>
      </c>
      <c r="Q2269" s="13" t="str">
        <f t="shared" si="107"/>
        <v>9-12</v>
      </c>
    </row>
    <row r="2270" spans="1:17" ht="14" outlineLevel="4">
      <c r="A2270" s="32">
        <v>305</v>
      </c>
      <c r="B2270" s="33" t="s">
        <v>635</v>
      </c>
      <c r="C2270" s="33" t="s">
        <v>16</v>
      </c>
      <c r="D2270" s="32">
        <v>989</v>
      </c>
      <c r="E2270" s="33" t="s">
        <v>681</v>
      </c>
      <c r="F2270" s="32">
        <v>3</v>
      </c>
      <c r="G2270" s="32">
        <v>31</v>
      </c>
      <c r="H2270" s="13">
        <f>IF($B2270="","",SUMIFS('Secondary Details by Grade '!$I:$I,'Secondary Details by Grade '!$A:$A,$A2270,'Secondary Details by Grade '!$E:$E,$D2270,'Secondary Details by Grade '!$C:$C,$C2270,'Secondary Details by Grade '!$D:$D,H$1,'Secondary Details by Grade '!$G:$G,'Secondary Student Counts'!$F2270))</f>
        <v>0</v>
      </c>
      <c r="I2270" s="13">
        <f>IF($B2270="","",SUMIFS('Secondary Details by Grade '!$I:$I,'Secondary Details by Grade '!$A:$A,$A2270,'Secondary Details by Grade '!$E:$E,$D2270,'Secondary Details by Grade '!$C:$C,$C2270,'Secondary Details by Grade '!$D:$D,I$1,'Secondary Details by Grade '!$G:$G,'Secondary Student Counts'!$F2270))</f>
        <v>0</v>
      </c>
      <c r="J2270" s="13">
        <f>IF($B2270="","",SUMIFS('Secondary Details by Grade '!$I:$I,'Secondary Details by Grade '!$A:$A,$A2270,'Secondary Details by Grade '!$E:$E,$D2270,'Secondary Details by Grade '!$C:$C,$C2270,'Secondary Details by Grade '!$D:$D,J$1,'Secondary Details by Grade '!$G:$G,'Secondary Student Counts'!$F2270))</f>
        <v>0</v>
      </c>
      <c r="K2270" s="13">
        <f>IF($B2270="","",SUMIFS('Secondary Details by Grade '!$I:$I,'Secondary Details by Grade '!$A:$A,$A2270,'Secondary Details by Grade '!$E:$E,$D2270,'Secondary Details by Grade '!$C:$C,$C2270,'Secondary Details by Grade '!$D:$D,K$1,'Secondary Details by Grade '!$G:$G,'Secondary Student Counts'!$F2270))</f>
        <v>0</v>
      </c>
      <c r="L2270" s="13">
        <f>IF($B2270="","",SUMIFS('Secondary Details by Grade '!$I:$I,'Secondary Details by Grade '!$A:$A,$A2270,'Secondary Details by Grade '!$E:$E,$D2270,'Secondary Details by Grade '!$C:$C,$C2270,'Secondary Details by Grade '!$D:$D,L$1,'Secondary Details by Grade '!$G:$G,'Secondary Student Counts'!$F2270))</f>
        <v>23</v>
      </c>
      <c r="M2270" s="13">
        <f>IF($B2270="","",SUMIFS('Secondary Details by Grade '!$I:$I,'Secondary Details by Grade '!$A:$A,$A2270,'Secondary Details by Grade '!$E:$E,$D2270,'Secondary Details by Grade '!$C:$C,$C2270,'Secondary Details by Grade '!$D:$D,M$1,'Secondary Details by Grade '!$G:$G,'Secondary Student Counts'!$F2270))</f>
        <v>8</v>
      </c>
      <c r="N2270" s="13">
        <f>IF($B2270="","",SUMIFS('Secondary Details by Grade '!$I:$I,'Secondary Details by Grade '!$A:$A,$A2270,'Secondary Details by Grade '!$E:$E,$D2270,'Secondary Details by Grade '!$C:$C,$C2270,'Secondary Details by Grade '!$D:$D,N$1,'Secondary Details by Grade '!$G:$G,'Secondary Student Counts'!$F2270))</f>
        <v>0</v>
      </c>
      <c r="O2270" s="13">
        <f t="shared" si="105"/>
        <v>0</v>
      </c>
      <c r="P2270" s="13">
        <f t="shared" si="106"/>
        <v>31</v>
      </c>
      <c r="Q2270" s="13" t="str">
        <f t="shared" si="107"/>
        <v>9-12</v>
      </c>
    </row>
    <row r="2271" spans="1:17" ht="14" outlineLevel="4">
      <c r="A2271" s="32">
        <v>305</v>
      </c>
      <c r="B2271" s="33" t="s">
        <v>635</v>
      </c>
      <c r="C2271" s="33" t="s">
        <v>16</v>
      </c>
      <c r="D2271" s="32">
        <v>989</v>
      </c>
      <c r="E2271" s="33" t="s">
        <v>681</v>
      </c>
      <c r="F2271" s="32">
        <v>4</v>
      </c>
      <c r="G2271" s="32">
        <v>30</v>
      </c>
      <c r="H2271" s="13">
        <f>IF($B2271="","",SUMIFS('Secondary Details by Grade '!$I:$I,'Secondary Details by Grade '!$A:$A,$A2271,'Secondary Details by Grade '!$E:$E,$D2271,'Secondary Details by Grade '!$C:$C,$C2271,'Secondary Details by Grade '!$D:$D,H$1,'Secondary Details by Grade '!$G:$G,'Secondary Student Counts'!$F2271))</f>
        <v>0</v>
      </c>
      <c r="I2271" s="13">
        <f>IF($B2271="","",SUMIFS('Secondary Details by Grade '!$I:$I,'Secondary Details by Grade '!$A:$A,$A2271,'Secondary Details by Grade '!$E:$E,$D2271,'Secondary Details by Grade '!$C:$C,$C2271,'Secondary Details by Grade '!$D:$D,I$1,'Secondary Details by Grade '!$G:$G,'Secondary Student Counts'!$F2271))</f>
        <v>0</v>
      </c>
      <c r="J2271" s="13">
        <f>IF($B2271="","",SUMIFS('Secondary Details by Grade '!$I:$I,'Secondary Details by Grade '!$A:$A,$A2271,'Secondary Details by Grade '!$E:$E,$D2271,'Secondary Details by Grade '!$C:$C,$C2271,'Secondary Details by Grade '!$D:$D,J$1,'Secondary Details by Grade '!$G:$G,'Secondary Student Counts'!$F2271))</f>
        <v>0</v>
      </c>
      <c r="K2271" s="13">
        <f>IF($B2271="","",SUMIFS('Secondary Details by Grade '!$I:$I,'Secondary Details by Grade '!$A:$A,$A2271,'Secondary Details by Grade '!$E:$E,$D2271,'Secondary Details by Grade '!$C:$C,$C2271,'Secondary Details by Grade '!$D:$D,K$1,'Secondary Details by Grade '!$G:$G,'Secondary Student Counts'!$F2271))</f>
        <v>0</v>
      </c>
      <c r="L2271" s="13">
        <f>IF($B2271="","",SUMIFS('Secondary Details by Grade '!$I:$I,'Secondary Details by Grade '!$A:$A,$A2271,'Secondary Details by Grade '!$E:$E,$D2271,'Secondary Details by Grade '!$C:$C,$C2271,'Secondary Details by Grade '!$D:$D,L$1,'Secondary Details by Grade '!$G:$G,'Secondary Student Counts'!$F2271))</f>
        <v>16</v>
      </c>
      <c r="M2271" s="13">
        <f>IF($B2271="","",SUMIFS('Secondary Details by Grade '!$I:$I,'Secondary Details by Grade '!$A:$A,$A2271,'Secondary Details by Grade '!$E:$E,$D2271,'Secondary Details by Grade '!$C:$C,$C2271,'Secondary Details by Grade '!$D:$D,M$1,'Secondary Details by Grade '!$G:$G,'Secondary Student Counts'!$F2271))</f>
        <v>14</v>
      </c>
      <c r="N2271" s="13">
        <f>IF($B2271="","",SUMIFS('Secondary Details by Grade '!$I:$I,'Secondary Details by Grade '!$A:$A,$A2271,'Secondary Details by Grade '!$E:$E,$D2271,'Secondary Details by Grade '!$C:$C,$C2271,'Secondary Details by Grade '!$D:$D,N$1,'Secondary Details by Grade '!$G:$G,'Secondary Student Counts'!$F2271))</f>
        <v>0</v>
      </c>
      <c r="O2271" s="13">
        <f t="shared" si="105"/>
        <v>0</v>
      </c>
      <c r="P2271" s="13">
        <f t="shared" si="106"/>
        <v>30</v>
      </c>
      <c r="Q2271" s="13" t="str">
        <f t="shared" si="107"/>
        <v>9-12</v>
      </c>
    </row>
    <row r="2272" spans="1:17" ht="14" outlineLevel="4">
      <c r="A2272" s="32">
        <v>305</v>
      </c>
      <c r="B2272" s="33" t="s">
        <v>635</v>
      </c>
      <c r="C2272" s="33" t="s">
        <v>16</v>
      </c>
      <c r="D2272" s="32">
        <v>989</v>
      </c>
      <c r="E2272" s="33" t="s">
        <v>681</v>
      </c>
      <c r="F2272" s="32">
        <v>6</v>
      </c>
      <c r="G2272" s="32">
        <v>33</v>
      </c>
      <c r="H2272" s="13">
        <f>IF($B2272="","",SUMIFS('Secondary Details by Grade '!$I:$I,'Secondary Details by Grade '!$A:$A,$A2272,'Secondary Details by Grade '!$E:$E,$D2272,'Secondary Details by Grade '!$C:$C,$C2272,'Secondary Details by Grade '!$D:$D,H$1,'Secondary Details by Grade '!$G:$G,'Secondary Student Counts'!$F2272))</f>
        <v>0</v>
      </c>
      <c r="I2272" s="13">
        <f>IF($B2272="","",SUMIFS('Secondary Details by Grade '!$I:$I,'Secondary Details by Grade '!$A:$A,$A2272,'Secondary Details by Grade '!$E:$E,$D2272,'Secondary Details by Grade '!$C:$C,$C2272,'Secondary Details by Grade '!$D:$D,I$1,'Secondary Details by Grade '!$G:$G,'Secondary Student Counts'!$F2272))</f>
        <v>0</v>
      </c>
      <c r="J2272" s="13">
        <f>IF($B2272="","",SUMIFS('Secondary Details by Grade '!$I:$I,'Secondary Details by Grade '!$A:$A,$A2272,'Secondary Details by Grade '!$E:$E,$D2272,'Secondary Details by Grade '!$C:$C,$C2272,'Secondary Details by Grade '!$D:$D,J$1,'Secondary Details by Grade '!$G:$G,'Secondary Student Counts'!$F2272))</f>
        <v>0</v>
      </c>
      <c r="K2272" s="13">
        <f>IF($B2272="","",SUMIFS('Secondary Details by Grade '!$I:$I,'Secondary Details by Grade '!$A:$A,$A2272,'Secondary Details by Grade '!$E:$E,$D2272,'Secondary Details by Grade '!$C:$C,$C2272,'Secondary Details by Grade '!$D:$D,K$1,'Secondary Details by Grade '!$G:$G,'Secondary Student Counts'!$F2272))</f>
        <v>0</v>
      </c>
      <c r="L2272" s="13">
        <f>IF($B2272="","",SUMIFS('Secondary Details by Grade '!$I:$I,'Secondary Details by Grade '!$A:$A,$A2272,'Secondary Details by Grade '!$E:$E,$D2272,'Secondary Details by Grade '!$C:$C,$C2272,'Secondary Details by Grade '!$D:$D,L$1,'Secondary Details by Grade '!$G:$G,'Secondary Student Counts'!$F2272))</f>
        <v>27</v>
      </c>
      <c r="M2272" s="13">
        <f>IF($B2272="","",SUMIFS('Secondary Details by Grade '!$I:$I,'Secondary Details by Grade '!$A:$A,$A2272,'Secondary Details by Grade '!$E:$E,$D2272,'Secondary Details by Grade '!$C:$C,$C2272,'Secondary Details by Grade '!$D:$D,M$1,'Secondary Details by Grade '!$G:$G,'Secondary Student Counts'!$F2272))</f>
        <v>6</v>
      </c>
      <c r="N2272" s="13">
        <f>IF($B2272="","",SUMIFS('Secondary Details by Grade '!$I:$I,'Secondary Details by Grade '!$A:$A,$A2272,'Secondary Details by Grade '!$E:$E,$D2272,'Secondary Details by Grade '!$C:$C,$C2272,'Secondary Details by Grade '!$D:$D,N$1,'Secondary Details by Grade '!$G:$G,'Secondary Student Counts'!$F2272))</f>
        <v>0</v>
      </c>
      <c r="O2272" s="13">
        <f t="shared" si="105"/>
        <v>0</v>
      </c>
      <c r="P2272" s="13">
        <f t="shared" si="106"/>
        <v>33</v>
      </c>
      <c r="Q2272" s="13" t="str">
        <f t="shared" si="107"/>
        <v>9-12</v>
      </c>
    </row>
    <row r="2273" spans="1:17" ht="14" outlineLevel="4">
      <c r="A2273" s="32">
        <v>305</v>
      </c>
      <c r="B2273" s="33" t="s">
        <v>635</v>
      </c>
      <c r="C2273" s="33" t="s">
        <v>16</v>
      </c>
      <c r="D2273" s="32">
        <v>1</v>
      </c>
      <c r="E2273" s="33" t="s">
        <v>682</v>
      </c>
      <c r="F2273" s="32">
        <v>1</v>
      </c>
      <c r="G2273" s="32">
        <v>24</v>
      </c>
      <c r="H2273" s="13">
        <f>IF($B2273="","",SUMIFS('Secondary Details by Grade '!$I:$I,'Secondary Details by Grade '!$A:$A,$A2273,'Secondary Details by Grade '!$E:$E,$D2273,'Secondary Details by Grade '!$C:$C,$C2273,'Secondary Details by Grade '!$D:$D,H$1,'Secondary Details by Grade '!$G:$G,'Secondary Student Counts'!$F2273))</f>
        <v>0</v>
      </c>
      <c r="I2273" s="13">
        <f>IF($B2273="","",SUMIFS('Secondary Details by Grade '!$I:$I,'Secondary Details by Grade '!$A:$A,$A2273,'Secondary Details by Grade '!$E:$E,$D2273,'Secondary Details by Grade '!$C:$C,$C2273,'Secondary Details by Grade '!$D:$D,I$1,'Secondary Details by Grade '!$G:$G,'Secondary Student Counts'!$F2273))</f>
        <v>0</v>
      </c>
      <c r="J2273" s="13">
        <f>IF($B2273="","",SUMIFS('Secondary Details by Grade '!$I:$I,'Secondary Details by Grade '!$A:$A,$A2273,'Secondary Details by Grade '!$E:$E,$D2273,'Secondary Details by Grade '!$C:$C,$C2273,'Secondary Details by Grade '!$D:$D,J$1,'Secondary Details by Grade '!$G:$G,'Secondary Student Counts'!$F2273))</f>
        <v>0</v>
      </c>
      <c r="K2273" s="13">
        <f>IF($B2273="","",SUMIFS('Secondary Details by Grade '!$I:$I,'Secondary Details by Grade '!$A:$A,$A2273,'Secondary Details by Grade '!$E:$E,$D2273,'Secondary Details by Grade '!$C:$C,$C2273,'Secondary Details by Grade '!$D:$D,K$1,'Secondary Details by Grade '!$G:$G,'Secondary Student Counts'!$F2273))</f>
        <v>0</v>
      </c>
      <c r="L2273" s="13">
        <f>IF($B2273="","",SUMIFS('Secondary Details by Grade '!$I:$I,'Secondary Details by Grade '!$A:$A,$A2273,'Secondary Details by Grade '!$E:$E,$D2273,'Secondary Details by Grade '!$C:$C,$C2273,'Secondary Details by Grade '!$D:$D,L$1,'Secondary Details by Grade '!$G:$G,'Secondary Student Counts'!$F2273))</f>
        <v>4</v>
      </c>
      <c r="M2273" s="13">
        <f>IF($B2273="","",SUMIFS('Secondary Details by Grade '!$I:$I,'Secondary Details by Grade '!$A:$A,$A2273,'Secondary Details by Grade '!$E:$E,$D2273,'Secondary Details by Grade '!$C:$C,$C2273,'Secondary Details by Grade '!$D:$D,M$1,'Secondary Details by Grade '!$G:$G,'Secondary Student Counts'!$F2273))</f>
        <v>13</v>
      </c>
      <c r="N2273" s="13">
        <f>IF($B2273="","",SUMIFS('Secondary Details by Grade '!$I:$I,'Secondary Details by Grade '!$A:$A,$A2273,'Secondary Details by Grade '!$E:$E,$D2273,'Secondary Details by Grade '!$C:$C,$C2273,'Secondary Details by Grade '!$D:$D,N$1,'Secondary Details by Grade '!$G:$G,'Secondary Student Counts'!$F2273))</f>
        <v>7</v>
      </c>
      <c r="O2273" s="13">
        <f t="shared" si="105"/>
        <v>0</v>
      </c>
      <c r="P2273" s="13">
        <f t="shared" si="106"/>
        <v>24</v>
      </c>
      <c r="Q2273" s="13" t="str">
        <f t="shared" si="107"/>
        <v>9-12</v>
      </c>
    </row>
    <row r="2274" spans="1:17" ht="14" outlineLevel="4">
      <c r="A2274" s="32">
        <v>305</v>
      </c>
      <c r="B2274" s="33" t="s">
        <v>635</v>
      </c>
      <c r="C2274" s="33" t="s">
        <v>16</v>
      </c>
      <c r="D2274" s="32">
        <v>1</v>
      </c>
      <c r="E2274" s="33" t="s">
        <v>682</v>
      </c>
      <c r="F2274" s="32">
        <v>2</v>
      </c>
      <c r="G2274" s="32">
        <v>31</v>
      </c>
      <c r="H2274" s="13">
        <f>IF($B2274="","",SUMIFS('Secondary Details by Grade '!$I:$I,'Secondary Details by Grade '!$A:$A,$A2274,'Secondary Details by Grade '!$E:$E,$D2274,'Secondary Details by Grade '!$C:$C,$C2274,'Secondary Details by Grade '!$D:$D,H$1,'Secondary Details by Grade '!$G:$G,'Secondary Student Counts'!$F2274))</f>
        <v>0</v>
      </c>
      <c r="I2274" s="13">
        <f>IF($B2274="","",SUMIFS('Secondary Details by Grade '!$I:$I,'Secondary Details by Grade '!$A:$A,$A2274,'Secondary Details by Grade '!$E:$E,$D2274,'Secondary Details by Grade '!$C:$C,$C2274,'Secondary Details by Grade '!$D:$D,I$1,'Secondary Details by Grade '!$G:$G,'Secondary Student Counts'!$F2274))</f>
        <v>0</v>
      </c>
      <c r="J2274" s="13">
        <f>IF($B2274="","",SUMIFS('Secondary Details by Grade '!$I:$I,'Secondary Details by Grade '!$A:$A,$A2274,'Secondary Details by Grade '!$E:$E,$D2274,'Secondary Details by Grade '!$C:$C,$C2274,'Secondary Details by Grade '!$D:$D,J$1,'Secondary Details by Grade '!$G:$G,'Secondary Student Counts'!$F2274))</f>
        <v>0</v>
      </c>
      <c r="K2274" s="13">
        <f>IF($B2274="","",SUMIFS('Secondary Details by Grade '!$I:$I,'Secondary Details by Grade '!$A:$A,$A2274,'Secondary Details by Grade '!$E:$E,$D2274,'Secondary Details by Grade '!$C:$C,$C2274,'Secondary Details by Grade '!$D:$D,K$1,'Secondary Details by Grade '!$G:$G,'Secondary Student Counts'!$F2274))</f>
        <v>0</v>
      </c>
      <c r="L2274" s="13">
        <f>IF($B2274="","",SUMIFS('Secondary Details by Grade '!$I:$I,'Secondary Details by Grade '!$A:$A,$A2274,'Secondary Details by Grade '!$E:$E,$D2274,'Secondary Details by Grade '!$C:$C,$C2274,'Secondary Details by Grade '!$D:$D,L$1,'Secondary Details by Grade '!$G:$G,'Secondary Student Counts'!$F2274))</f>
        <v>7</v>
      </c>
      <c r="M2274" s="13">
        <f>IF($B2274="","",SUMIFS('Secondary Details by Grade '!$I:$I,'Secondary Details by Grade '!$A:$A,$A2274,'Secondary Details by Grade '!$E:$E,$D2274,'Secondary Details by Grade '!$C:$C,$C2274,'Secondary Details by Grade '!$D:$D,M$1,'Secondary Details by Grade '!$G:$G,'Secondary Student Counts'!$F2274))</f>
        <v>11</v>
      </c>
      <c r="N2274" s="13">
        <f>IF($B2274="","",SUMIFS('Secondary Details by Grade '!$I:$I,'Secondary Details by Grade '!$A:$A,$A2274,'Secondary Details by Grade '!$E:$E,$D2274,'Secondary Details by Grade '!$C:$C,$C2274,'Secondary Details by Grade '!$D:$D,N$1,'Secondary Details by Grade '!$G:$G,'Secondary Student Counts'!$F2274))</f>
        <v>13</v>
      </c>
      <c r="O2274" s="13">
        <f t="shared" si="105"/>
        <v>0</v>
      </c>
      <c r="P2274" s="13">
        <f t="shared" si="106"/>
        <v>31</v>
      </c>
      <c r="Q2274" s="13" t="str">
        <f t="shared" si="107"/>
        <v>9-12</v>
      </c>
    </row>
    <row r="2275" spans="1:17" ht="14" outlineLevel="4">
      <c r="A2275" s="32">
        <v>305</v>
      </c>
      <c r="B2275" s="33" t="s">
        <v>635</v>
      </c>
      <c r="C2275" s="33" t="s">
        <v>16</v>
      </c>
      <c r="D2275" s="32">
        <v>1</v>
      </c>
      <c r="E2275" s="33" t="s">
        <v>682</v>
      </c>
      <c r="F2275" s="32">
        <v>3</v>
      </c>
      <c r="G2275" s="32">
        <v>31</v>
      </c>
      <c r="H2275" s="13">
        <f>IF($B2275="","",SUMIFS('Secondary Details by Grade '!$I:$I,'Secondary Details by Grade '!$A:$A,$A2275,'Secondary Details by Grade '!$E:$E,$D2275,'Secondary Details by Grade '!$C:$C,$C2275,'Secondary Details by Grade '!$D:$D,H$1,'Secondary Details by Grade '!$G:$G,'Secondary Student Counts'!$F2275))</f>
        <v>0</v>
      </c>
      <c r="I2275" s="13">
        <f>IF($B2275="","",SUMIFS('Secondary Details by Grade '!$I:$I,'Secondary Details by Grade '!$A:$A,$A2275,'Secondary Details by Grade '!$E:$E,$D2275,'Secondary Details by Grade '!$C:$C,$C2275,'Secondary Details by Grade '!$D:$D,I$1,'Secondary Details by Grade '!$G:$G,'Secondary Student Counts'!$F2275))</f>
        <v>0</v>
      </c>
      <c r="J2275" s="13">
        <f>IF($B2275="","",SUMIFS('Secondary Details by Grade '!$I:$I,'Secondary Details by Grade '!$A:$A,$A2275,'Secondary Details by Grade '!$E:$E,$D2275,'Secondary Details by Grade '!$C:$C,$C2275,'Secondary Details by Grade '!$D:$D,J$1,'Secondary Details by Grade '!$G:$G,'Secondary Student Counts'!$F2275))</f>
        <v>0</v>
      </c>
      <c r="K2275" s="13">
        <f>IF($B2275="","",SUMIFS('Secondary Details by Grade '!$I:$I,'Secondary Details by Grade '!$A:$A,$A2275,'Secondary Details by Grade '!$E:$E,$D2275,'Secondary Details by Grade '!$C:$C,$C2275,'Secondary Details by Grade '!$D:$D,K$1,'Secondary Details by Grade '!$G:$G,'Secondary Student Counts'!$F2275))</f>
        <v>0</v>
      </c>
      <c r="L2275" s="13">
        <f>IF($B2275="","",SUMIFS('Secondary Details by Grade '!$I:$I,'Secondary Details by Grade '!$A:$A,$A2275,'Secondary Details by Grade '!$E:$E,$D2275,'Secondary Details by Grade '!$C:$C,$C2275,'Secondary Details by Grade '!$D:$D,L$1,'Secondary Details by Grade '!$G:$G,'Secondary Student Counts'!$F2275))</f>
        <v>10</v>
      </c>
      <c r="M2275" s="13">
        <f>IF($B2275="","",SUMIFS('Secondary Details by Grade '!$I:$I,'Secondary Details by Grade '!$A:$A,$A2275,'Secondary Details by Grade '!$E:$E,$D2275,'Secondary Details by Grade '!$C:$C,$C2275,'Secondary Details by Grade '!$D:$D,M$1,'Secondary Details by Grade '!$G:$G,'Secondary Student Counts'!$F2275))</f>
        <v>21</v>
      </c>
      <c r="N2275" s="13">
        <f>IF($B2275="","",SUMIFS('Secondary Details by Grade '!$I:$I,'Secondary Details by Grade '!$A:$A,$A2275,'Secondary Details by Grade '!$E:$E,$D2275,'Secondary Details by Grade '!$C:$C,$C2275,'Secondary Details by Grade '!$D:$D,N$1,'Secondary Details by Grade '!$G:$G,'Secondary Student Counts'!$F2275))</f>
        <v>0</v>
      </c>
      <c r="O2275" s="13">
        <f t="shared" si="105"/>
        <v>0</v>
      </c>
      <c r="P2275" s="13">
        <f t="shared" si="106"/>
        <v>31</v>
      </c>
      <c r="Q2275" s="13" t="str">
        <f t="shared" si="107"/>
        <v>9-12</v>
      </c>
    </row>
    <row r="2276" spans="1:17" ht="14" outlineLevel="4">
      <c r="A2276" s="32">
        <v>305</v>
      </c>
      <c r="B2276" s="33" t="s">
        <v>635</v>
      </c>
      <c r="C2276" s="33" t="s">
        <v>16</v>
      </c>
      <c r="D2276" s="32">
        <v>1</v>
      </c>
      <c r="E2276" s="33" t="s">
        <v>682</v>
      </c>
      <c r="F2276" s="32">
        <v>4</v>
      </c>
      <c r="G2276" s="32">
        <v>30</v>
      </c>
      <c r="H2276" s="13">
        <f>IF($B2276="","",SUMIFS('Secondary Details by Grade '!$I:$I,'Secondary Details by Grade '!$A:$A,$A2276,'Secondary Details by Grade '!$E:$E,$D2276,'Secondary Details by Grade '!$C:$C,$C2276,'Secondary Details by Grade '!$D:$D,H$1,'Secondary Details by Grade '!$G:$G,'Secondary Student Counts'!$F2276))</f>
        <v>0</v>
      </c>
      <c r="I2276" s="13">
        <f>IF($B2276="","",SUMIFS('Secondary Details by Grade '!$I:$I,'Secondary Details by Grade '!$A:$A,$A2276,'Secondary Details by Grade '!$E:$E,$D2276,'Secondary Details by Grade '!$C:$C,$C2276,'Secondary Details by Grade '!$D:$D,I$1,'Secondary Details by Grade '!$G:$G,'Secondary Student Counts'!$F2276))</f>
        <v>0</v>
      </c>
      <c r="J2276" s="13">
        <f>IF($B2276="","",SUMIFS('Secondary Details by Grade '!$I:$I,'Secondary Details by Grade '!$A:$A,$A2276,'Secondary Details by Grade '!$E:$E,$D2276,'Secondary Details by Grade '!$C:$C,$C2276,'Secondary Details by Grade '!$D:$D,J$1,'Secondary Details by Grade '!$G:$G,'Secondary Student Counts'!$F2276))</f>
        <v>0</v>
      </c>
      <c r="K2276" s="13">
        <f>IF($B2276="","",SUMIFS('Secondary Details by Grade '!$I:$I,'Secondary Details by Grade '!$A:$A,$A2276,'Secondary Details by Grade '!$E:$E,$D2276,'Secondary Details by Grade '!$C:$C,$C2276,'Secondary Details by Grade '!$D:$D,K$1,'Secondary Details by Grade '!$G:$G,'Secondary Student Counts'!$F2276))</f>
        <v>0</v>
      </c>
      <c r="L2276" s="13">
        <f>IF($B2276="","",SUMIFS('Secondary Details by Grade '!$I:$I,'Secondary Details by Grade '!$A:$A,$A2276,'Secondary Details by Grade '!$E:$E,$D2276,'Secondary Details by Grade '!$C:$C,$C2276,'Secondary Details by Grade '!$D:$D,L$1,'Secondary Details by Grade '!$G:$G,'Secondary Student Counts'!$F2276))</f>
        <v>6</v>
      </c>
      <c r="M2276" s="13">
        <f>IF($B2276="","",SUMIFS('Secondary Details by Grade '!$I:$I,'Secondary Details by Grade '!$A:$A,$A2276,'Secondary Details by Grade '!$E:$E,$D2276,'Secondary Details by Grade '!$C:$C,$C2276,'Secondary Details by Grade '!$D:$D,M$1,'Secondary Details by Grade '!$G:$G,'Secondary Student Counts'!$F2276))</f>
        <v>7</v>
      </c>
      <c r="N2276" s="13">
        <f>IF($B2276="","",SUMIFS('Secondary Details by Grade '!$I:$I,'Secondary Details by Grade '!$A:$A,$A2276,'Secondary Details by Grade '!$E:$E,$D2276,'Secondary Details by Grade '!$C:$C,$C2276,'Secondary Details by Grade '!$D:$D,N$1,'Secondary Details by Grade '!$G:$G,'Secondary Student Counts'!$F2276))</f>
        <v>17</v>
      </c>
      <c r="O2276" s="13">
        <f t="shared" si="105"/>
        <v>0</v>
      </c>
      <c r="P2276" s="13">
        <f t="shared" si="106"/>
        <v>30</v>
      </c>
      <c r="Q2276" s="13" t="str">
        <f t="shared" si="107"/>
        <v>9-12</v>
      </c>
    </row>
    <row r="2277" spans="1:17" ht="14" outlineLevel="4">
      <c r="A2277" s="32">
        <v>305</v>
      </c>
      <c r="B2277" s="33" t="s">
        <v>635</v>
      </c>
      <c r="C2277" s="33" t="s">
        <v>16</v>
      </c>
      <c r="D2277" s="32">
        <v>1</v>
      </c>
      <c r="E2277" s="33" t="s">
        <v>682</v>
      </c>
      <c r="F2277" s="32">
        <v>5</v>
      </c>
      <c r="G2277" s="32">
        <v>34</v>
      </c>
      <c r="H2277" s="13">
        <f>IF($B2277="","",SUMIFS('Secondary Details by Grade '!$I:$I,'Secondary Details by Grade '!$A:$A,$A2277,'Secondary Details by Grade '!$E:$E,$D2277,'Secondary Details by Grade '!$C:$C,$C2277,'Secondary Details by Grade '!$D:$D,H$1,'Secondary Details by Grade '!$G:$G,'Secondary Student Counts'!$F2277))</f>
        <v>0</v>
      </c>
      <c r="I2277" s="13">
        <f>IF($B2277="","",SUMIFS('Secondary Details by Grade '!$I:$I,'Secondary Details by Grade '!$A:$A,$A2277,'Secondary Details by Grade '!$E:$E,$D2277,'Secondary Details by Grade '!$C:$C,$C2277,'Secondary Details by Grade '!$D:$D,I$1,'Secondary Details by Grade '!$G:$G,'Secondary Student Counts'!$F2277))</f>
        <v>0</v>
      </c>
      <c r="J2277" s="13">
        <f>IF($B2277="","",SUMIFS('Secondary Details by Grade '!$I:$I,'Secondary Details by Grade '!$A:$A,$A2277,'Secondary Details by Grade '!$E:$E,$D2277,'Secondary Details by Grade '!$C:$C,$C2277,'Secondary Details by Grade '!$D:$D,J$1,'Secondary Details by Grade '!$G:$G,'Secondary Student Counts'!$F2277))</f>
        <v>0</v>
      </c>
      <c r="K2277" s="13">
        <f>IF($B2277="","",SUMIFS('Secondary Details by Grade '!$I:$I,'Secondary Details by Grade '!$A:$A,$A2277,'Secondary Details by Grade '!$E:$E,$D2277,'Secondary Details by Grade '!$C:$C,$C2277,'Secondary Details by Grade '!$D:$D,K$1,'Secondary Details by Grade '!$G:$G,'Secondary Student Counts'!$F2277))</f>
        <v>0</v>
      </c>
      <c r="L2277" s="13">
        <f>IF($B2277="","",SUMIFS('Secondary Details by Grade '!$I:$I,'Secondary Details by Grade '!$A:$A,$A2277,'Secondary Details by Grade '!$E:$E,$D2277,'Secondary Details by Grade '!$C:$C,$C2277,'Secondary Details by Grade '!$D:$D,L$1,'Secondary Details by Grade '!$G:$G,'Secondary Student Counts'!$F2277))</f>
        <v>7</v>
      </c>
      <c r="M2277" s="13">
        <f>IF($B2277="","",SUMIFS('Secondary Details by Grade '!$I:$I,'Secondary Details by Grade '!$A:$A,$A2277,'Secondary Details by Grade '!$E:$E,$D2277,'Secondary Details by Grade '!$C:$C,$C2277,'Secondary Details by Grade '!$D:$D,M$1,'Secondary Details by Grade '!$G:$G,'Secondary Student Counts'!$F2277))</f>
        <v>8</v>
      </c>
      <c r="N2277" s="13">
        <f>IF($B2277="","",SUMIFS('Secondary Details by Grade '!$I:$I,'Secondary Details by Grade '!$A:$A,$A2277,'Secondary Details by Grade '!$E:$E,$D2277,'Secondary Details by Grade '!$C:$C,$C2277,'Secondary Details by Grade '!$D:$D,N$1,'Secondary Details by Grade '!$G:$G,'Secondary Student Counts'!$F2277))</f>
        <v>19</v>
      </c>
      <c r="O2277" s="13">
        <f t="shared" si="105"/>
        <v>0</v>
      </c>
      <c r="P2277" s="13">
        <f t="shared" si="106"/>
        <v>34</v>
      </c>
      <c r="Q2277" s="13" t="str">
        <f t="shared" si="107"/>
        <v>9-12</v>
      </c>
    </row>
    <row r="2278" spans="1:17" ht="14" outlineLevel="4">
      <c r="A2278" s="32">
        <v>305</v>
      </c>
      <c r="B2278" s="33" t="s">
        <v>635</v>
      </c>
      <c r="C2278" s="33" t="s">
        <v>16</v>
      </c>
      <c r="D2278" s="32">
        <v>56</v>
      </c>
      <c r="E2278" s="33" t="s">
        <v>683</v>
      </c>
      <c r="F2278" s="32">
        <v>1</v>
      </c>
      <c r="G2278" s="32">
        <v>29</v>
      </c>
      <c r="H2278" s="13">
        <f>IF($B2278="","",SUMIFS('Secondary Details by Grade '!$I:$I,'Secondary Details by Grade '!$A:$A,$A2278,'Secondary Details by Grade '!$E:$E,$D2278,'Secondary Details by Grade '!$C:$C,$C2278,'Secondary Details by Grade '!$D:$D,H$1,'Secondary Details by Grade '!$G:$G,'Secondary Student Counts'!$F2278))</f>
        <v>0</v>
      </c>
      <c r="I2278" s="13">
        <f>IF($B2278="","",SUMIFS('Secondary Details by Grade '!$I:$I,'Secondary Details by Grade '!$A:$A,$A2278,'Secondary Details by Grade '!$E:$E,$D2278,'Secondary Details by Grade '!$C:$C,$C2278,'Secondary Details by Grade '!$D:$D,I$1,'Secondary Details by Grade '!$G:$G,'Secondary Student Counts'!$F2278))</f>
        <v>0</v>
      </c>
      <c r="J2278" s="13">
        <f>IF($B2278="","",SUMIFS('Secondary Details by Grade '!$I:$I,'Secondary Details by Grade '!$A:$A,$A2278,'Secondary Details by Grade '!$E:$E,$D2278,'Secondary Details by Grade '!$C:$C,$C2278,'Secondary Details by Grade '!$D:$D,J$1,'Secondary Details by Grade '!$G:$G,'Secondary Student Counts'!$F2278))</f>
        <v>0</v>
      </c>
      <c r="K2278" s="13">
        <f>IF($B2278="","",SUMIFS('Secondary Details by Grade '!$I:$I,'Secondary Details by Grade '!$A:$A,$A2278,'Secondary Details by Grade '!$E:$E,$D2278,'Secondary Details by Grade '!$C:$C,$C2278,'Secondary Details by Grade '!$D:$D,K$1,'Secondary Details by Grade '!$G:$G,'Secondary Student Counts'!$F2278))</f>
        <v>0</v>
      </c>
      <c r="L2278" s="13">
        <f>IF($B2278="","",SUMIFS('Secondary Details by Grade '!$I:$I,'Secondary Details by Grade '!$A:$A,$A2278,'Secondary Details by Grade '!$E:$E,$D2278,'Secondary Details by Grade '!$C:$C,$C2278,'Secondary Details by Grade '!$D:$D,L$1,'Secondary Details by Grade '!$G:$G,'Secondary Student Counts'!$F2278))</f>
        <v>1</v>
      </c>
      <c r="M2278" s="13">
        <f>IF($B2278="","",SUMIFS('Secondary Details by Grade '!$I:$I,'Secondary Details by Grade '!$A:$A,$A2278,'Secondary Details by Grade '!$E:$E,$D2278,'Secondary Details by Grade '!$C:$C,$C2278,'Secondary Details by Grade '!$D:$D,M$1,'Secondary Details by Grade '!$G:$G,'Secondary Student Counts'!$F2278))</f>
        <v>0</v>
      </c>
      <c r="N2278" s="13">
        <f>IF($B2278="","",SUMIFS('Secondary Details by Grade '!$I:$I,'Secondary Details by Grade '!$A:$A,$A2278,'Secondary Details by Grade '!$E:$E,$D2278,'Secondary Details by Grade '!$C:$C,$C2278,'Secondary Details by Grade '!$D:$D,N$1,'Secondary Details by Grade '!$G:$G,'Secondary Student Counts'!$F2278))</f>
        <v>28</v>
      </c>
      <c r="O2278" s="13">
        <f t="shared" si="105"/>
        <v>0</v>
      </c>
      <c r="P2278" s="13">
        <f t="shared" si="106"/>
        <v>29</v>
      </c>
      <c r="Q2278" s="13" t="str">
        <f t="shared" si="107"/>
        <v>9-12</v>
      </c>
    </row>
    <row r="2279" spans="1:17" ht="14" outlineLevel="4">
      <c r="A2279" s="32">
        <v>305</v>
      </c>
      <c r="B2279" s="33" t="s">
        <v>635</v>
      </c>
      <c r="C2279" s="33" t="s">
        <v>16</v>
      </c>
      <c r="D2279" s="32">
        <v>56</v>
      </c>
      <c r="E2279" s="33" t="s">
        <v>683</v>
      </c>
      <c r="F2279" s="32">
        <v>2</v>
      </c>
      <c r="G2279" s="32">
        <v>32</v>
      </c>
      <c r="H2279" s="13">
        <f>IF($B2279="","",SUMIFS('Secondary Details by Grade '!$I:$I,'Secondary Details by Grade '!$A:$A,$A2279,'Secondary Details by Grade '!$E:$E,$D2279,'Secondary Details by Grade '!$C:$C,$C2279,'Secondary Details by Grade '!$D:$D,H$1,'Secondary Details by Grade '!$G:$G,'Secondary Student Counts'!$F2279))</f>
        <v>0</v>
      </c>
      <c r="I2279" s="13">
        <f>IF($B2279="","",SUMIFS('Secondary Details by Grade '!$I:$I,'Secondary Details by Grade '!$A:$A,$A2279,'Secondary Details by Grade '!$E:$E,$D2279,'Secondary Details by Grade '!$C:$C,$C2279,'Secondary Details by Grade '!$D:$D,I$1,'Secondary Details by Grade '!$G:$G,'Secondary Student Counts'!$F2279))</f>
        <v>0</v>
      </c>
      <c r="J2279" s="13">
        <f>IF($B2279="","",SUMIFS('Secondary Details by Grade '!$I:$I,'Secondary Details by Grade '!$A:$A,$A2279,'Secondary Details by Grade '!$E:$E,$D2279,'Secondary Details by Grade '!$C:$C,$C2279,'Secondary Details by Grade '!$D:$D,J$1,'Secondary Details by Grade '!$G:$G,'Secondary Student Counts'!$F2279))</f>
        <v>0</v>
      </c>
      <c r="K2279" s="13">
        <f>IF($B2279="","",SUMIFS('Secondary Details by Grade '!$I:$I,'Secondary Details by Grade '!$A:$A,$A2279,'Secondary Details by Grade '!$E:$E,$D2279,'Secondary Details by Grade '!$C:$C,$C2279,'Secondary Details by Grade '!$D:$D,K$1,'Secondary Details by Grade '!$G:$G,'Secondary Student Counts'!$F2279))</f>
        <v>0</v>
      </c>
      <c r="L2279" s="13">
        <f>IF($B2279="","",SUMIFS('Secondary Details by Grade '!$I:$I,'Secondary Details by Grade '!$A:$A,$A2279,'Secondary Details by Grade '!$E:$E,$D2279,'Secondary Details by Grade '!$C:$C,$C2279,'Secondary Details by Grade '!$D:$D,L$1,'Secondary Details by Grade '!$G:$G,'Secondary Student Counts'!$F2279))</f>
        <v>0</v>
      </c>
      <c r="M2279" s="13">
        <f>IF($B2279="","",SUMIFS('Secondary Details by Grade '!$I:$I,'Secondary Details by Grade '!$A:$A,$A2279,'Secondary Details by Grade '!$E:$E,$D2279,'Secondary Details by Grade '!$C:$C,$C2279,'Secondary Details by Grade '!$D:$D,M$1,'Secondary Details by Grade '!$G:$G,'Secondary Student Counts'!$F2279))</f>
        <v>0</v>
      </c>
      <c r="N2279" s="13">
        <f>IF($B2279="","",SUMIFS('Secondary Details by Grade '!$I:$I,'Secondary Details by Grade '!$A:$A,$A2279,'Secondary Details by Grade '!$E:$E,$D2279,'Secondary Details by Grade '!$C:$C,$C2279,'Secondary Details by Grade '!$D:$D,N$1,'Secondary Details by Grade '!$G:$G,'Secondary Student Counts'!$F2279))</f>
        <v>32</v>
      </c>
      <c r="O2279" s="13">
        <f t="shared" si="105"/>
        <v>0</v>
      </c>
      <c r="P2279" s="13">
        <f t="shared" si="106"/>
        <v>32</v>
      </c>
      <c r="Q2279" s="13" t="str">
        <f t="shared" si="107"/>
        <v>9-12</v>
      </c>
    </row>
    <row r="2280" spans="1:17" ht="14" outlineLevel="4">
      <c r="A2280" s="32">
        <v>305</v>
      </c>
      <c r="B2280" s="33" t="s">
        <v>635</v>
      </c>
      <c r="C2280" s="33" t="s">
        <v>16</v>
      </c>
      <c r="D2280" s="32">
        <v>56</v>
      </c>
      <c r="E2280" s="33" t="s">
        <v>683</v>
      </c>
      <c r="F2280" s="32">
        <v>5</v>
      </c>
      <c r="G2280" s="32">
        <v>32</v>
      </c>
      <c r="H2280" s="13">
        <f>IF($B2280="","",SUMIFS('Secondary Details by Grade '!$I:$I,'Secondary Details by Grade '!$A:$A,$A2280,'Secondary Details by Grade '!$E:$E,$D2280,'Secondary Details by Grade '!$C:$C,$C2280,'Secondary Details by Grade '!$D:$D,H$1,'Secondary Details by Grade '!$G:$G,'Secondary Student Counts'!$F2280))</f>
        <v>0</v>
      </c>
      <c r="I2280" s="13">
        <f>IF($B2280="","",SUMIFS('Secondary Details by Grade '!$I:$I,'Secondary Details by Grade '!$A:$A,$A2280,'Secondary Details by Grade '!$E:$E,$D2280,'Secondary Details by Grade '!$C:$C,$C2280,'Secondary Details by Grade '!$D:$D,I$1,'Secondary Details by Grade '!$G:$G,'Secondary Student Counts'!$F2280))</f>
        <v>0</v>
      </c>
      <c r="J2280" s="13">
        <f>IF($B2280="","",SUMIFS('Secondary Details by Grade '!$I:$I,'Secondary Details by Grade '!$A:$A,$A2280,'Secondary Details by Grade '!$E:$E,$D2280,'Secondary Details by Grade '!$C:$C,$C2280,'Secondary Details by Grade '!$D:$D,J$1,'Secondary Details by Grade '!$G:$G,'Secondary Student Counts'!$F2280))</f>
        <v>0</v>
      </c>
      <c r="K2280" s="13">
        <f>IF($B2280="","",SUMIFS('Secondary Details by Grade '!$I:$I,'Secondary Details by Grade '!$A:$A,$A2280,'Secondary Details by Grade '!$E:$E,$D2280,'Secondary Details by Grade '!$C:$C,$C2280,'Secondary Details by Grade '!$D:$D,K$1,'Secondary Details by Grade '!$G:$G,'Secondary Student Counts'!$F2280))</f>
        <v>0</v>
      </c>
      <c r="L2280" s="13">
        <f>IF($B2280="","",SUMIFS('Secondary Details by Grade '!$I:$I,'Secondary Details by Grade '!$A:$A,$A2280,'Secondary Details by Grade '!$E:$E,$D2280,'Secondary Details by Grade '!$C:$C,$C2280,'Secondary Details by Grade '!$D:$D,L$1,'Secondary Details by Grade '!$G:$G,'Secondary Student Counts'!$F2280))</f>
        <v>32</v>
      </c>
      <c r="M2280" s="13">
        <f>IF($B2280="","",SUMIFS('Secondary Details by Grade '!$I:$I,'Secondary Details by Grade '!$A:$A,$A2280,'Secondary Details by Grade '!$E:$E,$D2280,'Secondary Details by Grade '!$C:$C,$C2280,'Secondary Details by Grade '!$D:$D,M$1,'Secondary Details by Grade '!$G:$G,'Secondary Student Counts'!$F2280))</f>
        <v>0</v>
      </c>
      <c r="N2280" s="13">
        <f>IF($B2280="","",SUMIFS('Secondary Details by Grade '!$I:$I,'Secondary Details by Grade '!$A:$A,$A2280,'Secondary Details by Grade '!$E:$E,$D2280,'Secondary Details by Grade '!$C:$C,$C2280,'Secondary Details by Grade '!$D:$D,N$1,'Secondary Details by Grade '!$G:$G,'Secondary Student Counts'!$F2280))</f>
        <v>0</v>
      </c>
      <c r="O2280" s="13">
        <f t="shared" si="105"/>
        <v>0</v>
      </c>
      <c r="P2280" s="13">
        <f t="shared" si="106"/>
        <v>32</v>
      </c>
      <c r="Q2280" s="13" t="str">
        <f t="shared" si="107"/>
        <v>9-12</v>
      </c>
    </row>
    <row r="2281" spans="1:17" ht="14" outlineLevel="4">
      <c r="A2281" s="32">
        <v>305</v>
      </c>
      <c r="B2281" s="33" t="s">
        <v>635</v>
      </c>
      <c r="C2281" s="33" t="s">
        <v>16</v>
      </c>
      <c r="D2281" s="32">
        <v>56</v>
      </c>
      <c r="E2281" s="33" t="s">
        <v>683</v>
      </c>
      <c r="F2281" s="32">
        <v>6</v>
      </c>
      <c r="G2281" s="32">
        <v>32</v>
      </c>
      <c r="H2281" s="13">
        <f>IF($B2281="","",SUMIFS('Secondary Details by Grade '!$I:$I,'Secondary Details by Grade '!$A:$A,$A2281,'Secondary Details by Grade '!$E:$E,$D2281,'Secondary Details by Grade '!$C:$C,$C2281,'Secondary Details by Grade '!$D:$D,H$1,'Secondary Details by Grade '!$G:$G,'Secondary Student Counts'!$F2281))</f>
        <v>0</v>
      </c>
      <c r="I2281" s="13">
        <f>IF($B2281="","",SUMIFS('Secondary Details by Grade '!$I:$I,'Secondary Details by Grade '!$A:$A,$A2281,'Secondary Details by Grade '!$E:$E,$D2281,'Secondary Details by Grade '!$C:$C,$C2281,'Secondary Details by Grade '!$D:$D,I$1,'Secondary Details by Grade '!$G:$G,'Secondary Student Counts'!$F2281))</f>
        <v>0</v>
      </c>
      <c r="J2281" s="13">
        <f>IF($B2281="","",SUMIFS('Secondary Details by Grade '!$I:$I,'Secondary Details by Grade '!$A:$A,$A2281,'Secondary Details by Grade '!$E:$E,$D2281,'Secondary Details by Grade '!$C:$C,$C2281,'Secondary Details by Grade '!$D:$D,J$1,'Secondary Details by Grade '!$G:$G,'Secondary Student Counts'!$F2281))</f>
        <v>0</v>
      </c>
      <c r="K2281" s="13">
        <f>IF($B2281="","",SUMIFS('Secondary Details by Grade '!$I:$I,'Secondary Details by Grade '!$A:$A,$A2281,'Secondary Details by Grade '!$E:$E,$D2281,'Secondary Details by Grade '!$C:$C,$C2281,'Secondary Details by Grade '!$D:$D,K$1,'Secondary Details by Grade '!$G:$G,'Secondary Student Counts'!$F2281))</f>
        <v>0</v>
      </c>
      <c r="L2281" s="13">
        <f>IF($B2281="","",SUMIFS('Secondary Details by Grade '!$I:$I,'Secondary Details by Grade '!$A:$A,$A2281,'Secondary Details by Grade '!$E:$E,$D2281,'Secondary Details by Grade '!$C:$C,$C2281,'Secondary Details by Grade '!$D:$D,L$1,'Secondary Details by Grade '!$G:$G,'Secondary Student Counts'!$F2281))</f>
        <v>32</v>
      </c>
      <c r="M2281" s="13">
        <f>IF($B2281="","",SUMIFS('Secondary Details by Grade '!$I:$I,'Secondary Details by Grade '!$A:$A,$A2281,'Secondary Details by Grade '!$E:$E,$D2281,'Secondary Details by Grade '!$C:$C,$C2281,'Secondary Details by Grade '!$D:$D,M$1,'Secondary Details by Grade '!$G:$G,'Secondary Student Counts'!$F2281))</f>
        <v>0</v>
      </c>
      <c r="N2281" s="13">
        <f>IF($B2281="","",SUMIFS('Secondary Details by Grade '!$I:$I,'Secondary Details by Grade '!$A:$A,$A2281,'Secondary Details by Grade '!$E:$E,$D2281,'Secondary Details by Grade '!$C:$C,$C2281,'Secondary Details by Grade '!$D:$D,N$1,'Secondary Details by Grade '!$G:$G,'Secondary Student Counts'!$F2281))</f>
        <v>0</v>
      </c>
      <c r="O2281" s="13">
        <f t="shared" si="105"/>
        <v>0</v>
      </c>
      <c r="P2281" s="13">
        <f t="shared" si="106"/>
        <v>32</v>
      </c>
      <c r="Q2281" s="13" t="str">
        <f t="shared" si="107"/>
        <v>9-12</v>
      </c>
    </row>
    <row r="2282" spans="1:17" ht="14" outlineLevel="4">
      <c r="A2282" s="32">
        <v>305</v>
      </c>
      <c r="B2282" s="33" t="s">
        <v>635</v>
      </c>
      <c r="C2282" s="33" t="s">
        <v>16</v>
      </c>
      <c r="D2282" s="32">
        <v>50</v>
      </c>
      <c r="E2282" s="33" t="s">
        <v>685</v>
      </c>
      <c r="F2282" s="32">
        <v>1</v>
      </c>
      <c r="G2282" s="32">
        <v>23</v>
      </c>
      <c r="H2282" s="13">
        <f>IF($B2282="","",SUMIFS('Secondary Details by Grade '!$I:$I,'Secondary Details by Grade '!$A:$A,$A2282,'Secondary Details by Grade '!$E:$E,$D2282,'Secondary Details by Grade '!$C:$C,$C2282,'Secondary Details by Grade '!$D:$D,H$1,'Secondary Details by Grade '!$G:$G,'Secondary Student Counts'!$F2282))</f>
        <v>0</v>
      </c>
      <c r="I2282" s="13">
        <f>IF($B2282="","",SUMIFS('Secondary Details by Grade '!$I:$I,'Secondary Details by Grade '!$A:$A,$A2282,'Secondary Details by Grade '!$E:$E,$D2282,'Secondary Details by Grade '!$C:$C,$C2282,'Secondary Details by Grade '!$D:$D,I$1,'Secondary Details by Grade '!$G:$G,'Secondary Student Counts'!$F2282))</f>
        <v>0</v>
      </c>
      <c r="J2282" s="13">
        <f>IF($B2282="","",SUMIFS('Secondary Details by Grade '!$I:$I,'Secondary Details by Grade '!$A:$A,$A2282,'Secondary Details by Grade '!$E:$E,$D2282,'Secondary Details by Grade '!$C:$C,$C2282,'Secondary Details by Grade '!$D:$D,J$1,'Secondary Details by Grade '!$G:$G,'Secondary Student Counts'!$F2282))</f>
        <v>0</v>
      </c>
      <c r="K2282" s="13">
        <f>IF($B2282="","",SUMIFS('Secondary Details by Grade '!$I:$I,'Secondary Details by Grade '!$A:$A,$A2282,'Secondary Details by Grade '!$E:$E,$D2282,'Secondary Details by Grade '!$C:$C,$C2282,'Secondary Details by Grade '!$D:$D,K$1,'Secondary Details by Grade '!$G:$G,'Secondary Student Counts'!$F2282))</f>
        <v>0</v>
      </c>
      <c r="L2282" s="13">
        <f>IF($B2282="","",SUMIFS('Secondary Details by Grade '!$I:$I,'Secondary Details by Grade '!$A:$A,$A2282,'Secondary Details by Grade '!$E:$E,$D2282,'Secondary Details by Grade '!$C:$C,$C2282,'Secondary Details by Grade '!$D:$D,L$1,'Secondary Details by Grade '!$G:$G,'Secondary Student Counts'!$F2282))</f>
        <v>0</v>
      </c>
      <c r="M2282" s="13">
        <f>IF($B2282="","",SUMIFS('Secondary Details by Grade '!$I:$I,'Secondary Details by Grade '!$A:$A,$A2282,'Secondary Details by Grade '!$E:$E,$D2282,'Secondary Details by Grade '!$C:$C,$C2282,'Secondary Details by Grade '!$D:$D,M$1,'Secondary Details by Grade '!$G:$G,'Secondary Student Counts'!$F2282))</f>
        <v>12</v>
      </c>
      <c r="N2282" s="13">
        <f>IF($B2282="","",SUMIFS('Secondary Details by Grade '!$I:$I,'Secondary Details by Grade '!$A:$A,$A2282,'Secondary Details by Grade '!$E:$E,$D2282,'Secondary Details by Grade '!$C:$C,$C2282,'Secondary Details by Grade '!$D:$D,N$1,'Secondary Details by Grade '!$G:$G,'Secondary Student Counts'!$F2282))</f>
        <v>11</v>
      </c>
      <c r="O2282" s="13">
        <f t="shared" si="105"/>
        <v>0</v>
      </c>
      <c r="P2282" s="13">
        <f t="shared" si="106"/>
        <v>23</v>
      </c>
      <c r="Q2282" s="13" t="str">
        <f t="shared" si="107"/>
        <v>9-12</v>
      </c>
    </row>
    <row r="2283" spans="1:17" ht="14" outlineLevel="4">
      <c r="A2283" s="32">
        <v>305</v>
      </c>
      <c r="B2283" s="33" t="s">
        <v>635</v>
      </c>
      <c r="C2283" s="33" t="s">
        <v>16</v>
      </c>
      <c r="D2283" s="32">
        <v>50</v>
      </c>
      <c r="E2283" s="33" t="s">
        <v>685</v>
      </c>
      <c r="F2283" s="32">
        <v>2</v>
      </c>
      <c r="G2283" s="32">
        <v>27</v>
      </c>
      <c r="H2283" s="13">
        <f>IF($B2283="","",SUMIFS('Secondary Details by Grade '!$I:$I,'Secondary Details by Grade '!$A:$A,$A2283,'Secondary Details by Grade '!$E:$E,$D2283,'Secondary Details by Grade '!$C:$C,$C2283,'Secondary Details by Grade '!$D:$D,H$1,'Secondary Details by Grade '!$G:$G,'Secondary Student Counts'!$F2283))</f>
        <v>0</v>
      </c>
      <c r="I2283" s="13">
        <f>IF($B2283="","",SUMIFS('Secondary Details by Grade '!$I:$I,'Secondary Details by Grade '!$A:$A,$A2283,'Secondary Details by Grade '!$E:$E,$D2283,'Secondary Details by Grade '!$C:$C,$C2283,'Secondary Details by Grade '!$D:$D,I$1,'Secondary Details by Grade '!$G:$G,'Secondary Student Counts'!$F2283))</f>
        <v>0</v>
      </c>
      <c r="J2283" s="13">
        <f>IF($B2283="","",SUMIFS('Secondary Details by Grade '!$I:$I,'Secondary Details by Grade '!$A:$A,$A2283,'Secondary Details by Grade '!$E:$E,$D2283,'Secondary Details by Grade '!$C:$C,$C2283,'Secondary Details by Grade '!$D:$D,J$1,'Secondary Details by Grade '!$G:$G,'Secondary Student Counts'!$F2283))</f>
        <v>0</v>
      </c>
      <c r="K2283" s="13">
        <f>IF($B2283="","",SUMIFS('Secondary Details by Grade '!$I:$I,'Secondary Details by Grade '!$A:$A,$A2283,'Secondary Details by Grade '!$E:$E,$D2283,'Secondary Details by Grade '!$C:$C,$C2283,'Secondary Details by Grade '!$D:$D,K$1,'Secondary Details by Grade '!$G:$G,'Secondary Student Counts'!$F2283))</f>
        <v>0</v>
      </c>
      <c r="L2283" s="13">
        <f>IF($B2283="","",SUMIFS('Secondary Details by Grade '!$I:$I,'Secondary Details by Grade '!$A:$A,$A2283,'Secondary Details by Grade '!$E:$E,$D2283,'Secondary Details by Grade '!$C:$C,$C2283,'Secondary Details by Grade '!$D:$D,L$1,'Secondary Details by Grade '!$G:$G,'Secondary Student Counts'!$F2283))</f>
        <v>0</v>
      </c>
      <c r="M2283" s="13">
        <f>IF($B2283="","",SUMIFS('Secondary Details by Grade '!$I:$I,'Secondary Details by Grade '!$A:$A,$A2283,'Secondary Details by Grade '!$E:$E,$D2283,'Secondary Details by Grade '!$C:$C,$C2283,'Secondary Details by Grade '!$D:$D,M$1,'Secondary Details by Grade '!$G:$G,'Secondary Student Counts'!$F2283))</f>
        <v>14</v>
      </c>
      <c r="N2283" s="13">
        <f>IF($B2283="","",SUMIFS('Secondary Details by Grade '!$I:$I,'Secondary Details by Grade '!$A:$A,$A2283,'Secondary Details by Grade '!$E:$E,$D2283,'Secondary Details by Grade '!$C:$C,$C2283,'Secondary Details by Grade '!$D:$D,N$1,'Secondary Details by Grade '!$G:$G,'Secondary Student Counts'!$F2283))</f>
        <v>13</v>
      </c>
      <c r="O2283" s="13">
        <f t="shared" si="105"/>
        <v>0</v>
      </c>
      <c r="P2283" s="13">
        <f t="shared" si="106"/>
        <v>27</v>
      </c>
      <c r="Q2283" s="13" t="str">
        <f t="shared" si="107"/>
        <v>9-12</v>
      </c>
    </row>
    <row r="2284" spans="1:17" ht="14" outlineLevel="4">
      <c r="A2284" s="32">
        <v>305</v>
      </c>
      <c r="B2284" s="33" t="s">
        <v>635</v>
      </c>
      <c r="C2284" s="33" t="s">
        <v>16</v>
      </c>
      <c r="D2284" s="32">
        <v>50</v>
      </c>
      <c r="E2284" s="33" t="s">
        <v>685</v>
      </c>
      <c r="F2284" s="32">
        <v>3</v>
      </c>
      <c r="G2284" s="32">
        <v>24</v>
      </c>
      <c r="H2284" s="13">
        <f>IF($B2284="","",SUMIFS('Secondary Details by Grade '!$I:$I,'Secondary Details by Grade '!$A:$A,$A2284,'Secondary Details by Grade '!$E:$E,$D2284,'Secondary Details by Grade '!$C:$C,$C2284,'Secondary Details by Grade '!$D:$D,H$1,'Secondary Details by Grade '!$G:$G,'Secondary Student Counts'!$F2284))</f>
        <v>0</v>
      </c>
      <c r="I2284" s="13">
        <f>IF($B2284="","",SUMIFS('Secondary Details by Grade '!$I:$I,'Secondary Details by Grade '!$A:$A,$A2284,'Secondary Details by Grade '!$E:$E,$D2284,'Secondary Details by Grade '!$C:$C,$C2284,'Secondary Details by Grade '!$D:$D,I$1,'Secondary Details by Grade '!$G:$G,'Secondary Student Counts'!$F2284))</f>
        <v>0</v>
      </c>
      <c r="J2284" s="13">
        <f>IF($B2284="","",SUMIFS('Secondary Details by Grade '!$I:$I,'Secondary Details by Grade '!$A:$A,$A2284,'Secondary Details by Grade '!$E:$E,$D2284,'Secondary Details by Grade '!$C:$C,$C2284,'Secondary Details by Grade '!$D:$D,J$1,'Secondary Details by Grade '!$G:$G,'Secondary Student Counts'!$F2284))</f>
        <v>0</v>
      </c>
      <c r="K2284" s="13">
        <f>IF($B2284="","",SUMIFS('Secondary Details by Grade '!$I:$I,'Secondary Details by Grade '!$A:$A,$A2284,'Secondary Details by Grade '!$E:$E,$D2284,'Secondary Details by Grade '!$C:$C,$C2284,'Secondary Details by Grade '!$D:$D,K$1,'Secondary Details by Grade '!$G:$G,'Secondary Student Counts'!$F2284))</f>
        <v>0</v>
      </c>
      <c r="L2284" s="13">
        <f>IF($B2284="","",SUMIFS('Secondary Details by Grade '!$I:$I,'Secondary Details by Grade '!$A:$A,$A2284,'Secondary Details by Grade '!$E:$E,$D2284,'Secondary Details by Grade '!$C:$C,$C2284,'Secondary Details by Grade '!$D:$D,L$1,'Secondary Details by Grade '!$G:$G,'Secondary Student Counts'!$F2284))</f>
        <v>2</v>
      </c>
      <c r="M2284" s="13">
        <f>IF($B2284="","",SUMIFS('Secondary Details by Grade '!$I:$I,'Secondary Details by Grade '!$A:$A,$A2284,'Secondary Details by Grade '!$E:$E,$D2284,'Secondary Details by Grade '!$C:$C,$C2284,'Secondary Details by Grade '!$D:$D,M$1,'Secondary Details by Grade '!$G:$G,'Secondary Student Counts'!$F2284))</f>
        <v>14</v>
      </c>
      <c r="N2284" s="13">
        <f>IF($B2284="","",SUMIFS('Secondary Details by Grade '!$I:$I,'Secondary Details by Grade '!$A:$A,$A2284,'Secondary Details by Grade '!$E:$E,$D2284,'Secondary Details by Grade '!$C:$C,$C2284,'Secondary Details by Grade '!$D:$D,N$1,'Secondary Details by Grade '!$G:$G,'Secondary Student Counts'!$F2284))</f>
        <v>8</v>
      </c>
      <c r="O2284" s="13">
        <f t="shared" si="105"/>
        <v>0</v>
      </c>
      <c r="P2284" s="13">
        <f t="shared" si="106"/>
        <v>24</v>
      </c>
      <c r="Q2284" s="13" t="str">
        <f t="shared" si="107"/>
        <v>9-12</v>
      </c>
    </row>
    <row r="2285" spans="1:17" ht="14" outlineLevel="4">
      <c r="A2285" s="32">
        <v>305</v>
      </c>
      <c r="B2285" s="33" t="s">
        <v>635</v>
      </c>
      <c r="C2285" s="33" t="s">
        <v>16</v>
      </c>
      <c r="D2285" s="32">
        <v>50</v>
      </c>
      <c r="E2285" s="33" t="s">
        <v>685</v>
      </c>
      <c r="F2285" s="32">
        <v>5</v>
      </c>
      <c r="G2285" s="32">
        <v>26</v>
      </c>
      <c r="H2285" s="13">
        <f>IF($B2285="","",SUMIFS('Secondary Details by Grade '!$I:$I,'Secondary Details by Grade '!$A:$A,$A2285,'Secondary Details by Grade '!$E:$E,$D2285,'Secondary Details by Grade '!$C:$C,$C2285,'Secondary Details by Grade '!$D:$D,H$1,'Secondary Details by Grade '!$G:$G,'Secondary Student Counts'!$F2285))</f>
        <v>0</v>
      </c>
      <c r="I2285" s="13">
        <f>IF($B2285="","",SUMIFS('Secondary Details by Grade '!$I:$I,'Secondary Details by Grade '!$A:$A,$A2285,'Secondary Details by Grade '!$E:$E,$D2285,'Secondary Details by Grade '!$C:$C,$C2285,'Secondary Details by Grade '!$D:$D,I$1,'Secondary Details by Grade '!$G:$G,'Secondary Student Counts'!$F2285))</f>
        <v>0</v>
      </c>
      <c r="J2285" s="13">
        <f>IF($B2285="","",SUMIFS('Secondary Details by Grade '!$I:$I,'Secondary Details by Grade '!$A:$A,$A2285,'Secondary Details by Grade '!$E:$E,$D2285,'Secondary Details by Grade '!$C:$C,$C2285,'Secondary Details by Grade '!$D:$D,J$1,'Secondary Details by Grade '!$G:$G,'Secondary Student Counts'!$F2285))</f>
        <v>0</v>
      </c>
      <c r="K2285" s="13">
        <f>IF($B2285="","",SUMIFS('Secondary Details by Grade '!$I:$I,'Secondary Details by Grade '!$A:$A,$A2285,'Secondary Details by Grade '!$E:$E,$D2285,'Secondary Details by Grade '!$C:$C,$C2285,'Secondary Details by Grade '!$D:$D,K$1,'Secondary Details by Grade '!$G:$G,'Secondary Student Counts'!$F2285))</f>
        <v>0</v>
      </c>
      <c r="L2285" s="13">
        <f>IF($B2285="","",SUMIFS('Secondary Details by Grade '!$I:$I,'Secondary Details by Grade '!$A:$A,$A2285,'Secondary Details by Grade '!$E:$E,$D2285,'Secondary Details by Grade '!$C:$C,$C2285,'Secondary Details by Grade '!$D:$D,L$1,'Secondary Details by Grade '!$G:$G,'Secondary Student Counts'!$F2285))</f>
        <v>0</v>
      </c>
      <c r="M2285" s="13">
        <f>IF($B2285="","",SUMIFS('Secondary Details by Grade '!$I:$I,'Secondary Details by Grade '!$A:$A,$A2285,'Secondary Details by Grade '!$E:$E,$D2285,'Secondary Details by Grade '!$C:$C,$C2285,'Secondary Details by Grade '!$D:$D,M$1,'Secondary Details by Grade '!$G:$G,'Secondary Student Counts'!$F2285))</f>
        <v>1</v>
      </c>
      <c r="N2285" s="13">
        <f>IF($B2285="","",SUMIFS('Secondary Details by Grade '!$I:$I,'Secondary Details by Grade '!$A:$A,$A2285,'Secondary Details by Grade '!$E:$E,$D2285,'Secondary Details by Grade '!$C:$C,$C2285,'Secondary Details by Grade '!$D:$D,N$1,'Secondary Details by Grade '!$G:$G,'Secondary Student Counts'!$F2285))</f>
        <v>25</v>
      </c>
      <c r="O2285" s="13">
        <f t="shared" si="105"/>
        <v>0</v>
      </c>
      <c r="P2285" s="13">
        <f t="shared" si="106"/>
        <v>26</v>
      </c>
      <c r="Q2285" s="13" t="str">
        <f t="shared" si="107"/>
        <v>9-12</v>
      </c>
    </row>
    <row r="2286" spans="1:17" ht="14" outlineLevel="4">
      <c r="A2286" s="32">
        <v>305</v>
      </c>
      <c r="B2286" s="33" t="s">
        <v>635</v>
      </c>
      <c r="C2286" s="33" t="s">
        <v>16</v>
      </c>
      <c r="D2286" s="32">
        <v>50</v>
      </c>
      <c r="E2286" s="33" t="s">
        <v>685</v>
      </c>
      <c r="F2286" s="32">
        <v>6</v>
      </c>
      <c r="G2286" s="32">
        <v>17</v>
      </c>
      <c r="H2286" s="13">
        <f>IF($B2286="","",SUMIFS('Secondary Details by Grade '!$I:$I,'Secondary Details by Grade '!$A:$A,$A2286,'Secondary Details by Grade '!$E:$E,$D2286,'Secondary Details by Grade '!$C:$C,$C2286,'Secondary Details by Grade '!$D:$D,H$1,'Secondary Details by Grade '!$G:$G,'Secondary Student Counts'!$F2286))</f>
        <v>0</v>
      </c>
      <c r="I2286" s="13">
        <f>IF($B2286="","",SUMIFS('Secondary Details by Grade '!$I:$I,'Secondary Details by Grade '!$A:$A,$A2286,'Secondary Details by Grade '!$E:$E,$D2286,'Secondary Details by Grade '!$C:$C,$C2286,'Secondary Details by Grade '!$D:$D,I$1,'Secondary Details by Grade '!$G:$G,'Secondary Student Counts'!$F2286))</f>
        <v>0</v>
      </c>
      <c r="J2286" s="13">
        <f>IF($B2286="","",SUMIFS('Secondary Details by Grade '!$I:$I,'Secondary Details by Grade '!$A:$A,$A2286,'Secondary Details by Grade '!$E:$E,$D2286,'Secondary Details by Grade '!$C:$C,$C2286,'Secondary Details by Grade '!$D:$D,J$1,'Secondary Details by Grade '!$G:$G,'Secondary Student Counts'!$F2286))</f>
        <v>0</v>
      </c>
      <c r="K2286" s="13">
        <f>IF($B2286="","",SUMIFS('Secondary Details by Grade '!$I:$I,'Secondary Details by Grade '!$A:$A,$A2286,'Secondary Details by Grade '!$E:$E,$D2286,'Secondary Details by Grade '!$C:$C,$C2286,'Secondary Details by Grade '!$D:$D,K$1,'Secondary Details by Grade '!$G:$G,'Secondary Student Counts'!$F2286))</f>
        <v>0</v>
      </c>
      <c r="L2286" s="13">
        <f>IF($B2286="","",SUMIFS('Secondary Details by Grade '!$I:$I,'Secondary Details by Grade '!$A:$A,$A2286,'Secondary Details by Grade '!$E:$E,$D2286,'Secondary Details by Grade '!$C:$C,$C2286,'Secondary Details by Grade '!$D:$D,L$1,'Secondary Details by Grade '!$G:$G,'Secondary Student Counts'!$F2286))</f>
        <v>0</v>
      </c>
      <c r="M2286" s="13">
        <f>IF($B2286="","",SUMIFS('Secondary Details by Grade '!$I:$I,'Secondary Details by Grade '!$A:$A,$A2286,'Secondary Details by Grade '!$E:$E,$D2286,'Secondary Details by Grade '!$C:$C,$C2286,'Secondary Details by Grade '!$D:$D,M$1,'Secondary Details by Grade '!$G:$G,'Secondary Student Counts'!$F2286))</f>
        <v>2</v>
      </c>
      <c r="N2286" s="13">
        <f>IF($B2286="","",SUMIFS('Secondary Details by Grade '!$I:$I,'Secondary Details by Grade '!$A:$A,$A2286,'Secondary Details by Grade '!$E:$E,$D2286,'Secondary Details by Grade '!$C:$C,$C2286,'Secondary Details by Grade '!$D:$D,N$1,'Secondary Details by Grade '!$G:$G,'Secondary Student Counts'!$F2286))</f>
        <v>15</v>
      </c>
      <c r="O2286" s="13">
        <f t="shared" si="105"/>
        <v>0</v>
      </c>
      <c r="P2286" s="13">
        <f t="shared" si="106"/>
        <v>17</v>
      </c>
      <c r="Q2286" s="13" t="str">
        <f t="shared" si="107"/>
        <v>9-12</v>
      </c>
    </row>
    <row r="2287" spans="1:17" ht="14" outlineLevel="4">
      <c r="A2287" s="32">
        <v>305</v>
      </c>
      <c r="B2287" s="33" t="s">
        <v>635</v>
      </c>
      <c r="C2287" s="33" t="s">
        <v>16</v>
      </c>
      <c r="D2287" s="32">
        <v>59</v>
      </c>
      <c r="E2287" s="33" t="s">
        <v>686</v>
      </c>
      <c r="F2287" s="32">
        <v>1</v>
      </c>
      <c r="G2287" s="32">
        <v>30</v>
      </c>
      <c r="H2287" s="13">
        <f>IF($B2287="","",SUMIFS('Secondary Details by Grade '!$I:$I,'Secondary Details by Grade '!$A:$A,$A2287,'Secondary Details by Grade '!$E:$E,$D2287,'Secondary Details by Grade '!$C:$C,$C2287,'Secondary Details by Grade '!$D:$D,H$1,'Secondary Details by Grade '!$G:$G,'Secondary Student Counts'!$F2287))</f>
        <v>0</v>
      </c>
      <c r="I2287" s="13">
        <f>IF($B2287="","",SUMIFS('Secondary Details by Grade '!$I:$I,'Secondary Details by Grade '!$A:$A,$A2287,'Secondary Details by Grade '!$E:$E,$D2287,'Secondary Details by Grade '!$C:$C,$C2287,'Secondary Details by Grade '!$D:$D,I$1,'Secondary Details by Grade '!$G:$G,'Secondary Student Counts'!$F2287))</f>
        <v>0</v>
      </c>
      <c r="J2287" s="13">
        <f>IF($B2287="","",SUMIFS('Secondary Details by Grade '!$I:$I,'Secondary Details by Grade '!$A:$A,$A2287,'Secondary Details by Grade '!$E:$E,$D2287,'Secondary Details by Grade '!$C:$C,$C2287,'Secondary Details by Grade '!$D:$D,J$1,'Secondary Details by Grade '!$G:$G,'Secondary Student Counts'!$F2287))</f>
        <v>0</v>
      </c>
      <c r="K2287" s="13">
        <f>IF($B2287="","",SUMIFS('Secondary Details by Grade '!$I:$I,'Secondary Details by Grade '!$A:$A,$A2287,'Secondary Details by Grade '!$E:$E,$D2287,'Secondary Details by Grade '!$C:$C,$C2287,'Secondary Details by Grade '!$D:$D,K$1,'Secondary Details by Grade '!$G:$G,'Secondary Student Counts'!$F2287))</f>
        <v>0</v>
      </c>
      <c r="L2287" s="13">
        <f>IF($B2287="","",SUMIFS('Secondary Details by Grade '!$I:$I,'Secondary Details by Grade '!$A:$A,$A2287,'Secondary Details by Grade '!$E:$E,$D2287,'Secondary Details by Grade '!$C:$C,$C2287,'Secondary Details by Grade '!$D:$D,L$1,'Secondary Details by Grade '!$G:$G,'Secondary Student Counts'!$F2287))</f>
        <v>24</v>
      </c>
      <c r="M2287" s="13">
        <f>IF($B2287="","",SUMIFS('Secondary Details by Grade '!$I:$I,'Secondary Details by Grade '!$A:$A,$A2287,'Secondary Details by Grade '!$E:$E,$D2287,'Secondary Details by Grade '!$C:$C,$C2287,'Secondary Details by Grade '!$D:$D,M$1,'Secondary Details by Grade '!$G:$G,'Secondary Student Counts'!$F2287))</f>
        <v>6</v>
      </c>
      <c r="N2287" s="13">
        <f>IF($B2287="","",SUMIFS('Secondary Details by Grade '!$I:$I,'Secondary Details by Grade '!$A:$A,$A2287,'Secondary Details by Grade '!$E:$E,$D2287,'Secondary Details by Grade '!$C:$C,$C2287,'Secondary Details by Grade '!$D:$D,N$1,'Secondary Details by Grade '!$G:$G,'Secondary Student Counts'!$F2287))</f>
        <v>0</v>
      </c>
      <c r="O2287" s="13">
        <f t="shared" si="105"/>
        <v>0</v>
      </c>
      <c r="P2287" s="13">
        <f t="shared" si="106"/>
        <v>30</v>
      </c>
      <c r="Q2287" s="13" t="str">
        <f t="shared" si="107"/>
        <v>9-12</v>
      </c>
    </row>
    <row r="2288" spans="1:17" ht="14" outlineLevel="4">
      <c r="A2288" s="32">
        <v>305</v>
      </c>
      <c r="B2288" s="33" t="s">
        <v>635</v>
      </c>
      <c r="C2288" s="33" t="s">
        <v>16</v>
      </c>
      <c r="D2288" s="32">
        <v>59</v>
      </c>
      <c r="E2288" s="33" t="s">
        <v>686</v>
      </c>
      <c r="F2288" s="32">
        <v>2</v>
      </c>
      <c r="G2288" s="32">
        <v>26</v>
      </c>
      <c r="H2288" s="13">
        <f>IF($B2288="","",SUMIFS('Secondary Details by Grade '!$I:$I,'Secondary Details by Grade '!$A:$A,$A2288,'Secondary Details by Grade '!$E:$E,$D2288,'Secondary Details by Grade '!$C:$C,$C2288,'Secondary Details by Grade '!$D:$D,H$1,'Secondary Details by Grade '!$G:$G,'Secondary Student Counts'!$F2288))</f>
        <v>0</v>
      </c>
      <c r="I2288" s="13">
        <f>IF($B2288="","",SUMIFS('Secondary Details by Grade '!$I:$I,'Secondary Details by Grade '!$A:$A,$A2288,'Secondary Details by Grade '!$E:$E,$D2288,'Secondary Details by Grade '!$C:$C,$C2288,'Secondary Details by Grade '!$D:$D,I$1,'Secondary Details by Grade '!$G:$G,'Secondary Student Counts'!$F2288))</f>
        <v>0</v>
      </c>
      <c r="J2288" s="13">
        <f>IF($B2288="","",SUMIFS('Secondary Details by Grade '!$I:$I,'Secondary Details by Grade '!$A:$A,$A2288,'Secondary Details by Grade '!$E:$E,$D2288,'Secondary Details by Grade '!$C:$C,$C2288,'Secondary Details by Grade '!$D:$D,J$1,'Secondary Details by Grade '!$G:$G,'Secondary Student Counts'!$F2288))</f>
        <v>0</v>
      </c>
      <c r="K2288" s="13">
        <f>IF($B2288="","",SUMIFS('Secondary Details by Grade '!$I:$I,'Secondary Details by Grade '!$A:$A,$A2288,'Secondary Details by Grade '!$E:$E,$D2288,'Secondary Details by Grade '!$C:$C,$C2288,'Secondary Details by Grade '!$D:$D,K$1,'Secondary Details by Grade '!$G:$G,'Secondary Student Counts'!$F2288))</f>
        <v>0</v>
      </c>
      <c r="L2288" s="13">
        <f>IF($B2288="","",SUMIFS('Secondary Details by Grade '!$I:$I,'Secondary Details by Grade '!$A:$A,$A2288,'Secondary Details by Grade '!$E:$E,$D2288,'Secondary Details by Grade '!$C:$C,$C2288,'Secondary Details by Grade '!$D:$D,L$1,'Secondary Details by Grade '!$G:$G,'Secondary Student Counts'!$F2288))</f>
        <v>13</v>
      </c>
      <c r="M2288" s="13">
        <f>IF($B2288="","",SUMIFS('Secondary Details by Grade '!$I:$I,'Secondary Details by Grade '!$A:$A,$A2288,'Secondary Details by Grade '!$E:$E,$D2288,'Secondary Details by Grade '!$C:$C,$C2288,'Secondary Details by Grade '!$D:$D,M$1,'Secondary Details by Grade '!$G:$G,'Secondary Student Counts'!$F2288))</f>
        <v>12</v>
      </c>
      <c r="N2288" s="13">
        <f>IF($B2288="","",SUMIFS('Secondary Details by Grade '!$I:$I,'Secondary Details by Grade '!$A:$A,$A2288,'Secondary Details by Grade '!$E:$E,$D2288,'Secondary Details by Grade '!$C:$C,$C2288,'Secondary Details by Grade '!$D:$D,N$1,'Secondary Details by Grade '!$G:$G,'Secondary Student Counts'!$F2288))</f>
        <v>1</v>
      </c>
      <c r="O2288" s="13">
        <f t="shared" si="105"/>
        <v>0</v>
      </c>
      <c r="P2288" s="13">
        <f t="shared" si="106"/>
        <v>26</v>
      </c>
      <c r="Q2288" s="13" t="str">
        <f t="shared" si="107"/>
        <v>9-12</v>
      </c>
    </row>
    <row r="2289" spans="1:17" ht="14" outlineLevel="4">
      <c r="A2289" s="32">
        <v>305</v>
      </c>
      <c r="B2289" s="33" t="s">
        <v>635</v>
      </c>
      <c r="C2289" s="33" t="s">
        <v>16</v>
      </c>
      <c r="D2289" s="32">
        <v>59</v>
      </c>
      <c r="E2289" s="33" t="s">
        <v>686</v>
      </c>
      <c r="F2289" s="32">
        <v>4</v>
      </c>
      <c r="G2289" s="32">
        <v>29</v>
      </c>
      <c r="H2289" s="13">
        <f>IF($B2289="","",SUMIFS('Secondary Details by Grade '!$I:$I,'Secondary Details by Grade '!$A:$A,$A2289,'Secondary Details by Grade '!$E:$E,$D2289,'Secondary Details by Grade '!$C:$C,$C2289,'Secondary Details by Grade '!$D:$D,H$1,'Secondary Details by Grade '!$G:$G,'Secondary Student Counts'!$F2289))</f>
        <v>0</v>
      </c>
      <c r="I2289" s="13">
        <f>IF($B2289="","",SUMIFS('Secondary Details by Grade '!$I:$I,'Secondary Details by Grade '!$A:$A,$A2289,'Secondary Details by Grade '!$E:$E,$D2289,'Secondary Details by Grade '!$C:$C,$C2289,'Secondary Details by Grade '!$D:$D,I$1,'Secondary Details by Grade '!$G:$G,'Secondary Student Counts'!$F2289))</f>
        <v>0</v>
      </c>
      <c r="J2289" s="13">
        <f>IF($B2289="","",SUMIFS('Secondary Details by Grade '!$I:$I,'Secondary Details by Grade '!$A:$A,$A2289,'Secondary Details by Grade '!$E:$E,$D2289,'Secondary Details by Grade '!$C:$C,$C2289,'Secondary Details by Grade '!$D:$D,J$1,'Secondary Details by Grade '!$G:$G,'Secondary Student Counts'!$F2289))</f>
        <v>0</v>
      </c>
      <c r="K2289" s="13">
        <f>IF($B2289="","",SUMIFS('Secondary Details by Grade '!$I:$I,'Secondary Details by Grade '!$A:$A,$A2289,'Secondary Details by Grade '!$E:$E,$D2289,'Secondary Details by Grade '!$C:$C,$C2289,'Secondary Details by Grade '!$D:$D,K$1,'Secondary Details by Grade '!$G:$G,'Secondary Student Counts'!$F2289))</f>
        <v>0</v>
      </c>
      <c r="L2289" s="13">
        <f>IF($B2289="","",SUMIFS('Secondary Details by Grade '!$I:$I,'Secondary Details by Grade '!$A:$A,$A2289,'Secondary Details by Grade '!$E:$E,$D2289,'Secondary Details by Grade '!$C:$C,$C2289,'Secondary Details by Grade '!$D:$D,L$1,'Secondary Details by Grade '!$G:$G,'Secondary Student Counts'!$F2289))</f>
        <v>16</v>
      </c>
      <c r="M2289" s="13">
        <f>IF($B2289="","",SUMIFS('Secondary Details by Grade '!$I:$I,'Secondary Details by Grade '!$A:$A,$A2289,'Secondary Details by Grade '!$E:$E,$D2289,'Secondary Details by Grade '!$C:$C,$C2289,'Secondary Details by Grade '!$D:$D,M$1,'Secondary Details by Grade '!$G:$G,'Secondary Student Counts'!$F2289))</f>
        <v>12</v>
      </c>
      <c r="N2289" s="13">
        <f>IF($B2289="","",SUMIFS('Secondary Details by Grade '!$I:$I,'Secondary Details by Grade '!$A:$A,$A2289,'Secondary Details by Grade '!$E:$E,$D2289,'Secondary Details by Grade '!$C:$C,$C2289,'Secondary Details by Grade '!$D:$D,N$1,'Secondary Details by Grade '!$G:$G,'Secondary Student Counts'!$F2289))</f>
        <v>1</v>
      </c>
      <c r="O2289" s="13">
        <f t="shared" si="105"/>
        <v>0</v>
      </c>
      <c r="P2289" s="13">
        <f t="shared" si="106"/>
        <v>29</v>
      </c>
      <c r="Q2289" s="13" t="str">
        <f t="shared" si="107"/>
        <v>9-12</v>
      </c>
    </row>
    <row r="2290" spans="1:17" ht="14" outlineLevel="4">
      <c r="A2290" s="32">
        <v>305</v>
      </c>
      <c r="B2290" s="33" t="s">
        <v>635</v>
      </c>
      <c r="C2290" s="33" t="s">
        <v>16</v>
      </c>
      <c r="D2290" s="32">
        <v>59</v>
      </c>
      <c r="E2290" s="33" t="s">
        <v>686</v>
      </c>
      <c r="F2290" s="32">
        <v>5</v>
      </c>
      <c r="G2290" s="32">
        <v>11</v>
      </c>
      <c r="H2290" s="13">
        <f>IF($B2290="","",SUMIFS('Secondary Details by Grade '!$I:$I,'Secondary Details by Grade '!$A:$A,$A2290,'Secondary Details by Grade '!$E:$E,$D2290,'Secondary Details by Grade '!$C:$C,$C2290,'Secondary Details by Grade '!$D:$D,H$1,'Secondary Details by Grade '!$G:$G,'Secondary Student Counts'!$F2290))</f>
        <v>0</v>
      </c>
      <c r="I2290" s="13">
        <f>IF($B2290="","",SUMIFS('Secondary Details by Grade '!$I:$I,'Secondary Details by Grade '!$A:$A,$A2290,'Secondary Details by Grade '!$E:$E,$D2290,'Secondary Details by Grade '!$C:$C,$C2290,'Secondary Details by Grade '!$D:$D,I$1,'Secondary Details by Grade '!$G:$G,'Secondary Student Counts'!$F2290))</f>
        <v>0</v>
      </c>
      <c r="J2290" s="13">
        <f>IF($B2290="","",SUMIFS('Secondary Details by Grade '!$I:$I,'Secondary Details by Grade '!$A:$A,$A2290,'Secondary Details by Grade '!$E:$E,$D2290,'Secondary Details by Grade '!$C:$C,$C2290,'Secondary Details by Grade '!$D:$D,J$1,'Secondary Details by Grade '!$G:$G,'Secondary Student Counts'!$F2290))</f>
        <v>0</v>
      </c>
      <c r="K2290" s="13">
        <f>IF($B2290="","",SUMIFS('Secondary Details by Grade '!$I:$I,'Secondary Details by Grade '!$A:$A,$A2290,'Secondary Details by Grade '!$E:$E,$D2290,'Secondary Details by Grade '!$C:$C,$C2290,'Secondary Details by Grade '!$D:$D,K$1,'Secondary Details by Grade '!$G:$G,'Secondary Student Counts'!$F2290))</f>
        <v>0</v>
      </c>
      <c r="L2290" s="13">
        <f>IF($B2290="","",SUMIFS('Secondary Details by Grade '!$I:$I,'Secondary Details by Grade '!$A:$A,$A2290,'Secondary Details by Grade '!$E:$E,$D2290,'Secondary Details by Grade '!$C:$C,$C2290,'Secondary Details by Grade '!$D:$D,L$1,'Secondary Details by Grade '!$G:$G,'Secondary Student Counts'!$F2290))</f>
        <v>1</v>
      </c>
      <c r="M2290" s="13">
        <f>IF($B2290="","",SUMIFS('Secondary Details by Grade '!$I:$I,'Secondary Details by Grade '!$A:$A,$A2290,'Secondary Details by Grade '!$E:$E,$D2290,'Secondary Details by Grade '!$C:$C,$C2290,'Secondary Details by Grade '!$D:$D,M$1,'Secondary Details by Grade '!$G:$G,'Secondary Student Counts'!$F2290))</f>
        <v>10</v>
      </c>
      <c r="N2290" s="13">
        <f>IF($B2290="","",SUMIFS('Secondary Details by Grade '!$I:$I,'Secondary Details by Grade '!$A:$A,$A2290,'Secondary Details by Grade '!$E:$E,$D2290,'Secondary Details by Grade '!$C:$C,$C2290,'Secondary Details by Grade '!$D:$D,N$1,'Secondary Details by Grade '!$G:$G,'Secondary Student Counts'!$F2290))</f>
        <v>0</v>
      </c>
      <c r="O2290" s="13">
        <f t="shared" si="105"/>
        <v>0</v>
      </c>
      <c r="P2290" s="13">
        <f t="shared" si="106"/>
        <v>11</v>
      </c>
      <c r="Q2290" s="13" t="str">
        <f t="shared" si="107"/>
        <v>9-12</v>
      </c>
    </row>
    <row r="2291" spans="1:17" ht="14" outlineLevel="4">
      <c r="A2291" s="32">
        <v>305</v>
      </c>
      <c r="B2291" s="33" t="s">
        <v>635</v>
      </c>
      <c r="C2291" s="33" t="s">
        <v>16</v>
      </c>
      <c r="D2291" s="32">
        <v>59</v>
      </c>
      <c r="E2291" s="33" t="s">
        <v>686</v>
      </c>
      <c r="F2291" s="32">
        <v>6</v>
      </c>
      <c r="G2291" s="32">
        <v>33</v>
      </c>
      <c r="H2291" s="13">
        <f>IF($B2291="","",SUMIFS('Secondary Details by Grade '!$I:$I,'Secondary Details by Grade '!$A:$A,$A2291,'Secondary Details by Grade '!$E:$E,$D2291,'Secondary Details by Grade '!$C:$C,$C2291,'Secondary Details by Grade '!$D:$D,H$1,'Secondary Details by Grade '!$G:$G,'Secondary Student Counts'!$F2291))</f>
        <v>0</v>
      </c>
      <c r="I2291" s="13">
        <f>IF($B2291="","",SUMIFS('Secondary Details by Grade '!$I:$I,'Secondary Details by Grade '!$A:$A,$A2291,'Secondary Details by Grade '!$E:$E,$D2291,'Secondary Details by Grade '!$C:$C,$C2291,'Secondary Details by Grade '!$D:$D,I$1,'Secondary Details by Grade '!$G:$G,'Secondary Student Counts'!$F2291))</f>
        <v>0</v>
      </c>
      <c r="J2291" s="13">
        <f>IF($B2291="","",SUMIFS('Secondary Details by Grade '!$I:$I,'Secondary Details by Grade '!$A:$A,$A2291,'Secondary Details by Grade '!$E:$E,$D2291,'Secondary Details by Grade '!$C:$C,$C2291,'Secondary Details by Grade '!$D:$D,J$1,'Secondary Details by Grade '!$G:$G,'Secondary Student Counts'!$F2291))</f>
        <v>0</v>
      </c>
      <c r="K2291" s="13">
        <f>IF($B2291="","",SUMIFS('Secondary Details by Grade '!$I:$I,'Secondary Details by Grade '!$A:$A,$A2291,'Secondary Details by Grade '!$E:$E,$D2291,'Secondary Details by Grade '!$C:$C,$C2291,'Secondary Details by Grade '!$D:$D,K$1,'Secondary Details by Grade '!$G:$G,'Secondary Student Counts'!$F2291))</f>
        <v>0</v>
      </c>
      <c r="L2291" s="13">
        <f>IF($B2291="","",SUMIFS('Secondary Details by Grade '!$I:$I,'Secondary Details by Grade '!$A:$A,$A2291,'Secondary Details by Grade '!$E:$E,$D2291,'Secondary Details by Grade '!$C:$C,$C2291,'Secondary Details by Grade '!$D:$D,L$1,'Secondary Details by Grade '!$G:$G,'Secondary Student Counts'!$F2291))</f>
        <v>24</v>
      </c>
      <c r="M2291" s="13">
        <f>IF($B2291="","",SUMIFS('Secondary Details by Grade '!$I:$I,'Secondary Details by Grade '!$A:$A,$A2291,'Secondary Details by Grade '!$E:$E,$D2291,'Secondary Details by Grade '!$C:$C,$C2291,'Secondary Details by Grade '!$D:$D,M$1,'Secondary Details by Grade '!$G:$G,'Secondary Student Counts'!$F2291))</f>
        <v>8</v>
      </c>
      <c r="N2291" s="13">
        <f>IF($B2291="","",SUMIFS('Secondary Details by Grade '!$I:$I,'Secondary Details by Grade '!$A:$A,$A2291,'Secondary Details by Grade '!$E:$E,$D2291,'Secondary Details by Grade '!$C:$C,$C2291,'Secondary Details by Grade '!$D:$D,N$1,'Secondary Details by Grade '!$G:$G,'Secondary Student Counts'!$F2291))</f>
        <v>1</v>
      </c>
      <c r="O2291" s="13">
        <f t="shared" si="105"/>
        <v>0</v>
      </c>
      <c r="P2291" s="13">
        <f t="shared" si="106"/>
        <v>33</v>
      </c>
      <c r="Q2291" s="13" t="str">
        <f t="shared" si="107"/>
        <v>9-12</v>
      </c>
    </row>
    <row r="2292" spans="1:17" ht="14" outlineLevel="4">
      <c r="A2292" s="32">
        <v>305</v>
      </c>
      <c r="B2292" s="33" t="s">
        <v>635</v>
      </c>
      <c r="C2292" s="33" t="s">
        <v>16</v>
      </c>
      <c r="D2292" s="32">
        <v>118</v>
      </c>
      <c r="E2292" s="33" t="s">
        <v>687</v>
      </c>
      <c r="F2292" s="32">
        <v>1</v>
      </c>
      <c r="G2292" s="32">
        <v>27</v>
      </c>
      <c r="H2292" s="13">
        <f>IF($B2292="","",SUMIFS('Secondary Details by Grade '!$I:$I,'Secondary Details by Grade '!$A:$A,$A2292,'Secondary Details by Grade '!$E:$E,$D2292,'Secondary Details by Grade '!$C:$C,$C2292,'Secondary Details by Grade '!$D:$D,H$1,'Secondary Details by Grade '!$G:$G,'Secondary Student Counts'!$F2292))</f>
        <v>0</v>
      </c>
      <c r="I2292" s="13">
        <f>IF($B2292="","",SUMIFS('Secondary Details by Grade '!$I:$I,'Secondary Details by Grade '!$A:$A,$A2292,'Secondary Details by Grade '!$E:$E,$D2292,'Secondary Details by Grade '!$C:$C,$C2292,'Secondary Details by Grade '!$D:$D,I$1,'Secondary Details by Grade '!$G:$G,'Secondary Student Counts'!$F2292))</f>
        <v>0</v>
      </c>
      <c r="J2292" s="13">
        <f>IF($B2292="","",SUMIFS('Secondary Details by Grade '!$I:$I,'Secondary Details by Grade '!$A:$A,$A2292,'Secondary Details by Grade '!$E:$E,$D2292,'Secondary Details by Grade '!$C:$C,$C2292,'Secondary Details by Grade '!$D:$D,J$1,'Secondary Details by Grade '!$G:$G,'Secondary Student Counts'!$F2292))</f>
        <v>0</v>
      </c>
      <c r="K2292" s="13">
        <f>IF($B2292="","",SUMIFS('Secondary Details by Grade '!$I:$I,'Secondary Details by Grade '!$A:$A,$A2292,'Secondary Details by Grade '!$E:$E,$D2292,'Secondary Details by Grade '!$C:$C,$C2292,'Secondary Details by Grade '!$D:$D,K$1,'Secondary Details by Grade '!$G:$G,'Secondary Student Counts'!$F2292))</f>
        <v>0</v>
      </c>
      <c r="L2292" s="13">
        <f>IF($B2292="","",SUMIFS('Secondary Details by Grade '!$I:$I,'Secondary Details by Grade '!$A:$A,$A2292,'Secondary Details by Grade '!$E:$E,$D2292,'Secondary Details by Grade '!$C:$C,$C2292,'Secondary Details by Grade '!$D:$D,L$1,'Secondary Details by Grade '!$G:$G,'Secondary Student Counts'!$F2292))</f>
        <v>11</v>
      </c>
      <c r="M2292" s="13">
        <f>IF($B2292="","",SUMIFS('Secondary Details by Grade '!$I:$I,'Secondary Details by Grade '!$A:$A,$A2292,'Secondary Details by Grade '!$E:$E,$D2292,'Secondary Details by Grade '!$C:$C,$C2292,'Secondary Details by Grade '!$D:$D,M$1,'Secondary Details by Grade '!$G:$G,'Secondary Student Counts'!$F2292))</f>
        <v>13</v>
      </c>
      <c r="N2292" s="13">
        <f>IF($B2292="","",SUMIFS('Secondary Details by Grade '!$I:$I,'Secondary Details by Grade '!$A:$A,$A2292,'Secondary Details by Grade '!$E:$E,$D2292,'Secondary Details by Grade '!$C:$C,$C2292,'Secondary Details by Grade '!$D:$D,N$1,'Secondary Details by Grade '!$G:$G,'Secondary Student Counts'!$F2292))</f>
        <v>3</v>
      </c>
      <c r="O2292" s="13">
        <f t="shared" si="105"/>
        <v>0</v>
      </c>
      <c r="P2292" s="13">
        <f t="shared" si="106"/>
        <v>27</v>
      </c>
      <c r="Q2292" s="13" t="str">
        <f t="shared" si="107"/>
        <v>9-12</v>
      </c>
    </row>
    <row r="2293" spans="1:17" ht="14" outlineLevel="4">
      <c r="A2293" s="32">
        <v>305</v>
      </c>
      <c r="B2293" s="33" t="s">
        <v>635</v>
      </c>
      <c r="C2293" s="33" t="s">
        <v>16</v>
      </c>
      <c r="D2293" s="32">
        <v>118</v>
      </c>
      <c r="E2293" s="33" t="s">
        <v>687</v>
      </c>
      <c r="F2293" s="32">
        <v>2</v>
      </c>
      <c r="G2293" s="32">
        <v>31</v>
      </c>
      <c r="H2293" s="13">
        <f>IF($B2293="","",SUMIFS('Secondary Details by Grade '!$I:$I,'Secondary Details by Grade '!$A:$A,$A2293,'Secondary Details by Grade '!$E:$E,$D2293,'Secondary Details by Grade '!$C:$C,$C2293,'Secondary Details by Grade '!$D:$D,H$1,'Secondary Details by Grade '!$G:$G,'Secondary Student Counts'!$F2293))</f>
        <v>0</v>
      </c>
      <c r="I2293" s="13">
        <f>IF($B2293="","",SUMIFS('Secondary Details by Grade '!$I:$I,'Secondary Details by Grade '!$A:$A,$A2293,'Secondary Details by Grade '!$E:$E,$D2293,'Secondary Details by Grade '!$C:$C,$C2293,'Secondary Details by Grade '!$D:$D,I$1,'Secondary Details by Grade '!$G:$G,'Secondary Student Counts'!$F2293))</f>
        <v>0</v>
      </c>
      <c r="J2293" s="13">
        <f>IF($B2293="","",SUMIFS('Secondary Details by Grade '!$I:$I,'Secondary Details by Grade '!$A:$A,$A2293,'Secondary Details by Grade '!$E:$E,$D2293,'Secondary Details by Grade '!$C:$C,$C2293,'Secondary Details by Grade '!$D:$D,J$1,'Secondary Details by Grade '!$G:$G,'Secondary Student Counts'!$F2293))</f>
        <v>0</v>
      </c>
      <c r="K2293" s="13">
        <f>IF($B2293="","",SUMIFS('Secondary Details by Grade '!$I:$I,'Secondary Details by Grade '!$A:$A,$A2293,'Secondary Details by Grade '!$E:$E,$D2293,'Secondary Details by Grade '!$C:$C,$C2293,'Secondary Details by Grade '!$D:$D,K$1,'Secondary Details by Grade '!$G:$G,'Secondary Student Counts'!$F2293))</f>
        <v>0</v>
      </c>
      <c r="L2293" s="13">
        <f>IF($B2293="","",SUMIFS('Secondary Details by Grade '!$I:$I,'Secondary Details by Grade '!$A:$A,$A2293,'Secondary Details by Grade '!$E:$E,$D2293,'Secondary Details by Grade '!$C:$C,$C2293,'Secondary Details by Grade '!$D:$D,L$1,'Secondary Details by Grade '!$G:$G,'Secondary Student Counts'!$F2293))</f>
        <v>8</v>
      </c>
      <c r="M2293" s="13">
        <f>IF($B2293="","",SUMIFS('Secondary Details by Grade '!$I:$I,'Secondary Details by Grade '!$A:$A,$A2293,'Secondary Details by Grade '!$E:$E,$D2293,'Secondary Details by Grade '!$C:$C,$C2293,'Secondary Details by Grade '!$D:$D,M$1,'Secondary Details by Grade '!$G:$G,'Secondary Student Counts'!$F2293))</f>
        <v>19</v>
      </c>
      <c r="N2293" s="13">
        <f>IF($B2293="","",SUMIFS('Secondary Details by Grade '!$I:$I,'Secondary Details by Grade '!$A:$A,$A2293,'Secondary Details by Grade '!$E:$E,$D2293,'Secondary Details by Grade '!$C:$C,$C2293,'Secondary Details by Grade '!$D:$D,N$1,'Secondary Details by Grade '!$G:$G,'Secondary Student Counts'!$F2293))</f>
        <v>4</v>
      </c>
      <c r="O2293" s="13">
        <f t="shared" si="105"/>
        <v>0</v>
      </c>
      <c r="P2293" s="13">
        <f t="shared" si="106"/>
        <v>31</v>
      </c>
      <c r="Q2293" s="13" t="str">
        <f t="shared" si="107"/>
        <v>9-12</v>
      </c>
    </row>
    <row r="2294" spans="1:17" ht="14" outlineLevel="4">
      <c r="A2294" s="32">
        <v>305</v>
      </c>
      <c r="B2294" s="33" t="s">
        <v>635</v>
      </c>
      <c r="C2294" s="33" t="s">
        <v>16</v>
      </c>
      <c r="D2294" s="32">
        <v>118</v>
      </c>
      <c r="E2294" s="33" t="s">
        <v>687</v>
      </c>
      <c r="F2294" s="32">
        <v>4</v>
      </c>
      <c r="G2294" s="32">
        <v>30</v>
      </c>
      <c r="H2294" s="13">
        <f>IF($B2294="","",SUMIFS('Secondary Details by Grade '!$I:$I,'Secondary Details by Grade '!$A:$A,$A2294,'Secondary Details by Grade '!$E:$E,$D2294,'Secondary Details by Grade '!$C:$C,$C2294,'Secondary Details by Grade '!$D:$D,H$1,'Secondary Details by Grade '!$G:$G,'Secondary Student Counts'!$F2294))</f>
        <v>0</v>
      </c>
      <c r="I2294" s="13">
        <f>IF($B2294="","",SUMIFS('Secondary Details by Grade '!$I:$I,'Secondary Details by Grade '!$A:$A,$A2294,'Secondary Details by Grade '!$E:$E,$D2294,'Secondary Details by Grade '!$C:$C,$C2294,'Secondary Details by Grade '!$D:$D,I$1,'Secondary Details by Grade '!$G:$G,'Secondary Student Counts'!$F2294))</f>
        <v>0</v>
      </c>
      <c r="J2294" s="13">
        <f>IF($B2294="","",SUMIFS('Secondary Details by Grade '!$I:$I,'Secondary Details by Grade '!$A:$A,$A2294,'Secondary Details by Grade '!$E:$E,$D2294,'Secondary Details by Grade '!$C:$C,$C2294,'Secondary Details by Grade '!$D:$D,J$1,'Secondary Details by Grade '!$G:$G,'Secondary Student Counts'!$F2294))</f>
        <v>0</v>
      </c>
      <c r="K2294" s="13">
        <f>IF($B2294="","",SUMIFS('Secondary Details by Grade '!$I:$I,'Secondary Details by Grade '!$A:$A,$A2294,'Secondary Details by Grade '!$E:$E,$D2294,'Secondary Details by Grade '!$C:$C,$C2294,'Secondary Details by Grade '!$D:$D,K$1,'Secondary Details by Grade '!$G:$G,'Secondary Student Counts'!$F2294))</f>
        <v>0</v>
      </c>
      <c r="L2294" s="13">
        <f>IF($B2294="","",SUMIFS('Secondary Details by Grade '!$I:$I,'Secondary Details by Grade '!$A:$A,$A2294,'Secondary Details by Grade '!$E:$E,$D2294,'Secondary Details by Grade '!$C:$C,$C2294,'Secondary Details by Grade '!$D:$D,L$1,'Secondary Details by Grade '!$G:$G,'Secondary Student Counts'!$F2294))</f>
        <v>0</v>
      </c>
      <c r="M2294" s="13">
        <f>IF($B2294="","",SUMIFS('Secondary Details by Grade '!$I:$I,'Secondary Details by Grade '!$A:$A,$A2294,'Secondary Details by Grade '!$E:$E,$D2294,'Secondary Details by Grade '!$C:$C,$C2294,'Secondary Details by Grade '!$D:$D,M$1,'Secondary Details by Grade '!$G:$G,'Secondary Student Counts'!$F2294))</f>
        <v>17</v>
      </c>
      <c r="N2294" s="13">
        <f>IF($B2294="","",SUMIFS('Secondary Details by Grade '!$I:$I,'Secondary Details by Grade '!$A:$A,$A2294,'Secondary Details by Grade '!$E:$E,$D2294,'Secondary Details by Grade '!$C:$C,$C2294,'Secondary Details by Grade '!$D:$D,N$1,'Secondary Details by Grade '!$G:$G,'Secondary Student Counts'!$F2294))</f>
        <v>13</v>
      </c>
      <c r="O2294" s="13">
        <f t="shared" si="105"/>
        <v>0</v>
      </c>
      <c r="P2294" s="13">
        <f t="shared" si="106"/>
        <v>30</v>
      </c>
      <c r="Q2294" s="13" t="str">
        <f t="shared" si="107"/>
        <v>9-12</v>
      </c>
    </row>
    <row r="2295" spans="1:17" ht="14" outlineLevel="4">
      <c r="A2295" s="32">
        <v>305</v>
      </c>
      <c r="B2295" s="33" t="s">
        <v>635</v>
      </c>
      <c r="C2295" s="33" t="s">
        <v>16</v>
      </c>
      <c r="D2295" s="32">
        <v>118</v>
      </c>
      <c r="E2295" s="33" t="s">
        <v>687</v>
      </c>
      <c r="F2295" s="32">
        <v>5</v>
      </c>
      <c r="G2295" s="32">
        <v>33</v>
      </c>
      <c r="H2295" s="13">
        <f>IF($B2295="","",SUMIFS('Secondary Details by Grade '!$I:$I,'Secondary Details by Grade '!$A:$A,$A2295,'Secondary Details by Grade '!$E:$E,$D2295,'Secondary Details by Grade '!$C:$C,$C2295,'Secondary Details by Grade '!$D:$D,H$1,'Secondary Details by Grade '!$G:$G,'Secondary Student Counts'!$F2295))</f>
        <v>0</v>
      </c>
      <c r="I2295" s="13">
        <f>IF($B2295="","",SUMIFS('Secondary Details by Grade '!$I:$I,'Secondary Details by Grade '!$A:$A,$A2295,'Secondary Details by Grade '!$E:$E,$D2295,'Secondary Details by Grade '!$C:$C,$C2295,'Secondary Details by Grade '!$D:$D,I$1,'Secondary Details by Grade '!$G:$G,'Secondary Student Counts'!$F2295))</f>
        <v>0</v>
      </c>
      <c r="J2295" s="13">
        <f>IF($B2295="","",SUMIFS('Secondary Details by Grade '!$I:$I,'Secondary Details by Grade '!$A:$A,$A2295,'Secondary Details by Grade '!$E:$E,$D2295,'Secondary Details by Grade '!$C:$C,$C2295,'Secondary Details by Grade '!$D:$D,J$1,'Secondary Details by Grade '!$G:$G,'Secondary Student Counts'!$F2295))</f>
        <v>0</v>
      </c>
      <c r="K2295" s="13">
        <f>IF($B2295="","",SUMIFS('Secondary Details by Grade '!$I:$I,'Secondary Details by Grade '!$A:$A,$A2295,'Secondary Details by Grade '!$E:$E,$D2295,'Secondary Details by Grade '!$C:$C,$C2295,'Secondary Details by Grade '!$D:$D,K$1,'Secondary Details by Grade '!$G:$G,'Secondary Student Counts'!$F2295))</f>
        <v>0</v>
      </c>
      <c r="L2295" s="13">
        <f>IF($B2295="","",SUMIFS('Secondary Details by Grade '!$I:$I,'Secondary Details by Grade '!$A:$A,$A2295,'Secondary Details by Grade '!$E:$E,$D2295,'Secondary Details by Grade '!$C:$C,$C2295,'Secondary Details by Grade '!$D:$D,L$1,'Secondary Details by Grade '!$G:$G,'Secondary Student Counts'!$F2295))</f>
        <v>2</v>
      </c>
      <c r="M2295" s="13">
        <f>IF($B2295="","",SUMIFS('Secondary Details by Grade '!$I:$I,'Secondary Details by Grade '!$A:$A,$A2295,'Secondary Details by Grade '!$E:$E,$D2295,'Secondary Details by Grade '!$C:$C,$C2295,'Secondary Details by Grade '!$D:$D,M$1,'Secondary Details by Grade '!$G:$G,'Secondary Student Counts'!$F2295))</f>
        <v>14</v>
      </c>
      <c r="N2295" s="13">
        <f>IF($B2295="","",SUMIFS('Secondary Details by Grade '!$I:$I,'Secondary Details by Grade '!$A:$A,$A2295,'Secondary Details by Grade '!$E:$E,$D2295,'Secondary Details by Grade '!$C:$C,$C2295,'Secondary Details by Grade '!$D:$D,N$1,'Secondary Details by Grade '!$G:$G,'Secondary Student Counts'!$F2295))</f>
        <v>17</v>
      </c>
      <c r="O2295" s="13">
        <f t="shared" si="105"/>
        <v>0</v>
      </c>
      <c r="P2295" s="13">
        <f t="shared" si="106"/>
        <v>33</v>
      </c>
      <c r="Q2295" s="13" t="str">
        <f t="shared" si="107"/>
        <v>9-12</v>
      </c>
    </row>
    <row r="2296" spans="1:17" ht="14" outlineLevel="4">
      <c r="A2296" s="32">
        <v>305</v>
      </c>
      <c r="B2296" s="33" t="s">
        <v>635</v>
      </c>
      <c r="C2296" s="33" t="s">
        <v>16</v>
      </c>
      <c r="D2296" s="32">
        <v>118</v>
      </c>
      <c r="E2296" s="33" t="s">
        <v>687</v>
      </c>
      <c r="F2296" s="32">
        <v>6</v>
      </c>
      <c r="G2296" s="32">
        <v>31</v>
      </c>
      <c r="H2296" s="13">
        <f>IF($B2296="","",SUMIFS('Secondary Details by Grade '!$I:$I,'Secondary Details by Grade '!$A:$A,$A2296,'Secondary Details by Grade '!$E:$E,$D2296,'Secondary Details by Grade '!$C:$C,$C2296,'Secondary Details by Grade '!$D:$D,H$1,'Secondary Details by Grade '!$G:$G,'Secondary Student Counts'!$F2296))</f>
        <v>0</v>
      </c>
      <c r="I2296" s="13">
        <f>IF($B2296="","",SUMIFS('Secondary Details by Grade '!$I:$I,'Secondary Details by Grade '!$A:$A,$A2296,'Secondary Details by Grade '!$E:$E,$D2296,'Secondary Details by Grade '!$C:$C,$C2296,'Secondary Details by Grade '!$D:$D,I$1,'Secondary Details by Grade '!$G:$G,'Secondary Student Counts'!$F2296))</f>
        <v>0</v>
      </c>
      <c r="J2296" s="13">
        <f>IF($B2296="","",SUMIFS('Secondary Details by Grade '!$I:$I,'Secondary Details by Grade '!$A:$A,$A2296,'Secondary Details by Grade '!$E:$E,$D2296,'Secondary Details by Grade '!$C:$C,$C2296,'Secondary Details by Grade '!$D:$D,J$1,'Secondary Details by Grade '!$G:$G,'Secondary Student Counts'!$F2296))</f>
        <v>0</v>
      </c>
      <c r="K2296" s="13">
        <f>IF($B2296="","",SUMIFS('Secondary Details by Grade '!$I:$I,'Secondary Details by Grade '!$A:$A,$A2296,'Secondary Details by Grade '!$E:$E,$D2296,'Secondary Details by Grade '!$C:$C,$C2296,'Secondary Details by Grade '!$D:$D,K$1,'Secondary Details by Grade '!$G:$G,'Secondary Student Counts'!$F2296))</f>
        <v>0</v>
      </c>
      <c r="L2296" s="13">
        <f>IF($B2296="","",SUMIFS('Secondary Details by Grade '!$I:$I,'Secondary Details by Grade '!$A:$A,$A2296,'Secondary Details by Grade '!$E:$E,$D2296,'Secondary Details by Grade '!$C:$C,$C2296,'Secondary Details by Grade '!$D:$D,L$1,'Secondary Details by Grade '!$G:$G,'Secondary Student Counts'!$F2296))</f>
        <v>3</v>
      </c>
      <c r="M2296" s="13">
        <f>IF($B2296="","",SUMIFS('Secondary Details by Grade '!$I:$I,'Secondary Details by Grade '!$A:$A,$A2296,'Secondary Details by Grade '!$E:$E,$D2296,'Secondary Details by Grade '!$C:$C,$C2296,'Secondary Details by Grade '!$D:$D,M$1,'Secondary Details by Grade '!$G:$G,'Secondary Student Counts'!$F2296))</f>
        <v>18</v>
      </c>
      <c r="N2296" s="13">
        <f>IF($B2296="","",SUMIFS('Secondary Details by Grade '!$I:$I,'Secondary Details by Grade '!$A:$A,$A2296,'Secondary Details by Grade '!$E:$E,$D2296,'Secondary Details by Grade '!$C:$C,$C2296,'Secondary Details by Grade '!$D:$D,N$1,'Secondary Details by Grade '!$G:$G,'Secondary Student Counts'!$F2296))</f>
        <v>10</v>
      </c>
      <c r="O2296" s="13">
        <f t="shared" si="105"/>
        <v>0</v>
      </c>
      <c r="P2296" s="13">
        <f t="shared" si="106"/>
        <v>31</v>
      </c>
      <c r="Q2296" s="13" t="str">
        <f t="shared" si="107"/>
        <v>9-12</v>
      </c>
    </row>
    <row r="2297" spans="1:17" ht="14" outlineLevel="4">
      <c r="A2297" s="32">
        <v>305</v>
      </c>
      <c r="B2297" s="33" t="s">
        <v>635</v>
      </c>
      <c r="C2297" s="33" t="s">
        <v>16</v>
      </c>
      <c r="D2297" s="32">
        <v>153</v>
      </c>
      <c r="E2297" s="33" t="s">
        <v>657</v>
      </c>
      <c r="F2297" s="32">
        <v>0</v>
      </c>
      <c r="G2297" s="32">
        <v>31</v>
      </c>
      <c r="H2297" s="13">
        <f>IF($B2297="","",SUMIFS('Secondary Details by Grade '!$I:$I,'Secondary Details by Grade '!$A:$A,$A2297,'Secondary Details by Grade '!$E:$E,$D2297,'Secondary Details by Grade '!$C:$C,$C2297,'Secondary Details by Grade '!$D:$D,H$1,'Secondary Details by Grade '!$G:$G,'Secondary Student Counts'!$F2297))</f>
        <v>0</v>
      </c>
      <c r="I2297" s="13">
        <f>IF($B2297="","",SUMIFS('Secondary Details by Grade '!$I:$I,'Secondary Details by Grade '!$A:$A,$A2297,'Secondary Details by Grade '!$E:$E,$D2297,'Secondary Details by Grade '!$C:$C,$C2297,'Secondary Details by Grade '!$D:$D,I$1,'Secondary Details by Grade '!$G:$G,'Secondary Student Counts'!$F2297))</f>
        <v>0</v>
      </c>
      <c r="J2297" s="13">
        <f>IF($B2297="","",SUMIFS('Secondary Details by Grade '!$I:$I,'Secondary Details by Grade '!$A:$A,$A2297,'Secondary Details by Grade '!$E:$E,$D2297,'Secondary Details by Grade '!$C:$C,$C2297,'Secondary Details by Grade '!$D:$D,J$1,'Secondary Details by Grade '!$G:$G,'Secondary Student Counts'!$F2297))</f>
        <v>0</v>
      </c>
      <c r="K2297" s="13">
        <f>IF($B2297="","",SUMIFS('Secondary Details by Grade '!$I:$I,'Secondary Details by Grade '!$A:$A,$A2297,'Secondary Details by Grade '!$E:$E,$D2297,'Secondary Details by Grade '!$C:$C,$C2297,'Secondary Details by Grade '!$D:$D,K$1,'Secondary Details by Grade '!$G:$G,'Secondary Student Counts'!$F2297))</f>
        <v>31</v>
      </c>
      <c r="L2297" s="13">
        <f>IF($B2297="","",SUMIFS('Secondary Details by Grade '!$I:$I,'Secondary Details by Grade '!$A:$A,$A2297,'Secondary Details by Grade '!$E:$E,$D2297,'Secondary Details by Grade '!$C:$C,$C2297,'Secondary Details by Grade '!$D:$D,L$1,'Secondary Details by Grade '!$G:$G,'Secondary Student Counts'!$F2297))</f>
        <v>0</v>
      </c>
      <c r="M2297" s="13">
        <f>IF($B2297="","",SUMIFS('Secondary Details by Grade '!$I:$I,'Secondary Details by Grade '!$A:$A,$A2297,'Secondary Details by Grade '!$E:$E,$D2297,'Secondary Details by Grade '!$C:$C,$C2297,'Secondary Details by Grade '!$D:$D,M$1,'Secondary Details by Grade '!$G:$G,'Secondary Student Counts'!$F2297))</f>
        <v>0</v>
      </c>
      <c r="N2297" s="13">
        <f>IF($B2297="","",SUMIFS('Secondary Details by Grade '!$I:$I,'Secondary Details by Grade '!$A:$A,$A2297,'Secondary Details by Grade '!$E:$E,$D2297,'Secondary Details by Grade '!$C:$C,$C2297,'Secondary Details by Grade '!$D:$D,N$1,'Secondary Details by Grade '!$G:$G,'Secondary Student Counts'!$F2297))</f>
        <v>0</v>
      </c>
      <c r="O2297" s="13">
        <f t="shared" si="105"/>
        <v>0</v>
      </c>
      <c r="P2297" s="13">
        <f t="shared" si="106"/>
        <v>31</v>
      </c>
      <c r="Q2297" s="13" t="str">
        <f t="shared" si="107"/>
        <v>9-12</v>
      </c>
    </row>
    <row r="2298" spans="1:17" ht="14" outlineLevel="4">
      <c r="A2298" s="32">
        <v>305</v>
      </c>
      <c r="B2298" s="33" t="s">
        <v>635</v>
      </c>
      <c r="C2298" s="33" t="s">
        <v>16</v>
      </c>
      <c r="D2298" s="32">
        <v>153</v>
      </c>
      <c r="E2298" s="33" t="s">
        <v>657</v>
      </c>
      <c r="F2298" s="32">
        <v>2</v>
      </c>
      <c r="G2298" s="32">
        <v>31</v>
      </c>
      <c r="H2298" s="13">
        <f>IF($B2298="","",SUMIFS('Secondary Details by Grade '!$I:$I,'Secondary Details by Grade '!$A:$A,$A2298,'Secondary Details by Grade '!$E:$E,$D2298,'Secondary Details by Grade '!$C:$C,$C2298,'Secondary Details by Grade '!$D:$D,H$1,'Secondary Details by Grade '!$G:$G,'Secondary Student Counts'!$F2298))</f>
        <v>0</v>
      </c>
      <c r="I2298" s="13">
        <f>IF($B2298="","",SUMIFS('Secondary Details by Grade '!$I:$I,'Secondary Details by Grade '!$A:$A,$A2298,'Secondary Details by Grade '!$E:$E,$D2298,'Secondary Details by Grade '!$C:$C,$C2298,'Secondary Details by Grade '!$D:$D,I$1,'Secondary Details by Grade '!$G:$G,'Secondary Student Counts'!$F2298))</f>
        <v>0</v>
      </c>
      <c r="J2298" s="13">
        <f>IF($B2298="","",SUMIFS('Secondary Details by Grade '!$I:$I,'Secondary Details by Grade '!$A:$A,$A2298,'Secondary Details by Grade '!$E:$E,$D2298,'Secondary Details by Grade '!$C:$C,$C2298,'Secondary Details by Grade '!$D:$D,J$1,'Secondary Details by Grade '!$G:$G,'Secondary Student Counts'!$F2298))</f>
        <v>0</v>
      </c>
      <c r="K2298" s="13">
        <f>IF($B2298="","",SUMIFS('Secondary Details by Grade '!$I:$I,'Secondary Details by Grade '!$A:$A,$A2298,'Secondary Details by Grade '!$E:$E,$D2298,'Secondary Details by Grade '!$C:$C,$C2298,'Secondary Details by Grade '!$D:$D,K$1,'Secondary Details by Grade '!$G:$G,'Secondary Student Counts'!$F2298))</f>
        <v>31</v>
      </c>
      <c r="L2298" s="13">
        <f>IF($B2298="","",SUMIFS('Secondary Details by Grade '!$I:$I,'Secondary Details by Grade '!$A:$A,$A2298,'Secondary Details by Grade '!$E:$E,$D2298,'Secondary Details by Grade '!$C:$C,$C2298,'Secondary Details by Grade '!$D:$D,L$1,'Secondary Details by Grade '!$G:$G,'Secondary Student Counts'!$F2298))</f>
        <v>0</v>
      </c>
      <c r="M2298" s="13">
        <f>IF($B2298="","",SUMIFS('Secondary Details by Grade '!$I:$I,'Secondary Details by Grade '!$A:$A,$A2298,'Secondary Details by Grade '!$E:$E,$D2298,'Secondary Details by Grade '!$C:$C,$C2298,'Secondary Details by Grade '!$D:$D,M$1,'Secondary Details by Grade '!$G:$G,'Secondary Student Counts'!$F2298))</f>
        <v>0</v>
      </c>
      <c r="N2298" s="13">
        <f>IF($B2298="","",SUMIFS('Secondary Details by Grade '!$I:$I,'Secondary Details by Grade '!$A:$A,$A2298,'Secondary Details by Grade '!$E:$E,$D2298,'Secondary Details by Grade '!$C:$C,$C2298,'Secondary Details by Grade '!$D:$D,N$1,'Secondary Details by Grade '!$G:$G,'Secondary Student Counts'!$F2298))</f>
        <v>0</v>
      </c>
      <c r="O2298" s="13">
        <f t="shared" si="105"/>
        <v>0</v>
      </c>
      <c r="P2298" s="13">
        <f t="shared" si="106"/>
        <v>31</v>
      </c>
      <c r="Q2298" s="13" t="str">
        <f t="shared" si="107"/>
        <v>9-12</v>
      </c>
    </row>
    <row r="2299" spans="1:17" ht="14" outlineLevel="4">
      <c r="A2299" s="32">
        <v>305</v>
      </c>
      <c r="B2299" s="33" t="s">
        <v>635</v>
      </c>
      <c r="C2299" s="33" t="s">
        <v>16</v>
      </c>
      <c r="D2299" s="32">
        <v>153</v>
      </c>
      <c r="E2299" s="33" t="s">
        <v>657</v>
      </c>
      <c r="F2299" s="32">
        <v>3</v>
      </c>
      <c r="G2299" s="32">
        <v>28</v>
      </c>
      <c r="H2299" s="13">
        <f>IF($B2299="","",SUMIFS('Secondary Details by Grade '!$I:$I,'Secondary Details by Grade '!$A:$A,$A2299,'Secondary Details by Grade '!$E:$E,$D2299,'Secondary Details by Grade '!$C:$C,$C2299,'Secondary Details by Grade '!$D:$D,H$1,'Secondary Details by Grade '!$G:$G,'Secondary Student Counts'!$F2299))</f>
        <v>0</v>
      </c>
      <c r="I2299" s="13">
        <f>IF($B2299="","",SUMIFS('Secondary Details by Grade '!$I:$I,'Secondary Details by Grade '!$A:$A,$A2299,'Secondary Details by Grade '!$E:$E,$D2299,'Secondary Details by Grade '!$C:$C,$C2299,'Secondary Details by Grade '!$D:$D,I$1,'Secondary Details by Grade '!$G:$G,'Secondary Student Counts'!$F2299))</f>
        <v>0</v>
      </c>
      <c r="J2299" s="13">
        <f>IF($B2299="","",SUMIFS('Secondary Details by Grade '!$I:$I,'Secondary Details by Grade '!$A:$A,$A2299,'Secondary Details by Grade '!$E:$E,$D2299,'Secondary Details by Grade '!$C:$C,$C2299,'Secondary Details by Grade '!$D:$D,J$1,'Secondary Details by Grade '!$G:$G,'Secondary Student Counts'!$F2299))</f>
        <v>0</v>
      </c>
      <c r="K2299" s="13">
        <f>IF($B2299="","",SUMIFS('Secondary Details by Grade '!$I:$I,'Secondary Details by Grade '!$A:$A,$A2299,'Secondary Details by Grade '!$E:$E,$D2299,'Secondary Details by Grade '!$C:$C,$C2299,'Secondary Details by Grade '!$D:$D,K$1,'Secondary Details by Grade '!$G:$G,'Secondary Student Counts'!$F2299))</f>
        <v>28</v>
      </c>
      <c r="L2299" s="13">
        <f>IF($B2299="","",SUMIFS('Secondary Details by Grade '!$I:$I,'Secondary Details by Grade '!$A:$A,$A2299,'Secondary Details by Grade '!$E:$E,$D2299,'Secondary Details by Grade '!$C:$C,$C2299,'Secondary Details by Grade '!$D:$D,L$1,'Secondary Details by Grade '!$G:$G,'Secondary Student Counts'!$F2299))</f>
        <v>0</v>
      </c>
      <c r="M2299" s="13">
        <f>IF($B2299="","",SUMIFS('Secondary Details by Grade '!$I:$I,'Secondary Details by Grade '!$A:$A,$A2299,'Secondary Details by Grade '!$E:$E,$D2299,'Secondary Details by Grade '!$C:$C,$C2299,'Secondary Details by Grade '!$D:$D,M$1,'Secondary Details by Grade '!$G:$G,'Secondary Student Counts'!$F2299))</f>
        <v>0</v>
      </c>
      <c r="N2299" s="13">
        <f>IF($B2299="","",SUMIFS('Secondary Details by Grade '!$I:$I,'Secondary Details by Grade '!$A:$A,$A2299,'Secondary Details by Grade '!$E:$E,$D2299,'Secondary Details by Grade '!$C:$C,$C2299,'Secondary Details by Grade '!$D:$D,N$1,'Secondary Details by Grade '!$G:$G,'Secondary Student Counts'!$F2299))</f>
        <v>0</v>
      </c>
      <c r="O2299" s="13">
        <f t="shared" si="105"/>
        <v>0</v>
      </c>
      <c r="P2299" s="13">
        <f t="shared" si="106"/>
        <v>28</v>
      </c>
      <c r="Q2299" s="13" t="str">
        <f t="shared" si="107"/>
        <v>9-12</v>
      </c>
    </row>
    <row r="2300" spans="1:17" ht="14" outlineLevel="4">
      <c r="A2300" s="32">
        <v>305</v>
      </c>
      <c r="B2300" s="33" t="s">
        <v>635</v>
      </c>
      <c r="C2300" s="33" t="s">
        <v>16</v>
      </c>
      <c r="D2300" s="32">
        <v>153</v>
      </c>
      <c r="E2300" s="33" t="s">
        <v>657</v>
      </c>
      <c r="F2300" s="32">
        <v>4</v>
      </c>
      <c r="G2300" s="32">
        <v>31</v>
      </c>
      <c r="H2300" s="13">
        <f>IF($B2300="","",SUMIFS('Secondary Details by Grade '!$I:$I,'Secondary Details by Grade '!$A:$A,$A2300,'Secondary Details by Grade '!$E:$E,$D2300,'Secondary Details by Grade '!$C:$C,$C2300,'Secondary Details by Grade '!$D:$D,H$1,'Secondary Details by Grade '!$G:$G,'Secondary Student Counts'!$F2300))</f>
        <v>0</v>
      </c>
      <c r="I2300" s="13">
        <f>IF($B2300="","",SUMIFS('Secondary Details by Grade '!$I:$I,'Secondary Details by Grade '!$A:$A,$A2300,'Secondary Details by Grade '!$E:$E,$D2300,'Secondary Details by Grade '!$C:$C,$C2300,'Secondary Details by Grade '!$D:$D,I$1,'Secondary Details by Grade '!$G:$G,'Secondary Student Counts'!$F2300))</f>
        <v>0</v>
      </c>
      <c r="J2300" s="13">
        <f>IF($B2300="","",SUMIFS('Secondary Details by Grade '!$I:$I,'Secondary Details by Grade '!$A:$A,$A2300,'Secondary Details by Grade '!$E:$E,$D2300,'Secondary Details by Grade '!$C:$C,$C2300,'Secondary Details by Grade '!$D:$D,J$1,'Secondary Details by Grade '!$G:$G,'Secondary Student Counts'!$F2300))</f>
        <v>0</v>
      </c>
      <c r="K2300" s="13">
        <f>IF($B2300="","",SUMIFS('Secondary Details by Grade '!$I:$I,'Secondary Details by Grade '!$A:$A,$A2300,'Secondary Details by Grade '!$E:$E,$D2300,'Secondary Details by Grade '!$C:$C,$C2300,'Secondary Details by Grade '!$D:$D,K$1,'Secondary Details by Grade '!$G:$G,'Secondary Student Counts'!$F2300))</f>
        <v>31</v>
      </c>
      <c r="L2300" s="13">
        <f>IF($B2300="","",SUMIFS('Secondary Details by Grade '!$I:$I,'Secondary Details by Grade '!$A:$A,$A2300,'Secondary Details by Grade '!$E:$E,$D2300,'Secondary Details by Grade '!$C:$C,$C2300,'Secondary Details by Grade '!$D:$D,L$1,'Secondary Details by Grade '!$G:$G,'Secondary Student Counts'!$F2300))</f>
        <v>0</v>
      </c>
      <c r="M2300" s="13">
        <f>IF($B2300="","",SUMIFS('Secondary Details by Grade '!$I:$I,'Secondary Details by Grade '!$A:$A,$A2300,'Secondary Details by Grade '!$E:$E,$D2300,'Secondary Details by Grade '!$C:$C,$C2300,'Secondary Details by Grade '!$D:$D,M$1,'Secondary Details by Grade '!$G:$G,'Secondary Student Counts'!$F2300))</f>
        <v>0</v>
      </c>
      <c r="N2300" s="13">
        <f>IF($B2300="","",SUMIFS('Secondary Details by Grade '!$I:$I,'Secondary Details by Grade '!$A:$A,$A2300,'Secondary Details by Grade '!$E:$E,$D2300,'Secondary Details by Grade '!$C:$C,$C2300,'Secondary Details by Grade '!$D:$D,N$1,'Secondary Details by Grade '!$G:$G,'Secondary Student Counts'!$F2300))</f>
        <v>0</v>
      </c>
      <c r="O2300" s="13">
        <f t="shared" si="105"/>
        <v>0</v>
      </c>
      <c r="P2300" s="13">
        <f t="shared" si="106"/>
        <v>31</v>
      </c>
      <c r="Q2300" s="13" t="str">
        <f t="shared" si="107"/>
        <v>9-12</v>
      </c>
    </row>
    <row r="2301" spans="1:17" ht="14" outlineLevel="4">
      <c r="A2301" s="32">
        <v>305</v>
      </c>
      <c r="B2301" s="33" t="s">
        <v>635</v>
      </c>
      <c r="C2301" s="33" t="s">
        <v>16</v>
      </c>
      <c r="D2301" s="32">
        <v>153</v>
      </c>
      <c r="E2301" s="33" t="s">
        <v>657</v>
      </c>
      <c r="F2301" s="32">
        <v>5</v>
      </c>
      <c r="G2301" s="32">
        <v>34</v>
      </c>
      <c r="H2301" s="13">
        <f>IF($B2301="","",SUMIFS('Secondary Details by Grade '!$I:$I,'Secondary Details by Grade '!$A:$A,$A2301,'Secondary Details by Grade '!$E:$E,$D2301,'Secondary Details by Grade '!$C:$C,$C2301,'Secondary Details by Grade '!$D:$D,H$1,'Secondary Details by Grade '!$G:$G,'Secondary Student Counts'!$F2301))</f>
        <v>0</v>
      </c>
      <c r="I2301" s="13">
        <f>IF($B2301="","",SUMIFS('Secondary Details by Grade '!$I:$I,'Secondary Details by Grade '!$A:$A,$A2301,'Secondary Details by Grade '!$E:$E,$D2301,'Secondary Details by Grade '!$C:$C,$C2301,'Secondary Details by Grade '!$D:$D,I$1,'Secondary Details by Grade '!$G:$G,'Secondary Student Counts'!$F2301))</f>
        <v>0</v>
      </c>
      <c r="J2301" s="13">
        <f>IF($B2301="","",SUMIFS('Secondary Details by Grade '!$I:$I,'Secondary Details by Grade '!$A:$A,$A2301,'Secondary Details by Grade '!$E:$E,$D2301,'Secondary Details by Grade '!$C:$C,$C2301,'Secondary Details by Grade '!$D:$D,J$1,'Secondary Details by Grade '!$G:$G,'Secondary Student Counts'!$F2301))</f>
        <v>0</v>
      </c>
      <c r="K2301" s="13">
        <f>IF($B2301="","",SUMIFS('Secondary Details by Grade '!$I:$I,'Secondary Details by Grade '!$A:$A,$A2301,'Secondary Details by Grade '!$E:$E,$D2301,'Secondary Details by Grade '!$C:$C,$C2301,'Secondary Details by Grade '!$D:$D,K$1,'Secondary Details by Grade '!$G:$G,'Secondary Student Counts'!$F2301))</f>
        <v>34</v>
      </c>
      <c r="L2301" s="13">
        <f>IF($B2301="","",SUMIFS('Secondary Details by Grade '!$I:$I,'Secondary Details by Grade '!$A:$A,$A2301,'Secondary Details by Grade '!$E:$E,$D2301,'Secondary Details by Grade '!$C:$C,$C2301,'Secondary Details by Grade '!$D:$D,L$1,'Secondary Details by Grade '!$G:$G,'Secondary Student Counts'!$F2301))</f>
        <v>0</v>
      </c>
      <c r="M2301" s="13">
        <f>IF($B2301="","",SUMIFS('Secondary Details by Grade '!$I:$I,'Secondary Details by Grade '!$A:$A,$A2301,'Secondary Details by Grade '!$E:$E,$D2301,'Secondary Details by Grade '!$C:$C,$C2301,'Secondary Details by Grade '!$D:$D,M$1,'Secondary Details by Grade '!$G:$G,'Secondary Student Counts'!$F2301))</f>
        <v>0</v>
      </c>
      <c r="N2301" s="13">
        <f>IF($B2301="","",SUMIFS('Secondary Details by Grade '!$I:$I,'Secondary Details by Grade '!$A:$A,$A2301,'Secondary Details by Grade '!$E:$E,$D2301,'Secondary Details by Grade '!$C:$C,$C2301,'Secondary Details by Grade '!$D:$D,N$1,'Secondary Details by Grade '!$G:$G,'Secondary Student Counts'!$F2301))</f>
        <v>0</v>
      </c>
      <c r="O2301" s="13">
        <f t="shared" si="105"/>
        <v>0</v>
      </c>
      <c r="P2301" s="13">
        <f t="shared" si="106"/>
        <v>34</v>
      </c>
      <c r="Q2301" s="13" t="str">
        <f t="shared" si="107"/>
        <v>9-12</v>
      </c>
    </row>
    <row r="2302" spans="1:17" ht="14" outlineLevel="4">
      <c r="A2302" s="32">
        <v>305</v>
      </c>
      <c r="B2302" s="33" t="s">
        <v>635</v>
      </c>
      <c r="C2302" s="33" t="s">
        <v>16</v>
      </c>
      <c r="D2302" s="32">
        <v>139</v>
      </c>
      <c r="E2302" s="33" t="s">
        <v>700</v>
      </c>
      <c r="F2302" s="32">
        <v>5</v>
      </c>
      <c r="G2302" s="32">
        <v>33</v>
      </c>
      <c r="H2302" s="13">
        <f>IF($B2302="","",SUMIFS('Secondary Details by Grade '!$I:$I,'Secondary Details by Grade '!$A:$A,$A2302,'Secondary Details by Grade '!$E:$E,$D2302,'Secondary Details by Grade '!$C:$C,$C2302,'Secondary Details by Grade '!$D:$D,H$1,'Secondary Details by Grade '!$G:$G,'Secondary Student Counts'!$F2302))</f>
        <v>0</v>
      </c>
      <c r="I2302" s="13">
        <f>IF($B2302="","",SUMIFS('Secondary Details by Grade '!$I:$I,'Secondary Details by Grade '!$A:$A,$A2302,'Secondary Details by Grade '!$E:$E,$D2302,'Secondary Details by Grade '!$C:$C,$C2302,'Secondary Details by Grade '!$D:$D,I$1,'Secondary Details by Grade '!$G:$G,'Secondary Student Counts'!$F2302))</f>
        <v>0</v>
      </c>
      <c r="J2302" s="13">
        <f>IF($B2302="","",SUMIFS('Secondary Details by Grade '!$I:$I,'Secondary Details by Grade '!$A:$A,$A2302,'Secondary Details by Grade '!$E:$E,$D2302,'Secondary Details by Grade '!$C:$C,$C2302,'Secondary Details by Grade '!$D:$D,J$1,'Secondary Details by Grade '!$G:$G,'Secondary Student Counts'!$F2302))</f>
        <v>0</v>
      </c>
      <c r="K2302" s="13">
        <f>IF($B2302="","",SUMIFS('Secondary Details by Grade '!$I:$I,'Secondary Details by Grade '!$A:$A,$A2302,'Secondary Details by Grade '!$E:$E,$D2302,'Secondary Details by Grade '!$C:$C,$C2302,'Secondary Details by Grade '!$D:$D,K$1,'Secondary Details by Grade '!$G:$G,'Secondary Student Counts'!$F2302))</f>
        <v>0</v>
      </c>
      <c r="L2302" s="13">
        <f>IF($B2302="","",SUMIFS('Secondary Details by Grade '!$I:$I,'Secondary Details by Grade '!$A:$A,$A2302,'Secondary Details by Grade '!$E:$E,$D2302,'Secondary Details by Grade '!$C:$C,$C2302,'Secondary Details by Grade '!$D:$D,L$1,'Secondary Details by Grade '!$G:$G,'Secondary Student Counts'!$F2302))</f>
        <v>0</v>
      </c>
      <c r="M2302" s="13">
        <f>IF($B2302="","",SUMIFS('Secondary Details by Grade '!$I:$I,'Secondary Details by Grade '!$A:$A,$A2302,'Secondary Details by Grade '!$E:$E,$D2302,'Secondary Details by Grade '!$C:$C,$C2302,'Secondary Details by Grade '!$D:$D,M$1,'Secondary Details by Grade '!$G:$G,'Secondary Student Counts'!$F2302))</f>
        <v>33</v>
      </c>
      <c r="N2302" s="13">
        <f>IF($B2302="","",SUMIFS('Secondary Details by Grade '!$I:$I,'Secondary Details by Grade '!$A:$A,$A2302,'Secondary Details by Grade '!$E:$E,$D2302,'Secondary Details by Grade '!$C:$C,$C2302,'Secondary Details by Grade '!$D:$D,N$1,'Secondary Details by Grade '!$G:$G,'Secondary Student Counts'!$F2302))</f>
        <v>0</v>
      </c>
      <c r="O2302" s="13">
        <f t="shared" si="105"/>
        <v>0</v>
      </c>
      <c r="P2302" s="13">
        <f t="shared" si="106"/>
        <v>33</v>
      </c>
      <c r="Q2302" s="13" t="str">
        <f t="shared" si="107"/>
        <v>9-12</v>
      </c>
    </row>
    <row r="2303" spans="1:17" ht="14" outlineLevel="4">
      <c r="A2303" s="32">
        <v>305</v>
      </c>
      <c r="B2303" s="33" t="s">
        <v>635</v>
      </c>
      <c r="C2303" s="33" t="s">
        <v>16</v>
      </c>
      <c r="D2303" s="32">
        <v>8</v>
      </c>
      <c r="E2303" s="33" t="s">
        <v>688</v>
      </c>
      <c r="F2303" s="32">
        <v>1</v>
      </c>
      <c r="G2303" s="32">
        <v>29</v>
      </c>
      <c r="H2303" s="13">
        <f>IF($B2303="","",SUMIFS('Secondary Details by Grade '!$I:$I,'Secondary Details by Grade '!$A:$A,$A2303,'Secondary Details by Grade '!$E:$E,$D2303,'Secondary Details by Grade '!$C:$C,$C2303,'Secondary Details by Grade '!$D:$D,H$1,'Secondary Details by Grade '!$G:$G,'Secondary Student Counts'!$F2303))</f>
        <v>0</v>
      </c>
      <c r="I2303" s="13">
        <f>IF($B2303="","",SUMIFS('Secondary Details by Grade '!$I:$I,'Secondary Details by Grade '!$A:$A,$A2303,'Secondary Details by Grade '!$E:$E,$D2303,'Secondary Details by Grade '!$C:$C,$C2303,'Secondary Details by Grade '!$D:$D,I$1,'Secondary Details by Grade '!$G:$G,'Secondary Student Counts'!$F2303))</f>
        <v>0</v>
      </c>
      <c r="J2303" s="13">
        <f>IF($B2303="","",SUMIFS('Secondary Details by Grade '!$I:$I,'Secondary Details by Grade '!$A:$A,$A2303,'Secondary Details by Grade '!$E:$E,$D2303,'Secondary Details by Grade '!$C:$C,$C2303,'Secondary Details by Grade '!$D:$D,J$1,'Secondary Details by Grade '!$G:$G,'Secondary Student Counts'!$F2303))</f>
        <v>0</v>
      </c>
      <c r="K2303" s="13">
        <f>IF($B2303="","",SUMIFS('Secondary Details by Grade '!$I:$I,'Secondary Details by Grade '!$A:$A,$A2303,'Secondary Details by Grade '!$E:$E,$D2303,'Secondary Details by Grade '!$C:$C,$C2303,'Secondary Details by Grade '!$D:$D,K$1,'Secondary Details by Grade '!$G:$G,'Secondary Student Counts'!$F2303))</f>
        <v>0</v>
      </c>
      <c r="L2303" s="13">
        <f>IF($B2303="","",SUMIFS('Secondary Details by Grade '!$I:$I,'Secondary Details by Grade '!$A:$A,$A2303,'Secondary Details by Grade '!$E:$E,$D2303,'Secondary Details by Grade '!$C:$C,$C2303,'Secondary Details by Grade '!$D:$D,L$1,'Secondary Details by Grade '!$G:$G,'Secondary Student Counts'!$F2303))</f>
        <v>0</v>
      </c>
      <c r="M2303" s="13">
        <f>IF($B2303="","",SUMIFS('Secondary Details by Grade '!$I:$I,'Secondary Details by Grade '!$A:$A,$A2303,'Secondary Details by Grade '!$E:$E,$D2303,'Secondary Details by Grade '!$C:$C,$C2303,'Secondary Details by Grade '!$D:$D,M$1,'Secondary Details by Grade '!$G:$G,'Secondary Student Counts'!$F2303))</f>
        <v>29</v>
      </c>
      <c r="N2303" s="13">
        <f>IF($B2303="","",SUMIFS('Secondary Details by Grade '!$I:$I,'Secondary Details by Grade '!$A:$A,$A2303,'Secondary Details by Grade '!$E:$E,$D2303,'Secondary Details by Grade '!$C:$C,$C2303,'Secondary Details by Grade '!$D:$D,N$1,'Secondary Details by Grade '!$G:$G,'Secondary Student Counts'!$F2303))</f>
        <v>0</v>
      </c>
      <c r="O2303" s="13">
        <f t="shared" si="105"/>
        <v>0</v>
      </c>
      <c r="P2303" s="13">
        <f t="shared" si="106"/>
        <v>29</v>
      </c>
      <c r="Q2303" s="13" t="str">
        <f t="shared" si="107"/>
        <v>9-12</v>
      </c>
    </row>
    <row r="2304" spans="1:17" ht="14" outlineLevel="4">
      <c r="A2304" s="32">
        <v>305</v>
      </c>
      <c r="B2304" s="33" t="s">
        <v>635</v>
      </c>
      <c r="C2304" s="33" t="s">
        <v>16</v>
      </c>
      <c r="D2304" s="32">
        <v>8</v>
      </c>
      <c r="E2304" s="33" t="s">
        <v>688</v>
      </c>
      <c r="F2304" s="32">
        <v>2</v>
      </c>
      <c r="G2304" s="32">
        <v>8</v>
      </c>
      <c r="H2304" s="13">
        <f>IF($B2304="","",SUMIFS('Secondary Details by Grade '!$I:$I,'Secondary Details by Grade '!$A:$A,$A2304,'Secondary Details by Grade '!$E:$E,$D2304,'Secondary Details by Grade '!$C:$C,$C2304,'Secondary Details by Grade '!$D:$D,H$1,'Secondary Details by Grade '!$G:$G,'Secondary Student Counts'!$F2304))</f>
        <v>0</v>
      </c>
      <c r="I2304" s="13">
        <f>IF($B2304="","",SUMIFS('Secondary Details by Grade '!$I:$I,'Secondary Details by Grade '!$A:$A,$A2304,'Secondary Details by Grade '!$E:$E,$D2304,'Secondary Details by Grade '!$C:$C,$C2304,'Secondary Details by Grade '!$D:$D,I$1,'Secondary Details by Grade '!$G:$G,'Secondary Student Counts'!$F2304))</f>
        <v>0</v>
      </c>
      <c r="J2304" s="13">
        <f>IF($B2304="","",SUMIFS('Secondary Details by Grade '!$I:$I,'Secondary Details by Grade '!$A:$A,$A2304,'Secondary Details by Grade '!$E:$E,$D2304,'Secondary Details by Grade '!$C:$C,$C2304,'Secondary Details by Grade '!$D:$D,J$1,'Secondary Details by Grade '!$G:$G,'Secondary Student Counts'!$F2304))</f>
        <v>0</v>
      </c>
      <c r="K2304" s="13">
        <f>IF($B2304="","",SUMIFS('Secondary Details by Grade '!$I:$I,'Secondary Details by Grade '!$A:$A,$A2304,'Secondary Details by Grade '!$E:$E,$D2304,'Secondary Details by Grade '!$C:$C,$C2304,'Secondary Details by Grade '!$D:$D,K$1,'Secondary Details by Grade '!$G:$G,'Secondary Student Counts'!$F2304))</f>
        <v>0</v>
      </c>
      <c r="L2304" s="13">
        <f>IF($B2304="","",SUMIFS('Secondary Details by Grade '!$I:$I,'Secondary Details by Grade '!$A:$A,$A2304,'Secondary Details by Grade '!$E:$E,$D2304,'Secondary Details by Grade '!$C:$C,$C2304,'Secondary Details by Grade '!$D:$D,L$1,'Secondary Details by Grade '!$G:$G,'Secondary Student Counts'!$F2304))</f>
        <v>2</v>
      </c>
      <c r="M2304" s="13">
        <f>IF($B2304="","",SUMIFS('Secondary Details by Grade '!$I:$I,'Secondary Details by Grade '!$A:$A,$A2304,'Secondary Details by Grade '!$E:$E,$D2304,'Secondary Details by Grade '!$C:$C,$C2304,'Secondary Details by Grade '!$D:$D,M$1,'Secondary Details by Grade '!$G:$G,'Secondary Student Counts'!$F2304))</f>
        <v>4</v>
      </c>
      <c r="N2304" s="13">
        <f>IF($B2304="","",SUMIFS('Secondary Details by Grade '!$I:$I,'Secondary Details by Grade '!$A:$A,$A2304,'Secondary Details by Grade '!$E:$E,$D2304,'Secondary Details by Grade '!$C:$C,$C2304,'Secondary Details by Grade '!$D:$D,N$1,'Secondary Details by Grade '!$G:$G,'Secondary Student Counts'!$F2304))</f>
        <v>2</v>
      </c>
      <c r="O2304" s="13">
        <f t="shared" si="105"/>
        <v>0</v>
      </c>
      <c r="P2304" s="13">
        <f t="shared" si="106"/>
        <v>8</v>
      </c>
      <c r="Q2304" s="13" t="str">
        <f t="shared" si="107"/>
        <v>9-12</v>
      </c>
    </row>
    <row r="2305" spans="1:17" ht="14" outlineLevel="4">
      <c r="A2305" s="32">
        <v>305</v>
      </c>
      <c r="B2305" s="33" t="s">
        <v>635</v>
      </c>
      <c r="C2305" s="33" t="s">
        <v>16</v>
      </c>
      <c r="D2305" s="32">
        <v>8</v>
      </c>
      <c r="E2305" s="33" t="s">
        <v>688</v>
      </c>
      <c r="F2305" s="32">
        <v>4</v>
      </c>
      <c r="G2305" s="32">
        <v>17</v>
      </c>
      <c r="H2305" s="13">
        <f>IF($B2305="","",SUMIFS('Secondary Details by Grade '!$I:$I,'Secondary Details by Grade '!$A:$A,$A2305,'Secondary Details by Grade '!$E:$E,$D2305,'Secondary Details by Grade '!$C:$C,$C2305,'Secondary Details by Grade '!$D:$D,H$1,'Secondary Details by Grade '!$G:$G,'Secondary Student Counts'!$F2305))</f>
        <v>0</v>
      </c>
      <c r="I2305" s="13">
        <f>IF($B2305="","",SUMIFS('Secondary Details by Grade '!$I:$I,'Secondary Details by Grade '!$A:$A,$A2305,'Secondary Details by Grade '!$E:$E,$D2305,'Secondary Details by Grade '!$C:$C,$C2305,'Secondary Details by Grade '!$D:$D,I$1,'Secondary Details by Grade '!$G:$G,'Secondary Student Counts'!$F2305))</f>
        <v>0</v>
      </c>
      <c r="J2305" s="13">
        <f>IF($B2305="","",SUMIFS('Secondary Details by Grade '!$I:$I,'Secondary Details by Grade '!$A:$A,$A2305,'Secondary Details by Grade '!$E:$E,$D2305,'Secondary Details by Grade '!$C:$C,$C2305,'Secondary Details by Grade '!$D:$D,J$1,'Secondary Details by Grade '!$G:$G,'Secondary Student Counts'!$F2305))</f>
        <v>0</v>
      </c>
      <c r="K2305" s="13">
        <f>IF($B2305="","",SUMIFS('Secondary Details by Grade '!$I:$I,'Secondary Details by Grade '!$A:$A,$A2305,'Secondary Details by Grade '!$E:$E,$D2305,'Secondary Details by Grade '!$C:$C,$C2305,'Secondary Details by Grade '!$D:$D,K$1,'Secondary Details by Grade '!$G:$G,'Secondary Student Counts'!$F2305))</f>
        <v>0</v>
      </c>
      <c r="L2305" s="13">
        <f>IF($B2305="","",SUMIFS('Secondary Details by Grade '!$I:$I,'Secondary Details by Grade '!$A:$A,$A2305,'Secondary Details by Grade '!$E:$E,$D2305,'Secondary Details by Grade '!$C:$C,$C2305,'Secondary Details by Grade '!$D:$D,L$1,'Secondary Details by Grade '!$G:$G,'Secondary Student Counts'!$F2305))</f>
        <v>0</v>
      </c>
      <c r="M2305" s="13">
        <f>IF($B2305="","",SUMIFS('Secondary Details by Grade '!$I:$I,'Secondary Details by Grade '!$A:$A,$A2305,'Secondary Details by Grade '!$E:$E,$D2305,'Secondary Details by Grade '!$C:$C,$C2305,'Secondary Details by Grade '!$D:$D,M$1,'Secondary Details by Grade '!$G:$G,'Secondary Student Counts'!$F2305))</f>
        <v>17</v>
      </c>
      <c r="N2305" s="13">
        <f>IF($B2305="","",SUMIFS('Secondary Details by Grade '!$I:$I,'Secondary Details by Grade '!$A:$A,$A2305,'Secondary Details by Grade '!$E:$E,$D2305,'Secondary Details by Grade '!$C:$C,$C2305,'Secondary Details by Grade '!$D:$D,N$1,'Secondary Details by Grade '!$G:$G,'Secondary Student Counts'!$F2305))</f>
        <v>0</v>
      </c>
      <c r="O2305" s="13">
        <f t="shared" si="105"/>
        <v>0</v>
      </c>
      <c r="P2305" s="13">
        <f t="shared" si="106"/>
        <v>17</v>
      </c>
      <c r="Q2305" s="13" t="str">
        <f t="shared" si="107"/>
        <v>9-12</v>
      </c>
    </row>
    <row r="2306" spans="1:17" ht="14" outlineLevel="4">
      <c r="A2306" s="32">
        <v>305</v>
      </c>
      <c r="B2306" s="33" t="s">
        <v>635</v>
      </c>
      <c r="C2306" s="33" t="s">
        <v>16</v>
      </c>
      <c r="D2306" s="32">
        <v>8</v>
      </c>
      <c r="E2306" s="33" t="s">
        <v>688</v>
      </c>
      <c r="F2306" s="32">
        <v>5</v>
      </c>
      <c r="G2306" s="32">
        <v>31</v>
      </c>
      <c r="H2306" s="13">
        <f>IF($B2306="","",SUMIFS('Secondary Details by Grade '!$I:$I,'Secondary Details by Grade '!$A:$A,$A2306,'Secondary Details by Grade '!$E:$E,$D2306,'Secondary Details by Grade '!$C:$C,$C2306,'Secondary Details by Grade '!$D:$D,H$1,'Secondary Details by Grade '!$G:$G,'Secondary Student Counts'!$F2306))</f>
        <v>0</v>
      </c>
      <c r="I2306" s="13">
        <f>IF($B2306="","",SUMIFS('Secondary Details by Grade '!$I:$I,'Secondary Details by Grade '!$A:$A,$A2306,'Secondary Details by Grade '!$E:$E,$D2306,'Secondary Details by Grade '!$C:$C,$C2306,'Secondary Details by Grade '!$D:$D,I$1,'Secondary Details by Grade '!$G:$G,'Secondary Student Counts'!$F2306))</f>
        <v>0</v>
      </c>
      <c r="J2306" s="13">
        <f>IF($B2306="","",SUMIFS('Secondary Details by Grade '!$I:$I,'Secondary Details by Grade '!$A:$A,$A2306,'Secondary Details by Grade '!$E:$E,$D2306,'Secondary Details by Grade '!$C:$C,$C2306,'Secondary Details by Grade '!$D:$D,J$1,'Secondary Details by Grade '!$G:$G,'Secondary Student Counts'!$F2306))</f>
        <v>0</v>
      </c>
      <c r="K2306" s="13">
        <f>IF($B2306="","",SUMIFS('Secondary Details by Grade '!$I:$I,'Secondary Details by Grade '!$A:$A,$A2306,'Secondary Details by Grade '!$E:$E,$D2306,'Secondary Details by Grade '!$C:$C,$C2306,'Secondary Details by Grade '!$D:$D,K$1,'Secondary Details by Grade '!$G:$G,'Secondary Student Counts'!$F2306))</f>
        <v>0</v>
      </c>
      <c r="L2306" s="13">
        <f>IF($B2306="","",SUMIFS('Secondary Details by Grade '!$I:$I,'Secondary Details by Grade '!$A:$A,$A2306,'Secondary Details by Grade '!$E:$E,$D2306,'Secondary Details by Grade '!$C:$C,$C2306,'Secondary Details by Grade '!$D:$D,L$1,'Secondary Details by Grade '!$G:$G,'Secondary Student Counts'!$F2306))</f>
        <v>0</v>
      </c>
      <c r="M2306" s="13">
        <f>IF($B2306="","",SUMIFS('Secondary Details by Grade '!$I:$I,'Secondary Details by Grade '!$A:$A,$A2306,'Secondary Details by Grade '!$E:$E,$D2306,'Secondary Details by Grade '!$C:$C,$C2306,'Secondary Details by Grade '!$D:$D,M$1,'Secondary Details by Grade '!$G:$G,'Secondary Student Counts'!$F2306))</f>
        <v>31</v>
      </c>
      <c r="N2306" s="13">
        <f>IF($B2306="","",SUMIFS('Secondary Details by Grade '!$I:$I,'Secondary Details by Grade '!$A:$A,$A2306,'Secondary Details by Grade '!$E:$E,$D2306,'Secondary Details by Grade '!$C:$C,$C2306,'Secondary Details by Grade '!$D:$D,N$1,'Secondary Details by Grade '!$G:$G,'Secondary Student Counts'!$F2306))</f>
        <v>0</v>
      </c>
      <c r="O2306" s="13">
        <f t="shared" si="105"/>
        <v>0</v>
      </c>
      <c r="P2306" s="13">
        <f t="shared" si="106"/>
        <v>31</v>
      </c>
      <c r="Q2306" s="13" t="str">
        <f t="shared" si="107"/>
        <v>9-12</v>
      </c>
    </row>
    <row r="2307" spans="1:17" ht="14" outlineLevel="4">
      <c r="A2307" s="32">
        <v>305</v>
      </c>
      <c r="B2307" s="33" t="s">
        <v>635</v>
      </c>
      <c r="C2307" s="33" t="s">
        <v>16</v>
      </c>
      <c r="D2307" s="32">
        <v>8</v>
      </c>
      <c r="E2307" s="33" t="s">
        <v>688</v>
      </c>
      <c r="F2307" s="32">
        <v>6</v>
      </c>
      <c r="G2307" s="32">
        <v>26</v>
      </c>
      <c r="H2307" s="13">
        <f>IF($B2307="","",SUMIFS('Secondary Details by Grade '!$I:$I,'Secondary Details by Grade '!$A:$A,$A2307,'Secondary Details by Grade '!$E:$E,$D2307,'Secondary Details by Grade '!$C:$C,$C2307,'Secondary Details by Grade '!$D:$D,H$1,'Secondary Details by Grade '!$G:$G,'Secondary Student Counts'!$F2307))</f>
        <v>0</v>
      </c>
      <c r="I2307" s="13">
        <f>IF($B2307="","",SUMIFS('Secondary Details by Grade '!$I:$I,'Secondary Details by Grade '!$A:$A,$A2307,'Secondary Details by Grade '!$E:$E,$D2307,'Secondary Details by Grade '!$C:$C,$C2307,'Secondary Details by Grade '!$D:$D,I$1,'Secondary Details by Grade '!$G:$G,'Secondary Student Counts'!$F2307))</f>
        <v>0</v>
      </c>
      <c r="J2307" s="13">
        <f>IF($B2307="","",SUMIFS('Secondary Details by Grade '!$I:$I,'Secondary Details by Grade '!$A:$A,$A2307,'Secondary Details by Grade '!$E:$E,$D2307,'Secondary Details by Grade '!$C:$C,$C2307,'Secondary Details by Grade '!$D:$D,J$1,'Secondary Details by Grade '!$G:$G,'Secondary Student Counts'!$F2307))</f>
        <v>0</v>
      </c>
      <c r="K2307" s="13">
        <f>IF($B2307="","",SUMIFS('Secondary Details by Grade '!$I:$I,'Secondary Details by Grade '!$A:$A,$A2307,'Secondary Details by Grade '!$E:$E,$D2307,'Secondary Details by Grade '!$C:$C,$C2307,'Secondary Details by Grade '!$D:$D,K$1,'Secondary Details by Grade '!$G:$G,'Secondary Student Counts'!$F2307))</f>
        <v>0</v>
      </c>
      <c r="L2307" s="13">
        <f>IF($B2307="","",SUMIFS('Secondary Details by Grade '!$I:$I,'Secondary Details by Grade '!$A:$A,$A2307,'Secondary Details by Grade '!$E:$E,$D2307,'Secondary Details by Grade '!$C:$C,$C2307,'Secondary Details by Grade '!$D:$D,L$1,'Secondary Details by Grade '!$G:$G,'Secondary Student Counts'!$F2307))</f>
        <v>22</v>
      </c>
      <c r="M2307" s="13">
        <f>IF($B2307="","",SUMIFS('Secondary Details by Grade '!$I:$I,'Secondary Details by Grade '!$A:$A,$A2307,'Secondary Details by Grade '!$E:$E,$D2307,'Secondary Details by Grade '!$C:$C,$C2307,'Secondary Details by Grade '!$D:$D,M$1,'Secondary Details by Grade '!$G:$G,'Secondary Student Counts'!$F2307))</f>
        <v>3</v>
      </c>
      <c r="N2307" s="13">
        <f>IF($B2307="","",SUMIFS('Secondary Details by Grade '!$I:$I,'Secondary Details by Grade '!$A:$A,$A2307,'Secondary Details by Grade '!$E:$E,$D2307,'Secondary Details by Grade '!$C:$C,$C2307,'Secondary Details by Grade '!$D:$D,N$1,'Secondary Details by Grade '!$G:$G,'Secondary Student Counts'!$F2307))</f>
        <v>1</v>
      </c>
      <c r="O2307" s="13">
        <f t="shared" ref="O2307:O2370" si="108">IF(B2307&lt;&gt;"",SUM(H2307:J2307),"")</f>
        <v>0</v>
      </c>
      <c r="P2307" s="13">
        <f t="shared" ref="P2307:P2370" si="109">IF(B2307&lt;&gt;"",SUM(K2307:N2307),"")</f>
        <v>26</v>
      </c>
      <c r="Q2307" s="13" t="str">
        <f t="shared" ref="Q2307:Q2370" si="110">IF(O2307="","",IF(AND(O2307&gt;0,P2307=0),"6-8",IF(AND(O2307=0,P2307&gt;0),"9-12",IF(AND(O2307&gt;0,P2307&gt;0),"9-12 AND 6-8","Neither 9-12 or 6-8"))))</f>
        <v>9-12</v>
      </c>
    </row>
    <row r="2308" spans="1:17" ht="14" outlineLevel="4">
      <c r="A2308" s="32">
        <v>305</v>
      </c>
      <c r="B2308" s="33" t="s">
        <v>635</v>
      </c>
      <c r="C2308" s="33" t="s">
        <v>16</v>
      </c>
      <c r="D2308" s="32">
        <v>44</v>
      </c>
      <c r="E2308" s="33" t="s">
        <v>658</v>
      </c>
      <c r="F2308" s="32">
        <v>1</v>
      </c>
      <c r="G2308" s="32">
        <v>15</v>
      </c>
      <c r="H2308" s="13">
        <f>IF($B2308="","",SUMIFS('Secondary Details by Grade '!$I:$I,'Secondary Details by Grade '!$A:$A,$A2308,'Secondary Details by Grade '!$E:$E,$D2308,'Secondary Details by Grade '!$C:$C,$C2308,'Secondary Details by Grade '!$D:$D,H$1,'Secondary Details by Grade '!$G:$G,'Secondary Student Counts'!$F2308))</f>
        <v>0</v>
      </c>
      <c r="I2308" s="13">
        <f>IF($B2308="","",SUMIFS('Secondary Details by Grade '!$I:$I,'Secondary Details by Grade '!$A:$A,$A2308,'Secondary Details by Grade '!$E:$E,$D2308,'Secondary Details by Grade '!$C:$C,$C2308,'Secondary Details by Grade '!$D:$D,I$1,'Secondary Details by Grade '!$G:$G,'Secondary Student Counts'!$F2308))</f>
        <v>0</v>
      </c>
      <c r="J2308" s="13">
        <f>IF($B2308="","",SUMIFS('Secondary Details by Grade '!$I:$I,'Secondary Details by Grade '!$A:$A,$A2308,'Secondary Details by Grade '!$E:$E,$D2308,'Secondary Details by Grade '!$C:$C,$C2308,'Secondary Details by Grade '!$D:$D,J$1,'Secondary Details by Grade '!$G:$G,'Secondary Student Counts'!$F2308))</f>
        <v>0</v>
      </c>
      <c r="K2308" s="13">
        <f>IF($B2308="","",SUMIFS('Secondary Details by Grade '!$I:$I,'Secondary Details by Grade '!$A:$A,$A2308,'Secondary Details by Grade '!$E:$E,$D2308,'Secondary Details by Grade '!$C:$C,$C2308,'Secondary Details by Grade '!$D:$D,K$1,'Secondary Details by Grade '!$G:$G,'Secondary Student Counts'!$F2308))</f>
        <v>0</v>
      </c>
      <c r="L2308" s="13">
        <f>IF($B2308="","",SUMIFS('Secondary Details by Grade '!$I:$I,'Secondary Details by Grade '!$A:$A,$A2308,'Secondary Details by Grade '!$E:$E,$D2308,'Secondary Details by Grade '!$C:$C,$C2308,'Secondary Details by Grade '!$D:$D,L$1,'Secondary Details by Grade '!$G:$G,'Secondary Student Counts'!$F2308))</f>
        <v>1</v>
      </c>
      <c r="M2308" s="13">
        <f>IF($B2308="","",SUMIFS('Secondary Details by Grade '!$I:$I,'Secondary Details by Grade '!$A:$A,$A2308,'Secondary Details by Grade '!$E:$E,$D2308,'Secondary Details by Grade '!$C:$C,$C2308,'Secondary Details by Grade '!$D:$D,M$1,'Secondary Details by Grade '!$G:$G,'Secondary Student Counts'!$F2308))</f>
        <v>11</v>
      </c>
      <c r="N2308" s="13">
        <f>IF($B2308="","",SUMIFS('Secondary Details by Grade '!$I:$I,'Secondary Details by Grade '!$A:$A,$A2308,'Secondary Details by Grade '!$E:$E,$D2308,'Secondary Details by Grade '!$C:$C,$C2308,'Secondary Details by Grade '!$D:$D,N$1,'Secondary Details by Grade '!$G:$G,'Secondary Student Counts'!$F2308))</f>
        <v>3</v>
      </c>
      <c r="O2308" s="13">
        <f t="shared" si="108"/>
        <v>0</v>
      </c>
      <c r="P2308" s="13">
        <f t="shared" si="109"/>
        <v>15</v>
      </c>
      <c r="Q2308" s="13" t="str">
        <f t="shared" si="110"/>
        <v>9-12</v>
      </c>
    </row>
    <row r="2309" spans="1:17" ht="14" outlineLevel="4">
      <c r="A2309" s="32">
        <v>305</v>
      </c>
      <c r="B2309" s="33" t="s">
        <v>635</v>
      </c>
      <c r="C2309" s="33" t="s">
        <v>16</v>
      </c>
      <c r="D2309" s="32">
        <v>44</v>
      </c>
      <c r="E2309" s="33" t="s">
        <v>658</v>
      </c>
      <c r="F2309" s="32">
        <v>2</v>
      </c>
      <c r="G2309" s="32">
        <v>17</v>
      </c>
      <c r="H2309" s="13">
        <f>IF($B2309="","",SUMIFS('Secondary Details by Grade '!$I:$I,'Secondary Details by Grade '!$A:$A,$A2309,'Secondary Details by Grade '!$E:$E,$D2309,'Secondary Details by Grade '!$C:$C,$C2309,'Secondary Details by Grade '!$D:$D,H$1,'Secondary Details by Grade '!$G:$G,'Secondary Student Counts'!$F2309))</f>
        <v>0</v>
      </c>
      <c r="I2309" s="13">
        <f>IF($B2309="","",SUMIFS('Secondary Details by Grade '!$I:$I,'Secondary Details by Grade '!$A:$A,$A2309,'Secondary Details by Grade '!$E:$E,$D2309,'Secondary Details by Grade '!$C:$C,$C2309,'Secondary Details by Grade '!$D:$D,I$1,'Secondary Details by Grade '!$G:$G,'Secondary Student Counts'!$F2309))</f>
        <v>0</v>
      </c>
      <c r="J2309" s="13">
        <f>IF($B2309="","",SUMIFS('Secondary Details by Grade '!$I:$I,'Secondary Details by Grade '!$A:$A,$A2309,'Secondary Details by Grade '!$E:$E,$D2309,'Secondary Details by Grade '!$C:$C,$C2309,'Secondary Details by Grade '!$D:$D,J$1,'Secondary Details by Grade '!$G:$G,'Secondary Student Counts'!$F2309))</f>
        <v>0</v>
      </c>
      <c r="K2309" s="13">
        <f>IF($B2309="","",SUMIFS('Secondary Details by Grade '!$I:$I,'Secondary Details by Grade '!$A:$A,$A2309,'Secondary Details by Grade '!$E:$E,$D2309,'Secondary Details by Grade '!$C:$C,$C2309,'Secondary Details by Grade '!$D:$D,K$1,'Secondary Details by Grade '!$G:$G,'Secondary Student Counts'!$F2309))</f>
        <v>0</v>
      </c>
      <c r="L2309" s="13">
        <f>IF($B2309="","",SUMIFS('Secondary Details by Grade '!$I:$I,'Secondary Details by Grade '!$A:$A,$A2309,'Secondary Details by Grade '!$E:$E,$D2309,'Secondary Details by Grade '!$C:$C,$C2309,'Secondary Details by Grade '!$D:$D,L$1,'Secondary Details by Grade '!$G:$G,'Secondary Student Counts'!$F2309))</f>
        <v>0</v>
      </c>
      <c r="M2309" s="13">
        <f>IF($B2309="","",SUMIFS('Secondary Details by Grade '!$I:$I,'Secondary Details by Grade '!$A:$A,$A2309,'Secondary Details by Grade '!$E:$E,$D2309,'Secondary Details by Grade '!$C:$C,$C2309,'Secondary Details by Grade '!$D:$D,M$1,'Secondary Details by Grade '!$G:$G,'Secondary Student Counts'!$F2309))</f>
        <v>12</v>
      </c>
      <c r="N2309" s="13">
        <f>IF($B2309="","",SUMIFS('Secondary Details by Grade '!$I:$I,'Secondary Details by Grade '!$A:$A,$A2309,'Secondary Details by Grade '!$E:$E,$D2309,'Secondary Details by Grade '!$C:$C,$C2309,'Secondary Details by Grade '!$D:$D,N$1,'Secondary Details by Grade '!$G:$G,'Secondary Student Counts'!$F2309))</f>
        <v>5</v>
      </c>
      <c r="O2309" s="13">
        <f t="shared" si="108"/>
        <v>0</v>
      </c>
      <c r="P2309" s="13">
        <f t="shared" si="109"/>
        <v>17</v>
      </c>
      <c r="Q2309" s="13" t="str">
        <f t="shared" si="110"/>
        <v>9-12</v>
      </c>
    </row>
    <row r="2310" spans="1:17" ht="14" outlineLevel="4">
      <c r="A2310" s="32">
        <v>305</v>
      </c>
      <c r="B2310" s="33" t="s">
        <v>635</v>
      </c>
      <c r="C2310" s="33" t="s">
        <v>16</v>
      </c>
      <c r="D2310" s="32">
        <v>44</v>
      </c>
      <c r="E2310" s="33" t="s">
        <v>658</v>
      </c>
      <c r="F2310" s="32">
        <v>3</v>
      </c>
      <c r="G2310" s="32">
        <v>32</v>
      </c>
      <c r="H2310" s="13">
        <f>IF($B2310="","",SUMIFS('Secondary Details by Grade '!$I:$I,'Secondary Details by Grade '!$A:$A,$A2310,'Secondary Details by Grade '!$E:$E,$D2310,'Secondary Details by Grade '!$C:$C,$C2310,'Secondary Details by Grade '!$D:$D,H$1,'Secondary Details by Grade '!$G:$G,'Secondary Student Counts'!$F2310))</f>
        <v>0</v>
      </c>
      <c r="I2310" s="13">
        <f>IF($B2310="","",SUMIFS('Secondary Details by Grade '!$I:$I,'Secondary Details by Grade '!$A:$A,$A2310,'Secondary Details by Grade '!$E:$E,$D2310,'Secondary Details by Grade '!$C:$C,$C2310,'Secondary Details by Grade '!$D:$D,I$1,'Secondary Details by Grade '!$G:$G,'Secondary Student Counts'!$F2310))</f>
        <v>0</v>
      </c>
      <c r="J2310" s="13">
        <f>IF($B2310="","",SUMIFS('Secondary Details by Grade '!$I:$I,'Secondary Details by Grade '!$A:$A,$A2310,'Secondary Details by Grade '!$E:$E,$D2310,'Secondary Details by Grade '!$C:$C,$C2310,'Secondary Details by Grade '!$D:$D,J$1,'Secondary Details by Grade '!$G:$G,'Secondary Student Counts'!$F2310))</f>
        <v>0</v>
      </c>
      <c r="K2310" s="13">
        <f>IF($B2310="","",SUMIFS('Secondary Details by Grade '!$I:$I,'Secondary Details by Grade '!$A:$A,$A2310,'Secondary Details by Grade '!$E:$E,$D2310,'Secondary Details by Grade '!$C:$C,$C2310,'Secondary Details by Grade '!$D:$D,K$1,'Secondary Details by Grade '!$G:$G,'Secondary Student Counts'!$F2310))</f>
        <v>32</v>
      </c>
      <c r="L2310" s="13">
        <f>IF($B2310="","",SUMIFS('Secondary Details by Grade '!$I:$I,'Secondary Details by Grade '!$A:$A,$A2310,'Secondary Details by Grade '!$E:$E,$D2310,'Secondary Details by Grade '!$C:$C,$C2310,'Secondary Details by Grade '!$D:$D,L$1,'Secondary Details by Grade '!$G:$G,'Secondary Student Counts'!$F2310))</f>
        <v>0</v>
      </c>
      <c r="M2310" s="13">
        <f>IF($B2310="","",SUMIFS('Secondary Details by Grade '!$I:$I,'Secondary Details by Grade '!$A:$A,$A2310,'Secondary Details by Grade '!$E:$E,$D2310,'Secondary Details by Grade '!$C:$C,$C2310,'Secondary Details by Grade '!$D:$D,M$1,'Secondary Details by Grade '!$G:$G,'Secondary Student Counts'!$F2310))</f>
        <v>0</v>
      </c>
      <c r="N2310" s="13">
        <f>IF($B2310="","",SUMIFS('Secondary Details by Grade '!$I:$I,'Secondary Details by Grade '!$A:$A,$A2310,'Secondary Details by Grade '!$E:$E,$D2310,'Secondary Details by Grade '!$C:$C,$C2310,'Secondary Details by Grade '!$D:$D,N$1,'Secondary Details by Grade '!$G:$G,'Secondary Student Counts'!$F2310))</f>
        <v>0</v>
      </c>
      <c r="O2310" s="13">
        <f t="shared" si="108"/>
        <v>0</v>
      </c>
      <c r="P2310" s="13">
        <f t="shared" si="109"/>
        <v>32</v>
      </c>
      <c r="Q2310" s="13" t="str">
        <f t="shared" si="110"/>
        <v>9-12</v>
      </c>
    </row>
    <row r="2311" spans="1:17" ht="14" outlineLevel="4">
      <c r="A2311" s="32">
        <v>305</v>
      </c>
      <c r="B2311" s="33" t="s">
        <v>635</v>
      </c>
      <c r="C2311" s="33" t="s">
        <v>16</v>
      </c>
      <c r="D2311" s="32">
        <v>44</v>
      </c>
      <c r="E2311" s="33" t="s">
        <v>658</v>
      </c>
      <c r="F2311" s="32">
        <v>4</v>
      </c>
      <c r="G2311" s="32">
        <v>31</v>
      </c>
      <c r="H2311" s="13">
        <f>IF($B2311="","",SUMIFS('Secondary Details by Grade '!$I:$I,'Secondary Details by Grade '!$A:$A,$A2311,'Secondary Details by Grade '!$E:$E,$D2311,'Secondary Details by Grade '!$C:$C,$C2311,'Secondary Details by Grade '!$D:$D,H$1,'Secondary Details by Grade '!$G:$G,'Secondary Student Counts'!$F2311))</f>
        <v>0</v>
      </c>
      <c r="I2311" s="13">
        <f>IF($B2311="","",SUMIFS('Secondary Details by Grade '!$I:$I,'Secondary Details by Grade '!$A:$A,$A2311,'Secondary Details by Grade '!$E:$E,$D2311,'Secondary Details by Grade '!$C:$C,$C2311,'Secondary Details by Grade '!$D:$D,I$1,'Secondary Details by Grade '!$G:$G,'Secondary Student Counts'!$F2311))</f>
        <v>0</v>
      </c>
      <c r="J2311" s="13">
        <f>IF($B2311="","",SUMIFS('Secondary Details by Grade '!$I:$I,'Secondary Details by Grade '!$A:$A,$A2311,'Secondary Details by Grade '!$E:$E,$D2311,'Secondary Details by Grade '!$C:$C,$C2311,'Secondary Details by Grade '!$D:$D,J$1,'Secondary Details by Grade '!$G:$G,'Secondary Student Counts'!$F2311))</f>
        <v>0</v>
      </c>
      <c r="K2311" s="13">
        <f>IF($B2311="","",SUMIFS('Secondary Details by Grade '!$I:$I,'Secondary Details by Grade '!$A:$A,$A2311,'Secondary Details by Grade '!$E:$E,$D2311,'Secondary Details by Grade '!$C:$C,$C2311,'Secondary Details by Grade '!$D:$D,K$1,'Secondary Details by Grade '!$G:$G,'Secondary Student Counts'!$F2311))</f>
        <v>31</v>
      </c>
      <c r="L2311" s="13">
        <f>IF($B2311="","",SUMIFS('Secondary Details by Grade '!$I:$I,'Secondary Details by Grade '!$A:$A,$A2311,'Secondary Details by Grade '!$E:$E,$D2311,'Secondary Details by Grade '!$C:$C,$C2311,'Secondary Details by Grade '!$D:$D,L$1,'Secondary Details by Grade '!$G:$G,'Secondary Student Counts'!$F2311))</f>
        <v>0</v>
      </c>
      <c r="M2311" s="13">
        <f>IF($B2311="","",SUMIFS('Secondary Details by Grade '!$I:$I,'Secondary Details by Grade '!$A:$A,$A2311,'Secondary Details by Grade '!$E:$E,$D2311,'Secondary Details by Grade '!$C:$C,$C2311,'Secondary Details by Grade '!$D:$D,M$1,'Secondary Details by Grade '!$G:$G,'Secondary Student Counts'!$F2311))</f>
        <v>0</v>
      </c>
      <c r="N2311" s="13">
        <f>IF($B2311="","",SUMIFS('Secondary Details by Grade '!$I:$I,'Secondary Details by Grade '!$A:$A,$A2311,'Secondary Details by Grade '!$E:$E,$D2311,'Secondary Details by Grade '!$C:$C,$C2311,'Secondary Details by Grade '!$D:$D,N$1,'Secondary Details by Grade '!$G:$G,'Secondary Student Counts'!$F2311))</f>
        <v>0</v>
      </c>
      <c r="O2311" s="13">
        <f t="shared" si="108"/>
        <v>0</v>
      </c>
      <c r="P2311" s="13">
        <f t="shared" si="109"/>
        <v>31</v>
      </c>
      <c r="Q2311" s="13" t="str">
        <f t="shared" si="110"/>
        <v>9-12</v>
      </c>
    </row>
    <row r="2312" spans="1:17" ht="14" outlineLevel="4">
      <c r="A2312" s="32">
        <v>305</v>
      </c>
      <c r="B2312" s="33" t="s">
        <v>635</v>
      </c>
      <c r="C2312" s="33" t="s">
        <v>16</v>
      </c>
      <c r="D2312" s="32">
        <v>44</v>
      </c>
      <c r="E2312" s="33" t="s">
        <v>658</v>
      </c>
      <c r="F2312" s="32">
        <v>6</v>
      </c>
      <c r="G2312" s="32">
        <v>30</v>
      </c>
      <c r="H2312" s="13">
        <f>IF($B2312="","",SUMIFS('Secondary Details by Grade '!$I:$I,'Secondary Details by Grade '!$A:$A,$A2312,'Secondary Details by Grade '!$E:$E,$D2312,'Secondary Details by Grade '!$C:$C,$C2312,'Secondary Details by Grade '!$D:$D,H$1,'Secondary Details by Grade '!$G:$G,'Secondary Student Counts'!$F2312))</f>
        <v>0</v>
      </c>
      <c r="I2312" s="13">
        <f>IF($B2312="","",SUMIFS('Secondary Details by Grade '!$I:$I,'Secondary Details by Grade '!$A:$A,$A2312,'Secondary Details by Grade '!$E:$E,$D2312,'Secondary Details by Grade '!$C:$C,$C2312,'Secondary Details by Grade '!$D:$D,I$1,'Secondary Details by Grade '!$G:$G,'Secondary Student Counts'!$F2312))</f>
        <v>0</v>
      </c>
      <c r="J2312" s="13">
        <f>IF($B2312="","",SUMIFS('Secondary Details by Grade '!$I:$I,'Secondary Details by Grade '!$A:$A,$A2312,'Secondary Details by Grade '!$E:$E,$D2312,'Secondary Details by Grade '!$C:$C,$C2312,'Secondary Details by Grade '!$D:$D,J$1,'Secondary Details by Grade '!$G:$G,'Secondary Student Counts'!$F2312))</f>
        <v>0</v>
      </c>
      <c r="K2312" s="13">
        <f>IF($B2312="","",SUMIFS('Secondary Details by Grade '!$I:$I,'Secondary Details by Grade '!$A:$A,$A2312,'Secondary Details by Grade '!$E:$E,$D2312,'Secondary Details by Grade '!$C:$C,$C2312,'Secondary Details by Grade '!$D:$D,K$1,'Secondary Details by Grade '!$G:$G,'Secondary Student Counts'!$F2312))</f>
        <v>30</v>
      </c>
      <c r="L2312" s="13">
        <f>IF($B2312="","",SUMIFS('Secondary Details by Grade '!$I:$I,'Secondary Details by Grade '!$A:$A,$A2312,'Secondary Details by Grade '!$E:$E,$D2312,'Secondary Details by Grade '!$C:$C,$C2312,'Secondary Details by Grade '!$D:$D,L$1,'Secondary Details by Grade '!$G:$G,'Secondary Student Counts'!$F2312))</f>
        <v>0</v>
      </c>
      <c r="M2312" s="13">
        <f>IF($B2312="","",SUMIFS('Secondary Details by Grade '!$I:$I,'Secondary Details by Grade '!$A:$A,$A2312,'Secondary Details by Grade '!$E:$E,$D2312,'Secondary Details by Grade '!$C:$C,$C2312,'Secondary Details by Grade '!$D:$D,M$1,'Secondary Details by Grade '!$G:$G,'Secondary Student Counts'!$F2312))</f>
        <v>0</v>
      </c>
      <c r="N2312" s="13">
        <f>IF($B2312="","",SUMIFS('Secondary Details by Grade '!$I:$I,'Secondary Details by Grade '!$A:$A,$A2312,'Secondary Details by Grade '!$E:$E,$D2312,'Secondary Details by Grade '!$C:$C,$C2312,'Secondary Details by Grade '!$D:$D,N$1,'Secondary Details by Grade '!$G:$G,'Secondary Student Counts'!$F2312))</f>
        <v>0</v>
      </c>
      <c r="O2312" s="13">
        <f t="shared" si="108"/>
        <v>0</v>
      </c>
      <c r="P2312" s="13">
        <f t="shared" si="109"/>
        <v>30</v>
      </c>
      <c r="Q2312" s="13" t="str">
        <f t="shared" si="110"/>
        <v>9-12</v>
      </c>
    </row>
    <row r="2313" spans="1:17" ht="14" outlineLevel="4">
      <c r="A2313" s="32">
        <v>305</v>
      </c>
      <c r="B2313" s="33" t="s">
        <v>635</v>
      </c>
      <c r="C2313" s="33" t="s">
        <v>16</v>
      </c>
      <c r="D2313" s="32">
        <v>994</v>
      </c>
      <c r="E2313" s="33" t="s">
        <v>659</v>
      </c>
      <c r="F2313" s="32">
        <v>0</v>
      </c>
      <c r="G2313" s="32">
        <v>30</v>
      </c>
      <c r="H2313" s="13">
        <f>IF($B2313="","",SUMIFS('Secondary Details by Grade '!$I:$I,'Secondary Details by Grade '!$A:$A,$A2313,'Secondary Details by Grade '!$E:$E,$D2313,'Secondary Details by Grade '!$C:$C,$C2313,'Secondary Details by Grade '!$D:$D,H$1,'Secondary Details by Grade '!$G:$G,'Secondary Student Counts'!$F2313))</f>
        <v>0</v>
      </c>
      <c r="I2313" s="13">
        <f>IF($B2313="","",SUMIFS('Secondary Details by Grade '!$I:$I,'Secondary Details by Grade '!$A:$A,$A2313,'Secondary Details by Grade '!$E:$E,$D2313,'Secondary Details by Grade '!$C:$C,$C2313,'Secondary Details by Grade '!$D:$D,I$1,'Secondary Details by Grade '!$G:$G,'Secondary Student Counts'!$F2313))</f>
        <v>0</v>
      </c>
      <c r="J2313" s="13">
        <f>IF($B2313="","",SUMIFS('Secondary Details by Grade '!$I:$I,'Secondary Details by Grade '!$A:$A,$A2313,'Secondary Details by Grade '!$E:$E,$D2313,'Secondary Details by Grade '!$C:$C,$C2313,'Secondary Details by Grade '!$D:$D,J$1,'Secondary Details by Grade '!$G:$G,'Secondary Student Counts'!$F2313))</f>
        <v>0</v>
      </c>
      <c r="K2313" s="13">
        <f>IF($B2313="","",SUMIFS('Secondary Details by Grade '!$I:$I,'Secondary Details by Grade '!$A:$A,$A2313,'Secondary Details by Grade '!$E:$E,$D2313,'Secondary Details by Grade '!$C:$C,$C2313,'Secondary Details by Grade '!$D:$D,K$1,'Secondary Details by Grade '!$G:$G,'Secondary Student Counts'!$F2313))</f>
        <v>30</v>
      </c>
      <c r="L2313" s="13">
        <f>IF($B2313="","",SUMIFS('Secondary Details by Grade '!$I:$I,'Secondary Details by Grade '!$A:$A,$A2313,'Secondary Details by Grade '!$E:$E,$D2313,'Secondary Details by Grade '!$C:$C,$C2313,'Secondary Details by Grade '!$D:$D,L$1,'Secondary Details by Grade '!$G:$G,'Secondary Student Counts'!$F2313))</f>
        <v>0</v>
      </c>
      <c r="M2313" s="13">
        <f>IF($B2313="","",SUMIFS('Secondary Details by Grade '!$I:$I,'Secondary Details by Grade '!$A:$A,$A2313,'Secondary Details by Grade '!$E:$E,$D2313,'Secondary Details by Grade '!$C:$C,$C2313,'Secondary Details by Grade '!$D:$D,M$1,'Secondary Details by Grade '!$G:$G,'Secondary Student Counts'!$F2313))</f>
        <v>0</v>
      </c>
      <c r="N2313" s="13">
        <f>IF($B2313="","",SUMIFS('Secondary Details by Grade '!$I:$I,'Secondary Details by Grade '!$A:$A,$A2313,'Secondary Details by Grade '!$E:$E,$D2313,'Secondary Details by Grade '!$C:$C,$C2313,'Secondary Details by Grade '!$D:$D,N$1,'Secondary Details by Grade '!$G:$G,'Secondary Student Counts'!$F2313))</f>
        <v>0</v>
      </c>
      <c r="O2313" s="13">
        <f t="shared" si="108"/>
        <v>0</v>
      </c>
      <c r="P2313" s="13">
        <f t="shared" si="109"/>
        <v>30</v>
      </c>
      <c r="Q2313" s="13" t="str">
        <f t="shared" si="110"/>
        <v>9-12</v>
      </c>
    </row>
    <row r="2314" spans="1:17" ht="14" outlineLevel="4">
      <c r="A2314" s="32">
        <v>305</v>
      </c>
      <c r="B2314" s="33" t="s">
        <v>635</v>
      </c>
      <c r="C2314" s="33" t="s">
        <v>16</v>
      </c>
      <c r="D2314" s="32">
        <v>994</v>
      </c>
      <c r="E2314" s="33" t="s">
        <v>659</v>
      </c>
      <c r="F2314" s="32">
        <v>1</v>
      </c>
      <c r="G2314" s="32">
        <v>19</v>
      </c>
      <c r="H2314" s="13">
        <f>IF($B2314="","",SUMIFS('Secondary Details by Grade '!$I:$I,'Secondary Details by Grade '!$A:$A,$A2314,'Secondary Details by Grade '!$E:$E,$D2314,'Secondary Details by Grade '!$C:$C,$C2314,'Secondary Details by Grade '!$D:$D,H$1,'Secondary Details by Grade '!$G:$G,'Secondary Student Counts'!$F2314))</f>
        <v>0</v>
      </c>
      <c r="I2314" s="13">
        <f>IF($B2314="","",SUMIFS('Secondary Details by Grade '!$I:$I,'Secondary Details by Grade '!$A:$A,$A2314,'Secondary Details by Grade '!$E:$E,$D2314,'Secondary Details by Grade '!$C:$C,$C2314,'Secondary Details by Grade '!$D:$D,I$1,'Secondary Details by Grade '!$G:$G,'Secondary Student Counts'!$F2314))</f>
        <v>0</v>
      </c>
      <c r="J2314" s="13">
        <f>IF($B2314="","",SUMIFS('Secondary Details by Grade '!$I:$I,'Secondary Details by Grade '!$A:$A,$A2314,'Secondary Details by Grade '!$E:$E,$D2314,'Secondary Details by Grade '!$C:$C,$C2314,'Secondary Details by Grade '!$D:$D,J$1,'Secondary Details by Grade '!$G:$G,'Secondary Student Counts'!$F2314))</f>
        <v>0</v>
      </c>
      <c r="K2314" s="13">
        <f>IF($B2314="","",SUMIFS('Secondary Details by Grade '!$I:$I,'Secondary Details by Grade '!$A:$A,$A2314,'Secondary Details by Grade '!$E:$E,$D2314,'Secondary Details by Grade '!$C:$C,$C2314,'Secondary Details by Grade '!$D:$D,K$1,'Secondary Details by Grade '!$G:$G,'Secondary Student Counts'!$F2314))</f>
        <v>0</v>
      </c>
      <c r="L2314" s="13">
        <f>IF($B2314="","",SUMIFS('Secondary Details by Grade '!$I:$I,'Secondary Details by Grade '!$A:$A,$A2314,'Secondary Details by Grade '!$E:$E,$D2314,'Secondary Details by Grade '!$C:$C,$C2314,'Secondary Details by Grade '!$D:$D,L$1,'Secondary Details by Grade '!$G:$G,'Secondary Student Counts'!$F2314))</f>
        <v>4</v>
      </c>
      <c r="M2314" s="13">
        <f>IF($B2314="","",SUMIFS('Secondary Details by Grade '!$I:$I,'Secondary Details by Grade '!$A:$A,$A2314,'Secondary Details by Grade '!$E:$E,$D2314,'Secondary Details by Grade '!$C:$C,$C2314,'Secondary Details by Grade '!$D:$D,M$1,'Secondary Details by Grade '!$G:$G,'Secondary Student Counts'!$F2314))</f>
        <v>8</v>
      </c>
      <c r="N2314" s="13">
        <f>IF($B2314="","",SUMIFS('Secondary Details by Grade '!$I:$I,'Secondary Details by Grade '!$A:$A,$A2314,'Secondary Details by Grade '!$E:$E,$D2314,'Secondary Details by Grade '!$C:$C,$C2314,'Secondary Details by Grade '!$D:$D,N$1,'Secondary Details by Grade '!$G:$G,'Secondary Student Counts'!$F2314))</f>
        <v>7</v>
      </c>
      <c r="O2314" s="13">
        <f t="shared" si="108"/>
        <v>0</v>
      </c>
      <c r="P2314" s="13">
        <f t="shared" si="109"/>
        <v>19</v>
      </c>
      <c r="Q2314" s="13" t="str">
        <f t="shared" si="110"/>
        <v>9-12</v>
      </c>
    </row>
    <row r="2315" spans="1:17" ht="14" outlineLevel="4">
      <c r="A2315" s="32">
        <v>305</v>
      </c>
      <c r="B2315" s="33" t="s">
        <v>635</v>
      </c>
      <c r="C2315" s="33" t="s">
        <v>16</v>
      </c>
      <c r="D2315" s="32">
        <v>994</v>
      </c>
      <c r="E2315" s="33" t="s">
        <v>659</v>
      </c>
      <c r="F2315" s="32">
        <v>4</v>
      </c>
      <c r="G2315" s="32">
        <v>13</v>
      </c>
      <c r="H2315" s="13">
        <f>IF($B2315="","",SUMIFS('Secondary Details by Grade '!$I:$I,'Secondary Details by Grade '!$A:$A,$A2315,'Secondary Details by Grade '!$E:$E,$D2315,'Secondary Details by Grade '!$C:$C,$C2315,'Secondary Details by Grade '!$D:$D,H$1,'Secondary Details by Grade '!$G:$G,'Secondary Student Counts'!$F2315))</f>
        <v>0</v>
      </c>
      <c r="I2315" s="13">
        <f>IF($B2315="","",SUMIFS('Secondary Details by Grade '!$I:$I,'Secondary Details by Grade '!$A:$A,$A2315,'Secondary Details by Grade '!$E:$E,$D2315,'Secondary Details by Grade '!$C:$C,$C2315,'Secondary Details by Grade '!$D:$D,I$1,'Secondary Details by Grade '!$G:$G,'Secondary Student Counts'!$F2315))</f>
        <v>0</v>
      </c>
      <c r="J2315" s="13">
        <f>IF($B2315="","",SUMIFS('Secondary Details by Grade '!$I:$I,'Secondary Details by Grade '!$A:$A,$A2315,'Secondary Details by Grade '!$E:$E,$D2315,'Secondary Details by Grade '!$C:$C,$C2315,'Secondary Details by Grade '!$D:$D,J$1,'Secondary Details by Grade '!$G:$G,'Secondary Student Counts'!$F2315))</f>
        <v>0</v>
      </c>
      <c r="K2315" s="13">
        <f>IF($B2315="","",SUMIFS('Secondary Details by Grade '!$I:$I,'Secondary Details by Grade '!$A:$A,$A2315,'Secondary Details by Grade '!$E:$E,$D2315,'Secondary Details by Grade '!$C:$C,$C2315,'Secondary Details by Grade '!$D:$D,K$1,'Secondary Details by Grade '!$G:$G,'Secondary Student Counts'!$F2315))</f>
        <v>0</v>
      </c>
      <c r="L2315" s="13">
        <f>IF($B2315="","",SUMIFS('Secondary Details by Grade '!$I:$I,'Secondary Details by Grade '!$A:$A,$A2315,'Secondary Details by Grade '!$E:$E,$D2315,'Secondary Details by Grade '!$C:$C,$C2315,'Secondary Details by Grade '!$D:$D,L$1,'Secondary Details by Grade '!$G:$G,'Secondary Student Counts'!$F2315))</f>
        <v>0</v>
      </c>
      <c r="M2315" s="13">
        <f>IF($B2315="","",SUMIFS('Secondary Details by Grade '!$I:$I,'Secondary Details by Grade '!$A:$A,$A2315,'Secondary Details by Grade '!$E:$E,$D2315,'Secondary Details by Grade '!$C:$C,$C2315,'Secondary Details by Grade '!$D:$D,M$1,'Secondary Details by Grade '!$G:$G,'Secondary Student Counts'!$F2315))</f>
        <v>7</v>
      </c>
      <c r="N2315" s="13">
        <f>IF($B2315="","",SUMIFS('Secondary Details by Grade '!$I:$I,'Secondary Details by Grade '!$A:$A,$A2315,'Secondary Details by Grade '!$E:$E,$D2315,'Secondary Details by Grade '!$C:$C,$C2315,'Secondary Details by Grade '!$D:$D,N$1,'Secondary Details by Grade '!$G:$G,'Secondary Student Counts'!$F2315))</f>
        <v>6</v>
      </c>
      <c r="O2315" s="13">
        <f t="shared" si="108"/>
        <v>0</v>
      </c>
      <c r="P2315" s="13">
        <f t="shared" si="109"/>
        <v>13</v>
      </c>
      <c r="Q2315" s="13" t="str">
        <f t="shared" si="110"/>
        <v>9-12</v>
      </c>
    </row>
    <row r="2316" spans="1:17" ht="14" outlineLevel="4">
      <c r="A2316" s="32">
        <v>305</v>
      </c>
      <c r="B2316" s="33" t="s">
        <v>635</v>
      </c>
      <c r="C2316" s="33" t="s">
        <v>16</v>
      </c>
      <c r="D2316" s="32">
        <v>994</v>
      </c>
      <c r="E2316" s="33" t="s">
        <v>659</v>
      </c>
      <c r="F2316" s="32">
        <v>6</v>
      </c>
      <c r="G2316" s="32">
        <v>19</v>
      </c>
      <c r="H2316" s="13">
        <f>IF($B2316="","",SUMIFS('Secondary Details by Grade '!$I:$I,'Secondary Details by Grade '!$A:$A,$A2316,'Secondary Details by Grade '!$E:$E,$D2316,'Secondary Details by Grade '!$C:$C,$C2316,'Secondary Details by Grade '!$D:$D,H$1,'Secondary Details by Grade '!$G:$G,'Secondary Student Counts'!$F2316))</f>
        <v>0</v>
      </c>
      <c r="I2316" s="13">
        <f>IF($B2316="","",SUMIFS('Secondary Details by Grade '!$I:$I,'Secondary Details by Grade '!$A:$A,$A2316,'Secondary Details by Grade '!$E:$E,$D2316,'Secondary Details by Grade '!$C:$C,$C2316,'Secondary Details by Grade '!$D:$D,I$1,'Secondary Details by Grade '!$G:$G,'Secondary Student Counts'!$F2316))</f>
        <v>0</v>
      </c>
      <c r="J2316" s="13">
        <f>IF($B2316="","",SUMIFS('Secondary Details by Grade '!$I:$I,'Secondary Details by Grade '!$A:$A,$A2316,'Secondary Details by Grade '!$E:$E,$D2316,'Secondary Details by Grade '!$C:$C,$C2316,'Secondary Details by Grade '!$D:$D,J$1,'Secondary Details by Grade '!$G:$G,'Secondary Student Counts'!$F2316))</f>
        <v>0</v>
      </c>
      <c r="K2316" s="13">
        <f>IF($B2316="","",SUMIFS('Secondary Details by Grade '!$I:$I,'Secondary Details by Grade '!$A:$A,$A2316,'Secondary Details by Grade '!$E:$E,$D2316,'Secondary Details by Grade '!$C:$C,$C2316,'Secondary Details by Grade '!$D:$D,K$1,'Secondary Details by Grade '!$G:$G,'Secondary Student Counts'!$F2316))</f>
        <v>0</v>
      </c>
      <c r="L2316" s="13">
        <f>IF($B2316="","",SUMIFS('Secondary Details by Grade '!$I:$I,'Secondary Details by Grade '!$A:$A,$A2316,'Secondary Details by Grade '!$E:$E,$D2316,'Secondary Details by Grade '!$C:$C,$C2316,'Secondary Details by Grade '!$D:$D,L$1,'Secondary Details by Grade '!$G:$G,'Secondary Student Counts'!$F2316))</f>
        <v>0</v>
      </c>
      <c r="M2316" s="13">
        <f>IF($B2316="","",SUMIFS('Secondary Details by Grade '!$I:$I,'Secondary Details by Grade '!$A:$A,$A2316,'Secondary Details by Grade '!$E:$E,$D2316,'Secondary Details by Grade '!$C:$C,$C2316,'Secondary Details by Grade '!$D:$D,M$1,'Secondary Details by Grade '!$G:$G,'Secondary Student Counts'!$F2316))</f>
        <v>19</v>
      </c>
      <c r="N2316" s="13">
        <f>IF($B2316="","",SUMIFS('Secondary Details by Grade '!$I:$I,'Secondary Details by Grade '!$A:$A,$A2316,'Secondary Details by Grade '!$E:$E,$D2316,'Secondary Details by Grade '!$C:$C,$C2316,'Secondary Details by Grade '!$D:$D,N$1,'Secondary Details by Grade '!$G:$G,'Secondary Student Counts'!$F2316))</f>
        <v>0</v>
      </c>
      <c r="O2316" s="13">
        <f t="shared" si="108"/>
        <v>0</v>
      </c>
      <c r="P2316" s="13">
        <f t="shared" si="109"/>
        <v>19</v>
      </c>
      <c r="Q2316" s="13" t="str">
        <f t="shared" si="110"/>
        <v>9-12</v>
      </c>
    </row>
    <row r="2317" spans="1:17" ht="14" outlineLevel="3">
      <c r="A2317" s="32"/>
      <c r="B2317" s="33"/>
      <c r="C2317" s="34" t="s">
        <v>1781</v>
      </c>
      <c r="D2317" s="32"/>
      <c r="E2317" s="33"/>
      <c r="F2317" s="32"/>
      <c r="G2317" s="32">
        <f>SUBTOTAL(1,G2243:G2316)</f>
        <v>26.621621621621621</v>
      </c>
      <c r="H2317" s="13" t="str">
        <f>IF($B2317="","",SUMIFS('Secondary Details by Grade '!$I:$I,'Secondary Details by Grade '!$A:$A,$A2317,'Secondary Details by Grade '!$E:$E,$D2317,'Secondary Details by Grade '!$C:$C,$C2317,'Secondary Details by Grade '!$D:$D,H$1,'Secondary Details by Grade '!$G:$G,'Secondary Student Counts'!$F2317))</f>
        <v/>
      </c>
      <c r="I2317" s="13" t="str">
        <f>IF($B2317="","",SUMIFS('Secondary Details by Grade '!$I:$I,'Secondary Details by Grade '!$A:$A,$A2317,'Secondary Details by Grade '!$E:$E,$D2317,'Secondary Details by Grade '!$C:$C,$C2317,'Secondary Details by Grade '!$D:$D,I$1,'Secondary Details by Grade '!$G:$G,'Secondary Student Counts'!$F2317))</f>
        <v/>
      </c>
      <c r="J2317" s="13" t="str">
        <f>IF($B2317="","",SUMIFS('Secondary Details by Grade '!$I:$I,'Secondary Details by Grade '!$A:$A,$A2317,'Secondary Details by Grade '!$E:$E,$D2317,'Secondary Details by Grade '!$C:$C,$C2317,'Secondary Details by Grade '!$D:$D,J$1,'Secondary Details by Grade '!$G:$G,'Secondary Student Counts'!$F2317))</f>
        <v/>
      </c>
      <c r="K2317" s="13" t="str">
        <f>IF($B2317="","",SUMIFS('Secondary Details by Grade '!$I:$I,'Secondary Details by Grade '!$A:$A,$A2317,'Secondary Details by Grade '!$E:$E,$D2317,'Secondary Details by Grade '!$C:$C,$C2317,'Secondary Details by Grade '!$D:$D,K$1,'Secondary Details by Grade '!$G:$G,'Secondary Student Counts'!$F2317))</f>
        <v/>
      </c>
      <c r="L2317" s="13" t="str">
        <f>IF($B2317="","",SUMIFS('Secondary Details by Grade '!$I:$I,'Secondary Details by Grade '!$A:$A,$A2317,'Secondary Details by Grade '!$E:$E,$D2317,'Secondary Details by Grade '!$C:$C,$C2317,'Secondary Details by Grade '!$D:$D,L$1,'Secondary Details by Grade '!$G:$G,'Secondary Student Counts'!$F2317))</f>
        <v/>
      </c>
      <c r="M2317" s="13" t="str">
        <f>IF($B2317="","",SUMIFS('Secondary Details by Grade '!$I:$I,'Secondary Details by Grade '!$A:$A,$A2317,'Secondary Details by Grade '!$E:$E,$D2317,'Secondary Details by Grade '!$C:$C,$C2317,'Secondary Details by Grade '!$D:$D,M$1,'Secondary Details by Grade '!$G:$G,'Secondary Student Counts'!$F2317))</f>
        <v/>
      </c>
      <c r="N2317" s="13" t="str">
        <f>IF($B2317="","",SUMIFS('Secondary Details by Grade '!$I:$I,'Secondary Details by Grade '!$A:$A,$A2317,'Secondary Details by Grade '!$E:$E,$D2317,'Secondary Details by Grade '!$C:$C,$C2317,'Secondary Details by Grade '!$D:$D,N$1,'Secondary Details by Grade '!$G:$G,'Secondary Student Counts'!$F2317))</f>
        <v/>
      </c>
      <c r="O2317" s="13" t="str">
        <f t="shared" si="108"/>
        <v/>
      </c>
      <c r="P2317" s="13" t="str">
        <f t="shared" si="109"/>
        <v/>
      </c>
      <c r="Q2317" s="13" t="str">
        <f t="shared" si="110"/>
        <v/>
      </c>
    </row>
    <row r="2318" spans="1:17" ht="14" outlineLevel="4">
      <c r="A2318" s="32">
        <v>305</v>
      </c>
      <c r="B2318" s="33" t="s">
        <v>635</v>
      </c>
      <c r="C2318" s="33" t="s">
        <v>18</v>
      </c>
      <c r="D2318" s="32">
        <v>152</v>
      </c>
      <c r="E2318" s="33" t="s">
        <v>660</v>
      </c>
      <c r="F2318" s="32">
        <v>0</v>
      </c>
      <c r="G2318" s="32">
        <v>29</v>
      </c>
      <c r="H2318" s="13">
        <f>IF($B2318="","",SUMIFS('Secondary Details by Grade '!$I:$I,'Secondary Details by Grade '!$A:$A,$A2318,'Secondary Details by Grade '!$E:$E,$D2318,'Secondary Details by Grade '!$C:$C,$C2318,'Secondary Details by Grade '!$D:$D,H$1,'Secondary Details by Grade '!$G:$G,'Secondary Student Counts'!$F2318))</f>
        <v>0</v>
      </c>
      <c r="I2318" s="13">
        <f>IF($B2318="","",SUMIFS('Secondary Details by Grade '!$I:$I,'Secondary Details by Grade '!$A:$A,$A2318,'Secondary Details by Grade '!$E:$E,$D2318,'Secondary Details by Grade '!$C:$C,$C2318,'Secondary Details by Grade '!$D:$D,I$1,'Secondary Details by Grade '!$G:$G,'Secondary Student Counts'!$F2318))</f>
        <v>0</v>
      </c>
      <c r="J2318" s="13">
        <f>IF($B2318="","",SUMIFS('Secondary Details by Grade '!$I:$I,'Secondary Details by Grade '!$A:$A,$A2318,'Secondary Details by Grade '!$E:$E,$D2318,'Secondary Details by Grade '!$C:$C,$C2318,'Secondary Details by Grade '!$D:$D,J$1,'Secondary Details by Grade '!$G:$G,'Secondary Student Counts'!$F2318))</f>
        <v>0</v>
      </c>
      <c r="K2318" s="13">
        <f>IF($B2318="","",SUMIFS('Secondary Details by Grade '!$I:$I,'Secondary Details by Grade '!$A:$A,$A2318,'Secondary Details by Grade '!$E:$E,$D2318,'Secondary Details by Grade '!$C:$C,$C2318,'Secondary Details by Grade '!$D:$D,K$1,'Secondary Details by Grade '!$G:$G,'Secondary Student Counts'!$F2318))</f>
        <v>29</v>
      </c>
      <c r="L2318" s="13">
        <f>IF($B2318="","",SUMIFS('Secondary Details by Grade '!$I:$I,'Secondary Details by Grade '!$A:$A,$A2318,'Secondary Details by Grade '!$E:$E,$D2318,'Secondary Details by Grade '!$C:$C,$C2318,'Secondary Details by Grade '!$D:$D,L$1,'Secondary Details by Grade '!$G:$G,'Secondary Student Counts'!$F2318))</f>
        <v>0</v>
      </c>
      <c r="M2318" s="13">
        <f>IF($B2318="","",SUMIFS('Secondary Details by Grade '!$I:$I,'Secondary Details by Grade '!$A:$A,$A2318,'Secondary Details by Grade '!$E:$E,$D2318,'Secondary Details by Grade '!$C:$C,$C2318,'Secondary Details by Grade '!$D:$D,M$1,'Secondary Details by Grade '!$G:$G,'Secondary Student Counts'!$F2318))</f>
        <v>0</v>
      </c>
      <c r="N2318" s="13">
        <f>IF($B2318="","",SUMIFS('Secondary Details by Grade '!$I:$I,'Secondary Details by Grade '!$A:$A,$A2318,'Secondary Details by Grade '!$E:$E,$D2318,'Secondary Details by Grade '!$C:$C,$C2318,'Secondary Details by Grade '!$D:$D,N$1,'Secondary Details by Grade '!$G:$G,'Secondary Student Counts'!$F2318))</f>
        <v>0</v>
      </c>
      <c r="O2318" s="13">
        <f t="shared" si="108"/>
        <v>0</v>
      </c>
      <c r="P2318" s="13">
        <f t="shared" si="109"/>
        <v>29</v>
      </c>
      <c r="Q2318" s="13" t="str">
        <f t="shared" si="110"/>
        <v>9-12</v>
      </c>
    </row>
    <row r="2319" spans="1:17" ht="14" outlineLevel="4">
      <c r="A2319" s="32">
        <v>305</v>
      </c>
      <c r="B2319" s="33" t="s">
        <v>635</v>
      </c>
      <c r="C2319" s="33" t="s">
        <v>18</v>
      </c>
      <c r="D2319" s="32">
        <v>152</v>
      </c>
      <c r="E2319" s="33" t="s">
        <v>660</v>
      </c>
      <c r="F2319" s="32">
        <v>1</v>
      </c>
      <c r="G2319" s="32">
        <v>32</v>
      </c>
      <c r="H2319" s="13">
        <f>IF($B2319="","",SUMIFS('Secondary Details by Grade '!$I:$I,'Secondary Details by Grade '!$A:$A,$A2319,'Secondary Details by Grade '!$E:$E,$D2319,'Secondary Details by Grade '!$C:$C,$C2319,'Secondary Details by Grade '!$D:$D,H$1,'Secondary Details by Grade '!$G:$G,'Secondary Student Counts'!$F2319))</f>
        <v>0</v>
      </c>
      <c r="I2319" s="13">
        <f>IF($B2319="","",SUMIFS('Secondary Details by Grade '!$I:$I,'Secondary Details by Grade '!$A:$A,$A2319,'Secondary Details by Grade '!$E:$E,$D2319,'Secondary Details by Grade '!$C:$C,$C2319,'Secondary Details by Grade '!$D:$D,I$1,'Secondary Details by Grade '!$G:$G,'Secondary Student Counts'!$F2319))</f>
        <v>0</v>
      </c>
      <c r="J2319" s="13">
        <f>IF($B2319="","",SUMIFS('Secondary Details by Grade '!$I:$I,'Secondary Details by Grade '!$A:$A,$A2319,'Secondary Details by Grade '!$E:$E,$D2319,'Secondary Details by Grade '!$C:$C,$C2319,'Secondary Details by Grade '!$D:$D,J$1,'Secondary Details by Grade '!$G:$G,'Secondary Student Counts'!$F2319))</f>
        <v>0</v>
      </c>
      <c r="K2319" s="13">
        <f>IF($B2319="","",SUMIFS('Secondary Details by Grade '!$I:$I,'Secondary Details by Grade '!$A:$A,$A2319,'Secondary Details by Grade '!$E:$E,$D2319,'Secondary Details by Grade '!$C:$C,$C2319,'Secondary Details by Grade '!$D:$D,K$1,'Secondary Details by Grade '!$G:$G,'Secondary Student Counts'!$F2319))</f>
        <v>32</v>
      </c>
      <c r="L2319" s="13">
        <f>IF($B2319="","",SUMIFS('Secondary Details by Grade '!$I:$I,'Secondary Details by Grade '!$A:$A,$A2319,'Secondary Details by Grade '!$E:$E,$D2319,'Secondary Details by Grade '!$C:$C,$C2319,'Secondary Details by Grade '!$D:$D,L$1,'Secondary Details by Grade '!$G:$G,'Secondary Student Counts'!$F2319))</f>
        <v>0</v>
      </c>
      <c r="M2319" s="13">
        <f>IF($B2319="","",SUMIFS('Secondary Details by Grade '!$I:$I,'Secondary Details by Grade '!$A:$A,$A2319,'Secondary Details by Grade '!$E:$E,$D2319,'Secondary Details by Grade '!$C:$C,$C2319,'Secondary Details by Grade '!$D:$D,M$1,'Secondary Details by Grade '!$G:$G,'Secondary Student Counts'!$F2319))</f>
        <v>0</v>
      </c>
      <c r="N2319" s="13">
        <f>IF($B2319="","",SUMIFS('Secondary Details by Grade '!$I:$I,'Secondary Details by Grade '!$A:$A,$A2319,'Secondary Details by Grade '!$E:$E,$D2319,'Secondary Details by Grade '!$C:$C,$C2319,'Secondary Details by Grade '!$D:$D,N$1,'Secondary Details by Grade '!$G:$G,'Secondary Student Counts'!$F2319))</f>
        <v>0</v>
      </c>
      <c r="O2319" s="13">
        <f t="shared" si="108"/>
        <v>0</v>
      </c>
      <c r="P2319" s="13">
        <f t="shared" si="109"/>
        <v>32</v>
      </c>
      <c r="Q2319" s="13" t="str">
        <f t="shared" si="110"/>
        <v>9-12</v>
      </c>
    </row>
    <row r="2320" spans="1:17" ht="14" outlineLevel="4">
      <c r="A2320" s="32">
        <v>305</v>
      </c>
      <c r="B2320" s="33" t="s">
        <v>635</v>
      </c>
      <c r="C2320" s="33" t="s">
        <v>18</v>
      </c>
      <c r="D2320" s="32">
        <v>152</v>
      </c>
      <c r="E2320" s="33" t="s">
        <v>660</v>
      </c>
      <c r="F2320" s="32">
        <v>3</v>
      </c>
      <c r="G2320" s="32">
        <v>32</v>
      </c>
      <c r="H2320" s="13">
        <f>IF($B2320="","",SUMIFS('Secondary Details by Grade '!$I:$I,'Secondary Details by Grade '!$A:$A,$A2320,'Secondary Details by Grade '!$E:$E,$D2320,'Secondary Details by Grade '!$C:$C,$C2320,'Secondary Details by Grade '!$D:$D,H$1,'Secondary Details by Grade '!$G:$G,'Secondary Student Counts'!$F2320))</f>
        <v>0</v>
      </c>
      <c r="I2320" s="13">
        <f>IF($B2320="","",SUMIFS('Secondary Details by Grade '!$I:$I,'Secondary Details by Grade '!$A:$A,$A2320,'Secondary Details by Grade '!$E:$E,$D2320,'Secondary Details by Grade '!$C:$C,$C2320,'Secondary Details by Grade '!$D:$D,I$1,'Secondary Details by Grade '!$G:$G,'Secondary Student Counts'!$F2320))</f>
        <v>0</v>
      </c>
      <c r="J2320" s="13">
        <f>IF($B2320="","",SUMIFS('Secondary Details by Grade '!$I:$I,'Secondary Details by Grade '!$A:$A,$A2320,'Secondary Details by Grade '!$E:$E,$D2320,'Secondary Details by Grade '!$C:$C,$C2320,'Secondary Details by Grade '!$D:$D,J$1,'Secondary Details by Grade '!$G:$G,'Secondary Student Counts'!$F2320))</f>
        <v>0</v>
      </c>
      <c r="K2320" s="13">
        <f>IF($B2320="","",SUMIFS('Secondary Details by Grade '!$I:$I,'Secondary Details by Grade '!$A:$A,$A2320,'Secondary Details by Grade '!$E:$E,$D2320,'Secondary Details by Grade '!$C:$C,$C2320,'Secondary Details by Grade '!$D:$D,K$1,'Secondary Details by Grade '!$G:$G,'Secondary Student Counts'!$F2320))</f>
        <v>32</v>
      </c>
      <c r="L2320" s="13">
        <f>IF($B2320="","",SUMIFS('Secondary Details by Grade '!$I:$I,'Secondary Details by Grade '!$A:$A,$A2320,'Secondary Details by Grade '!$E:$E,$D2320,'Secondary Details by Grade '!$C:$C,$C2320,'Secondary Details by Grade '!$D:$D,L$1,'Secondary Details by Grade '!$G:$G,'Secondary Student Counts'!$F2320))</f>
        <v>0</v>
      </c>
      <c r="M2320" s="13">
        <f>IF($B2320="","",SUMIFS('Secondary Details by Grade '!$I:$I,'Secondary Details by Grade '!$A:$A,$A2320,'Secondary Details by Grade '!$E:$E,$D2320,'Secondary Details by Grade '!$C:$C,$C2320,'Secondary Details by Grade '!$D:$D,M$1,'Secondary Details by Grade '!$G:$G,'Secondary Student Counts'!$F2320))</f>
        <v>0</v>
      </c>
      <c r="N2320" s="13">
        <f>IF($B2320="","",SUMIFS('Secondary Details by Grade '!$I:$I,'Secondary Details by Grade '!$A:$A,$A2320,'Secondary Details by Grade '!$E:$E,$D2320,'Secondary Details by Grade '!$C:$C,$C2320,'Secondary Details by Grade '!$D:$D,N$1,'Secondary Details by Grade '!$G:$G,'Secondary Student Counts'!$F2320))</f>
        <v>0</v>
      </c>
      <c r="O2320" s="13">
        <f t="shared" si="108"/>
        <v>0</v>
      </c>
      <c r="P2320" s="13">
        <f t="shared" si="109"/>
        <v>32</v>
      </c>
      <c r="Q2320" s="13" t="str">
        <f t="shared" si="110"/>
        <v>9-12</v>
      </c>
    </row>
    <row r="2321" spans="1:17" ht="14" outlineLevel="4">
      <c r="A2321" s="32">
        <v>305</v>
      </c>
      <c r="B2321" s="33" t="s">
        <v>635</v>
      </c>
      <c r="C2321" s="33" t="s">
        <v>18</v>
      </c>
      <c r="D2321" s="32">
        <v>152</v>
      </c>
      <c r="E2321" s="33" t="s">
        <v>660</v>
      </c>
      <c r="F2321" s="32">
        <v>5</v>
      </c>
      <c r="G2321" s="32">
        <v>32</v>
      </c>
      <c r="H2321" s="13">
        <f>IF($B2321="","",SUMIFS('Secondary Details by Grade '!$I:$I,'Secondary Details by Grade '!$A:$A,$A2321,'Secondary Details by Grade '!$E:$E,$D2321,'Secondary Details by Grade '!$C:$C,$C2321,'Secondary Details by Grade '!$D:$D,H$1,'Secondary Details by Grade '!$G:$G,'Secondary Student Counts'!$F2321))</f>
        <v>0</v>
      </c>
      <c r="I2321" s="13">
        <f>IF($B2321="","",SUMIFS('Secondary Details by Grade '!$I:$I,'Secondary Details by Grade '!$A:$A,$A2321,'Secondary Details by Grade '!$E:$E,$D2321,'Secondary Details by Grade '!$C:$C,$C2321,'Secondary Details by Grade '!$D:$D,I$1,'Secondary Details by Grade '!$G:$G,'Secondary Student Counts'!$F2321))</f>
        <v>0</v>
      </c>
      <c r="J2321" s="13">
        <f>IF($B2321="","",SUMIFS('Secondary Details by Grade '!$I:$I,'Secondary Details by Grade '!$A:$A,$A2321,'Secondary Details by Grade '!$E:$E,$D2321,'Secondary Details by Grade '!$C:$C,$C2321,'Secondary Details by Grade '!$D:$D,J$1,'Secondary Details by Grade '!$G:$G,'Secondary Student Counts'!$F2321))</f>
        <v>0</v>
      </c>
      <c r="K2321" s="13">
        <f>IF($B2321="","",SUMIFS('Secondary Details by Grade '!$I:$I,'Secondary Details by Grade '!$A:$A,$A2321,'Secondary Details by Grade '!$E:$E,$D2321,'Secondary Details by Grade '!$C:$C,$C2321,'Secondary Details by Grade '!$D:$D,K$1,'Secondary Details by Grade '!$G:$G,'Secondary Student Counts'!$F2321))</f>
        <v>32</v>
      </c>
      <c r="L2321" s="13">
        <f>IF($B2321="","",SUMIFS('Secondary Details by Grade '!$I:$I,'Secondary Details by Grade '!$A:$A,$A2321,'Secondary Details by Grade '!$E:$E,$D2321,'Secondary Details by Grade '!$C:$C,$C2321,'Secondary Details by Grade '!$D:$D,L$1,'Secondary Details by Grade '!$G:$G,'Secondary Student Counts'!$F2321))</f>
        <v>0</v>
      </c>
      <c r="M2321" s="13">
        <f>IF($B2321="","",SUMIFS('Secondary Details by Grade '!$I:$I,'Secondary Details by Grade '!$A:$A,$A2321,'Secondary Details by Grade '!$E:$E,$D2321,'Secondary Details by Grade '!$C:$C,$C2321,'Secondary Details by Grade '!$D:$D,M$1,'Secondary Details by Grade '!$G:$G,'Secondary Student Counts'!$F2321))</f>
        <v>0</v>
      </c>
      <c r="N2321" s="13">
        <f>IF($B2321="","",SUMIFS('Secondary Details by Grade '!$I:$I,'Secondary Details by Grade '!$A:$A,$A2321,'Secondary Details by Grade '!$E:$E,$D2321,'Secondary Details by Grade '!$C:$C,$C2321,'Secondary Details by Grade '!$D:$D,N$1,'Secondary Details by Grade '!$G:$G,'Secondary Student Counts'!$F2321))</f>
        <v>0</v>
      </c>
      <c r="O2321" s="13">
        <f t="shared" si="108"/>
        <v>0</v>
      </c>
      <c r="P2321" s="13">
        <f t="shared" si="109"/>
        <v>32</v>
      </c>
      <c r="Q2321" s="13" t="str">
        <f t="shared" si="110"/>
        <v>9-12</v>
      </c>
    </row>
    <row r="2322" spans="1:17" ht="14" outlineLevel="4">
      <c r="A2322" s="32">
        <v>305</v>
      </c>
      <c r="B2322" s="33" t="s">
        <v>635</v>
      </c>
      <c r="C2322" s="33" t="s">
        <v>18</v>
      </c>
      <c r="D2322" s="32">
        <v>152</v>
      </c>
      <c r="E2322" s="33" t="s">
        <v>660</v>
      </c>
      <c r="F2322" s="32">
        <v>6</v>
      </c>
      <c r="G2322" s="32">
        <v>35</v>
      </c>
      <c r="H2322" s="13">
        <f>IF($B2322="","",SUMIFS('Secondary Details by Grade '!$I:$I,'Secondary Details by Grade '!$A:$A,$A2322,'Secondary Details by Grade '!$E:$E,$D2322,'Secondary Details by Grade '!$C:$C,$C2322,'Secondary Details by Grade '!$D:$D,H$1,'Secondary Details by Grade '!$G:$G,'Secondary Student Counts'!$F2322))</f>
        <v>0</v>
      </c>
      <c r="I2322" s="13">
        <f>IF($B2322="","",SUMIFS('Secondary Details by Grade '!$I:$I,'Secondary Details by Grade '!$A:$A,$A2322,'Secondary Details by Grade '!$E:$E,$D2322,'Secondary Details by Grade '!$C:$C,$C2322,'Secondary Details by Grade '!$D:$D,I$1,'Secondary Details by Grade '!$G:$G,'Secondary Student Counts'!$F2322))</f>
        <v>0</v>
      </c>
      <c r="J2322" s="13">
        <f>IF($B2322="","",SUMIFS('Secondary Details by Grade '!$I:$I,'Secondary Details by Grade '!$A:$A,$A2322,'Secondary Details by Grade '!$E:$E,$D2322,'Secondary Details by Grade '!$C:$C,$C2322,'Secondary Details by Grade '!$D:$D,J$1,'Secondary Details by Grade '!$G:$G,'Secondary Student Counts'!$F2322))</f>
        <v>0</v>
      </c>
      <c r="K2322" s="13">
        <f>IF($B2322="","",SUMIFS('Secondary Details by Grade '!$I:$I,'Secondary Details by Grade '!$A:$A,$A2322,'Secondary Details by Grade '!$E:$E,$D2322,'Secondary Details by Grade '!$C:$C,$C2322,'Secondary Details by Grade '!$D:$D,K$1,'Secondary Details by Grade '!$G:$G,'Secondary Student Counts'!$F2322))</f>
        <v>35</v>
      </c>
      <c r="L2322" s="13">
        <f>IF($B2322="","",SUMIFS('Secondary Details by Grade '!$I:$I,'Secondary Details by Grade '!$A:$A,$A2322,'Secondary Details by Grade '!$E:$E,$D2322,'Secondary Details by Grade '!$C:$C,$C2322,'Secondary Details by Grade '!$D:$D,L$1,'Secondary Details by Grade '!$G:$G,'Secondary Student Counts'!$F2322))</f>
        <v>0</v>
      </c>
      <c r="M2322" s="13">
        <f>IF($B2322="","",SUMIFS('Secondary Details by Grade '!$I:$I,'Secondary Details by Grade '!$A:$A,$A2322,'Secondary Details by Grade '!$E:$E,$D2322,'Secondary Details by Grade '!$C:$C,$C2322,'Secondary Details by Grade '!$D:$D,M$1,'Secondary Details by Grade '!$G:$G,'Secondary Student Counts'!$F2322))</f>
        <v>0</v>
      </c>
      <c r="N2322" s="13">
        <f>IF($B2322="","",SUMIFS('Secondary Details by Grade '!$I:$I,'Secondary Details by Grade '!$A:$A,$A2322,'Secondary Details by Grade '!$E:$E,$D2322,'Secondary Details by Grade '!$C:$C,$C2322,'Secondary Details by Grade '!$D:$D,N$1,'Secondary Details by Grade '!$G:$G,'Secondary Student Counts'!$F2322))</f>
        <v>0</v>
      </c>
      <c r="O2322" s="13">
        <f t="shared" si="108"/>
        <v>0</v>
      </c>
      <c r="P2322" s="13">
        <f t="shared" si="109"/>
        <v>35</v>
      </c>
      <c r="Q2322" s="13" t="str">
        <f t="shared" si="110"/>
        <v>9-12</v>
      </c>
    </row>
    <row r="2323" spans="1:17" ht="14" outlineLevel="4">
      <c r="A2323" s="32">
        <v>305</v>
      </c>
      <c r="B2323" s="33" t="s">
        <v>635</v>
      </c>
      <c r="C2323" s="33" t="s">
        <v>18</v>
      </c>
      <c r="D2323" s="32">
        <v>154</v>
      </c>
      <c r="E2323" s="33" t="s">
        <v>668</v>
      </c>
      <c r="F2323" s="32">
        <v>3</v>
      </c>
      <c r="G2323" s="32">
        <v>28</v>
      </c>
      <c r="H2323" s="13">
        <f>IF($B2323="","",SUMIFS('Secondary Details by Grade '!$I:$I,'Secondary Details by Grade '!$A:$A,$A2323,'Secondary Details by Grade '!$E:$E,$D2323,'Secondary Details by Grade '!$C:$C,$C2323,'Secondary Details by Grade '!$D:$D,H$1,'Secondary Details by Grade '!$G:$G,'Secondary Student Counts'!$F2323))</f>
        <v>0</v>
      </c>
      <c r="I2323" s="13">
        <f>IF($B2323="","",SUMIFS('Secondary Details by Grade '!$I:$I,'Secondary Details by Grade '!$A:$A,$A2323,'Secondary Details by Grade '!$E:$E,$D2323,'Secondary Details by Grade '!$C:$C,$C2323,'Secondary Details by Grade '!$D:$D,I$1,'Secondary Details by Grade '!$G:$G,'Secondary Student Counts'!$F2323))</f>
        <v>0</v>
      </c>
      <c r="J2323" s="13">
        <f>IF($B2323="","",SUMIFS('Secondary Details by Grade '!$I:$I,'Secondary Details by Grade '!$A:$A,$A2323,'Secondary Details by Grade '!$E:$E,$D2323,'Secondary Details by Grade '!$C:$C,$C2323,'Secondary Details by Grade '!$D:$D,J$1,'Secondary Details by Grade '!$G:$G,'Secondary Student Counts'!$F2323))</f>
        <v>0</v>
      </c>
      <c r="K2323" s="13">
        <f>IF($B2323="","",SUMIFS('Secondary Details by Grade '!$I:$I,'Secondary Details by Grade '!$A:$A,$A2323,'Secondary Details by Grade '!$E:$E,$D2323,'Secondary Details by Grade '!$C:$C,$C2323,'Secondary Details by Grade '!$D:$D,K$1,'Secondary Details by Grade '!$G:$G,'Secondary Student Counts'!$F2323))</f>
        <v>0</v>
      </c>
      <c r="L2323" s="13">
        <f>IF($B2323="","",SUMIFS('Secondary Details by Grade '!$I:$I,'Secondary Details by Grade '!$A:$A,$A2323,'Secondary Details by Grade '!$E:$E,$D2323,'Secondary Details by Grade '!$C:$C,$C2323,'Secondary Details by Grade '!$D:$D,L$1,'Secondary Details by Grade '!$G:$G,'Secondary Student Counts'!$F2323))</f>
        <v>28</v>
      </c>
      <c r="M2323" s="13">
        <f>IF($B2323="","",SUMIFS('Secondary Details by Grade '!$I:$I,'Secondary Details by Grade '!$A:$A,$A2323,'Secondary Details by Grade '!$E:$E,$D2323,'Secondary Details by Grade '!$C:$C,$C2323,'Secondary Details by Grade '!$D:$D,M$1,'Secondary Details by Grade '!$G:$G,'Secondary Student Counts'!$F2323))</f>
        <v>0</v>
      </c>
      <c r="N2323" s="13">
        <f>IF($B2323="","",SUMIFS('Secondary Details by Grade '!$I:$I,'Secondary Details by Grade '!$A:$A,$A2323,'Secondary Details by Grade '!$E:$E,$D2323,'Secondary Details by Grade '!$C:$C,$C2323,'Secondary Details by Grade '!$D:$D,N$1,'Secondary Details by Grade '!$G:$G,'Secondary Student Counts'!$F2323))</f>
        <v>0</v>
      </c>
      <c r="O2323" s="13">
        <f t="shared" si="108"/>
        <v>0</v>
      </c>
      <c r="P2323" s="13">
        <f t="shared" si="109"/>
        <v>28</v>
      </c>
      <c r="Q2323" s="13" t="str">
        <f t="shared" si="110"/>
        <v>9-12</v>
      </c>
    </row>
    <row r="2324" spans="1:17" ht="14" outlineLevel="4">
      <c r="A2324" s="32">
        <v>305</v>
      </c>
      <c r="B2324" s="33" t="s">
        <v>635</v>
      </c>
      <c r="C2324" s="33" t="s">
        <v>18</v>
      </c>
      <c r="D2324" s="32">
        <v>106</v>
      </c>
      <c r="E2324" s="33" t="s">
        <v>636</v>
      </c>
      <c r="F2324" s="32">
        <v>1</v>
      </c>
      <c r="G2324" s="32">
        <v>32</v>
      </c>
      <c r="H2324" s="13">
        <f>IF($B2324="","",SUMIFS('Secondary Details by Grade '!$I:$I,'Secondary Details by Grade '!$A:$A,$A2324,'Secondary Details by Grade '!$E:$E,$D2324,'Secondary Details by Grade '!$C:$C,$C2324,'Secondary Details by Grade '!$D:$D,H$1,'Secondary Details by Grade '!$G:$G,'Secondary Student Counts'!$F2324))</f>
        <v>0</v>
      </c>
      <c r="I2324" s="13">
        <f>IF($B2324="","",SUMIFS('Secondary Details by Grade '!$I:$I,'Secondary Details by Grade '!$A:$A,$A2324,'Secondary Details by Grade '!$E:$E,$D2324,'Secondary Details by Grade '!$C:$C,$C2324,'Secondary Details by Grade '!$D:$D,I$1,'Secondary Details by Grade '!$G:$G,'Secondary Student Counts'!$F2324))</f>
        <v>0</v>
      </c>
      <c r="J2324" s="13">
        <f>IF($B2324="","",SUMIFS('Secondary Details by Grade '!$I:$I,'Secondary Details by Grade '!$A:$A,$A2324,'Secondary Details by Grade '!$E:$E,$D2324,'Secondary Details by Grade '!$C:$C,$C2324,'Secondary Details by Grade '!$D:$D,J$1,'Secondary Details by Grade '!$G:$G,'Secondary Student Counts'!$F2324))</f>
        <v>0</v>
      </c>
      <c r="K2324" s="13">
        <f>IF($B2324="","",SUMIFS('Secondary Details by Grade '!$I:$I,'Secondary Details by Grade '!$A:$A,$A2324,'Secondary Details by Grade '!$E:$E,$D2324,'Secondary Details by Grade '!$C:$C,$C2324,'Secondary Details by Grade '!$D:$D,K$1,'Secondary Details by Grade '!$G:$G,'Secondary Student Counts'!$F2324))</f>
        <v>32</v>
      </c>
      <c r="L2324" s="13">
        <f>IF($B2324="","",SUMIFS('Secondary Details by Grade '!$I:$I,'Secondary Details by Grade '!$A:$A,$A2324,'Secondary Details by Grade '!$E:$E,$D2324,'Secondary Details by Grade '!$C:$C,$C2324,'Secondary Details by Grade '!$D:$D,L$1,'Secondary Details by Grade '!$G:$G,'Secondary Student Counts'!$F2324))</f>
        <v>0</v>
      </c>
      <c r="M2324" s="13">
        <f>IF($B2324="","",SUMIFS('Secondary Details by Grade '!$I:$I,'Secondary Details by Grade '!$A:$A,$A2324,'Secondary Details by Grade '!$E:$E,$D2324,'Secondary Details by Grade '!$C:$C,$C2324,'Secondary Details by Grade '!$D:$D,M$1,'Secondary Details by Grade '!$G:$G,'Secondary Student Counts'!$F2324))</f>
        <v>0</v>
      </c>
      <c r="N2324" s="13">
        <f>IF($B2324="","",SUMIFS('Secondary Details by Grade '!$I:$I,'Secondary Details by Grade '!$A:$A,$A2324,'Secondary Details by Grade '!$E:$E,$D2324,'Secondary Details by Grade '!$C:$C,$C2324,'Secondary Details by Grade '!$D:$D,N$1,'Secondary Details by Grade '!$G:$G,'Secondary Student Counts'!$F2324))</f>
        <v>0</v>
      </c>
      <c r="O2324" s="13">
        <f t="shared" si="108"/>
        <v>0</v>
      </c>
      <c r="P2324" s="13">
        <f t="shared" si="109"/>
        <v>32</v>
      </c>
      <c r="Q2324" s="13" t="str">
        <f t="shared" si="110"/>
        <v>9-12</v>
      </c>
    </row>
    <row r="2325" spans="1:17" ht="14" outlineLevel="4">
      <c r="A2325" s="32">
        <v>305</v>
      </c>
      <c r="B2325" s="33" t="s">
        <v>635</v>
      </c>
      <c r="C2325" s="33" t="s">
        <v>18</v>
      </c>
      <c r="D2325" s="32">
        <v>106</v>
      </c>
      <c r="E2325" s="33" t="s">
        <v>636</v>
      </c>
      <c r="F2325" s="32">
        <v>4</v>
      </c>
      <c r="G2325" s="32">
        <v>33</v>
      </c>
      <c r="H2325" s="13">
        <f>IF($B2325="","",SUMIFS('Secondary Details by Grade '!$I:$I,'Secondary Details by Grade '!$A:$A,$A2325,'Secondary Details by Grade '!$E:$E,$D2325,'Secondary Details by Grade '!$C:$C,$C2325,'Secondary Details by Grade '!$D:$D,H$1,'Secondary Details by Grade '!$G:$G,'Secondary Student Counts'!$F2325))</f>
        <v>0</v>
      </c>
      <c r="I2325" s="13">
        <f>IF($B2325="","",SUMIFS('Secondary Details by Grade '!$I:$I,'Secondary Details by Grade '!$A:$A,$A2325,'Secondary Details by Grade '!$E:$E,$D2325,'Secondary Details by Grade '!$C:$C,$C2325,'Secondary Details by Grade '!$D:$D,I$1,'Secondary Details by Grade '!$G:$G,'Secondary Student Counts'!$F2325))</f>
        <v>0</v>
      </c>
      <c r="J2325" s="13">
        <f>IF($B2325="","",SUMIFS('Secondary Details by Grade '!$I:$I,'Secondary Details by Grade '!$A:$A,$A2325,'Secondary Details by Grade '!$E:$E,$D2325,'Secondary Details by Grade '!$C:$C,$C2325,'Secondary Details by Grade '!$D:$D,J$1,'Secondary Details by Grade '!$G:$G,'Secondary Student Counts'!$F2325))</f>
        <v>0</v>
      </c>
      <c r="K2325" s="13">
        <f>IF($B2325="","",SUMIFS('Secondary Details by Grade '!$I:$I,'Secondary Details by Grade '!$A:$A,$A2325,'Secondary Details by Grade '!$E:$E,$D2325,'Secondary Details by Grade '!$C:$C,$C2325,'Secondary Details by Grade '!$D:$D,K$1,'Secondary Details by Grade '!$G:$G,'Secondary Student Counts'!$F2325))</f>
        <v>33</v>
      </c>
      <c r="L2325" s="13">
        <f>IF($B2325="","",SUMIFS('Secondary Details by Grade '!$I:$I,'Secondary Details by Grade '!$A:$A,$A2325,'Secondary Details by Grade '!$E:$E,$D2325,'Secondary Details by Grade '!$C:$C,$C2325,'Secondary Details by Grade '!$D:$D,L$1,'Secondary Details by Grade '!$G:$G,'Secondary Student Counts'!$F2325))</f>
        <v>0</v>
      </c>
      <c r="M2325" s="13">
        <f>IF($B2325="","",SUMIFS('Secondary Details by Grade '!$I:$I,'Secondary Details by Grade '!$A:$A,$A2325,'Secondary Details by Grade '!$E:$E,$D2325,'Secondary Details by Grade '!$C:$C,$C2325,'Secondary Details by Grade '!$D:$D,M$1,'Secondary Details by Grade '!$G:$G,'Secondary Student Counts'!$F2325))</f>
        <v>0</v>
      </c>
      <c r="N2325" s="13">
        <f>IF($B2325="","",SUMIFS('Secondary Details by Grade '!$I:$I,'Secondary Details by Grade '!$A:$A,$A2325,'Secondary Details by Grade '!$E:$E,$D2325,'Secondary Details by Grade '!$C:$C,$C2325,'Secondary Details by Grade '!$D:$D,N$1,'Secondary Details by Grade '!$G:$G,'Secondary Student Counts'!$F2325))</f>
        <v>0</v>
      </c>
      <c r="O2325" s="13">
        <f t="shared" si="108"/>
        <v>0</v>
      </c>
      <c r="P2325" s="13">
        <f t="shared" si="109"/>
        <v>33</v>
      </c>
      <c r="Q2325" s="13" t="str">
        <f t="shared" si="110"/>
        <v>9-12</v>
      </c>
    </row>
    <row r="2326" spans="1:17" ht="14" outlineLevel="4">
      <c r="A2326" s="32">
        <v>305</v>
      </c>
      <c r="B2326" s="33" t="s">
        <v>635</v>
      </c>
      <c r="C2326" s="33" t="s">
        <v>18</v>
      </c>
      <c r="D2326" s="32">
        <v>106</v>
      </c>
      <c r="E2326" s="33" t="s">
        <v>636</v>
      </c>
      <c r="F2326" s="32">
        <v>5</v>
      </c>
      <c r="G2326" s="32">
        <v>30</v>
      </c>
      <c r="H2326" s="13">
        <f>IF($B2326="","",SUMIFS('Secondary Details by Grade '!$I:$I,'Secondary Details by Grade '!$A:$A,$A2326,'Secondary Details by Grade '!$E:$E,$D2326,'Secondary Details by Grade '!$C:$C,$C2326,'Secondary Details by Grade '!$D:$D,H$1,'Secondary Details by Grade '!$G:$G,'Secondary Student Counts'!$F2326))</f>
        <v>0</v>
      </c>
      <c r="I2326" s="13">
        <f>IF($B2326="","",SUMIFS('Secondary Details by Grade '!$I:$I,'Secondary Details by Grade '!$A:$A,$A2326,'Secondary Details by Grade '!$E:$E,$D2326,'Secondary Details by Grade '!$C:$C,$C2326,'Secondary Details by Grade '!$D:$D,I$1,'Secondary Details by Grade '!$G:$G,'Secondary Student Counts'!$F2326))</f>
        <v>0</v>
      </c>
      <c r="J2326" s="13">
        <f>IF($B2326="","",SUMIFS('Secondary Details by Grade '!$I:$I,'Secondary Details by Grade '!$A:$A,$A2326,'Secondary Details by Grade '!$E:$E,$D2326,'Secondary Details by Grade '!$C:$C,$C2326,'Secondary Details by Grade '!$D:$D,J$1,'Secondary Details by Grade '!$G:$G,'Secondary Student Counts'!$F2326))</f>
        <v>0</v>
      </c>
      <c r="K2326" s="13">
        <f>IF($B2326="","",SUMIFS('Secondary Details by Grade '!$I:$I,'Secondary Details by Grade '!$A:$A,$A2326,'Secondary Details by Grade '!$E:$E,$D2326,'Secondary Details by Grade '!$C:$C,$C2326,'Secondary Details by Grade '!$D:$D,K$1,'Secondary Details by Grade '!$G:$G,'Secondary Student Counts'!$F2326))</f>
        <v>30</v>
      </c>
      <c r="L2326" s="13">
        <f>IF($B2326="","",SUMIFS('Secondary Details by Grade '!$I:$I,'Secondary Details by Grade '!$A:$A,$A2326,'Secondary Details by Grade '!$E:$E,$D2326,'Secondary Details by Grade '!$C:$C,$C2326,'Secondary Details by Grade '!$D:$D,L$1,'Secondary Details by Grade '!$G:$G,'Secondary Student Counts'!$F2326))</f>
        <v>0</v>
      </c>
      <c r="M2326" s="13">
        <f>IF($B2326="","",SUMIFS('Secondary Details by Grade '!$I:$I,'Secondary Details by Grade '!$A:$A,$A2326,'Secondary Details by Grade '!$E:$E,$D2326,'Secondary Details by Grade '!$C:$C,$C2326,'Secondary Details by Grade '!$D:$D,M$1,'Secondary Details by Grade '!$G:$G,'Secondary Student Counts'!$F2326))</f>
        <v>0</v>
      </c>
      <c r="N2326" s="13">
        <f>IF($B2326="","",SUMIFS('Secondary Details by Grade '!$I:$I,'Secondary Details by Grade '!$A:$A,$A2326,'Secondary Details by Grade '!$E:$E,$D2326,'Secondary Details by Grade '!$C:$C,$C2326,'Secondary Details by Grade '!$D:$D,N$1,'Secondary Details by Grade '!$G:$G,'Secondary Student Counts'!$F2326))</f>
        <v>0</v>
      </c>
      <c r="O2326" s="13">
        <f t="shared" si="108"/>
        <v>0</v>
      </c>
      <c r="P2326" s="13">
        <f t="shared" si="109"/>
        <v>30</v>
      </c>
      <c r="Q2326" s="13" t="str">
        <f t="shared" si="110"/>
        <v>9-12</v>
      </c>
    </row>
    <row r="2327" spans="1:17" ht="14" outlineLevel="4">
      <c r="A2327" s="32">
        <v>305</v>
      </c>
      <c r="B2327" s="33" t="s">
        <v>635</v>
      </c>
      <c r="C2327" s="33" t="s">
        <v>18</v>
      </c>
      <c r="D2327" s="32">
        <v>2</v>
      </c>
      <c r="E2327" s="33" t="s">
        <v>662</v>
      </c>
      <c r="F2327" s="32">
        <v>1</v>
      </c>
      <c r="G2327" s="32">
        <v>18</v>
      </c>
      <c r="H2327" s="13">
        <f>IF($B2327="","",SUMIFS('Secondary Details by Grade '!$I:$I,'Secondary Details by Grade '!$A:$A,$A2327,'Secondary Details by Grade '!$E:$E,$D2327,'Secondary Details by Grade '!$C:$C,$C2327,'Secondary Details by Grade '!$D:$D,H$1,'Secondary Details by Grade '!$G:$G,'Secondary Student Counts'!$F2327))</f>
        <v>0</v>
      </c>
      <c r="I2327" s="13">
        <f>IF($B2327="","",SUMIFS('Secondary Details by Grade '!$I:$I,'Secondary Details by Grade '!$A:$A,$A2327,'Secondary Details by Grade '!$E:$E,$D2327,'Secondary Details by Grade '!$C:$C,$C2327,'Secondary Details by Grade '!$D:$D,I$1,'Secondary Details by Grade '!$G:$G,'Secondary Student Counts'!$F2327))</f>
        <v>0</v>
      </c>
      <c r="J2327" s="13">
        <f>IF($B2327="","",SUMIFS('Secondary Details by Grade '!$I:$I,'Secondary Details by Grade '!$A:$A,$A2327,'Secondary Details by Grade '!$E:$E,$D2327,'Secondary Details by Grade '!$C:$C,$C2327,'Secondary Details by Grade '!$D:$D,J$1,'Secondary Details by Grade '!$G:$G,'Secondary Student Counts'!$F2327))</f>
        <v>0</v>
      </c>
      <c r="K2327" s="13">
        <f>IF($B2327="","",SUMIFS('Secondary Details by Grade '!$I:$I,'Secondary Details by Grade '!$A:$A,$A2327,'Secondary Details by Grade '!$E:$E,$D2327,'Secondary Details by Grade '!$C:$C,$C2327,'Secondary Details by Grade '!$D:$D,K$1,'Secondary Details by Grade '!$G:$G,'Secondary Student Counts'!$F2327))</f>
        <v>0</v>
      </c>
      <c r="L2327" s="13">
        <f>IF($B2327="","",SUMIFS('Secondary Details by Grade '!$I:$I,'Secondary Details by Grade '!$A:$A,$A2327,'Secondary Details by Grade '!$E:$E,$D2327,'Secondary Details by Grade '!$C:$C,$C2327,'Secondary Details by Grade '!$D:$D,L$1,'Secondary Details by Grade '!$G:$G,'Secondary Student Counts'!$F2327))</f>
        <v>18</v>
      </c>
      <c r="M2327" s="13">
        <f>IF($B2327="","",SUMIFS('Secondary Details by Grade '!$I:$I,'Secondary Details by Grade '!$A:$A,$A2327,'Secondary Details by Grade '!$E:$E,$D2327,'Secondary Details by Grade '!$C:$C,$C2327,'Secondary Details by Grade '!$D:$D,M$1,'Secondary Details by Grade '!$G:$G,'Secondary Student Counts'!$F2327))</f>
        <v>0</v>
      </c>
      <c r="N2327" s="13">
        <f>IF($B2327="","",SUMIFS('Secondary Details by Grade '!$I:$I,'Secondary Details by Grade '!$A:$A,$A2327,'Secondary Details by Grade '!$E:$E,$D2327,'Secondary Details by Grade '!$C:$C,$C2327,'Secondary Details by Grade '!$D:$D,N$1,'Secondary Details by Grade '!$G:$G,'Secondary Student Counts'!$F2327))</f>
        <v>0</v>
      </c>
      <c r="O2327" s="13">
        <f t="shared" si="108"/>
        <v>0</v>
      </c>
      <c r="P2327" s="13">
        <f t="shared" si="109"/>
        <v>18</v>
      </c>
      <c r="Q2327" s="13" t="str">
        <f t="shared" si="110"/>
        <v>9-12</v>
      </c>
    </row>
    <row r="2328" spans="1:17" ht="14" outlineLevel="4">
      <c r="A2328" s="32">
        <v>305</v>
      </c>
      <c r="B2328" s="33" t="s">
        <v>635</v>
      </c>
      <c r="C2328" s="33" t="s">
        <v>18</v>
      </c>
      <c r="D2328" s="32">
        <v>2</v>
      </c>
      <c r="E2328" s="33" t="s">
        <v>662</v>
      </c>
      <c r="F2328" s="32">
        <v>2</v>
      </c>
      <c r="G2328" s="32">
        <v>19</v>
      </c>
      <c r="H2328" s="13">
        <f>IF($B2328="","",SUMIFS('Secondary Details by Grade '!$I:$I,'Secondary Details by Grade '!$A:$A,$A2328,'Secondary Details by Grade '!$E:$E,$D2328,'Secondary Details by Grade '!$C:$C,$C2328,'Secondary Details by Grade '!$D:$D,H$1,'Secondary Details by Grade '!$G:$G,'Secondary Student Counts'!$F2328))</f>
        <v>0</v>
      </c>
      <c r="I2328" s="13">
        <f>IF($B2328="","",SUMIFS('Secondary Details by Grade '!$I:$I,'Secondary Details by Grade '!$A:$A,$A2328,'Secondary Details by Grade '!$E:$E,$D2328,'Secondary Details by Grade '!$C:$C,$C2328,'Secondary Details by Grade '!$D:$D,I$1,'Secondary Details by Grade '!$G:$G,'Secondary Student Counts'!$F2328))</f>
        <v>0</v>
      </c>
      <c r="J2328" s="13">
        <f>IF($B2328="","",SUMIFS('Secondary Details by Grade '!$I:$I,'Secondary Details by Grade '!$A:$A,$A2328,'Secondary Details by Grade '!$E:$E,$D2328,'Secondary Details by Grade '!$C:$C,$C2328,'Secondary Details by Grade '!$D:$D,J$1,'Secondary Details by Grade '!$G:$G,'Secondary Student Counts'!$F2328))</f>
        <v>0</v>
      </c>
      <c r="K2328" s="13">
        <f>IF($B2328="","",SUMIFS('Secondary Details by Grade '!$I:$I,'Secondary Details by Grade '!$A:$A,$A2328,'Secondary Details by Grade '!$E:$E,$D2328,'Secondary Details by Grade '!$C:$C,$C2328,'Secondary Details by Grade '!$D:$D,K$1,'Secondary Details by Grade '!$G:$G,'Secondary Student Counts'!$F2328))</f>
        <v>1</v>
      </c>
      <c r="L2328" s="13">
        <f>IF($B2328="","",SUMIFS('Secondary Details by Grade '!$I:$I,'Secondary Details by Grade '!$A:$A,$A2328,'Secondary Details by Grade '!$E:$E,$D2328,'Secondary Details by Grade '!$C:$C,$C2328,'Secondary Details by Grade '!$D:$D,L$1,'Secondary Details by Grade '!$G:$G,'Secondary Student Counts'!$F2328))</f>
        <v>17</v>
      </c>
      <c r="M2328" s="13">
        <f>IF($B2328="","",SUMIFS('Secondary Details by Grade '!$I:$I,'Secondary Details by Grade '!$A:$A,$A2328,'Secondary Details by Grade '!$E:$E,$D2328,'Secondary Details by Grade '!$C:$C,$C2328,'Secondary Details by Grade '!$D:$D,M$1,'Secondary Details by Grade '!$G:$G,'Secondary Student Counts'!$F2328))</f>
        <v>1</v>
      </c>
      <c r="N2328" s="13">
        <f>IF($B2328="","",SUMIFS('Secondary Details by Grade '!$I:$I,'Secondary Details by Grade '!$A:$A,$A2328,'Secondary Details by Grade '!$E:$E,$D2328,'Secondary Details by Grade '!$C:$C,$C2328,'Secondary Details by Grade '!$D:$D,N$1,'Secondary Details by Grade '!$G:$G,'Secondary Student Counts'!$F2328))</f>
        <v>0</v>
      </c>
      <c r="O2328" s="13">
        <f t="shared" si="108"/>
        <v>0</v>
      </c>
      <c r="P2328" s="13">
        <f t="shared" si="109"/>
        <v>19</v>
      </c>
      <c r="Q2328" s="13" t="str">
        <f t="shared" si="110"/>
        <v>9-12</v>
      </c>
    </row>
    <row r="2329" spans="1:17" ht="14" outlineLevel="4">
      <c r="A2329" s="32">
        <v>305</v>
      </c>
      <c r="B2329" s="33" t="s">
        <v>635</v>
      </c>
      <c r="C2329" s="33" t="s">
        <v>18</v>
      </c>
      <c r="D2329" s="32">
        <v>2</v>
      </c>
      <c r="E2329" s="33" t="s">
        <v>662</v>
      </c>
      <c r="F2329" s="32">
        <v>3</v>
      </c>
      <c r="G2329" s="32">
        <v>33</v>
      </c>
      <c r="H2329" s="13">
        <f>IF($B2329="","",SUMIFS('Secondary Details by Grade '!$I:$I,'Secondary Details by Grade '!$A:$A,$A2329,'Secondary Details by Grade '!$E:$E,$D2329,'Secondary Details by Grade '!$C:$C,$C2329,'Secondary Details by Grade '!$D:$D,H$1,'Secondary Details by Grade '!$G:$G,'Secondary Student Counts'!$F2329))</f>
        <v>0</v>
      </c>
      <c r="I2329" s="13">
        <f>IF($B2329="","",SUMIFS('Secondary Details by Grade '!$I:$I,'Secondary Details by Grade '!$A:$A,$A2329,'Secondary Details by Grade '!$E:$E,$D2329,'Secondary Details by Grade '!$C:$C,$C2329,'Secondary Details by Grade '!$D:$D,I$1,'Secondary Details by Grade '!$G:$G,'Secondary Student Counts'!$F2329))</f>
        <v>0</v>
      </c>
      <c r="J2329" s="13">
        <f>IF($B2329="","",SUMIFS('Secondary Details by Grade '!$I:$I,'Secondary Details by Grade '!$A:$A,$A2329,'Secondary Details by Grade '!$E:$E,$D2329,'Secondary Details by Grade '!$C:$C,$C2329,'Secondary Details by Grade '!$D:$D,J$1,'Secondary Details by Grade '!$G:$G,'Secondary Student Counts'!$F2329))</f>
        <v>0</v>
      </c>
      <c r="K2329" s="13">
        <f>IF($B2329="","",SUMIFS('Secondary Details by Grade '!$I:$I,'Secondary Details by Grade '!$A:$A,$A2329,'Secondary Details by Grade '!$E:$E,$D2329,'Secondary Details by Grade '!$C:$C,$C2329,'Secondary Details by Grade '!$D:$D,K$1,'Secondary Details by Grade '!$G:$G,'Secondary Student Counts'!$F2329))</f>
        <v>0</v>
      </c>
      <c r="L2329" s="13">
        <f>IF($B2329="","",SUMIFS('Secondary Details by Grade '!$I:$I,'Secondary Details by Grade '!$A:$A,$A2329,'Secondary Details by Grade '!$E:$E,$D2329,'Secondary Details by Grade '!$C:$C,$C2329,'Secondary Details by Grade '!$D:$D,L$1,'Secondary Details by Grade '!$G:$G,'Secondary Student Counts'!$F2329))</f>
        <v>33</v>
      </c>
      <c r="M2329" s="13">
        <f>IF($B2329="","",SUMIFS('Secondary Details by Grade '!$I:$I,'Secondary Details by Grade '!$A:$A,$A2329,'Secondary Details by Grade '!$E:$E,$D2329,'Secondary Details by Grade '!$C:$C,$C2329,'Secondary Details by Grade '!$D:$D,M$1,'Secondary Details by Grade '!$G:$G,'Secondary Student Counts'!$F2329))</f>
        <v>0</v>
      </c>
      <c r="N2329" s="13">
        <f>IF($B2329="","",SUMIFS('Secondary Details by Grade '!$I:$I,'Secondary Details by Grade '!$A:$A,$A2329,'Secondary Details by Grade '!$E:$E,$D2329,'Secondary Details by Grade '!$C:$C,$C2329,'Secondary Details by Grade '!$D:$D,N$1,'Secondary Details by Grade '!$G:$G,'Secondary Student Counts'!$F2329))</f>
        <v>0</v>
      </c>
      <c r="O2329" s="13">
        <f t="shared" si="108"/>
        <v>0</v>
      </c>
      <c r="P2329" s="13">
        <f t="shared" si="109"/>
        <v>33</v>
      </c>
      <c r="Q2329" s="13" t="str">
        <f t="shared" si="110"/>
        <v>9-12</v>
      </c>
    </row>
    <row r="2330" spans="1:17" ht="14" outlineLevel="4">
      <c r="A2330" s="32">
        <v>305</v>
      </c>
      <c r="B2330" s="33" t="s">
        <v>635</v>
      </c>
      <c r="C2330" s="33" t="s">
        <v>18</v>
      </c>
      <c r="D2330" s="32">
        <v>2</v>
      </c>
      <c r="E2330" s="33" t="s">
        <v>662</v>
      </c>
      <c r="F2330" s="32">
        <v>4</v>
      </c>
      <c r="G2330" s="32">
        <v>13</v>
      </c>
      <c r="H2330" s="13">
        <f>IF($B2330="","",SUMIFS('Secondary Details by Grade '!$I:$I,'Secondary Details by Grade '!$A:$A,$A2330,'Secondary Details by Grade '!$E:$E,$D2330,'Secondary Details by Grade '!$C:$C,$C2330,'Secondary Details by Grade '!$D:$D,H$1,'Secondary Details by Grade '!$G:$G,'Secondary Student Counts'!$F2330))</f>
        <v>0</v>
      </c>
      <c r="I2330" s="13">
        <f>IF($B2330="","",SUMIFS('Secondary Details by Grade '!$I:$I,'Secondary Details by Grade '!$A:$A,$A2330,'Secondary Details by Grade '!$E:$E,$D2330,'Secondary Details by Grade '!$C:$C,$C2330,'Secondary Details by Grade '!$D:$D,I$1,'Secondary Details by Grade '!$G:$G,'Secondary Student Counts'!$F2330))</f>
        <v>0</v>
      </c>
      <c r="J2330" s="13">
        <f>IF($B2330="","",SUMIFS('Secondary Details by Grade '!$I:$I,'Secondary Details by Grade '!$A:$A,$A2330,'Secondary Details by Grade '!$E:$E,$D2330,'Secondary Details by Grade '!$C:$C,$C2330,'Secondary Details by Grade '!$D:$D,J$1,'Secondary Details by Grade '!$G:$G,'Secondary Student Counts'!$F2330))</f>
        <v>0</v>
      </c>
      <c r="K2330" s="13">
        <f>IF($B2330="","",SUMIFS('Secondary Details by Grade '!$I:$I,'Secondary Details by Grade '!$A:$A,$A2330,'Secondary Details by Grade '!$E:$E,$D2330,'Secondary Details by Grade '!$C:$C,$C2330,'Secondary Details by Grade '!$D:$D,K$1,'Secondary Details by Grade '!$G:$G,'Secondary Student Counts'!$F2330))</f>
        <v>0</v>
      </c>
      <c r="L2330" s="13">
        <f>IF($B2330="","",SUMIFS('Secondary Details by Grade '!$I:$I,'Secondary Details by Grade '!$A:$A,$A2330,'Secondary Details by Grade '!$E:$E,$D2330,'Secondary Details by Grade '!$C:$C,$C2330,'Secondary Details by Grade '!$D:$D,L$1,'Secondary Details by Grade '!$G:$G,'Secondary Student Counts'!$F2330))</f>
        <v>0</v>
      </c>
      <c r="M2330" s="13">
        <f>IF($B2330="","",SUMIFS('Secondary Details by Grade '!$I:$I,'Secondary Details by Grade '!$A:$A,$A2330,'Secondary Details by Grade '!$E:$E,$D2330,'Secondary Details by Grade '!$C:$C,$C2330,'Secondary Details by Grade '!$D:$D,M$1,'Secondary Details by Grade '!$G:$G,'Secondary Student Counts'!$F2330))</f>
        <v>13</v>
      </c>
      <c r="N2330" s="13">
        <f>IF($B2330="","",SUMIFS('Secondary Details by Grade '!$I:$I,'Secondary Details by Grade '!$A:$A,$A2330,'Secondary Details by Grade '!$E:$E,$D2330,'Secondary Details by Grade '!$C:$C,$C2330,'Secondary Details by Grade '!$D:$D,N$1,'Secondary Details by Grade '!$G:$G,'Secondary Student Counts'!$F2330))</f>
        <v>0</v>
      </c>
      <c r="O2330" s="13">
        <f t="shared" si="108"/>
        <v>0</v>
      </c>
      <c r="P2330" s="13">
        <f t="shared" si="109"/>
        <v>13</v>
      </c>
      <c r="Q2330" s="13" t="str">
        <f t="shared" si="110"/>
        <v>9-12</v>
      </c>
    </row>
    <row r="2331" spans="1:17" ht="14" outlineLevel="4">
      <c r="A2331" s="32">
        <v>305</v>
      </c>
      <c r="B2331" s="33" t="s">
        <v>635</v>
      </c>
      <c r="C2331" s="33" t="s">
        <v>18</v>
      </c>
      <c r="D2331" s="32">
        <v>2</v>
      </c>
      <c r="E2331" s="33" t="s">
        <v>662</v>
      </c>
      <c r="F2331" s="32">
        <v>6</v>
      </c>
      <c r="G2331" s="32">
        <v>32</v>
      </c>
      <c r="H2331" s="13">
        <f>IF($B2331="","",SUMIFS('Secondary Details by Grade '!$I:$I,'Secondary Details by Grade '!$A:$A,$A2331,'Secondary Details by Grade '!$E:$E,$D2331,'Secondary Details by Grade '!$C:$C,$C2331,'Secondary Details by Grade '!$D:$D,H$1,'Secondary Details by Grade '!$G:$G,'Secondary Student Counts'!$F2331))</f>
        <v>0</v>
      </c>
      <c r="I2331" s="13">
        <f>IF($B2331="","",SUMIFS('Secondary Details by Grade '!$I:$I,'Secondary Details by Grade '!$A:$A,$A2331,'Secondary Details by Grade '!$E:$E,$D2331,'Secondary Details by Grade '!$C:$C,$C2331,'Secondary Details by Grade '!$D:$D,I$1,'Secondary Details by Grade '!$G:$G,'Secondary Student Counts'!$F2331))</f>
        <v>0</v>
      </c>
      <c r="J2331" s="13">
        <f>IF($B2331="","",SUMIFS('Secondary Details by Grade '!$I:$I,'Secondary Details by Grade '!$A:$A,$A2331,'Secondary Details by Grade '!$E:$E,$D2331,'Secondary Details by Grade '!$C:$C,$C2331,'Secondary Details by Grade '!$D:$D,J$1,'Secondary Details by Grade '!$G:$G,'Secondary Student Counts'!$F2331))</f>
        <v>0</v>
      </c>
      <c r="K2331" s="13">
        <f>IF($B2331="","",SUMIFS('Secondary Details by Grade '!$I:$I,'Secondary Details by Grade '!$A:$A,$A2331,'Secondary Details by Grade '!$E:$E,$D2331,'Secondary Details by Grade '!$C:$C,$C2331,'Secondary Details by Grade '!$D:$D,K$1,'Secondary Details by Grade '!$G:$G,'Secondary Student Counts'!$F2331))</f>
        <v>0</v>
      </c>
      <c r="L2331" s="13">
        <f>IF($B2331="","",SUMIFS('Secondary Details by Grade '!$I:$I,'Secondary Details by Grade '!$A:$A,$A2331,'Secondary Details by Grade '!$E:$E,$D2331,'Secondary Details by Grade '!$C:$C,$C2331,'Secondary Details by Grade '!$D:$D,L$1,'Secondary Details by Grade '!$G:$G,'Secondary Student Counts'!$F2331))</f>
        <v>0</v>
      </c>
      <c r="M2331" s="13">
        <f>IF($B2331="","",SUMIFS('Secondary Details by Grade '!$I:$I,'Secondary Details by Grade '!$A:$A,$A2331,'Secondary Details by Grade '!$E:$E,$D2331,'Secondary Details by Grade '!$C:$C,$C2331,'Secondary Details by Grade '!$D:$D,M$1,'Secondary Details by Grade '!$G:$G,'Secondary Student Counts'!$F2331))</f>
        <v>32</v>
      </c>
      <c r="N2331" s="13">
        <f>IF($B2331="","",SUMIFS('Secondary Details by Grade '!$I:$I,'Secondary Details by Grade '!$A:$A,$A2331,'Secondary Details by Grade '!$E:$E,$D2331,'Secondary Details by Grade '!$C:$C,$C2331,'Secondary Details by Grade '!$D:$D,N$1,'Secondary Details by Grade '!$G:$G,'Secondary Student Counts'!$F2331))</f>
        <v>0</v>
      </c>
      <c r="O2331" s="13">
        <f t="shared" si="108"/>
        <v>0</v>
      </c>
      <c r="P2331" s="13">
        <f t="shared" si="109"/>
        <v>32</v>
      </c>
      <c r="Q2331" s="13" t="str">
        <f t="shared" si="110"/>
        <v>9-12</v>
      </c>
    </row>
    <row r="2332" spans="1:17" ht="14" outlineLevel="4">
      <c r="A2332" s="32">
        <v>305</v>
      </c>
      <c r="B2332" s="33" t="s">
        <v>635</v>
      </c>
      <c r="C2332" s="33" t="s">
        <v>18</v>
      </c>
      <c r="D2332" s="32">
        <v>92</v>
      </c>
      <c r="E2332" s="33" t="s">
        <v>637</v>
      </c>
      <c r="F2332" s="32">
        <v>2</v>
      </c>
      <c r="G2332" s="32">
        <v>32</v>
      </c>
      <c r="H2332" s="13">
        <f>IF($B2332="","",SUMIFS('Secondary Details by Grade '!$I:$I,'Secondary Details by Grade '!$A:$A,$A2332,'Secondary Details by Grade '!$E:$E,$D2332,'Secondary Details by Grade '!$C:$C,$C2332,'Secondary Details by Grade '!$D:$D,H$1,'Secondary Details by Grade '!$G:$G,'Secondary Student Counts'!$F2332))</f>
        <v>0</v>
      </c>
      <c r="I2332" s="13">
        <f>IF($B2332="","",SUMIFS('Secondary Details by Grade '!$I:$I,'Secondary Details by Grade '!$A:$A,$A2332,'Secondary Details by Grade '!$E:$E,$D2332,'Secondary Details by Grade '!$C:$C,$C2332,'Secondary Details by Grade '!$D:$D,I$1,'Secondary Details by Grade '!$G:$G,'Secondary Student Counts'!$F2332))</f>
        <v>0</v>
      </c>
      <c r="J2332" s="13">
        <f>IF($B2332="","",SUMIFS('Secondary Details by Grade '!$I:$I,'Secondary Details by Grade '!$A:$A,$A2332,'Secondary Details by Grade '!$E:$E,$D2332,'Secondary Details by Grade '!$C:$C,$C2332,'Secondary Details by Grade '!$D:$D,J$1,'Secondary Details by Grade '!$G:$G,'Secondary Student Counts'!$F2332))</f>
        <v>0</v>
      </c>
      <c r="K2332" s="13">
        <f>IF($B2332="","",SUMIFS('Secondary Details by Grade '!$I:$I,'Secondary Details by Grade '!$A:$A,$A2332,'Secondary Details by Grade '!$E:$E,$D2332,'Secondary Details by Grade '!$C:$C,$C2332,'Secondary Details by Grade '!$D:$D,K$1,'Secondary Details by Grade '!$G:$G,'Secondary Student Counts'!$F2332))</f>
        <v>32</v>
      </c>
      <c r="L2332" s="13">
        <f>IF($B2332="","",SUMIFS('Secondary Details by Grade '!$I:$I,'Secondary Details by Grade '!$A:$A,$A2332,'Secondary Details by Grade '!$E:$E,$D2332,'Secondary Details by Grade '!$C:$C,$C2332,'Secondary Details by Grade '!$D:$D,L$1,'Secondary Details by Grade '!$G:$G,'Secondary Student Counts'!$F2332))</f>
        <v>0</v>
      </c>
      <c r="M2332" s="13">
        <f>IF($B2332="","",SUMIFS('Secondary Details by Grade '!$I:$I,'Secondary Details by Grade '!$A:$A,$A2332,'Secondary Details by Grade '!$E:$E,$D2332,'Secondary Details by Grade '!$C:$C,$C2332,'Secondary Details by Grade '!$D:$D,M$1,'Secondary Details by Grade '!$G:$G,'Secondary Student Counts'!$F2332))</f>
        <v>0</v>
      </c>
      <c r="N2332" s="13">
        <f>IF($B2332="","",SUMIFS('Secondary Details by Grade '!$I:$I,'Secondary Details by Grade '!$A:$A,$A2332,'Secondary Details by Grade '!$E:$E,$D2332,'Secondary Details by Grade '!$C:$C,$C2332,'Secondary Details by Grade '!$D:$D,N$1,'Secondary Details by Grade '!$G:$G,'Secondary Student Counts'!$F2332))</f>
        <v>0</v>
      </c>
      <c r="O2332" s="13">
        <f t="shared" si="108"/>
        <v>0</v>
      </c>
      <c r="P2332" s="13">
        <f t="shared" si="109"/>
        <v>32</v>
      </c>
      <c r="Q2332" s="13" t="str">
        <f t="shared" si="110"/>
        <v>9-12</v>
      </c>
    </row>
    <row r="2333" spans="1:17" ht="14" outlineLevel="4">
      <c r="A2333" s="32">
        <v>305</v>
      </c>
      <c r="B2333" s="33" t="s">
        <v>635</v>
      </c>
      <c r="C2333" s="33" t="s">
        <v>18</v>
      </c>
      <c r="D2333" s="32">
        <v>92</v>
      </c>
      <c r="E2333" s="33" t="s">
        <v>637</v>
      </c>
      <c r="F2333" s="32">
        <v>5</v>
      </c>
      <c r="G2333" s="32">
        <v>32</v>
      </c>
      <c r="H2333" s="13">
        <f>IF($B2333="","",SUMIFS('Secondary Details by Grade '!$I:$I,'Secondary Details by Grade '!$A:$A,$A2333,'Secondary Details by Grade '!$E:$E,$D2333,'Secondary Details by Grade '!$C:$C,$C2333,'Secondary Details by Grade '!$D:$D,H$1,'Secondary Details by Grade '!$G:$G,'Secondary Student Counts'!$F2333))</f>
        <v>0</v>
      </c>
      <c r="I2333" s="13">
        <f>IF($B2333="","",SUMIFS('Secondary Details by Grade '!$I:$I,'Secondary Details by Grade '!$A:$A,$A2333,'Secondary Details by Grade '!$E:$E,$D2333,'Secondary Details by Grade '!$C:$C,$C2333,'Secondary Details by Grade '!$D:$D,I$1,'Secondary Details by Grade '!$G:$G,'Secondary Student Counts'!$F2333))</f>
        <v>0</v>
      </c>
      <c r="J2333" s="13">
        <f>IF($B2333="","",SUMIFS('Secondary Details by Grade '!$I:$I,'Secondary Details by Grade '!$A:$A,$A2333,'Secondary Details by Grade '!$E:$E,$D2333,'Secondary Details by Grade '!$C:$C,$C2333,'Secondary Details by Grade '!$D:$D,J$1,'Secondary Details by Grade '!$G:$G,'Secondary Student Counts'!$F2333))</f>
        <v>0</v>
      </c>
      <c r="K2333" s="13">
        <f>IF($B2333="","",SUMIFS('Secondary Details by Grade '!$I:$I,'Secondary Details by Grade '!$A:$A,$A2333,'Secondary Details by Grade '!$E:$E,$D2333,'Secondary Details by Grade '!$C:$C,$C2333,'Secondary Details by Grade '!$D:$D,K$1,'Secondary Details by Grade '!$G:$G,'Secondary Student Counts'!$F2333))</f>
        <v>32</v>
      </c>
      <c r="L2333" s="13">
        <f>IF($B2333="","",SUMIFS('Secondary Details by Grade '!$I:$I,'Secondary Details by Grade '!$A:$A,$A2333,'Secondary Details by Grade '!$E:$E,$D2333,'Secondary Details by Grade '!$C:$C,$C2333,'Secondary Details by Grade '!$D:$D,L$1,'Secondary Details by Grade '!$G:$G,'Secondary Student Counts'!$F2333))</f>
        <v>0</v>
      </c>
      <c r="M2333" s="13">
        <f>IF($B2333="","",SUMIFS('Secondary Details by Grade '!$I:$I,'Secondary Details by Grade '!$A:$A,$A2333,'Secondary Details by Grade '!$E:$E,$D2333,'Secondary Details by Grade '!$C:$C,$C2333,'Secondary Details by Grade '!$D:$D,M$1,'Secondary Details by Grade '!$G:$G,'Secondary Student Counts'!$F2333))</f>
        <v>0</v>
      </c>
      <c r="N2333" s="13">
        <f>IF($B2333="","",SUMIFS('Secondary Details by Grade '!$I:$I,'Secondary Details by Grade '!$A:$A,$A2333,'Secondary Details by Grade '!$E:$E,$D2333,'Secondary Details by Grade '!$C:$C,$C2333,'Secondary Details by Grade '!$D:$D,N$1,'Secondary Details by Grade '!$G:$G,'Secondary Student Counts'!$F2333))</f>
        <v>0</v>
      </c>
      <c r="O2333" s="13">
        <f t="shared" si="108"/>
        <v>0</v>
      </c>
      <c r="P2333" s="13">
        <f t="shared" si="109"/>
        <v>32</v>
      </c>
      <c r="Q2333" s="13" t="str">
        <f t="shared" si="110"/>
        <v>9-12</v>
      </c>
    </row>
    <row r="2334" spans="1:17" ht="14" outlineLevel="4">
      <c r="A2334" s="32">
        <v>305</v>
      </c>
      <c r="B2334" s="33" t="s">
        <v>635</v>
      </c>
      <c r="C2334" s="33" t="s">
        <v>18</v>
      </c>
      <c r="D2334" s="32">
        <v>80</v>
      </c>
      <c r="E2334" s="33" t="s">
        <v>713</v>
      </c>
      <c r="F2334" s="32">
        <v>1</v>
      </c>
      <c r="G2334" s="32">
        <v>17</v>
      </c>
      <c r="H2334" s="13">
        <f>IF($B2334="","",SUMIFS('Secondary Details by Grade '!$I:$I,'Secondary Details by Grade '!$A:$A,$A2334,'Secondary Details by Grade '!$E:$E,$D2334,'Secondary Details by Grade '!$C:$C,$C2334,'Secondary Details by Grade '!$D:$D,H$1,'Secondary Details by Grade '!$G:$G,'Secondary Student Counts'!$F2334))</f>
        <v>0</v>
      </c>
      <c r="I2334" s="13">
        <f>IF($B2334="","",SUMIFS('Secondary Details by Grade '!$I:$I,'Secondary Details by Grade '!$A:$A,$A2334,'Secondary Details by Grade '!$E:$E,$D2334,'Secondary Details by Grade '!$C:$C,$C2334,'Secondary Details by Grade '!$D:$D,I$1,'Secondary Details by Grade '!$G:$G,'Secondary Student Counts'!$F2334))</f>
        <v>0</v>
      </c>
      <c r="J2334" s="13">
        <f>IF($B2334="","",SUMIFS('Secondary Details by Grade '!$I:$I,'Secondary Details by Grade '!$A:$A,$A2334,'Secondary Details by Grade '!$E:$E,$D2334,'Secondary Details by Grade '!$C:$C,$C2334,'Secondary Details by Grade '!$D:$D,J$1,'Secondary Details by Grade '!$G:$G,'Secondary Student Counts'!$F2334))</f>
        <v>0</v>
      </c>
      <c r="K2334" s="13">
        <f>IF($B2334="","",SUMIFS('Secondary Details by Grade '!$I:$I,'Secondary Details by Grade '!$A:$A,$A2334,'Secondary Details by Grade '!$E:$E,$D2334,'Secondary Details by Grade '!$C:$C,$C2334,'Secondary Details by Grade '!$D:$D,K$1,'Secondary Details by Grade '!$G:$G,'Secondary Student Counts'!$F2334))</f>
        <v>0</v>
      </c>
      <c r="L2334" s="13">
        <f>IF($B2334="","",SUMIFS('Secondary Details by Grade '!$I:$I,'Secondary Details by Grade '!$A:$A,$A2334,'Secondary Details by Grade '!$E:$E,$D2334,'Secondary Details by Grade '!$C:$C,$C2334,'Secondary Details by Grade '!$D:$D,L$1,'Secondary Details by Grade '!$G:$G,'Secondary Student Counts'!$F2334))</f>
        <v>0</v>
      </c>
      <c r="M2334" s="13">
        <f>IF($B2334="","",SUMIFS('Secondary Details by Grade '!$I:$I,'Secondary Details by Grade '!$A:$A,$A2334,'Secondary Details by Grade '!$E:$E,$D2334,'Secondary Details by Grade '!$C:$C,$C2334,'Secondary Details by Grade '!$D:$D,M$1,'Secondary Details by Grade '!$G:$G,'Secondary Student Counts'!$F2334))</f>
        <v>0</v>
      </c>
      <c r="N2334" s="13">
        <f>IF($B2334="","",SUMIFS('Secondary Details by Grade '!$I:$I,'Secondary Details by Grade '!$A:$A,$A2334,'Secondary Details by Grade '!$E:$E,$D2334,'Secondary Details by Grade '!$C:$C,$C2334,'Secondary Details by Grade '!$D:$D,N$1,'Secondary Details by Grade '!$G:$G,'Secondary Student Counts'!$F2334))</f>
        <v>17</v>
      </c>
      <c r="O2334" s="13">
        <f t="shared" si="108"/>
        <v>0</v>
      </c>
      <c r="P2334" s="13">
        <f t="shared" si="109"/>
        <v>17</v>
      </c>
      <c r="Q2334" s="13" t="str">
        <f t="shared" si="110"/>
        <v>9-12</v>
      </c>
    </row>
    <row r="2335" spans="1:17" ht="14" outlineLevel="4">
      <c r="A2335" s="32">
        <v>305</v>
      </c>
      <c r="B2335" s="33" t="s">
        <v>635</v>
      </c>
      <c r="C2335" s="33" t="s">
        <v>18</v>
      </c>
      <c r="D2335" s="32">
        <v>80</v>
      </c>
      <c r="E2335" s="33" t="s">
        <v>713</v>
      </c>
      <c r="F2335" s="32">
        <v>2</v>
      </c>
      <c r="G2335" s="32">
        <v>23</v>
      </c>
      <c r="H2335" s="13">
        <f>IF($B2335="","",SUMIFS('Secondary Details by Grade '!$I:$I,'Secondary Details by Grade '!$A:$A,$A2335,'Secondary Details by Grade '!$E:$E,$D2335,'Secondary Details by Grade '!$C:$C,$C2335,'Secondary Details by Grade '!$D:$D,H$1,'Secondary Details by Grade '!$G:$G,'Secondary Student Counts'!$F2335))</f>
        <v>0</v>
      </c>
      <c r="I2335" s="13">
        <f>IF($B2335="","",SUMIFS('Secondary Details by Grade '!$I:$I,'Secondary Details by Grade '!$A:$A,$A2335,'Secondary Details by Grade '!$E:$E,$D2335,'Secondary Details by Grade '!$C:$C,$C2335,'Secondary Details by Grade '!$D:$D,I$1,'Secondary Details by Grade '!$G:$G,'Secondary Student Counts'!$F2335))</f>
        <v>0</v>
      </c>
      <c r="J2335" s="13">
        <f>IF($B2335="","",SUMIFS('Secondary Details by Grade '!$I:$I,'Secondary Details by Grade '!$A:$A,$A2335,'Secondary Details by Grade '!$E:$E,$D2335,'Secondary Details by Grade '!$C:$C,$C2335,'Secondary Details by Grade '!$D:$D,J$1,'Secondary Details by Grade '!$G:$G,'Secondary Student Counts'!$F2335))</f>
        <v>0</v>
      </c>
      <c r="K2335" s="13">
        <f>IF($B2335="","",SUMIFS('Secondary Details by Grade '!$I:$I,'Secondary Details by Grade '!$A:$A,$A2335,'Secondary Details by Grade '!$E:$E,$D2335,'Secondary Details by Grade '!$C:$C,$C2335,'Secondary Details by Grade '!$D:$D,K$1,'Secondary Details by Grade '!$G:$G,'Secondary Student Counts'!$F2335))</f>
        <v>0</v>
      </c>
      <c r="L2335" s="13">
        <f>IF($B2335="","",SUMIFS('Secondary Details by Grade '!$I:$I,'Secondary Details by Grade '!$A:$A,$A2335,'Secondary Details by Grade '!$E:$E,$D2335,'Secondary Details by Grade '!$C:$C,$C2335,'Secondary Details by Grade '!$D:$D,L$1,'Secondary Details by Grade '!$G:$G,'Secondary Student Counts'!$F2335))</f>
        <v>0</v>
      </c>
      <c r="M2335" s="13">
        <f>IF($B2335="","",SUMIFS('Secondary Details by Grade '!$I:$I,'Secondary Details by Grade '!$A:$A,$A2335,'Secondary Details by Grade '!$E:$E,$D2335,'Secondary Details by Grade '!$C:$C,$C2335,'Secondary Details by Grade '!$D:$D,M$1,'Secondary Details by Grade '!$G:$G,'Secondary Student Counts'!$F2335))</f>
        <v>0</v>
      </c>
      <c r="N2335" s="13">
        <f>IF($B2335="","",SUMIFS('Secondary Details by Grade '!$I:$I,'Secondary Details by Grade '!$A:$A,$A2335,'Secondary Details by Grade '!$E:$E,$D2335,'Secondary Details by Grade '!$C:$C,$C2335,'Secondary Details by Grade '!$D:$D,N$1,'Secondary Details by Grade '!$G:$G,'Secondary Student Counts'!$F2335))</f>
        <v>23</v>
      </c>
      <c r="O2335" s="13">
        <f t="shared" si="108"/>
        <v>0</v>
      </c>
      <c r="P2335" s="13">
        <f t="shared" si="109"/>
        <v>23</v>
      </c>
      <c r="Q2335" s="13" t="str">
        <f t="shared" si="110"/>
        <v>9-12</v>
      </c>
    </row>
    <row r="2336" spans="1:17" ht="14" outlineLevel="4">
      <c r="A2336" s="32">
        <v>305</v>
      </c>
      <c r="B2336" s="33" t="s">
        <v>635</v>
      </c>
      <c r="C2336" s="33" t="s">
        <v>18</v>
      </c>
      <c r="D2336" s="32">
        <v>80</v>
      </c>
      <c r="E2336" s="33" t="s">
        <v>713</v>
      </c>
      <c r="F2336" s="32">
        <v>3</v>
      </c>
      <c r="G2336" s="32">
        <v>14</v>
      </c>
      <c r="H2336" s="13">
        <f>IF($B2336="","",SUMIFS('Secondary Details by Grade '!$I:$I,'Secondary Details by Grade '!$A:$A,$A2336,'Secondary Details by Grade '!$E:$E,$D2336,'Secondary Details by Grade '!$C:$C,$C2336,'Secondary Details by Grade '!$D:$D,H$1,'Secondary Details by Grade '!$G:$G,'Secondary Student Counts'!$F2336))</f>
        <v>0</v>
      </c>
      <c r="I2336" s="13">
        <f>IF($B2336="","",SUMIFS('Secondary Details by Grade '!$I:$I,'Secondary Details by Grade '!$A:$A,$A2336,'Secondary Details by Grade '!$E:$E,$D2336,'Secondary Details by Grade '!$C:$C,$C2336,'Secondary Details by Grade '!$D:$D,I$1,'Secondary Details by Grade '!$G:$G,'Secondary Student Counts'!$F2336))</f>
        <v>0</v>
      </c>
      <c r="J2336" s="13">
        <f>IF($B2336="","",SUMIFS('Secondary Details by Grade '!$I:$I,'Secondary Details by Grade '!$A:$A,$A2336,'Secondary Details by Grade '!$E:$E,$D2336,'Secondary Details by Grade '!$C:$C,$C2336,'Secondary Details by Grade '!$D:$D,J$1,'Secondary Details by Grade '!$G:$G,'Secondary Student Counts'!$F2336))</f>
        <v>0</v>
      </c>
      <c r="K2336" s="13">
        <f>IF($B2336="","",SUMIFS('Secondary Details by Grade '!$I:$I,'Secondary Details by Grade '!$A:$A,$A2336,'Secondary Details by Grade '!$E:$E,$D2336,'Secondary Details by Grade '!$C:$C,$C2336,'Secondary Details by Grade '!$D:$D,K$1,'Secondary Details by Grade '!$G:$G,'Secondary Student Counts'!$F2336))</f>
        <v>0</v>
      </c>
      <c r="L2336" s="13">
        <f>IF($B2336="","",SUMIFS('Secondary Details by Grade '!$I:$I,'Secondary Details by Grade '!$A:$A,$A2336,'Secondary Details by Grade '!$E:$E,$D2336,'Secondary Details by Grade '!$C:$C,$C2336,'Secondary Details by Grade '!$D:$D,L$1,'Secondary Details by Grade '!$G:$G,'Secondary Student Counts'!$F2336))</f>
        <v>0</v>
      </c>
      <c r="M2336" s="13">
        <f>IF($B2336="","",SUMIFS('Secondary Details by Grade '!$I:$I,'Secondary Details by Grade '!$A:$A,$A2336,'Secondary Details by Grade '!$E:$E,$D2336,'Secondary Details by Grade '!$C:$C,$C2336,'Secondary Details by Grade '!$D:$D,M$1,'Secondary Details by Grade '!$G:$G,'Secondary Student Counts'!$F2336))</f>
        <v>0</v>
      </c>
      <c r="N2336" s="13">
        <f>IF($B2336="","",SUMIFS('Secondary Details by Grade '!$I:$I,'Secondary Details by Grade '!$A:$A,$A2336,'Secondary Details by Grade '!$E:$E,$D2336,'Secondary Details by Grade '!$C:$C,$C2336,'Secondary Details by Grade '!$D:$D,N$1,'Secondary Details by Grade '!$G:$G,'Secondary Student Counts'!$F2336))</f>
        <v>14</v>
      </c>
      <c r="O2336" s="13">
        <f t="shared" si="108"/>
        <v>0</v>
      </c>
      <c r="P2336" s="13">
        <f t="shared" si="109"/>
        <v>14</v>
      </c>
      <c r="Q2336" s="13" t="str">
        <f t="shared" si="110"/>
        <v>9-12</v>
      </c>
    </row>
    <row r="2337" spans="1:17" ht="14" outlineLevel="4">
      <c r="A2337" s="32">
        <v>305</v>
      </c>
      <c r="B2337" s="33" t="s">
        <v>635</v>
      </c>
      <c r="C2337" s="33" t="s">
        <v>18</v>
      </c>
      <c r="D2337" s="32">
        <v>80</v>
      </c>
      <c r="E2337" s="33" t="s">
        <v>713</v>
      </c>
      <c r="F2337" s="32">
        <v>4</v>
      </c>
      <c r="G2337" s="32">
        <v>21</v>
      </c>
      <c r="H2337" s="13">
        <f>IF($B2337="","",SUMIFS('Secondary Details by Grade '!$I:$I,'Secondary Details by Grade '!$A:$A,$A2337,'Secondary Details by Grade '!$E:$E,$D2337,'Secondary Details by Grade '!$C:$C,$C2337,'Secondary Details by Grade '!$D:$D,H$1,'Secondary Details by Grade '!$G:$G,'Secondary Student Counts'!$F2337))</f>
        <v>0</v>
      </c>
      <c r="I2337" s="13">
        <f>IF($B2337="","",SUMIFS('Secondary Details by Grade '!$I:$I,'Secondary Details by Grade '!$A:$A,$A2337,'Secondary Details by Grade '!$E:$E,$D2337,'Secondary Details by Grade '!$C:$C,$C2337,'Secondary Details by Grade '!$D:$D,I$1,'Secondary Details by Grade '!$G:$G,'Secondary Student Counts'!$F2337))</f>
        <v>0</v>
      </c>
      <c r="J2337" s="13">
        <f>IF($B2337="","",SUMIFS('Secondary Details by Grade '!$I:$I,'Secondary Details by Grade '!$A:$A,$A2337,'Secondary Details by Grade '!$E:$E,$D2337,'Secondary Details by Grade '!$C:$C,$C2337,'Secondary Details by Grade '!$D:$D,J$1,'Secondary Details by Grade '!$G:$G,'Secondary Student Counts'!$F2337))</f>
        <v>0</v>
      </c>
      <c r="K2337" s="13">
        <f>IF($B2337="","",SUMIFS('Secondary Details by Grade '!$I:$I,'Secondary Details by Grade '!$A:$A,$A2337,'Secondary Details by Grade '!$E:$E,$D2337,'Secondary Details by Grade '!$C:$C,$C2337,'Secondary Details by Grade '!$D:$D,K$1,'Secondary Details by Grade '!$G:$G,'Secondary Student Counts'!$F2337))</f>
        <v>0</v>
      </c>
      <c r="L2337" s="13">
        <f>IF($B2337="","",SUMIFS('Secondary Details by Grade '!$I:$I,'Secondary Details by Grade '!$A:$A,$A2337,'Secondary Details by Grade '!$E:$E,$D2337,'Secondary Details by Grade '!$C:$C,$C2337,'Secondary Details by Grade '!$D:$D,L$1,'Secondary Details by Grade '!$G:$G,'Secondary Student Counts'!$F2337))</f>
        <v>0</v>
      </c>
      <c r="M2337" s="13">
        <f>IF($B2337="","",SUMIFS('Secondary Details by Grade '!$I:$I,'Secondary Details by Grade '!$A:$A,$A2337,'Secondary Details by Grade '!$E:$E,$D2337,'Secondary Details by Grade '!$C:$C,$C2337,'Secondary Details by Grade '!$D:$D,M$1,'Secondary Details by Grade '!$G:$G,'Secondary Student Counts'!$F2337))</f>
        <v>0</v>
      </c>
      <c r="N2337" s="13">
        <f>IF($B2337="","",SUMIFS('Secondary Details by Grade '!$I:$I,'Secondary Details by Grade '!$A:$A,$A2337,'Secondary Details by Grade '!$E:$E,$D2337,'Secondary Details by Grade '!$C:$C,$C2337,'Secondary Details by Grade '!$D:$D,N$1,'Secondary Details by Grade '!$G:$G,'Secondary Student Counts'!$F2337))</f>
        <v>21</v>
      </c>
      <c r="O2337" s="13">
        <f t="shared" si="108"/>
        <v>0</v>
      </c>
      <c r="P2337" s="13">
        <f t="shared" si="109"/>
        <v>21</v>
      </c>
      <c r="Q2337" s="13" t="str">
        <f t="shared" si="110"/>
        <v>9-12</v>
      </c>
    </row>
    <row r="2338" spans="1:17" ht="14" outlineLevel="4">
      <c r="A2338" s="32">
        <v>305</v>
      </c>
      <c r="B2338" s="33" t="s">
        <v>635</v>
      </c>
      <c r="C2338" s="33" t="s">
        <v>18</v>
      </c>
      <c r="D2338" s="32">
        <v>80</v>
      </c>
      <c r="E2338" s="33" t="s">
        <v>713</v>
      </c>
      <c r="F2338" s="32">
        <v>5</v>
      </c>
      <c r="G2338" s="32">
        <v>24</v>
      </c>
      <c r="H2338" s="13">
        <f>IF($B2338="","",SUMIFS('Secondary Details by Grade '!$I:$I,'Secondary Details by Grade '!$A:$A,$A2338,'Secondary Details by Grade '!$E:$E,$D2338,'Secondary Details by Grade '!$C:$C,$C2338,'Secondary Details by Grade '!$D:$D,H$1,'Secondary Details by Grade '!$G:$G,'Secondary Student Counts'!$F2338))</f>
        <v>0</v>
      </c>
      <c r="I2338" s="13">
        <f>IF($B2338="","",SUMIFS('Secondary Details by Grade '!$I:$I,'Secondary Details by Grade '!$A:$A,$A2338,'Secondary Details by Grade '!$E:$E,$D2338,'Secondary Details by Grade '!$C:$C,$C2338,'Secondary Details by Grade '!$D:$D,I$1,'Secondary Details by Grade '!$G:$G,'Secondary Student Counts'!$F2338))</f>
        <v>0</v>
      </c>
      <c r="J2338" s="13">
        <f>IF($B2338="","",SUMIFS('Secondary Details by Grade '!$I:$I,'Secondary Details by Grade '!$A:$A,$A2338,'Secondary Details by Grade '!$E:$E,$D2338,'Secondary Details by Grade '!$C:$C,$C2338,'Secondary Details by Grade '!$D:$D,J$1,'Secondary Details by Grade '!$G:$G,'Secondary Student Counts'!$F2338))</f>
        <v>0</v>
      </c>
      <c r="K2338" s="13">
        <f>IF($B2338="","",SUMIFS('Secondary Details by Grade '!$I:$I,'Secondary Details by Grade '!$A:$A,$A2338,'Secondary Details by Grade '!$E:$E,$D2338,'Secondary Details by Grade '!$C:$C,$C2338,'Secondary Details by Grade '!$D:$D,K$1,'Secondary Details by Grade '!$G:$G,'Secondary Student Counts'!$F2338))</f>
        <v>0</v>
      </c>
      <c r="L2338" s="13">
        <f>IF($B2338="","",SUMIFS('Secondary Details by Grade '!$I:$I,'Secondary Details by Grade '!$A:$A,$A2338,'Secondary Details by Grade '!$E:$E,$D2338,'Secondary Details by Grade '!$C:$C,$C2338,'Secondary Details by Grade '!$D:$D,L$1,'Secondary Details by Grade '!$G:$G,'Secondary Student Counts'!$F2338))</f>
        <v>0</v>
      </c>
      <c r="M2338" s="13">
        <f>IF($B2338="","",SUMIFS('Secondary Details by Grade '!$I:$I,'Secondary Details by Grade '!$A:$A,$A2338,'Secondary Details by Grade '!$E:$E,$D2338,'Secondary Details by Grade '!$C:$C,$C2338,'Secondary Details by Grade '!$D:$D,M$1,'Secondary Details by Grade '!$G:$G,'Secondary Student Counts'!$F2338))</f>
        <v>0</v>
      </c>
      <c r="N2338" s="13">
        <f>IF($B2338="","",SUMIFS('Secondary Details by Grade '!$I:$I,'Secondary Details by Grade '!$A:$A,$A2338,'Secondary Details by Grade '!$E:$E,$D2338,'Secondary Details by Grade '!$C:$C,$C2338,'Secondary Details by Grade '!$D:$D,N$1,'Secondary Details by Grade '!$G:$G,'Secondary Student Counts'!$F2338))</f>
        <v>24</v>
      </c>
      <c r="O2338" s="13">
        <f t="shared" si="108"/>
        <v>0</v>
      </c>
      <c r="P2338" s="13">
        <f t="shared" si="109"/>
        <v>24</v>
      </c>
      <c r="Q2338" s="13" t="str">
        <f t="shared" si="110"/>
        <v>9-12</v>
      </c>
    </row>
    <row r="2339" spans="1:17" ht="14" outlineLevel="4">
      <c r="A2339" s="32">
        <v>305</v>
      </c>
      <c r="B2339" s="33" t="s">
        <v>635</v>
      </c>
      <c r="C2339" s="33" t="s">
        <v>18</v>
      </c>
      <c r="D2339" s="32">
        <v>53</v>
      </c>
      <c r="E2339" s="33" t="s">
        <v>663</v>
      </c>
      <c r="F2339" s="32">
        <v>2</v>
      </c>
      <c r="G2339" s="32">
        <v>4</v>
      </c>
      <c r="H2339" s="13">
        <f>IF($B2339="","",SUMIFS('Secondary Details by Grade '!$I:$I,'Secondary Details by Grade '!$A:$A,$A2339,'Secondary Details by Grade '!$E:$E,$D2339,'Secondary Details by Grade '!$C:$C,$C2339,'Secondary Details by Grade '!$D:$D,H$1,'Secondary Details by Grade '!$G:$G,'Secondary Student Counts'!$F2339))</f>
        <v>0</v>
      </c>
      <c r="I2339" s="13">
        <f>IF($B2339="","",SUMIFS('Secondary Details by Grade '!$I:$I,'Secondary Details by Grade '!$A:$A,$A2339,'Secondary Details by Grade '!$E:$E,$D2339,'Secondary Details by Grade '!$C:$C,$C2339,'Secondary Details by Grade '!$D:$D,I$1,'Secondary Details by Grade '!$G:$G,'Secondary Student Counts'!$F2339))</f>
        <v>0</v>
      </c>
      <c r="J2339" s="13">
        <f>IF($B2339="","",SUMIFS('Secondary Details by Grade '!$I:$I,'Secondary Details by Grade '!$A:$A,$A2339,'Secondary Details by Grade '!$E:$E,$D2339,'Secondary Details by Grade '!$C:$C,$C2339,'Secondary Details by Grade '!$D:$D,J$1,'Secondary Details by Grade '!$G:$G,'Secondary Student Counts'!$F2339))</f>
        <v>0</v>
      </c>
      <c r="K2339" s="13">
        <f>IF($B2339="","",SUMIFS('Secondary Details by Grade '!$I:$I,'Secondary Details by Grade '!$A:$A,$A2339,'Secondary Details by Grade '!$E:$E,$D2339,'Secondary Details by Grade '!$C:$C,$C2339,'Secondary Details by Grade '!$D:$D,K$1,'Secondary Details by Grade '!$G:$G,'Secondary Student Counts'!$F2339))</f>
        <v>2</v>
      </c>
      <c r="L2339" s="13">
        <f>IF($B2339="","",SUMIFS('Secondary Details by Grade '!$I:$I,'Secondary Details by Grade '!$A:$A,$A2339,'Secondary Details by Grade '!$E:$E,$D2339,'Secondary Details by Grade '!$C:$C,$C2339,'Secondary Details by Grade '!$D:$D,L$1,'Secondary Details by Grade '!$G:$G,'Secondary Student Counts'!$F2339))</f>
        <v>0</v>
      </c>
      <c r="M2339" s="13">
        <f>IF($B2339="","",SUMIFS('Secondary Details by Grade '!$I:$I,'Secondary Details by Grade '!$A:$A,$A2339,'Secondary Details by Grade '!$E:$E,$D2339,'Secondary Details by Grade '!$C:$C,$C2339,'Secondary Details by Grade '!$D:$D,M$1,'Secondary Details by Grade '!$G:$G,'Secondary Student Counts'!$F2339))</f>
        <v>1</v>
      </c>
      <c r="N2339" s="13">
        <f>IF($B2339="","",SUMIFS('Secondary Details by Grade '!$I:$I,'Secondary Details by Grade '!$A:$A,$A2339,'Secondary Details by Grade '!$E:$E,$D2339,'Secondary Details by Grade '!$C:$C,$C2339,'Secondary Details by Grade '!$D:$D,N$1,'Secondary Details by Grade '!$G:$G,'Secondary Student Counts'!$F2339))</f>
        <v>1</v>
      </c>
      <c r="O2339" s="13">
        <f t="shared" si="108"/>
        <v>0</v>
      </c>
      <c r="P2339" s="13">
        <f t="shared" si="109"/>
        <v>4</v>
      </c>
      <c r="Q2339" s="13" t="str">
        <f t="shared" si="110"/>
        <v>9-12</v>
      </c>
    </row>
    <row r="2340" spans="1:17" ht="14" outlineLevel="4">
      <c r="A2340" s="32">
        <v>305</v>
      </c>
      <c r="B2340" s="33" t="s">
        <v>635</v>
      </c>
      <c r="C2340" s="33" t="s">
        <v>18</v>
      </c>
      <c r="D2340" s="32">
        <v>53</v>
      </c>
      <c r="E2340" s="33" t="s">
        <v>663</v>
      </c>
      <c r="F2340" s="32">
        <v>4</v>
      </c>
      <c r="G2340" s="32">
        <v>8</v>
      </c>
      <c r="H2340" s="13">
        <f>IF($B2340="","",SUMIFS('Secondary Details by Grade '!$I:$I,'Secondary Details by Grade '!$A:$A,$A2340,'Secondary Details by Grade '!$E:$E,$D2340,'Secondary Details by Grade '!$C:$C,$C2340,'Secondary Details by Grade '!$D:$D,H$1,'Secondary Details by Grade '!$G:$G,'Secondary Student Counts'!$F2340))</f>
        <v>0</v>
      </c>
      <c r="I2340" s="13">
        <f>IF($B2340="","",SUMIFS('Secondary Details by Grade '!$I:$I,'Secondary Details by Grade '!$A:$A,$A2340,'Secondary Details by Grade '!$E:$E,$D2340,'Secondary Details by Grade '!$C:$C,$C2340,'Secondary Details by Grade '!$D:$D,I$1,'Secondary Details by Grade '!$G:$G,'Secondary Student Counts'!$F2340))</f>
        <v>0</v>
      </c>
      <c r="J2340" s="13">
        <f>IF($B2340="","",SUMIFS('Secondary Details by Grade '!$I:$I,'Secondary Details by Grade '!$A:$A,$A2340,'Secondary Details by Grade '!$E:$E,$D2340,'Secondary Details by Grade '!$C:$C,$C2340,'Secondary Details by Grade '!$D:$D,J$1,'Secondary Details by Grade '!$G:$G,'Secondary Student Counts'!$F2340))</f>
        <v>0</v>
      </c>
      <c r="K2340" s="13">
        <f>IF($B2340="","",SUMIFS('Secondary Details by Grade '!$I:$I,'Secondary Details by Grade '!$A:$A,$A2340,'Secondary Details by Grade '!$E:$E,$D2340,'Secondary Details by Grade '!$C:$C,$C2340,'Secondary Details by Grade '!$D:$D,K$1,'Secondary Details by Grade '!$G:$G,'Secondary Student Counts'!$F2340))</f>
        <v>2</v>
      </c>
      <c r="L2340" s="13">
        <f>IF($B2340="","",SUMIFS('Secondary Details by Grade '!$I:$I,'Secondary Details by Grade '!$A:$A,$A2340,'Secondary Details by Grade '!$E:$E,$D2340,'Secondary Details by Grade '!$C:$C,$C2340,'Secondary Details by Grade '!$D:$D,L$1,'Secondary Details by Grade '!$G:$G,'Secondary Student Counts'!$F2340))</f>
        <v>2</v>
      </c>
      <c r="M2340" s="13">
        <f>IF($B2340="","",SUMIFS('Secondary Details by Grade '!$I:$I,'Secondary Details by Grade '!$A:$A,$A2340,'Secondary Details by Grade '!$E:$E,$D2340,'Secondary Details by Grade '!$C:$C,$C2340,'Secondary Details by Grade '!$D:$D,M$1,'Secondary Details by Grade '!$G:$G,'Secondary Student Counts'!$F2340))</f>
        <v>3</v>
      </c>
      <c r="N2340" s="13">
        <f>IF($B2340="","",SUMIFS('Secondary Details by Grade '!$I:$I,'Secondary Details by Grade '!$A:$A,$A2340,'Secondary Details by Grade '!$E:$E,$D2340,'Secondary Details by Grade '!$C:$C,$C2340,'Secondary Details by Grade '!$D:$D,N$1,'Secondary Details by Grade '!$G:$G,'Secondary Student Counts'!$F2340))</f>
        <v>1</v>
      </c>
      <c r="O2340" s="13">
        <f t="shared" si="108"/>
        <v>0</v>
      </c>
      <c r="P2340" s="13">
        <f t="shared" si="109"/>
        <v>8</v>
      </c>
      <c r="Q2340" s="13" t="str">
        <f t="shared" si="110"/>
        <v>9-12</v>
      </c>
    </row>
    <row r="2341" spans="1:17" ht="14" outlineLevel="4">
      <c r="A2341" s="32">
        <v>305</v>
      </c>
      <c r="B2341" s="33" t="s">
        <v>635</v>
      </c>
      <c r="C2341" s="33" t="s">
        <v>18</v>
      </c>
      <c r="D2341" s="32">
        <v>53</v>
      </c>
      <c r="E2341" s="33" t="s">
        <v>663</v>
      </c>
      <c r="F2341" s="32">
        <v>5</v>
      </c>
      <c r="G2341" s="32">
        <v>2</v>
      </c>
      <c r="H2341" s="13">
        <f>IF($B2341="","",SUMIFS('Secondary Details by Grade '!$I:$I,'Secondary Details by Grade '!$A:$A,$A2341,'Secondary Details by Grade '!$E:$E,$D2341,'Secondary Details by Grade '!$C:$C,$C2341,'Secondary Details by Grade '!$D:$D,H$1,'Secondary Details by Grade '!$G:$G,'Secondary Student Counts'!$F2341))</f>
        <v>0</v>
      </c>
      <c r="I2341" s="13">
        <f>IF($B2341="","",SUMIFS('Secondary Details by Grade '!$I:$I,'Secondary Details by Grade '!$A:$A,$A2341,'Secondary Details by Grade '!$E:$E,$D2341,'Secondary Details by Grade '!$C:$C,$C2341,'Secondary Details by Grade '!$D:$D,I$1,'Secondary Details by Grade '!$G:$G,'Secondary Student Counts'!$F2341))</f>
        <v>0</v>
      </c>
      <c r="J2341" s="13">
        <f>IF($B2341="","",SUMIFS('Secondary Details by Grade '!$I:$I,'Secondary Details by Grade '!$A:$A,$A2341,'Secondary Details by Grade '!$E:$E,$D2341,'Secondary Details by Grade '!$C:$C,$C2341,'Secondary Details by Grade '!$D:$D,J$1,'Secondary Details by Grade '!$G:$G,'Secondary Student Counts'!$F2341))</f>
        <v>0</v>
      </c>
      <c r="K2341" s="13">
        <f>IF($B2341="","",SUMIFS('Secondary Details by Grade '!$I:$I,'Secondary Details by Grade '!$A:$A,$A2341,'Secondary Details by Grade '!$E:$E,$D2341,'Secondary Details by Grade '!$C:$C,$C2341,'Secondary Details by Grade '!$D:$D,K$1,'Secondary Details by Grade '!$G:$G,'Secondary Student Counts'!$F2341))</f>
        <v>0</v>
      </c>
      <c r="L2341" s="13">
        <f>IF($B2341="","",SUMIFS('Secondary Details by Grade '!$I:$I,'Secondary Details by Grade '!$A:$A,$A2341,'Secondary Details by Grade '!$E:$E,$D2341,'Secondary Details by Grade '!$C:$C,$C2341,'Secondary Details by Grade '!$D:$D,L$1,'Secondary Details by Grade '!$G:$G,'Secondary Student Counts'!$F2341))</f>
        <v>0</v>
      </c>
      <c r="M2341" s="13">
        <f>IF($B2341="","",SUMIFS('Secondary Details by Grade '!$I:$I,'Secondary Details by Grade '!$A:$A,$A2341,'Secondary Details by Grade '!$E:$E,$D2341,'Secondary Details by Grade '!$C:$C,$C2341,'Secondary Details by Grade '!$D:$D,M$1,'Secondary Details by Grade '!$G:$G,'Secondary Student Counts'!$F2341))</f>
        <v>2</v>
      </c>
      <c r="N2341" s="13">
        <f>IF($B2341="","",SUMIFS('Secondary Details by Grade '!$I:$I,'Secondary Details by Grade '!$A:$A,$A2341,'Secondary Details by Grade '!$E:$E,$D2341,'Secondary Details by Grade '!$C:$C,$C2341,'Secondary Details by Grade '!$D:$D,N$1,'Secondary Details by Grade '!$G:$G,'Secondary Student Counts'!$F2341))</f>
        <v>0</v>
      </c>
      <c r="O2341" s="13">
        <f t="shared" si="108"/>
        <v>0</v>
      </c>
      <c r="P2341" s="13">
        <f t="shared" si="109"/>
        <v>2</v>
      </c>
      <c r="Q2341" s="13" t="str">
        <f t="shared" si="110"/>
        <v>9-12</v>
      </c>
    </row>
    <row r="2342" spans="1:17" ht="14" outlineLevel="4">
      <c r="A2342" s="32">
        <v>305</v>
      </c>
      <c r="B2342" s="33" t="s">
        <v>635</v>
      </c>
      <c r="C2342" s="33" t="s">
        <v>18</v>
      </c>
      <c r="D2342" s="32">
        <v>148</v>
      </c>
      <c r="E2342" s="33" t="s">
        <v>665</v>
      </c>
      <c r="F2342" s="32">
        <v>0</v>
      </c>
      <c r="G2342" s="32">
        <v>31</v>
      </c>
      <c r="H2342" s="13">
        <f>IF($B2342="","",SUMIFS('Secondary Details by Grade '!$I:$I,'Secondary Details by Grade '!$A:$A,$A2342,'Secondary Details by Grade '!$E:$E,$D2342,'Secondary Details by Grade '!$C:$C,$C2342,'Secondary Details by Grade '!$D:$D,H$1,'Secondary Details by Grade '!$G:$G,'Secondary Student Counts'!$F2342))</f>
        <v>0</v>
      </c>
      <c r="I2342" s="13">
        <f>IF($B2342="","",SUMIFS('Secondary Details by Grade '!$I:$I,'Secondary Details by Grade '!$A:$A,$A2342,'Secondary Details by Grade '!$E:$E,$D2342,'Secondary Details by Grade '!$C:$C,$C2342,'Secondary Details by Grade '!$D:$D,I$1,'Secondary Details by Grade '!$G:$G,'Secondary Student Counts'!$F2342))</f>
        <v>0</v>
      </c>
      <c r="J2342" s="13">
        <f>IF($B2342="","",SUMIFS('Secondary Details by Grade '!$I:$I,'Secondary Details by Grade '!$A:$A,$A2342,'Secondary Details by Grade '!$E:$E,$D2342,'Secondary Details by Grade '!$C:$C,$C2342,'Secondary Details by Grade '!$D:$D,J$1,'Secondary Details by Grade '!$G:$G,'Secondary Student Counts'!$F2342))</f>
        <v>0</v>
      </c>
      <c r="K2342" s="13">
        <f>IF($B2342="","",SUMIFS('Secondary Details by Grade '!$I:$I,'Secondary Details by Grade '!$A:$A,$A2342,'Secondary Details by Grade '!$E:$E,$D2342,'Secondary Details by Grade '!$C:$C,$C2342,'Secondary Details by Grade '!$D:$D,K$1,'Secondary Details by Grade '!$G:$G,'Secondary Student Counts'!$F2342))</f>
        <v>31</v>
      </c>
      <c r="L2342" s="13">
        <f>IF($B2342="","",SUMIFS('Secondary Details by Grade '!$I:$I,'Secondary Details by Grade '!$A:$A,$A2342,'Secondary Details by Grade '!$E:$E,$D2342,'Secondary Details by Grade '!$C:$C,$C2342,'Secondary Details by Grade '!$D:$D,L$1,'Secondary Details by Grade '!$G:$G,'Secondary Student Counts'!$F2342))</f>
        <v>0</v>
      </c>
      <c r="M2342" s="13">
        <f>IF($B2342="","",SUMIFS('Secondary Details by Grade '!$I:$I,'Secondary Details by Grade '!$A:$A,$A2342,'Secondary Details by Grade '!$E:$E,$D2342,'Secondary Details by Grade '!$C:$C,$C2342,'Secondary Details by Grade '!$D:$D,M$1,'Secondary Details by Grade '!$G:$G,'Secondary Student Counts'!$F2342))</f>
        <v>0</v>
      </c>
      <c r="N2342" s="13">
        <f>IF($B2342="","",SUMIFS('Secondary Details by Grade '!$I:$I,'Secondary Details by Grade '!$A:$A,$A2342,'Secondary Details by Grade '!$E:$E,$D2342,'Secondary Details by Grade '!$C:$C,$C2342,'Secondary Details by Grade '!$D:$D,N$1,'Secondary Details by Grade '!$G:$G,'Secondary Student Counts'!$F2342))</f>
        <v>0</v>
      </c>
      <c r="O2342" s="13">
        <f t="shared" si="108"/>
        <v>0</v>
      </c>
      <c r="P2342" s="13">
        <f t="shared" si="109"/>
        <v>31</v>
      </c>
      <c r="Q2342" s="13" t="str">
        <f t="shared" si="110"/>
        <v>9-12</v>
      </c>
    </row>
    <row r="2343" spans="1:17" ht="14" outlineLevel="4">
      <c r="A2343" s="32">
        <v>305</v>
      </c>
      <c r="B2343" s="33" t="s">
        <v>635</v>
      </c>
      <c r="C2343" s="33" t="s">
        <v>18</v>
      </c>
      <c r="D2343" s="32">
        <v>148</v>
      </c>
      <c r="E2343" s="33" t="s">
        <v>665</v>
      </c>
      <c r="F2343" s="32">
        <v>1</v>
      </c>
      <c r="G2343" s="32">
        <v>32</v>
      </c>
      <c r="H2343" s="13">
        <f>IF($B2343="","",SUMIFS('Secondary Details by Grade '!$I:$I,'Secondary Details by Grade '!$A:$A,$A2343,'Secondary Details by Grade '!$E:$E,$D2343,'Secondary Details by Grade '!$C:$C,$C2343,'Secondary Details by Grade '!$D:$D,H$1,'Secondary Details by Grade '!$G:$G,'Secondary Student Counts'!$F2343))</f>
        <v>0</v>
      </c>
      <c r="I2343" s="13">
        <f>IF($B2343="","",SUMIFS('Secondary Details by Grade '!$I:$I,'Secondary Details by Grade '!$A:$A,$A2343,'Secondary Details by Grade '!$E:$E,$D2343,'Secondary Details by Grade '!$C:$C,$C2343,'Secondary Details by Grade '!$D:$D,I$1,'Secondary Details by Grade '!$G:$G,'Secondary Student Counts'!$F2343))</f>
        <v>0</v>
      </c>
      <c r="J2343" s="13">
        <f>IF($B2343="","",SUMIFS('Secondary Details by Grade '!$I:$I,'Secondary Details by Grade '!$A:$A,$A2343,'Secondary Details by Grade '!$E:$E,$D2343,'Secondary Details by Grade '!$C:$C,$C2343,'Secondary Details by Grade '!$D:$D,J$1,'Secondary Details by Grade '!$G:$G,'Secondary Student Counts'!$F2343))</f>
        <v>0</v>
      </c>
      <c r="K2343" s="13">
        <f>IF($B2343="","",SUMIFS('Secondary Details by Grade '!$I:$I,'Secondary Details by Grade '!$A:$A,$A2343,'Secondary Details by Grade '!$E:$E,$D2343,'Secondary Details by Grade '!$C:$C,$C2343,'Secondary Details by Grade '!$D:$D,K$1,'Secondary Details by Grade '!$G:$G,'Secondary Student Counts'!$F2343))</f>
        <v>32</v>
      </c>
      <c r="L2343" s="13">
        <f>IF($B2343="","",SUMIFS('Secondary Details by Grade '!$I:$I,'Secondary Details by Grade '!$A:$A,$A2343,'Secondary Details by Grade '!$E:$E,$D2343,'Secondary Details by Grade '!$C:$C,$C2343,'Secondary Details by Grade '!$D:$D,L$1,'Secondary Details by Grade '!$G:$G,'Secondary Student Counts'!$F2343))</f>
        <v>0</v>
      </c>
      <c r="M2343" s="13">
        <f>IF($B2343="","",SUMIFS('Secondary Details by Grade '!$I:$I,'Secondary Details by Grade '!$A:$A,$A2343,'Secondary Details by Grade '!$E:$E,$D2343,'Secondary Details by Grade '!$C:$C,$C2343,'Secondary Details by Grade '!$D:$D,M$1,'Secondary Details by Grade '!$G:$G,'Secondary Student Counts'!$F2343))</f>
        <v>0</v>
      </c>
      <c r="N2343" s="13">
        <f>IF($B2343="","",SUMIFS('Secondary Details by Grade '!$I:$I,'Secondary Details by Grade '!$A:$A,$A2343,'Secondary Details by Grade '!$E:$E,$D2343,'Secondary Details by Grade '!$C:$C,$C2343,'Secondary Details by Grade '!$D:$D,N$1,'Secondary Details by Grade '!$G:$G,'Secondary Student Counts'!$F2343))</f>
        <v>0</v>
      </c>
      <c r="O2343" s="13">
        <f t="shared" si="108"/>
        <v>0</v>
      </c>
      <c r="P2343" s="13">
        <f t="shared" si="109"/>
        <v>32</v>
      </c>
      <c r="Q2343" s="13" t="str">
        <f t="shared" si="110"/>
        <v>9-12</v>
      </c>
    </row>
    <row r="2344" spans="1:17" ht="14" outlineLevel="4">
      <c r="A2344" s="32">
        <v>305</v>
      </c>
      <c r="B2344" s="33" t="s">
        <v>635</v>
      </c>
      <c r="C2344" s="33" t="s">
        <v>18</v>
      </c>
      <c r="D2344" s="32">
        <v>148</v>
      </c>
      <c r="E2344" s="33" t="s">
        <v>665</v>
      </c>
      <c r="F2344" s="32">
        <v>2</v>
      </c>
      <c r="G2344" s="32">
        <v>32</v>
      </c>
      <c r="H2344" s="13">
        <f>IF($B2344="","",SUMIFS('Secondary Details by Grade '!$I:$I,'Secondary Details by Grade '!$A:$A,$A2344,'Secondary Details by Grade '!$E:$E,$D2344,'Secondary Details by Grade '!$C:$C,$C2344,'Secondary Details by Grade '!$D:$D,H$1,'Secondary Details by Grade '!$G:$G,'Secondary Student Counts'!$F2344))</f>
        <v>0</v>
      </c>
      <c r="I2344" s="13">
        <f>IF($B2344="","",SUMIFS('Secondary Details by Grade '!$I:$I,'Secondary Details by Grade '!$A:$A,$A2344,'Secondary Details by Grade '!$E:$E,$D2344,'Secondary Details by Grade '!$C:$C,$C2344,'Secondary Details by Grade '!$D:$D,I$1,'Secondary Details by Grade '!$G:$G,'Secondary Student Counts'!$F2344))</f>
        <v>0</v>
      </c>
      <c r="J2344" s="13">
        <f>IF($B2344="","",SUMIFS('Secondary Details by Grade '!$I:$I,'Secondary Details by Grade '!$A:$A,$A2344,'Secondary Details by Grade '!$E:$E,$D2344,'Secondary Details by Grade '!$C:$C,$C2344,'Secondary Details by Grade '!$D:$D,J$1,'Secondary Details by Grade '!$G:$G,'Secondary Student Counts'!$F2344))</f>
        <v>0</v>
      </c>
      <c r="K2344" s="13">
        <f>IF($B2344="","",SUMIFS('Secondary Details by Grade '!$I:$I,'Secondary Details by Grade '!$A:$A,$A2344,'Secondary Details by Grade '!$E:$E,$D2344,'Secondary Details by Grade '!$C:$C,$C2344,'Secondary Details by Grade '!$D:$D,K$1,'Secondary Details by Grade '!$G:$G,'Secondary Student Counts'!$F2344))</f>
        <v>32</v>
      </c>
      <c r="L2344" s="13">
        <f>IF($B2344="","",SUMIFS('Secondary Details by Grade '!$I:$I,'Secondary Details by Grade '!$A:$A,$A2344,'Secondary Details by Grade '!$E:$E,$D2344,'Secondary Details by Grade '!$C:$C,$C2344,'Secondary Details by Grade '!$D:$D,L$1,'Secondary Details by Grade '!$G:$G,'Secondary Student Counts'!$F2344))</f>
        <v>0</v>
      </c>
      <c r="M2344" s="13">
        <f>IF($B2344="","",SUMIFS('Secondary Details by Grade '!$I:$I,'Secondary Details by Grade '!$A:$A,$A2344,'Secondary Details by Grade '!$E:$E,$D2344,'Secondary Details by Grade '!$C:$C,$C2344,'Secondary Details by Grade '!$D:$D,M$1,'Secondary Details by Grade '!$G:$G,'Secondary Student Counts'!$F2344))</f>
        <v>0</v>
      </c>
      <c r="N2344" s="13">
        <f>IF($B2344="","",SUMIFS('Secondary Details by Grade '!$I:$I,'Secondary Details by Grade '!$A:$A,$A2344,'Secondary Details by Grade '!$E:$E,$D2344,'Secondary Details by Grade '!$C:$C,$C2344,'Secondary Details by Grade '!$D:$D,N$1,'Secondary Details by Grade '!$G:$G,'Secondary Student Counts'!$F2344))</f>
        <v>0</v>
      </c>
      <c r="O2344" s="13">
        <f t="shared" si="108"/>
        <v>0</v>
      </c>
      <c r="P2344" s="13">
        <f t="shared" si="109"/>
        <v>32</v>
      </c>
      <c r="Q2344" s="13" t="str">
        <f t="shared" si="110"/>
        <v>9-12</v>
      </c>
    </row>
    <row r="2345" spans="1:17" ht="14" outlineLevel="4">
      <c r="A2345" s="32">
        <v>305</v>
      </c>
      <c r="B2345" s="33" t="s">
        <v>635</v>
      </c>
      <c r="C2345" s="33" t="s">
        <v>18</v>
      </c>
      <c r="D2345" s="32">
        <v>148</v>
      </c>
      <c r="E2345" s="33" t="s">
        <v>665</v>
      </c>
      <c r="F2345" s="32">
        <v>3</v>
      </c>
      <c r="G2345" s="32">
        <v>28</v>
      </c>
      <c r="H2345" s="13">
        <f>IF($B2345="","",SUMIFS('Secondary Details by Grade '!$I:$I,'Secondary Details by Grade '!$A:$A,$A2345,'Secondary Details by Grade '!$E:$E,$D2345,'Secondary Details by Grade '!$C:$C,$C2345,'Secondary Details by Grade '!$D:$D,H$1,'Secondary Details by Grade '!$G:$G,'Secondary Student Counts'!$F2345))</f>
        <v>0</v>
      </c>
      <c r="I2345" s="13">
        <f>IF($B2345="","",SUMIFS('Secondary Details by Grade '!$I:$I,'Secondary Details by Grade '!$A:$A,$A2345,'Secondary Details by Grade '!$E:$E,$D2345,'Secondary Details by Grade '!$C:$C,$C2345,'Secondary Details by Grade '!$D:$D,I$1,'Secondary Details by Grade '!$G:$G,'Secondary Student Counts'!$F2345))</f>
        <v>0</v>
      </c>
      <c r="J2345" s="13">
        <f>IF($B2345="","",SUMIFS('Secondary Details by Grade '!$I:$I,'Secondary Details by Grade '!$A:$A,$A2345,'Secondary Details by Grade '!$E:$E,$D2345,'Secondary Details by Grade '!$C:$C,$C2345,'Secondary Details by Grade '!$D:$D,J$1,'Secondary Details by Grade '!$G:$G,'Secondary Student Counts'!$F2345))</f>
        <v>0</v>
      </c>
      <c r="K2345" s="13">
        <f>IF($B2345="","",SUMIFS('Secondary Details by Grade '!$I:$I,'Secondary Details by Grade '!$A:$A,$A2345,'Secondary Details by Grade '!$E:$E,$D2345,'Secondary Details by Grade '!$C:$C,$C2345,'Secondary Details by Grade '!$D:$D,K$1,'Secondary Details by Grade '!$G:$G,'Secondary Student Counts'!$F2345))</f>
        <v>28</v>
      </c>
      <c r="L2345" s="13">
        <f>IF($B2345="","",SUMIFS('Secondary Details by Grade '!$I:$I,'Secondary Details by Grade '!$A:$A,$A2345,'Secondary Details by Grade '!$E:$E,$D2345,'Secondary Details by Grade '!$C:$C,$C2345,'Secondary Details by Grade '!$D:$D,L$1,'Secondary Details by Grade '!$G:$G,'Secondary Student Counts'!$F2345))</f>
        <v>0</v>
      </c>
      <c r="M2345" s="13">
        <f>IF($B2345="","",SUMIFS('Secondary Details by Grade '!$I:$I,'Secondary Details by Grade '!$A:$A,$A2345,'Secondary Details by Grade '!$E:$E,$D2345,'Secondary Details by Grade '!$C:$C,$C2345,'Secondary Details by Grade '!$D:$D,M$1,'Secondary Details by Grade '!$G:$G,'Secondary Student Counts'!$F2345))</f>
        <v>0</v>
      </c>
      <c r="N2345" s="13">
        <f>IF($B2345="","",SUMIFS('Secondary Details by Grade '!$I:$I,'Secondary Details by Grade '!$A:$A,$A2345,'Secondary Details by Grade '!$E:$E,$D2345,'Secondary Details by Grade '!$C:$C,$C2345,'Secondary Details by Grade '!$D:$D,N$1,'Secondary Details by Grade '!$G:$G,'Secondary Student Counts'!$F2345))</f>
        <v>0</v>
      </c>
      <c r="O2345" s="13">
        <f t="shared" si="108"/>
        <v>0</v>
      </c>
      <c r="P2345" s="13">
        <f t="shared" si="109"/>
        <v>28</v>
      </c>
      <c r="Q2345" s="13" t="str">
        <f t="shared" si="110"/>
        <v>9-12</v>
      </c>
    </row>
    <row r="2346" spans="1:17" ht="14" outlineLevel="4">
      <c r="A2346" s="32">
        <v>305</v>
      </c>
      <c r="B2346" s="33" t="s">
        <v>635</v>
      </c>
      <c r="C2346" s="33" t="s">
        <v>18</v>
      </c>
      <c r="D2346" s="32">
        <v>148</v>
      </c>
      <c r="E2346" s="33" t="s">
        <v>665</v>
      </c>
      <c r="F2346" s="32">
        <v>6</v>
      </c>
      <c r="G2346" s="32">
        <v>33</v>
      </c>
      <c r="H2346" s="13">
        <f>IF($B2346="","",SUMIFS('Secondary Details by Grade '!$I:$I,'Secondary Details by Grade '!$A:$A,$A2346,'Secondary Details by Grade '!$E:$E,$D2346,'Secondary Details by Grade '!$C:$C,$C2346,'Secondary Details by Grade '!$D:$D,H$1,'Secondary Details by Grade '!$G:$G,'Secondary Student Counts'!$F2346))</f>
        <v>0</v>
      </c>
      <c r="I2346" s="13">
        <f>IF($B2346="","",SUMIFS('Secondary Details by Grade '!$I:$I,'Secondary Details by Grade '!$A:$A,$A2346,'Secondary Details by Grade '!$E:$E,$D2346,'Secondary Details by Grade '!$C:$C,$C2346,'Secondary Details by Grade '!$D:$D,I$1,'Secondary Details by Grade '!$G:$G,'Secondary Student Counts'!$F2346))</f>
        <v>0</v>
      </c>
      <c r="J2346" s="13">
        <f>IF($B2346="","",SUMIFS('Secondary Details by Grade '!$I:$I,'Secondary Details by Grade '!$A:$A,$A2346,'Secondary Details by Grade '!$E:$E,$D2346,'Secondary Details by Grade '!$C:$C,$C2346,'Secondary Details by Grade '!$D:$D,J$1,'Secondary Details by Grade '!$G:$G,'Secondary Student Counts'!$F2346))</f>
        <v>0</v>
      </c>
      <c r="K2346" s="13">
        <f>IF($B2346="","",SUMIFS('Secondary Details by Grade '!$I:$I,'Secondary Details by Grade '!$A:$A,$A2346,'Secondary Details by Grade '!$E:$E,$D2346,'Secondary Details by Grade '!$C:$C,$C2346,'Secondary Details by Grade '!$D:$D,K$1,'Secondary Details by Grade '!$G:$G,'Secondary Student Counts'!$F2346))</f>
        <v>33</v>
      </c>
      <c r="L2346" s="13">
        <f>IF($B2346="","",SUMIFS('Secondary Details by Grade '!$I:$I,'Secondary Details by Grade '!$A:$A,$A2346,'Secondary Details by Grade '!$E:$E,$D2346,'Secondary Details by Grade '!$C:$C,$C2346,'Secondary Details by Grade '!$D:$D,L$1,'Secondary Details by Grade '!$G:$G,'Secondary Student Counts'!$F2346))</f>
        <v>0</v>
      </c>
      <c r="M2346" s="13">
        <f>IF($B2346="","",SUMIFS('Secondary Details by Grade '!$I:$I,'Secondary Details by Grade '!$A:$A,$A2346,'Secondary Details by Grade '!$E:$E,$D2346,'Secondary Details by Grade '!$C:$C,$C2346,'Secondary Details by Grade '!$D:$D,M$1,'Secondary Details by Grade '!$G:$G,'Secondary Student Counts'!$F2346))</f>
        <v>0</v>
      </c>
      <c r="N2346" s="13">
        <f>IF($B2346="","",SUMIFS('Secondary Details by Grade '!$I:$I,'Secondary Details by Grade '!$A:$A,$A2346,'Secondary Details by Grade '!$E:$E,$D2346,'Secondary Details by Grade '!$C:$C,$C2346,'Secondary Details by Grade '!$D:$D,N$1,'Secondary Details by Grade '!$G:$G,'Secondary Student Counts'!$F2346))</f>
        <v>0</v>
      </c>
      <c r="O2346" s="13">
        <f t="shared" si="108"/>
        <v>0</v>
      </c>
      <c r="P2346" s="13">
        <f t="shared" si="109"/>
        <v>33</v>
      </c>
      <c r="Q2346" s="13" t="str">
        <f t="shared" si="110"/>
        <v>9-12</v>
      </c>
    </row>
    <row r="2347" spans="1:17" ht="14" outlineLevel="4">
      <c r="A2347" s="32">
        <v>305</v>
      </c>
      <c r="B2347" s="33" t="s">
        <v>635</v>
      </c>
      <c r="C2347" s="33" t="s">
        <v>18</v>
      </c>
      <c r="D2347" s="32">
        <v>65</v>
      </c>
      <c r="E2347" s="33" t="s">
        <v>689</v>
      </c>
      <c r="F2347" s="32">
        <v>1</v>
      </c>
      <c r="G2347" s="32">
        <v>30</v>
      </c>
      <c r="H2347" s="13">
        <f>IF($B2347="","",SUMIFS('Secondary Details by Grade '!$I:$I,'Secondary Details by Grade '!$A:$A,$A2347,'Secondary Details by Grade '!$E:$E,$D2347,'Secondary Details by Grade '!$C:$C,$C2347,'Secondary Details by Grade '!$D:$D,H$1,'Secondary Details by Grade '!$G:$G,'Secondary Student Counts'!$F2347))</f>
        <v>0</v>
      </c>
      <c r="I2347" s="13">
        <f>IF($B2347="","",SUMIFS('Secondary Details by Grade '!$I:$I,'Secondary Details by Grade '!$A:$A,$A2347,'Secondary Details by Grade '!$E:$E,$D2347,'Secondary Details by Grade '!$C:$C,$C2347,'Secondary Details by Grade '!$D:$D,I$1,'Secondary Details by Grade '!$G:$G,'Secondary Student Counts'!$F2347))</f>
        <v>0</v>
      </c>
      <c r="J2347" s="13">
        <f>IF($B2347="","",SUMIFS('Secondary Details by Grade '!$I:$I,'Secondary Details by Grade '!$A:$A,$A2347,'Secondary Details by Grade '!$E:$E,$D2347,'Secondary Details by Grade '!$C:$C,$C2347,'Secondary Details by Grade '!$D:$D,J$1,'Secondary Details by Grade '!$G:$G,'Secondary Student Counts'!$F2347))</f>
        <v>0</v>
      </c>
      <c r="K2347" s="13">
        <f>IF($B2347="","",SUMIFS('Secondary Details by Grade '!$I:$I,'Secondary Details by Grade '!$A:$A,$A2347,'Secondary Details by Grade '!$E:$E,$D2347,'Secondary Details by Grade '!$C:$C,$C2347,'Secondary Details by Grade '!$D:$D,K$1,'Secondary Details by Grade '!$G:$G,'Secondary Student Counts'!$F2347))</f>
        <v>0</v>
      </c>
      <c r="L2347" s="13">
        <f>IF($B2347="","",SUMIFS('Secondary Details by Grade '!$I:$I,'Secondary Details by Grade '!$A:$A,$A2347,'Secondary Details by Grade '!$E:$E,$D2347,'Secondary Details by Grade '!$C:$C,$C2347,'Secondary Details by Grade '!$D:$D,L$1,'Secondary Details by Grade '!$G:$G,'Secondary Student Counts'!$F2347))</f>
        <v>30</v>
      </c>
      <c r="M2347" s="13">
        <f>IF($B2347="","",SUMIFS('Secondary Details by Grade '!$I:$I,'Secondary Details by Grade '!$A:$A,$A2347,'Secondary Details by Grade '!$E:$E,$D2347,'Secondary Details by Grade '!$C:$C,$C2347,'Secondary Details by Grade '!$D:$D,M$1,'Secondary Details by Grade '!$G:$G,'Secondary Student Counts'!$F2347))</f>
        <v>0</v>
      </c>
      <c r="N2347" s="13">
        <f>IF($B2347="","",SUMIFS('Secondary Details by Grade '!$I:$I,'Secondary Details by Grade '!$A:$A,$A2347,'Secondary Details by Grade '!$E:$E,$D2347,'Secondary Details by Grade '!$C:$C,$C2347,'Secondary Details by Grade '!$D:$D,N$1,'Secondary Details by Grade '!$G:$G,'Secondary Student Counts'!$F2347))</f>
        <v>0</v>
      </c>
      <c r="O2347" s="13">
        <f t="shared" si="108"/>
        <v>0</v>
      </c>
      <c r="P2347" s="13">
        <f t="shared" si="109"/>
        <v>30</v>
      </c>
      <c r="Q2347" s="13" t="str">
        <f t="shared" si="110"/>
        <v>9-12</v>
      </c>
    </row>
    <row r="2348" spans="1:17" ht="14" outlineLevel="4">
      <c r="A2348" s="32">
        <v>305</v>
      </c>
      <c r="B2348" s="33" t="s">
        <v>635</v>
      </c>
      <c r="C2348" s="33" t="s">
        <v>18</v>
      </c>
      <c r="D2348" s="32">
        <v>65</v>
      </c>
      <c r="E2348" s="33" t="s">
        <v>689</v>
      </c>
      <c r="F2348" s="32">
        <v>2</v>
      </c>
      <c r="G2348" s="32">
        <v>25</v>
      </c>
      <c r="H2348" s="13">
        <f>IF($B2348="","",SUMIFS('Secondary Details by Grade '!$I:$I,'Secondary Details by Grade '!$A:$A,$A2348,'Secondary Details by Grade '!$E:$E,$D2348,'Secondary Details by Grade '!$C:$C,$C2348,'Secondary Details by Grade '!$D:$D,H$1,'Secondary Details by Grade '!$G:$G,'Secondary Student Counts'!$F2348))</f>
        <v>0</v>
      </c>
      <c r="I2348" s="13">
        <f>IF($B2348="","",SUMIFS('Secondary Details by Grade '!$I:$I,'Secondary Details by Grade '!$A:$A,$A2348,'Secondary Details by Grade '!$E:$E,$D2348,'Secondary Details by Grade '!$C:$C,$C2348,'Secondary Details by Grade '!$D:$D,I$1,'Secondary Details by Grade '!$G:$G,'Secondary Student Counts'!$F2348))</f>
        <v>0</v>
      </c>
      <c r="J2348" s="13">
        <f>IF($B2348="","",SUMIFS('Secondary Details by Grade '!$I:$I,'Secondary Details by Grade '!$A:$A,$A2348,'Secondary Details by Grade '!$E:$E,$D2348,'Secondary Details by Grade '!$C:$C,$C2348,'Secondary Details by Grade '!$D:$D,J$1,'Secondary Details by Grade '!$G:$G,'Secondary Student Counts'!$F2348))</f>
        <v>0</v>
      </c>
      <c r="K2348" s="13">
        <f>IF($B2348="","",SUMIFS('Secondary Details by Grade '!$I:$I,'Secondary Details by Grade '!$A:$A,$A2348,'Secondary Details by Grade '!$E:$E,$D2348,'Secondary Details by Grade '!$C:$C,$C2348,'Secondary Details by Grade '!$D:$D,K$1,'Secondary Details by Grade '!$G:$G,'Secondary Student Counts'!$F2348))</f>
        <v>0</v>
      </c>
      <c r="L2348" s="13">
        <f>IF($B2348="","",SUMIFS('Secondary Details by Grade '!$I:$I,'Secondary Details by Grade '!$A:$A,$A2348,'Secondary Details by Grade '!$E:$E,$D2348,'Secondary Details by Grade '!$C:$C,$C2348,'Secondary Details by Grade '!$D:$D,L$1,'Secondary Details by Grade '!$G:$G,'Secondary Student Counts'!$F2348))</f>
        <v>25</v>
      </c>
      <c r="M2348" s="13">
        <f>IF($B2348="","",SUMIFS('Secondary Details by Grade '!$I:$I,'Secondary Details by Grade '!$A:$A,$A2348,'Secondary Details by Grade '!$E:$E,$D2348,'Secondary Details by Grade '!$C:$C,$C2348,'Secondary Details by Grade '!$D:$D,M$1,'Secondary Details by Grade '!$G:$G,'Secondary Student Counts'!$F2348))</f>
        <v>0</v>
      </c>
      <c r="N2348" s="13">
        <f>IF($B2348="","",SUMIFS('Secondary Details by Grade '!$I:$I,'Secondary Details by Grade '!$A:$A,$A2348,'Secondary Details by Grade '!$E:$E,$D2348,'Secondary Details by Grade '!$C:$C,$C2348,'Secondary Details by Grade '!$D:$D,N$1,'Secondary Details by Grade '!$G:$G,'Secondary Student Counts'!$F2348))</f>
        <v>0</v>
      </c>
      <c r="O2348" s="13">
        <f t="shared" si="108"/>
        <v>0</v>
      </c>
      <c r="P2348" s="13">
        <f t="shared" si="109"/>
        <v>25</v>
      </c>
      <c r="Q2348" s="13" t="str">
        <f t="shared" si="110"/>
        <v>9-12</v>
      </c>
    </row>
    <row r="2349" spans="1:17" ht="14" outlineLevel="4">
      <c r="A2349" s="32">
        <v>305</v>
      </c>
      <c r="B2349" s="33" t="s">
        <v>635</v>
      </c>
      <c r="C2349" s="33" t="s">
        <v>18</v>
      </c>
      <c r="D2349" s="32">
        <v>65</v>
      </c>
      <c r="E2349" s="33" t="s">
        <v>689</v>
      </c>
      <c r="F2349" s="32">
        <v>4</v>
      </c>
      <c r="G2349" s="32">
        <v>29</v>
      </c>
      <c r="H2349" s="13">
        <f>IF($B2349="","",SUMIFS('Secondary Details by Grade '!$I:$I,'Secondary Details by Grade '!$A:$A,$A2349,'Secondary Details by Grade '!$E:$E,$D2349,'Secondary Details by Grade '!$C:$C,$C2349,'Secondary Details by Grade '!$D:$D,H$1,'Secondary Details by Grade '!$G:$G,'Secondary Student Counts'!$F2349))</f>
        <v>0</v>
      </c>
      <c r="I2349" s="13">
        <f>IF($B2349="","",SUMIFS('Secondary Details by Grade '!$I:$I,'Secondary Details by Grade '!$A:$A,$A2349,'Secondary Details by Grade '!$E:$E,$D2349,'Secondary Details by Grade '!$C:$C,$C2349,'Secondary Details by Grade '!$D:$D,I$1,'Secondary Details by Grade '!$G:$G,'Secondary Student Counts'!$F2349))</f>
        <v>0</v>
      </c>
      <c r="J2349" s="13">
        <f>IF($B2349="","",SUMIFS('Secondary Details by Grade '!$I:$I,'Secondary Details by Grade '!$A:$A,$A2349,'Secondary Details by Grade '!$E:$E,$D2349,'Secondary Details by Grade '!$C:$C,$C2349,'Secondary Details by Grade '!$D:$D,J$1,'Secondary Details by Grade '!$G:$G,'Secondary Student Counts'!$F2349))</f>
        <v>0</v>
      </c>
      <c r="K2349" s="13">
        <f>IF($B2349="","",SUMIFS('Secondary Details by Grade '!$I:$I,'Secondary Details by Grade '!$A:$A,$A2349,'Secondary Details by Grade '!$E:$E,$D2349,'Secondary Details by Grade '!$C:$C,$C2349,'Secondary Details by Grade '!$D:$D,K$1,'Secondary Details by Grade '!$G:$G,'Secondary Student Counts'!$F2349))</f>
        <v>0</v>
      </c>
      <c r="L2349" s="13">
        <f>IF($B2349="","",SUMIFS('Secondary Details by Grade '!$I:$I,'Secondary Details by Grade '!$A:$A,$A2349,'Secondary Details by Grade '!$E:$E,$D2349,'Secondary Details by Grade '!$C:$C,$C2349,'Secondary Details by Grade '!$D:$D,L$1,'Secondary Details by Grade '!$G:$G,'Secondary Student Counts'!$F2349))</f>
        <v>29</v>
      </c>
      <c r="M2349" s="13">
        <f>IF($B2349="","",SUMIFS('Secondary Details by Grade '!$I:$I,'Secondary Details by Grade '!$A:$A,$A2349,'Secondary Details by Grade '!$E:$E,$D2349,'Secondary Details by Grade '!$C:$C,$C2349,'Secondary Details by Grade '!$D:$D,M$1,'Secondary Details by Grade '!$G:$G,'Secondary Student Counts'!$F2349))</f>
        <v>0</v>
      </c>
      <c r="N2349" s="13">
        <f>IF($B2349="","",SUMIFS('Secondary Details by Grade '!$I:$I,'Secondary Details by Grade '!$A:$A,$A2349,'Secondary Details by Grade '!$E:$E,$D2349,'Secondary Details by Grade '!$C:$C,$C2349,'Secondary Details by Grade '!$D:$D,N$1,'Secondary Details by Grade '!$G:$G,'Secondary Student Counts'!$F2349))</f>
        <v>0</v>
      </c>
      <c r="O2349" s="13">
        <f t="shared" si="108"/>
        <v>0</v>
      </c>
      <c r="P2349" s="13">
        <f t="shared" si="109"/>
        <v>29</v>
      </c>
      <c r="Q2349" s="13" t="str">
        <f t="shared" si="110"/>
        <v>9-12</v>
      </c>
    </row>
    <row r="2350" spans="1:17" ht="14" outlineLevel="4">
      <c r="A2350" s="32">
        <v>305</v>
      </c>
      <c r="B2350" s="33" t="s">
        <v>635</v>
      </c>
      <c r="C2350" s="33" t="s">
        <v>18</v>
      </c>
      <c r="D2350" s="32">
        <v>65</v>
      </c>
      <c r="E2350" s="33" t="s">
        <v>689</v>
      </c>
      <c r="F2350" s="32">
        <v>5</v>
      </c>
      <c r="G2350" s="32">
        <v>32</v>
      </c>
      <c r="H2350" s="13">
        <f>IF($B2350="","",SUMIFS('Secondary Details by Grade '!$I:$I,'Secondary Details by Grade '!$A:$A,$A2350,'Secondary Details by Grade '!$E:$E,$D2350,'Secondary Details by Grade '!$C:$C,$C2350,'Secondary Details by Grade '!$D:$D,H$1,'Secondary Details by Grade '!$G:$G,'Secondary Student Counts'!$F2350))</f>
        <v>0</v>
      </c>
      <c r="I2350" s="13">
        <f>IF($B2350="","",SUMIFS('Secondary Details by Grade '!$I:$I,'Secondary Details by Grade '!$A:$A,$A2350,'Secondary Details by Grade '!$E:$E,$D2350,'Secondary Details by Grade '!$C:$C,$C2350,'Secondary Details by Grade '!$D:$D,I$1,'Secondary Details by Grade '!$G:$G,'Secondary Student Counts'!$F2350))</f>
        <v>0</v>
      </c>
      <c r="J2350" s="13">
        <f>IF($B2350="","",SUMIFS('Secondary Details by Grade '!$I:$I,'Secondary Details by Grade '!$A:$A,$A2350,'Secondary Details by Grade '!$E:$E,$D2350,'Secondary Details by Grade '!$C:$C,$C2350,'Secondary Details by Grade '!$D:$D,J$1,'Secondary Details by Grade '!$G:$G,'Secondary Student Counts'!$F2350))</f>
        <v>0</v>
      </c>
      <c r="K2350" s="13">
        <f>IF($B2350="","",SUMIFS('Secondary Details by Grade '!$I:$I,'Secondary Details by Grade '!$A:$A,$A2350,'Secondary Details by Grade '!$E:$E,$D2350,'Secondary Details by Grade '!$C:$C,$C2350,'Secondary Details by Grade '!$D:$D,K$1,'Secondary Details by Grade '!$G:$G,'Secondary Student Counts'!$F2350))</f>
        <v>0</v>
      </c>
      <c r="L2350" s="13">
        <f>IF($B2350="","",SUMIFS('Secondary Details by Grade '!$I:$I,'Secondary Details by Grade '!$A:$A,$A2350,'Secondary Details by Grade '!$E:$E,$D2350,'Secondary Details by Grade '!$C:$C,$C2350,'Secondary Details by Grade '!$D:$D,L$1,'Secondary Details by Grade '!$G:$G,'Secondary Student Counts'!$F2350))</f>
        <v>32</v>
      </c>
      <c r="M2350" s="13">
        <f>IF($B2350="","",SUMIFS('Secondary Details by Grade '!$I:$I,'Secondary Details by Grade '!$A:$A,$A2350,'Secondary Details by Grade '!$E:$E,$D2350,'Secondary Details by Grade '!$C:$C,$C2350,'Secondary Details by Grade '!$D:$D,M$1,'Secondary Details by Grade '!$G:$G,'Secondary Student Counts'!$F2350))</f>
        <v>0</v>
      </c>
      <c r="N2350" s="13">
        <f>IF($B2350="","",SUMIFS('Secondary Details by Grade '!$I:$I,'Secondary Details by Grade '!$A:$A,$A2350,'Secondary Details by Grade '!$E:$E,$D2350,'Secondary Details by Grade '!$C:$C,$C2350,'Secondary Details by Grade '!$D:$D,N$1,'Secondary Details by Grade '!$G:$G,'Secondary Student Counts'!$F2350))</f>
        <v>0</v>
      </c>
      <c r="O2350" s="13">
        <f t="shared" si="108"/>
        <v>0</v>
      </c>
      <c r="P2350" s="13">
        <f t="shared" si="109"/>
        <v>32</v>
      </c>
      <c r="Q2350" s="13" t="str">
        <f t="shared" si="110"/>
        <v>9-12</v>
      </c>
    </row>
    <row r="2351" spans="1:17" ht="14" outlineLevel="4">
      <c r="A2351" s="32">
        <v>305</v>
      </c>
      <c r="B2351" s="33" t="s">
        <v>635</v>
      </c>
      <c r="C2351" s="33" t="s">
        <v>18</v>
      </c>
      <c r="D2351" s="32">
        <v>65</v>
      </c>
      <c r="E2351" s="33" t="s">
        <v>689</v>
      </c>
      <c r="F2351" s="32">
        <v>6</v>
      </c>
      <c r="G2351" s="32">
        <v>35</v>
      </c>
      <c r="H2351" s="13">
        <f>IF($B2351="","",SUMIFS('Secondary Details by Grade '!$I:$I,'Secondary Details by Grade '!$A:$A,$A2351,'Secondary Details by Grade '!$E:$E,$D2351,'Secondary Details by Grade '!$C:$C,$C2351,'Secondary Details by Grade '!$D:$D,H$1,'Secondary Details by Grade '!$G:$G,'Secondary Student Counts'!$F2351))</f>
        <v>0</v>
      </c>
      <c r="I2351" s="13">
        <f>IF($B2351="","",SUMIFS('Secondary Details by Grade '!$I:$I,'Secondary Details by Grade '!$A:$A,$A2351,'Secondary Details by Grade '!$E:$E,$D2351,'Secondary Details by Grade '!$C:$C,$C2351,'Secondary Details by Grade '!$D:$D,I$1,'Secondary Details by Grade '!$G:$G,'Secondary Student Counts'!$F2351))</f>
        <v>0</v>
      </c>
      <c r="J2351" s="13">
        <f>IF($B2351="","",SUMIFS('Secondary Details by Grade '!$I:$I,'Secondary Details by Grade '!$A:$A,$A2351,'Secondary Details by Grade '!$E:$E,$D2351,'Secondary Details by Grade '!$C:$C,$C2351,'Secondary Details by Grade '!$D:$D,J$1,'Secondary Details by Grade '!$G:$G,'Secondary Student Counts'!$F2351))</f>
        <v>0</v>
      </c>
      <c r="K2351" s="13">
        <f>IF($B2351="","",SUMIFS('Secondary Details by Grade '!$I:$I,'Secondary Details by Grade '!$A:$A,$A2351,'Secondary Details by Grade '!$E:$E,$D2351,'Secondary Details by Grade '!$C:$C,$C2351,'Secondary Details by Grade '!$D:$D,K$1,'Secondary Details by Grade '!$G:$G,'Secondary Student Counts'!$F2351))</f>
        <v>0</v>
      </c>
      <c r="L2351" s="13">
        <f>IF($B2351="","",SUMIFS('Secondary Details by Grade '!$I:$I,'Secondary Details by Grade '!$A:$A,$A2351,'Secondary Details by Grade '!$E:$E,$D2351,'Secondary Details by Grade '!$C:$C,$C2351,'Secondary Details by Grade '!$D:$D,L$1,'Secondary Details by Grade '!$G:$G,'Secondary Student Counts'!$F2351))</f>
        <v>35</v>
      </c>
      <c r="M2351" s="13">
        <f>IF($B2351="","",SUMIFS('Secondary Details by Grade '!$I:$I,'Secondary Details by Grade '!$A:$A,$A2351,'Secondary Details by Grade '!$E:$E,$D2351,'Secondary Details by Grade '!$C:$C,$C2351,'Secondary Details by Grade '!$D:$D,M$1,'Secondary Details by Grade '!$G:$G,'Secondary Student Counts'!$F2351))</f>
        <v>0</v>
      </c>
      <c r="N2351" s="13">
        <f>IF($B2351="","",SUMIFS('Secondary Details by Grade '!$I:$I,'Secondary Details by Grade '!$A:$A,$A2351,'Secondary Details by Grade '!$E:$E,$D2351,'Secondary Details by Grade '!$C:$C,$C2351,'Secondary Details by Grade '!$D:$D,N$1,'Secondary Details by Grade '!$G:$G,'Secondary Student Counts'!$F2351))</f>
        <v>0</v>
      </c>
      <c r="O2351" s="13">
        <f t="shared" si="108"/>
        <v>0</v>
      </c>
      <c r="P2351" s="13">
        <f t="shared" si="109"/>
        <v>35</v>
      </c>
      <c r="Q2351" s="13" t="str">
        <f t="shared" si="110"/>
        <v>9-12</v>
      </c>
    </row>
    <row r="2352" spans="1:17" ht="14" outlineLevel="4">
      <c r="A2352" s="32">
        <v>305</v>
      </c>
      <c r="B2352" s="33" t="s">
        <v>635</v>
      </c>
      <c r="C2352" s="33" t="s">
        <v>18</v>
      </c>
      <c r="D2352" s="32">
        <v>90</v>
      </c>
      <c r="E2352" s="33" t="s">
        <v>641</v>
      </c>
      <c r="F2352" s="32">
        <v>1</v>
      </c>
      <c r="G2352" s="32">
        <v>33</v>
      </c>
      <c r="H2352" s="13">
        <f>IF($B2352="","",SUMIFS('Secondary Details by Grade '!$I:$I,'Secondary Details by Grade '!$A:$A,$A2352,'Secondary Details by Grade '!$E:$E,$D2352,'Secondary Details by Grade '!$C:$C,$C2352,'Secondary Details by Grade '!$D:$D,H$1,'Secondary Details by Grade '!$G:$G,'Secondary Student Counts'!$F2352))</f>
        <v>0</v>
      </c>
      <c r="I2352" s="13">
        <f>IF($B2352="","",SUMIFS('Secondary Details by Grade '!$I:$I,'Secondary Details by Grade '!$A:$A,$A2352,'Secondary Details by Grade '!$E:$E,$D2352,'Secondary Details by Grade '!$C:$C,$C2352,'Secondary Details by Grade '!$D:$D,I$1,'Secondary Details by Grade '!$G:$G,'Secondary Student Counts'!$F2352))</f>
        <v>0</v>
      </c>
      <c r="J2352" s="13">
        <f>IF($B2352="","",SUMIFS('Secondary Details by Grade '!$I:$I,'Secondary Details by Grade '!$A:$A,$A2352,'Secondary Details by Grade '!$E:$E,$D2352,'Secondary Details by Grade '!$C:$C,$C2352,'Secondary Details by Grade '!$D:$D,J$1,'Secondary Details by Grade '!$G:$G,'Secondary Student Counts'!$F2352))</f>
        <v>0</v>
      </c>
      <c r="K2352" s="13">
        <f>IF($B2352="","",SUMIFS('Secondary Details by Grade '!$I:$I,'Secondary Details by Grade '!$A:$A,$A2352,'Secondary Details by Grade '!$E:$E,$D2352,'Secondary Details by Grade '!$C:$C,$C2352,'Secondary Details by Grade '!$D:$D,K$1,'Secondary Details by Grade '!$G:$G,'Secondary Student Counts'!$F2352))</f>
        <v>33</v>
      </c>
      <c r="L2352" s="13">
        <f>IF($B2352="","",SUMIFS('Secondary Details by Grade '!$I:$I,'Secondary Details by Grade '!$A:$A,$A2352,'Secondary Details by Grade '!$E:$E,$D2352,'Secondary Details by Grade '!$C:$C,$C2352,'Secondary Details by Grade '!$D:$D,L$1,'Secondary Details by Grade '!$G:$G,'Secondary Student Counts'!$F2352))</f>
        <v>0</v>
      </c>
      <c r="M2352" s="13">
        <f>IF($B2352="","",SUMIFS('Secondary Details by Grade '!$I:$I,'Secondary Details by Grade '!$A:$A,$A2352,'Secondary Details by Grade '!$E:$E,$D2352,'Secondary Details by Grade '!$C:$C,$C2352,'Secondary Details by Grade '!$D:$D,M$1,'Secondary Details by Grade '!$G:$G,'Secondary Student Counts'!$F2352))</f>
        <v>0</v>
      </c>
      <c r="N2352" s="13">
        <f>IF($B2352="","",SUMIFS('Secondary Details by Grade '!$I:$I,'Secondary Details by Grade '!$A:$A,$A2352,'Secondary Details by Grade '!$E:$E,$D2352,'Secondary Details by Grade '!$C:$C,$C2352,'Secondary Details by Grade '!$D:$D,N$1,'Secondary Details by Grade '!$G:$G,'Secondary Student Counts'!$F2352))</f>
        <v>0</v>
      </c>
      <c r="O2352" s="13">
        <f t="shared" si="108"/>
        <v>0</v>
      </c>
      <c r="P2352" s="13">
        <f t="shared" si="109"/>
        <v>33</v>
      </c>
      <c r="Q2352" s="13" t="str">
        <f t="shared" si="110"/>
        <v>9-12</v>
      </c>
    </row>
    <row r="2353" spans="1:17" ht="14" outlineLevel="4">
      <c r="A2353" s="32">
        <v>305</v>
      </c>
      <c r="B2353" s="33" t="s">
        <v>635</v>
      </c>
      <c r="C2353" s="33" t="s">
        <v>18</v>
      </c>
      <c r="D2353" s="32">
        <v>90</v>
      </c>
      <c r="E2353" s="33" t="s">
        <v>641</v>
      </c>
      <c r="F2353" s="32">
        <v>3</v>
      </c>
      <c r="G2353" s="32">
        <v>32</v>
      </c>
      <c r="H2353" s="13">
        <f>IF($B2353="","",SUMIFS('Secondary Details by Grade '!$I:$I,'Secondary Details by Grade '!$A:$A,$A2353,'Secondary Details by Grade '!$E:$E,$D2353,'Secondary Details by Grade '!$C:$C,$C2353,'Secondary Details by Grade '!$D:$D,H$1,'Secondary Details by Grade '!$G:$G,'Secondary Student Counts'!$F2353))</f>
        <v>0</v>
      </c>
      <c r="I2353" s="13">
        <f>IF($B2353="","",SUMIFS('Secondary Details by Grade '!$I:$I,'Secondary Details by Grade '!$A:$A,$A2353,'Secondary Details by Grade '!$E:$E,$D2353,'Secondary Details by Grade '!$C:$C,$C2353,'Secondary Details by Grade '!$D:$D,I$1,'Secondary Details by Grade '!$G:$G,'Secondary Student Counts'!$F2353))</f>
        <v>0</v>
      </c>
      <c r="J2353" s="13">
        <f>IF($B2353="","",SUMIFS('Secondary Details by Grade '!$I:$I,'Secondary Details by Grade '!$A:$A,$A2353,'Secondary Details by Grade '!$E:$E,$D2353,'Secondary Details by Grade '!$C:$C,$C2353,'Secondary Details by Grade '!$D:$D,J$1,'Secondary Details by Grade '!$G:$G,'Secondary Student Counts'!$F2353))</f>
        <v>0</v>
      </c>
      <c r="K2353" s="13">
        <f>IF($B2353="","",SUMIFS('Secondary Details by Grade '!$I:$I,'Secondary Details by Grade '!$A:$A,$A2353,'Secondary Details by Grade '!$E:$E,$D2353,'Secondary Details by Grade '!$C:$C,$C2353,'Secondary Details by Grade '!$D:$D,K$1,'Secondary Details by Grade '!$G:$G,'Secondary Student Counts'!$F2353))</f>
        <v>32</v>
      </c>
      <c r="L2353" s="13">
        <f>IF($B2353="","",SUMIFS('Secondary Details by Grade '!$I:$I,'Secondary Details by Grade '!$A:$A,$A2353,'Secondary Details by Grade '!$E:$E,$D2353,'Secondary Details by Grade '!$C:$C,$C2353,'Secondary Details by Grade '!$D:$D,L$1,'Secondary Details by Grade '!$G:$G,'Secondary Student Counts'!$F2353))</f>
        <v>0</v>
      </c>
      <c r="M2353" s="13">
        <f>IF($B2353="","",SUMIFS('Secondary Details by Grade '!$I:$I,'Secondary Details by Grade '!$A:$A,$A2353,'Secondary Details by Grade '!$E:$E,$D2353,'Secondary Details by Grade '!$C:$C,$C2353,'Secondary Details by Grade '!$D:$D,M$1,'Secondary Details by Grade '!$G:$G,'Secondary Student Counts'!$F2353))</f>
        <v>0</v>
      </c>
      <c r="N2353" s="13">
        <f>IF($B2353="","",SUMIFS('Secondary Details by Grade '!$I:$I,'Secondary Details by Grade '!$A:$A,$A2353,'Secondary Details by Grade '!$E:$E,$D2353,'Secondary Details by Grade '!$C:$C,$C2353,'Secondary Details by Grade '!$D:$D,N$1,'Secondary Details by Grade '!$G:$G,'Secondary Student Counts'!$F2353))</f>
        <v>0</v>
      </c>
      <c r="O2353" s="13">
        <f t="shared" si="108"/>
        <v>0</v>
      </c>
      <c r="P2353" s="13">
        <f t="shared" si="109"/>
        <v>32</v>
      </c>
      <c r="Q2353" s="13" t="str">
        <f t="shared" si="110"/>
        <v>9-12</v>
      </c>
    </row>
    <row r="2354" spans="1:17" ht="14" outlineLevel="4">
      <c r="A2354" s="32">
        <v>305</v>
      </c>
      <c r="B2354" s="33" t="s">
        <v>635</v>
      </c>
      <c r="C2354" s="33" t="s">
        <v>18</v>
      </c>
      <c r="D2354" s="32">
        <v>982</v>
      </c>
      <c r="E2354" s="33" t="s">
        <v>714</v>
      </c>
      <c r="F2354" s="32">
        <v>1</v>
      </c>
      <c r="G2354" s="32">
        <v>2</v>
      </c>
      <c r="H2354" s="13">
        <f>IF($B2354="","",SUMIFS('Secondary Details by Grade '!$I:$I,'Secondary Details by Grade '!$A:$A,$A2354,'Secondary Details by Grade '!$E:$E,$D2354,'Secondary Details by Grade '!$C:$C,$C2354,'Secondary Details by Grade '!$D:$D,H$1,'Secondary Details by Grade '!$G:$G,'Secondary Student Counts'!$F2354))</f>
        <v>0</v>
      </c>
      <c r="I2354" s="13">
        <f>IF($B2354="","",SUMIFS('Secondary Details by Grade '!$I:$I,'Secondary Details by Grade '!$A:$A,$A2354,'Secondary Details by Grade '!$E:$E,$D2354,'Secondary Details by Grade '!$C:$C,$C2354,'Secondary Details by Grade '!$D:$D,I$1,'Secondary Details by Grade '!$G:$G,'Secondary Student Counts'!$F2354))</f>
        <v>0</v>
      </c>
      <c r="J2354" s="13">
        <f>IF($B2354="","",SUMIFS('Secondary Details by Grade '!$I:$I,'Secondary Details by Grade '!$A:$A,$A2354,'Secondary Details by Grade '!$E:$E,$D2354,'Secondary Details by Grade '!$C:$C,$C2354,'Secondary Details by Grade '!$D:$D,J$1,'Secondary Details by Grade '!$G:$G,'Secondary Student Counts'!$F2354))</f>
        <v>0</v>
      </c>
      <c r="K2354" s="13">
        <f>IF($B2354="","",SUMIFS('Secondary Details by Grade '!$I:$I,'Secondary Details by Grade '!$A:$A,$A2354,'Secondary Details by Grade '!$E:$E,$D2354,'Secondary Details by Grade '!$C:$C,$C2354,'Secondary Details by Grade '!$D:$D,K$1,'Secondary Details by Grade '!$G:$G,'Secondary Student Counts'!$F2354))</f>
        <v>0</v>
      </c>
      <c r="L2354" s="13">
        <f>IF($B2354="","",SUMIFS('Secondary Details by Grade '!$I:$I,'Secondary Details by Grade '!$A:$A,$A2354,'Secondary Details by Grade '!$E:$E,$D2354,'Secondary Details by Grade '!$C:$C,$C2354,'Secondary Details by Grade '!$D:$D,L$1,'Secondary Details by Grade '!$G:$G,'Secondary Student Counts'!$F2354))</f>
        <v>0</v>
      </c>
      <c r="M2354" s="13">
        <f>IF($B2354="","",SUMIFS('Secondary Details by Grade '!$I:$I,'Secondary Details by Grade '!$A:$A,$A2354,'Secondary Details by Grade '!$E:$E,$D2354,'Secondary Details by Grade '!$C:$C,$C2354,'Secondary Details by Grade '!$D:$D,M$1,'Secondary Details by Grade '!$G:$G,'Secondary Student Counts'!$F2354))</f>
        <v>0</v>
      </c>
      <c r="N2354" s="13">
        <f>IF($B2354="","",SUMIFS('Secondary Details by Grade '!$I:$I,'Secondary Details by Grade '!$A:$A,$A2354,'Secondary Details by Grade '!$E:$E,$D2354,'Secondary Details by Grade '!$C:$C,$C2354,'Secondary Details by Grade '!$D:$D,N$1,'Secondary Details by Grade '!$G:$G,'Secondary Student Counts'!$F2354))</f>
        <v>2</v>
      </c>
      <c r="O2354" s="13">
        <f t="shared" si="108"/>
        <v>0</v>
      </c>
      <c r="P2354" s="13">
        <f t="shared" si="109"/>
        <v>2</v>
      </c>
      <c r="Q2354" s="13" t="str">
        <f t="shared" si="110"/>
        <v>9-12</v>
      </c>
    </row>
    <row r="2355" spans="1:17" ht="14" outlineLevel="4">
      <c r="A2355" s="32">
        <v>305</v>
      </c>
      <c r="B2355" s="33" t="s">
        <v>635</v>
      </c>
      <c r="C2355" s="33" t="s">
        <v>18</v>
      </c>
      <c r="D2355" s="32">
        <v>87</v>
      </c>
      <c r="E2355" s="33" t="s">
        <v>692</v>
      </c>
      <c r="F2355" s="32">
        <v>2</v>
      </c>
      <c r="G2355" s="32">
        <v>34</v>
      </c>
      <c r="H2355" s="13">
        <f>IF($B2355="","",SUMIFS('Secondary Details by Grade '!$I:$I,'Secondary Details by Grade '!$A:$A,$A2355,'Secondary Details by Grade '!$E:$E,$D2355,'Secondary Details by Grade '!$C:$C,$C2355,'Secondary Details by Grade '!$D:$D,H$1,'Secondary Details by Grade '!$G:$G,'Secondary Student Counts'!$F2355))</f>
        <v>0</v>
      </c>
      <c r="I2355" s="13">
        <f>IF($B2355="","",SUMIFS('Secondary Details by Grade '!$I:$I,'Secondary Details by Grade '!$A:$A,$A2355,'Secondary Details by Grade '!$E:$E,$D2355,'Secondary Details by Grade '!$C:$C,$C2355,'Secondary Details by Grade '!$D:$D,I$1,'Secondary Details by Grade '!$G:$G,'Secondary Student Counts'!$F2355))</f>
        <v>0</v>
      </c>
      <c r="J2355" s="13">
        <f>IF($B2355="","",SUMIFS('Secondary Details by Grade '!$I:$I,'Secondary Details by Grade '!$A:$A,$A2355,'Secondary Details by Grade '!$E:$E,$D2355,'Secondary Details by Grade '!$C:$C,$C2355,'Secondary Details by Grade '!$D:$D,J$1,'Secondary Details by Grade '!$G:$G,'Secondary Student Counts'!$F2355))</f>
        <v>0</v>
      </c>
      <c r="K2355" s="13">
        <f>IF($B2355="","",SUMIFS('Secondary Details by Grade '!$I:$I,'Secondary Details by Grade '!$A:$A,$A2355,'Secondary Details by Grade '!$E:$E,$D2355,'Secondary Details by Grade '!$C:$C,$C2355,'Secondary Details by Grade '!$D:$D,K$1,'Secondary Details by Grade '!$G:$G,'Secondary Student Counts'!$F2355))</f>
        <v>0</v>
      </c>
      <c r="L2355" s="13">
        <f>IF($B2355="","",SUMIFS('Secondary Details by Grade '!$I:$I,'Secondary Details by Grade '!$A:$A,$A2355,'Secondary Details by Grade '!$E:$E,$D2355,'Secondary Details by Grade '!$C:$C,$C2355,'Secondary Details by Grade '!$D:$D,L$1,'Secondary Details by Grade '!$G:$G,'Secondary Student Counts'!$F2355))</f>
        <v>0</v>
      </c>
      <c r="M2355" s="13">
        <f>IF($B2355="","",SUMIFS('Secondary Details by Grade '!$I:$I,'Secondary Details by Grade '!$A:$A,$A2355,'Secondary Details by Grade '!$E:$E,$D2355,'Secondary Details by Grade '!$C:$C,$C2355,'Secondary Details by Grade '!$D:$D,M$1,'Secondary Details by Grade '!$G:$G,'Secondary Student Counts'!$F2355))</f>
        <v>34</v>
      </c>
      <c r="N2355" s="13">
        <f>IF($B2355="","",SUMIFS('Secondary Details by Grade '!$I:$I,'Secondary Details by Grade '!$A:$A,$A2355,'Secondary Details by Grade '!$E:$E,$D2355,'Secondary Details by Grade '!$C:$C,$C2355,'Secondary Details by Grade '!$D:$D,N$1,'Secondary Details by Grade '!$G:$G,'Secondary Student Counts'!$F2355))</f>
        <v>0</v>
      </c>
      <c r="O2355" s="13">
        <f t="shared" si="108"/>
        <v>0</v>
      </c>
      <c r="P2355" s="13">
        <f t="shared" si="109"/>
        <v>34</v>
      </c>
      <c r="Q2355" s="13" t="str">
        <f t="shared" si="110"/>
        <v>9-12</v>
      </c>
    </row>
    <row r="2356" spans="1:17" ht="14" outlineLevel="4">
      <c r="A2356" s="32">
        <v>305</v>
      </c>
      <c r="B2356" s="33" t="s">
        <v>635</v>
      </c>
      <c r="C2356" s="33" t="s">
        <v>18</v>
      </c>
      <c r="D2356" s="32">
        <v>87</v>
      </c>
      <c r="E2356" s="33" t="s">
        <v>692</v>
      </c>
      <c r="F2356" s="32">
        <v>4</v>
      </c>
      <c r="G2356" s="32">
        <v>31</v>
      </c>
      <c r="H2356" s="13">
        <f>IF($B2356="","",SUMIFS('Secondary Details by Grade '!$I:$I,'Secondary Details by Grade '!$A:$A,$A2356,'Secondary Details by Grade '!$E:$E,$D2356,'Secondary Details by Grade '!$C:$C,$C2356,'Secondary Details by Grade '!$D:$D,H$1,'Secondary Details by Grade '!$G:$G,'Secondary Student Counts'!$F2356))</f>
        <v>0</v>
      </c>
      <c r="I2356" s="13">
        <f>IF($B2356="","",SUMIFS('Secondary Details by Grade '!$I:$I,'Secondary Details by Grade '!$A:$A,$A2356,'Secondary Details by Grade '!$E:$E,$D2356,'Secondary Details by Grade '!$C:$C,$C2356,'Secondary Details by Grade '!$D:$D,I$1,'Secondary Details by Grade '!$G:$G,'Secondary Student Counts'!$F2356))</f>
        <v>0</v>
      </c>
      <c r="J2356" s="13">
        <f>IF($B2356="","",SUMIFS('Secondary Details by Grade '!$I:$I,'Secondary Details by Grade '!$A:$A,$A2356,'Secondary Details by Grade '!$E:$E,$D2356,'Secondary Details by Grade '!$C:$C,$C2356,'Secondary Details by Grade '!$D:$D,J$1,'Secondary Details by Grade '!$G:$G,'Secondary Student Counts'!$F2356))</f>
        <v>0</v>
      </c>
      <c r="K2356" s="13">
        <f>IF($B2356="","",SUMIFS('Secondary Details by Grade '!$I:$I,'Secondary Details by Grade '!$A:$A,$A2356,'Secondary Details by Grade '!$E:$E,$D2356,'Secondary Details by Grade '!$C:$C,$C2356,'Secondary Details by Grade '!$D:$D,K$1,'Secondary Details by Grade '!$G:$G,'Secondary Student Counts'!$F2356))</f>
        <v>0</v>
      </c>
      <c r="L2356" s="13">
        <f>IF($B2356="","",SUMIFS('Secondary Details by Grade '!$I:$I,'Secondary Details by Grade '!$A:$A,$A2356,'Secondary Details by Grade '!$E:$E,$D2356,'Secondary Details by Grade '!$C:$C,$C2356,'Secondary Details by Grade '!$D:$D,L$1,'Secondary Details by Grade '!$G:$G,'Secondary Student Counts'!$F2356))</f>
        <v>0</v>
      </c>
      <c r="M2356" s="13">
        <f>IF($B2356="","",SUMIFS('Secondary Details by Grade '!$I:$I,'Secondary Details by Grade '!$A:$A,$A2356,'Secondary Details by Grade '!$E:$E,$D2356,'Secondary Details by Grade '!$C:$C,$C2356,'Secondary Details by Grade '!$D:$D,M$1,'Secondary Details by Grade '!$G:$G,'Secondary Student Counts'!$F2356))</f>
        <v>31</v>
      </c>
      <c r="N2356" s="13">
        <f>IF($B2356="","",SUMIFS('Secondary Details by Grade '!$I:$I,'Secondary Details by Grade '!$A:$A,$A2356,'Secondary Details by Grade '!$E:$E,$D2356,'Secondary Details by Grade '!$C:$C,$C2356,'Secondary Details by Grade '!$D:$D,N$1,'Secondary Details by Grade '!$G:$G,'Secondary Student Counts'!$F2356))</f>
        <v>0</v>
      </c>
      <c r="O2356" s="13">
        <f t="shared" si="108"/>
        <v>0</v>
      </c>
      <c r="P2356" s="13">
        <f t="shared" si="109"/>
        <v>31</v>
      </c>
      <c r="Q2356" s="13" t="str">
        <f t="shared" si="110"/>
        <v>9-12</v>
      </c>
    </row>
    <row r="2357" spans="1:17" ht="14" outlineLevel="4">
      <c r="A2357" s="32">
        <v>305</v>
      </c>
      <c r="B2357" s="33" t="s">
        <v>635</v>
      </c>
      <c r="C2357" s="33" t="s">
        <v>18</v>
      </c>
      <c r="D2357" s="32">
        <v>87</v>
      </c>
      <c r="E2357" s="33" t="s">
        <v>692</v>
      </c>
      <c r="F2357" s="32">
        <v>6</v>
      </c>
      <c r="G2357" s="32">
        <v>30</v>
      </c>
      <c r="H2357" s="13">
        <f>IF($B2357="","",SUMIFS('Secondary Details by Grade '!$I:$I,'Secondary Details by Grade '!$A:$A,$A2357,'Secondary Details by Grade '!$E:$E,$D2357,'Secondary Details by Grade '!$C:$C,$C2357,'Secondary Details by Grade '!$D:$D,H$1,'Secondary Details by Grade '!$G:$G,'Secondary Student Counts'!$F2357))</f>
        <v>0</v>
      </c>
      <c r="I2357" s="13">
        <f>IF($B2357="","",SUMIFS('Secondary Details by Grade '!$I:$I,'Secondary Details by Grade '!$A:$A,$A2357,'Secondary Details by Grade '!$E:$E,$D2357,'Secondary Details by Grade '!$C:$C,$C2357,'Secondary Details by Grade '!$D:$D,I$1,'Secondary Details by Grade '!$G:$G,'Secondary Student Counts'!$F2357))</f>
        <v>0</v>
      </c>
      <c r="J2357" s="13">
        <f>IF($B2357="","",SUMIFS('Secondary Details by Grade '!$I:$I,'Secondary Details by Grade '!$A:$A,$A2357,'Secondary Details by Grade '!$E:$E,$D2357,'Secondary Details by Grade '!$C:$C,$C2357,'Secondary Details by Grade '!$D:$D,J$1,'Secondary Details by Grade '!$G:$G,'Secondary Student Counts'!$F2357))</f>
        <v>0</v>
      </c>
      <c r="K2357" s="13">
        <f>IF($B2357="","",SUMIFS('Secondary Details by Grade '!$I:$I,'Secondary Details by Grade '!$A:$A,$A2357,'Secondary Details by Grade '!$E:$E,$D2357,'Secondary Details by Grade '!$C:$C,$C2357,'Secondary Details by Grade '!$D:$D,K$1,'Secondary Details by Grade '!$G:$G,'Secondary Student Counts'!$F2357))</f>
        <v>0</v>
      </c>
      <c r="L2357" s="13">
        <f>IF($B2357="","",SUMIFS('Secondary Details by Grade '!$I:$I,'Secondary Details by Grade '!$A:$A,$A2357,'Secondary Details by Grade '!$E:$E,$D2357,'Secondary Details by Grade '!$C:$C,$C2357,'Secondary Details by Grade '!$D:$D,L$1,'Secondary Details by Grade '!$G:$G,'Secondary Student Counts'!$F2357))</f>
        <v>0</v>
      </c>
      <c r="M2357" s="13">
        <f>IF($B2357="","",SUMIFS('Secondary Details by Grade '!$I:$I,'Secondary Details by Grade '!$A:$A,$A2357,'Secondary Details by Grade '!$E:$E,$D2357,'Secondary Details by Grade '!$C:$C,$C2357,'Secondary Details by Grade '!$D:$D,M$1,'Secondary Details by Grade '!$G:$G,'Secondary Student Counts'!$F2357))</f>
        <v>30</v>
      </c>
      <c r="N2357" s="13">
        <f>IF($B2357="","",SUMIFS('Secondary Details by Grade '!$I:$I,'Secondary Details by Grade '!$A:$A,$A2357,'Secondary Details by Grade '!$E:$E,$D2357,'Secondary Details by Grade '!$C:$C,$C2357,'Secondary Details by Grade '!$D:$D,N$1,'Secondary Details by Grade '!$G:$G,'Secondary Student Counts'!$F2357))</f>
        <v>0</v>
      </c>
      <c r="O2357" s="13">
        <f t="shared" si="108"/>
        <v>0</v>
      </c>
      <c r="P2357" s="13">
        <f t="shared" si="109"/>
        <v>30</v>
      </c>
      <c r="Q2357" s="13" t="str">
        <f t="shared" si="110"/>
        <v>9-12</v>
      </c>
    </row>
    <row r="2358" spans="1:17" ht="14" outlineLevel="4">
      <c r="A2358" s="32">
        <v>305</v>
      </c>
      <c r="B2358" s="33" t="s">
        <v>635</v>
      </c>
      <c r="C2358" s="33" t="s">
        <v>18</v>
      </c>
      <c r="D2358" s="32">
        <v>104</v>
      </c>
      <c r="E2358" s="33" t="s">
        <v>669</v>
      </c>
      <c r="F2358" s="32">
        <v>1</v>
      </c>
      <c r="G2358" s="32">
        <v>31</v>
      </c>
      <c r="H2358" s="13">
        <f>IF($B2358="","",SUMIFS('Secondary Details by Grade '!$I:$I,'Secondary Details by Grade '!$A:$A,$A2358,'Secondary Details by Grade '!$E:$E,$D2358,'Secondary Details by Grade '!$C:$C,$C2358,'Secondary Details by Grade '!$D:$D,H$1,'Secondary Details by Grade '!$G:$G,'Secondary Student Counts'!$F2358))</f>
        <v>0</v>
      </c>
      <c r="I2358" s="13">
        <f>IF($B2358="","",SUMIFS('Secondary Details by Grade '!$I:$I,'Secondary Details by Grade '!$A:$A,$A2358,'Secondary Details by Grade '!$E:$E,$D2358,'Secondary Details by Grade '!$C:$C,$C2358,'Secondary Details by Grade '!$D:$D,I$1,'Secondary Details by Grade '!$G:$G,'Secondary Student Counts'!$F2358))</f>
        <v>0</v>
      </c>
      <c r="J2358" s="13">
        <f>IF($B2358="","",SUMIFS('Secondary Details by Grade '!$I:$I,'Secondary Details by Grade '!$A:$A,$A2358,'Secondary Details by Grade '!$E:$E,$D2358,'Secondary Details by Grade '!$C:$C,$C2358,'Secondary Details by Grade '!$D:$D,J$1,'Secondary Details by Grade '!$G:$G,'Secondary Student Counts'!$F2358))</f>
        <v>0</v>
      </c>
      <c r="K2358" s="13">
        <f>IF($B2358="","",SUMIFS('Secondary Details by Grade '!$I:$I,'Secondary Details by Grade '!$A:$A,$A2358,'Secondary Details by Grade '!$E:$E,$D2358,'Secondary Details by Grade '!$C:$C,$C2358,'Secondary Details by Grade '!$D:$D,K$1,'Secondary Details by Grade '!$G:$G,'Secondary Student Counts'!$F2358))</f>
        <v>0</v>
      </c>
      <c r="L2358" s="13">
        <f>IF($B2358="","",SUMIFS('Secondary Details by Grade '!$I:$I,'Secondary Details by Grade '!$A:$A,$A2358,'Secondary Details by Grade '!$E:$E,$D2358,'Secondary Details by Grade '!$C:$C,$C2358,'Secondary Details by Grade '!$D:$D,L$1,'Secondary Details by Grade '!$G:$G,'Secondary Student Counts'!$F2358))</f>
        <v>31</v>
      </c>
      <c r="M2358" s="13">
        <f>IF($B2358="","",SUMIFS('Secondary Details by Grade '!$I:$I,'Secondary Details by Grade '!$A:$A,$A2358,'Secondary Details by Grade '!$E:$E,$D2358,'Secondary Details by Grade '!$C:$C,$C2358,'Secondary Details by Grade '!$D:$D,M$1,'Secondary Details by Grade '!$G:$G,'Secondary Student Counts'!$F2358))</f>
        <v>0</v>
      </c>
      <c r="N2358" s="13">
        <f>IF($B2358="","",SUMIFS('Secondary Details by Grade '!$I:$I,'Secondary Details by Grade '!$A:$A,$A2358,'Secondary Details by Grade '!$E:$E,$D2358,'Secondary Details by Grade '!$C:$C,$C2358,'Secondary Details by Grade '!$D:$D,N$1,'Secondary Details by Grade '!$G:$G,'Secondary Student Counts'!$F2358))</f>
        <v>0</v>
      </c>
      <c r="O2358" s="13">
        <f t="shared" si="108"/>
        <v>0</v>
      </c>
      <c r="P2358" s="13">
        <f t="shared" si="109"/>
        <v>31</v>
      </c>
      <c r="Q2358" s="13" t="str">
        <f t="shared" si="110"/>
        <v>9-12</v>
      </c>
    </row>
    <row r="2359" spans="1:17" ht="14" outlineLevel="4">
      <c r="A2359" s="32">
        <v>305</v>
      </c>
      <c r="B2359" s="33" t="s">
        <v>635</v>
      </c>
      <c r="C2359" s="33" t="s">
        <v>18</v>
      </c>
      <c r="D2359" s="32">
        <v>104</v>
      </c>
      <c r="E2359" s="33" t="s">
        <v>669</v>
      </c>
      <c r="F2359" s="32">
        <v>3</v>
      </c>
      <c r="G2359" s="32">
        <v>32</v>
      </c>
      <c r="H2359" s="13">
        <f>IF($B2359="","",SUMIFS('Secondary Details by Grade '!$I:$I,'Secondary Details by Grade '!$A:$A,$A2359,'Secondary Details by Grade '!$E:$E,$D2359,'Secondary Details by Grade '!$C:$C,$C2359,'Secondary Details by Grade '!$D:$D,H$1,'Secondary Details by Grade '!$G:$G,'Secondary Student Counts'!$F2359))</f>
        <v>0</v>
      </c>
      <c r="I2359" s="13">
        <f>IF($B2359="","",SUMIFS('Secondary Details by Grade '!$I:$I,'Secondary Details by Grade '!$A:$A,$A2359,'Secondary Details by Grade '!$E:$E,$D2359,'Secondary Details by Grade '!$C:$C,$C2359,'Secondary Details by Grade '!$D:$D,I$1,'Secondary Details by Grade '!$G:$G,'Secondary Student Counts'!$F2359))</f>
        <v>0</v>
      </c>
      <c r="J2359" s="13">
        <f>IF($B2359="","",SUMIFS('Secondary Details by Grade '!$I:$I,'Secondary Details by Grade '!$A:$A,$A2359,'Secondary Details by Grade '!$E:$E,$D2359,'Secondary Details by Grade '!$C:$C,$C2359,'Secondary Details by Grade '!$D:$D,J$1,'Secondary Details by Grade '!$G:$G,'Secondary Student Counts'!$F2359))</f>
        <v>0</v>
      </c>
      <c r="K2359" s="13">
        <f>IF($B2359="","",SUMIFS('Secondary Details by Grade '!$I:$I,'Secondary Details by Grade '!$A:$A,$A2359,'Secondary Details by Grade '!$E:$E,$D2359,'Secondary Details by Grade '!$C:$C,$C2359,'Secondary Details by Grade '!$D:$D,K$1,'Secondary Details by Grade '!$G:$G,'Secondary Student Counts'!$F2359))</f>
        <v>0</v>
      </c>
      <c r="L2359" s="13">
        <f>IF($B2359="","",SUMIFS('Secondary Details by Grade '!$I:$I,'Secondary Details by Grade '!$A:$A,$A2359,'Secondary Details by Grade '!$E:$E,$D2359,'Secondary Details by Grade '!$C:$C,$C2359,'Secondary Details by Grade '!$D:$D,L$1,'Secondary Details by Grade '!$G:$G,'Secondary Student Counts'!$F2359))</f>
        <v>32</v>
      </c>
      <c r="M2359" s="13">
        <f>IF($B2359="","",SUMIFS('Secondary Details by Grade '!$I:$I,'Secondary Details by Grade '!$A:$A,$A2359,'Secondary Details by Grade '!$E:$E,$D2359,'Secondary Details by Grade '!$C:$C,$C2359,'Secondary Details by Grade '!$D:$D,M$1,'Secondary Details by Grade '!$G:$G,'Secondary Student Counts'!$F2359))</f>
        <v>0</v>
      </c>
      <c r="N2359" s="13">
        <f>IF($B2359="","",SUMIFS('Secondary Details by Grade '!$I:$I,'Secondary Details by Grade '!$A:$A,$A2359,'Secondary Details by Grade '!$E:$E,$D2359,'Secondary Details by Grade '!$C:$C,$C2359,'Secondary Details by Grade '!$D:$D,N$1,'Secondary Details by Grade '!$G:$G,'Secondary Student Counts'!$F2359))</f>
        <v>0</v>
      </c>
      <c r="O2359" s="13">
        <f t="shared" si="108"/>
        <v>0</v>
      </c>
      <c r="P2359" s="13">
        <f t="shared" si="109"/>
        <v>32</v>
      </c>
      <c r="Q2359" s="13" t="str">
        <f t="shared" si="110"/>
        <v>9-12</v>
      </c>
    </row>
    <row r="2360" spans="1:17" ht="14" outlineLevel="4">
      <c r="A2360" s="32">
        <v>305</v>
      </c>
      <c r="B2360" s="33" t="s">
        <v>635</v>
      </c>
      <c r="C2360" s="33" t="s">
        <v>18</v>
      </c>
      <c r="D2360" s="32">
        <v>110</v>
      </c>
      <c r="E2360" s="33" t="s">
        <v>705</v>
      </c>
      <c r="F2360" s="32">
        <v>1</v>
      </c>
      <c r="G2360" s="32">
        <v>27</v>
      </c>
      <c r="H2360" s="13">
        <f>IF($B2360="","",SUMIFS('Secondary Details by Grade '!$I:$I,'Secondary Details by Grade '!$A:$A,$A2360,'Secondary Details by Grade '!$E:$E,$D2360,'Secondary Details by Grade '!$C:$C,$C2360,'Secondary Details by Grade '!$D:$D,H$1,'Secondary Details by Grade '!$G:$G,'Secondary Student Counts'!$F2360))</f>
        <v>0</v>
      </c>
      <c r="I2360" s="13">
        <f>IF($B2360="","",SUMIFS('Secondary Details by Grade '!$I:$I,'Secondary Details by Grade '!$A:$A,$A2360,'Secondary Details by Grade '!$E:$E,$D2360,'Secondary Details by Grade '!$C:$C,$C2360,'Secondary Details by Grade '!$D:$D,I$1,'Secondary Details by Grade '!$G:$G,'Secondary Student Counts'!$F2360))</f>
        <v>0</v>
      </c>
      <c r="J2360" s="13">
        <f>IF($B2360="","",SUMIFS('Secondary Details by Grade '!$I:$I,'Secondary Details by Grade '!$A:$A,$A2360,'Secondary Details by Grade '!$E:$E,$D2360,'Secondary Details by Grade '!$C:$C,$C2360,'Secondary Details by Grade '!$D:$D,J$1,'Secondary Details by Grade '!$G:$G,'Secondary Student Counts'!$F2360))</f>
        <v>0</v>
      </c>
      <c r="K2360" s="13">
        <f>IF($B2360="","",SUMIFS('Secondary Details by Grade '!$I:$I,'Secondary Details by Grade '!$A:$A,$A2360,'Secondary Details by Grade '!$E:$E,$D2360,'Secondary Details by Grade '!$C:$C,$C2360,'Secondary Details by Grade '!$D:$D,K$1,'Secondary Details by Grade '!$G:$G,'Secondary Student Counts'!$F2360))</f>
        <v>0</v>
      </c>
      <c r="L2360" s="13">
        <f>IF($B2360="","",SUMIFS('Secondary Details by Grade '!$I:$I,'Secondary Details by Grade '!$A:$A,$A2360,'Secondary Details by Grade '!$E:$E,$D2360,'Secondary Details by Grade '!$C:$C,$C2360,'Secondary Details by Grade '!$D:$D,L$1,'Secondary Details by Grade '!$G:$G,'Secondary Student Counts'!$F2360))</f>
        <v>0</v>
      </c>
      <c r="M2360" s="13">
        <f>IF($B2360="","",SUMIFS('Secondary Details by Grade '!$I:$I,'Secondary Details by Grade '!$A:$A,$A2360,'Secondary Details by Grade '!$E:$E,$D2360,'Secondary Details by Grade '!$C:$C,$C2360,'Secondary Details by Grade '!$D:$D,M$1,'Secondary Details by Grade '!$G:$G,'Secondary Student Counts'!$F2360))</f>
        <v>27</v>
      </c>
      <c r="N2360" s="13">
        <f>IF($B2360="","",SUMIFS('Secondary Details by Grade '!$I:$I,'Secondary Details by Grade '!$A:$A,$A2360,'Secondary Details by Grade '!$E:$E,$D2360,'Secondary Details by Grade '!$C:$C,$C2360,'Secondary Details by Grade '!$D:$D,N$1,'Secondary Details by Grade '!$G:$G,'Secondary Student Counts'!$F2360))</f>
        <v>0</v>
      </c>
      <c r="O2360" s="13">
        <f t="shared" si="108"/>
        <v>0</v>
      </c>
      <c r="P2360" s="13">
        <f t="shared" si="109"/>
        <v>27</v>
      </c>
      <c r="Q2360" s="13" t="str">
        <f t="shared" si="110"/>
        <v>9-12</v>
      </c>
    </row>
    <row r="2361" spans="1:17" ht="14" outlineLevel="4">
      <c r="A2361" s="32">
        <v>305</v>
      </c>
      <c r="B2361" s="33" t="s">
        <v>635</v>
      </c>
      <c r="C2361" s="33" t="s">
        <v>18</v>
      </c>
      <c r="D2361" s="32">
        <v>110</v>
      </c>
      <c r="E2361" s="33" t="s">
        <v>705</v>
      </c>
      <c r="F2361" s="32">
        <v>2</v>
      </c>
      <c r="G2361" s="32">
        <v>22</v>
      </c>
      <c r="H2361" s="13">
        <f>IF($B2361="","",SUMIFS('Secondary Details by Grade '!$I:$I,'Secondary Details by Grade '!$A:$A,$A2361,'Secondary Details by Grade '!$E:$E,$D2361,'Secondary Details by Grade '!$C:$C,$C2361,'Secondary Details by Grade '!$D:$D,H$1,'Secondary Details by Grade '!$G:$G,'Secondary Student Counts'!$F2361))</f>
        <v>0</v>
      </c>
      <c r="I2361" s="13">
        <f>IF($B2361="","",SUMIFS('Secondary Details by Grade '!$I:$I,'Secondary Details by Grade '!$A:$A,$A2361,'Secondary Details by Grade '!$E:$E,$D2361,'Secondary Details by Grade '!$C:$C,$C2361,'Secondary Details by Grade '!$D:$D,I$1,'Secondary Details by Grade '!$G:$G,'Secondary Student Counts'!$F2361))</f>
        <v>0</v>
      </c>
      <c r="J2361" s="13">
        <f>IF($B2361="","",SUMIFS('Secondary Details by Grade '!$I:$I,'Secondary Details by Grade '!$A:$A,$A2361,'Secondary Details by Grade '!$E:$E,$D2361,'Secondary Details by Grade '!$C:$C,$C2361,'Secondary Details by Grade '!$D:$D,J$1,'Secondary Details by Grade '!$G:$G,'Secondary Student Counts'!$F2361))</f>
        <v>0</v>
      </c>
      <c r="K2361" s="13">
        <f>IF($B2361="","",SUMIFS('Secondary Details by Grade '!$I:$I,'Secondary Details by Grade '!$A:$A,$A2361,'Secondary Details by Grade '!$E:$E,$D2361,'Secondary Details by Grade '!$C:$C,$C2361,'Secondary Details by Grade '!$D:$D,K$1,'Secondary Details by Grade '!$G:$G,'Secondary Student Counts'!$F2361))</f>
        <v>0</v>
      </c>
      <c r="L2361" s="13">
        <f>IF($B2361="","",SUMIFS('Secondary Details by Grade '!$I:$I,'Secondary Details by Grade '!$A:$A,$A2361,'Secondary Details by Grade '!$E:$E,$D2361,'Secondary Details by Grade '!$C:$C,$C2361,'Secondary Details by Grade '!$D:$D,L$1,'Secondary Details by Grade '!$G:$G,'Secondary Student Counts'!$F2361))</f>
        <v>0</v>
      </c>
      <c r="M2361" s="13">
        <f>IF($B2361="","",SUMIFS('Secondary Details by Grade '!$I:$I,'Secondary Details by Grade '!$A:$A,$A2361,'Secondary Details by Grade '!$E:$E,$D2361,'Secondary Details by Grade '!$C:$C,$C2361,'Secondary Details by Grade '!$D:$D,M$1,'Secondary Details by Grade '!$G:$G,'Secondary Student Counts'!$F2361))</f>
        <v>22</v>
      </c>
      <c r="N2361" s="13">
        <f>IF($B2361="","",SUMIFS('Secondary Details by Grade '!$I:$I,'Secondary Details by Grade '!$A:$A,$A2361,'Secondary Details by Grade '!$E:$E,$D2361,'Secondary Details by Grade '!$C:$C,$C2361,'Secondary Details by Grade '!$D:$D,N$1,'Secondary Details by Grade '!$G:$G,'Secondary Student Counts'!$F2361))</f>
        <v>0</v>
      </c>
      <c r="O2361" s="13">
        <f t="shared" si="108"/>
        <v>0</v>
      </c>
      <c r="P2361" s="13">
        <f t="shared" si="109"/>
        <v>22</v>
      </c>
      <c r="Q2361" s="13" t="str">
        <f t="shared" si="110"/>
        <v>9-12</v>
      </c>
    </row>
    <row r="2362" spans="1:17" ht="14" outlineLevel="4">
      <c r="A2362" s="32">
        <v>305</v>
      </c>
      <c r="B2362" s="33" t="s">
        <v>635</v>
      </c>
      <c r="C2362" s="33" t="s">
        <v>18</v>
      </c>
      <c r="D2362" s="32">
        <v>110</v>
      </c>
      <c r="E2362" s="33" t="s">
        <v>705</v>
      </c>
      <c r="F2362" s="32">
        <v>4</v>
      </c>
      <c r="G2362" s="32">
        <v>19</v>
      </c>
      <c r="H2362" s="13">
        <f>IF($B2362="","",SUMIFS('Secondary Details by Grade '!$I:$I,'Secondary Details by Grade '!$A:$A,$A2362,'Secondary Details by Grade '!$E:$E,$D2362,'Secondary Details by Grade '!$C:$C,$C2362,'Secondary Details by Grade '!$D:$D,H$1,'Secondary Details by Grade '!$G:$G,'Secondary Student Counts'!$F2362))</f>
        <v>0</v>
      </c>
      <c r="I2362" s="13">
        <f>IF($B2362="","",SUMIFS('Secondary Details by Grade '!$I:$I,'Secondary Details by Grade '!$A:$A,$A2362,'Secondary Details by Grade '!$E:$E,$D2362,'Secondary Details by Grade '!$C:$C,$C2362,'Secondary Details by Grade '!$D:$D,I$1,'Secondary Details by Grade '!$G:$G,'Secondary Student Counts'!$F2362))</f>
        <v>0</v>
      </c>
      <c r="J2362" s="13">
        <f>IF($B2362="","",SUMIFS('Secondary Details by Grade '!$I:$I,'Secondary Details by Grade '!$A:$A,$A2362,'Secondary Details by Grade '!$E:$E,$D2362,'Secondary Details by Grade '!$C:$C,$C2362,'Secondary Details by Grade '!$D:$D,J$1,'Secondary Details by Grade '!$G:$G,'Secondary Student Counts'!$F2362))</f>
        <v>0</v>
      </c>
      <c r="K2362" s="13">
        <f>IF($B2362="","",SUMIFS('Secondary Details by Grade '!$I:$I,'Secondary Details by Grade '!$A:$A,$A2362,'Secondary Details by Grade '!$E:$E,$D2362,'Secondary Details by Grade '!$C:$C,$C2362,'Secondary Details by Grade '!$D:$D,K$1,'Secondary Details by Grade '!$G:$G,'Secondary Student Counts'!$F2362))</f>
        <v>0</v>
      </c>
      <c r="L2362" s="13">
        <f>IF($B2362="","",SUMIFS('Secondary Details by Grade '!$I:$I,'Secondary Details by Grade '!$A:$A,$A2362,'Secondary Details by Grade '!$E:$E,$D2362,'Secondary Details by Grade '!$C:$C,$C2362,'Secondary Details by Grade '!$D:$D,L$1,'Secondary Details by Grade '!$G:$G,'Secondary Student Counts'!$F2362))</f>
        <v>0</v>
      </c>
      <c r="M2362" s="13">
        <f>IF($B2362="","",SUMIFS('Secondary Details by Grade '!$I:$I,'Secondary Details by Grade '!$A:$A,$A2362,'Secondary Details by Grade '!$E:$E,$D2362,'Secondary Details by Grade '!$C:$C,$C2362,'Secondary Details by Grade '!$D:$D,M$1,'Secondary Details by Grade '!$G:$G,'Secondary Student Counts'!$F2362))</f>
        <v>17</v>
      </c>
      <c r="N2362" s="13">
        <f>IF($B2362="","",SUMIFS('Secondary Details by Grade '!$I:$I,'Secondary Details by Grade '!$A:$A,$A2362,'Secondary Details by Grade '!$E:$E,$D2362,'Secondary Details by Grade '!$C:$C,$C2362,'Secondary Details by Grade '!$D:$D,N$1,'Secondary Details by Grade '!$G:$G,'Secondary Student Counts'!$F2362))</f>
        <v>2</v>
      </c>
      <c r="O2362" s="13">
        <f t="shared" si="108"/>
        <v>0</v>
      </c>
      <c r="P2362" s="13">
        <f t="shared" si="109"/>
        <v>19</v>
      </c>
      <c r="Q2362" s="13" t="str">
        <f t="shared" si="110"/>
        <v>9-12</v>
      </c>
    </row>
    <row r="2363" spans="1:17" ht="14" outlineLevel="4">
      <c r="A2363" s="32">
        <v>305</v>
      </c>
      <c r="B2363" s="33" t="s">
        <v>635</v>
      </c>
      <c r="C2363" s="33" t="s">
        <v>18</v>
      </c>
      <c r="D2363" s="32">
        <v>110</v>
      </c>
      <c r="E2363" s="33" t="s">
        <v>705</v>
      </c>
      <c r="F2363" s="32">
        <v>5</v>
      </c>
      <c r="G2363" s="32">
        <v>29</v>
      </c>
      <c r="H2363" s="13">
        <f>IF($B2363="","",SUMIFS('Secondary Details by Grade '!$I:$I,'Secondary Details by Grade '!$A:$A,$A2363,'Secondary Details by Grade '!$E:$E,$D2363,'Secondary Details by Grade '!$C:$C,$C2363,'Secondary Details by Grade '!$D:$D,H$1,'Secondary Details by Grade '!$G:$G,'Secondary Student Counts'!$F2363))</f>
        <v>0</v>
      </c>
      <c r="I2363" s="13">
        <f>IF($B2363="","",SUMIFS('Secondary Details by Grade '!$I:$I,'Secondary Details by Grade '!$A:$A,$A2363,'Secondary Details by Grade '!$E:$E,$D2363,'Secondary Details by Grade '!$C:$C,$C2363,'Secondary Details by Grade '!$D:$D,I$1,'Secondary Details by Grade '!$G:$G,'Secondary Student Counts'!$F2363))</f>
        <v>0</v>
      </c>
      <c r="J2363" s="13">
        <f>IF($B2363="","",SUMIFS('Secondary Details by Grade '!$I:$I,'Secondary Details by Grade '!$A:$A,$A2363,'Secondary Details by Grade '!$E:$E,$D2363,'Secondary Details by Grade '!$C:$C,$C2363,'Secondary Details by Grade '!$D:$D,J$1,'Secondary Details by Grade '!$G:$G,'Secondary Student Counts'!$F2363))</f>
        <v>0</v>
      </c>
      <c r="K2363" s="13">
        <f>IF($B2363="","",SUMIFS('Secondary Details by Grade '!$I:$I,'Secondary Details by Grade '!$A:$A,$A2363,'Secondary Details by Grade '!$E:$E,$D2363,'Secondary Details by Grade '!$C:$C,$C2363,'Secondary Details by Grade '!$D:$D,K$1,'Secondary Details by Grade '!$G:$G,'Secondary Student Counts'!$F2363))</f>
        <v>0</v>
      </c>
      <c r="L2363" s="13">
        <f>IF($B2363="","",SUMIFS('Secondary Details by Grade '!$I:$I,'Secondary Details by Grade '!$A:$A,$A2363,'Secondary Details by Grade '!$E:$E,$D2363,'Secondary Details by Grade '!$C:$C,$C2363,'Secondary Details by Grade '!$D:$D,L$1,'Secondary Details by Grade '!$G:$G,'Secondary Student Counts'!$F2363))</f>
        <v>0</v>
      </c>
      <c r="M2363" s="13">
        <f>IF($B2363="","",SUMIFS('Secondary Details by Grade '!$I:$I,'Secondary Details by Grade '!$A:$A,$A2363,'Secondary Details by Grade '!$E:$E,$D2363,'Secondary Details by Grade '!$C:$C,$C2363,'Secondary Details by Grade '!$D:$D,M$1,'Secondary Details by Grade '!$G:$G,'Secondary Student Counts'!$F2363))</f>
        <v>28</v>
      </c>
      <c r="N2363" s="13">
        <f>IF($B2363="","",SUMIFS('Secondary Details by Grade '!$I:$I,'Secondary Details by Grade '!$A:$A,$A2363,'Secondary Details by Grade '!$E:$E,$D2363,'Secondary Details by Grade '!$C:$C,$C2363,'Secondary Details by Grade '!$D:$D,N$1,'Secondary Details by Grade '!$G:$G,'Secondary Student Counts'!$F2363))</f>
        <v>1</v>
      </c>
      <c r="O2363" s="13">
        <f t="shared" si="108"/>
        <v>0</v>
      </c>
      <c r="P2363" s="13">
        <f t="shared" si="109"/>
        <v>29</v>
      </c>
      <c r="Q2363" s="13" t="str">
        <f t="shared" si="110"/>
        <v>9-12</v>
      </c>
    </row>
    <row r="2364" spans="1:17" ht="14" outlineLevel="4">
      <c r="A2364" s="32">
        <v>305</v>
      </c>
      <c r="B2364" s="33" t="s">
        <v>635</v>
      </c>
      <c r="C2364" s="33" t="s">
        <v>18</v>
      </c>
      <c r="D2364" s="32">
        <v>110</v>
      </c>
      <c r="E2364" s="33" t="s">
        <v>705</v>
      </c>
      <c r="F2364" s="32">
        <v>6</v>
      </c>
      <c r="G2364" s="32">
        <v>36</v>
      </c>
      <c r="H2364" s="13">
        <f>IF($B2364="","",SUMIFS('Secondary Details by Grade '!$I:$I,'Secondary Details by Grade '!$A:$A,$A2364,'Secondary Details by Grade '!$E:$E,$D2364,'Secondary Details by Grade '!$C:$C,$C2364,'Secondary Details by Grade '!$D:$D,H$1,'Secondary Details by Grade '!$G:$G,'Secondary Student Counts'!$F2364))</f>
        <v>0</v>
      </c>
      <c r="I2364" s="13">
        <f>IF($B2364="","",SUMIFS('Secondary Details by Grade '!$I:$I,'Secondary Details by Grade '!$A:$A,$A2364,'Secondary Details by Grade '!$E:$E,$D2364,'Secondary Details by Grade '!$C:$C,$C2364,'Secondary Details by Grade '!$D:$D,I$1,'Secondary Details by Grade '!$G:$G,'Secondary Student Counts'!$F2364))</f>
        <v>0</v>
      </c>
      <c r="J2364" s="13">
        <f>IF($B2364="","",SUMIFS('Secondary Details by Grade '!$I:$I,'Secondary Details by Grade '!$A:$A,$A2364,'Secondary Details by Grade '!$E:$E,$D2364,'Secondary Details by Grade '!$C:$C,$C2364,'Secondary Details by Grade '!$D:$D,J$1,'Secondary Details by Grade '!$G:$G,'Secondary Student Counts'!$F2364))</f>
        <v>0</v>
      </c>
      <c r="K2364" s="13">
        <f>IF($B2364="","",SUMIFS('Secondary Details by Grade '!$I:$I,'Secondary Details by Grade '!$A:$A,$A2364,'Secondary Details by Grade '!$E:$E,$D2364,'Secondary Details by Grade '!$C:$C,$C2364,'Secondary Details by Grade '!$D:$D,K$1,'Secondary Details by Grade '!$G:$G,'Secondary Student Counts'!$F2364))</f>
        <v>0</v>
      </c>
      <c r="L2364" s="13">
        <f>IF($B2364="","",SUMIFS('Secondary Details by Grade '!$I:$I,'Secondary Details by Grade '!$A:$A,$A2364,'Secondary Details by Grade '!$E:$E,$D2364,'Secondary Details by Grade '!$C:$C,$C2364,'Secondary Details by Grade '!$D:$D,L$1,'Secondary Details by Grade '!$G:$G,'Secondary Student Counts'!$F2364))</f>
        <v>0</v>
      </c>
      <c r="M2364" s="13">
        <f>IF($B2364="","",SUMIFS('Secondary Details by Grade '!$I:$I,'Secondary Details by Grade '!$A:$A,$A2364,'Secondary Details by Grade '!$E:$E,$D2364,'Secondary Details by Grade '!$C:$C,$C2364,'Secondary Details by Grade '!$D:$D,M$1,'Secondary Details by Grade '!$G:$G,'Secondary Student Counts'!$F2364))</f>
        <v>35</v>
      </c>
      <c r="N2364" s="13">
        <f>IF($B2364="","",SUMIFS('Secondary Details by Grade '!$I:$I,'Secondary Details by Grade '!$A:$A,$A2364,'Secondary Details by Grade '!$E:$E,$D2364,'Secondary Details by Grade '!$C:$C,$C2364,'Secondary Details by Grade '!$D:$D,N$1,'Secondary Details by Grade '!$G:$G,'Secondary Student Counts'!$F2364))</f>
        <v>1</v>
      </c>
      <c r="O2364" s="13">
        <f t="shared" si="108"/>
        <v>0</v>
      </c>
      <c r="P2364" s="13">
        <f t="shared" si="109"/>
        <v>36</v>
      </c>
      <c r="Q2364" s="13" t="str">
        <f t="shared" si="110"/>
        <v>9-12</v>
      </c>
    </row>
    <row r="2365" spans="1:17" ht="14" outlineLevel="4">
      <c r="A2365" s="32">
        <v>305</v>
      </c>
      <c r="B2365" s="33" t="s">
        <v>635</v>
      </c>
      <c r="C2365" s="33" t="s">
        <v>18</v>
      </c>
      <c r="D2365" s="32">
        <v>94</v>
      </c>
      <c r="E2365" s="33" t="s">
        <v>670</v>
      </c>
      <c r="F2365" s="32">
        <v>3</v>
      </c>
      <c r="G2365" s="32">
        <v>26</v>
      </c>
      <c r="H2365" s="13">
        <f>IF($B2365="","",SUMIFS('Secondary Details by Grade '!$I:$I,'Secondary Details by Grade '!$A:$A,$A2365,'Secondary Details by Grade '!$E:$E,$D2365,'Secondary Details by Grade '!$C:$C,$C2365,'Secondary Details by Grade '!$D:$D,H$1,'Secondary Details by Grade '!$G:$G,'Secondary Student Counts'!$F2365))</f>
        <v>0</v>
      </c>
      <c r="I2365" s="13">
        <f>IF($B2365="","",SUMIFS('Secondary Details by Grade '!$I:$I,'Secondary Details by Grade '!$A:$A,$A2365,'Secondary Details by Grade '!$E:$E,$D2365,'Secondary Details by Grade '!$C:$C,$C2365,'Secondary Details by Grade '!$D:$D,I$1,'Secondary Details by Grade '!$G:$G,'Secondary Student Counts'!$F2365))</f>
        <v>0</v>
      </c>
      <c r="J2365" s="13">
        <f>IF($B2365="","",SUMIFS('Secondary Details by Grade '!$I:$I,'Secondary Details by Grade '!$A:$A,$A2365,'Secondary Details by Grade '!$E:$E,$D2365,'Secondary Details by Grade '!$C:$C,$C2365,'Secondary Details by Grade '!$D:$D,J$1,'Secondary Details by Grade '!$G:$G,'Secondary Student Counts'!$F2365))</f>
        <v>0</v>
      </c>
      <c r="K2365" s="13">
        <f>IF($B2365="","",SUMIFS('Secondary Details by Grade '!$I:$I,'Secondary Details by Grade '!$A:$A,$A2365,'Secondary Details by Grade '!$E:$E,$D2365,'Secondary Details by Grade '!$C:$C,$C2365,'Secondary Details by Grade '!$D:$D,K$1,'Secondary Details by Grade '!$G:$G,'Secondary Student Counts'!$F2365))</f>
        <v>0</v>
      </c>
      <c r="L2365" s="13">
        <f>IF($B2365="","",SUMIFS('Secondary Details by Grade '!$I:$I,'Secondary Details by Grade '!$A:$A,$A2365,'Secondary Details by Grade '!$E:$E,$D2365,'Secondary Details by Grade '!$C:$C,$C2365,'Secondary Details by Grade '!$D:$D,L$1,'Secondary Details by Grade '!$G:$G,'Secondary Student Counts'!$F2365))</f>
        <v>26</v>
      </c>
      <c r="M2365" s="13">
        <f>IF($B2365="","",SUMIFS('Secondary Details by Grade '!$I:$I,'Secondary Details by Grade '!$A:$A,$A2365,'Secondary Details by Grade '!$E:$E,$D2365,'Secondary Details by Grade '!$C:$C,$C2365,'Secondary Details by Grade '!$D:$D,M$1,'Secondary Details by Grade '!$G:$G,'Secondary Student Counts'!$F2365))</f>
        <v>0</v>
      </c>
      <c r="N2365" s="13">
        <f>IF($B2365="","",SUMIFS('Secondary Details by Grade '!$I:$I,'Secondary Details by Grade '!$A:$A,$A2365,'Secondary Details by Grade '!$E:$E,$D2365,'Secondary Details by Grade '!$C:$C,$C2365,'Secondary Details by Grade '!$D:$D,N$1,'Secondary Details by Grade '!$G:$G,'Secondary Student Counts'!$F2365))</f>
        <v>0</v>
      </c>
      <c r="O2365" s="13">
        <f t="shared" si="108"/>
        <v>0</v>
      </c>
      <c r="P2365" s="13">
        <f t="shared" si="109"/>
        <v>26</v>
      </c>
      <c r="Q2365" s="13" t="str">
        <f t="shared" si="110"/>
        <v>9-12</v>
      </c>
    </row>
    <row r="2366" spans="1:17" ht="14" outlineLevel="4">
      <c r="A2366" s="32">
        <v>305</v>
      </c>
      <c r="B2366" s="33" t="s">
        <v>635</v>
      </c>
      <c r="C2366" s="33" t="s">
        <v>18</v>
      </c>
      <c r="D2366" s="32">
        <v>97</v>
      </c>
      <c r="E2366" s="33" t="s">
        <v>690</v>
      </c>
      <c r="F2366" s="32">
        <v>1</v>
      </c>
      <c r="G2366" s="32">
        <v>31</v>
      </c>
      <c r="H2366" s="13">
        <f>IF($B2366="","",SUMIFS('Secondary Details by Grade '!$I:$I,'Secondary Details by Grade '!$A:$A,$A2366,'Secondary Details by Grade '!$E:$E,$D2366,'Secondary Details by Grade '!$C:$C,$C2366,'Secondary Details by Grade '!$D:$D,H$1,'Secondary Details by Grade '!$G:$G,'Secondary Student Counts'!$F2366))</f>
        <v>0</v>
      </c>
      <c r="I2366" s="13">
        <f>IF($B2366="","",SUMIFS('Secondary Details by Grade '!$I:$I,'Secondary Details by Grade '!$A:$A,$A2366,'Secondary Details by Grade '!$E:$E,$D2366,'Secondary Details by Grade '!$C:$C,$C2366,'Secondary Details by Grade '!$D:$D,I$1,'Secondary Details by Grade '!$G:$G,'Secondary Student Counts'!$F2366))</f>
        <v>0</v>
      </c>
      <c r="J2366" s="13">
        <f>IF($B2366="","",SUMIFS('Secondary Details by Grade '!$I:$I,'Secondary Details by Grade '!$A:$A,$A2366,'Secondary Details by Grade '!$E:$E,$D2366,'Secondary Details by Grade '!$C:$C,$C2366,'Secondary Details by Grade '!$D:$D,J$1,'Secondary Details by Grade '!$G:$G,'Secondary Student Counts'!$F2366))</f>
        <v>0</v>
      </c>
      <c r="K2366" s="13">
        <f>IF($B2366="","",SUMIFS('Secondary Details by Grade '!$I:$I,'Secondary Details by Grade '!$A:$A,$A2366,'Secondary Details by Grade '!$E:$E,$D2366,'Secondary Details by Grade '!$C:$C,$C2366,'Secondary Details by Grade '!$D:$D,K$1,'Secondary Details by Grade '!$G:$G,'Secondary Student Counts'!$F2366))</f>
        <v>0</v>
      </c>
      <c r="L2366" s="13">
        <f>IF($B2366="","",SUMIFS('Secondary Details by Grade '!$I:$I,'Secondary Details by Grade '!$A:$A,$A2366,'Secondary Details by Grade '!$E:$E,$D2366,'Secondary Details by Grade '!$C:$C,$C2366,'Secondary Details by Grade '!$D:$D,L$1,'Secondary Details by Grade '!$G:$G,'Secondary Student Counts'!$F2366))</f>
        <v>31</v>
      </c>
      <c r="M2366" s="13">
        <f>IF($B2366="","",SUMIFS('Secondary Details by Grade '!$I:$I,'Secondary Details by Grade '!$A:$A,$A2366,'Secondary Details by Grade '!$E:$E,$D2366,'Secondary Details by Grade '!$C:$C,$C2366,'Secondary Details by Grade '!$D:$D,M$1,'Secondary Details by Grade '!$G:$G,'Secondary Student Counts'!$F2366))</f>
        <v>0</v>
      </c>
      <c r="N2366" s="13">
        <f>IF($B2366="","",SUMIFS('Secondary Details by Grade '!$I:$I,'Secondary Details by Grade '!$A:$A,$A2366,'Secondary Details by Grade '!$E:$E,$D2366,'Secondary Details by Grade '!$C:$C,$C2366,'Secondary Details by Grade '!$D:$D,N$1,'Secondary Details by Grade '!$G:$G,'Secondary Student Counts'!$F2366))</f>
        <v>0</v>
      </c>
      <c r="O2366" s="13">
        <f t="shared" si="108"/>
        <v>0</v>
      </c>
      <c r="P2366" s="13">
        <f t="shared" si="109"/>
        <v>31</v>
      </c>
      <c r="Q2366" s="13" t="str">
        <f t="shared" si="110"/>
        <v>9-12</v>
      </c>
    </row>
    <row r="2367" spans="1:17" ht="14" outlineLevel="4">
      <c r="A2367" s="32">
        <v>305</v>
      </c>
      <c r="B2367" s="33" t="s">
        <v>635</v>
      </c>
      <c r="C2367" s="33" t="s">
        <v>18</v>
      </c>
      <c r="D2367" s="32">
        <v>97</v>
      </c>
      <c r="E2367" s="33" t="s">
        <v>690</v>
      </c>
      <c r="F2367" s="32">
        <v>2</v>
      </c>
      <c r="G2367" s="32">
        <v>32</v>
      </c>
      <c r="H2367" s="13">
        <f>IF($B2367="","",SUMIFS('Secondary Details by Grade '!$I:$I,'Secondary Details by Grade '!$A:$A,$A2367,'Secondary Details by Grade '!$E:$E,$D2367,'Secondary Details by Grade '!$C:$C,$C2367,'Secondary Details by Grade '!$D:$D,H$1,'Secondary Details by Grade '!$G:$G,'Secondary Student Counts'!$F2367))</f>
        <v>0</v>
      </c>
      <c r="I2367" s="13">
        <f>IF($B2367="","",SUMIFS('Secondary Details by Grade '!$I:$I,'Secondary Details by Grade '!$A:$A,$A2367,'Secondary Details by Grade '!$E:$E,$D2367,'Secondary Details by Grade '!$C:$C,$C2367,'Secondary Details by Grade '!$D:$D,I$1,'Secondary Details by Grade '!$G:$G,'Secondary Student Counts'!$F2367))</f>
        <v>0</v>
      </c>
      <c r="J2367" s="13">
        <f>IF($B2367="","",SUMIFS('Secondary Details by Grade '!$I:$I,'Secondary Details by Grade '!$A:$A,$A2367,'Secondary Details by Grade '!$E:$E,$D2367,'Secondary Details by Grade '!$C:$C,$C2367,'Secondary Details by Grade '!$D:$D,J$1,'Secondary Details by Grade '!$G:$G,'Secondary Student Counts'!$F2367))</f>
        <v>0</v>
      </c>
      <c r="K2367" s="13">
        <f>IF($B2367="","",SUMIFS('Secondary Details by Grade '!$I:$I,'Secondary Details by Grade '!$A:$A,$A2367,'Secondary Details by Grade '!$E:$E,$D2367,'Secondary Details by Grade '!$C:$C,$C2367,'Secondary Details by Grade '!$D:$D,K$1,'Secondary Details by Grade '!$G:$G,'Secondary Student Counts'!$F2367))</f>
        <v>0</v>
      </c>
      <c r="L2367" s="13">
        <f>IF($B2367="","",SUMIFS('Secondary Details by Grade '!$I:$I,'Secondary Details by Grade '!$A:$A,$A2367,'Secondary Details by Grade '!$E:$E,$D2367,'Secondary Details by Grade '!$C:$C,$C2367,'Secondary Details by Grade '!$D:$D,L$1,'Secondary Details by Grade '!$G:$G,'Secondary Student Counts'!$F2367))</f>
        <v>32</v>
      </c>
      <c r="M2367" s="13">
        <f>IF($B2367="","",SUMIFS('Secondary Details by Grade '!$I:$I,'Secondary Details by Grade '!$A:$A,$A2367,'Secondary Details by Grade '!$E:$E,$D2367,'Secondary Details by Grade '!$C:$C,$C2367,'Secondary Details by Grade '!$D:$D,M$1,'Secondary Details by Grade '!$G:$G,'Secondary Student Counts'!$F2367))</f>
        <v>0</v>
      </c>
      <c r="N2367" s="13">
        <f>IF($B2367="","",SUMIFS('Secondary Details by Grade '!$I:$I,'Secondary Details by Grade '!$A:$A,$A2367,'Secondary Details by Grade '!$E:$E,$D2367,'Secondary Details by Grade '!$C:$C,$C2367,'Secondary Details by Grade '!$D:$D,N$1,'Secondary Details by Grade '!$G:$G,'Secondary Student Counts'!$F2367))</f>
        <v>0</v>
      </c>
      <c r="O2367" s="13">
        <f t="shared" si="108"/>
        <v>0</v>
      </c>
      <c r="P2367" s="13">
        <f t="shared" si="109"/>
        <v>32</v>
      </c>
      <c r="Q2367" s="13" t="str">
        <f t="shared" si="110"/>
        <v>9-12</v>
      </c>
    </row>
    <row r="2368" spans="1:17" ht="14" outlineLevel="4">
      <c r="A2368" s="32">
        <v>305</v>
      </c>
      <c r="B2368" s="33" t="s">
        <v>635</v>
      </c>
      <c r="C2368" s="33" t="s">
        <v>18</v>
      </c>
      <c r="D2368" s="32">
        <v>97</v>
      </c>
      <c r="E2368" s="33" t="s">
        <v>690</v>
      </c>
      <c r="F2368" s="32">
        <v>3</v>
      </c>
      <c r="G2368" s="32">
        <v>34</v>
      </c>
      <c r="H2368" s="13">
        <f>IF($B2368="","",SUMIFS('Secondary Details by Grade '!$I:$I,'Secondary Details by Grade '!$A:$A,$A2368,'Secondary Details by Grade '!$E:$E,$D2368,'Secondary Details by Grade '!$C:$C,$C2368,'Secondary Details by Grade '!$D:$D,H$1,'Secondary Details by Grade '!$G:$G,'Secondary Student Counts'!$F2368))</f>
        <v>0</v>
      </c>
      <c r="I2368" s="13">
        <f>IF($B2368="","",SUMIFS('Secondary Details by Grade '!$I:$I,'Secondary Details by Grade '!$A:$A,$A2368,'Secondary Details by Grade '!$E:$E,$D2368,'Secondary Details by Grade '!$C:$C,$C2368,'Secondary Details by Grade '!$D:$D,I$1,'Secondary Details by Grade '!$G:$G,'Secondary Student Counts'!$F2368))</f>
        <v>0</v>
      </c>
      <c r="J2368" s="13">
        <f>IF($B2368="","",SUMIFS('Secondary Details by Grade '!$I:$I,'Secondary Details by Grade '!$A:$A,$A2368,'Secondary Details by Grade '!$E:$E,$D2368,'Secondary Details by Grade '!$C:$C,$C2368,'Secondary Details by Grade '!$D:$D,J$1,'Secondary Details by Grade '!$G:$G,'Secondary Student Counts'!$F2368))</f>
        <v>0</v>
      </c>
      <c r="K2368" s="13">
        <f>IF($B2368="","",SUMIFS('Secondary Details by Grade '!$I:$I,'Secondary Details by Grade '!$A:$A,$A2368,'Secondary Details by Grade '!$E:$E,$D2368,'Secondary Details by Grade '!$C:$C,$C2368,'Secondary Details by Grade '!$D:$D,K$1,'Secondary Details by Grade '!$G:$G,'Secondary Student Counts'!$F2368))</f>
        <v>0</v>
      </c>
      <c r="L2368" s="13">
        <f>IF($B2368="","",SUMIFS('Secondary Details by Grade '!$I:$I,'Secondary Details by Grade '!$A:$A,$A2368,'Secondary Details by Grade '!$E:$E,$D2368,'Secondary Details by Grade '!$C:$C,$C2368,'Secondary Details by Grade '!$D:$D,L$1,'Secondary Details by Grade '!$G:$G,'Secondary Student Counts'!$F2368))</f>
        <v>34</v>
      </c>
      <c r="M2368" s="13">
        <f>IF($B2368="","",SUMIFS('Secondary Details by Grade '!$I:$I,'Secondary Details by Grade '!$A:$A,$A2368,'Secondary Details by Grade '!$E:$E,$D2368,'Secondary Details by Grade '!$C:$C,$C2368,'Secondary Details by Grade '!$D:$D,M$1,'Secondary Details by Grade '!$G:$G,'Secondary Student Counts'!$F2368))</f>
        <v>0</v>
      </c>
      <c r="N2368" s="13">
        <f>IF($B2368="","",SUMIFS('Secondary Details by Grade '!$I:$I,'Secondary Details by Grade '!$A:$A,$A2368,'Secondary Details by Grade '!$E:$E,$D2368,'Secondary Details by Grade '!$C:$C,$C2368,'Secondary Details by Grade '!$D:$D,N$1,'Secondary Details by Grade '!$G:$G,'Secondary Student Counts'!$F2368))</f>
        <v>0</v>
      </c>
      <c r="O2368" s="13">
        <f t="shared" si="108"/>
        <v>0</v>
      </c>
      <c r="P2368" s="13">
        <f t="shared" si="109"/>
        <v>34</v>
      </c>
      <c r="Q2368" s="13" t="str">
        <f t="shared" si="110"/>
        <v>9-12</v>
      </c>
    </row>
    <row r="2369" spans="1:17" ht="14" outlineLevel="4">
      <c r="A2369" s="32">
        <v>305</v>
      </c>
      <c r="B2369" s="33" t="s">
        <v>635</v>
      </c>
      <c r="C2369" s="33" t="s">
        <v>18</v>
      </c>
      <c r="D2369" s="32">
        <v>97</v>
      </c>
      <c r="E2369" s="33" t="s">
        <v>690</v>
      </c>
      <c r="F2369" s="32">
        <v>4</v>
      </c>
      <c r="G2369" s="32">
        <v>29</v>
      </c>
      <c r="H2369" s="13">
        <f>IF($B2369="","",SUMIFS('Secondary Details by Grade '!$I:$I,'Secondary Details by Grade '!$A:$A,$A2369,'Secondary Details by Grade '!$E:$E,$D2369,'Secondary Details by Grade '!$C:$C,$C2369,'Secondary Details by Grade '!$D:$D,H$1,'Secondary Details by Grade '!$G:$G,'Secondary Student Counts'!$F2369))</f>
        <v>0</v>
      </c>
      <c r="I2369" s="13">
        <f>IF($B2369="","",SUMIFS('Secondary Details by Grade '!$I:$I,'Secondary Details by Grade '!$A:$A,$A2369,'Secondary Details by Grade '!$E:$E,$D2369,'Secondary Details by Grade '!$C:$C,$C2369,'Secondary Details by Grade '!$D:$D,I$1,'Secondary Details by Grade '!$G:$G,'Secondary Student Counts'!$F2369))</f>
        <v>0</v>
      </c>
      <c r="J2369" s="13">
        <f>IF($B2369="","",SUMIFS('Secondary Details by Grade '!$I:$I,'Secondary Details by Grade '!$A:$A,$A2369,'Secondary Details by Grade '!$E:$E,$D2369,'Secondary Details by Grade '!$C:$C,$C2369,'Secondary Details by Grade '!$D:$D,J$1,'Secondary Details by Grade '!$G:$G,'Secondary Student Counts'!$F2369))</f>
        <v>0</v>
      </c>
      <c r="K2369" s="13">
        <f>IF($B2369="","",SUMIFS('Secondary Details by Grade '!$I:$I,'Secondary Details by Grade '!$A:$A,$A2369,'Secondary Details by Grade '!$E:$E,$D2369,'Secondary Details by Grade '!$C:$C,$C2369,'Secondary Details by Grade '!$D:$D,K$1,'Secondary Details by Grade '!$G:$G,'Secondary Student Counts'!$F2369))</f>
        <v>0</v>
      </c>
      <c r="L2369" s="13">
        <f>IF($B2369="","",SUMIFS('Secondary Details by Grade '!$I:$I,'Secondary Details by Grade '!$A:$A,$A2369,'Secondary Details by Grade '!$E:$E,$D2369,'Secondary Details by Grade '!$C:$C,$C2369,'Secondary Details by Grade '!$D:$D,L$1,'Secondary Details by Grade '!$G:$G,'Secondary Student Counts'!$F2369))</f>
        <v>29</v>
      </c>
      <c r="M2369" s="13">
        <f>IF($B2369="","",SUMIFS('Secondary Details by Grade '!$I:$I,'Secondary Details by Grade '!$A:$A,$A2369,'Secondary Details by Grade '!$E:$E,$D2369,'Secondary Details by Grade '!$C:$C,$C2369,'Secondary Details by Grade '!$D:$D,M$1,'Secondary Details by Grade '!$G:$G,'Secondary Student Counts'!$F2369))</f>
        <v>0</v>
      </c>
      <c r="N2369" s="13">
        <f>IF($B2369="","",SUMIFS('Secondary Details by Grade '!$I:$I,'Secondary Details by Grade '!$A:$A,$A2369,'Secondary Details by Grade '!$E:$E,$D2369,'Secondary Details by Grade '!$C:$C,$C2369,'Secondary Details by Grade '!$D:$D,N$1,'Secondary Details by Grade '!$G:$G,'Secondary Student Counts'!$F2369))</f>
        <v>0</v>
      </c>
      <c r="O2369" s="13">
        <f t="shared" si="108"/>
        <v>0</v>
      </c>
      <c r="P2369" s="13">
        <f t="shared" si="109"/>
        <v>29</v>
      </c>
      <c r="Q2369" s="13" t="str">
        <f t="shared" si="110"/>
        <v>9-12</v>
      </c>
    </row>
    <row r="2370" spans="1:17" ht="14" outlineLevel="4">
      <c r="A2370" s="32">
        <v>305</v>
      </c>
      <c r="B2370" s="33" t="s">
        <v>635</v>
      </c>
      <c r="C2370" s="33" t="s">
        <v>18</v>
      </c>
      <c r="D2370" s="32">
        <v>97</v>
      </c>
      <c r="E2370" s="33" t="s">
        <v>690</v>
      </c>
      <c r="F2370" s="32">
        <v>6</v>
      </c>
      <c r="G2370" s="32">
        <v>26</v>
      </c>
      <c r="H2370" s="13">
        <f>IF($B2370="","",SUMIFS('Secondary Details by Grade '!$I:$I,'Secondary Details by Grade '!$A:$A,$A2370,'Secondary Details by Grade '!$E:$E,$D2370,'Secondary Details by Grade '!$C:$C,$C2370,'Secondary Details by Grade '!$D:$D,H$1,'Secondary Details by Grade '!$G:$G,'Secondary Student Counts'!$F2370))</f>
        <v>0</v>
      </c>
      <c r="I2370" s="13">
        <f>IF($B2370="","",SUMIFS('Secondary Details by Grade '!$I:$I,'Secondary Details by Grade '!$A:$A,$A2370,'Secondary Details by Grade '!$E:$E,$D2370,'Secondary Details by Grade '!$C:$C,$C2370,'Secondary Details by Grade '!$D:$D,I$1,'Secondary Details by Grade '!$G:$G,'Secondary Student Counts'!$F2370))</f>
        <v>0</v>
      </c>
      <c r="J2370" s="13">
        <f>IF($B2370="","",SUMIFS('Secondary Details by Grade '!$I:$I,'Secondary Details by Grade '!$A:$A,$A2370,'Secondary Details by Grade '!$E:$E,$D2370,'Secondary Details by Grade '!$C:$C,$C2370,'Secondary Details by Grade '!$D:$D,J$1,'Secondary Details by Grade '!$G:$G,'Secondary Student Counts'!$F2370))</f>
        <v>0</v>
      </c>
      <c r="K2370" s="13">
        <f>IF($B2370="","",SUMIFS('Secondary Details by Grade '!$I:$I,'Secondary Details by Grade '!$A:$A,$A2370,'Secondary Details by Grade '!$E:$E,$D2370,'Secondary Details by Grade '!$C:$C,$C2370,'Secondary Details by Grade '!$D:$D,K$1,'Secondary Details by Grade '!$G:$G,'Secondary Student Counts'!$F2370))</f>
        <v>0</v>
      </c>
      <c r="L2370" s="13">
        <f>IF($B2370="","",SUMIFS('Secondary Details by Grade '!$I:$I,'Secondary Details by Grade '!$A:$A,$A2370,'Secondary Details by Grade '!$E:$E,$D2370,'Secondary Details by Grade '!$C:$C,$C2370,'Secondary Details by Grade '!$D:$D,L$1,'Secondary Details by Grade '!$G:$G,'Secondary Student Counts'!$F2370))</f>
        <v>0</v>
      </c>
      <c r="M2370" s="13">
        <f>IF($B2370="","",SUMIFS('Secondary Details by Grade '!$I:$I,'Secondary Details by Grade '!$A:$A,$A2370,'Secondary Details by Grade '!$E:$E,$D2370,'Secondary Details by Grade '!$C:$C,$C2370,'Secondary Details by Grade '!$D:$D,M$1,'Secondary Details by Grade '!$G:$G,'Secondary Student Counts'!$F2370))</f>
        <v>26</v>
      </c>
      <c r="N2370" s="13">
        <f>IF($B2370="","",SUMIFS('Secondary Details by Grade '!$I:$I,'Secondary Details by Grade '!$A:$A,$A2370,'Secondary Details by Grade '!$E:$E,$D2370,'Secondary Details by Grade '!$C:$C,$C2370,'Secondary Details by Grade '!$D:$D,N$1,'Secondary Details by Grade '!$G:$G,'Secondary Student Counts'!$F2370))</f>
        <v>0</v>
      </c>
      <c r="O2370" s="13">
        <f t="shared" si="108"/>
        <v>0</v>
      </c>
      <c r="P2370" s="13">
        <f t="shared" si="109"/>
        <v>26</v>
      </c>
      <c r="Q2370" s="13" t="str">
        <f t="shared" si="110"/>
        <v>9-12</v>
      </c>
    </row>
    <row r="2371" spans="1:17" ht="14" outlineLevel="4">
      <c r="A2371" s="32">
        <v>305</v>
      </c>
      <c r="B2371" s="33" t="s">
        <v>635</v>
      </c>
      <c r="C2371" s="33" t="s">
        <v>18</v>
      </c>
      <c r="D2371" s="32">
        <v>253</v>
      </c>
      <c r="E2371" s="33" t="s">
        <v>706</v>
      </c>
      <c r="F2371" s="32">
        <v>3</v>
      </c>
      <c r="G2371" s="32">
        <v>16</v>
      </c>
      <c r="H2371" s="13">
        <f>IF($B2371="","",SUMIFS('Secondary Details by Grade '!$I:$I,'Secondary Details by Grade '!$A:$A,$A2371,'Secondary Details by Grade '!$E:$E,$D2371,'Secondary Details by Grade '!$C:$C,$C2371,'Secondary Details by Grade '!$D:$D,H$1,'Secondary Details by Grade '!$G:$G,'Secondary Student Counts'!$F2371))</f>
        <v>0</v>
      </c>
      <c r="I2371" s="13">
        <f>IF($B2371="","",SUMIFS('Secondary Details by Grade '!$I:$I,'Secondary Details by Grade '!$A:$A,$A2371,'Secondary Details by Grade '!$E:$E,$D2371,'Secondary Details by Grade '!$C:$C,$C2371,'Secondary Details by Grade '!$D:$D,I$1,'Secondary Details by Grade '!$G:$G,'Secondary Student Counts'!$F2371))</f>
        <v>0</v>
      </c>
      <c r="J2371" s="13">
        <f>IF($B2371="","",SUMIFS('Secondary Details by Grade '!$I:$I,'Secondary Details by Grade '!$A:$A,$A2371,'Secondary Details by Grade '!$E:$E,$D2371,'Secondary Details by Grade '!$C:$C,$C2371,'Secondary Details by Grade '!$D:$D,J$1,'Secondary Details by Grade '!$G:$G,'Secondary Student Counts'!$F2371))</f>
        <v>0</v>
      </c>
      <c r="K2371" s="13">
        <f>IF($B2371="","",SUMIFS('Secondary Details by Grade '!$I:$I,'Secondary Details by Grade '!$A:$A,$A2371,'Secondary Details by Grade '!$E:$E,$D2371,'Secondary Details by Grade '!$C:$C,$C2371,'Secondary Details by Grade '!$D:$D,K$1,'Secondary Details by Grade '!$G:$G,'Secondary Student Counts'!$F2371))</f>
        <v>0</v>
      </c>
      <c r="L2371" s="13">
        <f>IF($B2371="","",SUMIFS('Secondary Details by Grade '!$I:$I,'Secondary Details by Grade '!$A:$A,$A2371,'Secondary Details by Grade '!$E:$E,$D2371,'Secondary Details by Grade '!$C:$C,$C2371,'Secondary Details by Grade '!$D:$D,L$1,'Secondary Details by Grade '!$G:$G,'Secondary Student Counts'!$F2371))</f>
        <v>0</v>
      </c>
      <c r="M2371" s="13">
        <f>IF($B2371="","",SUMIFS('Secondary Details by Grade '!$I:$I,'Secondary Details by Grade '!$A:$A,$A2371,'Secondary Details by Grade '!$E:$E,$D2371,'Secondary Details by Grade '!$C:$C,$C2371,'Secondary Details by Grade '!$D:$D,M$1,'Secondary Details by Grade '!$G:$G,'Secondary Student Counts'!$F2371))</f>
        <v>7</v>
      </c>
      <c r="N2371" s="13">
        <f>IF($B2371="","",SUMIFS('Secondary Details by Grade '!$I:$I,'Secondary Details by Grade '!$A:$A,$A2371,'Secondary Details by Grade '!$E:$E,$D2371,'Secondary Details by Grade '!$C:$C,$C2371,'Secondary Details by Grade '!$D:$D,N$1,'Secondary Details by Grade '!$G:$G,'Secondary Student Counts'!$F2371))</f>
        <v>9</v>
      </c>
      <c r="O2371" s="13">
        <f t="shared" ref="O2371:O2434" si="111">IF(B2371&lt;&gt;"",SUM(H2371:J2371),"")</f>
        <v>0</v>
      </c>
      <c r="P2371" s="13">
        <f t="shared" ref="P2371:P2434" si="112">IF(B2371&lt;&gt;"",SUM(K2371:N2371),"")</f>
        <v>16</v>
      </c>
      <c r="Q2371" s="13" t="str">
        <f t="shared" ref="Q2371:Q2434" si="113">IF(O2371="","",IF(AND(O2371&gt;0,P2371=0),"6-8",IF(AND(O2371=0,P2371&gt;0),"9-12",IF(AND(O2371&gt;0,P2371&gt;0),"9-12 AND 6-8","Neither 9-12 or 6-8"))))</f>
        <v>9-12</v>
      </c>
    </row>
    <row r="2372" spans="1:17" ht="14" outlineLevel="4">
      <c r="A2372" s="32">
        <v>305</v>
      </c>
      <c r="B2372" s="33" t="s">
        <v>635</v>
      </c>
      <c r="C2372" s="33" t="s">
        <v>18</v>
      </c>
      <c r="D2372" s="32">
        <v>164</v>
      </c>
      <c r="E2372" s="33" t="s">
        <v>707</v>
      </c>
      <c r="F2372" s="32">
        <v>1</v>
      </c>
      <c r="G2372" s="32">
        <v>19</v>
      </c>
      <c r="H2372" s="13">
        <f>IF($B2372="","",SUMIFS('Secondary Details by Grade '!$I:$I,'Secondary Details by Grade '!$A:$A,$A2372,'Secondary Details by Grade '!$E:$E,$D2372,'Secondary Details by Grade '!$C:$C,$C2372,'Secondary Details by Grade '!$D:$D,H$1,'Secondary Details by Grade '!$G:$G,'Secondary Student Counts'!$F2372))</f>
        <v>0</v>
      </c>
      <c r="I2372" s="13">
        <f>IF($B2372="","",SUMIFS('Secondary Details by Grade '!$I:$I,'Secondary Details by Grade '!$A:$A,$A2372,'Secondary Details by Grade '!$E:$E,$D2372,'Secondary Details by Grade '!$C:$C,$C2372,'Secondary Details by Grade '!$D:$D,I$1,'Secondary Details by Grade '!$G:$G,'Secondary Student Counts'!$F2372))</f>
        <v>0</v>
      </c>
      <c r="J2372" s="13">
        <f>IF($B2372="","",SUMIFS('Secondary Details by Grade '!$I:$I,'Secondary Details by Grade '!$A:$A,$A2372,'Secondary Details by Grade '!$E:$E,$D2372,'Secondary Details by Grade '!$C:$C,$C2372,'Secondary Details by Grade '!$D:$D,J$1,'Secondary Details by Grade '!$G:$G,'Secondary Student Counts'!$F2372))</f>
        <v>0</v>
      </c>
      <c r="K2372" s="13">
        <f>IF($B2372="","",SUMIFS('Secondary Details by Grade '!$I:$I,'Secondary Details by Grade '!$A:$A,$A2372,'Secondary Details by Grade '!$E:$E,$D2372,'Secondary Details by Grade '!$C:$C,$C2372,'Secondary Details by Grade '!$D:$D,K$1,'Secondary Details by Grade '!$G:$G,'Secondary Student Counts'!$F2372))</f>
        <v>0</v>
      </c>
      <c r="L2372" s="13">
        <f>IF($B2372="","",SUMIFS('Secondary Details by Grade '!$I:$I,'Secondary Details by Grade '!$A:$A,$A2372,'Secondary Details by Grade '!$E:$E,$D2372,'Secondary Details by Grade '!$C:$C,$C2372,'Secondary Details by Grade '!$D:$D,L$1,'Secondary Details by Grade '!$G:$G,'Secondary Student Counts'!$F2372))</f>
        <v>0</v>
      </c>
      <c r="M2372" s="13">
        <f>IF($B2372="","",SUMIFS('Secondary Details by Grade '!$I:$I,'Secondary Details by Grade '!$A:$A,$A2372,'Secondary Details by Grade '!$E:$E,$D2372,'Secondary Details by Grade '!$C:$C,$C2372,'Secondary Details by Grade '!$D:$D,M$1,'Secondary Details by Grade '!$G:$G,'Secondary Student Counts'!$F2372))</f>
        <v>19</v>
      </c>
      <c r="N2372" s="13">
        <f>IF($B2372="","",SUMIFS('Secondary Details by Grade '!$I:$I,'Secondary Details by Grade '!$A:$A,$A2372,'Secondary Details by Grade '!$E:$E,$D2372,'Secondary Details by Grade '!$C:$C,$C2372,'Secondary Details by Grade '!$D:$D,N$1,'Secondary Details by Grade '!$G:$G,'Secondary Student Counts'!$F2372))</f>
        <v>0</v>
      </c>
      <c r="O2372" s="13">
        <f t="shared" si="111"/>
        <v>0</v>
      </c>
      <c r="P2372" s="13">
        <f t="shared" si="112"/>
        <v>19</v>
      </c>
      <c r="Q2372" s="13" t="str">
        <f t="shared" si="113"/>
        <v>9-12</v>
      </c>
    </row>
    <row r="2373" spans="1:17" ht="14" outlineLevel="4">
      <c r="A2373" s="32">
        <v>305</v>
      </c>
      <c r="B2373" s="33" t="s">
        <v>635</v>
      </c>
      <c r="C2373" s="33" t="s">
        <v>18</v>
      </c>
      <c r="D2373" s="32">
        <v>164</v>
      </c>
      <c r="E2373" s="33" t="s">
        <v>707</v>
      </c>
      <c r="F2373" s="32">
        <v>2</v>
      </c>
      <c r="G2373" s="32">
        <v>13</v>
      </c>
      <c r="H2373" s="13">
        <f>IF($B2373="","",SUMIFS('Secondary Details by Grade '!$I:$I,'Secondary Details by Grade '!$A:$A,$A2373,'Secondary Details by Grade '!$E:$E,$D2373,'Secondary Details by Grade '!$C:$C,$C2373,'Secondary Details by Grade '!$D:$D,H$1,'Secondary Details by Grade '!$G:$G,'Secondary Student Counts'!$F2373))</f>
        <v>0</v>
      </c>
      <c r="I2373" s="13">
        <f>IF($B2373="","",SUMIFS('Secondary Details by Grade '!$I:$I,'Secondary Details by Grade '!$A:$A,$A2373,'Secondary Details by Grade '!$E:$E,$D2373,'Secondary Details by Grade '!$C:$C,$C2373,'Secondary Details by Grade '!$D:$D,I$1,'Secondary Details by Grade '!$G:$G,'Secondary Student Counts'!$F2373))</f>
        <v>0</v>
      </c>
      <c r="J2373" s="13">
        <f>IF($B2373="","",SUMIFS('Secondary Details by Grade '!$I:$I,'Secondary Details by Grade '!$A:$A,$A2373,'Secondary Details by Grade '!$E:$E,$D2373,'Secondary Details by Grade '!$C:$C,$C2373,'Secondary Details by Grade '!$D:$D,J$1,'Secondary Details by Grade '!$G:$G,'Secondary Student Counts'!$F2373))</f>
        <v>0</v>
      </c>
      <c r="K2373" s="13">
        <f>IF($B2373="","",SUMIFS('Secondary Details by Grade '!$I:$I,'Secondary Details by Grade '!$A:$A,$A2373,'Secondary Details by Grade '!$E:$E,$D2373,'Secondary Details by Grade '!$C:$C,$C2373,'Secondary Details by Grade '!$D:$D,K$1,'Secondary Details by Grade '!$G:$G,'Secondary Student Counts'!$F2373))</f>
        <v>0</v>
      </c>
      <c r="L2373" s="13">
        <f>IF($B2373="","",SUMIFS('Secondary Details by Grade '!$I:$I,'Secondary Details by Grade '!$A:$A,$A2373,'Secondary Details by Grade '!$E:$E,$D2373,'Secondary Details by Grade '!$C:$C,$C2373,'Secondary Details by Grade '!$D:$D,L$1,'Secondary Details by Grade '!$G:$G,'Secondary Student Counts'!$F2373))</f>
        <v>0</v>
      </c>
      <c r="M2373" s="13">
        <f>IF($B2373="","",SUMIFS('Secondary Details by Grade '!$I:$I,'Secondary Details by Grade '!$A:$A,$A2373,'Secondary Details by Grade '!$E:$E,$D2373,'Secondary Details by Grade '!$C:$C,$C2373,'Secondary Details by Grade '!$D:$D,M$1,'Secondary Details by Grade '!$G:$G,'Secondary Student Counts'!$F2373))</f>
        <v>13</v>
      </c>
      <c r="N2373" s="13">
        <f>IF($B2373="","",SUMIFS('Secondary Details by Grade '!$I:$I,'Secondary Details by Grade '!$A:$A,$A2373,'Secondary Details by Grade '!$E:$E,$D2373,'Secondary Details by Grade '!$C:$C,$C2373,'Secondary Details by Grade '!$D:$D,N$1,'Secondary Details by Grade '!$G:$G,'Secondary Student Counts'!$F2373))</f>
        <v>0</v>
      </c>
      <c r="O2373" s="13">
        <f t="shared" si="111"/>
        <v>0</v>
      </c>
      <c r="P2373" s="13">
        <f t="shared" si="112"/>
        <v>13</v>
      </c>
      <c r="Q2373" s="13" t="str">
        <f t="shared" si="113"/>
        <v>9-12</v>
      </c>
    </row>
    <row r="2374" spans="1:17" ht="14" outlineLevel="4">
      <c r="A2374" s="32">
        <v>305</v>
      </c>
      <c r="B2374" s="33" t="s">
        <v>635</v>
      </c>
      <c r="C2374" s="33" t="s">
        <v>18</v>
      </c>
      <c r="D2374" s="32">
        <v>164</v>
      </c>
      <c r="E2374" s="33" t="s">
        <v>707</v>
      </c>
      <c r="F2374" s="32">
        <v>3</v>
      </c>
      <c r="G2374" s="32">
        <v>23</v>
      </c>
      <c r="H2374" s="13">
        <f>IF($B2374="","",SUMIFS('Secondary Details by Grade '!$I:$I,'Secondary Details by Grade '!$A:$A,$A2374,'Secondary Details by Grade '!$E:$E,$D2374,'Secondary Details by Grade '!$C:$C,$C2374,'Secondary Details by Grade '!$D:$D,H$1,'Secondary Details by Grade '!$G:$G,'Secondary Student Counts'!$F2374))</f>
        <v>0</v>
      </c>
      <c r="I2374" s="13">
        <f>IF($B2374="","",SUMIFS('Secondary Details by Grade '!$I:$I,'Secondary Details by Grade '!$A:$A,$A2374,'Secondary Details by Grade '!$E:$E,$D2374,'Secondary Details by Grade '!$C:$C,$C2374,'Secondary Details by Grade '!$D:$D,I$1,'Secondary Details by Grade '!$G:$G,'Secondary Student Counts'!$F2374))</f>
        <v>0</v>
      </c>
      <c r="J2374" s="13">
        <f>IF($B2374="","",SUMIFS('Secondary Details by Grade '!$I:$I,'Secondary Details by Grade '!$A:$A,$A2374,'Secondary Details by Grade '!$E:$E,$D2374,'Secondary Details by Grade '!$C:$C,$C2374,'Secondary Details by Grade '!$D:$D,J$1,'Secondary Details by Grade '!$G:$G,'Secondary Student Counts'!$F2374))</f>
        <v>0</v>
      </c>
      <c r="K2374" s="13">
        <f>IF($B2374="","",SUMIFS('Secondary Details by Grade '!$I:$I,'Secondary Details by Grade '!$A:$A,$A2374,'Secondary Details by Grade '!$E:$E,$D2374,'Secondary Details by Grade '!$C:$C,$C2374,'Secondary Details by Grade '!$D:$D,K$1,'Secondary Details by Grade '!$G:$G,'Secondary Student Counts'!$F2374))</f>
        <v>0</v>
      </c>
      <c r="L2374" s="13">
        <f>IF($B2374="","",SUMIFS('Secondary Details by Grade '!$I:$I,'Secondary Details by Grade '!$A:$A,$A2374,'Secondary Details by Grade '!$E:$E,$D2374,'Secondary Details by Grade '!$C:$C,$C2374,'Secondary Details by Grade '!$D:$D,L$1,'Secondary Details by Grade '!$G:$G,'Secondary Student Counts'!$F2374))</f>
        <v>0</v>
      </c>
      <c r="M2374" s="13">
        <f>IF($B2374="","",SUMIFS('Secondary Details by Grade '!$I:$I,'Secondary Details by Grade '!$A:$A,$A2374,'Secondary Details by Grade '!$E:$E,$D2374,'Secondary Details by Grade '!$C:$C,$C2374,'Secondary Details by Grade '!$D:$D,M$1,'Secondary Details by Grade '!$G:$G,'Secondary Student Counts'!$F2374))</f>
        <v>23</v>
      </c>
      <c r="N2374" s="13">
        <f>IF($B2374="","",SUMIFS('Secondary Details by Grade '!$I:$I,'Secondary Details by Grade '!$A:$A,$A2374,'Secondary Details by Grade '!$E:$E,$D2374,'Secondary Details by Grade '!$C:$C,$C2374,'Secondary Details by Grade '!$D:$D,N$1,'Secondary Details by Grade '!$G:$G,'Secondary Student Counts'!$F2374))</f>
        <v>0</v>
      </c>
      <c r="O2374" s="13">
        <f t="shared" si="111"/>
        <v>0</v>
      </c>
      <c r="P2374" s="13">
        <f t="shared" si="112"/>
        <v>23</v>
      </c>
      <c r="Q2374" s="13" t="str">
        <f t="shared" si="113"/>
        <v>9-12</v>
      </c>
    </row>
    <row r="2375" spans="1:17" ht="14" outlineLevel="4">
      <c r="A2375" s="32">
        <v>305</v>
      </c>
      <c r="B2375" s="33" t="s">
        <v>635</v>
      </c>
      <c r="C2375" s="33" t="s">
        <v>18</v>
      </c>
      <c r="D2375" s="32">
        <v>164</v>
      </c>
      <c r="E2375" s="33" t="s">
        <v>707</v>
      </c>
      <c r="F2375" s="32">
        <v>4</v>
      </c>
      <c r="G2375" s="32">
        <v>18</v>
      </c>
      <c r="H2375" s="13">
        <f>IF($B2375="","",SUMIFS('Secondary Details by Grade '!$I:$I,'Secondary Details by Grade '!$A:$A,$A2375,'Secondary Details by Grade '!$E:$E,$D2375,'Secondary Details by Grade '!$C:$C,$C2375,'Secondary Details by Grade '!$D:$D,H$1,'Secondary Details by Grade '!$G:$G,'Secondary Student Counts'!$F2375))</f>
        <v>0</v>
      </c>
      <c r="I2375" s="13">
        <f>IF($B2375="","",SUMIFS('Secondary Details by Grade '!$I:$I,'Secondary Details by Grade '!$A:$A,$A2375,'Secondary Details by Grade '!$E:$E,$D2375,'Secondary Details by Grade '!$C:$C,$C2375,'Secondary Details by Grade '!$D:$D,I$1,'Secondary Details by Grade '!$G:$G,'Secondary Student Counts'!$F2375))</f>
        <v>0</v>
      </c>
      <c r="J2375" s="13">
        <f>IF($B2375="","",SUMIFS('Secondary Details by Grade '!$I:$I,'Secondary Details by Grade '!$A:$A,$A2375,'Secondary Details by Grade '!$E:$E,$D2375,'Secondary Details by Grade '!$C:$C,$C2375,'Secondary Details by Grade '!$D:$D,J$1,'Secondary Details by Grade '!$G:$G,'Secondary Student Counts'!$F2375))</f>
        <v>0</v>
      </c>
      <c r="K2375" s="13">
        <f>IF($B2375="","",SUMIFS('Secondary Details by Grade '!$I:$I,'Secondary Details by Grade '!$A:$A,$A2375,'Secondary Details by Grade '!$E:$E,$D2375,'Secondary Details by Grade '!$C:$C,$C2375,'Secondary Details by Grade '!$D:$D,K$1,'Secondary Details by Grade '!$G:$G,'Secondary Student Counts'!$F2375))</f>
        <v>0</v>
      </c>
      <c r="L2375" s="13">
        <f>IF($B2375="","",SUMIFS('Secondary Details by Grade '!$I:$I,'Secondary Details by Grade '!$A:$A,$A2375,'Secondary Details by Grade '!$E:$E,$D2375,'Secondary Details by Grade '!$C:$C,$C2375,'Secondary Details by Grade '!$D:$D,L$1,'Secondary Details by Grade '!$G:$G,'Secondary Student Counts'!$F2375))</f>
        <v>0</v>
      </c>
      <c r="M2375" s="13">
        <f>IF($B2375="","",SUMIFS('Secondary Details by Grade '!$I:$I,'Secondary Details by Grade '!$A:$A,$A2375,'Secondary Details by Grade '!$E:$E,$D2375,'Secondary Details by Grade '!$C:$C,$C2375,'Secondary Details by Grade '!$D:$D,M$1,'Secondary Details by Grade '!$G:$G,'Secondary Student Counts'!$F2375))</f>
        <v>18</v>
      </c>
      <c r="N2375" s="13">
        <f>IF($B2375="","",SUMIFS('Secondary Details by Grade '!$I:$I,'Secondary Details by Grade '!$A:$A,$A2375,'Secondary Details by Grade '!$E:$E,$D2375,'Secondary Details by Grade '!$C:$C,$C2375,'Secondary Details by Grade '!$D:$D,N$1,'Secondary Details by Grade '!$G:$G,'Secondary Student Counts'!$F2375))</f>
        <v>0</v>
      </c>
      <c r="O2375" s="13">
        <f t="shared" si="111"/>
        <v>0</v>
      </c>
      <c r="P2375" s="13">
        <f t="shared" si="112"/>
        <v>18</v>
      </c>
      <c r="Q2375" s="13" t="str">
        <f t="shared" si="113"/>
        <v>9-12</v>
      </c>
    </row>
    <row r="2376" spans="1:17" ht="14" outlineLevel="4">
      <c r="A2376" s="32">
        <v>305</v>
      </c>
      <c r="B2376" s="33" t="s">
        <v>635</v>
      </c>
      <c r="C2376" s="33" t="s">
        <v>18</v>
      </c>
      <c r="D2376" s="32">
        <v>164</v>
      </c>
      <c r="E2376" s="33" t="s">
        <v>707</v>
      </c>
      <c r="F2376" s="32">
        <v>5</v>
      </c>
      <c r="G2376" s="32">
        <v>34</v>
      </c>
      <c r="H2376" s="13">
        <f>IF($B2376="","",SUMIFS('Secondary Details by Grade '!$I:$I,'Secondary Details by Grade '!$A:$A,$A2376,'Secondary Details by Grade '!$E:$E,$D2376,'Secondary Details by Grade '!$C:$C,$C2376,'Secondary Details by Grade '!$D:$D,H$1,'Secondary Details by Grade '!$G:$G,'Secondary Student Counts'!$F2376))</f>
        <v>0</v>
      </c>
      <c r="I2376" s="13">
        <f>IF($B2376="","",SUMIFS('Secondary Details by Grade '!$I:$I,'Secondary Details by Grade '!$A:$A,$A2376,'Secondary Details by Grade '!$E:$E,$D2376,'Secondary Details by Grade '!$C:$C,$C2376,'Secondary Details by Grade '!$D:$D,I$1,'Secondary Details by Grade '!$G:$G,'Secondary Student Counts'!$F2376))</f>
        <v>0</v>
      </c>
      <c r="J2376" s="13">
        <f>IF($B2376="","",SUMIFS('Secondary Details by Grade '!$I:$I,'Secondary Details by Grade '!$A:$A,$A2376,'Secondary Details by Grade '!$E:$E,$D2376,'Secondary Details by Grade '!$C:$C,$C2376,'Secondary Details by Grade '!$D:$D,J$1,'Secondary Details by Grade '!$G:$G,'Secondary Student Counts'!$F2376))</f>
        <v>0</v>
      </c>
      <c r="K2376" s="13">
        <f>IF($B2376="","",SUMIFS('Secondary Details by Grade '!$I:$I,'Secondary Details by Grade '!$A:$A,$A2376,'Secondary Details by Grade '!$E:$E,$D2376,'Secondary Details by Grade '!$C:$C,$C2376,'Secondary Details by Grade '!$D:$D,K$1,'Secondary Details by Grade '!$G:$G,'Secondary Student Counts'!$F2376))</f>
        <v>0</v>
      </c>
      <c r="L2376" s="13">
        <f>IF($B2376="","",SUMIFS('Secondary Details by Grade '!$I:$I,'Secondary Details by Grade '!$A:$A,$A2376,'Secondary Details by Grade '!$E:$E,$D2376,'Secondary Details by Grade '!$C:$C,$C2376,'Secondary Details by Grade '!$D:$D,L$1,'Secondary Details by Grade '!$G:$G,'Secondary Student Counts'!$F2376))</f>
        <v>0</v>
      </c>
      <c r="M2376" s="13">
        <f>IF($B2376="","",SUMIFS('Secondary Details by Grade '!$I:$I,'Secondary Details by Grade '!$A:$A,$A2376,'Secondary Details by Grade '!$E:$E,$D2376,'Secondary Details by Grade '!$C:$C,$C2376,'Secondary Details by Grade '!$D:$D,M$1,'Secondary Details by Grade '!$G:$G,'Secondary Student Counts'!$F2376))</f>
        <v>34</v>
      </c>
      <c r="N2376" s="13">
        <f>IF($B2376="","",SUMIFS('Secondary Details by Grade '!$I:$I,'Secondary Details by Grade '!$A:$A,$A2376,'Secondary Details by Grade '!$E:$E,$D2376,'Secondary Details by Grade '!$C:$C,$C2376,'Secondary Details by Grade '!$D:$D,N$1,'Secondary Details by Grade '!$G:$G,'Secondary Student Counts'!$F2376))</f>
        <v>0</v>
      </c>
      <c r="O2376" s="13">
        <f t="shared" si="111"/>
        <v>0</v>
      </c>
      <c r="P2376" s="13">
        <f t="shared" si="112"/>
        <v>34</v>
      </c>
      <c r="Q2376" s="13" t="str">
        <f t="shared" si="113"/>
        <v>9-12</v>
      </c>
    </row>
    <row r="2377" spans="1:17" ht="14" outlineLevel="4">
      <c r="A2377" s="32">
        <v>305</v>
      </c>
      <c r="B2377" s="33" t="s">
        <v>635</v>
      </c>
      <c r="C2377" s="33" t="s">
        <v>18</v>
      </c>
      <c r="D2377" s="32">
        <v>172</v>
      </c>
      <c r="E2377" s="33" t="s">
        <v>708</v>
      </c>
      <c r="F2377" s="32">
        <v>1</v>
      </c>
      <c r="G2377" s="32">
        <v>31</v>
      </c>
      <c r="H2377" s="13">
        <f>IF($B2377="","",SUMIFS('Secondary Details by Grade '!$I:$I,'Secondary Details by Grade '!$A:$A,$A2377,'Secondary Details by Grade '!$E:$E,$D2377,'Secondary Details by Grade '!$C:$C,$C2377,'Secondary Details by Grade '!$D:$D,H$1,'Secondary Details by Grade '!$G:$G,'Secondary Student Counts'!$F2377))</f>
        <v>0</v>
      </c>
      <c r="I2377" s="13">
        <f>IF($B2377="","",SUMIFS('Secondary Details by Grade '!$I:$I,'Secondary Details by Grade '!$A:$A,$A2377,'Secondary Details by Grade '!$E:$E,$D2377,'Secondary Details by Grade '!$C:$C,$C2377,'Secondary Details by Grade '!$D:$D,I$1,'Secondary Details by Grade '!$G:$G,'Secondary Student Counts'!$F2377))</f>
        <v>0</v>
      </c>
      <c r="J2377" s="13">
        <f>IF($B2377="","",SUMIFS('Secondary Details by Grade '!$I:$I,'Secondary Details by Grade '!$A:$A,$A2377,'Secondary Details by Grade '!$E:$E,$D2377,'Secondary Details by Grade '!$C:$C,$C2377,'Secondary Details by Grade '!$D:$D,J$1,'Secondary Details by Grade '!$G:$G,'Secondary Student Counts'!$F2377))</f>
        <v>0</v>
      </c>
      <c r="K2377" s="13">
        <f>IF($B2377="","",SUMIFS('Secondary Details by Grade '!$I:$I,'Secondary Details by Grade '!$A:$A,$A2377,'Secondary Details by Grade '!$E:$E,$D2377,'Secondary Details by Grade '!$C:$C,$C2377,'Secondary Details by Grade '!$D:$D,K$1,'Secondary Details by Grade '!$G:$G,'Secondary Student Counts'!$F2377))</f>
        <v>0</v>
      </c>
      <c r="L2377" s="13">
        <f>IF($B2377="","",SUMIFS('Secondary Details by Grade '!$I:$I,'Secondary Details by Grade '!$A:$A,$A2377,'Secondary Details by Grade '!$E:$E,$D2377,'Secondary Details by Grade '!$C:$C,$C2377,'Secondary Details by Grade '!$D:$D,L$1,'Secondary Details by Grade '!$G:$G,'Secondary Student Counts'!$F2377))</f>
        <v>0</v>
      </c>
      <c r="M2377" s="13">
        <f>IF($B2377="","",SUMIFS('Secondary Details by Grade '!$I:$I,'Secondary Details by Grade '!$A:$A,$A2377,'Secondary Details by Grade '!$E:$E,$D2377,'Secondary Details by Grade '!$C:$C,$C2377,'Secondary Details by Grade '!$D:$D,M$1,'Secondary Details by Grade '!$G:$G,'Secondary Student Counts'!$F2377))</f>
        <v>0</v>
      </c>
      <c r="N2377" s="13">
        <f>IF($B2377="","",SUMIFS('Secondary Details by Grade '!$I:$I,'Secondary Details by Grade '!$A:$A,$A2377,'Secondary Details by Grade '!$E:$E,$D2377,'Secondary Details by Grade '!$C:$C,$C2377,'Secondary Details by Grade '!$D:$D,N$1,'Secondary Details by Grade '!$G:$G,'Secondary Student Counts'!$F2377))</f>
        <v>31</v>
      </c>
      <c r="O2377" s="13">
        <f t="shared" si="111"/>
        <v>0</v>
      </c>
      <c r="P2377" s="13">
        <f t="shared" si="112"/>
        <v>31</v>
      </c>
      <c r="Q2377" s="13" t="str">
        <f t="shared" si="113"/>
        <v>9-12</v>
      </c>
    </row>
    <row r="2378" spans="1:17" ht="14" outlineLevel="4">
      <c r="A2378" s="32">
        <v>305</v>
      </c>
      <c r="B2378" s="33" t="s">
        <v>635</v>
      </c>
      <c r="C2378" s="33" t="s">
        <v>18</v>
      </c>
      <c r="D2378" s="32">
        <v>172</v>
      </c>
      <c r="E2378" s="33" t="s">
        <v>708</v>
      </c>
      <c r="F2378" s="32">
        <v>2</v>
      </c>
      <c r="G2378" s="32">
        <v>32</v>
      </c>
      <c r="H2378" s="13">
        <f>IF($B2378="","",SUMIFS('Secondary Details by Grade '!$I:$I,'Secondary Details by Grade '!$A:$A,$A2378,'Secondary Details by Grade '!$E:$E,$D2378,'Secondary Details by Grade '!$C:$C,$C2378,'Secondary Details by Grade '!$D:$D,H$1,'Secondary Details by Grade '!$G:$G,'Secondary Student Counts'!$F2378))</f>
        <v>0</v>
      </c>
      <c r="I2378" s="13">
        <f>IF($B2378="","",SUMIFS('Secondary Details by Grade '!$I:$I,'Secondary Details by Grade '!$A:$A,$A2378,'Secondary Details by Grade '!$E:$E,$D2378,'Secondary Details by Grade '!$C:$C,$C2378,'Secondary Details by Grade '!$D:$D,I$1,'Secondary Details by Grade '!$G:$G,'Secondary Student Counts'!$F2378))</f>
        <v>0</v>
      </c>
      <c r="J2378" s="13">
        <f>IF($B2378="","",SUMIFS('Secondary Details by Grade '!$I:$I,'Secondary Details by Grade '!$A:$A,$A2378,'Secondary Details by Grade '!$E:$E,$D2378,'Secondary Details by Grade '!$C:$C,$C2378,'Secondary Details by Grade '!$D:$D,J$1,'Secondary Details by Grade '!$G:$G,'Secondary Student Counts'!$F2378))</f>
        <v>0</v>
      </c>
      <c r="K2378" s="13">
        <f>IF($B2378="","",SUMIFS('Secondary Details by Grade '!$I:$I,'Secondary Details by Grade '!$A:$A,$A2378,'Secondary Details by Grade '!$E:$E,$D2378,'Secondary Details by Grade '!$C:$C,$C2378,'Secondary Details by Grade '!$D:$D,K$1,'Secondary Details by Grade '!$G:$G,'Secondary Student Counts'!$F2378))</f>
        <v>0</v>
      </c>
      <c r="L2378" s="13">
        <f>IF($B2378="","",SUMIFS('Secondary Details by Grade '!$I:$I,'Secondary Details by Grade '!$A:$A,$A2378,'Secondary Details by Grade '!$E:$E,$D2378,'Secondary Details by Grade '!$C:$C,$C2378,'Secondary Details by Grade '!$D:$D,L$1,'Secondary Details by Grade '!$G:$G,'Secondary Student Counts'!$F2378))</f>
        <v>0</v>
      </c>
      <c r="M2378" s="13">
        <f>IF($B2378="","",SUMIFS('Secondary Details by Grade '!$I:$I,'Secondary Details by Grade '!$A:$A,$A2378,'Secondary Details by Grade '!$E:$E,$D2378,'Secondary Details by Grade '!$C:$C,$C2378,'Secondary Details by Grade '!$D:$D,M$1,'Secondary Details by Grade '!$G:$G,'Secondary Student Counts'!$F2378))</f>
        <v>0</v>
      </c>
      <c r="N2378" s="13">
        <f>IF($B2378="","",SUMIFS('Secondary Details by Grade '!$I:$I,'Secondary Details by Grade '!$A:$A,$A2378,'Secondary Details by Grade '!$E:$E,$D2378,'Secondary Details by Grade '!$C:$C,$C2378,'Secondary Details by Grade '!$D:$D,N$1,'Secondary Details by Grade '!$G:$G,'Secondary Student Counts'!$F2378))</f>
        <v>32</v>
      </c>
      <c r="O2378" s="13">
        <f t="shared" si="111"/>
        <v>0</v>
      </c>
      <c r="P2378" s="13">
        <f t="shared" si="112"/>
        <v>32</v>
      </c>
      <c r="Q2378" s="13" t="str">
        <f t="shared" si="113"/>
        <v>9-12</v>
      </c>
    </row>
    <row r="2379" spans="1:17" ht="14" outlineLevel="4">
      <c r="A2379" s="32">
        <v>305</v>
      </c>
      <c r="B2379" s="33" t="s">
        <v>635</v>
      </c>
      <c r="C2379" s="33" t="s">
        <v>18</v>
      </c>
      <c r="D2379" s="32">
        <v>172</v>
      </c>
      <c r="E2379" s="33" t="s">
        <v>708</v>
      </c>
      <c r="F2379" s="32">
        <v>3</v>
      </c>
      <c r="G2379" s="32">
        <v>32</v>
      </c>
      <c r="H2379" s="13">
        <f>IF($B2379="","",SUMIFS('Secondary Details by Grade '!$I:$I,'Secondary Details by Grade '!$A:$A,$A2379,'Secondary Details by Grade '!$E:$E,$D2379,'Secondary Details by Grade '!$C:$C,$C2379,'Secondary Details by Grade '!$D:$D,H$1,'Secondary Details by Grade '!$G:$G,'Secondary Student Counts'!$F2379))</f>
        <v>0</v>
      </c>
      <c r="I2379" s="13">
        <f>IF($B2379="","",SUMIFS('Secondary Details by Grade '!$I:$I,'Secondary Details by Grade '!$A:$A,$A2379,'Secondary Details by Grade '!$E:$E,$D2379,'Secondary Details by Grade '!$C:$C,$C2379,'Secondary Details by Grade '!$D:$D,I$1,'Secondary Details by Grade '!$G:$G,'Secondary Student Counts'!$F2379))</f>
        <v>0</v>
      </c>
      <c r="J2379" s="13">
        <f>IF($B2379="","",SUMIFS('Secondary Details by Grade '!$I:$I,'Secondary Details by Grade '!$A:$A,$A2379,'Secondary Details by Grade '!$E:$E,$D2379,'Secondary Details by Grade '!$C:$C,$C2379,'Secondary Details by Grade '!$D:$D,J$1,'Secondary Details by Grade '!$G:$G,'Secondary Student Counts'!$F2379))</f>
        <v>0</v>
      </c>
      <c r="K2379" s="13">
        <f>IF($B2379="","",SUMIFS('Secondary Details by Grade '!$I:$I,'Secondary Details by Grade '!$A:$A,$A2379,'Secondary Details by Grade '!$E:$E,$D2379,'Secondary Details by Grade '!$C:$C,$C2379,'Secondary Details by Grade '!$D:$D,K$1,'Secondary Details by Grade '!$G:$G,'Secondary Student Counts'!$F2379))</f>
        <v>0</v>
      </c>
      <c r="L2379" s="13">
        <f>IF($B2379="","",SUMIFS('Secondary Details by Grade '!$I:$I,'Secondary Details by Grade '!$A:$A,$A2379,'Secondary Details by Grade '!$E:$E,$D2379,'Secondary Details by Grade '!$C:$C,$C2379,'Secondary Details by Grade '!$D:$D,L$1,'Secondary Details by Grade '!$G:$G,'Secondary Student Counts'!$F2379))</f>
        <v>0</v>
      </c>
      <c r="M2379" s="13">
        <f>IF($B2379="","",SUMIFS('Secondary Details by Grade '!$I:$I,'Secondary Details by Grade '!$A:$A,$A2379,'Secondary Details by Grade '!$E:$E,$D2379,'Secondary Details by Grade '!$C:$C,$C2379,'Secondary Details by Grade '!$D:$D,M$1,'Secondary Details by Grade '!$G:$G,'Secondary Student Counts'!$F2379))</f>
        <v>0</v>
      </c>
      <c r="N2379" s="13">
        <f>IF($B2379="","",SUMIFS('Secondary Details by Grade '!$I:$I,'Secondary Details by Grade '!$A:$A,$A2379,'Secondary Details by Grade '!$E:$E,$D2379,'Secondary Details by Grade '!$C:$C,$C2379,'Secondary Details by Grade '!$D:$D,N$1,'Secondary Details by Grade '!$G:$G,'Secondary Student Counts'!$F2379))</f>
        <v>32</v>
      </c>
      <c r="O2379" s="13">
        <f t="shared" si="111"/>
        <v>0</v>
      </c>
      <c r="P2379" s="13">
        <f t="shared" si="112"/>
        <v>32</v>
      </c>
      <c r="Q2379" s="13" t="str">
        <f t="shared" si="113"/>
        <v>9-12</v>
      </c>
    </row>
    <row r="2380" spans="1:17" ht="14" outlineLevel="4">
      <c r="A2380" s="32">
        <v>305</v>
      </c>
      <c r="B2380" s="33" t="s">
        <v>635</v>
      </c>
      <c r="C2380" s="33" t="s">
        <v>18</v>
      </c>
      <c r="D2380" s="32">
        <v>172</v>
      </c>
      <c r="E2380" s="33" t="s">
        <v>708</v>
      </c>
      <c r="F2380" s="32">
        <v>4</v>
      </c>
      <c r="G2380" s="32">
        <v>35</v>
      </c>
      <c r="H2380" s="13">
        <f>IF($B2380="","",SUMIFS('Secondary Details by Grade '!$I:$I,'Secondary Details by Grade '!$A:$A,$A2380,'Secondary Details by Grade '!$E:$E,$D2380,'Secondary Details by Grade '!$C:$C,$C2380,'Secondary Details by Grade '!$D:$D,H$1,'Secondary Details by Grade '!$G:$G,'Secondary Student Counts'!$F2380))</f>
        <v>0</v>
      </c>
      <c r="I2380" s="13">
        <f>IF($B2380="","",SUMIFS('Secondary Details by Grade '!$I:$I,'Secondary Details by Grade '!$A:$A,$A2380,'Secondary Details by Grade '!$E:$E,$D2380,'Secondary Details by Grade '!$C:$C,$C2380,'Secondary Details by Grade '!$D:$D,I$1,'Secondary Details by Grade '!$G:$G,'Secondary Student Counts'!$F2380))</f>
        <v>0</v>
      </c>
      <c r="J2380" s="13">
        <f>IF($B2380="","",SUMIFS('Secondary Details by Grade '!$I:$I,'Secondary Details by Grade '!$A:$A,$A2380,'Secondary Details by Grade '!$E:$E,$D2380,'Secondary Details by Grade '!$C:$C,$C2380,'Secondary Details by Grade '!$D:$D,J$1,'Secondary Details by Grade '!$G:$G,'Secondary Student Counts'!$F2380))</f>
        <v>0</v>
      </c>
      <c r="K2380" s="13">
        <f>IF($B2380="","",SUMIFS('Secondary Details by Grade '!$I:$I,'Secondary Details by Grade '!$A:$A,$A2380,'Secondary Details by Grade '!$E:$E,$D2380,'Secondary Details by Grade '!$C:$C,$C2380,'Secondary Details by Grade '!$D:$D,K$1,'Secondary Details by Grade '!$G:$G,'Secondary Student Counts'!$F2380))</f>
        <v>0</v>
      </c>
      <c r="L2380" s="13">
        <f>IF($B2380="","",SUMIFS('Secondary Details by Grade '!$I:$I,'Secondary Details by Grade '!$A:$A,$A2380,'Secondary Details by Grade '!$E:$E,$D2380,'Secondary Details by Grade '!$C:$C,$C2380,'Secondary Details by Grade '!$D:$D,L$1,'Secondary Details by Grade '!$G:$G,'Secondary Student Counts'!$F2380))</f>
        <v>0</v>
      </c>
      <c r="M2380" s="13">
        <f>IF($B2380="","",SUMIFS('Secondary Details by Grade '!$I:$I,'Secondary Details by Grade '!$A:$A,$A2380,'Secondary Details by Grade '!$E:$E,$D2380,'Secondary Details by Grade '!$C:$C,$C2380,'Secondary Details by Grade '!$D:$D,M$1,'Secondary Details by Grade '!$G:$G,'Secondary Student Counts'!$F2380))</f>
        <v>0</v>
      </c>
      <c r="N2380" s="13">
        <f>IF($B2380="","",SUMIFS('Secondary Details by Grade '!$I:$I,'Secondary Details by Grade '!$A:$A,$A2380,'Secondary Details by Grade '!$E:$E,$D2380,'Secondary Details by Grade '!$C:$C,$C2380,'Secondary Details by Grade '!$D:$D,N$1,'Secondary Details by Grade '!$G:$G,'Secondary Student Counts'!$F2380))</f>
        <v>35</v>
      </c>
      <c r="O2380" s="13">
        <f t="shared" si="111"/>
        <v>0</v>
      </c>
      <c r="P2380" s="13">
        <f t="shared" si="112"/>
        <v>35</v>
      </c>
      <c r="Q2380" s="13" t="str">
        <f t="shared" si="113"/>
        <v>9-12</v>
      </c>
    </row>
    <row r="2381" spans="1:17" ht="14" outlineLevel="4">
      <c r="A2381" s="32">
        <v>305</v>
      </c>
      <c r="B2381" s="33" t="s">
        <v>635</v>
      </c>
      <c r="C2381" s="33" t="s">
        <v>18</v>
      </c>
      <c r="D2381" s="32">
        <v>172</v>
      </c>
      <c r="E2381" s="33" t="s">
        <v>708</v>
      </c>
      <c r="F2381" s="32">
        <v>6</v>
      </c>
      <c r="G2381" s="32">
        <v>26</v>
      </c>
      <c r="H2381" s="13">
        <f>IF($B2381="","",SUMIFS('Secondary Details by Grade '!$I:$I,'Secondary Details by Grade '!$A:$A,$A2381,'Secondary Details by Grade '!$E:$E,$D2381,'Secondary Details by Grade '!$C:$C,$C2381,'Secondary Details by Grade '!$D:$D,H$1,'Secondary Details by Grade '!$G:$G,'Secondary Student Counts'!$F2381))</f>
        <v>0</v>
      </c>
      <c r="I2381" s="13">
        <f>IF($B2381="","",SUMIFS('Secondary Details by Grade '!$I:$I,'Secondary Details by Grade '!$A:$A,$A2381,'Secondary Details by Grade '!$E:$E,$D2381,'Secondary Details by Grade '!$C:$C,$C2381,'Secondary Details by Grade '!$D:$D,I$1,'Secondary Details by Grade '!$G:$G,'Secondary Student Counts'!$F2381))</f>
        <v>0</v>
      </c>
      <c r="J2381" s="13">
        <f>IF($B2381="","",SUMIFS('Secondary Details by Grade '!$I:$I,'Secondary Details by Grade '!$A:$A,$A2381,'Secondary Details by Grade '!$E:$E,$D2381,'Secondary Details by Grade '!$C:$C,$C2381,'Secondary Details by Grade '!$D:$D,J$1,'Secondary Details by Grade '!$G:$G,'Secondary Student Counts'!$F2381))</f>
        <v>0</v>
      </c>
      <c r="K2381" s="13">
        <f>IF($B2381="","",SUMIFS('Secondary Details by Grade '!$I:$I,'Secondary Details by Grade '!$A:$A,$A2381,'Secondary Details by Grade '!$E:$E,$D2381,'Secondary Details by Grade '!$C:$C,$C2381,'Secondary Details by Grade '!$D:$D,K$1,'Secondary Details by Grade '!$G:$G,'Secondary Student Counts'!$F2381))</f>
        <v>0</v>
      </c>
      <c r="L2381" s="13">
        <f>IF($B2381="","",SUMIFS('Secondary Details by Grade '!$I:$I,'Secondary Details by Grade '!$A:$A,$A2381,'Secondary Details by Grade '!$E:$E,$D2381,'Secondary Details by Grade '!$C:$C,$C2381,'Secondary Details by Grade '!$D:$D,L$1,'Secondary Details by Grade '!$G:$G,'Secondary Student Counts'!$F2381))</f>
        <v>0</v>
      </c>
      <c r="M2381" s="13">
        <f>IF($B2381="","",SUMIFS('Secondary Details by Grade '!$I:$I,'Secondary Details by Grade '!$A:$A,$A2381,'Secondary Details by Grade '!$E:$E,$D2381,'Secondary Details by Grade '!$C:$C,$C2381,'Secondary Details by Grade '!$D:$D,M$1,'Secondary Details by Grade '!$G:$G,'Secondary Student Counts'!$F2381))</f>
        <v>1</v>
      </c>
      <c r="N2381" s="13">
        <f>IF($B2381="","",SUMIFS('Secondary Details by Grade '!$I:$I,'Secondary Details by Grade '!$A:$A,$A2381,'Secondary Details by Grade '!$E:$E,$D2381,'Secondary Details by Grade '!$C:$C,$C2381,'Secondary Details by Grade '!$D:$D,N$1,'Secondary Details by Grade '!$G:$G,'Secondary Student Counts'!$F2381))</f>
        <v>25</v>
      </c>
      <c r="O2381" s="13">
        <f t="shared" si="111"/>
        <v>0</v>
      </c>
      <c r="P2381" s="13">
        <f t="shared" si="112"/>
        <v>26</v>
      </c>
      <c r="Q2381" s="13" t="str">
        <f t="shared" si="113"/>
        <v>9-12</v>
      </c>
    </row>
    <row r="2382" spans="1:17" ht="14" outlineLevel="4">
      <c r="A2382" s="32">
        <v>305</v>
      </c>
      <c r="B2382" s="33" t="s">
        <v>635</v>
      </c>
      <c r="C2382" s="33" t="s">
        <v>18</v>
      </c>
      <c r="D2382" s="32">
        <v>959</v>
      </c>
      <c r="E2382" s="33" t="s">
        <v>710</v>
      </c>
      <c r="F2382" s="32">
        <v>3</v>
      </c>
      <c r="G2382" s="32">
        <v>29</v>
      </c>
      <c r="H2382" s="13">
        <f>IF($B2382="","",SUMIFS('Secondary Details by Grade '!$I:$I,'Secondary Details by Grade '!$A:$A,$A2382,'Secondary Details by Grade '!$E:$E,$D2382,'Secondary Details by Grade '!$C:$C,$C2382,'Secondary Details by Grade '!$D:$D,H$1,'Secondary Details by Grade '!$G:$G,'Secondary Student Counts'!$F2382))</f>
        <v>0</v>
      </c>
      <c r="I2382" s="13">
        <f>IF($B2382="","",SUMIFS('Secondary Details by Grade '!$I:$I,'Secondary Details by Grade '!$A:$A,$A2382,'Secondary Details by Grade '!$E:$E,$D2382,'Secondary Details by Grade '!$C:$C,$C2382,'Secondary Details by Grade '!$D:$D,I$1,'Secondary Details by Grade '!$G:$G,'Secondary Student Counts'!$F2382))</f>
        <v>0</v>
      </c>
      <c r="J2382" s="13">
        <f>IF($B2382="","",SUMIFS('Secondary Details by Grade '!$I:$I,'Secondary Details by Grade '!$A:$A,$A2382,'Secondary Details by Grade '!$E:$E,$D2382,'Secondary Details by Grade '!$C:$C,$C2382,'Secondary Details by Grade '!$D:$D,J$1,'Secondary Details by Grade '!$G:$G,'Secondary Student Counts'!$F2382))</f>
        <v>0</v>
      </c>
      <c r="K2382" s="13">
        <f>IF($B2382="","",SUMIFS('Secondary Details by Grade '!$I:$I,'Secondary Details by Grade '!$A:$A,$A2382,'Secondary Details by Grade '!$E:$E,$D2382,'Secondary Details by Grade '!$C:$C,$C2382,'Secondary Details by Grade '!$D:$D,K$1,'Secondary Details by Grade '!$G:$G,'Secondary Student Counts'!$F2382))</f>
        <v>0</v>
      </c>
      <c r="L2382" s="13">
        <f>IF($B2382="","",SUMIFS('Secondary Details by Grade '!$I:$I,'Secondary Details by Grade '!$A:$A,$A2382,'Secondary Details by Grade '!$E:$E,$D2382,'Secondary Details by Grade '!$C:$C,$C2382,'Secondary Details by Grade '!$D:$D,L$1,'Secondary Details by Grade '!$G:$G,'Secondary Student Counts'!$F2382))</f>
        <v>0</v>
      </c>
      <c r="M2382" s="13">
        <f>IF($B2382="","",SUMIFS('Secondary Details by Grade '!$I:$I,'Secondary Details by Grade '!$A:$A,$A2382,'Secondary Details by Grade '!$E:$E,$D2382,'Secondary Details by Grade '!$C:$C,$C2382,'Secondary Details by Grade '!$D:$D,M$1,'Secondary Details by Grade '!$G:$G,'Secondary Student Counts'!$F2382))</f>
        <v>4</v>
      </c>
      <c r="N2382" s="13">
        <f>IF($B2382="","",SUMIFS('Secondary Details by Grade '!$I:$I,'Secondary Details by Grade '!$A:$A,$A2382,'Secondary Details by Grade '!$E:$E,$D2382,'Secondary Details by Grade '!$C:$C,$C2382,'Secondary Details by Grade '!$D:$D,N$1,'Secondary Details by Grade '!$G:$G,'Secondary Student Counts'!$F2382))</f>
        <v>25</v>
      </c>
      <c r="O2382" s="13">
        <f t="shared" si="111"/>
        <v>0</v>
      </c>
      <c r="P2382" s="13">
        <f t="shared" si="112"/>
        <v>29</v>
      </c>
      <c r="Q2382" s="13" t="str">
        <f t="shared" si="113"/>
        <v>9-12</v>
      </c>
    </row>
    <row r="2383" spans="1:17" ht="14" outlineLevel="4">
      <c r="A2383" s="32">
        <v>305</v>
      </c>
      <c r="B2383" s="33" t="s">
        <v>635</v>
      </c>
      <c r="C2383" s="33" t="s">
        <v>18</v>
      </c>
      <c r="D2383" s="32">
        <v>990</v>
      </c>
      <c r="E2383" s="33" t="s">
        <v>642</v>
      </c>
      <c r="F2383" s="32">
        <v>2</v>
      </c>
      <c r="G2383" s="32">
        <v>33</v>
      </c>
      <c r="H2383" s="13">
        <f>IF($B2383="","",SUMIFS('Secondary Details by Grade '!$I:$I,'Secondary Details by Grade '!$A:$A,$A2383,'Secondary Details by Grade '!$E:$E,$D2383,'Secondary Details by Grade '!$C:$C,$C2383,'Secondary Details by Grade '!$D:$D,H$1,'Secondary Details by Grade '!$G:$G,'Secondary Student Counts'!$F2383))</f>
        <v>0</v>
      </c>
      <c r="I2383" s="13">
        <f>IF($B2383="","",SUMIFS('Secondary Details by Grade '!$I:$I,'Secondary Details by Grade '!$A:$A,$A2383,'Secondary Details by Grade '!$E:$E,$D2383,'Secondary Details by Grade '!$C:$C,$C2383,'Secondary Details by Grade '!$D:$D,I$1,'Secondary Details by Grade '!$G:$G,'Secondary Student Counts'!$F2383))</f>
        <v>0</v>
      </c>
      <c r="J2383" s="13">
        <f>IF($B2383="","",SUMIFS('Secondary Details by Grade '!$I:$I,'Secondary Details by Grade '!$A:$A,$A2383,'Secondary Details by Grade '!$E:$E,$D2383,'Secondary Details by Grade '!$C:$C,$C2383,'Secondary Details by Grade '!$D:$D,J$1,'Secondary Details by Grade '!$G:$G,'Secondary Student Counts'!$F2383))</f>
        <v>0</v>
      </c>
      <c r="K2383" s="13">
        <f>IF($B2383="","",SUMIFS('Secondary Details by Grade '!$I:$I,'Secondary Details by Grade '!$A:$A,$A2383,'Secondary Details by Grade '!$E:$E,$D2383,'Secondary Details by Grade '!$C:$C,$C2383,'Secondary Details by Grade '!$D:$D,K$1,'Secondary Details by Grade '!$G:$G,'Secondary Student Counts'!$F2383))</f>
        <v>33</v>
      </c>
      <c r="L2383" s="13">
        <f>IF($B2383="","",SUMIFS('Secondary Details by Grade '!$I:$I,'Secondary Details by Grade '!$A:$A,$A2383,'Secondary Details by Grade '!$E:$E,$D2383,'Secondary Details by Grade '!$C:$C,$C2383,'Secondary Details by Grade '!$D:$D,L$1,'Secondary Details by Grade '!$G:$G,'Secondary Student Counts'!$F2383))</f>
        <v>0</v>
      </c>
      <c r="M2383" s="13">
        <f>IF($B2383="","",SUMIFS('Secondary Details by Grade '!$I:$I,'Secondary Details by Grade '!$A:$A,$A2383,'Secondary Details by Grade '!$E:$E,$D2383,'Secondary Details by Grade '!$C:$C,$C2383,'Secondary Details by Grade '!$D:$D,M$1,'Secondary Details by Grade '!$G:$G,'Secondary Student Counts'!$F2383))</f>
        <v>0</v>
      </c>
      <c r="N2383" s="13">
        <f>IF($B2383="","",SUMIFS('Secondary Details by Grade '!$I:$I,'Secondary Details by Grade '!$A:$A,$A2383,'Secondary Details by Grade '!$E:$E,$D2383,'Secondary Details by Grade '!$C:$C,$C2383,'Secondary Details by Grade '!$D:$D,N$1,'Secondary Details by Grade '!$G:$G,'Secondary Student Counts'!$F2383))</f>
        <v>0</v>
      </c>
      <c r="O2383" s="13">
        <f t="shared" si="111"/>
        <v>0</v>
      </c>
      <c r="P2383" s="13">
        <f t="shared" si="112"/>
        <v>33</v>
      </c>
      <c r="Q2383" s="13" t="str">
        <f t="shared" si="113"/>
        <v>9-12</v>
      </c>
    </row>
    <row r="2384" spans="1:17" ht="14" outlineLevel="4">
      <c r="A2384" s="32">
        <v>305</v>
      </c>
      <c r="B2384" s="33" t="s">
        <v>635</v>
      </c>
      <c r="C2384" s="33" t="s">
        <v>18</v>
      </c>
      <c r="D2384" s="32">
        <v>990</v>
      </c>
      <c r="E2384" s="33" t="s">
        <v>642</v>
      </c>
      <c r="F2384" s="32">
        <v>3</v>
      </c>
      <c r="G2384" s="32">
        <v>32</v>
      </c>
      <c r="H2384" s="13">
        <f>IF($B2384="","",SUMIFS('Secondary Details by Grade '!$I:$I,'Secondary Details by Grade '!$A:$A,$A2384,'Secondary Details by Grade '!$E:$E,$D2384,'Secondary Details by Grade '!$C:$C,$C2384,'Secondary Details by Grade '!$D:$D,H$1,'Secondary Details by Grade '!$G:$G,'Secondary Student Counts'!$F2384))</f>
        <v>0</v>
      </c>
      <c r="I2384" s="13">
        <f>IF($B2384="","",SUMIFS('Secondary Details by Grade '!$I:$I,'Secondary Details by Grade '!$A:$A,$A2384,'Secondary Details by Grade '!$E:$E,$D2384,'Secondary Details by Grade '!$C:$C,$C2384,'Secondary Details by Grade '!$D:$D,I$1,'Secondary Details by Grade '!$G:$G,'Secondary Student Counts'!$F2384))</f>
        <v>0</v>
      </c>
      <c r="J2384" s="13">
        <f>IF($B2384="","",SUMIFS('Secondary Details by Grade '!$I:$I,'Secondary Details by Grade '!$A:$A,$A2384,'Secondary Details by Grade '!$E:$E,$D2384,'Secondary Details by Grade '!$C:$C,$C2384,'Secondary Details by Grade '!$D:$D,J$1,'Secondary Details by Grade '!$G:$G,'Secondary Student Counts'!$F2384))</f>
        <v>0</v>
      </c>
      <c r="K2384" s="13">
        <f>IF($B2384="","",SUMIFS('Secondary Details by Grade '!$I:$I,'Secondary Details by Grade '!$A:$A,$A2384,'Secondary Details by Grade '!$E:$E,$D2384,'Secondary Details by Grade '!$C:$C,$C2384,'Secondary Details by Grade '!$D:$D,K$1,'Secondary Details by Grade '!$G:$G,'Secondary Student Counts'!$F2384))</f>
        <v>32</v>
      </c>
      <c r="L2384" s="13">
        <f>IF($B2384="","",SUMIFS('Secondary Details by Grade '!$I:$I,'Secondary Details by Grade '!$A:$A,$A2384,'Secondary Details by Grade '!$E:$E,$D2384,'Secondary Details by Grade '!$C:$C,$C2384,'Secondary Details by Grade '!$D:$D,L$1,'Secondary Details by Grade '!$G:$G,'Secondary Student Counts'!$F2384))</f>
        <v>0</v>
      </c>
      <c r="M2384" s="13">
        <f>IF($B2384="","",SUMIFS('Secondary Details by Grade '!$I:$I,'Secondary Details by Grade '!$A:$A,$A2384,'Secondary Details by Grade '!$E:$E,$D2384,'Secondary Details by Grade '!$C:$C,$C2384,'Secondary Details by Grade '!$D:$D,M$1,'Secondary Details by Grade '!$G:$G,'Secondary Student Counts'!$F2384))</f>
        <v>0</v>
      </c>
      <c r="N2384" s="13">
        <f>IF($B2384="","",SUMIFS('Secondary Details by Grade '!$I:$I,'Secondary Details by Grade '!$A:$A,$A2384,'Secondary Details by Grade '!$E:$E,$D2384,'Secondary Details by Grade '!$C:$C,$C2384,'Secondary Details by Grade '!$D:$D,N$1,'Secondary Details by Grade '!$G:$G,'Secondary Student Counts'!$F2384))</f>
        <v>0</v>
      </c>
      <c r="O2384" s="13">
        <f t="shared" si="111"/>
        <v>0</v>
      </c>
      <c r="P2384" s="13">
        <f t="shared" si="112"/>
        <v>32</v>
      </c>
      <c r="Q2384" s="13" t="str">
        <f t="shared" si="113"/>
        <v>9-12</v>
      </c>
    </row>
    <row r="2385" spans="1:17" ht="14" outlineLevel="4">
      <c r="A2385" s="32">
        <v>305</v>
      </c>
      <c r="B2385" s="33" t="s">
        <v>635</v>
      </c>
      <c r="C2385" s="33" t="s">
        <v>18</v>
      </c>
      <c r="D2385" s="32">
        <v>990</v>
      </c>
      <c r="E2385" s="33" t="s">
        <v>642</v>
      </c>
      <c r="F2385" s="32">
        <v>5</v>
      </c>
      <c r="G2385" s="32">
        <v>33</v>
      </c>
      <c r="H2385" s="13">
        <f>IF($B2385="","",SUMIFS('Secondary Details by Grade '!$I:$I,'Secondary Details by Grade '!$A:$A,$A2385,'Secondary Details by Grade '!$E:$E,$D2385,'Secondary Details by Grade '!$C:$C,$C2385,'Secondary Details by Grade '!$D:$D,H$1,'Secondary Details by Grade '!$G:$G,'Secondary Student Counts'!$F2385))</f>
        <v>0</v>
      </c>
      <c r="I2385" s="13">
        <f>IF($B2385="","",SUMIFS('Secondary Details by Grade '!$I:$I,'Secondary Details by Grade '!$A:$A,$A2385,'Secondary Details by Grade '!$E:$E,$D2385,'Secondary Details by Grade '!$C:$C,$C2385,'Secondary Details by Grade '!$D:$D,I$1,'Secondary Details by Grade '!$G:$G,'Secondary Student Counts'!$F2385))</f>
        <v>0</v>
      </c>
      <c r="J2385" s="13">
        <f>IF($B2385="","",SUMIFS('Secondary Details by Grade '!$I:$I,'Secondary Details by Grade '!$A:$A,$A2385,'Secondary Details by Grade '!$E:$E,$D2385,'Secondary Details by Grade '!$C:$C,$C2385,'Secondary Details by Grade '!$D:$D,J$1,'Secondary Details by Grade '!$G:$G,'Secondary Student Counts'!$F2385))</f>
        <v>0</v>
      </c>
      <c r="K2385" s="13">
        <f>IF($B2385="","",SUMIFS('Secondary Details by Grade '!$I:$I,'Secondary Details by Grade '!$A:$A,$A2385,'Secondary Details by Grade '!$E:$E,$D2385,'Secondary Details by Grade '!$C:$C,$C2385,'Secondary Details by Grade '!$D:$D,K$1,'Secondary Details by Grade '!$G:$G,'Secondary Student Counts'!$F2385))</f>
        <v>33</v>
      </c>
      <c r="L2385" s="13">
        <f>IF($B2385="","",SUMIFS('Secondary Details by Grade '!$I:$I,'Secondary Details by Grade '!$A:$A,$A2385,'Secondary Details by Grade '!$E:$E,$D2385,'Secondary Details by Grade '!$C:$C,$C2385,'Secondary Details by Grade '!$D:$D,L$1,'Secondary Details by Grade '!$G:$G,'Secondary Student Counts'!$F2385))</f>
        <v>0</v>
      </c>
      <c r="M2385" s="13">
        <f>IF($B2385="","",SUMIFS('Secondary Details by Grade '!$I:$I,'Secondary Details by Grade '!$A:$A,$A2385,'Secondary Details by Grade '!$E:$E,$D2385,'Secondary Details by Grade '!$C:$C,$C2385,'Secondary Details by Grade '!$D:$D,M$1,'Secondary Details by Grade '!$G:$G,'Secondary Student Counts'!$F2385))</f>
        <v>0</v>
      </c>
      <c r="N2385" s="13">
        <f>IF($B2385="","",SUMIFS('Secondary Details by Grade '!$I:$I,'Secondary Details by Grade '!$A:$A,$A2385,'Secondary Details by Grade '!$E:$E,$D2385,'Secondary Details by Grade '!$C:$C,$C2385,'Secondary Details by Grade '!$D:$D,N$1,'Secondary Details by Grade '!$G:$G,'Secondary Student Counts'!$F2385))</f>
        <v>0</v>
      </c>
      <c r="O2385" s="13">
        <f t="shared" si="111"/>
        <v>0</v>
      </c>
      <c r="P2385" s="13">
        <f t="shared" si="112"/>
        <v>33</v>
      </c>
      <c r="Q2385" s="13" t="str">
        <f t="shared" si="113"/>
        <v>9-12</v>
      </c>
    </row>
    <row r="2386" spans="1:17" ht="14" outlineLevel="4">
      <c r="A2386" s="32">
        <v>305</v>
      </c>
      <c r="B2386" s="33" t="s">
        <v>635</v>
      </c>
      <c r="C2386" s="33" t="s">
        <v>18</v>
      </c>
      <c r="D2386" s="32">
        <v>107</v>
      </c>
      <c r="E2386" s="33" t="s">
        <v>643</v>
      </c>
      <c r="F2386" s="32">
        <v>1</v>
      </c>
      <c r="G2386" s="32">
        <v>32</v>
      </c>
      <c r="H2386" s="13">
        <f>IF($B2386="","",SUMIFS('Secondary Details by Grade '!$I:$I,'Secondary Details by Grade '!$A:$A,$A2386,'Secondary Details by Grade '!$E:$E,$D2386,'Secondary Details by Grade '!$C:$C,$C2386,'Secondary Details by Grade '!$D:$D,H$1,'Secondary Details by Grade '!$G:$G,'Secondary Student Counts'!$F2386))</f>
        <v>0</v>
      </c>
      <c r="I2386" s="13">
        <f>IF($B2386="","",SUMIFS('Secondary Details by Grade '!$I:$I,'Secondary Details by Grade '!$A:$A,$A2386,'Secondary Details by Grade '!$E:$E,$D2386,'Secondary Details by Grade '!$C:$C,$C2386,'Secondary Details by Grade '!$D:$D,I$1,'Secondary Details by Grade '!$G:$G,'Secondary Student Counts'!$F2386))</f>
        <v>0</v>
      </c>
      <c r="J2386" s="13">
        <f>IF($B2386="","",SUMIFS('Secondary Details by Grade '!$I:$I,'Secondary Details by Grade '!$A:$A,$A2386,'Secondary Details by Grade '!$E:$E,$D2386,'Secondary Details by Grade '!$C:$C,$C2386,'Secondary Details by Grade '!$D:$D,J$1,'Secondary Details by Grade '!$G:$G,'Secondary Student Counts'!$F2386))</f>
        <v>0</v>
      </c>
      <c r="K2386" s="13">
        <f>IF($B2386="","",SUMIFS('Secondary Details by Grade '!$I:$I,'Secondary Details by Grade '!$A:$A,$A2386,'Secondary Details by Grade '!$E:$E,$D2386,'Secondary Details by Grade '!$C:$C,$C2386,'Secondary Details by Grade '!$D:$D,K$1,'Secondary Details by Grade '!$G:$G,'Secondary Student Counts'!$F2386))</f>
        <v>32</v>
      </c>
      <c r="L2386" s="13">
        <f>IF($B2386="","",SUMIFS('Secondary Details by Grade '!$I:$I,'Secondary Details by Grade '!$A:$A,$A2386,'Secondary Details by Grade '!$E:$E,$D2386,'Secondary Details by Grade '!$C:$C,$C2386,'Secondary Details by Grade '!$D:$D,L$1,'Secondary Details by Grade '!$G:$G,'Secondary Student Counts'!$F2386))</f>
        <v>0</v>
      </c>
      <c r="M2386" s="13">
        <f>IF($B2386="","",SUMIFS('Secondary Details by Grade '!$I:$I,'Secondary Details by Grade '!$A:$A,$A2386,'Secondary Details by Grade '!$E:$E,$D2386,'Secondary Details by Grade '!$C:$C,$C2386,'Secondary Details by Grade '!$D:$D,M$1,'Secondary Details by Grade '!$G:$G,'Secondary Student Counts'!$F2386))</f>
        <v>0</v>
      </c>
      <c r="N2386" s="13">
        <f>IF($B2386="","",SUMIFS('Secondary Details by Grade '!$I:$I,'Secondary Details by Grade '!$A:$A,$A2386,'Secondary Details by Grade '!$E:$E,$D2386,'Secondary Details by Grade '!$C:$C,$C2386,'Secondary Details by Grade '!$D:$D,N$1,'Secondary Details by Grade '!$G:$G,'Secondary Student Counts'!$F2386))</f>
        <v>0</v>
      </c>
      <c r="O2386" s="13">
        <f t="shared" si="111"/>
        <v>0</v>
      </c>
      <c r="P2386" s="13">
        <f t="shared" si="112"/>
        <v>32</v>
      </c>
      <c r="Q2386" s="13" t="str">
        <f t="shared" si="113"/>
        <v>9-12</v>
      </c>
    </row>
    <row r="2387" spans="1:17" ht="14" outlineLevel="4">
      <c r="A2387" s="32">
        <v>305</v>
      </c>
      <c r="B2387" s="33" t="s">
        <v>635</v>
      </c>
      <c r="C2387" s="33" t="s">
        <v>18</v>
      </c>
      <c r="D2387" s="32">
        <v>107</v>
      </c>
      <c r="E2387" s="33" t="s">
        <v>643</v>
      </c>
      <c r="F2387" s="32">
        <v>5</v>
      </c>
      <c r="G2387" s="32">
        <v>33</v>
      </c>
      <c r="H2387" s="13">
        <f>IF($B2387="","",SUMIFS('Secondary Details by Grade '!$I:$I,'Secondary Details by Grade '!$A:$A,$A2387,'Secondary Details by Grade '!$E:$E,$D2387,'Secondary Details by Grade '!$C:$C,$C2387,'Secondary Details by Grade '!$D:$D,H$1,'Secondary Details by Grade '!$G:$G,'Secondary Student Counts'!$F2387))</f>
        <v>0</v>
      </c>
      <c r="I2387" s="13">
        <f>IF($B2387="","",SUMIFS('Secondary Details by Grade '!$I:$I,'Secondary Details by Grade '!$A:$A,$A2387,'Secondary Details by Grade '!$E:$E,$D2387,'Secondary Details by Grade '!$C:$C,$C2387,'Secondary Details by Grade '!$D:$D,I$1,'Secondary Details by Grade '!$G:$G,'Secondary Student Counts'!$F2387))</f>
        <v>0</v>
      </c>
      <c r="J2387" s="13">
        <f>IF($B2387="","",SUMIFS('Secondary Details by Grade '!$I:$I,'Secondary Details by Grade '!$A:$A,$A2387,'Secondary Details by Grade '!$E:$E,$D2387,'Secondary Details by Grade '!$C:$C,$C2387,'Secondary Details by Grade '!$D:$D,J$1,'Secondary Details by Grade '!$G:$G,'Secondary Student Counts'!$F2387))</f>
        <v>0</v>
      </c>
      <c r="K2387" s="13">
        <f>IF($B2387="","",SUMIFS('Secondary Details by Grade '!$I:$I,'Secondary Details by Grade '!$A:$A,$A2387,'Secondary Details by Grade '!$E:$E,$D2387,'Secondary Details by Grade '!$C:$C,$C2387,'Secondary Details by Grade '!$D:$D,K$1,'Secondary Details by Grade '!$G:$G,'Secondary Student Counts'!$F2387))</f>
        <v>33</v>
      </c>
      <c r="L2387" s="13">
        <f>IF($B2387="","",SUMIFS('Secondary Details by Grade '!$I:$I,'Secondary Details by Grade '!$A:$A,$A2387,'Secondary Details by Grade '!$E:$E,$D2387,'Secondary Details by Grade '!$C:$C,$C2387,'Secondary Details by Grade '!$D:$D,L$1,'Secondary Details by Grade '!$G:$G,'Secondary Student Counts'!$F2387))</f>
        <v>0</v>
      </c>
      <c r="M2387" s="13">
        <f>IF($B2387="","",SUMIFS('Secondary Details by Grade '!$I:$I,'Secondary Details by Grade '!$A:$A,$A2387,'Secondary Details by Grade '!$E:$E,$D2387,'Secondary Details by Grade '!$C:$C,$C2387,'Secondary Details by Grade '!$D:$D,M$1,'Secondary Details by Grade '!$G:$G,'Secondary Student Counts'!$F2387))</f>
        <v>0</v>
      </c>
      <c r="N2387" s="13">
        <f>IF($B2387="","",SUMIFS('Secondary Details by Grade '!$I:$I,'Secondary Details by Grade '!$A:$A,$A2387,'Secondary Details by Grade '!$E:$E,$D2387,'Secondary Details by Grade '!$C:$C,$C2387,'Secondary Details by Grade '!$D:$D,N$1,'Secondary Details by Grade '!$G:$G,'Secondary Student Counts'!$F2387))</f>
        <v>0</v>
      </c>
      <c r="O2387" s="13">
        <f t="shared" si="111"/>
        <v>0</v>
      </c>
      <c r="P2387" s="13">
        <f t="shared" si="112"/>
        <v>33</v>
      </c>
      <c r="Q2387" s="13" t="str">
        <f t="shared" si="113"/>
        <v>9-12</v>
      </c>
    </row>
    <row r="2388" spans="1:17" ht="14" outlineLevel="4">
      <c r="A2388" s="32">
        <v>305</v>
      </c>
      <c r="B2388" s="33" t="s">
        <v>635</v>
      </c>
      <c r="C2388" s="33" t="s">
        <v>18</v>
      </c>
      <c r="D2388" s="32">
        <v>138</v>
      </c>
      <c r="E2388" s="33" t="s">
        <v>644</v>
      </c>
      <c r="F2388" s="32">
        <v>1</v>
      </c>
      <c r="G2388" s="32">
        <v>32</v>
      </c>
      <c r="H2388" s="13">
        <f>IF($B2388="","",SUMIFS('Secondary Details by Grade '!$I:$I,'Secondary Details by Grade '!$A:$A,$A2388,'Secondary Details by Grade '!$E:$E,$D2388,'Secondary Details by Grade '!$C:$C,$C2388,'Secondary Details by Grade '!$D:$D,H$1,'Secondary Details by Grade '!$G:$G,'Secondary Student Counts'!$F2388))</f>
        <v>0</v>
      </c>
      <c r="I2388" s="13">
        <f>IF($B2388="","",SUMIFS('Secondary Details by Grade '!$I:$I,'Secondary Details by Grade '!$A:$A,$A2388,'Secondary Details by Grade '!$E:$E,$D2388,'Secondary Details by Grade '!$C:$C,$C2388,'Secondary Details by Grade '!$D:$D,I$1,'Secondary Details by Grade '!$G:$G,'Secondary Student Counts'!$F2388))</f>
        <v>0</v>
      </c>
      <c r="J2388" s="13">
        <f>IF($B2388="","",SUMIFS('Secondary Details by Grade '!$I:$I,'Secondary Details by Grade '!$A:$A,$A2388,'Secondary Details by Grade '!$E:$E,$D2388,'Secondary Details by Grade '!$C:$C,$C2388,'Secondary Details by Grade '!$D:$D,J$1,'Secondary Details by Grade '!$G:$G,'Secondary Student Counts'!$F2388))</f>
        <v>0</v>
      </c>
      <c r="K2388" s="13">
        <f>IF($B2388="","",SUMIFS('Secondary Details by Grade '!$I:$I,'Secondary Details by Grade '!$A:$A,$A2388,'Secondary Details by Grade '!$E:$E,$D2388,'Secondary Details by Grade '!$C:$C,$C2388,'Secondary Details by Grade '!$D:$D,K$1,'Secondary Details by Grade '!$G:$G,'Secondary Student Counts'!$F2388))</f>
        <v>32</v>
      </c>
      <c r="L2388" s="13">
        <f>IF($B2388="","",SUMIFS('Secondary Details by Grade '!$I:$I,'Secondary Details by Grade '!$A:$A,$A2388,'Secondary Details by Grade '!$E:$E,$D2388,'Secondary Details by Grade '!$C:$C,$C2388,'Secondary Details by Grade '!$D:$D,L$1,'Secondary Details by Grade '!$G:$G,'Secondary Student Counts'!$F2388))</f>
        <v>0</v>
      </c>
      <c r="M2388" s="13">
        <f>IF($B2388="","",SUMIFS('Secondary Details by Grade '!$I:$I,'Secondary Details by Grade '!$A:$A,$A2388,'Secondary Details by Grade '!$E:$E,$D2388,'Secondary Details by Grade '!$C:$C,$C2388,'Secondary Details by Grade '!$D:$D,M$1,'Secondary Details by Grade '!$G:$G,'Secondary Student Counts'!$F2388))</f>
        <v>0</v>
      </c>
      <c r="N2388" s="13">
        <f>IF($B2388="","",SUMIFS('Secondary Details by Grade '!$I:$I,'Secondary Details by Grade '!$A:$A,$A2388,'Secondary Details by Grade '!$E:$E,$D2388,'Secondary Details by Grade '!$C:$C,$C2388,'Secondary Details by Grade '!$D:$D,N$1,'Secondary Details by Grade '!$G:$G,'Secondary Student Counts'!$F2388))</f>
        <v>0</v>
      </c>
      <c r="O2388" s="13">
        <f t="shared" si="111"/>
        <v>0</v>
      </c>
      <c r="P2388" s="13">
        <f t="shared" si="112"/>
        <v>32</v>
      </c>
      <c r="Q2388" s="13" t="str">
        <f t="shared" si="113"/>
        <v>9-12</v>
      </c>
    </row>
    <row r="2389" spans="1:17" ht="14" outlineLevel="4">
      <c r="A2389" s="32">
        <v>305</v>
      </c>
      <c r="B2389" s="33" t="s">
        <v>635</v>
      </c>
      <c r="C2389" s="33" t="s">
        <v>18</v>
      </c>
      <c r="D2389" s="32">
        <v>138</v>
      </c>
      <c r="E2389" s="33" t="s">
        <v>644</v>
      </c>
      <c r="F2389" s="32">
        <v>3</v>
      </c>
      <c r="G2389" s="32">
        <v>33</v>
      </c>
      <c r="H2389" s="13">
        <f>IF($B2389="","",SUMIFS('Secondary Details by Grade '!$I:$I,'Secondary Details by Grade '!$A:$A,$A2389,'Secondary Details by Grade '!$E:$E,$D2389,'Secondary Details by Grade '!$C:$C,$C2389,'Secondary Details by Grade '!$D:$D,H$1,'Secondary Details by Grade '!$G:$G,'Secondary Student Counts'!$F2389))</f>
        <v>0</v>
      </c>
      <c r="I2389" s="13">
        <f>IF($B2389="","",SUMIFS('Secondary Details by Grade '!$I:$I,'Secondary Details by Grade '!$A:$A,$A2389,'Secondary Details by Grade '!$E:$E,$D2389,'Secondary Details by Grade '!$C:$C,$C2389,'Secondary Details by Grade '!$D:$D,I$1,'Secondary Details by Grade '!$G:$G,'Secondary Student Counts'!$F2389))</f>
        <v>0</v>
      </c>
      <c r="J2389" s="13">
        <f>IF($B2389="","",SUMIFS('Secondary Details by Grade '!$I:$I,'Secondary Details by Grade '!$A:$A,$A2389,'Secondary Details by Grade '!$E:$E,$D2389,'Secondary Details by Grade '!$C:$C,$C2389,'Secondary Details by Grade '!$D:$D,J$1,'Secondary Details by Grade '!$G:$G,'Secondary Student Counts'!$F2389))</f>
        <v>0</v>
      </c>
      <c r="K2389" s="13">
        <f>IF($B2389="","",SUMIFS('Secondary Details by Grade '!$I:$I,'Secondary Details by Grade '!$A:$A,$A2389,'Secondary Details by Grade '!$E:$E,$D2389,'Secondary Details by Grade '!$C:$C,$C2389,'Secondary Details by Grade '!$D:$D,K$1,'Secondary Details by Grade '!$G:$G,'Secondary Student Counts'!$F2389))</f>
        <v>33</v>
      </c>
      <c r="L2389" s="13">
        <f>IF($B2389="","",SUMIFS('Secondary Details by Grade '!$I:$I,'Secondary Details by Grade '!$A:$A,$A2389,'Secondary Details by Grade '!$E:$E,$D2389,'Secondary Details by Grade '!$C:$C,$C2389,'Secondary Details by Grade '!$D:$D,L$1,'Secondary Details by Grade '!$G:$G,'Secondary Student Counts'!$F2389))</f>
        <v>0</v>
      </c>
      <c r="M2389" s="13">
        <f>IF($B2389="","",SUMIFS('Secondary Details by Grade '!$I:$I,'Secondary Details by Grade '!$A:$A,$A2389,'Secondary Details by Grade '!$E:$E,$D2389,'Secondary Details by Grade '!$C:$C,$C2389,'Secondary Details by Grade '!$D:$D,M$1,'Secondary Details by Grade '!$G:$G,'Secondary Student Counts'!$F2389))</f>
        <v>0</v>
      </c>
      <c r="N2389" s="13">
        <f>IF($B2389="","",SUMIFS('Secondary Details by Grade '!$I:$I,'Secondary Details by Grade '!$A:$A,$A2389,'Secondary Details by Grade '!$E:$E,$D2389,'Secondary Details by Grade '!$C:$C,$C2389,'Secondary Details by Grade '!$D:$D,N$1,'Secondary Details by Grade '!$G:$G,'Secondary Student Counts'!$F2389))</f>
        <v>0</v>
      </c>
      <c r="O2389" s="13">
        <f t="shared" si="111"/>
        <v>0</v>
      </c>
      <c r="P2389" s="13">
        <f t="shared" si="112"/>
        <v>33</v>
      </c>
      <c r="Q2389" s="13" t="str">
        <f t="shared" si="113"/>
        <v>9-12</v>
      </c>
    </row>
    <row r="2390" spans="1:17" ht="14" outlineLevel="4">
      <c r="A2390" s="32">
        <v>305</v>
      </c>
      <c r="B2390" s="33" t="s">
        <v>635</v>
      </c>
      <c r="C2390" s="33" t="s">
        <v>18</v>
      </c>
      <c r="D2390" s="32">
        <v>138</v>
      </c>
      <c r="E2390" s="33" t="s">
        <v>644</v>
      </c>
      <c r="F2390" s="32">
        <v>4</v>
      </c>
      <c r="G2390" s="32">
        <v>33</v>
      </c>
      <c r="H2390" s="13">
        <f>IF($B2390="","",SUMIFS('Secondary Details by Grade '!$I:$I,'Secondary Details by Grade '!$A:$A,$A2390,'Secondary Details by Grade '!$E:$E,$D2390,'Secondary Details by Grade '!$C:$C,$C2390,'Secondary Details by Grade '!$D:$D,H$1,'Secondary Details by Grade '!$G:$G,'Secondary Student Counts'!$F2390))</f>
        <v>0</v>
      </c>
      <c r="I2390" s="13">
        <f>IF($B2390="","",SUMIFS('Secondary Details by Grade '!$I:$I,'Secondary Details by Grade '!$A:$A,$A2390,'Secondary Details by Grade '!$E:$E,$D2390,'Secondary Details by Grade '!$C:$C,$C2390,'Secondary Details by Grade '!$D:$D,I$1,'Secondary Details by Grade '!$G:$G,'Secondary Student Counts'!$F2390))</f>
        <v>0</v>
      </c>
      <c r="J2390" s="13">
        <f>IF($B2390="","",SUMIFS('Secondary Details by Grade '!$I:$I,'Secondary Details by Grade '!$A:$A,$A2390,'Secondary Details by Grade '!$E:$E,$D2390,'Secondary Details by Grade '!$C:$C,$C2390,'Secondary Details by Grade '!$D:$D,J$1,'Secondary Details by Grade '!$G:$G,'Secondary Student Counts'!$F2390))</f>
        <v>0</v>
      </c>
      <c r="K2390" s="13">
        <f>IF($B2390="","",SUMIFS('Secondary Details by Grade '!$I:$I,'Secondary Details by Grade '!$A:$A,$A2390,'Secondary Details by Grade '!$E:$E,$D2390,'Secondary Details by Grade '!$C:$C,$C2390,'Secondary Details by Grade '!$D:$D,K$1,'Secondary Details by Grade '!$G:$G,'Secondary Student Counts'!$F2390))</f>
        <v>33</v>
      </c>
      <c r="L2390" s="13">
        <f>IF($B2390="","",SUMIFS('Secondary Details by Grade '!$I:$I,'Secondary Details by Grade '!$A:$A,$A2390,'Secondary Details by Grade '!$E:$E,$D2390,'Secondary Details by Grade '!$C:$C,$C2390,'Secondary Details by Grade '!$D:$D,L$1,'Secondary Details by Grade '!$G:$G,'Secondary Student Counts'!$F2390))</f>
        <v>0</v>
      </c>
      <c r="M2390" s="13">
        <f>IF($B2390="","",SUMIFS('Secondary Details by Grade '!$I:$I,'Secondary Details by Grade '!$A:$A,$A2390,'Secondary Details by Grade '!$E:$E,$D2390,'Secondary Details by Grade '!$C:$C,$C2390,'Secondary Details by Grade '!$D:$D,M$1,'Secondary Details by Grade '!$G:$G,'Secondary Student Counts'!$F2390))</f>
        <v>0</v>
      </c>
      <c r="N2390" s="13">
        <f>IF($B2390="","",SUMIFS('Secondary Details by Grade '!$I:$I,'Secondary Details by Grade '!$A:$A,$A2390,'Secondary Details by Grade '!$E:$E,$D2390,'Secondary Details by Grade '!$C:$C,$C2390,'Secondary Details by Grade '!$D:$D,N$1,'Secondary Details by Grade '!$G:$G,'Secondary Student Counts'!$F2390))</f>
        <v>0</v>
      </c>
      <c r="O2390" s="13">
        <f t="shared" si="111"/>
        <v>0</v>
      </c>
      <c r="P2390" s="13">
        <f t="shared" si="112"/>
        <v>33</v>
      </c>
      <c r="Q2390" s="13" t="str">
        <f t="shared" si="113"/>
        <v>9-12</v>
      </c>
    </row>
    <row r="2391" spans="1:17" ht="14" outlineLevel="4">
      <c r="A2391" s="32">
        <v>305</v>
      </c>
      <c r="B2391" s="33" t="s">
        <v>635</v>
      </c>
      <c r="C2391" s="33" t="s">
        <v>18</v>
      </c>
      <c r="D2391" s="32">
        <v>105</v>
      </c>
      <c r="E2391" s="33" t="s">
        <v>673</v>
      </c>
      <c r="F2391" s="32">
        <v>4</v>
      </c>
      <c r="G2391" s="32">
        <v>27</v>
      </c>
      <c r="H2391" s="13">
        <f>IF($B2391="","",SUMIFS('Secondary Details by Grade '!$I:$I,'Secondary Details by Grade '!$A:$A,$A2391,'Secondary Details by Grade '!$E:$E,$D2391,'Secondary Details by Grade '!$C:$C,$C2391,'Secondary Details by Grade '!$D:$D,H$1,'Secondary Details by Grade '!$G:$G,'Secondary Student Counts'!$F2391))</f>
        <v>0</v>
      </c>
      <c r="I2391" s="13">
        <f>IF($B2391="","",SUMIFS('Secondary Details by Grade '!$I:$I,'Secondary Details by Grade '!$A:$A,$A2391,'Secondary Details by Grade '!$E:$E,$D2391,'Secondary Details by Grade '!$C:$C,$C2391,'Secondary Details by Grade '!$D:$D,I$1,'Secondary Details by Grade '!$G:$G,'Secondary Student Counts'!$F2391))</f>
        <v>0</v>
      </c>
      <c r="J2391" s="13">
        <f>IF($B2391="","",SUMIFS('Secondary Details by Grade '!$I:$I,'Secondary Details by Grade '!$A:$A,$A2391,'Secondary Details by Grade '!$E:$E,$D2391,'Secondary Details by Grade '!$C:$C,$C2391,'Secondary Details by Grade '!$D:$D,J$1,'Secondary Details by Grade '!$G:$G,'Secondary Student Counts'!$F2391))</f>
        <v>0</v>
      </c>
      <c r="K2391" s="13">
        <f>IF($B2391="","",SUMIFS('Secondary Details by Grade '!$I:$I,'Secondary Details by Grade '!$A:$A,$A2391,'Secondary Details by Grade '!$E:$E,$D2391,'Secondary Details by Grade '!$C:$C,$C2391,'Secondary Details by Grade '!$D:$D,K$1,'Secondary Details by Grade '!$G:$G,'Secondary Student Counts'!$F2391))</f>
        <v>0</v>
      </c>
      <c r="L2391" s="13">
        <f>IF($B2391="","",SUMIFS('Secondary Details by Grade '!$I:$I,'Secondary Details by Grade '!$A:$A,$A2391,'Secondary Details by Grade '!$E:$E,$D2391,'Secondary Details by Grade '!$C:$C,$C2391,'Secondary Details by Grade '!$D:$D,L$1,'Secondary Details by Grade '!$G:$G,'Secondary Student Counts'!$F2391))</f>
        <v>27</v>
      </c>
      <c r="M2391" s="13">
        <f>IF($B2391="","",SUMIFS('Secondary Details by Grade '!$I:$I,'Secondary Details by Grade '!$A:$A,$A2391,'Secondary Details by Grade '!$E:$E,$D2391,'Secondary Details by Grade '!$C:$C,$C2391,'Secondary Details by Grade '!$D:$D,M$1,'Secondary Details by Grade '!$G:$G,'Secondary Student Counts'!$F2391))</f>
        <v>0</v>
      </c>
      <c r="N2391" s="13">
        <f>IF($B2391="","",SUMIFS('Secondary Details by Grade '!$I:$I,'Secondary Details by Grade '!$A:$A,$A2391,'Secondary Details by Grade '!$E:$E,$D2391,'Secondary Details by Grade '!$C:$C,$C2391,'Secondary Details by Grade '!$D:$D,N$1,'Secondary Details by Grade '!$G:$G,'Secondary Student Counts'!$F2391))</f>
        <v>0</v>
      </c>
      <c r="O2391" s="13">
        <f t="shared" si="111"/>
        <v>0</v>
      </c>
      <c r="P2391" s="13">
        <f t="shared" si="112"/>
        <v>27</v>
      </c>
      <c r="Q2391" s="13" t="str">
        <f t="shared" si="113"/>
        <v>9-12</v>
      </c>
    </row>
    <row r="2392" spans="1:17" ht="14" outlineLevel="4">
      <c r="A2392" s="32">
        <v>305</v>
      </c>
      <c r="B2392" s="33" t="s">
        <v>635</v>
      </c>
      <c r="C2392" s="33" t="s">
        <v>18</v>
      </c>
      <c r="D2392" s="32">
        <v>105</v>
      </c>
      <c r="E2392" s="33" t="s">
        <v>673</v>
      </c>
      <c r="F2392" s="32">
        <v>6</v>
      </c>
      <c r="G2392" s="32">
        <v>32</v>
      </c>
      <c r="H2392" s="13">
        <f>IF($B2392="","",SUMIFS('Secondary Details by Grade '!$I:$I,'Secondary Details by Grade '!$A:$A,$A2392,'Secondary Details by Grade '!$E:$E,$D2392,'Secondary Details by Grade '!$C:$C,$C2392,'Secondary Details by Grade '!$D:$D,H$1,'Secondary Details by Grade '!$G:$G,'Secondary Student Counts'!$F2392))</f>
        <v>0</v>
      </c>
      <c r="I2392" s="13">
        <f>IF($B2392="","",SUMIFS('Secondary Details by Grade '!$I:$I,'Secondary Details by Grade '!$A:$A,$A2392,'Secondary Details by Grade '!$E:$E,$D2392,'Secondary Details by Grade '!$C:$C,$C2392,'Secondary Details by Grade '!$D:$D,I$1,'Secondary Details by Grade '!$G:$G,'Secondary Student Counts'!$F2392))</f>
        <v>0</v>
      </c>
      <c r="J2392" s="13">
        <f>IF($B2392="","",SUMIFS('Secondary Details by Grade '!$I:$I,'Secondary Details by Grade '!$A:$A,$A2392,'Secondary Details by Grade '!$E:$E,$D2392,'Secondary Details by Grade '!$C:$C,$C2392,'Secondary Details by Grade '!$D:$D,J$1,'Secondary Details by Grade '!$G:$G,'Secondary Student Counts'!$F2392))</f>
        <v>0</v>
      </c>
      <c r="K2392" s="13">
        <f>IF($B2392="","",SUMIFS('Secondary Details by Grade '!$I:$I,'Secondary Details by Grade '!$A:$A,$A2392,'Secondary Details by Grade '!$E:$E,$D2392,'Secondary Details by Grade '!$C:$C,$C2392,'Secondary Details by Grade '!$D:$D,K$1,'Secondary Details by Grade '!$G:$G,'Secondary Student Counts'!$F2392))</f>
        <v>0</v>
      </c>
      <c r="L2392" s="13">
        <f>IF($B2392="","",SUMIFS('Secondary Details by Grade '!$I:$I,'Secondary Details by Grade '!$A:$A,$A2392,'Secondary Details by Grade '!$E:$E,$D2392,'Secondary Details by Grade '!$C:$C,$C2392,'Secondary Details by Grade '!$D:$D,L$1,'Secondary Details by Grade '!$G:$G,'Secondary Student Counts'!$F2392))</f>
        <v>32</v>
      </c>
      <c r="M2392" s="13">
        <f>IF($B2392="","",SUMIFS('Secondary Details by Grade '!$I:$I,'Secondary Details by Grade '!$A:$A,$A2392,'Secondary Details by Grade '!$E:$E,$D2392,'Secondary Details by Grade '!$C:$C,$C2392,'Secondary Details by Grade '!$D:$D,M$1,'Secondary Details by Grade '!$G:$G,'Secondary Student Counts'!$F2392))</f>
        <v>0</v>
      </c>
      <c r="N2392" s="13">
        <f>IF($B2392="","",SUMIFS('Secondary Details by Grade '!$I:$I,'Secondary Details by Grade '!$A:$A,$A2392,'Secondary Details by Grade '!$E:$E,$D2392,'Secondary Details by Grade '!$C:$C,$C2392,'Secondary Details by Grade '!$D:$D,N$1,'Secondary Details by Grade '!$G:$G,'Secondary Student Counts'!$F2392))</f>
        <v>0</v>
      </c>
      <c r="O2392" s="13">
        <f t="shared" si="111"/>
        <v>0</v>
      </c>
      <c r="P2392" s="13">
        <f t="shared" si="112"/>
        <v>32</v>
      </c>
      <c r="Q2392" s="13" t="str">
        <f t="shared" si="113"/>
        <v>9-12</v>
      </c>
    </row>
    <row r="2393" spans="1:17" ht="14" outlineLevel="4">
      <c r="A2393" s="32">
        <v>305</v>
      </c>
      <c r="B2393" s="33" t="s">
        <v>635</v>
      </c>
      <c r="C2393" s="33" t="s">
        <v>18</v>
      </c>
      <c r="D2393" s="32">
        <v>149</v>
      </c>
      <c r="E2393" s="33" t="s">
        <v>666</v>
      </c>
      <c r="F2393" s="32">
        <v>0</v>
      </c>
      <c r="G2393" s="32">
        <v>28</v>
      </c>
      <c r="H2393" s="13">
        <f>IF($B2393="","",SUMIFS('Secondary Details by Grade '!$I:$I,'Secondary Details by Grade '!$A:$A,$A2393,'Secondary Details by Grade '!$E:$E,$D2393,'Secondary Details by Grade '!$C:$C,$C2393,'Secondary Details by Grade '!$D:$D,H$1,'Secondary Details by Grade '!$G:$G,'Secondary Student Counts'!$F2393))</f>
        <v>0</v>
      </c>
      <c r="I2393" s="13">
        <f>IF($B2393="","",SUMIFS('Secondary Details by Grade '!$I:$I,'Secondary Details by Grade '!$A:$A,$A2393,'Secondary Details by Grade '!$E:$E,$D2393,'Secondary Details by Grade '!$C:$C,$C2393,'Secondary Details by Grade '!$D:$D,I$1,'Secondary Details by Grade '!$G:$G,'Secondary Student Counts'!$F2393))</f>
        <v>0</v>
      </c>
      <c r="J2393" s="13">
        <f>IF($B2393="","",SUMIFS('Secondary Details by Grade '!$I:$I,'Secondary Details by Grade '!$A:$A,$A2393,'Secondary Details by Grade '!$E:$E,$D2393,'Secondary Details by Grade '!$C:$C,$C2393,'Secondary Details by Grade '!$D:$D,J$1,'Secondary Details by Grade '!$G:$G,'Secondary Student Counts'!$F2393))</f>
        <v>0</v>
      </c>
      <c r="K2393" s="13">
        <f>IF($B2393="","",SUMIFS('Secondary Details by Grade '!$I:$I,'Secondary Details by Grade '!$A:$A,$A2393,'Secondary Details by Grade '!$E:$E,$D2393,'Secondary Details by Grade '!$C:$C,$C2393,'Secondary Details by Grade '!$D:$D,K$1,'Secondary Details by Grade '!$G:$G,'Secondary Student Counts'!$F2393))</f>
        <v>28</v>
      </c>
      <c r="L2393" s="13">
        <f>IF($B2393="","",SUMIFS('Secondary Details by Grade '!$I:$I,'Secondary Details by Grade '!$A:$A,$A2393,'Secondary Details by Grade '!$E:$E,$D2393,'Secondary Details by Grade '!$C:$C,$C2393,'Secondary Details by Grade '!$D:$D,L$1,'Secondary Details by Grade '!$G:$G,'Secondary Student Counts'!$F2393))</f>
        <v>0</v>
      </c>
      <c r="M2393" s="13">
        <f>IF($B2393="","",SUMIFS('Secondary Details by Grade '!$I:$I,'Secondary Details by Grade '!$A:$A,$A2393,'Secondary Details by Grade '!$E:$E,$D2393,'Secondary Details by Grade '!$C:$C,$C2393,'Secondary Details by Grade '!$D:$D,M$1,'Secondary Details by Grade '!$G:$G,'Secondary Student Counts'!$F2393))</f>
        <v>0</v>
      </c>
      <c r="N2393" s="13">
        <f>IF($B2393="","",SUMIFS('Secondary Details by Grade '!$I:$I,'Secondary Details by Grade '!$A:$A,$A2393,'Secondary Details by Grade '!$E:$E,$D2393,'Secondary Details by Grade '!$C:$C,$C2393,'Secondary Details by Grade '!$D:$D,N$1,'Secondary Details by Grade '!$G:$G,'Secondary Student Counts'!$F2393))</f>
        <v>0</v>
      </c>
      <c r="O2393" s="13">
        <f t="shared" si="111"/>
        <v>0</v>
      </c>
      <c r="P2393" s="13">
        <f t="shared" si="112"/>
        <v>28</v>
      </c>
      <c r="Q2393" s="13" t="str">
        <f t="shared" si="113"/>
        <v>9-12</v>
      </c>
    </row>
    <row r="2394" spans="1:17" ht="14" outlineLevel="4">
      <c r="A2394" s="32">
        <v>305</v>
      </c>
      <c r="B2394" s="33" t="s">
        <v>635</v>
      </c>
      <c r="C2394" s="33" t="s">
        <v>18</v>
      </c>
      <c r="D2394" s="32">
        <v>149</v>
      </c>
      <c r="E2394" s="33" t="s">
        <v>666</v>
      </c>
      <c r="F2394" s="32">
        <v>2</v>
      </c>
      <c r="G2394" s="32">
        <v>30</v>
      </c>
      <c r="H2394" s="13">
        <f>IF($B2394="","",SUMIFS('Secondary Details by Grade '!$I:$I,'Secondary Details by Grade '!$A:$A,$A2394,'Secondary Details by Grade '!$E:$E,$D2394,'Secondary Details by Grade '!$C:$C,$C2394,'Secondary Details by Grade '!$D:$D,H$1,'Secondary Details by Grade '!$G:$G,'Secondary Student Counts'!$F2394))</f>
        <v>0</v>
      </c>
      <c r="I2394" s="13">
        <f>IF($B2394="","",SUMIFS('Secondary Details by Grade '!$I:$I,'Secondary Details by Grade '!$A:$A,$A2394,'Secondary Details by Grade '!$E:$E,$D2394,'Secondary Details by Grade '!$C:$C,$C2394,'Secondary Details by Grade '!$D:$D,I$1,'Secondary Details by Grade '!$G:$G,'Secondary Student Counts'!$F2394))</f>
        <v>0</v>
      </c>
      <c r="J2394" s="13">
        <f>IF($B2394="","",SUMIFS('Secondary Details by Grade '!$I:$I,'Secondary Details by Grade '!$A:$A,$A2394,'Secondary Details by Grade '!$E:$E,$D2394,'Secondary Details by Grade '!$C:$C,$C2394,'Secondary Details by Grade '!$D:$D,J$1,'Secondary Details by Grade '!$G:$G,'Secondary Student Counts'!$F2394))</f>
        <v>0</v>
      </c>
      <c r="K2394" s="13">
        <f>IF($B2394="","",SUMIFS('Secondary Details by Grade '!$I:$I,'Secondary Details by Grade '!$A:$A,$A2394,'Secondary Details by Grade '!$E:$E,$D2394,'Secondary Details by Grade '!$C:$C,$C2394,'Secondary Details by Grade '!$D:$D,K$1,'Secondary Details by Grade '!$G:$G,'Secondary Student Counts'!$F2394))</f>
        <v>30</v>
      </c>
      <c r="L2394" s="13">
        <f>IF($B2394="","",SUMIFS('Secondary Details by Grade '!$I:$I,'Secondary Details by Grade '!$A:$A,$A2394,'Secondary Details by Grade '!$E:$E,$D2394,'Secondary Details by Grade '!$C:$C,$C2394,'Secondary Details by Grade '!$D:$D,L$1,'Secondary Details by Grade '!$G:$G,'Secondary Student Counts'!$F2394))</f>
        <v>0</v>
      </c>
      <c r="M2394" s="13">
        <f>IF($B2394="","",SUMIFS('Secondary Details by Grade '!$I:$I,'Secondary Details by Grade '!$A:$A,$A2394,'Secondary Details by Grade '!$E:$E,$D2394,'Secondary Details by Grade '!$C:$C,$C2394,'Secondary Details by Grade '!$D:$D,M$1,'Secondary Details by Grade '!$G:$G,'Secondary Student Counts'!$F2394))</f>
        <v>0</v>
      </c>
      <c r="N2394" s="13">
        <f>IF($B2394="","",SUMIFS('Secondary Details by Grade '!$I:$I,'Secondary Details by Grade '!$A:$A,$A2394,'Secondary Details by Grade '!$E:$E,$D2394,'Secondary Details by Grade '!$C:$C,$C2394,'Secondary Details by Grade '!$D:$D,N$1,'Secondary Details by Grade '!$G:$G,'Secondary Student Counts'!$F2394))</f>
        <v>0</v>
      </c>
      <c r="O2394" s="13">
        <f t="shared" si="111"/>
        <v>0</v>
      </c>
      <c r="P2394" s="13">
        <f t="shared" si="112"/>
        <v>30</v>
      </c>
      <c r="Q2394" s="13" t="str">
        <f t="shared" si="113"/>
        <v>9-12</v>
      </c>
    </row>
    <row r="2395" spans="1:17" ht="14" outlineLevel="4">
      <c r="A2395" s="32">
        <v>305</v>
      </c>
      <c r="B2395" s="33" t="s">
        <v>635</v>
      </c>
      <c r="C2395" s="33" t="s">
        <v>18</v>
      </c>
      <c r="D2395" s="32">
        <v>149</v>
      </c>
      <c r="E2395" s="33" t="s">
        <v>666</v>
      </c>
      <c r="F2395" s="32">
        <v>3</v>
      </c>
      <c r="G2395" s="32">
        <v>31</v>
      </c>
      <c r="H2395" s="13">
        <f>IF($B2395="","",SUMIFS('Secondary Details by Grade '!$I:$I,'Secondary Details by Grade '!$A:$A,$A2395,'Secondary Details by Grade '!$E:$E,$D2395,'Secondary Details by Grade '!$C:$C,$C2395,'Secondary Details by Grade '!$D:$D,H$1,'Secondary Details by Grade '!$G:$G,'Secondary Student Counts'!$F2395))</f>
        <v>0</v>
      </c>
      <c r="I2395" s="13">
        <f>IF($B2395="","",SUMIFS('Secondary Details by Grade '!$I:$I,'Secondary Details by Grade '!$A:$A,$A2395,'Secondary Details by Grade '!$E:$E,$D2395,'Secondary Details by Grade '!$C:$C,$C2395,'Secondary Details by Grade '!$D:$D,I$1,'Secondary Details by Grade '!$G:$G,'Secondary Student Counts'!$F2395))</f>
        <v>0</v>
      </c>
      <c r="J2395" s="13">
        <f>IF($B2395="","",SUMIFS('Secondary Details by Grade '!$I:$I,'Secondary Details by Grade '!$A:$A,$A2395,'Secondary Details by Grade '!$E:$E,$D2395,'Secondary Details by Grade '!$C:$C,$C2395,'Secondary Details by Grade '!$D:$D,J$1,'Secondary Details by Grade '!$G:$G,'Secondary Student Counts'!$F2395))</f>
        <v>0</v>
      </c>
      <c r="K2395" s="13">
        <f>IF($B2395="","",SUMIFS('Secondary Details by Grade '!$I:$I,'Secondary Details by Grade '!$A:$A,$A2395,'Secondary Details by Grade '!$E:$E,$D2395,'Secondary Details by Grade '!$C:$C,$C2395,'Secondary Details by Grade '!$D:$D,K$1,'Secondary Details by Grade '!$G:$G,'Secondary Student Counts'!$F2395))</f>
        <v>31</v>
      </c>
      <c r="L2395" s="13">
        <f>IF($B2395="","",SUMIFS('Secondary Details by Grade '!$I:$I,'Secondary Details by Grade '!$A:$A,$A2395,'Secondary Details by Grade '!$E:$E,$D2395,'Secondary Details by Grade '!$C:$C,$C2395,'Secondary Details by Grade '!$D:$D,L$1,'Secondary Details by Grade '!$G:$G,'Secondary Student Counts'!$F2395))</f>
        <v>0</v>
      </c>
      <c r="M2395" s="13">
        <f>IF($B2395="","",SUMIFS('Secondary Details by Grade '!$I:$I,'Secondary Details by Grade '!$A:$A,$A2395,'Secondary Details by Grade '!$E:$E,$D2395,'Secondary Details by Grade '!$C:$C,$C2395,'Secondary Details by Grade '!$D:$D,M$1,'Secondary Details by Grade '!$G:$G,'Secondary Student Counts'!$F2395))</f>
        <v>0</v>
      </c>
      <c r="N2395" s="13">
        <f>IF($B2395="","",SUMIFS('Secondary Details by Grade '!$I:$I,'Secondary Details by Grade '!$A:$A,$A2395,'Secondary Details by Grade '!$E:$E,$D2395,'Secondary Details by Grade '!$C:$C,$C2395,'Secondary Details by Grade '!$D:$D,N$1,'Secondary Details by Grade '!$G:$G,'Secondary Student Counts'!$F2395))</f>
        <v>0</v>
      </c>
      <c r="O2395" s="13">
        <f t="shared" si="111"/>
        <v>0</v>
      </c>
      <c r="P2395" s="13">
        <f t="shared" si="112"/>
        <v>31</v>
      </c>
      <c r="Q2395" s="13" t="str">
        <f t="shared" si="113"/>
        <v>9-12</v>
      </c>
    </row>
    <row r="2396" spans="1:17" ht="14" outlineLevel="4">
      <c r="A2396" s="32">
        <v>305</v>
      </c>
      <c r="B2396" s="33" t="s">
        <v>635</v>
      </c>
      <c r="C2396" s="33" t="s">
        <v>18</v>
      </c>
      <c r="D2396" s="32">
        <v>149</v>
      </c>
      <c r="E2396" s="33" t="s">
        <v>666</v>
      </c>
      <c r="F2396" s="32">
        <v>5</v>
      </c>
      <c r="G2396" s="32">
        <v>35</v>
      </c>
      <c r="H2396" s="13">
        <f>IF($B2396="","",SUMIFS('Secondary Details by Grade '!$I:$I,'Secondary Details by Grade '!$A:$A,$A2396,'Secondary Details by Grade '!$E:$E,$D2396,'Secondary Details by Grade '!$C:$C,$C2396,'Secondary Details by Grade '!$D:$D,H$1,'Secondary Details by Grade '!$G:$G,'Secondary Student Counts'!$F2396))</f>
        <v>0</v>
      </c>
      <c r="I2396" s="13">
        <f>IF($B2396="","",SUMIFS('Secondary Details by Grade '!$I:$I,'Secondary Details by Grade '!$A:$A,$A2396,'Secondary Details by Grade '!$E:$E,$D2396,'Secondary Details by Grade '!$C:$C,$C2396,'Secondary Details by Grade '!$D:$D,I$1,'Secondary Details by Grade '!$G:$G,'Secondary Student Counts'!$F2396))</f>
        <v>0</v>
      </c>
      <c r="J2396" s="13">
        <f>IF($B2396="","",SUMIFS('Secondary Details by Grade '!$I:$I,'Secondary Details by Grade '!$A:$A,$A2396,'Secondary Details by Grade '!$E:$E,$D2396,'Secondary Details by Grade '!$C:$C,$C2396,'Secondary Details by Grade '!$D:$D,J$1,'Secondary Details by Grade '!$G:$G,'Secondary Student Counts'!$F2396))</f>
        <v>0</v>
      </c>
      <c r="K2396" s="13">
        <f>IF($B2396="","",SUMIFS('Secondary Details by Grade '!$I:$I,'Secondary Details by Grade '!$A:$A,$A2396,'Secondary Details by Grade '!$E:$E,$D2396,'Secondary Details by Grade '!$C:$C,$C2396,'Secondary Details by Grade '!$D:$D,K$1,'Secondary Details by Grade '!$G:$G,'Secondary Student Counts'!$F2396))</f>
        <v>35</v>
      </c>
      <c r="L2396" s="13">
        <f>IF($B2396="","",SUMIFS('Secondary Details by Grade '!$I:$I,'Secondary Details by Grade '!$A:$A,$A2396,'Secondary Details by Grade '!$E:$E,$D2396,'Secondary Details by Grade '!$C:$C,$C2396,'Secondary Details by Grade '!$D:$D,L$1,'Secondary Details by Grade '!$G:$G,'Secondary Student Counts'!$F2396))</f>
        <v>0</v>
      </c>
      <c r="M2396" s="13">
        <f>IF($B2396="","",SUMIFS('Secondary Details by Grade '!$I:$I,'Secondary Details by Grade '!$A:$A,$A2396,'Secondary Details by Grade '!$E:$E,$D2396,'Secondary Details by Grade '!$C:$C,$C2396,'Secondary Details by Grade '!$D:$D,M$1,'Secondary Details by Grade '!$G:$G,'Secondary Student Counts'!$F2396))</f>
        <v>0</v>
      </c>
      <c r="N2396" s="13">
        <f>IF($B2396="","",SUMIFS('Secondary Details by Grade '!$I:$I,'Secondary Details by Grade '!$A:$A,$A2396,'Secondary Details by Grade '!$E:$E,$D2396,'Secondary Details by Grade '!$C:$C,$C2396,'Secondary Details by Grade '!$D:$D,N$1,'Secondary Details by Grade '!$G:$G,'Secondary Student Counts'!$F2396))</f>
        <v>0</v>
      </c>
      <c r="O2396" s="13">
        <f t="shared" si="111"/>
        <v>0</v>
      </c>
      <c r="P2396" s="13">
        <f t="shared" si="112"/>
        <v>35</v>
      </c>
      <c r="Q2396" s="13" t="str">
        <f t="shared" si="113"/>
        <v>9-12</v>
      </c>
    </row>
    <row r="2397" spans="1:17" ht="14" outlineLevel="4">
      <c r="A2397" s="32">
        <v>305</v>
      </c>
      <c r="B2397" s="33" t="s">
        <v>635</v>
      </c>
      <c r="C2397" s="33" t="s">
        <v>18</v>
      </c>
      <c r="D2397" s="32">
        <v>149</v>
      </c>
      <c r="E2397" s="33" t="s">
        <v>666</v>
      </c>
      <c r="F2397" s="32">
        <v>6</v>
      </c>
      <c r="G2397" s="32">
        <v>35</v>
      </c>
      <c r="H2397" s="13">
        <f>IF($B2397="","",SUMIFS('Secondary Details by Grade '!$I:$I,'Secondary Details by Grade '!$A:$A,$A2397,'Secondary Details by Grade '!$E:$E,$D2397,'Secondary Details by Grade '!$C:$C,$C2397,'Secondary Details by Grade '!$D:$D,H$1,'Secondary Details by Grade '!$G:$G,'Secondary Student Counts'!$F2397))</f>
        <v>0</v>
      </c>
      <c r="I2397" s="13">
        <f>IF($B2397="","",SUMIFS('Secondary Details by Grade '!$I:$I,'Secondary Details by Grade '!$A:$A,$A2397,'Secondary Details by Grade '!$E:$E,$D2397,'Secondary Details by Grade '!$C:$C,$C2397,'Secondary Details by Grade '!$D:$D,I$1,'Secondary Details by Grade '!$G:$G,'Secondary Student Counts'!$F2397))</f>
        <v>0</v>
      </c>
      <c r="J2397" s="13">
        <f>IF($B2397="","",SUMIFS('Secondary Details by Grade '!$I:$I,'Secondary Details by Grade '!$A:$A,$A2397,'Secondary Details by Grade '!$E:$E,$D2397,'Secondary Details by Grade '!$C:$C,$C2397,'Secondary Details by Grade '!$D:$D,J$1,'Secondary Details by Grade '!$G:$G,'Secondary Student Counts'!$F2397))</f>
        <v>0</v>
      </c>
      <c r="K2397" s="13">
        <f>IF($B2397="","",SUMIFS('Secondary Details by Grade '!$I:$I,'Secondary Details by Grade '!$A:$A,$A2397,'Secondary Details by Grade '!$E:$E,$D2397,'Secondary Details by Grade '!$C:$C,$C2397,'Secondary Details by Grade '!$D:$D,K$1,'Secondary Details by Grade '!$G:$G,'Secondary Student Counts'!$F2397))</f>
        <v>35</v>
      </c>
      <c r="L2397" s="13">
        <f>IF($B2397="","",SUMIFS('Secondary Details by Grade '!$I:$I,'Secondary Details by Grade '!$A:$A,$A2397,'Secondary Details by Grade '!$E:$E,$D2397,'Secondary Details by Grade '!$C:$C,$C2397,'Secondary Details by Grade '!$D:$D,L$1,'Secondary Details by Grade '!$G:$G,'Secondary Student Counts'!$F2397))</f>
        <v>0</v>
      </c>
      <c r="M2397" s="13">
        <f>IF($B2397="","",SUMIFS('Secondary Details by Grade '!$I:$I,'Secondary Details by Grade '!$A:$A,$A2397,'Secondary Details by Grade '!$E:$E,$D2397,'Secondary Details by Grade '!$C:$C,$C2397,'Secondary Details by Grade '!$D:$D,M$1,'Secondary Details by Grade '!$G:$G,'Secondary Student Counts'!$F2397))</f>
        <v>0</v>
      </c>
      <c r="N2397" s="13">
        <f>IF($B2397="","",SUMIFS('Secondary Details by Grade '!$I:$I,'Secondary Details by Grade '!$A:$A,$A2397,'Secondary Details by Grade '!$E:$E,$D2397,'Secondary Details by Grade '!$C:$C,$C2397,'Secondary Details by Grade '!$D:$D,N$1,'Secondary Details by Grade '!$G:$G,'Secondary Student Counts'!$F2397))</f>
        <v>0</v>
      </c>
      <c r="O2397" s="13">
        <f t="shared" si="111"/>
        <v>0</v>
      </c>
      <c r="P2397" s="13">
        <f t="shared" si="112"/>
        <v>35</v>
      </c>
      <c r="Q2397" s="13" t="str">
        <f t="shared" si="113"/>
        <v>9-12</v>
      </c>
    </row>
    <row r="2398" spans="1:17" ht="14" outlineLevel="4">
      <c r="A2398" s="32">
        <v>305</v>
      </c>
      <c r="B2398" s="33" t="s">
        <v>635</v>
      </c>
      <c r="C2398" s="33" t="s">
        <v>18</v>
      </c>
      <c r="D2398" s="32">
        <v>225</v>
      </c>
      <c r="E2398" s="33" t="s">
        <v>711</v>
      </c>
      <c r="F2398" s="32">
        <v>3</v>
      </c>
      <c r="G2398" s="32">
        <v>4</v>
      </c>
      <c r="H2398" s="13">
        <f>IF($B2398="","",SUMIFS('Secondary Details by Grade '!$I:$I,'Secondary Details by Grade '!$A:$A,$A2398,'Secondary Details by Grade '!$E:$E,$D2398,'Secondary Details by Grade '!$C:$C,$C2398,'Secondary Details by Grade '!$D:$D,H$1,'Secondary Details by Grade '!$G:$G,'Secondary Student Counts'!$F2398))</f>
        <v>0</v>
      </c>
      <c r="I2398" s="13">
        <f>IF($B2398="","",SUMIFS('Secondary Details by Grade '!$I:$I,'Secondary Details by Grade '!$A:$A,$A2398,'Secondary Details by Grade '!$E:$E,$D2398,'Secondary Details by Grade '!$C:$C,$C2398,'Secondary Details by Grade '!$D:$D,I$1,'Secondary Details by Grade '!$G:$G,'Secondary Student Counts'!$F2398))</f>
        <v>0</v>
      </c>
      <c r="J2398" s="13">
        <f>IF($B2398="","",SUMIFS('Secondary Details by Grade '!$I:$I,'Secondary Details by Grade '!$A:$A,$A2398,'Secondary Details by Grade '!$E:$E,$D2398,'Secondary Details by Grade '!$C:$C,$C2398,'Secondary Details by Grade '!$D:$D,J$1,'Secondary Details by Grade '!$G:$G,'Secondary Student Counts'!$F2398))</f>
        <v>0</v>
      </c>
      <c r="K2398" s="13">
        <f>IF($B2398="","",SUMIFS('Secondary Details by Grade '!$I:$I,'Secondary Details by Grade '!$A:$A,$A2398,'Secondary Details by Grade '!$E:$E,$D2398,'Secondary Details by Grade '!$C:$C,$C2398,'Secondary Details by Grade '!$D:$D,K$1,'Secondary Details by Grade '!$G:$G,'Secondary Student Counts'!$F2398))</f>
        <v>0</v>
      </c>
      <c r="L2398" s="13">
        <f>IF($B2398="","",SUMIFS('Secondary Details by Grade '!$I:$I,'Secondary Details by Grade '!$A:$A,$A2398,'Secondary Details by Grade '!$E:$E,$D2398,'Secondary Details by Grade '!$C:$C,$C2398,'Secondary Details by Grade '!$D:$D,L$1,'Secondary Details by Grade '!$G:$G,'Secondary Student Counts'!$F2398))</f>
        <v>0</v>
      </c>
      <c r="M2398" s="13">
        <f>IF($B2398="","",SUMIFS('Secondary Details by Grade '!$I:$I,'Secondary Details by Grade '!$A:$A,$A2398,'Secondary Details by Grade '!$E:$E,$D2398,'Secondary Details by Grade '!$C:$C,$C2398,'Secondary Details by Grade '!$D:$D,M$1,'Secondary Details by Grade '!$G:$G,'Secondary Student Counts'!$F2398))</f>
        <v>3</v>
      </c>
      <c r="N2398" s="13">
        <f>IF($B2398="","",SUMIFS('Secondary Details by Grade '!$I:$I,'Secondary Details by Grade '!$A:$A,$A2398,'Secondary Details by Grade '!$E:$E,$D2398,'Secondary Details by Grade '!$C:$C,$C2398,'Secondary Details by Grade '!$D:$D,N$1,'Secondary Details by Grade '!$G:$G,'Secondary Student Counts'!$F2398))</f>
        <v>1</v>
      </c>
      <c r="O2398" s="13">
        <f t="shared" si="111"/>
        <v>0</v>
      </c>
      <c r="P2398" s="13">
        <f t="shared" si="112"/>
        <v>4</v>
      </c>
      <c r="Q2398" s="13" t="str">
        <f t="shared" si="113"/>
        <v>9-12</v>
      </c>
    </row>
    <row r="2399" spans="1:17" ht="14" outlineLevel="4">
      <c r="A2399" s="32">
        <v>305</v>
      </c>
      <c r="B2399" s="33" t="s">
        <v>635</v>
      </c>
      <c r="C2399" s="33" t="s">
        <v>18</v>
      </c>
      <c r="D2399" s="32">
        <v>233</v>
      </c>
      <c r="E2399" s="33" t="s">
        <v>715</v>
      </c>
      <c r="F2399" s="32">
        <v>1</v>
      </c>
      <c r="G2399" s="32">
        <v>34</v>
      </c>
      <c r="H2399" s="13">
        <f>IF($B2399="","",SUMIFS('Secondary Details by Grade '!$I:$I,'Secondary Details by Grade '!$A:$A,$A2399,'Secondary Details by Grade '!$E:$E,$D2399,'Secondary Details by Grade '!$C:$C,$C2399,'Secondary Details by Grade '!$D:$D,H$1,'Secondary Details by Grade '!$G:$G,'Secondary Student Counts'!$F2399))</f>
        <v>0</v>
      </c>
      <c r="I2399" s="13">
        <f>IF($B2399="","",SUMIFS('Secondary Details by Grade '!$I:$I,'Secondary Details by Grade '!$A:$A,$A2399,'Secondary Details by Grade '!$E:$E,$D2399,'Secondary Details by Grade '!$C:$C,$C2399,'Secondary Details by Grade '!$D:$D,I$1,'Secondary Details by Grade '!$G:$G,'Secondary Student Counts'!$F2399))</f>
        <v>0</v>
      </c>
      <c r="J2399" s="13">
        <f>IF($B2399="","",SUMIFS('Secondary Details by Grade '!$I:$I,'Secondary Details by Grade '!$A:$A,$A2399,'Secondary Details by Grade '!$E:$E,$D2399,'Secondary Details by Grade '!$C:$C,$C2399,'Secondary Details by Grade '!$D:$D,J$1,'Secondary Details by Grade '!$G:$G,'Secondary Student Counts'!$F2399))</f>
        <v>0</v>
      </c>
      <c r="K2399" s="13">
        <f>IF($B2399="","",SUMIFS('Secondary Details by Grade '!$I:$I,'Secondary Details by Grade '!$A:$A,$A2399,'Secondary Details by Grade '!$E:$E,$D2399,'Secondary Details by Grade '!$C:$C,$C2399,'Secondary Details by Grade '!$D:$D,K$1,'Secondary Details by Grade '!$G:$G,'Secondary Student Counts'!$F2399))</f>
        <v>0</v>
      </c>
      <c r="L2399" s="13">
        <f>IF($B2399="","",SUMIFS('Secondary Details by Grade '!$I:$I,'Secondary Details by Grade '!$A:$A,$A2399,'Secondary Details by Grade '!$E:$E,$D2399,'Secondary Details by Grade '!$C:$C,$C2399,'Secondary Details by Grade '!$D:$D,L$1,'Secondary Details by Grade '!$G:$G,'Secondary Student Counts'!$F2399))</f>
        <v>0</v>
      </c>
      <c r="M2399" s="13">
        <f>IF($B2399="","",SUMIFS('Secondary Details by Grade '!$I:$I,'Secondary Details by Grade '!$A:$A,$A2399,'Secondary Details by Grade '!$E:$E,$D2399,'Secondary Details by Grade '!$C:$C,$C2399,'Secondary Details by Grade '!$D:$D,M$1,'Secondary Details by Grade '!$G:$G,'Secondary Student Counts'!$F2399))</f>
        <v>0</v>
      </c>
      <c r="N2399" s="13">
        <f>IF($B2399="","",SUMIFS('Secondary Details by Grade '!$I:$I,'Secondary Details by Grade '!$A:$A,$A2399,'Secondary Details by Grade '!$E:$E,$D2399,'Secondary Details by Grade '!$C:$C,$C2399,'Secondary Details by Grade '!$D:$D,N$1,'Secondary Details by Grade '!$G:$G,'Secondary Student Counts'!$F2399))</f>
        <v>34</v>
      </c>
      <c r="O2399" s="13">
        <f t="shared" si="111"/>
        <v>0</v>
      </c>
      <c r="P2399" s="13">
        <f t="shared" si="112"/>
        <v>34</v>
      </c>
      <c r="Q2399" s="13" t="str">
        <f t="shared" si="113"/>
        <v>9-12</v>
      </c>
    </row>
    <row r="2400" spans="1:17" ht="14" outlineLevel="4">
      <c r="A2400" s="32">
        <v>305</v>
      </c>
      <c r="B2400" s="33" t="s">
        <v>635</v>
      </c>
      <c r="C2400" s="33" t="s">
        <v>18</v>
      </c>
      <c r="D2400" s="32">
        <v>233</v>
      </c>
      <c r="E2400" s="33" t="s">
        <v>715</v>
      </c>
      <c r="F2400" s="32">
        <v>2</v>
      </c>
      <c r="G2400" s="32">
        <v>26</v>
      </c>
      <c r="H2400" s="13">
        <f>IF($B2400="","",SUMIFS('Secondary Details by Grade '!$I:$I,'Secondary Details by Grade '!$A:$A,$A2400,'Secondary Details by Grade '!$E:$E,$D2400,'Secondary Details by Grade '!$C:$C,$C2400,'Secondary Details by Grade '!$D:$D,H$1,'Secondary Details by Grade '!$G:$G,'Secondary Student Counts'!$F2400))</f>
        <v>0</v>
      </c>
      <c r="I2400" s="13">
        <f>IF($B2400="","",SUMIFS('Secondary Details by Grade '!$I:$I,'Secondary Details by Grade '!$A:$A,$A2400,'Secondary Details by Grade '!$E:$E,$D2400,'Secondary Details by Grade '!$C:$C,$C2400,'Secondary Details by Grade '!$D:$D,I$1,'Secondary Details by Grade '!$G:$G,'Secondary Student Counts'!$F2400))</f>
        <v>0</v>
      </c>
      <c r="J2400" s="13">
        <f>IF($B2400="","",SUMIFS('Secondary Details by Grade '!$I:$I,'Secondary Details by Grade '!$A:$A,$A2400,'Secondary Details by Grade '!$E:$E,$D2400,'Secondary Details by Grade '!$C:$C,$C2400,'Secondary Details by Grade '!$D:$D,J$1,'Secondary Details by Grade '!$G:$G,'Secondary Student Counts'!$F2400))</f>
        <v>0</v>
      </c>
      <c r="K2400" s="13">
        <f>IF($B2400="","",SUMIFS('Secondary Details by Grade '!$I:$I,'Secondary Details by Grade '!$A:$A,$A2400,'Secondary Details by Grade '!$E:$E,$D2400,'Secondary Details by Grade '!$C:$C,$C2400,'Secondary Details by Grade '!$D:$D,K$1,'Secondary Details by Grade '!$G:$G,'Secondary Student Counts'!$F2400))</f>
        <v>0</v>
      </c>
      <c r="L2400" s="13">
        <f>IF($B2400="","",SUMIFS('Secondary Details by Grade '!$I:$I,'Secondary Details by Grade '!$A:$A,$A2400,'Secondary Details by Grade '!$E:$E,$D2400,'Secondary Details by Grade '!$C:$C,$C2400,'Secondary Details by Grade '!$D:$D,L$1,'Secondary Details by Grade '!$G:$G,'Secondary Student Counts'!$F2400))</f>
        <v>0</v>
      </c>
      <c r="M2400" s="13">
        <f>IF($B2400="","",SUMIFS('Secondary Details by Grade '!$I:$I,'Secondary Details by Grade '!$A:$A,$A2400,'Secondary Details by Grade '!$E:$E,$D2400,'Secondary Details by Grade '!$C:$C,$C2400,'Secondary Details by Grade '!$D:$D,M$1,'Secondary Details by Grade '!$G:$G,'Secondary Student Counts'!$F2400))</f>
        <v>0</v>
      </c>
      <c r="N2400" s="13">
        <f>IF($B2400="","",SUMIFS('Secondary Details by Grade '!$I:$I,'Secondary Details by Grade '!$A:$A,$A2400,'Secondary Details by Grade '!$E:$E,$D2400,'Secondary Details by Grade '!$C:$C,$C2400,'Secondary Details by Grade '!$D:$D,N$1,'Secondary Details by Grade '!$G:$G,'Secondary Student Counts'!$F2400))</f>
        <v>26</v>
      </c>
      <c r="O2400" s="13">
        <f t="shared" si="111"/>
        <v>0</v>
      </c>
      <c r="P2400" s="13">
        <f t="shared" si="112"/>
        <v>26</v>
      </c>
      <c r="Q2400" s="13" t="str">
        <f t="shared" si="113"/>
        <v>9-12</v>
      </c>
    </row>
    <row r="2401" spans="1:17" ht="14" outlineLevel="4">
      <c r="A2401" s="32">
        <v>305</v>
      </c>
      <c r="B2401" s="33" t="s">
        <v>635</v>
      </c>
      <c r="C2401" s="33" t="s">
        <v>18</v>
      </c>
      <c r="D2401" s="32">
        <v>233</v>
      </c>
      <c r="E2401" s="33" t="s">
        <v>715</v>
      </c>
      <c r="F2401" s="32">
        <v>4</v>
      </c>
      <c r="G2401" s="32">
        <v>20</v>
      </c>
      <c r="H2401" s="13">
        <f>IF($B2401="","",SUMIFS('Secondary Details by Grade '!$I:$I,'Secondary Details by Grade '!$A:$A,$A2401,'Secondary Details by Grade '!$E:$E,$D2401,'Secondary Details by Grade '!$C:$C,$C2401,'Secondary Details by Grade '!$D:$D,H$1,'Secondary Details by Grade '!$G:$G,'Secondary Student Counts'!$F2401))</f>
        <v>0</v>
      </c>
      <c r="I2401" s="13">
        <f>IF($B2401="","",SUMIFS('Secondary Details by Grade '!$I:$I,'Secondary Details by Grade '!$A:$A,$A2401,'Secondary Details by Grade '!$E:$E,$D2401,'Secondary Details by Grade '!$C:$C,$C2401,'Secondary Details by Grade '!$D:$D,I$1,'Secondary Details by Grade '!$G:$G,'Secondary Student Counts'!$F2401))</f>
        <v>0</v>
      </c>
      <c r="J2401" s="13">
        <f>IF($B2401="","",SUMIFS('Secondary Details by Grade '!$I:$I,'Secondary Details by Grade '!$A:$A,$A2401,'Secondary Details by Grade '!$E:$E,$D2401,'Secondary Details by Grade '!$C:$C,$C2401,'Secondary Details by Grade '!$D:$D,J$1,'Secondary Details by Grade '!$G:$G,'Secondary Student Counts'!$F2401))</f>
        <v>0</v>
      </c>
      <c r="K2401" s="13">
        <f>IF($B2401="","",SUMIFS('Secondary Details by Grade '!$I:$I,'Secondary Details by Grade '!$A:$A,$A2401,'Secondary Details by Grade '!$E:$E,$D2401,'Secondary Details by Grade '!$C:$C,$C2401,'Secondary Details by Grade '!$D:$D,K$1,'Secondary Details by Grade '!$G:$G,'Secondary Student Counts'!$F2401))</f>
        <v>0</v>
      </c>
      <c r="L2401" s="13">
        <f>IF($B2401="","",SUMIFS('Secondary Details by Grade '!$I:$I,'Secondary Details by Grade '!$A:$A,$A2401,'Secondary Details by Grade '!$E:$E,$D2401,'Secondary Details by Grade '!$C:$C,$C2401,'Secondary Details by Grade '!$D:$D,L$1,'Secondary Details by Grade '!$G:$G,'Secondary Student Counts'!$F2401))</f>
        <v>0</v>
      </c>
      <c r="M2401" s="13">
        <f>IF($B2401="","",SUMIFS('Secondary Details by Grade '!$I:$I,'Secondary Details by Grade '!$A:$A,$A2401,'Secondary Details by Grade '!$E:$E,$D2401,'Secondary Details by Grade '!$C:$C,$C2401,'Secondary Details by Grade '!$D:$D,M$1,'Secondary Details by Grade '!$G:$G,'Secondary Student Counts'!$F2401))</f>
        <v>0</v>
      </c>
      <c r="N2401" s="13">
        <f>IF($B2401="","",SUMIFS('Secondary Details by Grade '!$I:$I,'Secondary Details by Grade '!$A:$A,$A2401,'Secondary Details by Grade '!$E:$E,$D2401,'Secondary Details by Grade '!$C:$C,$C2401,'Secondary Details by Grade '!$D:$D,N$1,'Secondary Details by Grade '!$G:$G,'Secondary Student Counts'!$F2401))</f>
        <v>20</v>
      </c>
      <c r="O2401" s="13">
        <f t="shared" si="111"/>
        <v>0</v>
      </c>
      <c r="P2401" s="13">
        <f t="shared" si="112"/>
        <v>20</v>
      </c>
      <c r="Q2401" s="13" t="str">
        <f t="shared" si="113"/>
        <v>9-12</v>
      </c>
    </row>
    <row r="2402" spans="1:17" ht="14" outlineLevel="4">
      <c r="A2402" s="32">
        <v>305</v>
      </c>
      <c r="B2402" s="33" t="s">
        <v>635</v>
      </c>
      <c r="C2402" s="33" t="s">
        <v>18</v>
      </c>
      <c r="D2402" s="32">
        <v>233</v>
      </c>
      <c r="E2402" s="33" t="s">
        <v>715</v>
      </c>
      <c r="F2402" s="32">
        <v>5</v>
      </c>
      <c r="G2402" s="32">
        <v>32</v>
      </c>
      <c r="H2402" s="13">
        <f>IF($B2402="","",SUMIFS('Secondary Details by Grade '!$I:$I,'Secondary Details by Grade '!$A:$A,$A2402,'Secondary Details by Grade '!$E:$E,$D2402,'Secondary Details by Grade '!$C:$C,$C2402,'Secondary Details by Grade '!$D:$D,H$1,'Secondary Details by Grade '!$G:$G,'Secondary Student Counts'!$F2402))</f>
        <v>0</v>
      </c>
      <c r="I2402" s="13">
        <f>IF($B2402="","",SUMIFS('Secondary Details by Grade '!$I:$I,'Secondary Details by Grade '!$A:$A,$A2402,'Secondary Details by Grade '!$E:$E,$D2402,'Secondary Details by Grade '!$C:$C,$C2402,'Secondary Details by Grade '!$D:$D,I$1,'Secondary Details by Grade '!$G:$G,'Secondary Student Counts'!$F2402))</f>
        <v>0</v>
      </c>
      <c r="J2402" s="13">
        <f>IF($B2402="","",SUMIFS('Secondary Details by Grade '!$I:$I,'Secondary Details by Grade '!$A:$A,$A2402,'Secondary Details by Grade '!$E:$E,$D2402,'Secondary Details by Grade '!$C:$C,$C2402,'Secondary Details by Grade '!$D:$D,J$1,'Secondary Details by Grade '!$G:$G,'Secondary Student Counts'!$F2402))</f>
        <v>0</v>
      </c>
      <c r="K2402" s="13">
        <f>IF($B2402="","",SUMIFS('Secondary Details by Grade '!$I:$I,'Secondary Details by Grade '!$A:$A,$A2402,'Secondary Details by Grade '!$E:$E,$D2402,'Secondary Details by Grade '!$C:$C,$C2402,'Secondary Details by Grade '!$D:$D,K$1,'Secondary Details by Grade '!$G:$G,'Secondary Student Counts'!$F2402))</f>
        <v>0</v>
      </c>
      <c r="L2402" s="13">
        <f>IF($B2402="","",SUMIFS('Secondary Details by Grade '!$I:$I,'Secondary Details by Grade '!$A:$A,$A2402,'Secondary Details by Grade '!$E:$E,$D2402,'Secondary Details by Grade '!$C:$C,$C2402,'Secondary Details by Grade '!$D:$D,L$1,'Secondary Details by Grade '!$G:$G,'Secondary Student Counts'!$F2402))</f>
        <v>0</v>
      </c>
      <c r="M2402" s="13">
        <f>IF($B2402="","",SUMIFS('Secondary Details by Grade '!$I:$I,'Secondary Details by Grade '!$A:$A,$A2402,'Secondary Details by Grade '!$E:$E,$D2402,'Secondary Details by Grade '!$C:$C,$C2402,'Secondary Details by Grade '!$D:$D,M$1,'Secondary Details by Grade '!$G:$G,'Secondary Student Counts'!$F2402))</f>
        <v>0</v>
      </c>
      <c r="N2402" s="13">
        <f>IF($B2402="","",SUMIFS('Secondary Details by Grade '!$I:$I,'Secondary Details by Grade '!$A:$A,$A2402,'Secondary Details by Grade '!$E:$E,$D2402,'Secondary Details by Grade '!$C:$C,$C2402,'Secondary Details by Grade '!$D:$D,N$1,'Secondary Details by Grade '!$G:$G,'Secondary Student Counts'!$F2402))</f>
        <v>32</v>
      </c>
      <c r="O2402" s="13">
        <f t="shared" si="111"/>
        <v>0</v>
      </c>
      <c r="P2402" s="13">
        <f t="shared" si="112"/>
        <v>32</v>
      </c>
      <c r="Q2402" s="13" t="str">
        <f t="shared" si="113"/>
        <v>9-12</v>
      </c>
    </row>
    <row r="2403" spans="1:17" ht="14" outlineLevel="4">
      <c r="A2403" s="32">
        <v>305</v>
      </c>
      <c r="B2403" s="33" t="s">
        <v>635</v>
      </c>
      <c r="C2403" s="33" t="s">
        <v>18</v>
      </c>
      <c r="D2403" s="32">
        <v>233</v>
      </c>
      <c r="E2403" s="33" t="s">
        <v>715</v>
      </c>
      <c r="F2403" s="32">
        <v>6</v>
      </c>
      <c r="G2403" s="32">
        <v>21</v>
      </c>
      <c r="H2403" s="13">
        <f>IF($B2403="","",SUMIFS('Secondary Details by Grade '!$I:$I,'Secondary Details by Grade '!$A:$A,$A2403,'Secondary Details by Grade '!$E:$E,$D2403,'Secondary Details by Grade '!$C:$C,$C2403,'Secondary Details by Grade '!$D:$D,H$1,'Secondary Details by Grade '!$G:$G,'Secondary Student Counts'!$F2403))</f>
        <v>0</v>
      </c>
      <c r="I2403" s="13">
        <f>IF($B2403="","",SUMIFS('Secondary Details by Grade '!$I:$I,'Secondary Details by Grade '!$A:$A,$A2403,'Secondary Details by Grade '!$E:$E,$D2403,'Secondary Details by Grade '!$C:$C,$C2403,'Secondary Details by Grade '!$D:$D,I$1,'Secondary Details by Grade '!$G:$G,'Secondary Student Counts'!$F2403))</f>
        <v>0</v>
      </c>
      <c r="J2403" s="13">
        <f>IF($B2403="","",SUMIFS('Secondary Details by Grade '!$I:$I,'Secondary Details by Grade '!$A:$A,$A2403,'Secondary Details by Grade '!$E:$E,$D2403,'Secondary Details by Grade '!$C:$C,$C2403,'Secondary Details by Grade '!$D:$D,J$1,'Secondary Details by Grade '!$G:$G,'Secondary Student Counts'!$F2403))</f>
        <v>0</v>
      </c>
      <c r="K2403" s="13">
        <f>IF($B2403="","",SUMIFS('Secondary Details by Grade '!$I:$I,'Secondary Details by Grade '!$A:$A,$A2403,'Secondary Details by Grade '!$E:$E,$D2403,'Secondary Details by Grade '!$C:$C,$C2403,'Secondary Details by Grade '!$D:$D,K$1,'Secondary Details by Grade '!$G:$G,'Secondary Student Counts'!$F2403))</f>
        <v>0</v>
      </c>
      <c r="L2403" s="13">
        <f>IF($B2403="","",SUMIFS('Secondary Details by Grade '!$I:$I,'Secondary Details by Grade '!$A:$A,$A2403,'Secondary Details by Grade '!$E:$E,$D2403,'Secondary Details by Grade '!$C:$C,$C2403,'Secondary Details by Grade '!$D:$D,L$1,'Secondary Details by Grade '!$G:$G,'Secondary Student Counts'!$F2403))</f>
        <v>0</v>
      </c>
      <c r="M2403" s="13">
        <f>IF($B2403="","",SUMIFS('Secondary Details by Grade '!$I:$I,'Secondary Details by Grade '!$A:$A,$A2403,'Secondary Details by Grade '!$E:$E,$D2403,'Secondary Details by Grade '!$C:$C,$C2403,'Secondary Details by Grade '!$D:$D,M$1,'Secondary Details by Grade '!$G:$G,'Secondary Student Counts'!$F2403))</f>
        <v>0</v>
      </c>
      <c r="N2403" s="13">
        <f>IF($B2403="","",SUMIFS('Secondary Details by Grade '!$I:$I,'Secondary Details by Grade '!$A:$A,$A2403,'Secondary Details by Grade '!$E:$E,$D2403,'Secondary Details by Grade '!$C:$C,$C2403,'Secondary Details by Grade '!$D:$D,N$1,'Secondary Details by Grade '!$G:$G,'Secondary Student Counts'!$F2403))</f>
        <v>21</v>
      </c>
      <c r="O2403" s="13">
        <f t="shared" si="111"/>
        <v>0</v>
      </c>
      <c r="P2403" s="13">
        <f t="shared" si="112"/>
        <v>21</v>
      </c>
      <c r="Q2403" s="13" t="str">
        <f t="shared" si="113"/>
        <v>9-12</v>
      </c>
    </row>
    <row r="2404" spans="1:17" ht="14" outlineLevel="4">
      <c r="A2404" s="32">
        <v>305</v>
      </c>
      <c r="B2404" s="33" t="s">
        <v>635</v>
      </c>
      <c r="C2404" s="33" t="s">
        <v>18</v>
      </c>
      <c r="D2404" s="32">
        <v>236</v>
      </c>
      <c r="E2404" s="33" t="s">
        <v>716</v>
      </c>
      <c r="F2404" s="32">
        <v>1</v>
      </c>
      <c r="G2404" s="32">
        <v>31</v>
      </c>
      <c r="H2404" s="13">
        <f>IF($B2404="","",SUMIFS('Secondary Details by Grade '!$I:$I,'Secondary Details by Grade '!$A:$A,$A2404,'Secondary Details by Grade '!$E:$E,$D2404,'Secondary Details by Grade '!$C:$C,$C2404,'Secondary Details by Grade '!$D:$D,H$1,'Secondary Details by Grade '!$G:$G,'Secondary Student Counts'!$F2404))</f>
        <v>0</v>
      </c>
      <c r="I2404" s="13">
        <f>IF($B2404="","",SUMIFS('Secondary Details by Grade '!$I:$I,'Secondary Details by Grade '!$A:$A,$A2404,'Secondary Details by Grade '!$E:$E,$D2404,'Secondary Details by Grade '!$C:$C,$C2404,'Secondary Details by Grade '!$D:$D,I$1,'Secondary Details by Grade '!$G:$G,'Secondary Student Counts'!$F2404))</f>
        <v>0</v>
      </c>
      <c r="J2404" s="13">
        <f>IF($B2404="","",SUMIFS('Secondary Details by Grade '!$I:$I,'Secondary Details by Grade '!$A:$A,$A2404,'Secondary Details by Grade '!$E:$E,$D2404,'Secondary Details by Grade '!$C:$C,$C2404,'Secondary Details by Grade '!$D:$D,J$1,'Secondary Details by Grade '!$G:$G,'Secondary Student Counts'!$F2404))</f>
        <v>0</v>
      </c>
      <c r="K2404" s="13">
        <f>IF($B2404="","",SUMIFS('Secondary Details by Grade '!$I:$I,'Secondary Details by Grade '!$A:$A,$A2404,'Secondary Details by Grade '!$E:$E,$D2404,'Secondary Details by Grade '!$C:$C,$C2404,'Secondary Details by Grade '!$D:$D,K$1,'Secondary Details by Grade '!$G:$G,'Secondary Student Counts'!$F2404))</f>
        <v>0</v>
      </c>
      <c r="L2404" s="13">
        <f>IF($B2404="","",SUMIFS('Secondary Details by Grade '!$I:$I,'Secondary Details by Grade '!$A:$A,$A2404,'Secondary Details by Grade '!$E:$E,$D2404,'Secondary Details by Grade '!$C:$C,$C2404,'Secondary Details by Grade '!$D:$D,L$1,'Secondary Details by Grade '!$G:$G,'Secondary Student Counts'!$F2404))</f>
        <v>0</v>
      </c>
      <c r="M2404" s="13">
        <f>IF($B2404="","",SUMIFS('Secondary Details by Grade '!$I:$I,'Secondary Details by Grade '!$A:$A,$A2404,'Secondary Details by Grade '!$E:$E,$D2404,'Secondary Details by Grade '!$C:$C,$C2404,'Secondary Details by Grade '!$D:$D,M$1,'Secondary Details by Grade '!$G:$G,'Secondary Student Counts'!$F2404))</f>
        <v>0</v>
      </c>
      <c r="N2404" s="13">
        <f>IF($B2404="","",SUMIFS('Secondary Details by Grade '!$I:$I,'Secondary Details by Grade '!$A:$A,$A2404,'Secondary Details by Grade '!$E:$E,$D2404,'Secondary Details by Grade '!$C:$C,$C2404,'Secondary Details by Grade '!$D:$D,N$1,'Secondary Details by Grade '!$G:$G,'Secondary Student Counts'!$F2404))</f>
        <v>31</v>
      </c>
      <c r="O2404" s="13">
        <f t="shared" si="111"/>
        <v>0</v>
      </c>
      <c r="P2404" s="13">
        <f t="shared" si="112"/>
        <v>31</v>
      </c>
      <c r="Q2404" s="13" t="str">
        <f t="shared" si="113"/>
        <v>9-12</v>
      </c>
    </row>
    <row r="2405" spans="1:17" ht="14" outlineLevel="4">
      <c r="A2405" s="32">
        <v>305</v>
      </c>
      <c r="B2405" s="33" t="s">
        <v>635</v>
      </c>
      <c r="C2405" s="33" t="s">
        <v>18</v>
      </c>
      <c r="D2405" s="32">
        <v>236</v>
      </c>
      <c r="E2405" s="33" t="s">
        <v>716</v>
      </c>
      <c r="F2405" s="32">
        <v>2</v>
      </c>
      <c r="G2405" s="32">
        <v>31</v>
      </c>
      <c r="H2405" s="13">
        <f>IF($B2405="","",SUMIFS('Secondary Details by Grade '!$I:$I,'Secondary Details by Grade '!$A:$A,$A2405,'Secondary Details by Grade '!$E:$E,$D2405,'Secondary Details by Grade '!$C:$C,$C2405,'Secondary Details by Grade '!$D:$D,H$1,'Secondary Details by Grade '!$G:$G,'Secondary Student Counts'!$F2405))</f>
        <v>0</v>
      </c>
      <c r="I2405" s="13">
        <f>IF($B2405="","",SUMIFS('Secondary Details by Grade '!$I:$I,'Secondary Details by Grade '!$A:$A,$A2405,'Secondary Details by Grade '!$E:$E,$D2405,'Secondary Details by Grade '!$C:$C,$C2405,'Secondary Details by Grade '!$D:$D,I$1,'Secondary Details by Grade '!$G:$G,'Secondary Student Counts'!$F2405))</f>
        <v>0</v>
      </c>
      <c r="J2405" s="13">
        <f>IF($B2405="","",SUMIFS('Secondary Details by Grade '!$I:$I,'Secondary Details by Grade '!$A:$A,$A2405,'Secondary Details by Grade '!$E:$E,$D2405,'Secondary Details by Grade '!$C:$C,$C2405,'Secondary Details by Grade '!$D:$D,J$1,'Secondary Details by Grade '!$G:$G,'Secondary Student Counts'!$F2405))</f>
        <v>0</v>
      </c>
      <c r="K2405" s="13">
        <f>IF($B2405="","",SUMIFS('Secondary Details by Grade '!$I:$I,'Secondary Details by Grade '!$A:$A,$A2405,'Secondary Details by Grade '!$E:$E,$D2405,'Secondary Details by Grade '!$C:$C,$C2405,'Secondary Details by Grade '!$D:$D,K$1,'Secondary Details by Grade '!$G:$G,'Secondary Student Counts'!$F2405))</f>
        <v>0</v>
      </c>
      <c r="L2405" s="13">
        <f>IF($B2405="","",SUMIFS('Secondary Details by Grade '!$I:$I,'Secondary Details by Grade '!$A:$A,$A2405,'Secondary Details by Grade '!$E:$E,$D2405,'Secondary Details by Grade '!$C:$C,$C2405,'Secondary Details by Grade '!$D:$D,L$1,'Secondary Details by Grade '!$G:$G,'Secondary Student Counts'!$F2405))</f>
        <v>0</v>
      </c>
      <c r="M2405" s="13">
        <f>IF($B2405="","",SUMIFS('Secondary Details by Grade '!$I:$I,'Secondary Details by Grade '!$A:$A,$A2405,'Secondary Details by Grade '!$E:$E,$D2405,'Secondary Details by Grade '!$C:$C,$C2405,'Secondary Details by Grade '!$D:$D,M$1,'Secondary Details by Grade '!$G:$G,'Secondary Student Counts'!$F2405))</f>
        <v>0</v>
      </c>
      <c r="N2405" s="13">
        <f>IF($B2405="","",SUMIFS('Secondary Details by Grade '!$I:$I,'Secondary Details by Grade '!$A:$A,$A2405,'Secondary Details by Grade '!$E:$E,$D2405,'Secondary Details by Grade '!$C:$C,$C2405,'Secondary Details by Grade '!$D:$D,N$1,'Secondary Details by Grade '!$G:$G,'Secondary Student Counts'!$F2405))</f>
        <v>31</v>
      </c>
      <c r="O2405" s="13">
        <f t="shared" si="111"/>
        <v>0</v>
      </c>
      <c r="P2405" s="13">
        <f t="shared" si="112"/>
        <v>31</v>
      </c>
      <c r="Q2405" s="13" t="str">
        <f t="shared" si="113"/>
        <v>9-12</v>
      </c>
    </row>
    <row r="2406" spans="1:17" ht="14" outlineLevel="4">
      <c r="A2406" s="32">
        <v>305</v>
      </c>
      <c r="B2406" s="33" t="s">
        <v>635</v>
      </c>
      <c r="C2406" s="33" t="s">
        <v>18</v>
      </c>
      <c r="D2406" s="32">
        <v>236</v>
      </c>
      <c r="E2406" s="33" t="s">
        <v>716</v>
      </c>
      <c r="F2406" s="32">
        <v>3</v>
      </c>
      <c r="G2406" s="32">
        <v>33</v>
      </c>
      <c r="H2406" s="13">
        <f>IF($B2406="","",SUMIFS('Secondary Details by Grade '!$I:$I,'Secondary Details by Grade '!$A:$A,$A2406,'Secondary Details by Grade '!$E:$E,$D2406,'Secondary Details by Grade '!$C:$C,$C2406,'Secondary Details by Grade '!$D:$D,H$1,'Secondary Details by Grade '!$G:$G,'Secondary Student Counts'!$F2406))</f>
        <v>0</v>
      </c>
      <c r="I2406" s="13">
        <f>IF($B2406="","",SUMIFS('Secondary Details by Grade '!$I:$I,'Secondary Details by Grade '!$A:$A,$A2406,'Secondary Details by Grade '!$E:$E,$D2406,'Secondary Details by Grade '!$C:$C,$C2406,'Secondary Details by Grade '!$D:$D,I$1,'Secondary Details by Grade '!$G:$G,'Secondary Student Counts'!$F2406))</f>
        <v>0</v>
      </c>
      <c r="J2406" s="13">
        <f>IF($B2406="","",SUMIFS('Secondary Details by Grade '!$I:$I,'Secondary Details by Grade '!$A:$A,$A2406,'Secondary Details by Grade '!$E:$E,$D2406,'Secondary Details by Grade '!$C:$C,$C2406,'Secondary Details by Grade '!$D:$D,J$1,'Secondary Details by Grade '!$G:$G,'Secondary Student Counts'!$F2406))</f>
        <v>0</v>
      </c>
      <c r="K2406" s="13">
        <f>IF($B2406="","",SUMIFS('Secondary Details by Grade '!$I:$I,'Secondary Details by Grade '!$A:$A,$A2406,'Secondary Details by Grade '!$E:$E,$D2406,'Secondary Details by Grade '!$C:$C,$C2406,'Secondary Details by Grade '!$D:$D,K$1,'Secondary Details by Grade '!$G:$G,'Secondary Student Counts'!$F2406))</f>
        <v>0</v>
      </c>
      <c r="L2406" s="13">
        <f>IF($B2406="","",SUMIFS('Secondary Details by Grade '!$I:$I,'Secondary Details by Grade '!$A:$A,$A2406,'Secondary Details by Grade '!$E:$E,$D2406,'Secondary Details by Grade '!$C:$C,$C2406,'Secondary Details by Grade '!$D:$D,L$1,'Secondary Details by Grade '!$G:$G,'Secondary Student Counts'!$F2406))</f>
        <v>0</v>
      </c>
      <c r="M2406" s="13">
        <f>IF($B2406="","",SUMIFS('Secondary Details by Grade '!$I:$I,'Secondary Details by Grade '!$A:$A,$A2406,'Secondary Details by Grade '!$E:$E,$D2406,'Secondary Details by Grade '!$C:$C,$C2406,'Secondary Details by Grade '!$D:$D,M$1,'Secondary Details by Grade '!$G:$G,'Secondary Student Counts'!$F2406))</f>
        <v>0</v>
      </c>
      <c r="N2406" s="13">
        <f>IF($B2406="","",SUMIFS('Secondary Details by Grade '!$I:$I,'Secondary Details by Grade '!$A:$A,$A2406,'Secondary Details by Grade '!$E:$E,$D2406,'Secondary Details by Grade '!$C:$C,$C2406,'Secondary Details by Grade '!$D:$D,N$1,'Secondary Details by Grade '!$G:$G,'Secondary Student Counts'!$F2406))</f>
        <v>33</v>
      </c>
      <c r="O2406" s="13">
        <f t="shared" si="111"/>
        <v>0</v>
      </c>
      <c r="P2406" s="13">
        <f t="shared" si="112"/>
        <v>33</v>
      </c>
      <c r="Q2406" s="13" t="str">
        <f t="shared" si="113"/>
        <v>9-12</v>
      </c>
    </row>
    <row r="2407" spans="1:17" ht="14" outlineLevel="4">
      <c r="A2407" s="32">
        <v>305</v>
      </c>
      <c r="B2407" s="33" t="s">
        <v>635</v>
      </c>
      <c r="C2407" s="33" t="s">
        <v>18</v>
      </c>
      <c r="D2407" s="32">
        <v>236</v>
      </c>
      <c r="E2407" s="33" t="s">
        <v>716</v>
      </c>
      <c r="F2407" s="32">
        <v>4</v>
      </c>
      <c r="G2407" s="32">
        <v>33</v>
      </c>
      <c r="H2407" s="13">
        <f>IF($B2407="","",SUMIFS('Secondary Details by Grade '!$I:$I,'Secondary Details by Grade '!$A:$A,$A2407,'Secondary Details by Grade '!$E:$E,$D2407,'Secondary Details by Grade '!$C:$C,$C2407,'Secondary Details by Grade '!$D:$D,H$1,'Secondary Details by Grade '!$G:$G,'Secondary Student Counts'!$F2407))</f>
        <v>0</v>
      </c>
      <c r="I2407" s="13">
        <f>IF($B2407="","",SUMIFS('Secondary Details by Grade '!$I:$I,'Secondary Details by Grade '!$A:$A,$A2407,'Secondary Details by Grade '!$E:$E,$D2407,'Secondary Details by Grade '!$C:$C,$C2407,'Secondary Details by Grade '!$D:$D,I$1,'Secondary Details by Grade '!$G:$G,'Secondary Student Counts'!$F2407))</f>
        <v>0</v>
      </c>
      <c r="J2407" s="13">
        <f>IF($B2407="","",SUMIFS('Secondary Details by Grade '!$I:$I,'Secondary Details by Grade '!$A:$A,$A2407,'Secondary Details by Grade '!$E:$E,$D2407,'Secondary Details by Grade '!$C:$C,$C2407,'Secondary Details by Grade '!$D:$D,J$1,'Secondary Details by Grade '!$G:$G,'Secondary Student Counts'!$F2407))</f>
        <v>0</v>
      </c>
      <c r="K2407" s="13">
        <f>IF($B2407="","",SUMIFS('Secondary Details by Grade '!$I:$I,'Secondary Details by Grade '!$A:$A,$A2407,'Secondary Details by Grade '!$E:$E,$D2407,'Secondary Details by Grade '!$C:$C,$C2407,'Secondary Details by Grade '!$D:$D,K$1,'Secondary Details by Grade '!$G:$G,'Secondary Student Counts'!$F2407))</f>
        <v>0</v>
      </c>
      <c r="L2407" s="13">
        <f>IF($B2407="","",SUMIFS('Secondary Details by Grade '!$I:$I,'Secondary Details by Grade '!$A:$A,$A2407,'Secondary Details by Grade '!$E:$E,$D2407,'Secondary Details by Grade '!$C:$C,$C2407,'Secondary Details by Grade '!$D:$D,L$1,'Secondary Details by Grade '!$G:$G,'Secondary Student Counts'!$F2407))</f>
        <v>0</v>
      </c>
      <c r="M2407" s="13">
        <f>IF($B2407="","",SUMIFS('Secondary Details by Grade '!$I:$I,'Secondary Details by Grade '!$A:$A,$A2407,'Secondary Details by Grade '!$E:$E,$D2407,'Secondary Details by Grade '!$C:$C,$C2407,'Secondary Details by Grade '!$D:$D,M$1,'Secondary Details by Grade '!$G:$G,'Secondary Student Counts'!$F2407))</f>
        <v>0</v>
      </c>
      <c r="N2407" s="13">
        <f>IF($B2407="","",SUMIFS('Secondary Details by Grade '!$I:$I,'Secondary Details by Grade '!$A:$A,$A2407,'Secondary Details by Grade '!$E:$E,$D2407,'Secondary Details by Grade '!$C:$C,$C2407,'Secondary Details by Grade '!$D:$D,N$1,'Secondary Details by Grade '!$G:$G,'Secondary Student Counts'!$F2407))</f>
        <v>33</v>
      </c>
      <c r="O2407" s="13">
        <f t="shared" si="111"/>
        <v>0</v>
      </c>
      <c r="P2407" s="13">
        <f t="shared" si="112"/>
        <v>33</v>
      </c>
      <c r="Q2407" s="13" t="str">
        <f t="shared" si="113"/>
        <v>9-12</v>
      </c>
    </row>
    <row r="2408" spans="1:17" ht="14" outlineLevel="4">
      <c r="A2408" s="32">
        <v>305</v>
      </c>
      <c r="B2408" s="33" t="s">
        <v>635</v>
      </c>
      <c r="C2408" s="33" t="s">
        <v>18</v>
      </c>
      <c r="D2408" s="32">
        <v>12</v>
      </c>
      <c r="E2408" s="33" t="s">
        <v>697</v>
      </c>
      <c r="F2408" s="32">
        <v>2</v>
      </c>
      <c r="G2408" s="32">
        <v>31</v>
      </c>
      <c r="H2408" s="13">
        <f>IF($B2408="","",SUMIFS('Secondary Details by Grade '!$I:$I,'Secondary Details by Grade '!$A:$A,$A2408,'Secondary Details by Grade '!$E:$E,$D2408,'Secondary Details by Grade '!$C:$C,$C2408,'Secondary Details by Grade '!$D:$D,H$1,'Secondary Details by Grade '!$G:$G,'Secondary Student Counts'!$F2408))</f>
        <v>0</v>
      </c>
      <c r="I2408" s="13">
        <f>IF($B2408="","",SUMIFS('Secondary Details by Grade '!$I:$I,'Secondary Details by Grade '!$A:$A,$A2408,'Secondary Details by Grade '!$E:$E,$D2408,'Secondary Details by Grade '!$C:$C,$C2408,'Secondary Details by Grade '!$D:$D,I$1,'Secondary Details by Grade '!$G:$G,'Secondary Student Counts'!$F2408))</f>
        <v>0</v>
      </c>
      <c r="J2408" s="13">
        <f>IF($B2408="","",SUMIFS('Secondary Details by Grade '!$I:$I,'Secondary Details by Grade '!$A:$A,$A2408,'Secondary Details by Grade '!$E:$E,$D2408,'Secondary Details by Grade '!$C:$C,$C2408,'Secondary Details by Grade '!$D:$D,J$1,'Secondary Details by Grade '!$G:$G,'Secondary Student Counts'!$F2408))</f>
        <v>0</v>
      </c>
      <c r="K2408" s="13">
        <f>IF($B2408="","",SUMIFS('Secondary Details by Grade '!$I:$I,'Secondary Details by Grade '!$A:$A,$A2408,'Secondary Details by Grade '!$E:$E,$D2408,'Secondary Details by Grade '!$C:$C,$C2408,'Secondary Details by Grade '!$D:$D,K$1,'Secondary Details by Grade '!$G:$G,'Secondary Student Counts'!$F2408))</f>
        <v>0</v>
      </c>
      <c r="L2408" s="13">
        <f>IF($B2408="","",SUMIFS('Secondary Details by Grade '!$I:$I,'Secondary Details by Grade '!$A:$A,$A2408,'Secondary Details by Grade '!$E:$E,$D2408,'Secondary Details by Grade '!$C:$C,$C2408,'Secondary Details by Grade '!$D:$D,L$1,'Secondary Details by Grade '!$G:$G,'Secondary Student Counts'!$F2408))</f>
        <v>0</v>
      </c>
      <c r="M2408" s="13">
        <f>IF($B2408="","",SUMIFS('Secondary Details by Grade '!$I:$I,'Secondary Details by Grade '!$A:$A,$A2408,'Secondary Details by Grade '!$E:$E,$D2408,'Secondary Details by Grade '!$C:$C,$C2408,'Secondary Details by Grade '!$D:$D,M$1,'Secondary Details by Grade '!$G:$G,'Secondary Student Counts'!$F2408))</f>
        <v>31</v>
      </c>
      <c r="N2408" s="13">
        <f>IF($B2408="","",SUMIFS('Secondary Details by Grade '!$I:$I,'Secondary Details by Grade '!$A:$A,$A2408,'Secondary Details by Grade '!$E:$E,$D2408,'Secondary Details by Grade '!$C:$C,$C2408,'Secondary Details by Grade '!$D:$D,N$1,'Secondary Details by Grade '!$G:$G,'Secondary Student Counts'!$F2408))</f>
        <v>0</v>
      </c>
      <c r="O2408" s="13">
        <f t="shared" si="111"/>
        <v>0</v>
      </c>
      <c r="P2408" s="13">
        <f t="shared" si="112"/>
        <v>31</v>
      </c>
      <c r="Q2408" s="13" t="str">
        <f t="shared" si="113"/>
        <v>9-12</v>
      </c>
    </row>
    <row r="2409" spans="1:17" ht="14" outlineLevel="4">
      <c r="A2409" s="32">
        <v>305</v>
      </c>
      <c r="B2409" s="33" t="s">
        <v>635</v>
      </c>
      <c r="C2409" s="33" t="s">
        <v>18</v>
      </c>
      <c r="D2409" s="32">
        <v>12</v>
      </c>
      <c r="E2409" s="33" t="s">
        <v>697</v>
      </c>
      <c r="F2409" s="32">
        <v>4</v>
      </c>
      <c r="G2409" s="32">
        <v>32</v>
      </c>
      <c r="H2409" s="13">
        <f>IF($B2409="","",SUMIFS('Secondary Details by Grade '!$I:$I,'Secondary Details by Grade '!$A:$A,$A2409,'Secondary Details by Grade '!$E:$E,$D2409,'Secondary Details by Grade '!$C:$C,$C2409,'Secondary Details by Grade '!$D:$D,H$1,'Secondary Details by Grade '!$G:$G,'Secondary Student Counts'!$F2409))</f>
        <v>0</v>
      </c>
      <c r="I2409" s="13">
        <f>IF($B2409="","",SUMIFS('Secondary Details by Grade '!$I:$I,'Secondary Details by Grade '!$A:$A,$A2409,'Secondary Details by Grade '!$E:$E,$D2409,'Secondary Details by Grade '!$C:$C,$C2409,'Secondary Details by Grade '!$D:$D,I$1,'Secondary Details by Grade '!$G:$G,'Secondary Student Counts'!$F2409))</f>
        <v>0</v>
      </c>
      <c r="J2409" s="13">
        <f>IF($B2409="","",SUMIFS('Secondary Details by Grade '!$I:$I,'Secondary Details by Grade '!$A:$A,$A2409,'Secondary Details by Grade '!$E:$E,$D2409,'Secondary Details by Grade '!$C:$C,$C2409,'Secondary Details by Grade '!$D:$D,J$1,'Secondary Details by Grade '!$G:$G,'Secondary Student Counts'!$F2409))</f>
        <v>0</v>
      </c>
      <c r="K2409" s="13">
        <f>IF($B2409="","",SUMIFS('Secondary Details by Grade '!$I:$I,'Secondary Details by Grade '!$A:$A,$A2409,'Secondary Details by Grade '!$E:$E,$D2409,'Secondary Details by Grade '!$C:$C,$C2409,'Secondary Details by Grade '!$D:$D,K$1,'Secondary Details by Grade '!$G:$G,'Secondary Student Counts'!$F2409))</f>
        <v>0</v>
      </c>
      <c r="L2409" s="13">
        <f>IF($B2409="","",SUMIFS('Secondary Details by Grade '!$I:$I,'Secondary Details by Grade '!$A:$A,$A2409,'Secondary Details by Grade '!$E:$E,$D2409,'Secondary Details by Grade '!$C:$C,$C2409,'Secondary Details by Grade '!$D:$D,L$1,'Secondary Details by Grade '!$G:$G,'Secondary Student Counts'!$F2409))</f>
        <v>0</v>
      </c>
      <c r="M2409" s="13">
        <f>IF($B2409="","",SUMIFS('Secondary Details by Grade '!$I:$I,'Secondary Details by Grade '!$A:$A,$A2409,'Secondary Details by Grade '!$E:$E,$D2409,'Secondary Details by Grade '!$C:$C,$C2409,'Secondary Details by Grade '!$D:$D,M$1,'Secondary Details by Grade '!$G:$G,'Secondary Student Counts'!$F2409))</f>
        <v>32</v>
      </c>
      <c r="N2409" s="13">
        <f>IF($B2409="","",SUMIFS('Secondary Details by Grade '!$I:$I,'Secondary Details by Grade '!$A:$A,$A2409,'Secondary Details by Grade '!$E:$E,$D2409,'Secondary Details by Grade '!$C:$C,$C2409,'Secondary Details by Grade '!$D:$D,N$1,'Secondary Details by Grade '!$G:$G,'Secondary Student Counts'!$F2409))</f>
        <v>0</v>
      </c>
      <c r="O2409" s="13">
        <f t="shared" si="111"/>
        <v>0</v>
      </c>
      <c r="P2409" s="13">
        <f t="shared" si="112"/>
        <v>32</v>
      </c>
      <c r="Q2409" s="13" t="str">
        <f t="shared" si="113"/>
        <v>9-12</v>
      </c>
    </row>
    <row r="2410" spans="1:17" ht="14" outlineLevel="4">
      <c r="A2410" s="32">
        <v>305</v>
      </c>
      <c r="B2410" s="33" t="s">
        <v>635</v>
      </c>
      <c r="C2410" s="33" t="s">
        <v>18</v>
      </c>
      <c r="D2410" s="32">
        <v>145</v>
      </c>
      <c r="E2410" s="33" t="s">
        <v>667</v>
      </c>
      <c r="F2410" s="32">
        <v>0</v>
      </c>
      <c r="G2410" s="32">
        <v>18</v>
      </c>
      <c r="H2410" s="13">
        <f>IF($B2410="","",SUMIFS('Secondary Details by Grade '!$I:$I,'Secondary Details by Grade '!$A:$A,$A2410,'Secondary Details by Grade '!$E:$E,$D2410,'Secondary Details by Grade '!$C:$C,$C2410,'Secondary Details by Grade '!$D:$D,H$1,'Secondary Details by Grade '!$G:$G,'Secondary Student Counts'!$F2410))</f>
        <v>0</v>
      </c>
      <c r="I2410" s="13">
        <f>IF($B2410="","",SUMIFS('Secondary Details by Grade '!$I:$I,'Secondary Details by Grade '!$A:$A,$A2410,'Secondary Details by Grade '!$E:$E,$D2410,'Secondary Details by Grade '!$C:$C,$C2410,'Secondary Details by Grade '!$D:$D,I$1,'Secondary Details by Grade '!$G:$G,'Secondary Student Counts'!$F2410))</f>
        <v>0</v>
      </c>
      <c r="J2410" s="13">
        <f>IF($B2410="","",SUMIFS('Secondary Details by Grade '!$I:$I,'Secondary Details by Grade '!$A:$A,$A2410,'Secondary Details by Grade '!$E:$E,$D2410,'Secondary Details by Grade '!$C:$C,$C2410,'Secondary Details by Grade '!$D:$D,J$1,'Secondary Details by Grade '!$G:$G,'Secondary Student Counts'!$F2410))</f>
        <v>0</v>
      </c>
      <c r="K2410" s="13">
        <f>IF($B2410="","",SUMIFS('Secondary Details by Grade '!$I:$I,'Secondary Details by Grade '!$A:$A,$A2410,'Secondary Details by Grade '!$E:$E,$D2410,'Secondary Details by Grade '!$C:$C,$C2410,'Secondary Details by Grade '!$D:$D,K$1,'Secondary Details by Grade '!$G:$G,'Secondary Student Counts'!$F2410))</f>
        <v>18</v>
      </c>
      <c r="L2410" s="13">
        <f>IF($B2410="","",SUMIFS('Secondary Details by Grade '!$I:$I,'Secondary Details by Grade '!$A:$A,$A2410,'Secondary Details by Grade '!$E:$E,$D2410,'Secondary Details by Grade '!$C:$C,$C2410,'Secondary Details by Grade '!$D:$D,L$1,'Secondary Details by Grade '!$G:$G,'Secondary Student Counts'!$F2410))</f>
        <v>0</v>
      </c>
      <c r="M2410" s="13">
        <f>IF($B2410="","",SUMIFS('Secondary Details by Grade '!$I:$I,'Secondary Details by Grade '!$A:$A,$A2410,'Secondary Details by Grade '!$E:$E,$D2410,'Secondary Details by Grade '!$C:$C,$C2410,'Secondary Details by Grade '!$D:$D,M$1,'Secondary Details by Grade '!$G:$G,'Secondary Student Counts'!$F2410))</f>
        <v>0</v>
      </c>
      <c r="N2410" s="13">
        <f>IF($B2410="","",SUMIFS('Secondary Details by Grade '!$I:$I,'Secondary Details by Grade '!$A:$A,$A2410,'Secondary Details by Grade '!$E:$E,$D2410,'Secondary Details by Grade '!$C:$C,$C2410,'Secondary Details by Grade '!$D:$D,N$1,'Secondary Details by Grade '!$G:$G,'Secondary Student Counts'!$F2410))</f>
        <v>0</v>
      </c>
      <c r="O2410" s="13">
        <f t="shared" si="111"/>
        <v>0</v>
      </c>
      <c r="P2410" s="13">
        <f t="shared" si="112"/>
        <v>18</v>
      </c>
      <c r="Q2410" s="13" t="str">
        <f t="shared" si="113"/>
        <v>9-12</v>
      </c>
    </row>
    <row r="2411" spans="1:17" ht="28" outlineLevel="3">
      <c r="A2411" s="32"/>
      <c r="B2411" s="33"/>
      <c r="C2411" s="34" t="s">
        <v>1782</v>
      </c>
      <c r="D2411" s="32"/>
      <c r="E2411" s="33"/>
      <c r="F2411" s="32"/>
      <c r="G2411" s="32">
        <f>SUBTOTAL(1,G2318:G2410)</f>
        <v>27.43010752688172</v>
      </c>
      <c r="H2411" s="13" t="str">
        <f>IF($B2411="","",SUMIFS('Secondary Details by Grade '!$I:$I,'Secondary Details by Grade '!$A:$A,$A2411,'Secondary Details by Grade '!$E:$E,$D2411,'Secondary Details by Grade '!$C:$C,$C2411,'Secondary Details by Grade '!$D:$D,H$1,'Secondary Details by Grade '!$G:$G,'Secondary Student Counts'!$F2411))</f>
        <v/>
      </c>
      <c r="I2411" s="13" t="str">
        <f>IF($B2411="","",SUMIFS('Secondary Details by Grade '!$I:$I,'Secondary Details by Grade '!$A:$A,$A2411,'Secondary Details by Grade '!$E:$E,$D2411,'Secondary Details by Grade '!$C:$C,$C2411,'Secondary Details by Grade '!$D:$D,I$1,'Secondary Details by Grade '!$G:$G,'Secondary Student Counts'!$F2411))</f>
        <v/>
      </c>
      <c r="J2411" s="13" t="str">
        <f>IF($B2411="","",SUMIFS('Secondary Details by Grade '!$I:$I,'Secondary Details by Grade '!$A:$A,$A2411,'Secondary Details by Grade '!$E:$E,$D2411,'Secondary Details by Grade '!$C:$C,$C2411,'Secondary Details by Grade '!$D:$D,J$1,'Secondary Details by Grade '!$G:$G,'Secondary Student Counts'!$F2411))</f>
        <v/>
      </c>
      <c r="K2411" s="13" t="str">
        <f>IF($B2411="","",SUMIFS('Secondary Details by Grade '!$I:$I,'Secondary Details by Grade '!$A:$A,$A2411,'Secondary Details by Grade '!$E:$E,$D2411,'Secondary Details by Grade '!$C:$C,$C2411,'Secondary Details by Grade '!$D:$D,K$1,'Secondary Details by Grade '!$G:$G,'Secondary Student Counts'!$F2411))</f>
        <v/>
      </c>
      <c r="L2411" s="13" t="str">
        <f>IF($B2411="","",SUMIFS('Secondary Details by Grade '!$I:$I,'Secondary Details by Grade '!$A:$A,$A2411,'Secondary Details by Grade '!$E:$E,$D2411,'Secondary Details by Grade '!$C:$C,$C2411,'Secondary Details by Grade '!$D:$D,L$1,'Secondary Details by Grade '!$G:$G,'Secondary Student Counts'!$F2411))</f>
        <v/>
      </c>
      <c r="M2411" s="13" t="str">
        <f>IF($B2411="","",SUMIFS('Secondary Details by Grade '!$I:$I,'Secondary Details by Grade '!$A:$A,$A2411,'Secondary Details by Grade '!$E:$E,$D2411,'Secondary Details by Grade '!$C:$C,$C2411,'Secondary Details by Grade '!$D:$D,M$1,'Secondary Details by Grade '!$G:$G,'Secondary Student Counts'!$F2411))</f>
        <v/>
      </c>
      <c r="N2411" s="13" t="str">
        <f>IF($B2411="","",SUMIFS('Secondary Details by Grade '!$I:$I,'Secondary Details by Grade '!$A:$A,$A2411,'Secondary Details by Grade '!$E:$E,$D2411,'Secondary Details by Grade '!$C:$C,$C2411,'Secondary Details by Grade '!$D:$D,N$1,'Secondary Details by Grade '!$G:$G,'Secondary Student Counts'!$F2411))</f>
        <v/>
      </c>
      <c r="O2411" s="13" t="str">
        <f t="shared" si="111"/>
        <v/>
      </c>
      <c r="P2411" s="13" t="str">
        <f t="shared" si="112"/>
        <v/>
      </c>
      <c r="Q2411" s="13" t="str">
        <f t="shared" si="113"/>
        <v/>
      </c>
    </row>
    <row r="2412" spans="1:17" ht="28" outlineLevel="2">
      <c r="A2412" s="35" t="s">
        <v>1804</v>
      </c>
      <c r="B2412" s="33"/>
      <c r="C2412" s="33"/>
      <c r="D2412" s="32"/>
      <c r="E2412" s="33"/>
      <c r="F2412" s="32"/>
      <c r="G2412" s="32">
        <f>SUBTOTAL(1,G2105:G2410)</f>
        <v>28.016501650165015</v>
      </c>
      <c r="H2412" s="13" t="str">
        <f>IF($B2412="","",SUMIFS('Secondary Details by Grade '!$I:$I,'Secondary Details by Grade '!$A:$A,$A2412,'Secondary Details by Grade '!$E:$E,$D2412,'Secondary Details by Grade '!$C:$C,$C2412,'Secondary Details by Grade '!$D:$D,H$1,'Secondary Details by Grade '!$G:$G,'Secondary Student Counts'!$F2412))</f>
        <v/>
      </c>
      <c r="I2412" s="13" t="str">
        <f>IF($B2412="","",SUMIFS('Secondary Details by Grade '!$I:$I,'Secondary Details by Grade '!$A:$A,$A2412,'Secondary Details by Grade '!$E:$E,$D2412,'Secondary Details by Grade '!$C:$C,$C2412,'Secondary Details by Grade '!$D:$D,I$1,'Secondary Details by Grade '!$G:$G,'Secondary Student Counts'!$F2412))</f>
        <v/>
      </c>
      <c r="J2412" s="13" t="str">
        <f>IF($B2412="","",SUMIFS('Secondary Details by Grade '!$I:$I,'Secondary Details by Grade '!$A:$A,$A2412,'Secondary Details by Grade '!$E:$E,$D2412,'Secondary Details by Grade '!$C:$C,$C2412,'Secondary Details by Grade '!$D:$D,J$1,'Secondary Details by Grade '!$G:$G,'Secondary Student Counts'!$F2412))</f>
        <v/>
      </c>
      <c r="K2412" s="13" t="str">
        <f>IF($B2412="","",SUMIFS('Secondary Details by Grade '!$I:$I,'Secondary Details by Grade '!$A:$A,$A2412,'Secondary Details by Grade '!$E:$E,$D2412,'Secondary Details by Grade '!$C:$C,$C2412,'Secondary Details by Grade '!$D:$D,K$1,'Secondary Details by Grade '!$G:$G,'Secondary Student Counts'!$F2412))</f>
        <v/>
      </c>
      <c r="L2412" s="13" t="str">
        <f>IF($B2412="","",SUMIFS('Secondary Details by Grade '!$I:$I,'Secondary Details by Grade '!$A:$A,$A2412,'Secondary Details by Grade '!$E:$E,$D2412,'Secondary Details by Grade '!$C:$C,$C2412,'Secondary Details by Grade '!$D:$D,L$1,'Secondary Details by Grade '!$G:$G,'Secondary Student Counts'!$F2412))</f>
        <v/>
      </c>
      <c r="M2412" s="13" t="str">
        <f>IF($B2412="","",SUMIFS('Secondary Details by Grade '!$I:$I,'Secondary Details by Grade '!$A:$A,$A2412,'Secondary Details by Grade '!$E:$E,$D2412,'Secondary Details by Grade '!$C:$C,$C2412,'Secondary Details by Grade '!$D:$D,M$1,'Secondary Details by Grade '!$G:$G,'Secondary Student Counts'!$F2412))</f>
        <v/>
      </c>
      <c r="N2412" s="13" t="str">
        <f>IF($B2412="","",SUMIFS('Secondary Details by Grade '!$I:$I,'Secondary Details by Grade '!$A:$A,$A2412,'Secondary Details by Grade '!$E:$E,$D2412,'Secondary Details by Grade '!$C:$C,$C2412,'Secondary Details by Grade '!$D:$D,N$1,'Secondary Details by Grade '!$G:$G,'Secondary Student Counts'!$F2412))</f>
        <v/>
      </c>
      <c r="O2412" s="13" t="str">
        <f t="shared" si="111"/>
        <v/>
      </c>
      <c r="P2412" s="13" t="str">
        <f t="shared" si="112"/>
        <v/>
      </c>
      <c r="Q2412" s="13" t="str">
        <f t="shared" si="113"/>
        <v/>
      </c>
    </row>
    <row r="2413" spans="1:17" ht="14" outlineLevel="4">
      <c r="A2413" s="32">
        <v>306</v>
      </c>
      <c r="B2413" s="33" t="s">
        <v>718</v>
      </c>
      <c r="C2413" s="33" t="s">
        <v>10</v>
      </c>
      <c r="D2413" s="32">
        <v>857</v>
      </c>
      <c r="E2413" s="33" t="s">
        <v>719</v>
      </c>
      <c r="F2413" s="32">
        <v>1</v>
      </c>
      <c r="G2413" s="32">
        <v>33</v>
      </c>
      <c r="H2413" s="13">
        <f>IF($B2413="","",SUMIFS('Secondary Details by Grade '!$I:$I,'Secondary Details by Grade '!$A:$A,$A2413,'Secondary Details by Grade '!$E:$E,$D2413,'Secondary Details by Grade '!$C:$C,$C2413,'Secondary Details by Grade '!$D:$D,H$1,'Secondary Details by Grade '!$G:$G,'Secondary Student Counts'!$F2413))</f>
        <v>0</v>
      </c>
      <c r="I2413" s="13">
        <f>IF($B2413="","",SUMIFS('Secondary Details by Grade '!$I:$I,'Secondary Details by Grade '!$A:$A,$A2413,'Secondary Details by Grade '!$E:$E,$D2413,'Secondary Details by Grade '!$C:$C,$C2413,'Secondary Details by Grade '!$D:$D,I$1,'Secondary Details by Grade '!$G:$G,'Secondary Student Counts'!$F2413))</f>
        <v>0</v>
      </c>
      <c r="J2413" s="13">
        <f>IF($B2413="","",SUMIFS('Secondary Details by Grade '!$I:$I,'Secondary Details by Grade '!$A:$A,$A2413,'Secondary Details by Grade '!$E:$E,$D2413,'Secondary Details by Grade '!$C:$C,$C2413,'Secondary Details by Grade '!$D:$D,J$1,'Secondary Details by Grade '!$G:$G,'Secondary Student Counts'!$F2413))</f>
        <v>0</v>
      </c>
      <c r="K2413" s="13">
        <f>IF($B2413="","",SUMIFS('Secondary Details by Grade '!$I:$I,'Secondary Details by Grade '!$A:$A,$A2413,'Secondary Details by Grade '!$E:$E,$D2413,'Secondary Details by Grade '!$C:$C,$C2413,'Secondary Details by Grade '!$D:$D,K$1,'Secondary Details by Grade '!$G:$G,'Secondary Student Counts'!$F2413))</f>
        <v>0</v>
      </c>
      <c r="L2413" s="13">
        <f>IF($B2413="","",SUMIFS('Secondary Details by Grade '!$I:$I,'Secondary Details by Grade '!$A:$A,$A2413,'Secondary Details by Grade '!$E:$E,$D2413,'Secondary Details by Grade '!$C:$C,$C2413,'Secondary Details by Grade '!$D:$D,L$1,'Secondary Details by Grade '!$G:$G,'Secondary Student Counts'!$F2413))</f>
        <v>0</v>
      </c>
      <c r="M2413" s="13">
        <f>IF($B2413="","",SUMIFS('Secondary Details by Grade '!$I:$I,'Secondary Details by Grade '!$A:$A,$A2413,'Secondary Details by Grade '!$E:$E,$D2413,'Secondary Details by Grade '!$C:$C,$C2413,'Secondary Details by Grade '!$D:$D,M$1,'Secondary Details by Grade '!$G:$G,'Secondary Student Counts'!$F2413))</f>
        <v>33</v>
      </c>
      <c r="N2413" s="13">
        <f>IF($B2413="","",SUMIFS('Secondary Details by Grade '!$I:$I,'Secondary Details by Grade '!$A:$A,$A2413,'Secondary Details by Grade '!$E:$E,$D2413,'Secondary Details by Grade '!$C:$C,$C2413,'Secondary Details by Grade '!$D:$D,N$1,'Secondary Details by Grade '!$G:$G,'Secondary Student Counts'!$F2413))</f>
        <v>0</v>
      </c>
      <c r="O2413" s="13">
        <f t="shared" si="111"/>
        <v>0</v>
      </c>
      <c r="P2413" s="13">
        <f t="shared" si="112"/>
        <v>33</v>
      </c>
      <c r="Q2413" s="13" t="str">
        <f t="shared" si="113"/>
        <v>9-12</v>
      </c>
    </row>
    <row r="2414" spans="1:17" ht="14" outlineLevel="4">
      <c r="A2414" s="32">
        <v>306</v>
      </c>
      <c r="B2414" s="33" t="s">
        <v>718</v>
      </c>
      <c r="C2414" s="33" t="s">
        <v>10</v>
      </c>
      <c r="D2414" s="32">
        <v>857</v>
      </c>
      <c r="E2414" s="33" t="s">
        <v>719</v>
      </c>
      <c r="F2414" s="32">
        <v>2</v>
      </c>
      <c r="G2414" s="32">
        <v>22</v>
      </c>
      <c r="H2414" s="13">
        <f>IF($B2414="","",SUMIFS('Secondary Details by Grade '!$I:$I,'Secondary Details by Grade '!$A:$A,$A2414,'Secondary Details by Grade '!$E:$E,$D2414,'Secondary Details by Grade '!$C:$C,$C2414,'Secondary Details by Grade '!$D:$D,H$1,'Secondary Details by Grade '!$G:$G,'Secondary Student Counts'!$F2414))</f>
        <v>0</v>
      </c>
      <c r="I2414" s="13">
        <f>IF($B2414="","",SUMIFS('Secondary Details by Grade '!$I:$I,'Secondary Details by Grade '!$A:$A,$A2414,'Secondary Details by Grade '!$E:$E,$D2414,'Secondary Details by Grade '!$C:$C,$C2414,'Secondary Details by Grade '!$D:$D,I$1,'Secondary Details by Grade '!$G:$G,'Secondary Student Counts'!$F2414))</f>
        <v>0</v>
      </c>
      <c r="J2414" s="13">
        <f>IF($B2414="","",SUMIFS('Secondary Details by Grade '!$I:$I,'Secondary Details by Grade '!$A:$A,$A2414,'Secondary Details by Grade '!$E:$E,$D2414,'Secondary Details by Grade '!$C:$C,$C2414,'Secondary Details by Grade '!$D:$D,J$1,'Secondary Details by Grade '!$G:$G,'Secondary Student Counts'!$F2414))</f>
        <v>0</v>
      </c>
      <c r="K2414" s="13">
        <f>IF($B2414="","",SUMIFS('Secondary Details by Grade '!$I:$I,'Secondary Details by Grade '!$A:$A,$A2414,'Secondary Details by Grade '!$E:$E,$D2414,'Secondary Details by Grade '!$C:$C,$C2414,'Secondary Details by Grade '!$D:$D,K$1,'Secondary Details by Grade '!$G:$G,'Secondary Student Counts'!$F2414))</f>
        <v>22</v>
      </c>
      <c r="L2414" s="13">
        <f>IF($B2414="","",SUMIFS('Secondary Details by Grade '!$I:$I,'Secondary Details by Grade '!$A:$A,$A2414,'Secondary Details by Grade '!$E:$E,$D2414,'Secondary Details by Grade '!$C:$C,$C2414,'Secondary Details by Grade '!$D:$D,L$1,'Secondary Details by Grade '!$G:$G,'Secondary Student Counts'!$F2414))</f>
        <v>0</v>
      </c>
      <c r="M2414" s="13">
        <f>IF($B2414="","",SUMIFS('Secondary Details by Grade '!$I:$I,'Secondary Details by Grade '!$A:$A,$A2414,'Secondary Details by Grade '!$E:$E,$D2414,'Secondary Details by Grade '!$C:$C,$C2414,'Secondary Details by Grade '!$D:$D,M$1,'Secondary Details by Grade '!$G:$G,'Secondary Student Counts'!$F2414))</f>
        <v>0</v>
      </c>
      <c r="N2414" s="13">
        <f>IF($B2414="","",SUMIFS('Secondary Details by Grade '!$I:$I,'Secondary Details by Grade '!$A:$A,$A2414,'Secondary Details by Grade '!$E:$E,$D2414,'Secondary Details by Grade '!$C:$C,$C2414,'Secondary Details by Grade '!$D:$D,N$1,'Secondary Details by Grade '!$G:$G,'Secondary Student Counts'!$F2414))</f>
        <v>0</v>
      </c>
      <c r="O2414" s="13">
        <f t="shared" si="111"/>
        <v>0</v>
      </c>
      <c r="P2414" s="13">
        <f t="shared" si="112"/>
        <v>22</v>
      </c>
      <c r="Q2414" s="13" t="str">
        <f t="shared" si="113"/>
        <v>9-12</v>
      </c>
    </row>
    <row r="2415" spans="1:17" ht="14" outlineLevel="4">
      <c r="A2415" s="32">
        <v>306</v>
      </c>
      <c r="B2415" s="33" t="s">
        <v>718</v>
      </c>
      <c r="C2415" s="33" t="s">
        <v>10</v>
      </c>
      <c r="D2415" s="32">
        <v>857</v>
      </c>
      <c r="E2415" s="33" t="s">
        <v>719</v>
      </c>
      <c r="F2415" s="32">
        <v>3</v>
      </c>
      <c r="G2415" s="32">
        <v>26</v>
      </c>
      <c r="H2415" s="13">
        <f>IF($B2415="","",SUMIFS('Secondary Details by Grade '!$I:$I,'Secondary Details by Grade '!$A:$A,$A2415,'Secondary Details by Grade '!$E:$E,$D2415,'Secondary Details by Grade '!$C:$C,$C2415,'Secondary Details by Grade '!$D:$D,H$1,'Secondary Details by Grade '!$G:$G,'Secondary Student Counts'!$F2415))</f>
        <v>0</v>
      </c>
      <c r="I2415" s="13">
        <f>IF($B2415="","",SUMIFS('Secondary Details by Grade '!$I:$I,'Secondary Details by Grade '!$A:$A,$A2415,'Secondary Details by Grade '!$E:$E,$D2415,'Secondary Details by Grade '!$C:$C,$C2415,'Secondary Details by Grade '!$D:$D,I$1,'Secondary Details by Grade '!$G:$G,'Secondary Student Counts'!$F2415))</f>
        <v>0</v>
      </c>
      <c r="J2415" s="13">
        <f>IF($B2415="","",SUMIFS('Secondary Details by Grade '!$I:$I,'Secondary Details by Grade '!$A:$A,$A2415,'Secondary Details by Grade '!$E:$E,$D2415,'Secondary Details by Grade '!$C:$C,$C2415,'Secondary Details by Grade '!$D:$D,J$1,'Secondary Details by Grade '!$G:$G,'Secondary Student Counts'!$F2415))</f>
        <v>0</v>
      </c>
      <c r="K2415" s="13">
        <f>IF($B2415="","",SUMIFS('Secondary Details by Grade '!$I:$I,'Secondary Details by Grade '!$A:$A,$A2415,'Secondary Details by Grade '!$E:$E,$D2415,'Secondary Details by Grade '!$C:$C,$C2415,'Secondary Details by Grade '!$D:$D,K$1,'Secondary Details by Grade '!$G:$G,'Secondary Student Counts'!$F2415))</f>
        <v>26</v>
      </c>
      <c r="L2415" s="13">
        <f>IF($B2415="","",SUMIFS('Secondary Details by Grade '!$I:$I,'Secondary Details by Grade '!$A:$A,$A2415,'Secondary Details by Grade '!$E:$E,$D2415,'Secondary Details by Grade '!$C:$C,$C2415,'Secondary Details by Grade '!$D:$D,L$1,'Secondary Details by Grade '!$G:$G,'Secondary Student Counts'!$F2415))</f>
        <v>0</v>
      </c>
      <c r="M2415" s="13">
        <f>IF($B2415="","",SUMIFS('Secondary Details by Grade '!$I:$I,'Secondary Details by Grade '!$A:$A,$A2415,'Secondary Details by Grade '!$E:$E,$D2415,'Secondary Details by Grade '!$C:$C,$C2415,'Secondary Details by Grade '!$D:$D,M$1,'Secondary Details by Grade '!$G:$G,'Secondary Student Counts'!$F2415))</f>
        <v>0</v>
      </c>
      <c r="N2415" s="13">
        <f>IF($B2415="","",SUMIFS('Secondary Details by Grade '!$I:$I,'Secondary Details by Grade '!$A:$A,$A2415,'Secondary Details by Grade '!$E:$E,$D2415,'Secondary Details by Grade '!$C:$C,$C2415,'Secondary Details by Grade '!$D:$D,N$1,'Secondary Details by Grade '!$G:$G,'Secondary Student Counts'!$F2415))</f>
        <v>0</v>
      </c>
      <c r="O2415" s="13">
        <f t="shared" si="111"/>
        <v>0</v>
      </c>
      <c r="P2415" s="13">
        <f t="shared" si="112"/>
        <v>26</v>
      </c>
      <c r="Q2415" s="13" t="str">
        <f t="shared" si="113"/>
        <v>9-12</v>
      </c>
    </row>
    <row r="2416" spans="1:17" ht="14" outlineLevel="4">
      <c r="A2416" s="32">
        <v>306</v>
      </c>
      <c r="B2416" s="33" t="s">
        <v>718</v>
      </c>
      <c r="C2416" s="33" t="s">
        <v>10</v>
      </c>
      <c r="D2416" s="32">
        <v>857</v>
      </c>
      <c r="E2416" s="33" t="s">
        <v>719</v>
      </c>
      <c r="F2416" s="32">
        <v>4</v>
      </c>
      <c r="G2416" s="32">
        <v>26</v>
      </c>
      <c r="H2416" s="13">
        <f>IF($B2416="","",SUMIFS('Secondary Details by Grade '!$I:$I,'Secondary Details by Grade '!$A:$A,$A2416,'Secondary Details by Grade '!$E:$E,$D2416,'Secondary Details by Grade '!$C:$C,$C2416,'Secondary Details by Grade '!$D:$D,H$1,'Secondary Details by Grade '!$G:$G,'Secondary Student Counts'!$F2416))</f>
        <v>0</v>
      </c>
      <c r="I2416" s="13">
        <f>IF($B2416="","",SUMIFS('Secondary Details by Grade '!$I:$I,'Secondary Details by Grade '!$A:$A,$A2416,'Secondary Details by Grade '!$E:$E,$D2416,'Secondary Details by Grade '!$C:$C,$C2416,'Secondary Details by Grade '!$D:$D,I$1,'Secondary Details by Grade '!$G:$G,'Secondary Student Counts'!$F2416))</f>
        <v>0</v>
      </c>
      <c r="J2416" s="13">
        <f>IF($B2416="","",SUMIFS('Secondary Details by Grade '!$I:$I,'Secondary Details by Grade '!$A:$A,$A2416,'Secondary Details by Grade '!$E:$E,$D2416,'Secondary Details by Grade '!$C:$C,$C2416,'Secondary Details by Grade '!$D:$D,J$1,'Secondary Details by Grade '!$G:$G,'Secondary Student Counts'!$F2416))</f>
        <v>0</v>
      </c>
      <c r="K2416" s="13">
        <f>IF($B2416="","",SUMIFS('Secondary Details by Grade '!$I:$I,'Secondary Details by Grade '!$A:$A,$A2416,'Secondary Details by Grade '!$E:$E,$D2416,'Secondary Details by Grade '!$C:$C,$C2416,'Secondary Details by Grade '!$D:$D,K$1,'Secondary Details by Grade '!$G:$G,'Secondary Student Counts'!$F2416))</f>
        <v>26</v>
      </c>
      <c r="L2416" s="13">
        <f>IF($B2416="","",SUMIFS('Secondary Details by Grade '!$I:$I,'Secondary Details by Grade '!$A:$A,$A2416,'Secondary Details by Grade '!$E:$E,$D2416,'Secondary Details by Grade '!$C:$C,$C2416,'Secondary Details by Grade '!$D:$D,L$1,'Secondary Details by Grade '!$G:$G,'Secondary Student Counts'!$F2416))</f>
        <v>0</v>
      </c>
      <c r="M2416" s="13">
        <f>IF($B2416="","",SUMIFS('Secondary Details by Grade '!$I:$I,'Secondary Details by Grade '!$A:$A,$A2416,'Secondary Details by Grade '!$E:$E,$D2416,'Secondary Details by Grade '!$C:$C,$C2416,'Secondary Details by Grade '!$D:$D,M$1,'Secondary Details by Grade '!$G:$G,'Secondary Student Counts'!$F2416))</f>
        <v>0</v>
      </c>
      <c r="N2416" s="13">
        <f>IF($B2416="","",SUMIFS('Secondary Details by Grade '!$I:$I,'Secondary Details by Grade '!$A:$A,$A2416,'Secondary Details by Grade '!$E:$E,$D2416,'Secondary Details by Grade '!$C:$C,$C2416,'Secondary Details by Grade '!$D:$D,N$1,'Secondary Details by Grade '!$G:$G,'Secondary Student Counts'!$F2416))</f>
        <v>0</v>
      </c>
      <c r="O2416" s="13">
        <f t="shared" si="111"/>
        <v>0</v>
      </c>
      <c r="P2416" s="13">
        <f t="shared" si="112"/>
        <v>26</v>
      </c>
      <c r="Q2416" s="13" t="str">
        <f t="shared" si="113"/>
        <v>9-12</v>
      </c>
    </row>
    <row r="2417" spans="1:17" ht="14" outlineLevel="4">
      <c r="A2417" s="32">
        <v>306</v>
      </c>
      <c r="B2417" s="33" t="s">
        <v>718</v>
      </c>
      <c r="C2417" s="33" t="s">
        <v>10</v>
      </c>
      <c r="D2417" s="32">
        <v>857</v>
      </c>
      <c r="E2417" s="33" t="s">
        <v>719</v>
      </c>
      <c r="F2417" s="32">
        <v>5</v>
      </c>
      <c r="G2417" s="32">
        <v>22</v>
      </c>
      <c r="H2417" s="13">
        <f>IF($B2417="","",SUMIFS('Secondary Details by Grade '!$I:$I,'Secondary Details by Grade '!$A:$A,$A2417,'Secondary Details by Grade '!$E:$E,$D2417,'Secondary Details by Grade '!$C:$C,$C2417,'Secondary Details by Grade '!$D:$D,H$1,'Secondary Details by Grade '!$G:$G,'Secondary Student Counts'!$F2417))</f>
        <v>0</v>
      </c>
      <c r="I2417" s="13">
        <f>IF($B2417="","",SUMIFS('Secondary Details by Grade '!$I:$I,'Secondary Details by Grade '!$A:$A,$A2417,'Secondary Details by Grade '!$E:$E,$D2417,'Secondary Details by Grade '!$C:$C,$C2417,'Secondary Details by Grade '!$D:$D,I$1,'Secondary Details by Grade '!$G:$G,'Secondary Student Counts'!$F2417))</f>
        <v>0</v>
      </c>
      <c r="J2417" s="13">
        <f>IF($B2417="","",SUMIFS('Secondary Details by Grade '!$I:$I,'Secondary Details by Grade '!$A:$A,$A2417,'Secondary Details by Grade '!$E:$E,$D2417,'Secondary Details by Grade '!$C:$C,$C2417,'Secondary Details by Grade '!$D:$D,J$1,'Secondary Details by Grade '!$G:$G,'Secondary Student Counts'!$F2417))</f>
        <v>0</v>
      </c>
      <c r="K2417" s="13">
        <f>IF($B2417="","",SUMIFS('Secondary Details by Grade '!$I:$I,'Secondary Details by Grade '!$A:$A,$A2417,'Secondary Details by Grade '!$E:$E,$D2417,'Secondary Details by Grade '!$C:$C,$C2417,'Secondary Details by Grade '!$D:$D,K$1,'Secondary Details by Grade '!$G:$G,'Secondary Student Counts'!$F2417))</f>
        <v>22</v>
      </c>
      <c r="L2417" s="13">
        <f>IF($B2417="","",SUMIFS('Secondary Details by Grade '!$I:$I,'Secondary Details by Grade '!$A:$A,$A2417,'Secondary Details by Grade '!$E:$E,$D2417,'Secondary Details by Grade '!$C:$C,$C2417,'Secondary Details by Grade '!$D:$D,L$1,'Secondary Details by Grade '!$G:$G,'Secondary Student Counts'!$F2417))</f>
        <v>0</v>
      </c>
      <c r="M2417" s="13">
        <f>IF($B2417="","",SUMIFS('Secondary Details by Grade '!$I:$I,'Secondary Details by Grade '!$A:$A,$A2417,'Secondary Details by Grade '!$E:$E,$D2417,'Secondary Details by Grade '!$C:$C,$C2417,'Secondary Details by Grade '!$D:$D,M$1,'Secondary Details by Grade '!$G:$G,'Secondary Student Counts'!$F2417))</f>
        <v>0</v>
      </c>
      <c r="N2417" s="13">
        <f>IF($B2417="","",SUMIFS('Secondary Details by Grade '!$I:$I,'Secondary Details by Grade '!$A:$A,$A2417,'Secondary Details by Grade '!$E:$E,$D2417,'Secondary Details by Grade '!$C:$C,$C2417,'Secondary Details by Grade '!$D:$D,N$1,'Secondary Details by Grade '!$G:$G,'Secondary Student Counts'!$F2417))</f>
        <v>0</v>
      </c>
      <c r="O2417" s="13">
        <f t="shared" si="111"/>
        <v>0</v>
      </c>
      <c r="P2417" s="13">
        <f t="shared" si="112"/>
        <v>22</v>
      </c>
      <c r="Q2417" s="13" t="str">
        <f t="shared" si="113"/>
        <v>9-12</v>
      </c>
    </row>
    <row r="2418" spans="1:17" ht="14" outlineLevel="4">
      <c r="A2418" s="32">
        <v>306</v>
      </c>
      <c r="B2418" s="33" t="s">
        <v>718</v>
      </c>
      <c r="C2418" s="33" t="s">
        <v>10</v>
      </c>
      <c r="D2418" s="32">
        <v>751</v>
      </c>
      <c r="E2418" s="33" t="s">
        <v>783</v>
      </c>
      <c r="F2418" s="32">
        <v>1</v>
      </c>
      <c r="G2418" s="32">
        <v>22</v>
      </c>
      <c r="H2418" s="13">
        <f>IF($B2418="","",SUMIFS('Secondary Details by Grade '!$I:$I,'Secondary Details by Grade '!$A:$A,$A2418,'Secondary Details by Grade '!$E:$E,$D2418,'Secondary Details by Grade '!$C:$C,$C2418,'Secondary Details by Grade '!$D:$D,H$1,'Secondary Details by Grade '!$G:$G,'Secondary Student Counts'!$F2418))</f>
        <v>0</v>
      </c>
      <c r="I2418" s="13">
        <f>IF($B2418="","",SUMIFS('Secondary Details by Grade '!$I:$I,'Secondary Details by Grade '!$A:$A,$A2418,'Secondary Details by Grade '!$E:$E,$D2418,'Secondary Details by Grade '!$C:$C,$C2418,'Secondary Details by Grade '!$D:$D,I$1,'Secondary Details by Grade '!$G:$G,'Secondary Student Counts'!$F2418))</f>
        <v>0</v>
      </c>
      <c r="J2418" s="13">
        <f>IF($B2418="","",SUMIFS('Secondary Details by Grade '!$I:$I,'Secondary Details by Grade '!$A:$A,$A2418,'Secondary Details by Grade '!$E:$E,$D2418,'Secondary Details by Grade '!$C:$C,$C2418,'Secondary Details by Grade '!$D:$D,J$1,'Secondary Details by Grade '!$G:$G,'Secondary Student Counts'!$F2418))</f>
        <v>0</v>
      </c>
      <c r="K2418" s="13">
        <f>IF($B2418="","",SUMIFS('Secondary Details by Grade '!$I:$I,'Secondary Details by Grade '!$A:$A,$A2418,'Secondary Details by Grade '!$E:$E,$D2418,'Secondary Details by Grade '!$C:$C,$C2418,'Secondary Details by Grade '!$D:$D,K$1,'Secondary Details by Grade '!$G:$G,'Secondary Student Counts'!$F2418))</f>
        <v>0</v>
      </c>
      <c r="L2418" s="13">
        <f>IF($B2418="","",SUMIFS('Secondary Details by Grade '!$I:$I,'Secondary Details by Grade '!$A:$A,$A2418,'Secondary Details by Grade '!$E:$E,$D2418,'Secondary Details by Grade '!$C:$C,$C2418,'Secondary Details by Grade '!$D:$D,L$1,'Secondary Details by Grade '!$G:$G,'Secondary Student Counts'!$F2418))</f>
        <v>0</v>
      </c>
      <c r="M2418" s="13">
        <f>IF($B2418="","",SUMIFS('Secondary Details by Grade '!$I:$I,'Secondary Details by Grade '!$A:$A,$A2418,'Secondary Details by Grade '!$E:$E,$D2418,'Secondary Details by Grade '!$C:$C,$C2418,'Secondary Details by Grade '!$D:$D,M$1,'Secondary Details by Grade '!$G:$G,'Secondary Student Counts'!$F2418))</f>
        <v>22</v>
      </c>
      <c r="N2418" s="13">
        <f>IF($B2418="","",SUMIFS('Secondary Details by Grade '!$I:$I,'Secondary Details by Grade '!$A:$A,$A2418,'Secondary Details by Grade '!$E:$E,$D2418,'Secondary Details by Grade '!$C:$C,$C2418,'Secondary Details by Grade '!$D:$D,N$1,'Secondary Details by Grade '!$G:$G,'Secondary Student Counts'!$F2418))</f>
        <v>0</v>
      </c>
      <c r="O2418" s="13">
        <f t="shared" si="111"/>
        <v>0</v>
      </c>
      <c r="P2418" s="13">
        <f t="shared" si="112"/>
        <v>22</v>
      </c>
      <c r="Q2418" s="13" t="str">
        <f t="shared" si="113"/>
        <v>9-12</v>
      </c>
    </row>
    <row r="2419" spans="1:17" ht="14" outlineLevel="4">
      <c r="A2419" s="32">
        <v>306</v>
      </c>
      <c r="B2419" s="33" t="s">
        <v>718</v>
      </c>
      <c r="C2419" s="33" t="s">
        <v>10</v>
      </c>
      <c r="D2419" s="32">
        <v>751</v>
      </c>
      <c r="E2419" s="33" t="s">
        <v>783</v>
      </c>
      <c r="F2419" s="32">
        <v>2</v>
      </c>
      <c r="G2419" s="32">
        <v>26</v>
      </c>
      <c r="H2419" s="13">
        <f>IF($B2419="","",SUMIFS('Secondary Details by Grade '!$I:$I,'Secondary Details by Grade '!$A:$A,$A2419,'Secondary Details by Grade '!$E:$E,$D2419,'Secondary Details by Grade '!$C:$C,$C2419,'Secondary Details by Grade '!$D:$D,H$1,'Secondary Details by Grade '!$G:$G,'Secondary Student Counts'!$F2419))</f>
        <v>0</v>
      </c>
      <c r="I2419" s="13">
        <f>IF($B2419="","",SUMIFS('Secondary Details by Grade '!$I:$I,'Secondary Details by Grade '!$A:$A,$A2419,'Secondary Details by Grade '!$E:$E,$D2419,'Secondary Details by Grade '!$C:$C,$C2419,'Secondary Details by Grade '!$D:$D,I$1,'Secondary Details by Grade '!$G:$G,'Secondary Student Counts'!$F2419))</f>
        <v>0</v>
      </c>
      <c r="J2419" s="13">
        <f>IF($B2419="","",SUMIFS('Secondary Details by Grade '!$I:$I,'Secondary Details by Grade '!$A:$A,$A2419,'Secondary Details by Grade '!$E:$E,$D2419,'Secondary Details by Grade '!$C:$C,$C2419,'Secondary Details by Grade '!$D:$D,J$1,'Secondary Details by Grade '!$G:$G,'Secondary Student Counts'!$F2419))</f>
        <v>0</v>
      </c>
      <c r="K2419" s="13">
        <f>IF($B2419="","",SUMIFS('Secondary Details by Grade '!$I:$I,'Secondary Details by Grade '!$A:$A,$A2419,'Secondary Details by Grade '!$E:$E,$D2419,'Secondary Details by Grade '!$C:$C,$C2419,'Secondary Details by Grade '!$D:$D,K$1,'Secondary Details by Grade '!$G:$G,'Secondary Student Counts'!$F2419))</f>
        <v>0</v>
      </c>
      <c r="L2419" s="13">
        <f>IF($B2419="","",SUMIFS('Secondary Details by Grade '!$I:$I,'Secondary Details by Grade '!$A:$A,$A2419,'Secondary Details by Grade '!$E:$E,$D2419,'Secondary Details by Grade '!$C:$C,$C2419,'Secondary Details by Grade '!$D:$D,L$1,'Secondary Details by Grade '!$G:$G,'Secondary Student Counts'!$F2419))</f>
        <v>0</v>
      </c>
      <c r="M2419" s="13">
        <f>IF($B2419="","",SUMIFS('Secondary Details by Grade '!$I:$I,'Secondary Details by Grade '!$A:$A,$A2419,'Secondary Details by Grade '!$E:$E,$D2419,'Secondary Details by Grade '!$C:$C,$C2419,'Secondary Details by Grade '!$D:$D,M$1,'Secondary Details by Grade '!$G:$G,'Secondary Student Counts'!$F2419))</f>
        <v>25</v>
      </c>
      <c r="N2419" s="13">
        <f>IF($B2419="","",SUMIFS('Secondary Details by Grade '!$I:$I,'Secondary Details by Grade '!$A:$A,$A2419,'Secondary Details by Grade '!$E:$E,$D2419,'Secondary Details by Grade '!$C:$C,$C2419,'Secondary Details by Grade '!$D:$D,N$1,'Secondary Details by Grade '!$G:$G,'Secondary Student Counts'!$F2419))</f>
        <v>1</v>
      </c>
      <c r="O2419" s="13">
        <f t="shared" si="111"/>
        <v>0</v>
      </c>
      <c r="P2419" s="13">
        <f t="shared" si="112"/>
        <v>26</v>
      </c>
      <c r="Q2419" s="13" t="str">
        <f t="shared" si="113"/>
        <v>9-12</v>
      </c>
    </row>
    <row r="2420" spans="1:17" ht="14" outlineLevel="4">
      <c r="A2420" s="32">
        <v>306</v>
      </c>
      <c r="B2420" s="33" t="s">
        <v>718</v>
      </c>
      <c r="C2420" s="33" t="s">
        <v>10</v>
      </c>
      <c r="D2420" s="32">
        <v>751</v>
      </c>
      <c r="E2420" s="33" t="s">
        <v>783</v>
      </c>
      <c r="F2420" s="32">
        <v>3</v>
      </c>
      <c r="G2420" s="32">
        <v>30</v>
      </c>
      <c r="H2420" s="13">
        <f>IF($B2420="","",SUMIFS('Secondary Details by Grade '!$I:$I,'Secondary Details by Grade '!$A:$A,$A2420,'Secondary Details by Grade '!$E:$E,$D2420,'Secondary Details by Grade '!$C:$C,$C2420,'Secondary Details by Grade '!$D:$D,H$1,'Secondary Details by Grade '!$G:$G,'Secondary Student Counts'!$F2420))</f>
        <v>0</v>
      </c>
      <c r="I2420" s="13">
        <f>IF($B2420="","",SUMIFS('Secondary Details by Grade '!$I:$I,'Secondary Details by Grade '!$A:$A,$A2420,'Secondary Details by Grade '!$E:$E,$D2420,'Secondary Details by Grade '!$C:$C,$C2420,'Secondary Details by Grade '!$D:$D,I$1,'Secondary Details by Grade '!$G:$G,'Secondary Student Counts'!$F2420))</f>
        <v>0</v>
      </c>
      <c r="J2420" s="13">
        <f>IF($B2420="","",SUMIFS('Secondary Details by Grade '!$I:$I,'Secondary Details by Grade '!$A:$A,$A2420,'Secondary Details by Grade '!$E:$E,$D2420,'Secondary Details by Grade '!$C:$C,$C2420,'Secondary Details by Grade '!$D:$D,J$1,'Secondary Details by Grade '!$G:$G,'Secondary Student Counts'!$F2420))</f>
        <v>0</v>
      </c>
      <c r="K2420" s="13">
        <f>IF($B2420="","",SUMIFS('Secondary Details by Grade '!$I:$I,'Secondary Details by Grade '!$A:$A,$A2420,'Secondary Details by Grade '!$E:$E,$D2420,'Secondary Details by Grade '!$C:$C,$C2420,'Secondary Details by Grade '!$D:$D,K$1,'Secondary Details by Grade '!$G:$G,'Secondary Student Counts'!$F2420))</f>
        <v>0</v>
      </c>
      <c r="L2420" s="13">
        <f>IF($B2420="","",SUMIFS('Secondary Details by Grade '!$I:$I,'Secondary Details by Grade '!$A:$A,$A2420,'Secondary Details by Grade '!$E:$E,$D2420,'Secondary Details by Grade '!$C:$C,$C2420,'Secondary Details by Grade '!$D:$D,L$1,'Secondary Details by Grade '!$G:$G,'Secondary Student Counts'!$F2420))</f>
        <v>0</v>
      </c>
      <c r="M2420" s="13">
        <f>IF($B2420="","",SUMIFS('Secondary Details by Grade '!$I:$I,'Secondary Details by Grade '!$A:$A,$A2420,'Secondary Details by Grade '!$E:$E,$D2420,'Secondary Details by Grade '!$C:$C,$C2420,'Secondary Details by Grade '!$D:$D,M$1,'Secondary Details by Grade '!$G:$G,'Secondary Student Counts'!$F2420))</f>
        <v>0</v>
      </c>
      <c r="N2420" s="13">
        <f>IF($B2420="","",SUMIFS('Secondary Details by Grade '!$I:$I,'Secondary Details by Grade '!$A:$A,$A2420,'Secondary Details by Grade '!$E:$E,$D2420,'Secondary Details by Grade '!$C:$C,$C2420,'Secondary Details by Grade '!$D:$D,N$1,'Secondary Details by Grade '!$G:$G,'Secondary Student Counts'!$F2420))</f>
        <v>30</v>
      </c>
      <c r="O2420" s="13">
        <f t="shared" si="111"/>
        <v>0</v>
      </c>
      <c r="P2420" s="13">
        <f t="shared" si="112"/>
        <v>30</v>
      </c>
      <c r="Q2420" s="13" t="str">
        <f t="shared" si="113"/>
        <v>9-12</v>
      </c>
    </row>
    <row r="2421" spans="1:17" ht="14" outlineLevel="4">
      <c r="A2421" s="32">
        <v>306</v>
      </c>
      <c r="B2421" s="33" t="s">
        <v>718</v>
      </c>
      <c r="C2421" s="33" t="s">
        <v>10</v>
      </c>
      <c r="D2421" s="32">
        <v>751</v>
      </c>
      <c r="E2421" s="33" t="s">
        <v>783</v>
      </c>
      <c r="F2421" s="32">
        <v>4</v>
      </c>
      <c r="G2421" s="32">
        <v>23</v>
      </c>
      <c r="H2421" s="13">
        <f>IF($B2421="","",SUMIFS('Secondary Details by Grade '!$I:$I,'Secondary Details by Grade '!$A:$A,$A2421,'Secondary Details by Grade '!$E:$E,$D2421,'Secondary Details by Grade '!$C:$C,$C2421,'Secondary Details by Grade '!$D:$D,H$1,'Secondary Details by Grade '!$G:$G,'Secondary Student Counts'!$F2421))</f>
        <v>0</v>
      </c>
      <c r="I2421" s="13">
        <f>IF($B2421="","",SUMIFS('Secondary Details by Grade '!$I:$I,'Secondary Details by Grade '!$A:$A,$A2421,'Secondary Details by Grade '!$E:$E,$D2421,'Secondary Details by Grade '!$C:$C,$C2421,'Secondary Details by Grade '!$D:$D,I$1,'Secondary Details by Grade '!$G:$G,'Secondary Student Counts'!$F2421))</f>
        <v>0</v>
      </c>
      <c r="J2421" s="13">
        <f>IF($B2421="","",SUMIFS('Secondary Details by Grade '!$I:$I,'Secondary Details by Grade '!$A:$A,$A2421,'Secondary Details by Grade '!$E:$E,$D2421,'Secondary Details by Grade '!$C:$C,$C2421,'Secondary Details by Grade '!$D:$D,J$1,'Secondary Details by Grade '!$G:$G,'Secondary Student Counts'!$F2421))</f>
        <v>0</v>
      </c>
      <c r="K2421" s="13">
        <f>IF($B2421="","",SUMIFS('Secondary Details by Grade '!$I:$I,'Secondary Details by Grade '!$A:$A,$A2421,'Secondary Details by Grade '!$E:$E,$D2421,'Secondary Details by Grade '!$C:$C,$C2421,'Secondary Details by Grade '!$D:$D,K$1,'Secondary Details by Grade '!$G:$G,'Secondary Student Counts'!$F2421))</f>
        <v>0</v>
      </c>
      <c r="L2421" s="13">
        <f>IF($B2421="","",SUMIFS('Secondary Details by Grade '!$I:$I,'Secondary Details by Grade '!$A:$A,$A2421,'Secondary Details by Grade '!$E:$E,$D2421,'Secondary Details by Grade '!$C:$C,$C2421,'Secondary Details by Grade '!$D:$D,L$1,'Secondary Details by Grade '!$G:$G,'Secondary Student Counts'!$F2421))</f>
        <v>0</v>
      </c>
      <c r="M2421" s="13">
        <f>IF($B2421="","",SUMIFS('Secondary Details by Grade '!$I:$I,'Secondary Details by Grade '!$A:$A,$A2421,'Secondary Details by Grade '!$E:$E,$D2421,'Secondary Details by Grade '!$C:$C,$C2421,'Secondary Details by Grade '!$D:$D,M$1,'Secondary Details by Grade '!$G:$G,'Secondary Student Counts'!$F2421))</f>
        <v>0</v>
      </c>
      <c r="N2421" s="13">
        <f>IF($B2421="","",SUMIFS('Secondary Details by Grade '!$I:$I,'Secondary Details by Grade '!$A:$A,$A2421,'Secondary Details by Grade '!$E:$E,$D2421,'Secondary Details by Grade '!$C:$C,$C2421,'Secondary Details by Grade '!$D:$D,N$1,'Secondary Details by Grade '!$G:$G,'Secondary Student Counts'!$F2421))</f>
        <v>23</v>
      </c>
      <c r="O2421" s="13">
        <f t="shared" si="111"/>
        <v>0</v>
      </c>
      <c r="P2421" s="13">
        <f t="shared" si="112"/>
        <v>23</v>
      </c>
      <c r="Q2421" s="13" t="str">
        <f t="shared" si="113"/>
        <v>9-12</v>
      </c>
    </row>
    <row r="2422" spans="1:17" ht="14" outlineLevel="4">
      <c r="A2422" s="32">
        <v>306</v>
      </c>
      <c r="B2422" s="33" t="s">
        <v>718</v>
      </c>
      <c r="C2422" s="33" t="s">
        <v>10</v>
      </c>
      <c r="D2422" s="32">
        <v>751</v>
      </c>
      <c r="E2422" s="33" t="s">
        <v>783</v>
      </c>
      <c r="F2422" s="32">
        <v>7</v>
      </c>
      <c r="G2422" s="32">
        <v>31</v>
      </c>
      <c r="H2422" s="13">
        <f>IF($B2422="","",SUMIFS('Secondary Details by Grade '!$I:$I,'Secondary Details by Grade '!$A:$A,$A2422,'Secondary Details by Grade '!$E:$E,$D2422,'Secondary Details by Grade '!$C:$C,$C2422,'Secondary Details by Grade '!$D:$D,H$1,'Secondary Details by Grade '!$G:$G,'Secondary Student Counts'!$F2422))</f>
        <v>0</v>
      </c>
      <c r="I2422" s="13">
        <f>IF($B2422="","",SUMIFS('Secondary Details by Grade '!$I:$I,'Secondary Details by Grade '!$A:$A,$A2422,'Secondary Details by Grade '!$E:$E,$D2422,'Secondary Details by Grade '!$C:$C,$C2422,'Secondary Details by Grade '!$D:$D,I$1,'Secondary Details by Grade '!$G:$G,'Secondary Student Counts'!$F2422))</f>
        <v>0</v>
      </c>
      <c r="J2422" s="13">
        <f>IF($B2422="","",SUMIFS('Secondary Details by Grade '!$I:$I,'Secondary Details by Grade '!$A:$A,$A2422,'Secondary Details by Grade '!$E:$E,$D2422,'Secondary Details by Grade '!$C:$C,$C2422,'Secondary Details by Grade '!$D:$D,J$1,'Secondary Details by Grade '!$G:$G,'Secondary Student Counts'!$F2422))</f>
        <v>0</v>
      </c>
      <c r="K2422" s="13">
        <f>IF($B2422="","",SUMIFS('Secondary Details by Grade '!$I:$I,'Secondary Details by Grade '!$A:$A,$A2422,'Secondary Details by Grade '!$E:$E,$D2422,'Secondary Details by Grade '!$C:$C,$C2422,'Secondary Details by Grade '!$D:$D,K$1,'Secondary Details by Grade '!$G:$G,'Secondary Student Counts'!$F2422))</f>
        <v>0</v>
      </c>
      <c r="L2422" s="13">
        <f>IF($B2422="","",SUMIFS('Secondary Details by Grade '!$I:$I,'Secondary Details by Grade '!$A:$A,$A2422,'Secondary Details by Grade '!$E:$E,$D2422,'Secondary Details by Grade '!$C:$C,$C2422,'Secondary Details by Grade '!$D:$D,L$1,'Secondary Details by Grade '!$G:$G,'Secondary Student Counts'!$F2422))</f>
        <v>0</v>
      </c>
      <c r="M2422" s="13">
        <f>IF($B2422="","",SUMIFS('Secondary Details by Grade '!$I:$I,'Secondary Details by Grade '!$A:$A,$A2422,'Secondary Details by Grade '!$E:$E,$D2422,'Secondary Details by Grade '!$C:$C,$C2422,'Secondary Details by Grade '!$D:$D,M$1,'Secondary Details by Grade '!$G:$G,'Secondary Student Counts'!$F2422))</f>
        <v>0</v>
      </c>
      <c r="N2422" s="13">
        <f>IF($B2422="","",SUMIFS('Secondary Details by Grade '!$I:$I,'Secondary Details by Grade '!$A:$A,$A2422,'Secondary Details by Grade '!$E:$E,$D2422,'Secondary Details by Grade '!$C:$C,$C2422,'Secondary Details by Grade '!$D:$D,N$1,'Secondary Details by Grade '!$G:$G,'Secondary Student Counts'!$F2422))</f>
        <v>31</v>
      </c>
      <c r="O2422" s="13">
        <f t="shared" si="111"/>
        <v>0</v>
      </c>
      <c r="P2422" s="13">
        <f t="shared" si="112"/>
        <v>31</v>
      </c>
      <c r="Q2422" s="13" t="str">
        <f t="shared" si="113"/>
        <v>9-12</v>
      </c>
    </row>
    <row r="2423" spans="1:17" ht="14" outlineLevel="4">
      <c r="A2423" s="32">
        <v>306</v>
      </c>
      <c r="B2423" s="33" t="s">
        <v>718</v>
      </c>
      <c r="C2423" s="33" t="s">
        <v>10</v>
      </c>
      <c r="D2423" s="32">
        <v>841</v>
      </c>
      <c r="E2423" s="33" t="s">
        <v>759</v>
      </c>
      <c r="F2423" s="32">
        <v>1</v>
      </c>
      <c r="G2423" s="32">
        <v>28</v>
      </c>
      <c r="H2423" s="13">
        <f>IF($B2423="","",SUMIFS('Secondary Details by Grade '!$I:$I,'Secondary Details by Grade '!$A:$A,$A2423,'Secondary Details by Grade '!$E:$E,$D2423,'Secondary Details by Grade '!$C:$C,$C2423,'Secondary Details by Grade '!$D:$D,H$1,'Secondary Details by Grade '!$G:$G,'Secondary Student Counts'!$F2423))</f>
        <v>0</v>
      </c>
      <c r="I2423" s="13">
        <f>IF($B2423="","",SUMIFS('Secondary Details by Grade '!$I:$I,'Secondary Details by Grade '!$A:$A,$A2423,'Secondary Details by Grade '!$E:$E,$D2423,'Secondary Details by Grade '!$C:$C,$C2423,'Secondary Details by Grade '!$D:$D,I$1,'Secondary Details by Grade '!$G:$G,'Secondary Student Counts'!$F2423))</f>
        <v>0</v>
      </c>
      <c r="J2423" s="13">
        <f>IF($B2423="","",SUMIFS('Secondary Details by Grade '!$I:$I,'Secondary Details by Grade '!$A:$A,$A2423,'Secondary Details by Grade '!$E:$E,$D2423,'Secondary Details by Grade '!$C:$C,$C2423,'Secondary Details by Grade '!$D:$D,J$1,'Secondary Details by Grade '!$G:$G,'Secondary Student Counts'!$F2423))</f>
        <v>0</v>
      </c>
      <c r="K2423" s="13">
        <f>IF($B2423="","",SUMIFS('Secondary Details by Grade '!$I:$I,'Secondary Details by Grade '!$A:$A,$A2423,'Secondary Details by Grade '!$E:$E,$D2423,'Secondary Details by Grade '!$C:$C,$C2423,'Secondary Details by Grade '!$D:$D,K$1,'Secondary Details by Grade '!$G:$G,'Secondary Student Counts'!$F2423))</f>
        <v>0</v>
      </c>
      <c r="L2423" s="13">
        <f>IF($B2423="","",SUMIFS('Secondary Details by Grade '!$I:$I,'Secondary Details by Grade '!$A:$A,$A2423,'Secondary Details by Grade '!$E:$E,$D2423,'Secondary Details by Grade '!$C:$C,$C2423,'Secondary Details by Grade '!$D:$D,L$1,'Secondary Details by Grade '!$G:$G,'Secondary Student Counts'!$F2423))</f>
        <v>28</v>
      </c>
      <c r="M2423" s="13">
        <f>IF($B2423="","",SUMIFS('Secondary Details by Grade '!$I:$I,'Secondary Details by Grade '!$A:$A,$A2423,'Secondary Details by Grade '!$E:$E,$D2423,'Secondary Details by Grade '!$C:$C,$C2423,'Secondary Details by Grade '!$D:$D,M$1,'Secondary Details by Grade '!$G:$G,'Secondary Student Counts'!$F2423))</f>
        <v>0</v>
      </c>
      <c r="N2423" s="13">
        <f>IF($B2423="","",SUMIFS('Secondary Details by Grade '!$I:$I,'Secondary Details by Grade '!$A:$A,$A2423,'Secondary Details by Grade '!$E:$E,$D2423,'Secondary Details by Grade '!$C:$C,$C2423,'Secondary Details by Grade '!$D:$D,N$1,'Secondary Details by Grade '!$G:$G,'Secondary Student Counts'!$F2423))</f>
        <v>0</v>
      </c>
      <c r="O2423" s="13">
        <f t="shared" si="111"/>
        <v>0</v>
      </c>
      <c r="P2423" s="13">
        <f t="shared" si="112"/>
        <v>28</v>
      </c>
      <c r="Q2423" s="13" t="str">
        <f t="shared" si="113"/>
        <v>9-12</v>
      </c>
    </row>
    <row r="2424" spans="1:17" ht="14" outlineLevel="4">
      <c r="A2424" s="32">
        <v>306</v>
      </c>
      <c r="B2424" s="33" t="s">
        <v>718</v>
      </c>
      <c r="C2424" s="33" t="s">
        <v>10</v>
      </c>
      <c r="D2424" s="32">
        <v>841</v>
      </c>
      <c r="E2424" s="33" t="s">
        <v>759</v>
      </c>
      <c r="F2424" s="32">
        <v>2</v>
      </c>
      <c r="G2424" s="32">
        <v>32</v>
      </c>
      <c r="H2424" s="13">
        <f>IF($B2424="","",SUMIFS('Secondary Details by Grade '!$I:$I,'Secondary Details by Grade '!$A:$A,$A2424,'Secondary Details by Grade '!$E:$E,$D2424,'Secondary Details by Grade '!$C:$C,$C2424,'Secondary Details by Grade '!$D:$D,H$1,'Secondary Details by Grade '!$G:$G,'Secondary Student Counts'!$F2424))</f>
        <v>0</v>
      </c>
      <c r="I2424" s="13">
        <f>IF($B2424="","",SUMIFS('Secondary Details by Grade '!$I:$I,'Secondary Details by Grade '!$A:$A,$A2424,'Secondary Details by Grade '!$E:$E,$D2424,'Secondary Details by Grade '!$C:$C,$C2424,'Secondary Details by Grade '!$D:$D,I$1,'Secondary Details by Grade '!$G:$G,'Secondary Student Counts'!$F2424))</f>
        <v>0</v>
      </c>
      <c r="J2424" s="13">
        <f>IF($B2424="","",SUMIFS('Secondary Details by Grade '!$I:$I,'Secondary Details by Grade '!$A:$A,$A2424,'Secondary Details by Grade '!$E:$E,$D2424,'Secondary Details by Grade '!$C:$C,$C2424,'Secondary Details by Grade '!$D:$D,J$1,'Secondary Details by Grade '!$G:$G,'Secondary Student Counts'!$F2424))</f>
        <v>0</v>
      </c>
      <c r="K2424" s="13">
        <f>IF($B2424="","",SUMIFS('Secondary Details by Grade '!$I:$I,'Secondary Details by Grade '!$A:$A,$A2424,'Secondary Details by Grade '!$E:$E,$D2424,'Secondary Details by Grade '!$C:$C,$C2424,'Secondary Details by Grade '!$D:$D,K$1,'Secondary Details by Grade '!$G:$G,'Secondary Student Counts'!$F2424))</f>
        <v>0</v>
      </c>
      <c r="L2424" s="13">
        <f>IF($B2424="","",SUMIFS('Secondary Details by Grade '!$I:$I,'Secondary Details by Grade '!$A:$A,$A2424,'Secondary Details by Grade '!$E:$E,$D2424,'Secondary Details by Grade '!$C:$C,$C2424,'Secondary Details by Grade '!$D:$D,L$1,'Secondary Details by Grade '!$G:$G,'Secondary Student Counts'!$F2424))</f>
        <v>0</v>
      </c>
      <c r="M2424" s="13">
        <f>IF($B2424="","",SUMIFS('Secondary Details by Grade '!$I:$I,'Secondary Details by Grade '!$A:$A,$A2424,'Secondary Details by Grade '!$E:$E,$D2424,'Secondary Details by Grade '!$C:$C,$C2424,'Secondary Details by Grade '!$D:$D,M$1,'Secondary Details by Grade '!$G:$G,'Secondary Student Counts'!$F2424))</f>
        <v>30</v>
      </c>
      <c r="N2424" s="13">
        <f>IF($B2424="","",SUMIFS('Secondary Details by Grade '!$I:$I,'Secondary Details by Grade '!$A:$A,$A2424,'Secondary Details by Grade '!$E:$E,$D2424,'Secondary Details by Grade '!$C:$C,$C2424,'Secondary Details by Grade '!$D:$D,N$1,'Secondary Details by Grade '!$G:$G,'Secondary Student Counts'!$F2424))</f>
        <v>2</v>
      </c>
      <c r="O2424" s="13">
        <f t="shared" si="111"/>
        <v>0</v>
      </c>
      <c r="P2424" s="13">
        <f t="shared" si="112"/>
        <v>32</v>
      </c>
      <c r="Q2424" s="13" t="str">
        <f t="shared" si="113"/>
        <v>9-12</v>
      </c>
    </row>
    <row r="2425" spans="1:17" ht="14" outlineLevel="4">
      <c r="A2425" s="32">
        <v>306</v>
      </c>
      <c r="B2425" s="33" t="s">
        <v>718</v>
      </c>
      <c r="C2425" s="33" t="s">
        <v>10</v>
      </c>
      <c r="D2425" s="32">
        <v>841</v>
      </c>
      <c r="E2425" s="33" t="s">
        <v>759</v>
      </c>
      <c r="F2425" s="32">
        <v>3</v>
      </c>
      <c r="G2425" s="32">
        <v>26</v>
      </c>
      <c r="H2425" s="13">
        <f>IF($B2425="","",SUMIFS('Secondary Details by Grade '!$I:$I,'Secondary Details by Grade '!$A:$A,$A2425,'Secondary Details by Grade '!$E:$E,$D2425,'Secondary Details by Grade '!$C:$C,$C2425,'Secondary Details by Grade '!$D:$D,H$1,'Secondary Details by Grade '!$G:$G,'Secondary Student Counts'!$F2425))</f>
        <v>0</v>
      </c>
      <c r="I2425" s="13">
        <f>IF($B2425="","",SUMIFS('Secondary Details by Grade '!$I:$I,'Secondary Details by Grade '!$A:$A,$A2425,'Secondary Details by Grade '!$E:$E,$D2425,'Secondary Details by Grade '!$C:$C,$C2425,'Secondary Details by Grade '!$D:$D,I$1,'Secondary Details by Grade '!$G:$G,'Secondary Student Counts'!$F2425))</f>
        <v>0</v>
      </c>
      <c r="J2425" s="13">
        <f>IF($B2425="","",SUMIFS('Secondary Details by Grade '!$I:$I,'Secondary Details by Grade '!$A:$A,$A2425,'Secondary Details by Grade '!$E:$E,$D2425,'Secondary Details by Grade '!$C:$C,$C2425,'Secondary Details by Grade '!$D:$D,J$1,'Secondary Details by Grade '!$G:$G,'Secondary Student Counts'!$F2425))</f>
        <v>0</v>
      </c>
      <c r="K2425" s="13">
        <f>IF($B2425="","",SUMIFS('Secondary Details by Grade '!$I:$I,'Secondary Details by Grade '!$A:$A,$A2425,'Secondary Details by Grade '!$E:$E,$D2425,'Secondary Details by Grade '!$C:$C,$C2425,'Secondary Details by Grade '!$D:$D,K$1,'Secondary Details by Grade '!$G:$G,'Secondary Student Counts'!$F2425))</f>
        <v>0</v>
      </c>
      <c r="L2425" s="13">
        <f>IF($B2425="","",SUMIFS('Secondary Details by Grade '!$I:$I,'Secondary Details by Grade '!$A:$A,$A2425,'Secondary Details by Grade '!$E:$E,$D2425,'Secondary Details by Grade '!$C:$C,$C2425,'Secondary Details by Grade '!$D:$D,L$1,'Secondary Details by Grade '!$G:$G,'Secondary Student Counts'!$F2425))</f>
        <v>26</v>
      </c>
      <c r="M2425" s="13">
        <f>IF($B2425="","",SUMIFS('Secondary Details by Grade '!$I:$I,'Secondary Details by Grade '!$A:$A,$A2425,'Secondary Details by Grade '!$E:$E,$D2425,'Secondary Details by Grade '!$C:$C,$C2425,'Secondary Details by Grade '!$D:$D,M$1,'Secondary Details by Grade '!$G:$G,'Secondary Student Counts'!$F2425))</f>
        <v>0</v>
      </c>
      <c r="N2425" s="13">
        <f>IF($B2425="","",SUMIFS('Secondary Details by Grade '!$I:$I,'Secondary Details by Grade '!$A:$A,$A2425,'Secondary Details by Grade '!$E:$E,$D2425,'Secondary Details by Grade '!$C:$C,$C2425,'Secondary Details by Grade '!$D:$D,N$1,'Secondary Details by Grade '!$G:$G,'Secondary Student Counts'!$F2425))</f>
        <v>0</v>
      </c>
      <c r="O2425" s="13">
        <f t="shared" si="111"/>
        <v>0</v>
      </c>
      <c r="P2425" s="13">
        <f t="shared" si="112"/>
        <v>26</v>
      </c>
      <c r="Q2425" s="13" t="str">
        <f t="shared" si="113"/>
        <v>9-12</v>
      </c>
    </row>
    <row r="2426" spans="1:17" ht="14" outlineLevel="4">
      <c r="A2426" s="32">
        <v>306</v>
      </c>
      <c r="B2426" s="33" t="s">
        <v>718</v>
      </c>
      <c r="C2426" s="33" t="s">
        <v>10</v>
      </c>
      <c r="D2426" s="32">
        <v>841</v>
      </c>
      <c r="E2426" s="33" t="s">
        <v>759</v>
      </c>
      <c r="F2426" s="32">
        <v>4</v>
      </c>
      <c r="G2426" s="32">
        <v>27</v>
      </c>
      <c r="H2426" s="13">
        <f>IF($B2426="","",SUMIFS('Secondary Details by Grade '!$I:$I,'Secondary Details by Grade '!$A:$A,$A2426,'Secondary Details by Grade '!$E:$E,$D2426,'Secondary Details by Grade '!$C:$C,$C2426,'Secondary Details by Grade '!$D:$D,H$1,'Secondary Details by Grade '!$G:$G,'Secondary Student Counts'!$F2426))</f>
        <v>0</v>
      </c>
      <c r="I2426" s="13">
        <f>IF($B2426="","",SUMIFS('Secondary Details by Grade '!$I:$I,'Secondary Details by Grade '!$A:$A,$A2426,'Secondary Details by Grade '!$E:$E,$D2426,'Secondary Details by Grade '!$C:$C,$C2426,'Secondary Details by Grade '!$D:$D,I$1,'Secondary Details by Grade '!$G:$G,'Secondary Student Counts'!$F2426))</f>
        <v>0</v>
      </c>
      <c r="J2426" s="13">
        <f>IF($B2426="","",SUMIFS('Secondary Details by Grade '!$I:$I,'Secondary Details by Grade '!$A:$A,$A2426,'Secondary Details by Grade '!$E:$E,$D2426,'Secondary Details by Grade '!$C:$C,$C2426,'Secondary Details by Grade '!$D:$D,J$1,'Secondary Details by Grade '!$G:$G,'Secondary Student Counts'!$F2426))</f>
        <v>0</v>
      </c>
      <c r="K2426" s="13">
        <f>IF($B2426="","",SUMIFS('Secondary Details by Grade '!$I:$I,'Secondary Details by Grade '!$A:$A,$A2426,'Secondary Details by Grade '!$E:$E,$D2426,'Secondary Details by Grade '!$C:$C,$C2426,'Secondary Details by Grade '!$D:$D,K$1,'Secondary Details by Grade '!$G:$G,'Secondary Student Counts'!$F2426))</f>
        <v>0</v>
      </c>
      <c r="L2426" s="13">
        <f>IF($B2426="","",SUMIFS('Secondary Details by Grade '!$I:$I,'Secondary Details by Grade '!$A:$A,$A2426,'Secondary Details by Grade '!$E:$E,$D2426,'Secondary Details by Grade '!$C:$C,$C2426,'Secondary Details by Grade '!$D:$D,L$1,'Secondary Details by Grade '!$G:$G,'Secondary Student Counts'!$F2426))</f>
        <v>26</v>
      </c>
      <c r="M2426" s="13">
        <f>IF($B2426="","",SUMIFS('Secondary Details by Grade '!$I:$I,'Secondary Details by Grade '!$A:$A,$A2426,'Secondary Details by Grade '!$E:$E,$D2426,'Secondary Details by Grade '!$C:$C,$C2426,'Secondary Details by Grade '!$D:$D,M$1,'Secondary Details by Grade '!$G:$G,'Secondary Student Counts'!$F2426))</f>
        <v>0</v>
      </c>
      <c r="N2426" s="13">
        <f>IF($B2426="","",SUMIFS('Secondary Details by Grade '!$I:$I,'Secondary Details by Grade '!$A:$A,$A2426,'Secondary Details by Grade '!$E:$E,$D2426,'Secondary Details by Grade '!$C:$C,$C2426,'Secondary Details by Grade '!$D:$D,N$1,'Secondary Details by Grade '!$G:$G,'Secondary Student Counts'!$F2426))</f>
        <v>1</v>
      </c>
      <c r="O2426" s="13">
        <f t="shared" si="111"/>
        <v>0</v>
      </c>
      <c r="P2426" s="13">
        <f t="shared" si="112"/>
        <v>27</v>
      </c>
      <c r="Q2426" s="13" t="str">
        <f t="shared" si="113"/>
        <v>9-12</v>
      </c>
    </row>
    <row r="2427" spans="1:17" ht="14" outlineLevel="4">
      <c r="A2427" s="32">
        <v>306</v>
      </c>
      <c r="B2427" s="33" t="s">
        <v>718</v>
      </c>
      <c r="C2427" s="33" t="s">
        <v>10</v>
      </c>
      <c r="D2427" s="32">
        <v>841</v>
      </c>
      <c r="E2427" s="33" t="s">
        <v>759</v>
      </c>
      <c r="F2427" s="32">
        <v>5</v>
      </c>
      <c r="G2427" s="32">
        <v>28</v>
      </c>
      <c r="H2427" s="13">
        <f>IF($B2427="","",SUMIFS('Secondary Details by Grade '!$I:$I,'Secondary Details by Grade '!$A:$A,$A2427,'Secondary Details by Grade '!$E:$E,$D2427,'Secondary Details by Grade '!$C:$C,$C2427,'Secondary Details by Grade '!$D:$D,H$1,'Secondary Details by Grade '!$G:$G,'Secondary Student Counts'!$F2427))</f>
        <v>0</v>
      </c>
      <c r="I2427" s="13">
        <f>IF($B2427="","",SUMIFS('Secondary Details by Grade '!$I:$I,'Secondary Details by Grade '!$A:$A,$A2427,'Secondary Details by Grade '!$E:$E,$D2427,'Secondary Details by Grade '!$C:$C,$C2427,'Secondary Details by Grade '!$D:$D,I$1,'Secondary Details by Grade '!$G:$G,'Secondary Student Counts'!$F2427))</f>
        <v>0</v>
      </c>
      <c r="J2427" s="13">
        <f>IF($B2427="","",SUMIFS('Secondary Details by Grade '!$I:$I,'Secondary Details by Grade '!$A:$A,$A2427,'Secondary Details by Grade '!$E:$E,$D2427,'Secondary Details by Grade '!$C:$C,$C2427,'Secondary Details by Grade '!$D:$D,J$1,'Secondary Details by Grade '!$G:$G,'Secondary Student Counts'!$F2427))</f>
        <v>0</v>
      </c>
      <c r="K2427" s="13">
        <f>IF($B2427="","",SUMIFS('Secondary Details by Grade '!$I:$I,'Secondary Details by Grade '!$A:$A,$A2427,'Secondary Details by Grade '!$E:$E,$D2427,'Secondary Details by Grade '!$C:$C,$C2427,'Secondary Details by Grade '!$D:$D,K$1,'Secondary Details by Grade '!$G:$G,'Secondary Student Counts'!$F2427))</f>
        <v>0</v>
      </c>
      <c r="L2427" s="13">
        <f>IF($B2427="","",SUMIFS('Secondary Details by Grade '!$I:$I,'Secondary Details by Grade '!$A:$A,$A2427,'Secondary Details by Grade '!$E:$E,$D2427,'Secondary Details by Grade '!$C:$C,$C2427,'Secondary Details by Grade '!$D:$D,L$1,'Secondary Details by Grade '!$G:$G,'Secondary Student Counts'!$F2427))</f>
        <v>26</v>
      </c>
      <c r="M2427" s="13">
        <f>IF($B2427="","",SUMIFS('Secondary Details by Grade '!$I:$I,'Secondary Details by Grade '!$A:$A,$A2427,'Secondary Details by Grade '!$E:$E,$D2427,'Secondary Details by Grade '!$C:$C,$C2427,'Secondary Details by Grade '!$D:$D,M$1,'Secondary Details by Grade '!$G:$G,'Secondary Student Counts'!$F2427))</f>
        <v>0</v>
      </c>
      <c r="N2427" s="13">
        <f>IF($B2427="","",SUMIFS('Secondary Details by Grade '!$I:$I,'Secondary Details by Grade '!$A:$A,$A2427,'Secondary Details by Grade '!$E:$E,$D2427,'Secondary Details by Grade '!$C:$C,$C2427,'Secondary Details by Grade '!$D:$D,N$1,'Secondary Details by Grade '!$G:$G,'Secondary Student Counts'!$F2427))</f>
        <v>2</v>
      </c>
      <c r="O2427" s="13">
        <f t="shared" si="111"/>
        <v>0</v>
      </c>
      <c r="P2427" s="13">
        <f t="shared" si="112"/>
        <v>28</v>
      </c>
      <c r="Q2427" s="13" t="str">
        <f t="shared" si="113"/>
        <v>9-12</v>
      </c>
    </row>
    <row r="2428" spans="1:17" ht="14" outlineLevel="4">
      <c r="A2428" s="32">
        <v>306</v>
      </c>
      <c r="B2428" s="33" t="s">
        <v>718</v>
      </c>
      <c r="C2428" s="33" t="s">
        <v>10</v>
      </c>
      <c r="D2428" s="32">
        <v>859</v>
      </c>
      <c r="E2428" s="33" t="s">
        <v>720</v>
      </c>
      <c r="F2428" s="32">
        <v>1</v>
      </c>
      <c r="G2428" s="32">
        <v>24</v>
      </c>
      <c r="H2428" s="13">
        <f>IF($B2428="","",SUMIFS('Secondary Details by Grade '!$I:$I,'Secondary Details by Grade '!$A:$A,$A2428,'Secondary Details by Grade '!$E:$E,$D2428,'Secondary Details by Grade '!$C:$C,$C2428,'Secondary Details by Grade '!$D:$D,H$1,'Secondary Details by Grade '!$G:$G,'Secondary Student Counts'!$F2428))</f>
        <v>0</v>
      </c>
      <c r="I2428" s="13">
        <f>IF($B2428="","",SUMIFS('Secondary Details by Grade '!$I:$I,'Secondary Details by Grade '!$A:$A,$A2428,'Secondary Details by Grade '!$E:$E,$D2428,'Secondary Details by Grade '!$C:$C,$C2428,'Secondary Details by Grade '!$D:$D,I$1,'Secondary Details by Grade '!$G:$G,'Secondary Student Counts'!$F2428))</f>
        <v>0</v>
      </c>
      <c r="J2428" s="13">
        <f>IF($B2428="","",SUMIFS('Secondary Details by Grade '!$I:$I,'Secondary Details by Grade '!$A:$A,$A2428,'Secondary Details by Grade '!$E:$E,$D2428,'Secondary Details by Grade '!$C:$C,$C2428,'Secondary Details by Grade '!$D:$D,J$1,'Secondary Details by Grade '!$G:$G,'Secondary Student Counts'!$F2428))</f>
        <v>0</v>
      </c>
      <c r="K2428" s="13">
        <f>IF($B2428="","",SUMIFS('Secondary Details by Grade '!$I:$I,'Secondary Details by Grade '!$A:$A,$A2428,'Secondary Details by Grade '!$E:$E,$D2428,'Secondary Details by Grade '!$C:$C,$C2428,'Secondary Details by Grade '!$D:$D,K$1,'Secondary Details by Grade '!$G:$G,'Secondary Student Counts'!$F2428))</f>
        <v>24</v>
      </c>
      <c r="L2428" s="13">
        <f>IF($B2428="","",SUMIFS('Secondary Details by Grade '!$I:$I,'Secondary Details by Grade '!$A:$A,$A2428,'Secondary Details by Grade '!$E:$E,$D2428,'Secondary Details by Grade '!$C:$C,$C2428,'Secondary Details by Grade '!$D:$D,L$1,'Secondary Details by Grade '!$G:$G,'Secondary Student Counts'!$F2428))</f>
        <v>0</v>
      </c>
      <c r="M2428" s="13">
        <f>IF($B2428="","",SUMIFS('Secondary Details by Grade '!$I:$I,'Secondary Details by Grade '!$A:$A,$A2428,'Secondary Details by Grade '!$E:$E,$D2428,'Secondary Details by Grade '!$C:$C,$C2428,'Secondary Details by Grade '!$D:$D,M$1,'Secondary Details by Grade '!$G:$G,'Secondary Student Counts'!$F2428))</f>
        <v>0</v>
      </c>
      <c r="N2428" s="13">
        <f>IF($B2428="","",SUMIFS('Secondary Details by Grade '!$I:$I,'Secondary Details by Grade '!$A:$A,$A2428,'Secondary Details by Grade '!$E:$E,$D2428,'Secondary Details by Grade '!$C:$C,$C2428,'Secondary Details by Grade '!$D:$D,N$1,'Secondary Details by Grade '!$G:$G,'Secondary Student Counts'!$F2428))</f>
        <v>0</v>
      </c>
      <c r="O2428" s="13">
        <f t="shared" si="111"/>
        <v>0</v>
      </c>
      <c r="P2428" s="13">
        <f t="shared" si="112"/>
        <v>24</v>
      </c>
      <c r="Q2428" s="13" t="str">
        <f t="shared" si="113"/>
        <v>9-12</v>
      </c>
    </row>
    <row r="2429" spans="1:17" ht="14" outlineLevel="4">
      <c r="A2429" s="32">
        <v>306</v>
      </c>
      <c r="B2429" s="33" t="s">
        <v>718</v>
      </c>
      <c r="C2429" s="33" t="s">
        <v>10</v>
      </c>
      <c r="D2429" s="32">
        <v>859</v>
      </c>
      <c r="E2429" s="33" t="s">
        <v>720</v>
      </c>
      <c r="F2429" s="32">
        <v>3</v>
      </c>
      <c r="G2429" s="32">
        <v>31</v>
      </c>
      <c r="H2429" s="13">
        <f>IF($B2429="","",SUMIFS('Secondary Details by Grade '!$I:$I,'Secondary Details by Grade '!$A:$A,$A2429,'Secondary Details by Grade '!$E:$E,$D2429,'Secondary Details by Grade '!$C:$C,$C2429,'Secondary Details by Grade '!$D:$D,H$1,'Secondary Details by Grade '!$G:$G,'Secondary Student Counts'!$F2429))</f>
        <v>0</v>
      </c>
      <c r="I2429" s="13">
        <f>IF($B2429="","",SUMIFS('Secondary Details by Grade '!$I:$I,'Secondary Details by Grade '!$A:$A,$A2429,'Secondary Details by Grade '!$E:$E,$D2429,'Secondary Details by Grade '!$C:$C,$C2429,'Secondary Details by Grade '!$D:$D,I$1,'Secondary Details by Grade '!$G:$G,'Secondary Student Counts'!$F2429))</f>
        <v>0</v>
      </c>
      <c r="J2429" s="13">
        <f>IF($B2429="","",SUMIFS('Secondary Details by Grade '!$I:$I,'Secondary Details by Grade '!$A:$A,$A2429,'Secondary Details by Grade '!$E:$E,$D2429,'Secondary Details by Grade '!$C:$C,$C2429,'Secondary Details by Grade '!$D:$D,J$1,'Secondary Details by Grade '!$G:$G,'Secondary Student Counts'!$F2429))</f>
        <v>0</v>
      </c>
      <c r="K2429" s="13">
        <f>IF($B2429="","",SUMIFS('Secondary Details by Grade '!$I:$I,'Secondary Details by Grade '!$A:$A,$A2429,'Secondary Details by Grade '!$E:$E,$D2429,'Secondary Details by Grade '!$C:$C,$C2429,'Secondary Details by Grade '!$D:$D,K$1,'Secondary Details by Grade '!$G:$G,'Secondary Student Counts'!$F2429))</f>
        <v>31</v>
      </c>
      <c r="L2429" s="13">
        <f>IF($B2429="","",SUMIFS('Secondary Details by Grade '!$I:$I,'Secondary Details by Grade '!$A:$A,$A2429,'Secondary Details by Grade '!$E:$E,$D2429,'Secondary Details by Grade '!$C:$C,$C2429,'Secondary Details by Grade '!$D:$D,L$1,'Secondary Details by Grade '!$G:$G,'Secondary Student Counts'!$F2429))</f>
        <v>0</v>
      </c>
      <c r="M2429" s="13">
        <f>IF($B2429="","",SUMIFS('Secondary Details by Grade '!$I:$I,'Secondary Details by Grade '!$A:$A,$A2429,'Secondary Details by Grade '!$E:$E,$D2429,'Secondary Details by Grade '!$C:$C,$C2429,'Secondary Details by Grade '!$D:$D,M$1,'Secondary Details by Grade '!$G:$G,'Secondary Student Counts'!$F2429))</f>
        <v>0</v>
      </c>
      <c r="N2429" s="13">
        <f>IF($B2429="","",SUMIFS('Secondary Details by Grade '!$I:$I,'Secondary Details by Grade '!$A:$A,$A2429,'Secondary Details by Grade '!$E:$E,$D2429,'Secondary Details by Grade '!$C:$C,$C2429,'Secondary Details by Grade '!$D:$D,N$1,'Secondary Details by Grade '!$G:$G,'Secondary Student Counts'!$F2429))</f>
        <v>0</v>
      </c>
      <c r="O2429" s="13">
        <f t="shared" si="111"/>
        <v>0</v>
      </c>
      <c r="P2429" s="13">
        <f t="shared" si="112"/>
        <v>31</v>
      </c>
      <c r="Q2429" s="13" t="str">
        <f t="shared" si="113"/>
        <v>9-12</v>
      </c>
    </row>
    <row r="2430" spans="1:17" ht="14" outlineLevel="4">
      <c r="A2430" s="32">
        <v>306</v>
      </c>
      <c r="B2430" s="33" t="s">
        <v>718</v>
      </c>
      <c r="C2430" s="33" t="s">
        <v>10</v>
      </c>
      <c r="D2430" s="32">
        <v>859</v>
      </c>
      <c r="E2430" s="33" t="s">
        <v>720</v>
      </c>
      <c r="F2430" s="32">
        <v>4</v>
      </c>
      <c r="G2430" s="32">
        <v>28</v>
      </c>
      <c r="H2430" s="13">
        <f>IF($B2430="","",SUMIFS('Secondary Details by Grade '!$I:$I,'Secondary Details by Grade '!$A:$A,$A2430,'Secondary Details by Grade '!$E:$E,$D2430,'Secondary Details by Grade '!$C:$C,$C2430,'Secondary Details by Grade '!$D:$D,H$1,'Secondary Details by Grade '!$G:$G,'Secondary Student Counts'!$F2430))</f>
        <v>0</v>
      </c>
      <c r="I2430" s="13">
        <f>IF($B2430="","",SUMIFS('Secondary Details by Grade '!$I:$I,'Secondary Details by Grade '!$A:$A,$A2430,'Secondary Details by Grade '!$E:$E,$D2430,'Secondary Details by Grade '!$C:$C,$C2430,'Secondary Details by Grade '!$D:$D,I$1,'Secondary Details by Grade '!$G:$G,'Secondary Student Counts'!$F2430))</f>
        <v>0</v>
      </c>
      <c r="J2430" s="13">
        <f>IF($B2430="","",SUMIFS('Secondary Details by Grade '!$I:$I,'Secondary Details by Grade '!$A:$A,$A2430,'Secondary Details by Grade '!$E:$E,$D2430,'Secondary Details by Grade '!$C:$C,$C2430,'Secondary Details by Grade '!$D:$D,J$1,'Secondary Details by Grade '!$G:$G,'Secondary Student Counts'!$F2430))</f>
        <v>0</v>
      </c>
      <c r="K2430" s="13">
        <f>IF($B2430="","",SUMIFS('Secondary Details by Grade '!$I:$I,'Secondary Details by Grade '!$A:$A,$A2430,'Secondary Details by Grade '!$E:$E,$D2430,'Secondary Details by Grade '!$C:$C,$C2430,'Secondary Details by Grade '!$D:$D,K$1,'Secondary Details by Grade '!$G:$G,'Secondary Student Counts'!$F2430))</f>
        <v>28</v>
      </c>
      <c r="L2430" s="13">
        <f>IF($B2430="","",SUMIFS('Secondary Details by Grade '!$I:$I,'Secondary Details by Grade '!$A:$A,$A2430,'Secondary Details by Grade '!$E:$E,$D2430,'Secondary Details by Grade '!$C:$C,$C2430,'Secondary Details by Grade '!$D:$D,L$1,'Secondary Details by Grade '!$G:$G,'Secondary Student Counts'!$F2430))</f>
        <v>0</v>
      </c>
      <c r="M2430" s="13">
        <f>IF($B2430="","",SUMIFS('Secondary Details by Grade '!$I:$I,'Secondary Details by Grade '!$A:$A,$A2430,'Secondary Details by Grade '!$E:$E,$D2430,'Secondary Details by Grade '!$C:$C,$C2430,'Secondary Details by Grade '!$D:$D,M$1,'Secondary Details by Grade '!$G:$G,'Secondary Student Counts'!$F2430))</f>
        <v>0</v>
      </c>
      <c r="N2430" s="13">
        <f>IF($B2430="","",SUMIFS('Secondary Details by Grade '!$I:$I,'Secondary Details by Grade '!$A:$A,$A2430,'Secondary Details by Grade '!$E:$E,$D2430,'Secondary Details by Grade '!$C:$C,$C2430,'Secondary Details by Grade '!$D:$D,N$1,'Secondary Details by Grade '!$G:$G,'Secondary Student Counts'!$F2430))</f>
        <v>0</v>
      </c>
      <c r="O2430" s="13">
        <f t="shared" si="111"/>
        <v>0</v>
      </c>
      <c r="P2430" s="13">
        <f t="shared" si="112"/>
        <v>28</v>
      </c>
      <c r="Q2430" s="13" t="str">
        <f t="shared" si="113"/>
        <v>9-12</v>
      </c>
    </row>
    <row r="2431" spans="1:17" ht="14" outlineLevel="4">
      <c r="A2431" s="32">
        <v>306</v>
      </c>
      <c r="B2431" s="33" t="s">
        <v>718</v>
      </c>
      <c r="C2431" s="33" t="s">
        <v>10</v>
      </c>
      <c r="D2431" s="32">
        <v>859</v>
      </c>
      <c r="E2431" s="33" t="s">
        <v>720</v>
      </c>
      <c r="F2431" s="32">
        <v>5</v>
      </c>
      <c r="G2431" s="32">
        <v>20</v>
      </c>
      <c r="H2431" s="13">
        <f>IF($B2431="","",SUMIFS('Secondary Details by Grade '!$I:$I,'Secondary Details by Grade '!$A:$A,$A2431,'Secondary Details by Grade '!$E:$E,$D2431,'Secondary Details by Grade '!$C:$C,$C2431,'Secondary Details by Grade '!$D:$D,H$1,'Secondary Details by Grade '!$G:$G,'Secondary Student Counts'!$F2431))</f>
        <v>0</v>
      </c>
      <c r="I2431" s="13">
        <f>IF($B2431="","",SUMIFS('Secondary Details by Grade '!$I:$I,'Secondary Details by Grade '!$A:$A,$A2431,'Secondary Details by Grade '!$E:$E,$D2431,'Secondary Details by Grade '!$C:$C,$C2431,'Secondary Details by Grade '!$D:$D,I$1,'Secondary Details by Grade '!$G:$G,'Secondary Student Counts'!$F2431))</f>
        <v>0</v>
      </c>
      <c r="J2431" s="13">
        <f>IF($B2431="","",SUMIFS('Secondary Details by Grade '!$I:$I,'Secondary Details by Grade '!$A:$A,$A2431,'Secondary Details by Grade '!$E:$E,$D2431,'Secondary Details by Grade '!$C:$C,$C2431,'Secondary Details by Grade '!$D:$D,J$1,'Secondary Details by Grade '!$G:$G,'Secondary Student Counts'!$F2431))</f>
        <v>0</v>
      </c>
      <c r="K2431" s="13">
        <f>IF($B2431="","",SUMIFS('Secondary Details by Grade '!$I:$I,'Secondary Details by Grade '!$A:$A,$A2431,'Secondary Details by Grade '!$E:$E,$D2431,'Secondary Details by Grade '!$C:$C,$C2431,'Secondary Details by Grade '!$D:$D,K$1,'Secondary Details by Grade '!$G:$G,'Secondary Student Counts'!$F2431))</f>
        <v>20</v>
      </c>
      <c r="L2431" s="13">
        <f>IF($B2431="","",SUMIFS('Secondary Details by Grade '!$I:$I,'Secondary Details by Grade '!$A:$A,$A2431,'Secondary Details by Grade '!$E:$E,$D2431,'Secondary Details by Grade '!$C:$C,$C2431,'Secondary Details by Grade '!$D:$D,L$1,'Secondary Details by Grade '!$G:$G,'Secondary Student Counts'!$F2431))</f>
        <v>0</v>
      </c>
      <c r="M2431" s="13">
        <f>IF($B2431="","",SUMIFS('Secondary Details by Grade '!$I:$I,'Secondary Details by Grade '!$A:$A,$A2431,'Secondary Details by Grade '!$E:$E,$D2431,'Secondary Details by Grade '!$C:$C,$C2431,'Secondary Details by Grade '!$D:$D,M$1,'Secondary Details by Grade '!$G:$G,'Secondary Student Counts'!$F2431))</f>
        <v>0</v>
      </c>
      <c r="N2431" s="13">
        <f>IF($B2431="","",SUMIFS('Secondary Details by Grade '!$I:$I,'Secondary Details by Grade '!$A:$A,$A2431,'Secondary Details by Grade '!$E:$E,$D2431,'Secondary Details by Grade '!$C:$C,$C2431,'Secondary Details by Grade '!$D:$D,N$1,'Secondary Details by Grade '!$G:$G,'Secondary Student Counts'!$F2431))</f>
        <v>0</v>
      </c>
      <c r="O2431" s="13">
        <f t="shared" si="111"/>
        <v>0</v>
      </c>
      <c r="P2431" s="13">
        <f t="shared" si="112"/>
        <v>20</v>
      </c>
      <c r="Q2431" s="13" t="str">
        <f t="shared" si="113"/>
        <v>9-12</v>
      </c>
    </row>
    <row r="2432" spans="1:17" ht="14" outlineLevel="4">
      <c r="A2432" s="32">
        <v>306</v>
      </c>
      <c r="B2432" s="33" t="s">
        <v>718</v>
      </c>
      <c r="C2432" s="33" t="s">
        <v>10</v>
      </c>
      <c r="D2432" s="32">
        <v>859</v>
      </c>
      <c r="E2432" s="33" t="s">
        <v>720</v>
      </c>
      <c r="F2432" s="32">
        <v>6</v>
      </c>
      <c r="G2432" s="32">
        <v>19</v>
      </c>
      <c r="H2432" s="13">
        <f>IF($B2432="","",SUMIFS('Secondary Details by Grade '!$I:$I,'Secondary Details by Grade '!$A:$A,$A2432,'Secondary Details by Grade '!$E:$E,$D2432,'Secondary Details by Grade '!$C:$C,$C2432,'Secondary Details by Grade '!$D:$D,H$1,'Secondary Details by Grade '!$G:$G,'Secondary Student Counts'!$F2432))</f>
        <v>0</v>
      </c>
      <c r="I2432" s="13">
        <f>IF($B2432="","",SUMIFS('Secondary Details by Grade '!$I:$I,'Secondary Details by Grade '!$A:$A,$A2432,'Secondary Details by Grade '!$E:$E,$D2432,'Secondary Details by Grade '!$C:$C,$C2432,'Secondary Details by Grade '!$D:$D,I$1,'Secondary Details by Grade '!$G:$G,'Secondary Student Counts'!$F2432))</f>
        <v>0</v>
      </c>
      <c r="J2432" s="13">
        <f>IF($B2432="","",SUMIFS('Secondary Details by Grade '!$I:$I,'Secondary Details by Grade '!$A:$A,$A2432,'Secondary Details by Grade '!$E:$E,$D2432,'Secondary Details by Grade '!$C:$C,$C2432,'Secondary Details by Grade '!$D:$D,J$1,'Secondary Details by Grade '!$G:$G,'Secondary Student Counts'!$F2432))</f>
        <v>0</v>
      </c>
      <c r="K2432" s="13">
        <f>IF($B2432="","",SUMIFS('Secondary Details by Grade '!$I:$I,'Secondary Details by Grade '!$A:$A,$A2432,'Secondary Details by Grade '!$E:$E,$D2432,'Secondary Details by Grade '!$C:$C,$C2432,'Secondary Details by Grade '!$D:$D,K$1,'Secondary Details by Grade '!$G:$G,'Secondary Student Counts'!$F2432))</f>
        <v>18</v>
      </c>
      <c r="L2432" s="13">
        <f>IF($B2432="","",SUMIFS('Secondary Details by Grade '!$I:$I,'Secondary Details by Grade '!$A:$A,$A2432,'Secondary Details by Grade '!$E:$E,$D2432,'Secondary Details by Grade '!$C:$C,$C2432,'Secondary Details by Grade '!$D:$D,L$1,'Secondary Details by Grade '!$G:$G,'Secondary Student Counts'!$F2432))</f>
        <v>0</v>
      </c>
      <c r="M2432" s="13">
        <f>IF($B2432="","",SUMIFS('Secondary Details by Grade '!$I:$I,'Secondary Details by Grade '!$A:$A,$A2432,'Secondary Details by Grade '!$E:$E,$D2432,'Secondary Details by Grade '!$C:$C,$C2432,'Secondary Details by Grade '!$D:$D,M$1,'Secondary Details by Grade '!$G:$G,'Secondary Student Counts'!$F2432))</f>
        <v>0</v>
      </c>
      <c r="N2432" s="13">
        <f>IF($B2432="","",SUMIFS('Secondary Details by Grade '!$I:$I,'Secondary Details by Grade '!$A:$A,$A2432,'Secondary Details by Grade '!$E:$E,$D2432,'Secondary Details by Grade '!$C:$C,$C2432,'Secondary Details by Grade '!$D:$D,N$1,'Secondary Details by Grade '!$G:$G,'Secondary Student Counts'!$F2432))</f>
        <v>1</v>
      </c>
      <c r="O2432" s="13">
        <f t="shared" si="111"/>
        <v>0</v>
      </c>
      <c r="P2432" s="13">
        <f t="shared" si="112"/>
        <v>19</v>
      </c>
      <c r="Q2432" s="13" t="str">
        <f t="shared" si="113"/>
        <v>9-12</v>
      </c>
    </row>
    <row r="2433" spans="1:17" ht="14" outlineLevel="4">
      <c r="A2433" s="32">
        <v>306</v>
      </c>
      <c r="B2433" s="33" t="s">
        <v>718</v>
      </c>
      <c r="C2433" s="33" t="s">
        <v>10</v>
      </c>
      <c r="D2433" s="32">
        <v>3</v>
      </c>
      <c r="E2433" s="33" t="s">
        <v>761</v>
      </c>
      <c r="F2433" s="32">
        <v>1</v>
      </c>
      <c r="G2433" s="32">
        <v>27</v>
      </c>
      <c r="H2433" s="13">
        <f>IF($B2433="","",SUMIFS('Secondary Details by Grade '!$I:$I,'Secondary Details by Grade '!$A:$A,$A2433,'Secondary Details by Grade '!$E:$E,$D2433,'Secondary Details by Grade '!$C:$C,$C2433,'Secondary Details by Grade '!$D:$D,H$1,'Secondary Details by Grade '!$G:$G,'Secondary Student Counts'!$F2433))</f>
        <v>0</v>
      </c>
      <c r="I2433" s="13">
        <f>IF($B2433="","",SUMIFS('Secondary Details by Grade '!$I:$I,'Secondary Details by Grade '!$A:$A,$A2433,'Secondary Details by Grade '!$E:$E,$D2433,'Secondary Details by Grade '!$C:$C,$C2433,'Secondary Details by Grade '!$D:$D,I$1,'Secondary Details by Grade '!$G:$G,'Secondary Student Counts'!$F2433))</f>
        <v>0</v>
      </c>
      <c r="J2433" s="13">
        <f>IF($B2433="","",SUMIFS('Secondary Details by Grade '!$I:$I,'Secondary Details by Grade '!$A:$A,$A2433,'Secondary Details by Grade '!$E:$E,$D2433,'Secondary Details by Grade '!$C:$C,$C2433,'Secondary Details by Grade '!$D:$D,J$1,'Secondary Details by Grade '!$G:$G,'Secondary Student Counts'!$F2433))</f>
        <v>0</v>
      </c>
      <c r="K2433" s="13">
        <f>IF($B2433="","",SUMIFS('Secondary Details by Grade '!$I:$I,'Secondary Details by Grade '!$A:$A,$A2433,'Secondary Details by Grade '!$E:$E,$D2433,'Secondary Details by Grade '!$C:$C,$C2433,'Secondary Details by Grade '!$D:$D,K$1,'Secondary Details by Grade '!$G:$G,'Secondary Student Counts'!$F2433))</f>
        <v>0</v>
      </c>
      <c r="L2433" s="13">
        <f>IF($B2433="","",SUMIFS('Secondary Details by Grade '!$I:$I,'Secondary Details by Grade '!$A:$A,$A2433,'Secondary Details by Grade '!$E:$E,$D2433,'Secondary Details by Grade '!$C:$C,$C2433,'Secondary Details by Grade '!$D:$D,L$1,'Secondary Details by Grade '!$G:$G,'Secondary Student Counts'!$F2433))</f>
        <v>0</v>
      </c>
      <c r="M2433" s="13">
        <f>IF($B2433="","",SUMIFS('Secondary Details by Grade '!$I:$I,'Secondary Details by Grade '!$A:$A,$A2433,'Secondary Details by Grade '!$E:$E,$D2433,'Secondary Details by Grade '!$C:$C,$C2433,'Secondary Details by Grade '!$D:$D,M$1,'Secondary Details by Grade '!$G:$G,'Secondary Student Counts'!$F2433))</f>
        <v>27</v>
      </c>
      <c r="N2433" s="13">
        <f>IF($B2433="","",SUMIFS('Secondary Details by Grade '!$I:$I,'Secondary Details by Grade '!$A:$A,$A2433,'Secondary Details by Grade '!$E:$E,$D2433,'Secondary Details by Grade '!$C:$C,$C2433,'Secondary Details by Grade '!$D:$D,N$1,'Secondary Details by Grade '!$G:$G,'Secondary Student Counts'!$F2433))</f>
        <v>0</v>
      </c>
      <c r="O2433" s="13">
        <f t="shared" si="111"/>
        <v>0</v>
      </c>
      <c r="P2433" s="13">
        <f t="shared" si="112"/>
        <v>27</v>
      </c>
      <c r="Q2433" s="13" t="str">
        <f t="shared" si="113"/>
        <v>9-12</v>
      </c>
    </row>
    <row r="2434" spans="1:17" ht="14" outlineLevel="4">
      <c r="A2434" s="32">
        <v>306</v>
      </c>
      <c r="B2434" s="33" t="s">
        <v>718</v>
      </c>
      <c r="C2434" s="33" t="s">
        <v>10</v>
      </c>
      <c r="D2434" s="32">
        <v>3</v>
      </c>
      <c r="E2434" s="33" t="s">
        <v>761</v>
      </c>
      <c r="F2434" s="32">
        <v>2</v>
      </c>
      <c r="G2434" s="32">
        <v>33</v>
      </c>
      <c r="H2434" s="13">
        <f>IF($B2434="","",SUMIFS('Secondary Details by Grade '!$I:$I,'Secondary Details by Grade '!$A:$A,$A2434,'Secondary Details by Grade '!$E:$E,$D2434,'Secondary Details by Grade '!$C:$C,$C2434,'Secondary Details by Grade '!$D:$D,H$1,'Secondary Details by Grade '!$G:$G,'Secondary Student Counts'!$F2434))</f>
        <v>0</v>
      </c>
      <c r="I2434" s="13">
        <f>IF($B2434="","",SUMIFS('Secondary Details by Grade '!$I:$I,'Secondary Details by Grade '!$A:$A,$A2434,'Secondary Details by Grade '!$E:$E,$D2434,'Secondary Details by Grade '!$C:$C,$C2434,'Secondary Details by Grade '!$D:$D,I$1,'Secondary Details by Grade '!$G:$G,'Secondary Student Counts'!$F2434))</f>
        <v>0</v>
      </c>
      <c r="J2434" s="13">
        <f>IF($B2434="","",SUMIFS('Secondary Details by Grade '!$I:$I,'Secondary Details by Grade '!$A:$A,$A2434,'Secondary Details by Grade '!$E:$E,$D2434,'Secondary Details by Grade '!$C:$C,$C2434,'Secondary Details by Grade '!$D:$D,J$1,'Secondary Details by Grade '!$G:$G,'Secondary Student Counts'!$F2434))</f>
        <v>0</v>
      </c>
      <c r="K2434" s="13">
        <f>IF($B2434="","",SUMIFS('Secondary Details by Grade '!$I:$I,'Secondary Details by Grade '!$A:$A,$A2434,'Secondary Details by Grade '!$E:$E,$D2434,'Secondary Details by Grade '!$C:$C,$C2434,'Secondary Details by Grade '!$D:$D,K$1,'Secondary Details by Grade '!$G:$G,'Secondary Student Counts'!$F2434))</f>
        <v>0</v>
      </c>
      <c r="L2434" s="13">
        <f>IF($B2434="","",SUMIFS('Secondary Details by Grade '!$I:$I,'Secondary Details by Grade '!$A:$A,$A2434,'Secondary Details by Grade '!$E:$E,$D2434,'Secondary Details by Grade '!$C:$C,$C2434,'Secondary Details by Grade '!$D:$D,L$1,'Secondary Details by Grade '!$G:$G,'Secondary Student Counts'!$F2434))</f>
        <v>32</v>
      </c>
      <c r="M2434" s="13">
        <f>IF($B2434="","",SUMIFS('Secondary Details by Grade '!$I:$I,'Secondary Details by Grade '!$A:$A,$A2434,'Secondary Details by Grade '!$E:$E,$D2434,'Secondary Details by Grade '!$C:$C,$C2434,'Secondary Details by Grade '!$D:$D,M$1,'Secondary Details by Grade '!$G:$G,'Secondary Student Counts'!$F2434))</f>
        <v>0</v>
      </c>
      <c r="N2434" s="13">
        <f>IF($B2434="","",SUMIFS('Secondary Details by Grade '!$I:$I,'Secondary Details by Grade '!$A:$A,$A2434,'Secondary Details by Grade '!$E:$E,$D2434,'Secondary Details by Grade '!$C:$C,$C2434,'Secondary Details by Grade '!$D:$D,N$1,'Secondary Details by Grade '!$G:$G,'Secondary Student Counts'!$F2434))</f>
        <v>1</v>
      </c>
      <c r="O2434" s="13">
        <f t="shared" si="111"/>
        <v>0</v>
      </c>
      <c r="P2434" s="13">
        <f t="shared" si="112"/>
        <v>33</v>
      </c>
      <c r="Q2434" s="13" t="str">
        <f t="shared" si="113"/>
        <v>9-12</v>
      </c>
    </row>
    <row r="2435" spans="1:17" ht="14" outlineLevel="4">
      <c r="A2435" s="32">
        <v>306</v>
      </c>
      <c r="B2435" s="33" t="s">
        <v>718</v>
      </c>
      <c r="C2435" s="33" t="s">
        <v>10</v>
      </c>
      <c r="D2435" s="32">
        <v>3</v>
      </c>
      <c r="E2435" s="33" t="s">
        <v>761</v>
      </c>
      <c r="F2435" s="32">
        <v>4</v>
      </c>
      <c r="G2435" s="32">
        <v>30</v>
      </c>
      <c r="H2435" s="13">
        <f>IF($B2435="","",SUMIFS('Secondary Details by Grade '!$I:$I,'Secondary Details by Grade '!$A:$A,$A2435,'Secondary Details by Grade '!$E:$E,$D2435,'Secondary Details by Grade '!$C:$C,$C2435,'Secondary Details by Grade '!$D:$D,H$1,'Secondary Details by Grade '!$G:$G,'Secondary Student Counts'!$F2435))</f>
        <v>0</v>
      </c>
      <c r="I2435" s="13">
        <f>IF($B2435="","",SUMIFS('Secondary Details by Grade '!$I:$I,'Secondary Details by Grade '!$A:$A,$A2435,'Secondary Details by Grade '!$E:$E,$D2435,'Secondary Details by Grade '!$C:$C,$C2435,'Secondary Details by Grade '!$D:$D,I$1,'Secondary Details by Grade '!$G:$G,'Secondary Student Counts'!$F2435))</f>
        <v>0</v>
      </c>
      <c r="J2435" s="13">
        <f>IF($B2435="","",SUMIFS('Secondary Details by Grade '!$I:$I,'Secondary Details by Grade '!$A:$A,$A2435,'Secondary Details by Grade '!$E:$E,$D2435,'Secondary Details by Grade '!$C:$C,$C2435,'Secondary Details by Grade '!$D:$D,J$1,'Secondary Details by Grade '!$G:$G,'Secondary Student Counts'!$F2435))</f>
        <v>0</v>
      </c>
      <c r="K2435" s="13">
        <f>IF($B2435="","",SUMIFS('Secondary Details by Grade '!$I:$I,'Secondary Details by Grade '!$A:$A,$A2435,'Secondary Details by Grade '!$E:$E,$D2435,'Secondary Details by Grade '!$C:$C,$C2435,'Secondary Details by Grade '!$D:$D,K$1,'Secondary Details by Grade '!$G:$G,'Secondary Student Counts'!$F2435))</f>
        <v>0</v>
      </c>
      <c r="L2435" s="13">
        <f>IF($B2435="","",SUMIFS('Secondary Details by Grade '!$I:$I,'Secondary Details by Grade '!$A:$A,$A2435,'Secondary Details by Grade '!$E:$E,$D2435,'Secondary Details by Grade '!$C:$C,$C2435,'Secondary Details by Grade '!$D:$D,L$1,'Secondary Details by Grade '!$G:$G,'Secondary Student Counts'!$F2435))</f>
        <v>30</v>
      </c>
      <c r="M2435" s="13">
        <f>IF($B2435="","",SUMIFS('Secondary Details by Grade '!$I:$I,'Secondary Details by Grade '!$A:$A,$A2435,'Secondary Details by Grade '!$E:$E,$D2435,'Secondary Details by Grade '!$C:$C,$C2435,'Secondary Details by Grade '!$D:$D,M$1,'Secondary Details by Grade '!$G:$G,'Secondary Student Counts'!$F2435))</f>
        <v>0</v>
      </c>
      <c r="N2435" s="13">
        <f>IF($B2435="","",SUMIFS('Secondary Details by Grade '!$I:$I,'Secondary Details by Grade '!$A:$A,$A2435,'Secondary Details by Grade '!$E:$E,$D2435,'Secondary Details by Grade '!$C:$C,$C2435,'Secondary Details by Grade '!$D:$D,N$1,'Secondary Details by Grade '!$G:$G,'Secondary Student Counts'!$F2435))</f>
        <v>0</v>
      </c>
      <c r="O2435" s="13">
        <f t="shared" ref="O2435:O2498" si="114">IF(B2435&lt;&gt;"",SUM(H2435:J2435),"")</f>
        <v>0</v>
      </c>
      <c r="P2435" s="13">
        <f t="shared" ref="P2435:P2498" si="115">IF(B2435&lt;&gt;"",SUM(K2435:N2435),"")</f>
        <v>30</v>
      </c>
      <c r="Q2435" s="13" t="str">
        <f t="shared" ref="Q2435:Q2498" si="116">IF(O2435="","",IF(AND(O2435&gt;0,P2435=0),"6-8",IF(AND(O2435=0,P2435&gt;0),"9-12",IF(AND(O2435&gt;0,P2435&gt;0),"9-12 AND 6-8","Neither 9-12 or 6-8"))))</f>
        <v>9-12</v>
      </c>
    </row>
    <row r="2436" spans="1:17" ht="14" outlineLevel="4">
      <c r="A2436" s="32">
        <v>306</v>
      </c>
      <c r="B2436" s="33" t="s">
        <v>718</v>
      </c>
      <c r="C2436" s="33" t="s">
        <v>10</v>
      </c>
      <c r="D2436" s="32">
        <v>3</v>
      </c>
      <c r="E2436" s="33" t="s">
        <v>761</v>
      </c>
      <c r="F2436" s="32">
        <v>5</v>
      </c>
      <c r="G2436" s="32">
        <v>30</v>
      </c>
      <c r="H2436" s="13">
        <f>IF($B2436="","",SUMIFS('Secondary Details by Grade '!$I:$I,'Secondary Details by Grade '!$A:$A,$A2436,'Secondary Details by Grade '!$E:$E,$D2436,'Secondary Details by Grade '!$C:$C,$C2436,'Secondary Details by Grade '!$D:$D,H$1,'Secondary Details by Grade '!$G:$G,'Secondary Student Counts'!$F2436))</f>
        <v>0</v>
      </c>
      <c r="I2436" s="13">
        <f>IF($B2436="","",SUMIFS('Secondary Details by Grade '!$I:$I,'Secondary Details by Grade '!$A:$A,$A2436,'Secondary Details by Grade '!$E:$E,$D2436,'Secondary Details by Grade '!$C:$C,$C2436,'Secondary Details by Grade '!$D:$D,I$1,'Secondary Details by Grade '!$G:$G,'Secondary Student Counts'!$F2436))</f>
        <v>0</v>
      </c>
      <c r="J2436" s="13">
        <f>IF($B2436="","",SUMIFS('Secondary Details by Grade '!$I:$I,'Secondary Details by Grade '!$A:$A,$A2436,'Secondary Details by Grade '!$E:$E,$D2436,'Secondary Details by Grade '!$C:$C,$C2436,'Secondary Details by Grade '!$D:$D,J$1,'Secondary Details by Grade '!$G:$G,'Secondary Student Counts'!$F2436))</f>
        <v>0</v>
      </c>
      <c r="K2436" s="13">
        <f>IF($B2436="","",SUMIFS('Secondary Details by Grade '!$I:$I,'Secondary Details by Grade '!$A:$A,$A2436,'Secondary Details by Grade '!$E:$E,$D2436,'Secondary Details by Grade '!$C:$C,$C2436,'Secondary Details by Grade '!$D:$D,K$1,'Secondary Details by Grade '!$G:$G,'Secondary Student Counts'!$F2436))</f>
        <v>0</v>
      </c>
      <c r="L2436" s="13">
        <f>IF($B2436="","",SUMIFS('Secondary Details by Grade '!$I:$I,'Secondary Details by Grade '!$A:$A,$A2436,'Secondary Details by Grade '!$E:$E,$D2436,'Secondary Details by Grade '!$C:$C,$C2436,'Secondary Details by Grade '!$D:$D,L$1,'Secondary Details by Grade '!$G:$G,'Secondary Student Counts'!$F2436))</f>
        <v>28</v>
      </c>
      <c r="M2436" s="13">
        <f>IF($B2436="","",SUMIFS('Secondary Details by Grade '!$I:$I,'Secondary Details by Grade '!$A:$A,$A2436,'Secondary Details by Grade '!$E:$E,$D2436,'Secondary Details by Grade '!$C:$C,$C2436,'Secondary Details by Grade '!$D:$D,M$1,'Secondary Details by Grade '!$G:$G,'Secondary Student Counts'!$F2436))</f>
        <v>1</v>
      </c>
      <c r="N2436" s="13">
        <f>IF($B2436="","",SUMIFS('Secondary Details by Grade '!$I:$I,'Secondary Details by Grade '!$A:$A,$A2436,'Secondary Details by Grade '!$E:$E,$D2436,'Secondary Details by Grade '!$C:$C,$C2436,'Secondary Details by Grade '!$D:$D,N$1,'Secondary Details by Grade '!$G:$G,'Secondary Student Counts'!$F2436))</f>
        <v>1</v>
      </c>
      <c r="O2436" s="13">
        <f t="shared" si="114"/>
        <v>0</v>
      </c>
      <c r="P2436" s="13">
        <f t="shared" si="115"/>
        <v>30</v>
      </c>
      <c r="Q2436" s="13" t="str">
        <f t="shared" si="116"/>
        <v>9-12</v>
      </c>
    </row>
    <row r="2437" spans="1:17" ht="14" outlineLevel="4">
      <c r="A2437" s="32">
        <v>306</v>
      </c>
      <c r="B2437" s="33" t="s">
        <v>718</v>
      </c>
      <c r="C2437" s="33" t="s">
        <v>10</v>
      </c>
      <c r="D2437" s="32">
        <v>3</v>
      </c>
      <c r="E2437" s="33" t="s">
        <v>761</v>
      </c>
      <c r="F2437" s="32">
        <v>6</v>
      </c>
      <c r="G2437" s="32">
        <v>33</v>
      </c>
      <c r="H2437" s="13">
        <f>IF($B2437="","",SUMIFS('Secondary Details by Grade '!$I:$I,'Secondary Details by Grade '!$A:$A,$A2437,'Secondary Details by Grade '!$E:$E,$D2437,'Secondary Details by Grade '!$C:$C,$C2437,'Secondary Details by Grade '!$D:$D,H$1,'Secondary Details by Grade '!$G:$G,'Secondary Student Counts'!$F2437))</f>
        <v>0</v>
      </c>
      <c r="I2437" s="13">
        <f>IF($B2437="","",SUMIFS('Secondary Details by Grade '!$I:$I,'Secondary Details by Grade '!$A:$A,$A2437,'Secondary Details by Grade '!$E:$E,$D2437,'Secondary Details by Grade '!$C:$C,$C2437,'Secondary Details by Grade '!$D:$D,I$1,'Secondary Details by Grade '!$G:$G,'Secondary Student Counts'!$F2437))</f>
        <v>0</v>
      </c>
      <c r="J2437" s="13">
        <f>IF($B2437="","",SUMIFS('Secondary Details by Grade '!$I:$I,'Secondary Details by Grade '!$A:$A,$A2437,'Secondary Details by Grade '!$E:$E,$D2437,'Secondary Details by Grade '!$C:$C,$C2437,'Secondary Details by Grade '!$D:$D,J$1,'Secondary Details by Grade '!$G:$G,'Secondary Student Counts'!$F2437))</f>
        <v>0</v>
      </c>
      <c r="K2437" s="13">
        <f>IF($B2437="","",SUMIFS('Secondary Details by Grade '!$I:$I,'Secondary Details by Grade '!$A:$A,$A2437,'Secondary Details by Grade '!$E:$E,$D2437,'Secondary Details by Grade '!$C:$C,$C2437,'Secondary Details by Grade '!$D:$D,K$1,'Secondary Details by Grade '!$G:$G,'Secondary Student Counts'!$F2437))</f>
        <v>0</v>
      </c>
      <c r="L2437" s="13">
        <f>IF($B2437="","",SUMIFS('Secondary Details by Grade '!$I:$I,'Secondary Details by Grade '!$A:$A,$A2437,'Secondary Details by Grade '!$E:$E,$D2437,'Secondary Details by Grade '!$C:$C,$C2437,'Secondary Details by Grade '!$D:$D,L$1,'Secondary Details by Grade '!$G:$G,'Secondary Student Counts'!$F2437))</f>
        <v>33</v>
      </c>
      <c r="M2437" s="13">
        <f>IF($B2437="","",SUMIFS('Secondary Details by Grade '!$I:$I,'Secondary Details by Grade '!$A:$A,$A2437,'Secondary Details by Grade '!$E:$E,$D2437,'Secondary Details by Grade '!$C:$C,$C2437,'Secondary Details by Grade '!$D:$D,M$1,'Secondary Details by Grade '!$G:$G,'Secondary Student Counts'!$F2437))</f>
        <v>0</v>
      </c>
      <c r="N2437" s="13">
        <f>IF($B2437="","",SUMIFS('Secondary Details by Grade '!$I:$I,'Secondary Details by Grade '!$A:$A,$A2437,'Secondary Details by Grade '!$E:$E,$D2437,'Secondary Details by Grade '!$C:$C,$C2437,'Secondary Details by Grade '!$D:$D,N$1,'Secondary Details by Grade '!$G:$G,'Secondary Student Counts'!$F2437))</f>
        <v>0</v>
      </c>
      <c r="O2437" s="13">
        <f t="shared" si="114"/>
        <v>0</v>
      </c>
      <c r="P2437" s="13">
        <f t="shared" si="115"/>
        <v>33</v>
      </c>
      <c r="Q2437" s="13" t="str">
        <f t="shared" si="116"/>
        <v>9-12</v>
      </c>
    </row>
    <row r="2438" spans="1:17" ht="14" outlineLevel="4">
      <c r="A2438" s="32">
        <v>306</v>
      </c>
      <c r="B2438" s="33" t="s">
        <v>718</v>
      </c>
      <c r="C2438" s="33" t="s">
        <v>10</v>
      </c>
      <c r="D2438" s="32">
        <v>882</v>
      </c>
      <c r="E2438" s="33" t="s">
        <v>721</v>
      </c>
      <c r="F2438" s="32">
        <v>1</v>
      </c>
      <c r="G2438" s="32">
        <v>4</v>
      </c>
      <c r="H2438" s="13">
        <f>IF($B2438="","",SUMIFS('Secondary Details by Grade '!$I:$I,'Secondary Details by Grade '!$A:$A,$A2438,'Secondary Details by Grade '!$E:$E,$D2438,'Secondary Details by Grade '!$C:$C,$C2438,'Secondary Details by Grade '!$D:$D,H$1,'Secondary Details by Grade '!$G:$G,'Secondary Student Counts'!$F2438))</f>
        <v>0</v>
      </c>
      <c r="I2438" s="13">
        <f>IF($B2438="","",SUMIFS('Secondary Details by Grade '!$I:$I,'Secondary Details by Grade '!$A:$A,$A2438,'Secondary Details by Grade '!$E:$E,$D2438,'Secondary Details by Grade '!$C:$C,$C2438,'Secondary Details by Grade '!$D:$D,I$1,'Secondary Details by Grade '!$G:$G,'Secondary Student Counts'!$F2438))</f>
        <v>0</v>
      </c>
      <c r="J2438" s="13">
        <f>IF($B2438="","",SUMIFS('Secondary Details by Grade '!$I:$I,'Secondary Details by Grade '!$A:$A,$A2438,'Secondary Details by Grade '!$E:$E,$D2438,'Secondary Details by Grade '!$C:$C,$C2438,'Secondary Details by Grade '!$D:$D,J$1,'Secondary Details by Grade '!$G:$G,'Secondary Student Counts'!$F2438))</f>
        <v>0</v>
      </c>
      <c r="K2438" s="13">
        <f>IF($B2438="","",SUMIFS('Secondary Details by Grade '!$I:$I,'Secondary Details by Grade '!$A:$A,$A2438,'Secondary Details by Grade '!$E:$E,$D2438,'Secondary Details by Grade '!$C:$C,$C2438,'Secondary Details by Grade '!$D:$D,K$1,'Secondary Details by Grade '!$G:$G,'Secondary Student Counts'!$F2438))</f>
        <v>4</v>
      </c>
      <c r="L2438" s="13">
        <f>IF($B2438="","",SUMIFS('Secondary Details by Grade '!$I:$I,'Secondary Details by Grade '!$A:$A,$A2438,'Secondary Details by Grade '!$E:$E,$D2438,'Secondary Details by Grade '!$C:$C,$C2438,'Secondary Details by Grade '!$D:$D,L$1,'Secondary Details by Grade '!$G:$G,'Secondary Student Counts'!$F2438))</f>
        <v>0</v>
      </c>
      <c r="M2438" s="13">
        <f>IF($B2438="","",SUMIFS('Secondary Details by Grade '!$I:$I,'Secondary Details by Grade '!$A:$A,$A2438,'Secondary Details by Grade '!$E:$E,$D2438,'Secondary Details by Grade '!$C:$C,$C2438,'Secondary Details by Grade '!$D:$D,M$1,'Secondary Details by Grade '!$G:$G,'Secondary Student Counts'!$F2438))</f>
        <v>0</v>
      </c>
      <c r="N2438" s="13">
        <f>IF($B2438="","",SUMIFS('Secondary Details by Grade '!$I:$I,'Secondary Details by Grade '!$A:$A,$A2438,'Secondary Details by Grade '!$E:$E,$D2438,'Secondary Details by Grade '!$C:$C,$C2438,'Secondary Details by Grade '!$D:$D,N$1,'Secondary Details by Grade '!$G:$G,'Secondary Student Counts'!$F2438))</f>
        <v>0</v>
      </c>
      <c r="O2438" s="13">
        <f t="shared" si="114"/>
        <v>0</v>
      </c>
      <c r="P2438" s="13">
        <f t="shared" si="115"/>
        <v>4</v>
      </c>
      <c r="Q2438" s="13" t="str">
        <f t="shared" si="116"/>
        <v>9-12</v>
      </c>
    </row>
    <row r="2439" spans="1:17" ht="14" outlineLevel="4">
      <c r="A2439" s="32">
        <v>306</v>
      </c>
      <c r="B2439" s="33" t="s">
        <v>718</v>
      </c>
      <c r="C2439" s="33" t="s">
        <v>10</v>
      </c>
      <c r="D2439" s="32">
        <v>882</v>
      </c>
      <c r="E2439" s="33" t="s">
        <v>721</v>
      </c>
      <c r="F2439" s="32">
        <v>2</v>
      </c>
      <c r="G2439" s="32">
        <v>13</v>
      </c>
      <c r="H2439" s="13">
        <f>IF($B2439="","",SUMIFS('Secondary Details by Grade '!$I:$I,'Secondary Details by Grade '!$A:$A,$A2439,'Secondary Details by Grade '!$E:$E,$D2439,'Secondary Details by Grade '!$C:$C,$C2439,'Secondary Details by Grade '!$D:$D,H$1,'Secondary Details by Grade '!$G:$G,'Secondary Student Counts'!$F2439))</f>
        <v>0</v>
      </c>
      <c r="I2439" s="13">
        <f>IF($B2439="","",SUMIFS('Secondary Details by Grade '!$I:$I,'Secondary Details by Grade '!$A:$A,$A2439,'Secondary Details by Grade '!$E:$E,$D2439,'Secondary Details by Grade '!$C:$C,$C2439,'Secondary Details by Grade '!$D:$D,I$1,'Secondary Details by Grade '!$G:$G,'Secondary Student Counts'!$F2439))</f>
        <v>0</v>
      </c>
      <c r="J2439" s="13">
        <f>IF($B2439="","",SUMIFS('Secondary Details by Grade '!$I:$I,'Secondary Details by Grade '!$A:$A,$A2439,'Secondary Details by Grade '!$E:$E,$D2439,'Secondary Details by Grade '!$C:$C,$C2439,'Secondary Details by Grade '!$D:$D,J$1,'Secondary Details by Grade '!$G:$G,'Secondary Student Counts'!$F2439))</f>
        <v>0</v>
      </c>
      <c r="K2439" s="13">
        <f>IF($B2439="","",SUMIFS('Secondary Details by Grade '!$I:$I,'Secondary Details by Grade '!$A:$A,$A2439,'Secondary Details by Grade '!$E:$E,$D2439,'Secondary Details by Grade '!$C:$C,$C2439,'Secondary Details by Grade '!$D:$D,K$1,'Secondary Details by Grade '!$G:$G,'Secondary Student Counts'!$F2439))</f>
        <v>13</v>
      </c>
      <c r="L2439" s="13">
        <f>IF($B2439="","",SUMIFS('Secondary Details by Grade '!$I:$I,'Secondary Details by Grade '!$A:$A,$A2439,'Secondary Details by Grade '!$E:$E,$D2439,'Secondary Details by Grade '!$C:$C,$C2439,'Secondary Details by Grade '!$D:$D,L$1,'Secondary Details by Grade '!$G:$G,'Secondary Student Counts'!$F2439))</f>
        <v>0</v>
      </c>
      <c r="M2439" s="13">
        <f>IF($B2439="","",SUMIFS('Secondary Details by Grade '!$I:$I,'Secondary Details by Grade '!$A:$A,$A2439,'Secondary Details by Grade '!$E:$E,$D2439,'Secondary Details by Grade '!$C:$C,$C2439,'Secondary Details by Grade '!$D:$D,M$1,'Secondary Details by Grade '!$G:$G,'Secondary Student Counts'!$F2439))</f>
        <v>0</v>
      </c>
      <c r="N2439" s="13">
        <f>IF($B2439="","",SUMIFS('Secondary Details by Grade '!$I:$I,'Secondary Details by Grade '!$A:$A,$A2439,'Secondary Details by Grade '!$E:$E,$D2439,'Secondary Details by Grade '!$C:$C,$C2439,'Secondary Details by Grade '!$D:$D,N$1,'Secondary Details by Grade '!$G:$G,'Secondary Student Counts'!$F2439))</f>
        <v>0</v>
      </c>
      <c r="O2439" s="13">
        <f t="shared" si="114"/>
        <v>0</v>
      </c>
      <c r="P2439" s="13">
        <f t="shared" si="115"/>
        <v>13</v>
      </c>
      <c r="Q2439" s="13" t="str">
        <f t="shared" si="116"/>
        <v>9-12</v>
      </c>
    </row>
    <row r="2440" spans="1:17" ht="14" outlineLevel="4">
      <c r="A2440" s="32">
        <v>306</v>
      </c>
      <c r="B2440" s="33" t="s">
        <v>718</v>
      </c>
      <c r="C2440" s="33" t="s">
        <v>10</v>
      </c>
      <c r="D2440" s="32">
        <v>882</v>
      </c>
      <c r="E2440" s="33" t="s">
        <v>721</v>
      </c>
      <c r="F2440" s="32">
        <v>5</v>
      </c>
      <c r="G2440" s="32">
        <v>9</v>
      </c>
      <c r="H2440" s="13">
        <f>IF($B2440="","",SUMIFS('Secondary Details by Grade '!$I:$I,'Secondary Details by Grade '!$A:$A,$A2440,'Secondary Details by Grade '!$E:$E,$D2440,'Secondary Details by Grade '!$C:$C,$C2440,'Secondary Details by Grade '!$D:$D,H$1,'Secondary Details by Grade '!$G:$G,'Secondary Student Counts'!$F2440))</f>
        <v>0</v>
      </c>
      <c r="I2440" s="13">
        <f>IF($B2440="","",SUMIFS('Secondary Details by Grade '!$I:$I,'Secondary Details by Grade '!$A:$A,$A2440,'Secondary Details by Grade '!$E:$E,$D2440,'Secondary Details by Grade '!$C:$C,$C2440,'Secondary Details by Grade '!$D:$D,I$1,'Secondary Details by Grade '!$G:$G,'Secondary Student Counts'!$F2440))</f>
        <v>0</v>
      </c>
      <c r="J2440" s="13">
        <f>IF($B2440="","",SUMIFS('Secondary Details by Grade '!$I:$I,'Secondary Details by Grade '!$A:$A,$A2440,'Secondary Details by Grade '!$E:$E,$D2440,'Secondary Details by Grade '!$C:$C,$C2440,'Secondary Details by Grade '!$D:$D,J$1,'Secondary Details by Grade '!$G:$G,'Secondary Student Counts'!$F2440))</f>
        <v>0</v>
      </c>
      <c r="K2440" s="13">
        <f>IF($B2440="","",SUMIFS('Secondary Details by Grade '!$I:$I,'Secondary Details by Grade '!$A:$A,$A2440,'Secondary Details by Grade '!$E:$E,$D2440,'Secondary Details by Grade '!$C:$C,$C2440,'Secondary Details by Grade '!$D:$D,K$1,'Secondary Details by Grade '!$G:$G,'Secondary Student Counts'!$F2440))</f>
        <v>9</v>
      </c>
      <c r="L2440" s="13">
        <f>IF($B2440="","",SUMIFS('Secondary Details by Grade '!$I:$I,'Secondary Details by Grade '!$A:$A,$A2440,'Secondary Details by Grade '!$E:$E,$D2440,'Secondary Details by Grade '!$C:$C,$C2440,'Secondary Details by Grade '!$D:$D,L$1,'Secondary Details by Grade '!$G:$G,'Secondary Student Counts'!$F2440))</f>
        <v>0</v>
      </c>
      <c r="M2440" s="13">
        <f>IF($B2440="","",SUMIFS('Secondary Details by Grade '!$I:$I,'Secondary Details by Grade '!$A:$A,$A2440,'Secondary Details by Grade '!$E:$E,$D2440,'Secondary Details by Grade '!$C:$C,$C2440,'Secondary Details by Grade '!$D:$D,M$1,'Secondary Details by Grade '!$G:$G,'Secondary Student Counts'!$F2440))</f>
        <v>0</v>
      </c>
      <c r="N2440" s="13">
        <f>IF($B2440="","",SUMIFS('Secondary Details by Grade '!$I:$I,'Secondary Details by Grade '!$A:$A,$A2440,'Secondary Details by Grade '!$E:$E,$D2440,'Secondary Details by Grade '!$C:$C,$C2440,'Secondary Details by Grade '!$D:$D,N$1,'Secondary Details by Grade '!$G:$G,'Secondary Student Counts'!$F2440))</f>
        <v>0</v>
      </c>
      <c r="O2440" s="13">
        <f t="shared" si="114"/>
        <v>0</v>
      </c>
      <c r="P2440" s="13">
        <f t="shared" si="115"/>
        <v>9</v>
      </c>
      <c r="Q2440" s="13" t="str">
        <f t="shared" si="116"/>
        <v>9-12</v>
      </c>
    </row>
    <row r="2441" spans="1:17" ht="14" outlineLevel="4">
      <c r="A2441" s="32">
        <v>306</v>
      </c>
      <c r="B2441" s="33" t="s">
        <v>718</v>
      </c>
      <c r="C2441" s="33" t="s">
        <v>10</v>
      </c>
      <c r="D2441" s="32">
        <v>882</v>
      </c>
      <c r="E2441" s="33" t="s">
        <v>721</v>
      </c>
      <c r="F2441" s="32">
        <v>6</v>
      </c>
      <c r="G2441" s="32">
        <v>29</v>
      </c>
      <c r="H2441" s="13">
        <f>IF($B2441="","",SUMIFS('Secondary Details by Grade '!$I:$I,'Secondary Details by Grade '!$A:$A,$A2441,'Secondary Details by Grade '!$E:$E,$D2441,'Secondary Details by Grade '!$C:$C,$C2441,'Secondary Details by Grade '!$D:$D,H$1,'Secondary Details by Grade '!$G:$G,'Secondary Student Counts'!$F2441))</f>
        <v>0</v>
      </c>
      <c r="I2441" s="13">
        <f>IF($B2441="","",SUMIFS('Secondary Details by Grade '!$I:$I,'Secondary Details by Grade '!$A:$A,$A2441,'Secondary Details by Grade '!$E:$E,$D2441,'Secondary Details by Grade '!$C:$C,$C2441,'Secondary Details by Grade '!$D:$D,I$1,'Secondary Details by Grade '!$G:$G,'Secondary Student Counts'!$F2441))</f>
        <v>0</v>
      </c>
      <c r="J2441" s="13">
        <f>IF($B2441="","",SUMIFS('Secondary Details by Grade '!$I:$I,'Secondary Details by Grade '!$A:$A,$A2441,'Secondary Details by Grade '!$E:$E,$D2441,'Secondary Details by Grade '!$C:$C,$C2441,'Secondary Details by Grade '!$D:$D,J$1,'Secondary Details by Grade '!$G:$G,'Secondary Student Counts'!$F2441))</f>
        <v>0</v>
      </c>
      <c r="K2441" s="13">
        <f>IF($B2441="","",SUMIFS('Secondary Details by Grade '!$I:$I,'Secondary Details by Grade '!$A:$A,$A2441,'Secondary Details by Grade '!$E:$E,$D2441,'Secondary Details by Grade '!$C:$C,$C2441,'Secondary Details by Grade '!$D:$D,K$1,'Secondary Details by Grade '!$G:$G,'Secondary Student Counts'!$F2441))</f>
        <v>0</v>
      </c>
      <c r="L2441" s="13">
        <f>IF($B2441="","",SUMIFS('Secondary Details by Grade '!$I:$I,'Secondary Details by Grade '!$A:$A,$A2441,'Secondary Details by Grade '!$E:$E,$D2441,'Secondary Details by Grade '!$C:$C,$C2441,'Secondary Details by Grade '!$D:$D,L$1,'Secondary Details by Grade '!$G:$G,'Secondary Student Counts'!$F2441))</f>
        <v>0</v>
      </c>
      <c r="M2441" s="13">
        <f>IF($B2441="","",SUMIFS('Secondary Details by Grade '!$I:$I,'Secondary Details by Grade '!$A:$A,$A2441,'Secondary Details by Grade '!$E:$E,$D2441,'Secondary Details by Grade '!$C:$C,$C2441,'Secondary Details by Grade '!$D:$D,M$1,'Secondary Details by Grade '!$G:$G,'Secondary Student Counts'!$F2441))</f>
        <v>29</v>
      </c>
      <c r="N2441" s="13">
        <f>IF($B2441="","",SUMIFS('Secondary Details by Grade '!$I:$I,'Secondary Details by Grade '!$A:$A,$A2441,'Secondary Details by Grade '!$E:$E,$D2441,'Secondary Details by Grade '!$C:$C,$C2441,'Secondary Details by Grade '!$D:$D,N$1,'Secondary Details by Grade '!$G:$G,'Secondary Student Counts'!$F2441))</f>
        <v>0</v>
      </c>
      <c r="O2441" s="13">
        <f t="shared" si="114"/>
        <v>0</v>
      </c>
      <c r="P2441" s="13">
        <f t="shared" si="115"/>
        <v>29</v>
      </c>
      <c r="Q2441" s="13" t="str">
        <f t="shared" si="116"/>
        <v>9-12</v>
      </c>
    </row>
    <row r="2442" spans="1:17" ht="14" outlineLevel="4">
      <c r="A2442" s="32">
        <v>306</v>
      </c>
      <c r="B2442" s="33" t="s">
        <v>718</v>
      </c>
      <c r="C2442" s="33" t="s">
        <v>10</v>
      </c>
      <c r="D2442" s="32">
        <v>882</v>
      </c>
      <c r="E2442" s="33" t="s">
        <v>721</v>
      </c>
      <c r="F2442" s="32">
        <v>7</v>
      </c>
      <c r="G2442" s="32">
        <v>11</v>
      </c>
      <c r="H2442" s="13">
        <f>IF($B2442="","",SUMIFS('Secondary Details by Grade '!$I:$I,'Secondary Details by Grade '!$A:$A,$A2442,'Secondary Details by Grade '!$E:$E,$D2442,'Secondary Details by Grade '!$C:$C,$C2442,'Secondary Details by Grade '!$D:$D,H$1,'Secondary Details by Grade '!$G:$G,'Secondary Student Counts'!$F2442))</f>
        <v>0</v>
      </c>
      <c r="I2442" s="13">
        <f>IF($B2442="","",SUMIFS('Secondary Details by Grade '!$I:$I,'Secondary Details by Grade '!$A:$A,$A2442,'Secondary Details by Grade '!$E:$E,$D2442,'Secondary Details by Grade '!$C:$C,$C2442,'Secondary Details by Grade '!$D:$D,I$1,'Secondary Details by Grade '!$G:$G,'Secondary Student Counts'!$F2442))</f>
        <v>0</v>
      </c>
      <c r="J2442" s="13">
        <f>IF($B2442="","",SUMIFS('Secondary Details by Grade '!$I:$I,'Secondary Details by Grade '!$A:$A,$A2442,'Secondary Details by Grade '!$E:$E,$D2442,'Secondary Details by Grade '!$C:$C,$C2442,'Secondary Details by Grade '!$D:$D,J$1,'Secondary Details by Grade '!$G:$G,'Secondary Student Counts'!$F2442))</f>
        <v>0</v>
      </c>
      <c r="K2442" s="13">
        <f>IF($B2442="","",SUMIFS('Secondary Details by Grade '!$I:$I,'Secondary Details by Grade '!$A:$A,$A2442,'Secondary Details by Grade '!$E:$E,$D2442,'Secondary Details by Grade '!$C:$C,$C2442,'Secondary Details by Grade '!$D:$D,K$1,'Secondary Details by Grade '!$G:$G,'Secondary Student Counts'!$F2442))</f>
        <v>11</v>
      </c>
      <c r="L2442" s="13">
        <f>IF($B2442="","",SUMIFS('Secondary Details by Grade '!$I:$I,'Secondary Details by Grade '!$A:$A,$A2442,'Secondary Details by Grade '!$E:$E,$D2442,'Secondary Details by Grade '!$C:$C,$C2442,'Secondary Details by Grade '!$D:$D,L$1,'Secondary Details by Grade '!$G:$G,'Secondary Student Counts'!$F2442))</f>
        <v>0</v>
      </c>
      <c r="M2442" s="13">
        <f>IF($B2442="","",SUMIFS('Secondary Details by Grade '!$I:$I,'Secondary Details by Grade '!$A:$A,$A2442,'Secondary Details by Grade '!$E:$E,$D2442,'Secondary Details by Grade '!$C:$C,$C2442,'Secondary Details by Grade '!$D:$D,M$1,'Secondary Details by Grade '!$G:$G,'Secondary Student Counts'!$F2442))</f>
        <v>0</v>
      </c>
      <c r="N2442" s="13">
        <f>IF($B2442="","",SUMIFS('Secondary Details by Grade '!$I:$I,'Secondary Details by Grade '!$A:$A,$A2442,'Secondary Details by Grade '!$E:$E,$D2442,'Secondary Details by Grade '!$C:$C,$C2442,'Secondary Details by Grade '!$D:$D,N$1,'Secondary Details by Grade '!$G:$G,'Secondary Student Counts'!$F2442))</f>
        <v>0</v>
      </c>
      <c r="O2442" s="13">
        <f t="shared" si="114"/>
        <v>0</v>
      </c>
      <c r="P2442" s="13">
        <f t="shared" si="115"/>
        <v>11</v>
      </c>
      <c r="Q2442" s="13" t="str">
        <f t="shared" si="116"/>
        <v>9-12</v>
      </c>
    </row>
    <row r="2443" spans="1:17" ht="14" outlineLevel="4">
      <c r="A2443" s="32">
        <v>306</v>
      </c>
      <c r="B2443" s="33" t="s">
        <v>718</v>
      </c>
      <c r="C2443" s="33" t="s">
        <v>10</v>
      </c>
      <c r="D2443" s="32">
        <v>807</v>
      </c>
      <c r="E2443" s="33" t="s">
        <v>722</v>
      </c>
      <c r="F2443" s="32">
        <v>6</v>
      </c>
      <c r="G2443" s="32">
        <v>7</v>
      </c>
      <c r="H2443" s="13">
        <f>IF($B2443="","",SUMIFS('Secondary Details by Grade '!$I:$I,'Secondary Details by Grade '!$A:$A,$A2443,'Secondary Details by Grade '!$E:$E,$D2443,'Secondary Details by Grade '!$C:$C,$C2443,'Secondary Details by Grade '!$D:$D,H$1,'Secondary Details by Grade '!$G:$G,'Secondary Student Counts'!$F2443))</f>
        <v>0</v>
      </c>
      <c r="I2443" s="13">
        <f>IF($B2443="","",SUMIFS('Secondary Details by Grade '!$I:$I,'Secondary Details by Grade '!$A:$A,$A2443,'Secondary Details by Grade '!$E:$E,$D2443,'Secondary Details by Grade '!$C:$C,$C2443,'Secondary Details by Grade '!$D:$D,I$1,'Secondary Details by Grade '!$G:$G,'Secondary Student Counts'!$F2443))</f>
        <v>0</v>
      </c>
      <c r="J2443" s="13">
        <f>IF($B2443="","",SUMIFS('Secondary Details by Grade '!$I:$I,'Secondary Details by Grade '!$A:$A,$A2443,'Secondary Details by Grade '!$E:$E,$D2443,'Secondary Details by Grade '!$C:$C,$C2443,'Secondary Details by Grade '!$D:$D,J$1,'Secondary Details by Grade '!$G:$G,'Secondary Student Counts'!$F2443))</f>
        <v>0</v>
      </c>
      <c r="K2443" s="13">
        <f>IF($B2443="","",SUMIFS('Secondary Details by Grade '!$I:$I,'Secondary Details by Grade '!$A:$A,$A2443,'Secondary Details by Grade '!$E:$E,$D2443,'Secondary Details by Grade '!$C:$C,$C2443,'Secondary Details by Grade '!$D:$D,K$1,'Secondary Details by Grade '!$G:$G,'Secondary Student Counts'!$F2443))</f>
        <v>6</v>
      </c>
      <c r="L2443" s="13">
        <f>IF($B2443="","",SUMIFS('Secondary Details by Grade '!$I:$I,'Secondary Details by Grade '!$A:$A,$A2443,'Secondary Details by Grade '!$E:$E,$D2443,'Secondary Details by Grade '!$C:$C,$C2443,'Secondary Details by Grade '!$D:$D,L$1,'Secondary Details by Grade '!$G:$G,'Secondary Student Counts'!$F2443))</f>
        <v>1</v>
      </c>
      <c r="M2443" s="13">
        <f>IF($B2443="","",SUMIFS('Secondary Details by Grade '!$I:$I,'Secondary Details by Grade '!$A:$A,$A2443,'Secondary Details by Grade '!$E:$E,$D2443,'Secondary Details by Grade '!$C:$C,$C2443,'Secondary Details by Grade '!$D:$D,M$1,'Secondary Details by Grade '!$G:$G,'Secondary Student Counts'!$F2443))</f>
        <v>0</v>
      </c>
      <c r="N2443" s="13">
        <f>IF($B2443="","",SUMIFS('Secondary Details by Grade '!$I:$I,'Secondary Details by Grade '!$A:$A,$A2443,'Secondary Details by Grade '!$E:$E,$D2443,'Secondary Details by Grade '!$C:$C,$C2443,'Secondary Details by Grade '!$D:$D,N$1,'Secondary Details by Grade '!$G:$G,'Secondary Student Counts'!$F2443))</f>
        <v>0</v>
      </c>
      <c r="O2443" s="13">
        <f t="shared" si="114"/>
        <v>0</v>
      </c>
      <c r="P2443" s="13">
        <f t="shared" si="115"/>
        <v>7</v>
      </c>
      <c r="Q2443" s="13" t="str">
        <f t="shared" si="116"/>
        <v>9-12</v>
      </c>
    </row>
    <row r="2444" spans="1:17" ht="14" outlineLevel="4">
      <c r="A2444" s="32">
        <v>306</v>
      </c>
      <c r="B2444" s="33" t="s">
        <v>718</v>
      </c>
      <c r="C2444" s="33" t="s">
        <v>10</v>
      </c>
      <c r="D2444" s="32">
        <v>10</v>
      </c>
      <c r="E2444" s="33" t="s">
        <v>762</v>
      </c>
      <c r="F2444" s="32">
        <v>2</v>
      </c>
      <c r="G2444" s="32">
        <v>29</v>
      </c>
      <c r="H2444" s="13">
        <f>IF($B2444="","",SUMIFS('Secondary Details by Grade '!$I:$I,'Secondary Details by Grade '!$A:$A,$A2444,'Secondary Details by Grade '!$E:$E,$D2444,'Secondary Details by Grade '!$C:$C,$C2444,'Secondary Details by Grade '!$D:$D,H$1,'Secondary Details by Grade '!$G:$G,'Secondary Student Counts'!$F2444))</f>
        <v>0</v>
      </c>
      <c r="I2444" s="13">
        <f>IF($B2444="","",SUMIFS('Secondary Details by Grade '!$I:$I,'Secondary Details by Grade '!$A:$A,$A2444,'Secondary Details by Grade '!$E:$E,$D2444,'Secondary Details by Grade '!$C:$C,$C2444,'Secondary Details by Grade '!$D:$D,I$1,'Secondary Details by Grade '!$G:$G,'Secondary Student Counts'!$F2444))</f>
        <v>0</v>
      </c>
      <c r="J2444" s="13">
        <f>IF($B2444="","",SUMIFS('Secondary Details by Grade '!$I:$I,'Secondary Details by Grade '!$A:$A,$A2444,'Secondary Details by Grade '!$E:$E,$D2444,'Secondary Details by Grade '!$C:$C,$C2444,'Secondary Details by Grade '!$D:$D,J$1,'Secondary Details by Grade '!$G:$G,'Secondary Student Counts'!$F2444))</f>
        <v>0</v>
      </c>
      <c r="K2444" s="13">
        <f>IF($B2444="","",SUMIFS('Secondary Details by Grade '!$I:$I,'Secondary Details by Grade '!$A:$A,$A2444,'Secondary Details by Grade '!$E:$E,$D2444,'Secondary Details by Grade '!$C:$C,$C2444,'Secondary Details by Grade '!$D:$D,K$1,'Secondary Details by Grade '!$G:$G,'Secondary Student Counts'!$F2444))</f>
        <v>0</v>
      </c>
      <c r="L2444" s="13">
        <f>IF($B2444="","",SUMIFS('Secondary Details by Grade '!$I:$I,'Secondary Details by Grade '!$A:$A,$A2444,'Secondary Details by Grade '!$E:$E,$D2444,'Secondary Details by Grade '!$C:$C,$C2444,'Secondary Details by Grade '!$D:$D,L$1,'Secondary Details by Grade '!$G:$G,'Secondary Student Counts'!$F2444))</f>
        <v>29</v>
      </c>
      <c r="M2444" s="13">
        <f>IF($B2444="","",SUMIFS('Secondary Details by Grade '!$I:$I,'Secondary Details by Grade '!$A:$A,$A2444,'Secondary Details by Grade '!$E:$E,$D2444,'Secondary Details by Grade '!$C:$C,$C2444,'Secondary Details by Grade '!$D:$D,M$1,'Secondary Details by Grade '!$G:$G,'Secondary Student Counts'!$F2444))</f>
        <v>0</v>
      </c>
      <c r="N2444" s="13">
        <f>IF($B2444="","",SUMIFS('Secondary Details by Grade '!$I:$I,'Secondary Details by Grade '!$A:$A,$A2444,'Secondary Details by Grade '!$E:$E,$D2444,'Secondary Details by Grade '!$C:$C,$C2444,'Secondary Details by Grade '!$D:$D,N$1,'Secondary Details by Grade '!$G:$G,'Secondary Student Counts'!$F2444))</f>
        <v>0</v>
      </c>
      <c r="O2444" s="13">
        <f t="shared" si="114"/>
        <v>0</v>
      </c>
      <c r="P2444" s="13">
        <f t="shared" si="115"/>
        <v>29</v>
      </c>
      <c r="Q2444" s="13" t="str">
        <f t="shared" si="116"/>
        <v>9-12</v>
      </c>
    </row>
    <row r="2445" spans="1:17" ht="14" outlineLevel="4">
      <c r="A2445" s="32">
        <v>306</v>
      </c>
      <c r="B2445" s="33" t="s">
        <v>718</v>
      </c>
      <c r="C2445" s="33" t="s">
        <v>10</v>
      </c>
      <c r="D2445" s="32">
        <v>10</v>
      </c>
      <c r="E2445" s="33" t="s">
        <v>762</v>
      </c>
      <c r="F2445" s="32">
        <v>3</v>
      </c>
      <c r="G2445" s="32">
        <v>29</v>
      </c>
      <c r="H2445" s="13">
        <f>IF($B2445="","",SUMIFS('Secondary Details by Grade '!$I:$I,'Secondary Details by Grade '!$A:$A,$A2445,'Secondary Details by Grade '!$E:$E,$D2445,'Secondary Details by Grade '!$C:$C,$C2445,'Secondary Details by Grade '!$D:$D,H$1,'Secondary Details by Grade '!$G:$G,'Secondary Student Counts'!$F2445))</f>
        <v>0</v>
      </c>
      <c r="I2445" s="13">
        <f>IF($B2445="","",SUMIFS('Secondary Details by Grade '!$I:$I,'Secondary Details by Grade '!$A:$A,$A2445,'Secondary Details by Grade '!$E:$E,$D2445,'Secondary Details by Grade '!$C:$C,$C2445,'Secondary Details by Grade '!$D:$D,I$1,'Secondary Details by Grade '!$G:$G,'Secondary Student Counts'!$F2445))</f>
        <v>0</v>
      </c>
      <c r="J2445" s="13">
        <f>IF($B2445="","",SUMIFS('Secondary Details by Grade '!$I:$I,'Secondary Details by Grade '!$A:$A,$A2445,'Secondary Details by Grade '!$E:$E,$D2445,'Secondary Details by Grade '!$C:$C,$C2445,'Secondary Details by Grade '!$D:$D,J$1,'Secondary Details by Grade '!$G:$G,'Secondary Student Counts'!$F2445))</f>
        <v>0</v>
      </c>
      <c r="K2445" s="13">
        <f>IF($B2445="","",SUMIFS('Secondary Details by Grade '!$I:$I,'Secondary Details by Grade '!$A:$A,$A2445,'Secondary Details by Grade '!$E:$E,$D2445,'Secondary Details by Grade '!$C:$C,$C2445,'Secondary Details by Grade '!$D:$D,K$1,'Secondary Details by Grade '!$G:$G,'Secondary Student Counts'!$F2445))</f>
        <v>0</v>
      </c>
      <c r="L2445" s="13">
        <f>IF($B2445="","",SUMIFS('Secondary Details by Grade '!$I:$I,'Secondary Details by Grade '!$A:$A,$A2445,'Secondary Details by Grade '!$E:$E,$D2445,'Secondary Details by Grade '!$C:$C,$C2445,'Secondary Details by Grade '!$D:$D,L$1,'Secondary Details by Grade '!$G:$G,'Secondary Student Counts'!$F2445))</f>
        <v>29</v>
      </c>
      <c r="M2445" s="13">
        <f>IF($B2445="","",SUMIFS('Secondary Details by Grade '!$I:$I,'Secondary Details by Grade '!$A:$A,$A2445,'Secondary Details by Grade '!$E:$E,$D2445,'Secondary Details by Grade '!$C:$C,$C2445,'Secondary Details by Grade '!$D:$D,M$1,'Secondary Details by Grade '!$G:$G,'Secondary Student Counts'!$F2445))</f>
        <v>0</v>
      </c>
      <c r="N2445" s="13">
        <f>IF($B2445="","",SUMIFS('Secondary Details by Grade '!$I:$I,'Secondary Details by Grade '!$A:$A,$A2445,'Secondary Details by Grade '!$E:$E,$D2445,'Secondary Details by Grade '!$C:$C,$C2445,'Secondary Details by Grade '!$D:$D,N$1,'Secondary Details by Grade '!$G:$G,'Secondary Student Counts'!$F2445))</f>
        <v>0</v>
      </c>
      <c r="O2445" s="13">
        <f t="shared" si="114"/>
        <v>0</v>
      </c>
      <c r="P2445" s="13">
        <f t="shared" si="115"/>
        <v>29</v>
      </c>
      <c r="Q2445" s="13" t="str">
        <f t="shared" si="116"/>
        <v>9-12</v>
      </c>
    </row>
    <row r="2446" spans="1:17" ht="14" outlineLevel="4">
      <c r="A2446" s="32">
        <v>306</v>
      </c>
      <c r="B2446" s="33" t="s">
        <v>718</v>
      </c>
      <c r="C2446" s="33" t="s">
        <v>10</v>
      </c>
      <c r="D2446" s="32">
        <v>10</v>
      </c>
      <c r="E2446" s="33" t="s">
        <v>762</v>
      </c>
      <c r="F2446" s="32">
        <v>5</v>
      </c>
      <c r="G2446" s="32">
        <v>27</v>
      </c>
      <c r="H2446" s="13">
        <f>IF($B2446="","",SUMIFS('Secondary Details by Grade '!$I:$I,'Secondary Details by Grade '!$A:$A,$A2446,'Secondary Details by Grade '!$E:$E,$D2446,'Secondary Details by Grade '!$C:$C,$C2446,'Secondary Details by Grade '!$D:$D,H$1,'Secondary Details by Grade '!$G:$G,'Secondary Student Counts'!$F2446))</f>
        <v>0</v>
      </c>
      <c r="I2446" s="13">
        <f>IF($B2446="","",SUMIFS('Secondary Details by Grade '!$I:$I,'Secondary Details by Grade '!$A:$A,$A2446,'Secondary Details by Grade '!$E:$E,$D2446,'Secondary Details by Grade '!$C:$C,$C2446,'Secondary Details by Grade '!$D:$D,I$1,'Secondary Details by Grade '!$G:$G,'Secondary Student Counts'!$F2446))</f>
        <v>0</v>
      </c>
      <c r="J2446" s="13">
        <f>IF($B2446="","",SUMIFS('Secondary Details by Grade '!$I:$I,'Secondary Details by Grade '!$A:$A,$A2446,'Secondary Details by Grade '!$E:$E,$D2446,'Secondary Details by Grade '!$C:$C,$C2446,'Secondary Details by Grade '!$D:$D,J$1,'Secondary Details by Grade '!$G:$G,'Secondary Student Counts'!$F2446))</f>
        <v>0</v>
      </c>
      <c r="K2446" s="13">
        <f>IF($B2446="","",SUMIFS('Secondary Details by Grade '!$I:$I,'Secondary Details by Grade '!$A:$A,$A2446,'Secondary Details by Grade '!$E:$E,$D2446,'Secondary Details by Grade '!$C:$C,$C2446,'Secondary Details by Grade '!$D:$D,K$1,'Secondary Details by Grade '!$G:$G,'Secondary Student Counts'!$F2446))</f>
        <v>0</v>
      </c>
      <c r="L2446" s="13">
        <f>IF($B2446="","",SUMIFS('Secondary Details by Grade '!$I:$I,'Secondary Details by Grade '!$A:$A,$A2446,'Secondary Details by Grade '!$E:$E,$D2446,'Secondary Details by Grade '!$C:$C,$C2446,'Secondary Details by Grade '!$D:$D,L$1,'Secondary Details by Grade '!$G:$G,'Secondary Student Counts'!$F2446))</f>
        <v>0</v>
      </c>
      <c r="M2446" s="13">
        <f>IF($B2446="","",SUMIFS('Secondary Details by Grade '!$I:$I,'Secondary Details by Grade '!$A:$A,$A2446,'Secondary Details by Grade '!$E:$E,$D2446,'Secondary Details by Grade '!$C:$C,$C2446,'Secondary Details by Grade '!$D:$D,M$1,'Secondary Details by Grade '!$G:$G,'Secondary Student Counts'!$F2446))</f>
        <v>0</v>
      </c>
      <c r="N2446" s="13">
        <f>IF($B2446="","",SUMIFS('Secondary Details by Grade '!$I:$I,'Secondary Details by Grade '!$A:$A,$A2446,'Secondary Details by Grade '!$E:$E,$D2446,'Secondary Details by Grade '!$C:$C,$C2446,'Secondary Details by Grade '!$D:$D,N$1,'Secondary Details by Grade '!$G:$G,'Secondary Student Counts'!$F2446))</f>
        <v>27</v>
      </c>
      <c r="O2446" s="13">
        <f t="shared" si="114"/>
        <v>0</v>
      </c>
      <c r="P2446" s="13">
        <f t="shared" si="115"/>
        <v>27</v>
      </c>
      <c r="Q2446" s="13" t="str">
        <f t="shared" si="116"/>
        <v>9-12</v>
      </c>
    </row>
    <row r="2447" spans="1:17" ht="14" outlineLevel="4">
      <c r="A2447" s="32">
        <v>306</v>
      </c>
      <c r="B2447" s="33" t="s">
        <v>718</v>
      </c>
      <c r="C2447" s="33" t="s">
        <v>10</v>
      </c>
      <c r="D2447" s="32">
        <v>10</v>
      </c>
      <c r="E2447" s="33" t="s">
        <v>762</v>
      </c>
      <c r="F2447" s="32">
        <v>6</v>
      </c>
      <c r="G2447" s="32">
        <v>31</v>
      </c>
      <c r="H2447" s="13">
        <f>IF($B2447="","",SUMIFS('Secondary Details by Grade '!$I:$I,'Secondary Details by Grade '!$A:$A,$A2447,'Secondary Details by Grade '!$E:$E,$D2447,'Secondary Details by Grade '!$C:$C,$C2447,'Secondary Details by Grade '!$D:$D,H$1,'Secondary Details by Grade '!$G:$G,'Secondary Student Counts'!$F2447))</f>
        <v>0</v>
      </c>
      <c r="I2447" s="13">
        <f>IF($B2447="","",SUMIFS('Secondary Details by Grade '!$I:$I,'Secondary Details by Grade '!$A:$A,$A2447,'Secondary Details by Grade '!$E:$E,$D2447,'Secondary Details by Grade '!$C:$C,$C2447,'Secondary Details by Grade '!$D:$D,I$1,'Secondary Details by Grade '!$G:$G,'Secondary Student Counts'!$F2447))</f>
        <v>0</v>
      </c>
      <c r="J2447" s="13">
        <f>IF($B2447="","",SUMIFS('Secondary Details by Grade '!$I:$I,'Secondary Details by Grade '!$A:$A,$A2447,'Secondary Details by Grade '!$E:$E,$D2447,'Secondary Details by Grade '!$C:$C,$C2447,'Secondary Details by Grade '!$D:$D,J$1,'Secondary Details by Grade '!$G:$G,'Secondary Student Counts'!$F2447))</f>
        <v>0</v>
      </c>
      <c r="K2447" s="13">
        <f>IF($B2447="","",SUMIFS('Secondary Details by Grade '!$I:$I,'Secondary Details by Grade '!$A:$A,$A2447,'Secondary Details by Grade '!$E:$E,$D2447,'Secondary Details by Grade '!$C:$C,$C2447,'Secondary Details by Grade '!$D:$D,K$1,'Secondary Details by Grade '!$G:$G,'Secondary Student Counts'!$F2447))</f>
        <v>0</v>
      </c>
      <c r="L2447" s="13">
        <f>IF($B2447="","",SUMIFS('Secondary Details by Grade '!$I:$I,'Secondary Details by Grade '!$A:$A,$A2447,'Secondary Details by Grade '!$E:$E,$D2447,'Secondary Details by Grade '!$C:$C,$C2447,'Secondary Details by Grade '!$D:$D,L$1,'Secondary Details by Grade '!$G:$G,'Secondary Student Counts'!$F2447))</f>
        <v>31</v>
      </c>
      <c r="M2447" s="13">
        <f>IF($B2447="","",SUMIFS('Secondary Details by Grade '!$I:$I,'Secondary Details by Grade '!$A:$A,$A2447,'Secondary Details by Grade '!$E:$E,$D2447,'Secondary Details by Grade '!$C:$C,$C2447,'Secondary Details by Grade '!$D:$D,M$1,'Secondary Details by Grade '!$G:$G,'Secondary Student Counts'!$F2447))</f>
        <v>0</v>
      </c>
      <c r="N2447" s="13">
        <f>IF($B2447="","",SUMIFS('Secondary Details by Grade '!$I:$I,'Secondary Details by Grade '!$A:$A,$A2447,'Secondary Details by Grade '!$E:$E,$D2447,'Secondary Details by Grade '!$C:$C,$C2447,'Secondary Details by Grade '!$D:$D,N$1,'Secondary Details by Grade '!$G:$G,'Secondary Student Counts'!$F2447))</f>
        <v>0</v>
      </c>
      <c r="O2447" s="13">
        <f t="shared" si="114"/>
        <v>0</v>
      </c>
      <c r="P2447" s="13">
        <f t="shared" si="115"/>
        <v>31</v>
      </c>
      <c r="Q2447" s="13" t="str">
        <f t="shared" si="116"/>
        <v>9-12</v>
      </c>
    </row>
    <row r="2448" spans="1:17" ht="14" outlineLevel="4">
      <c r="A2448" s="32">
        <v>306</v>
      </c>
      <c r="B2448" s="33" t="s">
        <v>718</v>
      </c>
      <c r="C2448" s="33" t="s">
        <v>10</v>
      </c>
      <c r="D2448" s="32">
        <v>10</v>
      </c>
      <c r="E2448" s="33" t="s">
        <v>762</v>
      </c>
      <c r="F2448" s="32">
        <v>7</v>
      </c>
      <c r="G2448" s="32">
        <v>35</v>
      </c>
      <c r="H2448" s="13">
        <f>IF($B2448="","",SUMIFS('Secondary Details by Grade '!$I:$I,'Secondary Details by Grade '!$A:$A,$A2448,'Secondary Details by Grade '!$E:$E,$D2448,'Secondary Details by Grade '!$C:$C,$C2448,'Secondary Details by Grade '!$D:$D,H$1,'Secondary Details by Grade '!$G:$G,'Secondary Student Counts'!$F2448))</f>
        <v>0</v>
      </c>
      <c r="I2448" s="13">
        <f>IF($B2448="","",SUMIFS('Secondary Details by Grade '!$I:$I,'Secondary Details by Grade '!$A:$A,$A2448,'Secondary Details by Grade '!$E:$E,$D2448,'Secondary Details by Grade '!$C:$C,$C2448,'Secondary Details by Grade '!$D:$D,I$1,'Secondary Details by Grade '!$G:$G,'Secondary Student Counts'!$F2448))</f>
        <v>0</v>
      </c>
      <c r="J2448" s="13">
        <f>IF($B2448="","",SUMIFS('Secondary Details by Grade '!$I:$I,'Secondary Details by Grade '!$A:$A,$A2448,'Secondary Details by Grade '!$E:$E,$D2448,'Secondary Details by Grade '!$C:$C,$C2448,'Secondary Details by Grade '!$D:$D,J$1,'Secondary Details by Grade '!$G:$G,'Secondary Student Counts'!$F2448))</f>
        <v>0</v>
      </c>
      <c r="K2448" s="13">
        <f>IF($B2448="","",SUMIFS('Secondary Details by Grade '!$I:$I,'Secondary Details by Grade '!$A:$A,$A2448,'Secondary Details by Grade '!$E:$E,$D2448,'Secondary Details by Grade '!$C:$C,$C2448,'Secondary Details by Grade '!$D:$D,K$1,'Secondary Details by Grade '!$G:$G,'Secondary Student Counts'!$F2448))</f>
        <v>0</v>
      </c>
      <c r="L2448" s="13">
        <f>IF($B2448="","",SUMIFS('Secondary Details by Grade '!$I:$I,'Secondary Details by Grade '!$A:$A,$A2448,'Secondary Details by Grade '!$E:$E,$D2448,'Secondary Details by Grade '!$C:$C,$C2448,'Secondary Details by Grade '!$D:$D,L$1,'Secondary Details by Grade '!$G:$G,'Secondary Student Counts'!$F2448))</f>
        <v>35</v>
      </c>
      <c r="M2448" s="13">
        <f>IF($B2448="","",SUMIFS('Secondary Details by Grade '!$I:$I,'Secondary Details by Grade '!$A:$A,$A2448,'Secondary Details by Grade '!$E:$E,$D2448,'Secondary Details by Grade '!$C:$C,$C2448,'Secondary Details by Grade '!$D:$D,M$1,'Secondary Details by Grade '!$G:$G,'Secondary Student Counts'!$F2448))</f>
        <v>0</v>
      </c>
      <c r="N2448" s="13">
        <f>IF($B2448="","",SUMIFS('Secondary Details by Grade '!$I:$I,'Secondary Details by Grade '!$A:$A,$A2448,'Secondary Details by Grade '!$E:$E,$D2448,'Secondary Details by Grade '!$C:$C,$C2448,'Secondary Details by Grade '!$D:$D,N$1,'Secondary Details by Grade '!$G:$G,'Secondary Student Counts'!$F2448))</f>
        <v>0</v>
      </c>
      <c r="O2448" s="13">
        <f t="shared" si="114"/>
        <v>0</v>
      </c>
      <c r="P2448" s="13">
        <f t="shared" si="115"/>
        <v>35</v>
      </c>
      <c r="Q2448" s="13" t="str">
        <f t="shared" si="116"/>
        <v>9-12</v>
      </c>
    </row>
    <row r="2449" spans="1:17" ht="14" outlineLevel="4">
      <c r="A2449" s="32">
        <v>306</v>
      </c>
      <c r="B2449" s="33" t="s">
        <v>718</v>
      </c>
      <c r="C2449" s="33" t="s">
        <v>10</v>
      </c>
      <c r="D2449" s="32">
        <v>745</v>
      </c>
      <c r="E2449" s="33" t="s">
        <v>723</v>
      </c>
      <c r="F2449" s="32">
        <v>1</v>
      </c>
      <c r="G2449" s="32">
        <v>26</v>
      </c>
      <c r="H2449" s="13">
        <f>IF($B2449="","",SUMIFS('Secondary Details by Grade '!$I:$I,'Secondary Details by Grade '!$A:$A,$A2449,'Secondary Details by Grade '!$E:$E,$D2449,'Secondary Details by Grade '!$C:$C,$C2449,'Secondary Details by Grade '!$D:$D,H$1,'Secondary Details by Grade '!$G:$G,'Secondary Student Counts'!$F2449))</f>
        <v>0</v>
      </c>
      <c r="I2449" s="13">
        <f>IF($B2449="","",SUMIFS('Secondary Details by Grade '!$I:$I,'Secondary Details by Grade '!$A:$A,$A2449,'Secondary Details by Grade '!$E:$E,$D2449,'Secondary Details by Grade '!$C:$C,$C2449,'Secondary Details by Grade '!$D:$D,I$1,'Secondary Details by Grade '!$G:$G,'Secondary Student Counts'!$F2449))</f>
        <v>0</v>
      </c>
      <c r="J2449" s="13">
        <f>IF($B2449="","",SUMIFS('Secondary Details by Grade '!$I:$I,'Secondary Details by Grade '!$A:$A,$A2449,'Secondary Details by Grade '!$E:$E,$D2449,'Secondary Details by Grade '!$C:$C,$C2449,'Secondary Details by Grade '!$D:$D,J$1,'Secondary Details by Grade '!$G:$G,'Secondary Student Counts'!$F2449))</f>
        <v>0</v>
      </c>
      <c r="K2449" s="13">
        <f>IF($B2449="","",SUMIFS('Secondary Details by Grade '!$I:$I,'Secondary Details by Grade '!$A:$A,$A2449,'Secondary Details by Grade '!$E:$E,$D2449,'Secondary Details by Grade '!$C:$C,$C2449,'Secondary Details by Grade '!$D:$D,K$1,'Secondary Details by Grade '!$G:$G,'Secondary Student Counts'!$F2449))</f>
        <v>26</v>
      </c>
      <c r="L2449" s="13">
        <f>IF($B2449="","",SUMIFS('Secondary Details by Grade '!$I:$I,'Secondary Details by Grade '!$A:$A,$A2449,'Secondary Details by Grade '!$E:$E,$D2449,'Secondary Details by Grade '!$C:$C,$C2449,'Secondary Details by Grade '!$D:$D,L$1,'Secondary Details by Grade '!$G:$G,'Secondary Student Counts'!$F2449))</f>
        <v>0</v>
      </c>
      <c r="M2449" s="13">
        <f>IF($B2449="","",SUMIFS('Secondary Details by Grade '!$I:$I,'Secondary Details by Grade '!$A:$A,$A2449,'Secondary Details by Grade '!$E:$E,$D2449,'Secondary Details by Grade '!$C:$C,$C2449,'Secondary Details by Grade '!$D:$D,M$1,'Secondary Details by Grade '!$G:$G,'Secondary Student Counts'!$F2449))</f>
        <v>0</v>
      </c>
      <c r="N2449" s="13">
        <f>IF($B2449="","",SUMIFS('Secondary Details by Grade '!$I:$I,'Secondary Details by Grade '!$A:$A,$A2449,'Secondary Details by Grade '!$E:$E,$D2449,'Secondary Details by Grade '!$C:$C,$C2449,'Secondary Details by Grade '!$D:$D,N$1,'Secondary Details by Grade '!$G:$G,'Secondary Student Counts'!$F2449))</f>
        <v>0</v>
      </c>
      <c r="O2449" s="13">
        <f t="shared" si="114"/>
        <v>0</v>
      </c>
      <c r="P2449" s="13">
        <f t="shared" si="115"/>
        <v>26</v>
      </c>
      <c r="Q2449" s="13" t="str">
        <f t="shared" si="116"/>
        <v>9-12</v>
      </c>
    </row>
    <row r="2450" spans="1:17" ht="14" outlineLevel="4">
      <c r="A2450" s="32">
        <v>306</v>
      </c>
      <c r="B2450" s="33" t="s">
        <v>718</v>
      </c>
      <c r="C2450" s="33" t="s">
        <v>10</v>
      </c>
      <c r="D2450" s="32">
        <v>745</v>
      </c>
      <c r="E2450" s="33" t="s">
        <v>723</v>
      </c>
      <c r="F2450" s="32">
        <v>3</v>
      </c>
      <c r="G2450" s="32">
        <v>29</v>
      </c>
      <c r="H2450" s="13">
        <f>IF($B2450="","",SUMIFS('Secondary Details by Grade '!$I:$I,'Secondary Details by Grade '!$A:$A,$A2450,'Secondary Details by Grade '!$E:$E,$D2450,'Secondary Details by Grade '!$C:$C,$C2450,'Secondary Details by Grade '!$D:$D,H$1,'Secondary Details by Grade '!$G:$G,'Secondary Student Counts'!$F2450))</f>
        <v>0</v>
      </c>
      <c r="I2450" s="13">
        <f>IF($B2450="","",SUMIFS('Secondary Details by Grade '!$I:$I,'Secondary Details by Grade '!$A:$A,$A2450,'Secondary Details by Grade '!$E:$E,$D2450,'Secondary Details by Grade '!$C:$C,$C2450,'Secondary Details by Grade '!$D:$D,I$1,'Secondary Details by Grade '!$G:$G,'Secondary Student Counts'!$F2450))</f>
        <v>0</v>
      </c>
      <c r="J2450" s="13">
        <f>IF($B2450="","",SUMIFS('Secondary Details by Grade '!$I:$I,'Secondary Details by Grade '!$A:$A,$A2450,'Secondary Details by Grade '!$E:$E,$D2450,'Secondary Details by Grade '!$C:$C,$C2450,'Secondary Details by Grade '!$D:$D,J$1,'Secondary Details by Grade '!$G:$G,'Secondary Student Counts'!$F2450))</f>
        <v>0</v>
      </c>
      <c r="K2450" s="13">
        <f>IF($B2450="","",SUMIFS('Secondary Details by Grade '!$I:$I,'Secondary Details by Grade '!$A:$A,$A2450,'Secondary Details by Grade '!$E:$E,$D2450,'Secondary Details by Grade '!$C:$C,$C2450,'Secondary Details by Grade '!$D:$D,K$1,'Secondary Details by Grade '!$G:$G,'Secondary Student Counts'!$F2450))</f>
        <v>29</v>
      </c>
      <c r="L2450" s="13">
        <f>IF($B2450="","",SUMIFS('Secondary Details by Grade '!$I:$I,'Secondary Details by Grade '!$A:$A,$A2450,'Secondary Details by Grade '!$E:$E,$D2450,'Secondary Details by Grade '!$C:$C,$C2450,'Secondary Details by Grade '!$D:$D,L$1,'Secondary Details by Grade '!$G:$G,'Secondary Student Counts'!$F2450))</f>
        <v>0</v>
      </c>
      <c r="M2450" s="13">
        <f>IF($B2450="","",SUMIFS('Secondary Details by Grade '!$I:$I,'Secondary Details by Grade '!$A:$A,$A2450,'Secondary Details by Grade '!$E:$E,$D2450,'Secondary Details by Grade '!$C:$C,$C2450,'Secondary Details by Grade '!$D:$D,M$1,'Secondary Details by Grade '!$G:$G,'Secondary Student Counts'!$F2450))</f>
        <v>0</v>
      </c>
      <c r="N2450" s="13">
        <f>IF($B2450="","",SUMIFS('Secondary Details by Grade '!$I:$I,'Secondary Details by Grade '!$A:$A,$A2450,'Secondary Details by Grade '!$E:$E,$D2450,'Secondary Details by Grade '!$C:$C,$C2450,'Secondary Details by Grade '!$D:$D,N$1,'Secondary Details by Grade '!$G:$G,'Secondary Student Counts'!$F2450))</f>
        <v>0</v>
      </c>
      <c r="O2450" s="13">
        <f t="shared" si="114"/>
        <v>0</v>
      </c>
      <c r="P2450" s="13">
        <f t="shared" si="115"/>
        <v>29</v>
      </c>
      <c r="Q2450" s="13" t="str">
        <f t="shared" si="116"/>
        <v>9-12</v>
      </c>
    </row>
    <row r="2451" spans="1:17" ht="14" outlineLevel="4">
      <c r="A2451" s="32">
        <v>306</v>
      </c>
      <c r="B2451" s="33" t="s">
        <v>718</v>
      </c>
      <c r="C2451" s="33" t="s">
        <v>10</v>
      </c>
      <c r="D2451" s="32">
        <v>745</v>
      </c>
      <c r="E2451" s="33" t="s">
        <v>723</v>
      </c>
      <c r="F2451" s="32">
        <v>4</v>
      </c>
      <c r="G2451" s="32">
        <v>25</v>
      </c>
      <c r="H2451" s="13">
        <f>IF($B2451="","",SUMIFS('Secondary Details by Grade '!$I:$I,'Secondary Details by Grade '!$A:$A,$A2451,'Secondary Details by Grade '!$E:$E,$D2451,'Secondary Details by Grade '!$C:$C,$C2451,'Secondary Details by Grade '!$D:$D,H$1,'Secondary Details by Grade '!$G:$G,'Secondary Student Counts'!$F2451))</f>
        <v>0</v>
      </c>
      <c r="I2451" s="13">
        <f>IF($B2451="","",SUMIFS('Secondary Details by Grade '!$I:$I,'Secondary Details by Grade '!$A:$A,$A2451,'Secondary Details by Grade '!$E:$E,$D2451,'Secondary Details by Grade '!$C:$C,$C2451,'Secondary Details by Grade '!$D:$D,I$1,'Secondary Details by Grade '!$G:$G,'Secondary Student Counts'!$F2451))</f>
        <v>0</v>
      </c>
      <c r="J2451" s="13">
        <f>IF($B2451="","",SUMIFS('Secondary Details by Grade '!$I:$I,'Secondary Details by Grade '!$A:$A,$A2451,'Secondary Details by Grade '!$E:$E,$D2451,'Secondary Details by Grade '!$C:$C,$C2451,'Secondary Details by Grade '!$D:$D,J$1,'Secondary Details by Grade '!$G:$G,'Secondary Student Counts'!$F2451))</f>
        <v>0</v>
      </c>
      <c r="K2451" s="13">
        <f>IF($B2451="","",SUMIFS('Secondary Details by Grade '!$I:$I,'Secondary Details by Grade '!$A:$A,$A2451,'Secondary Details by Grade '!$E:$E,$D2451,'Secondary Details by Grade '!$C:$C,$C2451,'Secondary Details by Grade '!$D:$D,K$1,'Secondary Details by Grade '!$G:$G,'Secondary Student Counts'!$F2451))</f>
        <v>25</v>
      </c>
      <c r="L2451" s="13">
        <f>IF($B2451="","",SUMIFS('Secondary Details by Grade '!$I:$I,'Secondary Details by Grade '!$A:$A,$A2451,'Secondary Details by Grade '!$E:$E,$D2451,'Secondary Details by Grade '!$C:$C,$C2451,'Secondary Details by Grade '!$D:$D,L$1,'Secondary Details by Grade '!$G:$G,'Secondary Student Counts'!$F2451))</f>
        <v>0</v>
      </c>
      <c r="M2451" s="13">
        <f>IF($B2451="","",SUMIFS('Secondary Details by Grade '!$I:$I,'Secondary Details by Grade '!$A:$A,$A2451,'Secondary Details by Grade '!$E:$E,$D2451,'Secondary Details by Grade '!$C:$C,$C2451,'Secondary Details by Grade '!$D:$D,M$1,'Secondary Details by Grade '!$G:$G,'Secondary Student Counts'!$F2451))</f>
        <v>0</v>
      </c>
      <c r="N2451" s="13">
        <f>IF($B2451="","",SUMIFS('Secondary Details by Grade '!$I:$I,'Secondary Details by Grade '!$A:$A,$A2451,'Secondary Details by Grade '!$E:$E,$D2451,'Secondary Details by Grade '!$C:$C,$C2451,'Secondary Details by Grade '!$D:$D,N$1,'Secondary Details by Grade '!$G:$G,'Secondary Student Counts'!$F2451))</f>
        <v>0</v>
      </c>
      <c r="O2451" s="13">
        <f t="shared" si="114"/>
        <v>0</v>
      </c>
      <c r="P2451" s="13">
        <f t="shared" si="115"/>
        <v>25</v>
      </c>
      <c r="Q2451" s="13" t="str">
        <f t="shared" si="116"/>
        <v>9-12</v>
      </c>
    </row>
    <row r="2452" spans="1:17" ht="14" outlineLevel="4">
      <c r="A2452" s="32">
        <v>306</v>
      </c>
      <c r="B2452" s="33" t="s">
        <v>718</v>
      </c>
      <c r="C2452" s="33" t="s">
        <v>10</v>
      </c>
      <c r="D2452" s="32">
        <v>745</v>
      </c>
      <c r="E2452" s="33" t="s">
        <v>723</v>
      </c>
      <c r="F2452" s="32">
        <v>5</v>
      </c>
      <c r="G2452" s="32">
        <v>32</v>
      </c>
      <c r="H2452" s="13">
        <f>IF($B2452="","",SUMIFS('Secondary Details by Grade '!$I:$I,'Secondary Details by Grade '!$A:$A,$A2452,'Secondary Details by Grade '!$E:$E,$D2452,'Secondary Details by Grade '!$C:$C,$C2452,'Secondary Details by Grade '!$D:$D,H$1,'Secondary Details by Grade '!$G:$G,'Secondary Student Counts'!$F2452))</f>
        <v>0</v>
      </c>
      <c r="I2452" s="13">
        <f>IF($B2452="","",SUMIFS('Secondary Details by Grade '!$I:$I,'Secondary Details by Grade '!$A:$A,$A2452,'Secondary Details by Grade '!$E:$E,$D2452,'Secondary Details by Grade '!$C:$C,$C2452,'Secondary Details by Grade '!$D:$D,I$1,'Secondary Details by Grade '!$G:$G,'Secondary Student Counts'!$F2452))</f>
        <v>0</v>
      </c>
      <c r="J2452" s="13">
        <f>IF($B2452="","",SUMIFS('Secondary Details by Grade '!$I:$I,'Secondary Details by Grade '!$A:$A,$A2452,'Secondary Details by Grade '!$E:$E,$D2452,'Secondary Details by Grade '!$C:$C,$C2452,'Secondary Details by Grade '!$D:$D,J$1,'Secondary Details by Grade '!$G:$G,'Secondary Student Counts'!$F2452))</f>
        <v>0</v>
      </c>
      <c r="K2452" s="13">
        <f>IF($B2452="","",SUMIFS('Secondary Details by Grade '!$I:$I,'Secondary Details by Grade '!$A:$A,$A2452,'Secondary Details by Grade '!$E:$E,$D2452,'Secondary Details by Grade '!$C:$C,$C2452,'Secondary Details by Grade '!$D:$D,K$1,'Secondary Details by Grade '!$G:$G,'Secondary Student Counts'!$F2452))</f>
        <v>32</v>
      </c>
      <c r="L2452" s="13">
        <f>IF($B2452="","",SUMIFS('Secondary Details by Grade '!$I:$I,'Secondary Details by Grade '!$A:$A,$A2452,'Secondary Details by Grade '!$E:$E,$D2452,'Secondary Details by Grade '!$C:$C,$C2452,'Secondary Details by Grade '!$D:$D,L$1,'Secondary Details by Grade '!$G:$G,'Secondary Student Counts'!$F2452))</f>
        <v>0</v>
      </c>
      <c r="M2452" s="13">
        <f>IF($B2452="","",SUMIFS('Secondary Details by Grade '!$I:$I,'Secondary Details by Grade '!$A:$A,$A2452,'Secondary Details by Grade '!$E:$E,$D2452,'Secondary Details by Grade '!$C:$C,$C2452,'Secondary Details by Grade '!$D:$D,M$1,'Secondary Details by Grade '!$G:$G,'Secondary Student Counts'!$F2452))</f>
        <v>0</v>
      </c>
      <c r="N2452" s="13">
        <f>IF($B2452="","",SUMIFS('Secondary Details by Grade '!$I:$I,'Secondary Details by Grade '!$A:$A,$A2452,'Secondary Details by Grade '!$E:$E,$D2452,'Secondary Details by Grade '!$C:$C,$C2452,'Secondary Details by Grade '!$D:$D,N$1,'Secondary Details by Grade '!$G:$G,'Secondary Student Counts'!$F2452))</f>
        <v>0</v>
      </c>
      <c r="O2452" s="13">
        <f t="shared" si="114"/>
        <v>0</v>
      </c>
      <c r="P2452" s="13">
        <f t="shared" si="115"/>
        <v>32</v>
      </c>
      <c r="Q2452" s="13" t="str">
        <f t="shared" si="116"/>
        <v>9-12</v>
      </c>
    </row>
    <row r="2453" spans="1:17" ht="14" outlineLevel="4">
      <c r="A2453" s="32">
        <v>306</v>
      </c>
      <c r="B2453" s="33" t="s">
        <v>718</v>
      </c>
      <c r="C2453" s="33" t="s">
        <v>10</v>
      </c>
      <c r="D2453" s="32">
        <v>811</v>
      </c>
      <c r="E2453" s="33" t="s">
        <v>724</v>
      </c>
      <c r="F2453" s="32">
        <v>1</v>
      </c>
      <c r="G2453" s="32">
        <v>24</v>
      </c>
      <c r="H2453" s="13">
        <f>IF($B2453="","",SUMIFS('Secondary Details by Grade '!$I:$I,'Secondary Details by Grade '!$A:$A,$A2453,'Secondary Details by Grade '!$E:$E,$D2453,'Secondary Details by Grade '!$C:$C,$C2453,'Secondary Details by Grade '!$D:$D,H$1,'Secondary Details by Grade '!$G:$G,'Secondary Student Counts'!$F2453))</f>
        <v>0</v>
      </c>
      <c r="I2453" s="13">
        <f>IF($B2453="","",SUMIFS('Secondary Details by Grade '!$I:$I,'Secondary Details by Grade '!$A:$A,$A2453,'Secondary Details by Grade '!$E:$E,$D2453,'Secondary Details by Grade '!$C:$C,$C2453,'Secondary Details by Grade '!$D:$D,I$1,'Secondary Details by Grade '!$G:$G,'Secondary Student Counts'!$F2453))</f>
        <v>0</v>
      </c>
      <c r="J2453" s="13">
        <f>IF($B2453="","",SUMIFS('Secondary Details by Grade '!$I:$I,'Secondary Details by Grade '!$A:$A,$A2453,'Secondary Details by Grade '!$E:$E,$D2453,'Secondary Details by Grade '!$C:$C,$C2453,'Secondary Details by Grade '!$D:$D,J$1,'Secondary Details by Grade '!$G:$G,'Secondary Student Counts'!$F2453))</f>
        <v>0</v>
      </c>
      <c r="K2453" s="13">
        <f>IF($B2453="","",SUMIFS('Secondary Details by Grade '!$I:$I,'Secondary Details by Grade '!$A:$A,$A2453,'Secondary Details by Grade '!$E:$E,$D2453,'Secondary Details by Grade '!$C:$C,$C2453,'Secondary Details by Grade '!$D:$D,K$1,'Secondary Details by Grade '!$G:$G,'Secondary Student Counts'!$F2453))</f>
        <v>10</v>
      </c>
      <c r="L2453" s="13">
        <f>IF($B2453="","",SUMIFS('Secondary Details by Grade '!$I:$I,'Secondary Details by Grade '!$A:$A,$A2453,'Secondary Details by Grade '!$E:$E,$D2453,'Secondary Details by Grade '!$C:$C,$C2453,'Secondary Details by Grade '!$D:$D,L$1,'Secondary Details by Grade '!$G:$G,'Secondary Student Counts'!$F2453))</f>
        <v>5</v>
      </c>
      <c r="M2453" s="13">
        <f>IF($B2453="","",SUMIFS('Secondary Details by Grade '!$I:$I,'Secondary Details by Grade '!$A:$A,$A2453,'Secondary Details by Grade '!$E:$E,$D2453,'Secondary Details by Grade '!$C:$C,$C2453,'Secondary Details by Grade '!$D:$D,M$1,'Secondary Details by Grade '!$G:$G,'Secondary Student Counts'!$F2453))</f>
        <v>7</v>
      </c>
      <c r="N2453" s="13">
        <f>IF($B2453="","",SUMIFS('Secondary Details by Grade '!$I:$I,'Secondary Details by Grade '!$A:$A,$A2453,'Secondary Details by Grade '!$E:$E,$D2453,'Secondary Details by Grade '!$C:$C,$C2453,'Secondary Details by Grade '!$D:$D,N$1,'Secondary Details by Grade '!$G:$G,'Secondary Student Counts'!$F2453))</f>
        <v>2</v>
      </c>
      <c r="O2453" s="13">
        <f t="shared" si="114"/>
        <v>0</v>
      </c>
      <c r="P2453" s="13">
        <f t="shared" si="115"/>
        <v>24</v>
      </c>
      <c r="Q2453" s="13" t="str">
        <f t="shared" si="116"/>
        <v>9-12</v>
      </c>
    </row>
    <row r="2454" spans="1:17" ht="14" outlineLevel="4">
      <c r="A2454" s="32">
        <v>306</v>
      </c>
      <c r="B2454" s="33" t="s">
        <v>718</v>
      </c>
      <c r="C2454" s="33" t="s">
        <v>10</v>
      </c>
      <c r="D2454" s="32">
        <v>811</v>
      </c>
      <c r="E2454" s="33" t="s">
        <v>724</v>
      </c>
      <c r="F2454" s="32">
        <v>2</v>
      </c>
      <c r="G2454" s="32">
        <v>25</v>
      </c>
      <c r="H2454" s="13">
        <f>IF($B2454="","",SUMIFS('Secondary Details by Grade '!$I:$I,'Secondary Details by Grade '!$A:$A,$A2454,'Secondary Details by Grade '!$E:$E,$D2454,'Secondary Details by Grade '!$C:$C,$C2454,'Secondary Details by Grade '!$D:$D,H$1,'Secondary Details by Grade '!$G:$G,'Secondary Student Counts'!$F2454))</f>
        <v>0</v>
      </c>
      <c r="I2454" s="13">
        <f>IF($B2454="","",SUMIFS('Secondary Details by Grade '!$I:$I,'Secondary Details by Grade '!$A:$A,$A2454,'Secondary Details by Grade '!$E:$E,$D2454,'Secondary Details by Grade '!$C:$C,$C2454,'Secondary Details by Grade '!$D:$D,I$1,'Secondary Details by Grade '!$G:$G,'Secondary Student Counts'!$F2454))</f>
        <v>0</v>
      </c>
      <c r="J2454" s="13">
        <f>IF($B2454="","",SUMIFS('Secondary Details by Grade '!$I:$I,'Secondary Details by Grade '!$A:$A,$A2454,'Secondary Details by Grade '!$E:$E,$D2454,'Secondary Details by Grade '!$C:$C,$C2454,'Secondary Details by Grade '!$D:$D,J$1,'Secondary Details by Grade '!$G:$G,'Secondary Student Counts'!$F2454))</f>
        <v>0</v>
      </c>
      <c r="K2454" s="13">
        <f>IF($B2454="","",SUMIFS('Secondary Details by Grade '!$I:$I,'Secondary Details by Grade '!$A:$A,$A2454,'Secondary Details by Grade '!$E:$E,$D2454,'Secondary Details by Grade '!$C:$C,$C2454,'Secondary Details by Grade '!$D:$D,K$1,'Secondary Details by Grade '!$G:$G,'Secondary Student Counts'!$F2454))</f>
        <v>10</v>
      </c>
      <c r="L2454" s="13">
        <f>IF($B2454="","",SUMIFS('Secondary Details by Grade '!$I:$I,'Secondary Details by Grade '!$A:$A,$A2454,'Secondary Details by Grade '!$E:$E,$D2454,'Secondary Details by Grade '!$C:$C,$C2454,'Secondary Details by Grade '!$D:$D,L$1,'Secondary Details by Grade '!$G:$G,'Secondary Student Counts'!$F2454))</f>
        <v>2</v>
      </c>
      <c r="M2454" s="13">
        <f>IF($B2454="","",SUMIFS('Secondary Details by Grade '!$I:$I,'Secondary Details by Grade '!$A:$A,$A2454,'Secondary Details by Grade '!$E:$E,$D2454,'Secondary Details by Grade '!$C:$C,$C2454,'Secondary Details by Grade '!$D:$D,M$1,'Secondary Details by Grade '!$G:$G,'Secondary Student Counts'!$F2454))</f>
        <v>7</v>
      </c>
      <c r="N2454" s="13">
        <f>IF($B2454="","",SUMIFS('Secondary Details by Grade '!$I:$I,'Secondary Details by Grade '!$A:$A,$A2454,'Secondary Details by Grade '!$E:$E,$D2454,'Secondary Details by Grade '!$C:$C,$C2454,'Secondary Details by Grade '!$D:$D,N$1,'Secondary Details by Grade '!$G:$G,'Secondary Student Counts'!$F2454))</f>
        <v>6</v>
      </c>
      <c r="O2454" s="13">
        <f t="shared" si="114"/>
        <v>0</v>
      </c>
      <c r="P2454" s="13">
        <f t="shared" si="115"/>
        <v>25</v>
      </c>
      <c r="Q2454" s="13" t="str">
        <f t="shared" si="116"/>
        <v>9-12</v>
      </c>
    </row>
    <row r="2455" spans="1:17" ht="14" outlineLevel="4">
      <c r="A2455" s="32">
        <v>306</v>
      </c>
      <c r="B2455" s="33" t="s">
        <v>718</v>
      </c>
      <c r="C2455" s="33" t="s">
        <v>10</v>
      </c>
      <c r="D2455" s="32">
        <v>811</v>
      </c>
      <c r="E2455" s="33" t="s">
        <v>724</v>
      </c>
      <c r="F2455" s="32">
        <v>5</v>
      </c>
      <c r="G2455" s="32">
        <v>23</v>
      </c>
      <c r="H2455" s="13">
        <f>IF($B2455="","",SUMIFS('Secondary Details by Grade '!$I:$I,'Secondary Details by Grade '!$A:$A,$A2455,'Secondary Details by Grade '!$E:$E,$D2455,'Secondary Details by Grade '!$C:$C,$C2455,'Secondary Details by Grade '!$D:$D,H$1,'Secondary Details by Grade '!$G:$G,'Secondary Student Counts'!$F2455))</f>
        <v>0</v>
      </c>
      <c r="I2455" s="13">
        <f>IF($B2455="","",SUMIFS('Secondary Details by Grade '!$I:$I,'Secondary Details by Grade '!$A:$A,$A2455,'Secondary Details by Grade '!$E:$E,$D2455,'Secondary Details by Grade '!$C:$C,$C2455,'Secondary Details by Grade '!$D:$D,I$1,'Secondary Details by Grade '!$G:$G,'Secondary Student Counts'!$F2455))</f>
        <v>0</v>
      </c>
      <c r="J2455" s="13">
        <f>IF($B2455="","",SUMIFS('Secondary Details by Grade '!$I:$I,'Secondary Details by Grade '!$A:$A,$A2455,'Secondary Details by Grade '!$E:$E,$D2455,'Secondary Details by Grade '!$C:$C,$C2455,'Secondary Details by Grade '!$D:$D,J$1,'Secondary Details by Grade '!$G:$G,'Secondary Student Counts'!$F2455))</f>
        <v>0</v>
      </c>
      <c r="K2455" s="13">
        <f>IF($B2455="","",SUMIFS('Secondary Details by Grade '!$I:$I,'Secondary Details by Grade '!$A:$A,$A2455,'Secondary Details by Grade '!$E:$E,$D2455,'Secondary Details by Grade '!$C:$C,$C2455,'Secondary Details by Grade '!$D:$D,K$1,'Secondary Details by Grade '!$G:$G,'Secondary Student Counts'!$F2455))</f>
        <v>0</v>
      </c>
      <c r="L2455" s="13">
        <f>IF($B2455="","",SUMIFS('Secondary Details by Grade '!$I:$I,'Secondary Details by Grade '!$A:$A,$A2455,'Secondary Details by Grade '!$E:$E,$D2455,'Secondary Details by Grade '!$C:$C,$C2455,'Secondary Details by Grade '!$D:$D,L$1,'Secondary Details by Grade '!$G:$G,'Secondary Student Counts'!$F2455))</f>
        <v>5</v>
      </c>
      <c r="M2455" s="13">
        <f>IF($B2455="","",SUMIFS('Secondary Details by Grade '!$I:$I,'Secondary Details by Grade '!$A:$A,$A2455,'Secondary Details by Grade '!$E:$E,$D2455,'Secondary Details by Grade '!$C:$C,$C2455,'Secondary Details by Grade '!$D:$D,M$1,'Secondary Details by Grade '!$G:$G,'Secondary Student Counts'!$F2455))</f>
        <v>14</v>
      </c>
      <c r="N2455" s="13">
        <f>IF($B2455="","",SUMIFS('Secondary Details by Grade '!$I:$I,'Secondary Details by Grade '!$A:$A,$A2455,'Secondary Details by Grade '!$E:$E,$D2455,'Secondary Details by Grade '!$C:$C,$C2455,'Secondary Details by Grade '!$D:$D,N$1,'Secondary Details by Grade '!$G:$G,'Secondary Student Counts'!$F2455))</f>
        <v>4</v>
      </c>
      <c r="O2455" s="13">
        <f t="shared" si="114"/>
        <v>0</v>
      </c>
      <c r="P2455" s="13">
        <f t="shared" si="115"/>
        <v>23</v>
      </c>
      <c r="Q2455" s="13" t="str">
        <f t="shared" si="116"/>
        <v>9-12</v>
      </c>
    </row>
    <row r="2456" spans="1:17" ht="14" outlineLevel="4">
      <c r="A2456" s="32">
        <v>306</v>
      </c>
      <c r="B2456" s="33" t="s">
        <v>718</v>
      </c>
      <c r="C2456" s="33" t="s">
        <v>10</v>
      </c>
      <c r="D2456" s="32">
        <v>811</v>
      </c>
      <c r="E2456" s="33" t="s">
        <v>724</v>
      </c>
      <c r="F2456" s="32">
        <v>6</v>
      </c>
      <c r="G2456" s="32">
        <v>26</v>
      </c>
      <c r="H2456" s="13">
        <f>IF($B2456="","",SUMIFS('Secondary Details by Grade '!$I:$I,'Secondary Details by Grade '!$A:$A,$A2456,'Secondary Details by Grade '!$E:$E,$D2456,'Secondary Details by Grade '!$C:$C,$C2456,'Secondary Details by Grade '!$D:$D,H$1,'Secondary Details by Grade '!$G:$G,'Secondary Student Counts'!$F2456))</f>
        <v>0</v>
      </c>
      <c r="I2456" s="13">
        <f>IF($B2456="","",SUMIFS('Secondary Details by Grade '!$I:$I,'Secondary Details by Grade '!$A:$A,$A2456,'Secondary Details by Grade '!$E:$E,$D2456,'Secondary Details by Grade '!$C:$C,$C2456,'Secondary Details by Grade '!$D:$D,I$1,'Secondary Details by Grade '!$G:$G,'Secondary Student Counts'!$F2456))</f>
        <v>0</v>
      </c>
      <c r="J2456" s="13">
        <f>IF($B2456="","",SUMIFS('Secondary Details by Grade '!$I:$I,'Secondary Details by Grade '!$A:$A,$A2456,'Secondary Details by Grade '!$E:$E,$D2456,'Secondary Details by Grade '!$C:$C,$C2456,'Secondary Details by Grade '!$D:$D,J$1,'Secondary Details by Grade '!$G:$G,'Secondary Student Counts'!$F2456))</f>
        <v>0</v>
      </c>
      <c r="K2456" s="13">
        <f>IF($B2456="","",SUMIFS('Secondary Details by Grade '!$I:$I,'Secondary Details by Grade '!$A:$A,$A2456,'Secondary Details by Grade '!$E:$E,$D2456,'Secondary Details by Grade '!$C:$C,$C2456,'Secondary Details by Grade '!$D:$D,K$1,'Secondary Details by Grade '!$G:$G,'Secondary Student Counts'!$F2456))</f>
        <v>10</v>
      </c>
      <c r="L2456" s="13">
        <f>IF($B2456="","",SUMIFS('Secondary Details by Grade '!$I:$I,'Secondary Details by Grade '!$A:$A,$A2456,'Secondary Details by Grade '!$E:$E,$D2456,'Secondary Details by Grade '!$C:$C,$C2456,'Secondary Details by Grade '!$D:$D,L$1,'Secondary Details by Grade '!$G:$G,'Secondary Student Counts'!$F2456))</f>
        <v>7</v>
      </c>
      <c r="M2456" s="13">
        <f>IF($B2456="","",SUMIFS('Secondary Details by Grade '!$I:$I,'Secondary Details by Grade '!$A:$A,$A2456,'Secondary Details by Grade '!$E:$E,$D2456,'Secondary Details by Grade '!$C:$C,$C2456,'Secondary Details by Grade '!$D:$D,M$1,'Secondary Details by Grade '!$G:$G,'Secondary Student Counts'!$F2456))</f>
        <v>7</v>
      </c>
      <c r="N2456" s="13">
        <f>IF($B2456="","",SUMIFS('Secondary Details by Grade '!$I:$I,'Secondary Details by Grade '!$A:$A,$A2456,'Secondary Details by Grade '!$E:$E,$D2456,'Secondary Details by Grade '!$C:$C,$C2456,'Secondary Details by Grade '!$D:$D,N$1,'Secondary Details by Grade '!$G:$G,'Secondary Student Counts'!$F2456))</f>
        <v>2</v>
      </c>
      <c r="O2456" s="13">
        <f t="shared" si="114"/>
        <v>0</v>
      </c>
      <c r="P2456" s="13">
        <f t="shared" si="115"/>
        <v>26</v>
      </c>
      <c r="Q2456" s="13" t="str">
        <f t="shared" si="116"/>
        <v>9-12</v>
      </c>
    </row>
    <row r="2457" spans="1:17" ht="14" outlineLevel="4">
      <c r="A2457" s="32">
        <v>306</v>
      </c>
      <c r="B2457" s="33" t="s">
        <v>718</v>
      </c>
      <c r="C2457" s="33" t="s">
        <v>10</v>
      </c>
      <c r="D2457" s="32">
        <v>811</v>
      </c>
      <c r="E2457" s="33" t="s">
        <v>724</v>
      </c>
      <c r="F2457" s="32">
        <v>7</v>
      </c>
      <c r="G2457" s="32">
        <v>27</v>
      </c>
      <c r="H2457" s="13">
        <f>IF($B2457="","",SUMIFS('Secondary Details by Grade '!$I:$I,'Secondary Details by Grade '!$A:$A,$A2457,'Secondary Details by Grade '!$E:$E,$D2457,'Secondary Details by Grade '!$C:$C,$C2457,'Secondary Details by Grade '!$D:$D,H$1,'Secondary Details by Grade '!$G:$G,'Secondary Student Counts'!$F2457))</f>
        <v>0</v>
      </c>
      <c r="I2457" s="13">
        <f>IF($B2457="","",SUMIFS('Secondary Details by Grade '!$I:$I,'Secondary Details by Grade '!$A:$A,$A2457,'Secondary Details by Grade '!$E:$E,$D2457,'Secondary Details by Grade '!$C:$C,$C2457,'Secondary Details by Grade '!$D:$D,I$1,'Secondary Details by Grade '!$G:$G,'Secondary Student Counts'!$F2457))</f>
        <v>0</v>
      </c>
      <c r="J2457" s="13">
        <f>IF($B2457="","",SUMIFS('Secondary Details by Grade '!$I:$I,'Secondary Details by Grade '!$A:$A,$A2457,'Secondary Details by Grade '!$E:$E,$D2457,'Secondary Details by Grade '!$C:$C,$C2457,'Secondary Details by Grade '!$D:$D,J$1,'Secondary Details by Grade '!$G:$G,'Secondary Student Counts'!$F2457))</f>
        <v>0</v>
      </c>
      <c r="K2457" s="13">
        <f>IF($B2457="","",SUMIFS('Secondary Details by Grade '!$I:$I,'Secondary Details by Grade '!$A:$A,$A2457,'Secondary Details by Grade '!$E:$E,$D2457,'Secondary Details by Grade '!$C:$C,$C2457,'Secondary Details by Grade '!$D:$D,K$1,'Secondary Details by Grade '!$G:$G,'Secondary Student Counts'!$F2457))</f>
        <v>12</v>
      </c>
      <c r="L2457" s="13">
        <f>IF($B2457="","",SUMIFS('Secondary Details by Grade '!$I:$I,'Secondary Details by Grade '!$A:$A,$A2457,'Secondary Details by Grade '!$E:$E,$D2457,'Secondary Details by Grade '!$C:$C,$C2457,'Secondary Details by Grade '!$D:$D,L$1,'Secondary Details by Grade '!$G:$G,'Secondary Student Counts'!$F2457))</f>
        <v>2</v>
      </c>
      <c r="M2457" s="13">
        <f>IF($B2457="","",SUMIFS('Secondary Details by Grade '!$I:$I,'Secondary Details by Grade '!$A:$A,$A2457,'Secondary Details by Grade '!$E:$E,$D2457,'Secondary Details by Grade '!$C:$C,$C2457,'Secondary Details by Grade '!$D:$D,M$1,'Secondary Details by Grade '!$G:$G,'Secondary Student Counts'!$F2457))</f>
        <v>11</v>
      </c>
      <c r="N2457" s="13">
        <f>IF($B2457="","",SUMIFS('Secondary Details by Grade '!$I:$I,'Secondary Details by Grade '!$A:$A,$A2457,'Secondary Details by Grade '!$E:$E,$D2457,'Secondary Details by Grade '!$C:$C,$C2457,'Secondary Details by Grade '!$D:$D,N$1,'Secondary Details by Grade '!$G:$G,'Secondary Student Counts'!$F2457))</f>
        <v>2</v>
      </c>
      <c r="O2457" s="13">
        <f t="shared" si="114"/>
        <v>0</v>
      </c>
      <c r="P2457" s="13">
        <f t="shared" si="115"/>
        <v>27</v>
      </c>
      <c r="Q2457" s="13" t="str">
        <f t="shared" si="116"/>
        <v>9-12</v>
      </c>
    </row>
    <row r="2458" spans="1:17" ht="14" outlineLevel="4">
      <c r="A2458" s="32">
        <v>306</v>
      </c>
      <c r="B2458" s="33" t="s">
        <v>718</v>
      </c>
      <c r="C2458" s="33" t="s">
        <v>10</v>
      </c>
      <c r="D2458" s="32">
        <v>2</v>
      </c>
      <c r="E2458" s="33" t="s">
        <v>784</v>
      </c>
      <c r="F2458" s="32">
        <v>1</v>
      </c>
      <c r="G2458" s="32">
        <v>34</v>
      </c>
      <c r="H2458" s="13">
        <f>IF($B2458="","",SUMIFS('Secondary Details by Grade '!$I:$I,'Secondary Details by Grade '!$A:$A,$A2458,'Secondary Details by Grade '!$E:$E,$D2458,'Secondary Details by Grade '!$C:$C,$C2458,'Secondary Details by Grade '!$D:$D,H$1,'Secondary Details by Grade '!$G:$G,'Secondary Student Counts'!$F2458))</f>
        <v>0</v>
      </c>
      <c r="I2458" s="13">
        <f>IF($B2458="","",SUMIFS('Secondary Details by Grade '!$I:$I,'Secondary Details by Grade '!$A:$A,$A2458,'Secondary Details by Grade '!$E:$E,$D2458,'Secondary Details by Grade '!$C:$C,$C2458,'Secondary Details by Grade '!$D:$D,I$1,'Secondary Details by Grade '!$G:$G,'Secondary Student Counts'!$F2458))</f>
        <v>0</v>
      </c>
      <c r="J2458" s="13">
        <f>IF($B2458="","",SUMIFS('Secondary Details by Grade '!$I:$I,'Secondary Details by Grade '!$A:$A,$A2458,'Secondary Details by Grade '!$E:$E,$D2458,'Secondary Details by Grade '!$C:$C,$C2458,'Secondary Details by Grade '!$D:$D,J$1,'Secondary Details by Grade '!$G:$G,'Secondary Student Counts'!$F2458))</f>
        <v>0</v>
      </c>
      <c r="K2458" s="13">
        <f>IF($B2458="","",SUMIFS('Secondary Details by Grade '!$I:$I,'Secondary Details by Grade '!$A:$A,$A2458,'Secondary Details by Grade '!$E:$E,$D2458,'Secondary Details by Grade '!$C:$C,$C2458,'Secondary Details by Grade '!$D:$D,K$1,'Secondary Details by Grade '!$G:$G,'Secondary Student Counts'!$F2458))</f>
        <v>0</v>
      </c>
      <c r="L2458" s="13">
        <f>IF($B2458="","",SUMIFS('Secondary Details by Grade '!$I:$I,'Secondary Details by Grade '!$A:$A,$A2458,'Secondary Details by Grade '!$E:$E,$D2458,'Secondary Details by Grade '!$C:$C,$C2458,'Secondary Details by Grade '!$D:$D,L$1,'Secondary Details by Grade '!$G:$G,'Secondary Student Counts'!$F2458))</f>
        <v>0</v>
      </c>
      <c r="M2458" s="13">
        <f>IF($B2458="","",SUMIFS('Secondary Details by Grade '!$I:$I,'Secondary Details by Grade '!$A:$A,$A2458,'Secondary Details by Grade '!$E:$E,$D2458,'Secondary Details by Grade '!$C:$C,$C2458,'Secondary Details by Grade '!$D:$D,M$1,'Secondary Details by Grade '!$G:$G,'Secondary Student Counts'!$F2458))</f>
        <v>1</v>
      </c>
      <c r="N2458" s="13">
        <f>IF($B2458="","",SUMIFS('Secondary Details by Grade '!$I:$I,'Secondary Details by Grade '!$A:$A,$A2458,'Secondary Details by Grade '!$E:$E,$D2458,'Secondary Details by Grade '!$C:$C,$C2458,'Secondary Details by Grade '!$D:$D,N$1,'Secondary Details by Grade '!$G:$G,'Secondary Student Counts'!$F2458))</f>
        <v>33</v>
      </c>
      <c r="O2458" s="13">
        <f t="shared" si="114"/>
        <v>0</v>
      </c>
      <c r="P2458" s="13">
        <f t="shared" si="115"/>
        <v>34</v>
      </c>
      <c r="Q2458" s="13" t="str">
        <f t="shared" si="116"/>
        <v>9-12</v>
      </c>
    </row>
    <row r="2459" spans="1:17" ht="14" outlineLevel="4">
      <c r="A2459" s="32">
        <v>306</v>
      </c>
      <c r="B2459" s="33" t="s">
        <v>718</v>
      </c>
      <c r="C2459" s="33" t="s">
        <v>10</v>
      </c>
      <c r="D2459" s="32">
        <v>2</v>
      </c>
      <c r="E2459" s="33" t="s">
        <v>784</v>
      </c>
      <c r="F2459" s="32">
        <v>3</v>
      </c>
      <c r="G2459" s="32">
        <v>32</v>
      </c>
      <c r="H2459" s="13">
        <f>IF($B2459="","",SUMIFS('Secondary Details by Grade '!$I:$I,'Secondary Details by Grade '!$A:$A,$A2459,'Secondary Details by Grade '!$E:$E,$D2459,'Secondary Details by Grade '!$C:$C,$C2459,'Secondary Details by Grade '!$D:$D,H$1,'Secondary Details by Grade '!$G:$G,'Secondary Student Counts'!$F2459))</f>
        <v>0</v>
      </c>
      <c r="I2459" s="13">
        <f>IF($B2459="","",SUMIFS('Secondary Details by Grade '!$I:$I,'Secondary Details by Grade '!$A:$A,$A2459,'Secondary Details by Grade '!$E:$E,$D2459,'Secondary Details by Grade '!$C:$C,$C2459,'Secondary Details by Grade '!$D:$D,I$1,'Secondary Details by Grade '!$G:$G,'Secondary Student Counts'!$F2459))</f>
        <v>0</v>
      </c>
      <c r="J2459" s="13">
        <f>IF($B2459="","",SUMIFS('Secondary Details by Grade '!$I:$I,'Secondary Details by Grade '!$A:$A,$A2459,'Secondary Details by Grade '!$E:$E,$D2459,'Secondary Details by Grade '!$C:$C,$C2459,'Secondary Details by Grade '!$D:$D,J$1,'Secondary Details by Grade '!$G:$G,'Secondary Student Counts'!$F2459))</f>
        <v>0</v>
      </c>
      <c r="K2459" s="13">
        <f>IF($B2459="","",SUMIFS('Secondary Details by Grade '!$I:$I,'Secondary Details by Grade '!$A:$A,$A2459,'Secondary Details by Grade '!$E:$E,$D2459,'Secondary Details by Grade '!$C:$C,$C2459,'Secondary Details by Grade '!$D:$D,K$1,'Secondary Details by Grade '!$G:$G,'Secondary Student Counts'!$F2459))</f>
        <v>0</v>
      </c>
      <c r="L2459" s="13">
        <f>IF($B2459="","",SUMIFS('Secondary Details by Grade '!$I:$I,'Secondary Details by Grade '!$A:$A,$A2459,'Secondary Details by Grade '!$E:$E,$D2459,'Secondary Details by Grade '!$C:$C,$C2459,'Secondary Details by Grade '!$D:$D,L$1,'Secondary Details by Grade '!$G:$G,'Secondary Student Counts'!$F2459))</f>
        <v>0</v>
      </c>
      <c r="M2459" s="13">
        <f>IF($B2459="","",SUMIFS('Secondary Details by Grade '!$I:$I,'Secondary Details by Grade '!$A:$A,$A2459,'Secondary Details by Grade '!$E:$E,$D2459,'Secondary Details by Grade '!$C:$C,$C2459,'Secondary Details by Grade '!$D:$D,M$1,'Secondary Details by Grade '!$G:$G,'Secondary Student Counts'!$F2459))</f>
        <v>0</v>
      </c>
      <c r="N2459" s="13">
        <f>IF($B2459="","",SUMIFS('Secondary Details by Grade '!$I:$I,'Secondary Details by Grade '!$A:$A,$A2459,'Secondary Details by Grade '!$E:$E,$D2459,'Secondary Details by Grade '!$C:$C,$C2459,'Secondary Details by Grade '!$D:$D,N$1,'Secondary Details by Grade '!$G:$G,'Secondary Student Counts'!$F2459))</f>
        <v>32</v>
      </c>
      <c r="O2459" s="13">
        <f t="shared" si="114"/>
        <v>0</v>
      </c>
      <c r="P2459" s="13">
        <f t="shared" si="115"/>
        <v>32</v>
      </c>
      <c r="Q2459" s="13" t="str">
        <f t="shared" si="116"/>
        <v>9-12</v>
      </c>
    </row>
    <row r="2460" spans="1:17" ht="14" outlineLevel="4">
      <c r="A2460" s="32">
        <v>306</v>
      </c>
      <c r="B2460" s="33" t="s">
        <v>718</v>
      </c>
      <c r="C2460" s="33" t="s">
        <v>10</v>
      </c>
      <c r="D2460" s="32">
        <v>2</v>
      </c>
      <c r="E2460" s="33" t="s">
        <v>784</v>
      </c>
      <c r="F2460" s="32">
        <v>4</v>
      </c>
      <c r="G2460" s="32">
        <v>33</v>
      </c>
      <c r="H2460" s="13">
        <f>IF($B2460="","",SUMIFS('Secondary Details by Grade '!$I:$I,'Secondary Details by Grade '!$A:$A,$A2460,'Secondary Details by Grade '!$E:$E,$D2460,'Secondary Details by Grade '!$C:$C,$C2460,'Secondary Details by Grade '!$D:$D,H$1,'Secondary Details by Grade '!$G:$G,'Secondary Student Counts'!$F2460))</f>
        <v>0</v>
      </c>
      <c r="I2460" s="13">
        <f>IF($B2460="","",SUMIFS('Secondary Details by Grade '!$I:$I,'Secondary Details by Grade '!$A:$A,$A2460,'Secondary Details by Grade '!$E:$E,$D2460,'Secondary Details by Grade '!$C:$C,$C2460,'Secondary Details by Grade '!$D:$D,I$1,'Secondary Details by Grade '!$G:$G,'Secondary Student Counts'!$F2460))</f>
        <v>0</v>
      </c>
      <c r="J2460" s="13">
        <f>IF($B2460="","",SUMIFS('Secondary Details by Grade '!$I:$I,'Secondary Details by Grade '!$A:$A,$A2460,'Secondary Details by Grade '!$E:$E,$D2460,'Secondary Details by Grade '!$C:$C,$C2460,'Secondary Details by Grade '!$D:$D,J$1,'Secondary Details by Grade '!$G:$G,'Secondary Student Counts'!$F2460))</f>
        <v>0</v>
      </c>
      <c r="K2460" s="13">
        <f>IF($B2460="","",SUMIFS('Secondary Details by Grade '!$I:$I,'Secondary Details by Grade '!$A:$A,$A2460,'Secondary Details by Grade '!$E:$E,$D2460,'Secondary Details by Grade '!$C:$C,$C2460,'Secondary Details by Grade '!$D:$D,K$1,'Secondary Details by Grade '!$G:$G,'Secondary Student Counts'!$F2460))</f>
        <v>0</v>
      </c>
      <c r="L2460" s="13">
        <f>IF($B2460="","",SUMIFS('Secondary Details by Grade '!$I:$I,'Secondary Details by Grade '!$A:$A,$A2460,'Secondary Details by Grade '!$E:$E,$D2460,'Secondary Details by Grade '!$C:$C,$C2460,'Secondary Details by Grade '!$D:$D,L$1,'Secondary Details by Grade '!$G:$G,'Secondary Student Counts'!$F2460))</f>
        <v>0</v>
      </c>
      <c r="M2460" s="13">
        <f>IF($B2460="","",SUMIFS('Secondary Details by Grade '!$I:$I,'Secondary Details by Grade '!$A:$A,$A2460,'Secondary Details by Grade '!$E:$E,$D2460,'Secondary Details by Grade '!$C:$C,$C2460,'Secondary Details by Grade '!$D:$D,M$1,'Secondary Details by Grade '!$G:$G,'Secondary Student Counts'!$F2460))</f>
        <v>0</v>
      </c>
      <c r="N2460" s="13">
        <f>IF($B2460="","",SUMIFS('Secondary Details by Grade '!$I:$I,'Secondary Details by Grade '!$A:$A,$A2460,'Secondary Details by Grade '!$E:$E,$D2460,'Secondary Details by Grade '!$C:$C,$C2460,'Secondary Details by Grade '!$D:$D,N$1,'Secondary Details by Grade '!$G:$G,'Secondary Student Counts'!$F2460))</f>
        <v>33</v>
      </c>
      <c r="O2460" s="13">
        <f t="shared" si="114"/>
        <v>0</v>
      </c>
      <c r="P2460" s="13">
        <f t="shared" si="115"/>
        <v>33</v>
      </c>
      <c r="Q2460" s="13" t="str">
        <f t="shared" si="116"/>
        <v>9-12</v>
      </c>
    </row>
    <row r="2461" spans="1:17" ht="14" outlineLevel="4">
      <c r="A2461" s="32">
        <v>306</v>
      </c>
      <c r="B2461" s="33" t="s">
        <v>718</v>
      </c>
      <c r="C2461" s="33" t="s">
        <v>10</v>
      </c>
      <c r="D2461" s="32">
        <v>2</v>
      </c>
      <c r="E2461" s="33" t="s">
        <v>784</v>
      </c>
      <c r="F2461" s="32">
        <v>5</v>
      </c>
      <c r="G2461" s="32">
        <v>32</v>
      </c>
      <c r="H2461" s="13">
        <f>IF($B2461="","",SUMIFS('Secondary Details by Grade '!$I:$I,'Secondary Details by Grade '!$A:$A,$A2461,'Secondary Details by Grade '!$E:$E,$D2461,'Secondary Details by Grade '!$C:$C,$C2461,'Secondary Details by Grade '!$D:$D,H$1,'Secondary Details by Grade '!$G:$G,'Secondary Student Counts'!$F2461))</f>
        <v>0</v>
      </c>
      <c r="I2461" s="13">
        <f>IF($B2461="","",SUMIFS('Secondary Details by Grade '!$I:$I,'Secondary Details by Grade '!$A:$A,$A2461,'Secondary Details by Grade '!$E:$E,$D2461,'Secondary Details by Grade '!$C:$C,$C2461,'Secondary Details by Grade '!$D:$D,I$1,'Secondary Details by Grade '!$G:$G,'Secondary Student Counts'!$F2461))</f>
        <v>0</v>
      </c>
      <c r="J2461" s="13">
        <f>IF($B2461="","",SUMIFS('Secondary Details by Grade '!$I:$I,'Secondary Details by Grade '!$A:$A,$A2461,'Secondary Details by Grade '!$E:$E,$D2461,'Secondary Details by Grade '!$C:$C,$C2461,'Secondary Details by Grade '!$D:$D,J$1,'Secondary Details by Grade '!$G:$G,'Secondary Student Counts'!$F2461))</f>
        <v>0</v>
      </c>
      <c r="K2461" s="13">
        <f>IF($B2461="","",SUMIFS('Secondary Details by Grade '!$I:$I,'Secondary Details by Grade '!$A:$A,$A2461,'Secondary Details by Grade '!$E:$E,$D2461,'Secondary Details by Grade '!$C:$C,$C2461,'Secondary Details by Grade '!$D:$D,K$1,'Secondary Details by Grade '!$G:$G,'Secondary Student Counts'!$F2461))</f>
        <v>0</v>
      </c>
      <c r="L2461" s="13">
        <f>IF($B2461="","",SUMIFS('Secondary Details by Grade '!$I:$I,'Secondary Details by Grade '!$A:$A,$A2461,'Secondary Details by Grade '!$E:$E,$D2461,'Secondary Details by Grade '!$C:$C,$C2461,'Secondary Details by Grade '!$D:$D,L$1,'Secondary Details by Grade '!$G:$G,'Secondary Student Counts'!$F2461))</f>
        <v>0</v>
      </c>
      <c r="M2461" s="13">
        <f>IF($B2461="","",SUMIFS('Secondary Details by Grade '!$I:$I,'Secondary Details by Grade '!$A:$A,$A2461,'Secondary Details by Grade '!$E:$E,$D2461,'Secondary Details by Grade '!$C:$C,$C2461,'Secondary Details by Grade '!$D:$D,M$1,'Secondary Details by Grade '!$G:$G,'Secondary Student Counts'!$F2461))</f>
        <v>32</v>
      </c>
      <c r="N2461" s="13">
        <f>IF($B2461="","",SUMIFS('Secondary Details by Grade '!$I:$I,'Secondary Details by Grade '!$A:$A,$A2461,'Secondary Details by Grade '!$E:$E,$D2461,'Secondary Details by Grade '!$C:$C,$C2461,'Secondary Details by Grade '!$D:$D,N$1,'Secondary Details by Grade '!$G:$G,'Secondary Student Counts'!$F2461))</f>
        <v>0</v>
      </c>
      <c r="O2461" s="13">
        <f t="shared" si="114"/>
        <v>0</v>
      </c>
      <c r="P2461" s="13">
        <f t="shared" si="115"/>
        <v>32</v>
      </c>
      <c r="Q2461" s="13" t="str">
        <f t="shared" si="116"/>
        <v>9-12</v>
      </c>
    </row>
    <row r="2462" spans="1:17" ht="14" outlineLevel="4">
      <c r="A2462" s="32">
        <v>306</v>
      </c>
      <c r="B2462" s="33" t="s">
        <v>718</v>
      </c>
      <c r="C2462" s="33" t="s">
        <v>10</v>
      </c>
      <c r="D2462" s="32">
        <v>2</v>
      </c>
      <c r="E2462" s="33" t="s">
        <v>784</v>
      </c>
      <c r="F2462" s="32">
        <v>6</v>
      </c>
      <c r="G2462" s="32">
        <v>23</v>
      </c>
      <c r="H2462" s="13">
        <f>IF($B2462="","",SUMIFS('Secondary Details by Grade '!$I:$I,'Secondary Details by Grade '!$A:$A,$A2462,'Secondary Details by Grade '!$E:$E,$D2462,'Secondary Details by Grade '!$C:$C,$C2462,'Secondary Details by Grade '!$D:$D,H$1,'Secondary Details by Grade '!$G:$G,'Secondary Student Counts'!$F2462))</f>
        <v>0</v>
      </c>
      <c r="I2462" s="13">
        <f>IF($B2462="","",SUMIFS('Secondary Details by Grade '!$I:$I,'Secondary Details by Grade '!$A:$A,$A2462,'Secondary Details by Grade '!$E:$E,$D2462,'Secondary Details by Grade '!$C:$C,$C2462,'Secondary Details by Grade '!$D:$D,I$1,'Secondary Details by Grade '!$G:$G,'Secondary Student Counts'!$F2462))</f>
        <v>0</v>
      </c>
      <c r="J2462" s="13">
        <f>IF($B2462="","",SUMIFS('Secondary Details by Grade '!$I:$I,'Secondary Details by Grade '!$A:$A,$A2462,'Secondary Details by Grade '!$E:$E,$D2462,'Secondary Details by Grade '!$C:$C,$C2462,'Secondary Details by Grade '!$D:$D,J$1,'Secondary Details by Grade '!$G:$G,'Secondary Student Counts'!$F2462))</f>
        <v>0</v>
      </c>
      <c r="K2462" s="13">
        <f>IF($B2462="","",SUMIFS('Secondary Details by Grade '!$I:$I,'Secondary Details by Grade '!$A:$A,$A2462,'Secondary Details by Grade '!$E:$E,$D2462,'Secondary Details by Grade '!$C:$C,$C2462,'Secondary Details by Grade '!$D:$D,K$1,'Secondary Details by Grade '!$G:$G,'Secondary Student Counts'!$F2462))</f>
        <v>0</v>
      </c>
      <c r="L2462" s="13">
        <f>IF($B2462="","",SUMIFS('Secondary Details by Grade '!$I:$I,'Secondary Details by Grade '!$A:$A,$A2462,'Secondary Details by Grade '!$E:$E,$D2462,'Secondary Details by Grade '!$C:$C,$C2462,'Secondary Details by Grade '!$D:$D,L$1,'Secondary Details by Grade '!$G:$G,'Secondary Student Counts'!$F2462))</f>
        <v>0</v>
      </c>
      <c r="M2462" s="13">
        <f>IF($B2462="","",SUMIFS('Secondary Details by Grade '!$I:$I,'Secondary Details by Grade '!$A:$A,$A2462,'Secondary Details by Grade '!$E:$E,$D2462,'Secondary Details by Grade '!$C:$C,$C2462,'Secondary Details by Grade '!$D:$D,M$1,'Secondary Details by Grade '!$G:$G,'Secondary Student Counts'!$F2462))</f>
        <v>22</v>
      </c>
      <c r="N2462" s="13">
        <f>IF($B2462="","",SUMIFS('Secondary Details by Grade '!$I:$I,'Secondary Details by Grade '!$A:$A,$A2462,'Secondary Details by Grade '!$E:$E,$D2462,'Secondary Details by Grade '!$C:$C,$C2462,'Secondary Details by Grade '!$D:$D,N$1,'Secondary Details by Grade '!$G:$G,'Secondary Student Counts'!$F2462))</f>
        <v>1</v>
      </c>
      <c r="O2462" s="13">
        <f t="shared" si="114"/>
        <v>0</v>
      </c>
      <c r="P2462" s="13">
        <f t="shared" si="115"/>
        <v>23</v>
      </c>
      <c r="Q2462" s="13" t="str">
        <f t="shared" si="116"/>
        <v>9-12</v>
      </c>
    </row>
    <row r="2463" spans="1:17" ht="14" outlineLevel="4">
      <c r="A2463" s="32">
        <v>306</v>
      </c>
      <c r="B2463" s="33" t="s">
        <v>718</v>
      </c>
      <c r="C2463" s="33" t="s">
        <v>10</v>
      </c>
      <c r="D2463" s="32">
        <v>744</v>
      </c>
      <c r="E2463" s="33" t="s">
        <v>726</v>
      </c>
      <c r="F2463" s="32">
        <v>1</v>
      </c>
      <c r="G2463" s="32">
        <v>31</v>
      </c>
      <c r="H2463" s="13">
        <f>IF($B2463="","",SUMIFS('Secondary Details by Grade '!$I:$I,'Secondary Details by Grade '!$A:$A,$A2463,'Secondary Details by Grade '!$E:$E,$D2463,'Secondary Details by Grade '!$C:$C,$C2463,'Secondary Details by Grade '!$D:$D,H$1,'Secondary Details by Grade '!$G:$G,'Secondary Student Counts'!$F2463))</f>
        <v>0</v>
      </c>
      <c r="I2463" s="13">
        <f>IF($B2463="","",SUMIFS('Secondary Details by Grade '!$I:$I,'Secondary Details by Grade '!$A:$A,$A2463,'Secondary Details by Grade '!$E:$E,$D2463,'Secondary Details by Grade '!$C:$C,$C2463,'Secondary Details by Grade '!$D:$D,I$1,'Secondary Details by Grade '!$G:$G,'Secondary Student Counts'!$F2463))</f>
        <v>0</v>
      </c>
      <c r="J2463" s="13">
        <f>IF($B2463="","",SUMIFS('Secondary Details by Grade '!$I:$I,'Secondary Details by Grade '!$A:$A,$A2463,'Secondary Details by Grade '!$E:$E,$D2463,'Secondary Details by Grade '!$C:$C,$C2463,'Secondary Details by Grade '!$D:$D,J$1,'Secondary Details by Grade '!$G:$G,'Secondary Student Counts'!$F2463))</f>
        <v>0</v>
      </c>
      <c r="K2463" s="13">
        <f>IF($B2463="","",SUMIFS('Secondary Details by Grade '!$I:$I,'Secondary Details by Grade '!$A:$A,$A2463,'Secondary Details by Grade '!$E:$E,$D2463,'Secondary Details by Grade '!$C:$C,$C2463,'Secondary Details by Grade '!$D:$D,K$1,'Secondary Details by Grade '!$G:$G,'Secondary Student Counts'!$F2463))</f>
        <v>31</v>
      </c>
      <c r="L2463" s="13">
        <f>IF($B2463="","",SUMIFS('Secondary Details by Grade '!$I:$I,'Secondary Details by Grade '!$A:$A,$A2463,'Secondary Details by Grade '!$E:$E,$D2463,'Secondary Details by Grade '!$C:$C,$C2463,'Secondary Details by Grade '!$D:$D,L$1,'Secondary Details by Grade '!$G:$G,'Secondary Student Counts'!$F2463))</f>
        <v>0</v>
      </c>
      <c r="M2463" s="13">
        <f>IF($B2463="","",SUMIFS('Secondary Details by Grade '!$I:$I,'Secondary Details by Grade '!$A:$A,$A2463,'Secondary Details by Grade '!$E:$E,$D2463,'Secondary Details by Grade '!$C:$C,$C2463,'Secondary Details by Grade '!$D:$D,M$1,'Secondary Details by Grade '!$G:$G,'Secondary Student Counts'!$F2463))</f>
        <v>0</v>
      </c>
      <c r="N2463" s="13">
        <f>IF($B2463="","",SUMIFS('Secondary Details by Grade '!$I:$I,'Secondary Details by Grade '!$A:$A,$A2463,'Secondary Details by Grade '!$E:$E,$D2463,'Secondary Details by Grade '!$C:$C,$C2463,'Secondary Details by Grade '!$D:$D,N$1,'Secondary Details by Grade '!$G:$G,'Secondary Student Counts'!$F2463))</f>
        <v>0</v>
      </c>
      <c r="O2463" s="13">
        <f t="shared" si="114"/>
        <v>0</v>
      </c>
      <c r="P2463" s="13">
        <f t="shared" si="115"/>
        <v>31</v>
      </c>
      <c r="Q2463" s="13" t="str">
        <f t="shared" si="116"/>
        <v>9-12</v>
      </c>
    </row>
    <row r="2464" spans="1:17" ht="14" outlineLevel="4">
      <c r="A2464" s="32">
        <v>306</v>
      </c>
      <c r="B2464" s="33" t="s">
        <v>718</v>
      </c>
      <c r="C2464" s="33" t="s">
        <v>10</v>
      </c>
      <c r="D2464" s="32">
        <v>744</v>
      </c>
      <c r="E2464" s="33" t="s">
        <v>726</v>
      </c>
      <c r="F2464" s="32">
        <v>3</v>
      </c>
      <c r="G2464" s="32">
        <v>25</v>
      </c>
      <c r="H2464" s="13">
        <f>IF($B2464="","",SUMIFS('Secondary Details by Grade '!$I:$I,'Secondary Details by Grade '!$A:$A,$A2464,'Secondary Details by Grade '!$E:$E,$D2464,'Secondary Details by Grade '!$C:$C,$C2464,'Secondary Details by Grade '!$D:$D,H$1,'Secondary Details by Grade '!$G:$G,'Secondary Student Counts'!$F2464))</f>
        <v>0</v>
      </c>
      <c r="I2464" s="13">
        <f>IF($B2464="","",SUMIFS('Secondary Details by Grade '!$I:$I,'Secondary Details by Grade '!$A:$A,$A2464,'Secondary Details by Grade '!$E:$E,$D2464,'Secondary Details by Grade '!$C:$C,$C2464,'Secondary Details by Grade '!$D:$D,I$1,'Secondary Details by Grade '!$G:$G,'Secondary Student Counts'!$F2464))</f>
        <v>0</v>
      </c>
      <c r="J2464" s="13">
        <f>IF($B2464="","",SUMIFS('Secondary Details by Grade '!$I:$I,'Secondary Details by Grade '!$A:$A,$A2464,'Secondary Details by Grade '!$E:$E,$D2464,'Secondary Details by Grade '!$C:$C,$C2464,'Secondary Details by Grade '!$D:$D,J$1,'Secondary Details by Grade '!$G:$G,'Secondary Student Counts'!$F2464))</f>
        <v>0</v>
      </c>
      <c r="K2464" s="13">
        <f>IF($B2464="","",SUMIFS('Secondary Details by Grade '!$I:$I,'Secondary Details by Grade '!$A:$A,$A2464,'Secondary Details by Grade '!$E:$E,$D2464,'Secondary Details by Grade '!$C:$C,$C2464,'Secondary Details by Grade '!$D:$D,K$1,'Secondary Details by Grade '!$G:$G,'Secondary Student Counts'!$F2464))</f>
        <v>25</v>
      </c>
      <c r="L2464" s="13">
        <f>IF($B2464="","",SUMIFS('Secondary Details by Grade '!$I:$I,'Secondary Details by Grade '!$A:$A,$A2464,'Secondary Details by Grade '!$E:$E,$D2464,'Secondary Details by Grade '!$C:$C,$C2464,'Secondary Details by Grade '!$D:$D,L$1,'Secondary Details by Grade '!$G:$G,'Secondary Student Counts'!$F2464))</f>
        <v>0</v>
      </c>
      <c r="M2464" s="13">
        <f>IF($B2464="","",SUMIFS('Secondary Details by Grade '!$I:$I,'Secondary Details by Grade '!$A:$A,$A2464,'Secondary Details by Grade '!$E:$E,$D2464,'Secondary Details by Grade '!$C:$C,$C2464,'Secondary Details by Grade '!$D:$D,M$1,'Secondary Details by Grade '!$G:$G,'Secondary Student Counts'!$F2464))</f>
        <v>0</v>
      </c>
      <c r="N2464" s="13">
        <f>IF($B2464="","",SUMIFS('Secondary Details by Grade '!$I:$I,'Secondary Details by Grade '!$A:$A,$A2464,'Secondary Details by Grade '!$E:$E,$D2464,'Secondary Details by Grade '!$C:$C,$C2464,'Secondary Details by Grade '!$D:$D,N$1,'Secondary Details by Grade '!$G:$G,'Secondary Student Counts'!$F2464))</f>
        <v>0</v>
      </c>
      <c r="O2464" s="13">
        <f t="shared" si="114"/>
        <v>0</v>
      </c>
      <c r="P2464" s="13">
        <f t="shared" si="115"/>
        <v>25</v>
      </c>
      <c r="Q2464" s="13" t="str">
        <f t="shared" si="116"/>
        <v>9-12</v>
      </c>
    </row>
    <row r="2465" spans="1:17" ht="14" outlineLevel="4">
      <c r="A2465" s="32">
        <v>306</v>
      </c>
      <c r="B2465" s="33" t="s">
        <v>718</v>
      </c>
      <c r="C2465" s="33" t="s">
        <v>10</v>
      </c>
      <c r="D2465" s="32">
        <v>744</v>
      </c>
      <c r="E2465" s="33" t="s">
        <v>726</v>
      </c>
      <c r="F2465" s="32">
        <v>4</v>
      </c>
      <c r="G2465" s="32">
        <v>28</v>
      </c>
      <c r="H2465" s="13">
        <f>IF($B2465="","",SUMIFS('Secondary Details by Grade '!$I:$I,'Secondary Details by Grade '!$A:$A,$A2465,'Secondary Details by Grade '!$E:$E,$D2465,'Secondary Details by Grade '!$C:$C,$C2465,'Secondary Details by Grade '!$D:$D,H$1,'Secondary Details by Grade '!$G:$G,'Secondary Student Counts'!$F2465))</f>
        <v>0</v>
      </c>
      <c r="I2465" s="13">
        <f>IF($B2465="","",SUMIFS('Secondary Details by Grade '!$I:$I,'Secondary Details by Grade '!$A:$A,$A2465,'Secondary Details by Grade '!$E:$E,$D2465,'Secondary Details by Grade '!$C:$C,$C2465,'Secondary Details by Grade '!$D:$D,I$1,'Secondary Details by Grade '!$G:$G,'Secondary Student Counts'!$F2465))</f>
        <v>0</v>
      </c>
      <c r="J2465" s="13">
        <f>IF($B2465="","",SUMIFS('Secondary Details by Grade '!$I:$I,'Secondary Details by Grade '!$A:$A,$A2465,'Secondary Details by Grade '!$E:$E,$D2465,'Secondary Details by Grade '!$C:$C,$C2465,'Secondary Details by Grade '!$D:$D,J$1,'Secondary Details by Grade '!$G:$G,'Secondary Student Counts'!$F2465))</f>
        <v>0</v>
      </c>
      <c r="K2465" s="13">
        <f>IF($B2465="","",SUMIFS('Secondary Details by Grade '!$I:$I,'Secondary Details by Grade '!$A:$A,$A2465,'Secondary Details by Grade '!$E:$E,$D2465,'Secondary Details by Grade '!$C:$C,$C2465,'Secondary Details by Grade '!$D:$D,K$1,'Secondary Details by Grade '!$G:$G,'Secondary Student Counts'!$F2465))</f>
        <v>28</v>
      </c>
      <c r="L2465" s="13">
        <f>IF($B2465="","",SUMIFS('Secondary Details by Grade '!$I:$I,'Secondary Details by Grade '!$A:$A,$A2465,'Secondary Details by Grade '!$E:$E,$D2465,'Secondary Details by Grade '!$C:$C,$C2465,'Secondary Details by Grade '!$D:$D,L$1,'Secondary Details by Grade '!$G:$G,'Secondary Student Counts'!$F2465))</f>
        <v>0</v>
      </c>
      <c r="M2465" s="13">
        <f>IF($B2465="","",SUMIFS('Secondary Details by Grade '!$I:$I,'Secondary Details by Grade '!$A:$A,$A2465,'Secondary Details by Grade '!$E:$E,$D2465,'Secondary Details by Grade '!$C:$C,$C2465,'Secondary Details by Grade '!$D:$D,M$1,'Secondary Details by Grade '!$G:$G,'Secondary Student Counts'!$F2465))</f>
        <v>0</v>
      </c>
      <c r="N2465" s="13">
        <f>IF($B2465="","",SUMIFS('Secondary Details by Grade '!$I:$I,'Secondary Details by Grade '!$A:$A,$A2465,'Secondary Details by Grade '!$E:$E,$D2465,'Secondary Details by Grade '!$C:$C,$C2465,'Secondary Details by Grade '!$D:$D,N$1,'Secondary Details by Grade '!$G:$G,'Secondary Student Counts'!$F2465))</f>
        <v>0</v>
      </c>
      <c r="O2465" s="13">
        <f t="shared" si="114"/>
        <v>0</v>
      </c>
      <c r="P2465" s="13">
        <f t="shared" si="115"/>
        <v>28</v>
      </c>
      <c r="Q2465" s="13" t="str">
        <f t="shared" si="116"/>
        <v>9-12</v>
      </c>
    </row>
    <row r="2466" spans="1:17" ht="14" outlineLevel="4">
      <c r="A2466" s="32">
        <v>306</v>
      </c>
      <c r="B2466" s="33" t="s">
        <v>718</v>
      </c>
      <c r="C2466" s="33" t="s">
        <v>10</v>
      </c>
      <c r="D2466" s="32">
        <v>744</v>
      </c>
      <c r="E2466" s="33" t="s">
        <v>726</v>
      </c>
      <c r="F2466" s="32">
        <v>5</v>
      </c>
      <c r="G2466" s="32">
        <v>25</v>
      </c>
      <c r="H2466" s="13">
        <f>IF($B2466="","",SUMIFS('Secondary Details by Grade '!$I:$I,'Secondary Details by Grade '!$A:$A,$A2466,'Secondary Details by Grade '!$E:$E,$D2466,'Secondary Details by Grade '!$C:$C,$C2466,'Secondary Details by Grade '!$D:$D,H$1,'Secondary Details by Grade '!$G:$G,'Secondary Student Counts'!$F2466))</f>
        <v>0</v>
      </c>
      <c r="I2466" s="13">
        <f>IF($B2466="","",SUMIFS('Secondary Details by Grade '!$I:$I,'Secondary Details by Grade '!$A:$A,$A2466,'Secondary Details by Grade '!$E:$E,$D2466,'Secondary Details by Grade '!$C:$C,$C2466,'Secondary Details by Grade '!$D:$D,I$1,'Secondary Details by Grade '!$G:$G,'Secondary Student Counts'!$F2466))</f>
        <v>0</v>
      </c>
      <c r="J2466" s="13">
        <f>IF($B2466="","",SUMIFS('Secondary Details by Grade '!$I:$I,'Secondary Details by Grade '!$A:$A,$A2466,'Secondary Details by Grade '!$E:$E,$D2466,'Secondary Details by Grade '!$C:$C,$C2466,'Secondary Details by Grade '!$D:$D,J$1,'Secondary Details by Grade '!$G:$G,'Secondary Student Counts'!$F2466))</f>
        <v>0</v>
      </c>
      <c r="K2466" s="13">
        <f>IF($B2466="","",SUMIFS('Secondary Details by Grade '!$I:$I,'Secondary Details by Grade '!$A:$A,$A2466,'Secondary Details by Grade '!$E:$E,$D2466,'Secondary Details by Grade '!$C:$C,$C2466,'Secondary Details by Grade '!$D:$D,K$1,'Secondary Details by Grade '!$G:$G,'Secondary Student Counts'!$F2466))</f>
        <v>25</v>
      </c>
      <c r="L2466" s="13">
        <f>IF($B2466="","",SUMIFS('Secondary Details by Grade '!$I:$I,'Secondary Details by Grade '!$A:$A,$A2466,'Secondary Details by Grade '!$E:$E,$D2466,'Secondary Details by Grade '!$C:$C,$C2466,'Secondary Details by Grade '!$D:$D,L$1,'Secondary Details by Grade '!$G:$G,'Secondary Student Counts'!$F2466))</f>
        <v>0</v>
      </c>
      <c r="M2466" s="13">
        <f>IF($B2466="","",SUMIFS('Secondary Details by Grade '!$I:$I,'Secondary Details by Grade '!$A:$A,$A2466,'Secondary Details by Grade '!$E:$E,$D2466,'Secondary Details by Grade '!$C:$C,$C2466,'Secondary Details by Grade '!$D:$D,M$1,'Secondary Details by Grade '!$G:$G,'Secondary Student Counts'!$F2466))</f>
        <v>0</v>
      </c>
      <c r="N2466" s="13">
        <f>IF($B2466="","",SUMIFS('Secondary Details by Grade '!$I:$I,'Secondary Details by Grade '!$A:$A,$A2466,'Secondary Details by Grade '!$E:$E,$D2466,'Secondary Details by Grade '!$C:$C,$C2466,'Secondary Details by Grade '!$D:$D,N$1,'Secondary Details by Grade '!$G:$G,'Secondary Student Counts'!$F2466))</f>
        <v>0</v>
      </c>
      <c r="O2466" s="13">
        <f t="shared" si="114"/>
        <v>0</v>
      </c>
      <c r="P2466" s="13">
        <f t="shared" si="115"/>
        <v>25</v>
      </c>
      <c r="Q2466" s="13" t="str">
        <f t="shared" si="116"/>
        <v>9-12</v>
      </c>
    </row>
    <row r="2467" spans="1:17" ht="14" outlineLevel="4">
      <c r="A2467" s="32">
        <v>306</v>
      </c>
      <c r="B2467" s="33" t="s">
        <v>718</v>
      </c>
      <c r="C2467" s="33" t="s">
        <v>10</v>
      </c>
      <c r="D2467" s="32">
        <v>744</v>
      </c>
      <c r="E2467" s="33" t="s">
        <v>726</v>
      </c>
      <c r="F2467" s="32">
        <v>6</v>
      </c>
      <c r="G2467" s="32">
        <v>24</v>
      </c>
      <c r="H2467" s="13">
        <f>IF($B2467="","",SUMIFS('Secondary Details by Grade '!$I:$I,'Secondary Details by Grade '!$A:$A,$A2467,'Secondary Details by Grade '!$E:$E,$D2467,'Secondary Details by Grade '!$C:$C,$C2467,'Secondary Details by Grade '!$D:$D,H$1,'Secondary Details by Grade '!$G:$G,'Secondary Student Counts'!$F2467))</f>
        <v>0</v>
      </c>
      <c r="I2467" s="13">
        <f>IF($B2467="","",SUMIFS('Secondary Details by Grade '!$I:$I,'Secondary Details by Grade '!$A:$A,$A2467,'Secondary Details by Grade '!$E:$E,$D2467,'Secondary Details by Grade '!$C:$C,$C2467,'Secondary Details by Grade '!$D:$D,I$1,'Secondary Details by Grade '!$G:$G,'Secondary Student Counts'!$F2467))</f>
        <v>0</v>
      </c>
      <c r="J2467" s="13">
        <f>IF($B2467="","",SUMIFS('Secondary Details by Grade '!$I:$I,'Secondary Details by Grade '!$A:$A,$A2467,'Secondary Details by Grade '!$E:$E,$D2467,'Secondary Details by Grade '!$C:$C,$C2467,'Secondary Details by Grade '!$D:$D,J$1,'Secondary Details by Grade '!$G:$G,'Secondary Student Counts'!$F2467))</f>
        <v>0</v>
      </c>
      <c r="K2467" s="13">
        <f>IF($B2467="","",SUMIFS('Secondary Details by Grade '!$I:$I,'Secondary Details by Grade '!$A:$A,$A2467,'Secondary Details by Grade '!$E:$E,$D2467,'Secondary Details by Grade '!$C:$C,$C2467,'Secondary Details by Grade '!$D:$D,K$1,'Secondary Details by Grade '!$G:$G,'Secondary Student Counts'!$F2467))</f>
        <v>23</v>
      </c>
      <c r="L2467" s="13">
        <f>IF($B2467="","",SUMIFS('Secondary Details by Grade '!$I:$I,'Secondary Details by Grade '!$A:$A,$A2467,'Secondary Details by Grade '!$E:$E,$D2467,'Secondary Details by Grade '!$C:$C,$C2467,'Secondary Details by Grade '!$D:$D,L$1,'Secondary Details by Grade '!$G:$G,'Secondary Student Counts'!$F2467))</f>
        <v>0</v>
      </c>
      <c r="M2467" s="13">
        <f>IF($B2467="","",SUMIFS('Secondary Details by Grade '!$I:$I,'Secondary Details by Grade '!$A:$A,$A2467,'Secondary Details by Grade '!$E:$E,$D2467,'Secondary Details by Grade '!$C:$C,$C2467,'Secondary Details by Grade '!$D:$D,M$1,'Secondary Details by Grade '!$G:$G,'Secondary Student Counts'!$F2467))</f>
        <v>0</v>
      </c>
      <c r="N2467" s="13">
        <f>IF($B2467="","",SUMIFS('Secondary Details by Grade '!$I:$I,'Secondary Details by Grade '!$A:$A,$A2467,'Secondary Details by Grade '!$E:$E,$D2467,'Secondary Details by Grade '!$C:$C,$C2467,'Secondary Details by Grade '!$D:$D,N$1,'Secondary Details by Grade '!$G:$G,'Secondary Student Counts'!$F2467))</f>
        <v>1</v>
      </c>
      <c r="O2467" s="13">
        <f t="shared" si="114"/>
        <v>0</v>
      </c>
      <c r="P2467" s="13">
        <f t="shared" si="115"/>
        <v>24</v>
      </c>
      <c r="Q2467" s="13" t="str">
        <f t="shared" si="116"/>
        <v>9-12</v>
      </c>
    </row>
    <row r="2468" spans="1:17" ht="14" outlineLevel="4">
      <c r="A2468" s="32">
        <v>306</v>
      </c>
      <c r="B2468" s="33" t="s">
        <v>718</v>
      </c>
      <c r="C2468" s="33" t="s">
        <v>10</v>
      </c>
      <c r="D2468" s="32">
        <v>530</v>
      </c>
      <c r="E2468" s="33" t="s">
        <v>785</v>
      </c>
      <c r="F2468" s="32">
        <v>2</v>
      </c>
      <c r="G2468" s="32">
        <v>37</v>
      </c>
      <c r="H2468" s="13">
        <f>IF($B2468="","",SUMIFS('Secondary Details by Grade '!$I:$I,'Secondary Details by Grade '!$A:$A,$A2468,'Secondary Details by Grade '!$E:$E,$D2468,'Secondary Details by Grade '!$C:$C,$C2468,'Secondary Details by Grade '!$D:$D,H$1,'Secondary Details by Grade '!$G:$G,'Secondary Student Counts'!$F2468))</f>
        <v>0</v>
      </c>
      <c r="I2468" s="13">
        <f>IF($B2468="","",SUMIFS('Secondary Details by Grade '!$I:$I,'Secondary Details by Grade '!$A:$A,$A2468,'Secondary Details by Grade '!$E:$E,$D2468,'Secondary Details by Grade '!$C:$C,$C2468,'Secondary Details by Grade '!$D:$D,I$1,'Secondary Details by Grade '!$G:$G,'Secondary Student Counts'!$F2468))</f>
        <v>0</v>
      </c>
      <c r="J2468" s="13">
        <f>IF($B2468="","",SUMIFS('Secondary Details by Grade '!$I:$I,'Secondary Details by Grade '!$A:$A,$A2468,'Secondary Details by Grade '!$E:$E,$D2468,'Secondary Details by Grade '!$C:$C,$C2468,'Secondary Details by Grade '!$D:$D,J$1,'Secondary Details by Grade '!$G:$G,'Secondary Student Counts'!$F2468))</f>
        <v>0</v>
      </c>
      <c r="K2468" s="13">
        <f>IF($B2468="","",SUMIFS('Secondary Details by Grade '!$I:$I,'Secondary Details by Grade '!$A:$A,$A2468,'Secondary Details by Grade '!$E:$E,$D2468,'Secondary Details by Grade '!$C:$C,$C2468,'Secondary Details by Grade '!$D:$D,K$1,'Secondary Details by Grade '!$G:$G,'Secondary Student Counts'!$F2468))</f>
        <v>0</v>
      </c>
      <c r="L2468" s="13">
        <f>IF($B2468="","",SUMIFS('Secondary Details by Grade '!$I:$I,'Secondary Details by Grade '!$A:$A,$A2468,'Secondary Details by Grade '!$E:$E,$D2468,'Secondary Details by Grade '!$C:$C,$C2468,'Secondary Details by Grade '!$D:$D,L$1,'Secondary Details by Grade '!$G:$G,'Secondary Student Counts'!$F2468))</f>
        <v>0</v>
      </c>
      <c r="M2468" s="13">
        <f>IF($B2468="","",SUMIFS('Secondary Details by Grade '!$I:$I,'Secondary Details by Grade '!$A:$A,$A2468,'Secondary Details by Grade '!$E:$E,$D2468,'Secondary Details by Grade '!$C:$C,$C2468,'Secondary Details by Grade '!$D:$D,M$1,'Secondary Details by Grade '!$G:$G,'Secondary Student Counts'!$F2468))</f>
        <v>37</v>
      </c>
      <c r="N2468" s="13">
        <f>IF($B2468="","",SUMIFS('Secondary Details by Grade '!$I:$I,'Secondary Details by Grade '!$A:$A,$A2468,'Secondary Details by Grade '!$E:$E,$D2468,'Secondary Details by Grade '!$C:$C,$C2468,'Secondary Details by Grade '!$D:$D,N$1,'Secondary Details by Grade '!$G:$G,'Secondary Student Counts'!$F2468))</f>
        <v>0</v>
      </c>
      <c r="O2468" s="13">
        <f t="shared" si="114"/>
        <v>0</v>
      </c>
      <c r="P2468" s="13">
        <f t="shared" si="115"/>
        <v>37</v>
      </c>
      <c r="Q2468" s="13" t="str">
        <f t="shared" si="116"/>
        <v>9-12</v>
      </c>
    </row>
    <row r="2469" spans="1:17" ht="14" outlineLevel="4">
      <c r="A2469" s="32">
        <v>306</v>
      </c>
      <c r="B2469" s="33" t="s">
        <v>718</v>
      </c>
      <c r="C2469" s="33" t="s">
        <v>10</v>
      </c>
      <c r="D2469" s="32">
        <v>530</v>
      </c>
      <c r="E2469" s="33" t="s">
        <v>785</v>
      </c>
      <c r="F2469" s="32">
        <v>4</v>
      </c>
      <c r="G2469" s="32">
        <v>29</v>
      </c>
      <c r="H2469" s="13">
        <f>IF($B2469="","",SUMIFS('Secondary Details by Grade '!$I:$I,'Secondary Details by Grade '!$A:$A,$A2469,'Secondary Details by Grade '!$E:$E,$D2469,'Secondary Details by Grade '!$C:$C,$C2469,'Secondary Details by Grade '!$D:$D,H$1,'Secondary Details by Grade '!$G:$G,'Secondary Student Counts'!$F2469))</f>
        <v>0</v>
      </c>
      <c r="I2469" s="13">
        <f>IF($B2469="","",SUMIFS('Secondary Details by Grade '!$I:$I,'Secondary Details by Grade '!$A:$A,$A2469,'Secondary Details by Grade '!$E:$E,$D2469,'Secondary Details by Grade '!$C:$C,$C2469,'Secondary Details by Grade '!$D:$D,I$1,'Secondary Details by Grade '!$G:$G,'Secondary Student Counts'!$F2469))</f>
        <v>0</v>
      </c>
      <c r="J2469" s="13">
        <f>IF($B2469="","",SUMIFS('Secondary Details by Grade '!$I:$I,'Secondary Details by Grade '!$A:$A,$A2469,'Secondary Details by Grade '!$E:$E,$D2469,'Secondary Details by Grade '!$C:$C,$C2469,'Secondary Details by Grade '!$D:$D,J$1,'Secondary Details by Grade '!$G:$G,'Secondary Student Counts'!$F2469))</f>
        <v>0</v>
      </c>
      <c r="K2469" s="13">
        <f>IF($B2469="","",SUMIFS('Secondary Details by Grade '!$I:$I,'Secondary Details by Grade '!$A:$A,$A2469,'Secondary Details by Grade '!$E:$E,$D2469,'Secondary Details by Grade '!$C:$C,$C2469,'Secondary Details by Grade '!$D:$D,K$1,'Secondary Details by Grade '!$G:$G,'Secondary Student Counts'!$F2469))</f>
        <v>0</v>
      </c>
      <c r="L2469" s="13">
        <f>IF($B2469="","",SUMIFS('Secondary Details by Grade '!$I:$I,'Secondary Details by Grade '!$A:$A,$A2469,'Secondary Details by Grade '!$E:$E,$D2469,'Secondary Details by Grade '!$C:$C,$C2469,'Secondary Details by Grade '!$D:$D,L$1,'Secondary Details by Grade '!$G:$G,'Secondary Student Counts'!$F2469))</f>
        <v>0</v>
      </c>
      <c r="M2469" s="13">
        <f>IF($B2469="","",SUMIFS('Secondary Details by Grade '!$I:$I,'Secondary Details by Grade '!$A:$A,$A2469,'Secondary Details by Grade '!$E:$E,$D2469,'Secondary Details by Grade '!$C:$C,$C2469,'Secondary Details by Grade '!$D:$D,M$1,'Secondary Details by Grade '!$G:$G,'Secondary Student Counts'!$F2469))</f>
        <v>0</v>
      </c>
      <c r="N2469" s="13">
        <f>IF($B2469="","",SUMIFS('Secondary Details by Grade '!$I:$I,'Secondary Details by Grade '!$A:$A,$A2469,'Secondary Details by Grade '!$E:$E,$D2469,'Secondary Details by Grade '!$C:$C,$C2469,'Secondary Details by Grade '!$D:$D,N$1,'Secondary Details by Grade '!$G:$G,'Secondary Student Counts'!$F2469))</f>
        <v>29</v>
      </c>
      <c r="O2469" s="13">
        <f t="shared" si="114"/>
        <v>0</v>
      </c>
      <c r="P2469" s="13">
        <f t="shared" si="115"/>
        <v>29</v>
      </c>
      <c r="Q2469" s="13" t="str">
        <f t="shared" si="116"/>
        <v>9-12</v>
      </c>
    </row>
    <row r="2470" spans="1:17" ht="14" outlineLevel="4">
      <c r="A2470" s="32">
        <v>306</v>
      </c>
      <c r="B2470" s="33" t="s">
        <v>718</v>
      </c>
      <c r="C2470" s="33" t="s">
        <v>10</v>
      </c>
      <c r="D2470" s="32">
        <v>530</v>
      </c>
      <c r="E2470" s="33" t="s">
        <v>785</v>
      </c>
      <c r="F2470" s="32">
        <v>5</v>
      </c>
      <c r="G2470" s="32">
        <v>31</v>
      </c>
      <c r="H2470" s="13">
        <f>IF($B2470="","",SUMIFS('Secondary Details by Grade '!$I:$I,'Secondary Details by Grade '!$A:$A,$A2470,'Secondary Details by Grade '!$E:$E,$D2470,'Secondary Details by Grade '!$C:$C,$C2470,'Secondary Details by Grade '!$D:$D,H$1,'Secondary Details by Grade '!$G:$G,'Secondary Student Counts'!$F2470))</f>
        <v>0</v>
      </c>
      <c r="I2470" s="13">
        <f>IF($B2470="","",SUMIFS('Secondary Details by Grade '!$I:$I,'Secondary Details by Grade '!$A:$A,$A2470,'Secondary Details by Grade '!$E:$E,$D2470,'Secondary Details by Grade '!$C:$C,$C2470,'Secondary Details by Grade '!$D:$D,I$1,'Secondary Details by Grade '!$G:$G,'Secondary Student Counts'!$F2470))</f>
        <v>0</v>
      </c>
      <c r="J2470" s="13">
        <f>IF($B2470="","",SUMIFS('Secondary Details by Grade '!$I:$I,'Secondary Details by Grade '!$A:$A,$A2470,'Secondary Details by Grade '!$E:$E,$D2470,'Secondary Details by Grade '!$C:$C,$C2470,'Secondary Details by Grade '!$D:$D,J$1,'Secondary Details by Grade '!$G:$G,'Secondary Student Counts'!$F2470))</f>
        <v>0</v>
      </c>
      <c r="K2470" s="13">
        <f>IF($B2470="","",SUMIFS('Secondary Details by Grade '!$I:$I,'Secondary Details by Grade '!$A:$A,$A2470,'Secondary Details by Grade '!$E:$E,$D2470,'Secondary Details by Grade '!$C:$C,$C2470,'Secondary Details by Grade '!$D:$D,K$1,'Secondary Details by Grade '!$G:$G,'Secondary Student Counts'!$F2470))</f>
        <v>0</v>
      </c>
      <c r="L2470" s="13">
        <f>IF($B2470="","",SUMIFS('Secondary Details by Grade '!$I:$I,'Secondary Details by Grade '!$A:$A,$A2470,'Secondary Details by Grade '!$E:$E,$D2470,'Secondary Details by Grade '!$C:$C,$C2470,'Secondary Details by Grade '!$D:$D,L$1,'Secondary Details by Grade '!$G:$G,'Secondary Student Counts'!$F2470))</f>
        <v>0</v>
      </c>
      <c r="M2470" s="13">
        <f>IF($B2470="","",SUMIFS('Secondary Details by Grade '!$I:$I,'Secondary Details by Grade '!$A:$A,$A2470,'Secondary Details by Grade '!$E:$E,$D2470,'Secondary Details by Grade '!$C:$C,$C2470,'Secondary Details by Grade '!$D:$D,M$1,'Secondary Details by Grade '!$G:$G,'Secondary Student Counts'!$F2470))</f>
        <v>0</v>
      </c>
      <c r="N2470" s="13">
        <f>IF($B2470="","",SUMIFS('Secondary Details by Grade '!$I:$I,'Secondary Details by Grade '!$A:$A,$A2470,'Secondary Details by Grade '!$E:$E,$D2470,'Secondary Details by Grade '!$C:$C,$C2470,'Secondary Details by Grade '!$D:$D,N$1,'Secondary Details by Grade '!$G:$G,'Secondary Student Counts'!$F2470))</f>
        <v>31</v>
      </c>
      <c r="O2470" s="13">
        <f t="shared" si="114"/>
        <v>0</v>
      </c>
      <c r="P2470" s="13">
        <f t="shared" si="115"/>
        <v>31</v>
      </c>
      <c r="Q2470" s="13" t="str">
        <f t="shared" si="116"/>
        <v>9-12</v>
      </c>
    </row>
    <row r="2471" spans="1:17" ht="14" outlineLevel="4">
      <c r="A2471" s="32">
        <v>306</v>
      </c>
      <c r="B2471" s="33" t="s">
        <v>718</v>
      </c>
      <c r="C2471" s="33" t="s">
        <v>10</v>
      </c>
      <c r="D2471" s="32">
        <v>530</v>
      </c>
      <c r="E2471" s="33" t="s">
        <v>785</v>
      </c>
      <c r="F2471" s="32">
        <v>6</v>
      </c>
      <c r="G2471" s="32">
        <v>33</v>
      </c>
      <c r="H2471" s="13">
        <f>IF($B2471="","",SUMIFS('Secondary Details by Grade '!$I:$I,'Secondary Details by Grade '!$A:$A,$A2471,'Secondary Details by Grade '!$E:$E,$D2471,'Secondary Details by Grade '!$C:$C,$C2471,'Secondary Details by Grade '!$D:$D,H$1,'Secondary Details by Grade '!$G:$G,'Secondary Student Counts'!$F2471))</f>
        <v>0</v>
      </c>
      <c r="I2471" s="13">
        <f>IF($B2471="","",SUMIFS('Secondary Details by Grade '!$I:$I,'Secondary Details by Grade '!$A:$A,$A2471,'Secondary Details by Grade '!$E:$E,$D2471,'Secondary Details by Grade '!$C:$C,$C2471,'Secondary Details by Grade '!$D:$D,I$1,'Secondary Details by Grade '!$G:$G,'Secondary Student Counts'!$F2471))</f>
        <v>0</v>
      </c>
      <c r="J2471" s="13">
        <f>IF($B2471="","",SUMIFS('Secondary Details by Grade '!$I:$I,'Secondary Details by Grade '!$A:$A,$A2471,'Secondary Details by Grade '!$E:$E,$D2471,'Secondary Details by Grade '!$C:$C,$C2471,'Secondary Details by Grade '!$D:$D,J$1,'Secondary Details by Grade '!$G:$G,'Secondary Student Counts'!$F2471))</f>
        <v>0</v>
      </c>
      <c r="K2471" s="13">
        <f>IF($B2471="","",SUMIFS('Secondary Details by Grade '!$I:$I,'Secondary Details by Grade '!$A:$A,$A2471,'Secondary Details by Grade '!$E:$E,$D2471,'Secondary Details by Grade '!$C:$C,$C2471,'Secondary Details by Grade '!$D:$D,K$1,'Secondary Details by Grade '!$G:$G,'Secondary Student Counts'!$F2471))</f>
        <v>0</v>
      </c>
      <c r="L2471" s="13">
        <f>IF($B2471="","",SUMIFS('Secondary Details by Grade '!$I:$I,'Secondary Details by Grade '!$A:$A,$A2471,'Secondary Details by Grade '!$E:$E,$D2471,'Secondary Details by Grade '!$C:$C,$C2471,'Secondary Details by Grade '!$D:$D,L$1,'Secondary Details by Grade '!$G:$G,'Secondary Student Counts'!$F2471))</f>
        <v>0</v>
      </c>
      <c r="M2471" s="13">
        <f>IF($B2471="","",SUMIFS('Secondary Details by Grade '!$I:$I,'Secondary Details by Grade '!$A:$A,$A2471,'Secondary Details by Grade '!$E:$E,$D2471,'Secondary Details by Grade '!$C:$C,$C2471,'Secondary Details by Grade '!$D:$D,M$1,'Secondary Details by Grade '!$G:$G,'Secondary Student Counts'!$F2471))</f>
        <v>33</v>
      </c>
      <c r="N2471" s="13">
        <f>IF($B2471="","",SUMIFS('Secondary Details by Grade '!$I:$I,'Secondary Details by Grade '!$A:$A,$A2471,'Secondary Details by Grade '!$E:$E,$D2471,'Secondary Details by Grade '!$C:$C,$C2471,'Secondary Details by Grade '!$D:$D,N$1,'Secondary Details by Grade '!$G:$G,'Secondary Student Counts'!$F2471))</f>
        <v>0</v>
      </c>
      <c r="O2471" s="13">
        <f t="shared" si="114"/>
        <v>0</v>
      </c>
      <c r="P2471" s="13">
        <f t="shared" si="115"/>
        <v>33</v>
      </c>
      <c r="Q2471" s="13" t="str">
        <f t="shared" si="116"/>
        <v>9-12</v>
      </c>
    </row>
    <row r="2472" spans="1:17" ht="14" outlineLevel="4">
      <c r="A2472" s="32">
        <v>306</v>
      </c>
      <c r="B2472" s="33" t="s">
        <v>718</v>
      </c>
      <c r="C2472" s="33" t="s">
        <v>10</v>
      </c>
      <c r="D2472" s="32">
        <v>530</v>
      </c>
      <c r="E2472" s="33" t="s">
        <v>785</v>
      </c>
      <c r="F2472" s="32">
        <v>7</v>
      </c>
      <c r="G2472" s="32">
        <v>21</v>
      </c>
      <c r="H2472" s="13">
        <f>IF($B2472="","",SUMIFS('Secondary Details by Grade '!$I:$I,'Secondary Details by Grade '!$A:$A,$A2472,'Secondary Details by Grade '!$E:$E,$D2472,'Secondary Details by Grade '!$C:$C,$C2472,'Secondary Details by Grade '!$D:$D,H$1,'Secondary Details by Grade '!$G:$G,'Secondary Student Counts'!$F2472))</f>
        <v>0</v>
      </c>
      <c r="I2472" s="13">
        <f>IF($B2472="","",SUMIFS('Secondary Details by Grade '!$I:$I,'Secondary Details by Grade '!$A:$A,$A2472,'Secondary Details by Grade '!$E:$E,$D2472,'Secondary Details by Grade '!$C:$C,$C2472,'Secondary Details by Grade '!$D:$D,I$1,'Secondary Details by Grade '!$G:$G,'Secondary Student Counts'!$F2472))</f>
        <v>0</v>
      </c>
      <c r="J2472" s="13">
        <f>IF($B2472="","",SUMIFS('Secondary Details by Grade '!$I:$I,'Secondary Details by Grade '!$A:$A,$A2472,'Secondary Details by Grade '!$E:$E,$D2472,'Secondary Details by Grade '!$C:$C,$C2472,'Secondary Details by Grade '!$D:$D,J$1,'Secondary Details by Grade '!$G:$G,'Secondary Student Counts'!$F2472))</f>
        <v>0</v>
      </c>
      <c r="K2472" s="13">
        <f>IF($B2472="","",SUMIFS('Secondary Details by Grade '!$I:$I,'Secondary Details by Grade '!$A:$A,$A2472,'Secondary Details by Grade '!$E:$E,$D2472,'Secondary Details by Grade '!$C:$C,$C2472,'Secondary Details by Grade '!$D:$D,K$1,'Secondary Details by Grade '!$G:$G,'Secondary Student Counts'!$F2472))</f>
        <v>0</v>
      </c>
      <c r="L2472" s="13">
        <f>IF($B2472="","",SUMIFS('Secondary Details by Grade '!$I:$I,'Secondary Details by Grade '!$A:$A,$A2472,'Secondary Details by Grade '!$E:$E,$D2472,'Secondary Details by Grade '!$C:$C,$C2472,'Secondary Details by Grade '!$D:$D,L$1,'Secondary Details by Grade '!$G:$G,'Secondary Student Counts'!$F2472))</f>
        <v>0</v>
      </c>
      <c r="M2472" s="13">
        <f>IF($B2472="","",SUMIFS('Secondary Details by Grade '!$I:$I,'Secondary Details by Grade '!$A:$A,$A2472,'Secondary Details by Grade '!$E:$E,$D2472,'Secondary Details by Grade '!$C:$C,$C2472,'Secondary Details by Grade '!$D:$D,M$1,'Secondary Details by Grade '!$G:$G,'Secondary Student Counts'!$F2472))</f>
        <v>0</v>
      </c>
      <c r="N2472" s="13">
        <f>IF($B2472="","",SUMIFS('Secondary Details by Grade '!$I:$I,'Secondary Details by Grade '!$A:$A,$A2472,'Secondary Details by Grade '!$E:$E,$D2472,'Secondary Details by Grade '!$C:$C,$C2472,'Secondary Details by Grade '!$D:$D,N$1,'Secondary Details by Grade '!$G:$G,'Secondary Student Counts'!$F2472))</f>
        <v>21</v>
      </c>
      <c r="O2472" s="13">
        <f t="shared" si="114"/>
        <v>0</v>
      </c>
      <c r="P2472" s="13">
        <f t="shared" si="115"/>
        <v>21</v>
      </c>
      <c r="Q2472" s="13" t="str">
        <f t="shared" si="116"/>
        <v>9-12</v>
      </c>
    </row>
    <row r="2473" spans="1:17" ht="14" outlineLevel="4">
      <c r="A2473" s="32">
        <v>306</v>
      </c>
      <c r="B2473" s="33" t="s">
        <v>718</v>
      </c>
      <c r="C2473" s="33" t="s">
        <v>10</v>
      </c>
      <c r="D2473" s="32">
        <v>836</v>
      </c>
      <c r="E2473" s="33" t="s">
        <v>764</v>
      </c>
      <c r="F2473" s="32">
        <v>1</v>
      </c>
      <c r="G2473" s="32">
        <v>32</v>
      </c>
      <c r="H2473" s="13">
        <f>IF($B2473="","",SUMIFS('Secondary Details by Grade '!$I:$I,'Secondary Details by Grade '!$A:$A,$A2473,'Secondary Details by Grade '!$E:$E,$D2473,'Secondary Details by Grade '!$C:$C,$C2473,'Secondary Details by Grade '!$D:$D,H$1,'Secondary Details by Grade '!$G:$G,'Secondary Student Counts'!$F2473))</f>
        <v>0</v>
      </c>
      <c r="I2473" s="13">
        <f>IF($B2473="","",SUMIFS('Secondary Details by Grade '!$I:$I,'Secondary Details by Grade '!$A:$A,$A2473,'Secondary Details by Grade '!$E:$E,$D2473,'Secondary Details by Grade '!$C:$C,$C2473,'Secondary Details by Grade '!$D:$D,I$1,'Secondary Details by Grade '!$G:$G,'Secondary Student Counts'!$F2473))</f>
        <v>0</v>
      </c>
      <c r="J2473" s="13">
        <f>IF($B2473="","",SUMIFS('Secondary Details by Grade '!$I:$I,'Secondary Details by Grade '!$A:$A,$A2473,'Secondary Details by Grade '!$E:$E,$D2473,'Secondary Details by Grade '!$C:$C,$C2473,'Secondary Details by Grade '!$D:$D,J$1,'Secondary Details by Grade '!$G:$G,'Secondary Student Counts'!$F2473))</f>
        <v>0</v>
      </c>
      <c r="K2473" s="13">
        <f>IF($B2473="","",SUMIFS('Secondary Details by Grade '!$I:$I,'Secondary Details by Grade '!$A:$A,$A2473,'Secondary Details by Grade '!$E:$E,$D2473,'Secondary Details by Grade '!$C:$C,$C2473,'Secondary Details by Grade '!$D:$D,K$1,'Secondary Details by Grade '!$G:$G,'Secondary Student Counts'!$F2473))</f>
        <v>0</v>
      </c>
      <c r="L2473" s="13">
        <f>IF($B2473="","",SUMIFS('Secondary Details by Grade '!$I:$I,'Secondary Details by Grade '!$A:$A,$A2473,'Secondary Details by Grade '!$E:$E,$D2473,'Secondary Details by Grade '!$C:$C,$C2473,'Secondary Details by Grade '!$D:$D,L$1,'Secondary Details by Grade '!$G:$G,'Secondary Student Counts'!$F2473))</f>
        <v>0</v>
      </c>
      <c r="M2473" s="13">
        <f>IF($B2473="","",SUMIFS('Secondary Details by Grade '!$I:$I,'Secondary Details by Grade '!$A:$A,$A2473,'Secondary Details by Grade '!$E:$E,$D2473,'Secondary Details by Grade '!$C:$C,$C2473,'Secondary Details by Grade '!$D:$D,M$1,'Secondary Details by Grade '!$G:$G,'Secondary Student Counts'!$F2473))</f>
        <v>0</v>
      </c>
      <c r="N2473" s="13">
        <f>IF($B2473="","",SUMIFS('Secondary Details by Grade '!$I:$I,'Secondary Details by Grade '!$A:$A,$A2473,'Secondary Details by Grade '!$E:$E,$D2473,'Secondary Details by Grade '!$C:$C,$C2473,'Secondary Details by Grade '!$D:$D,N$1,'Secondary Details by Grade '!$G:$G,'Secondary Student Counts'!$F2473))</f>
        <v>32</v>
      </c>
      <c r="O2473" s="13">
        <f t="shared" si="114"/>
        <v>0</v>
      </c>
      <c r="P2473" s="13">
        <f t="shared" si="115"/>
        <v>32</v>
      </c>
      <c r="Q2473" s="13" t="str">
        <f t="shared" si="116"/>
        <v>9-12</v>
      </c>
    </row>
    <row r="2474" spans="1:17" ht="14" outlineLevel="4">
      <c r="A2474" s="32">
        <v>306</v>
      </c>
      <c r="B2474" s="33" t="s">
        <v>718</v>
      </c>
      <c r="C2474" s="33" t="s">
        <v>10</v>
      </c>
      <c r="D2474" s="32">
        <v>836</v>
      </c>
      <c r="E2474" s="33" t="s">
        <v>764</v>
      </c>
      <c r="F2474" s="32">
        <v>2</v>
      </c>
      <c r="G2474" s="32">
        <v>34</v>
      </c>
      <c r="H2474" s="13">
        <f>IF($B2474="","",SUMIFS('Secondary Details by Grade '!$I:$I,'Secondary Details by Grade '!$A:$A,$A2474,'Secondary Details by Grade '!$E:$E,$D2474,'Secondary Details by Grade '!$C:$C,$C2474,'Secondary Details by Grade '!$D:$D,H$1,'Secondary Details by Grade '!$G:$G,'Secondary Student Counts'!$F2474))</f>
        <v>0</v>
      </c>
      <c r="I2474" s="13">
        <f>IF($B2474="","",SUMIFS('Secondary Details by Grade '!$I:$I,'Secondary Details by Grade '!$A:$A,$A2474,'Secondary Details by Grade '!$E:$E,$D2474,'Secondary Details by Grade '!$C:$C,$C2474,'Secondary Details by Grade '!$D:$D,I$1,'Secondary Details by Grade '!$G:$G,'Secondary Student Counts'!$F2474))</f>
        <v>0</v>
      </c>
      <c r="J2474" s="13">
        <f>IF($B2474="","",SUMIFS('Secondary Details by Grade '!$I:$I,'Secondary Details by Grade '!$A:$A,$A2474,'Secondary Details by Grade '!$E:$E,$D2474,'Secondary Details by Grade '!$C:$C,$C2474,'Secondary Details by Grade '!$D:$D,J$1,'Secondary Details by Grade '!$G:$G,'Secondary Student Counts'!$F2474))</f>
        <v>0</v>
      </c>
      <c r="K2474" s="13">
        <f>IF($B2474="","",SUMIFS('Secondary Details by Grade '!$I:$I,'Secondary Details by Grade '!$A:$A,$A2474,'Secondary Details by Grade '!$E:$E,$D2474,'Secondary Details by Grade '!$C:$C,$C2474,'Secondary Details by Grade '!$D:$D,K$1,'Secondary Details by Grade '!$G:$G,'Secondary Student Counts'!$F2474))</f>
        <v>0</v>
      </c>
      <c r="L2474" s="13">
        <f>IF($B2474="","",SUMIFS('Secondary Details by Grade '!$I:$I,'Secondary Details by Grade '!$A:$A,$A2474,'Secondary Details by Grade '!$E:$E,$D2474,'Secondary Details by Grade '!$C:$C,$C2474,'Secondary Details by Grade '!$D:$D,L$1,'Secondary Details by Grade '!$G:$G,'Secondary Student Counts'!$F2474))</f>
        <v>34</v>
      </c>
      <c r="M2474" s="13">
        <f>IF($B2474="","",SUMIFS('Secondary Details by Grade '!$I:$I,'Secondary Details by Grade '!$A:$A,$A2474,'Secondary Details by Grade '!$E:$E,$D2474,'Secondary Details by Grade '!$C:$C,$C2474,'Secondary Details by Grade '!$D:$D,M$1,'Secondary Details by Grade '!$G:$G,'Secondary Student Counts'!$F2474))</f>
        <v>0</v>
      </c>
      <c r="N2474" s="13">
        <f>IF($B2474="","",SUMIFS('Secondary Details by Grade '!$I:$I,'Secondary Details by Grade '!$A:$A,$A2474,'Secondary Details by Grade '!$E:$E,$D2474,'Secondary Details by Grade '!$C:$C,$C2474,'Secondary Details by Grade '!$D:$D,N$1,'Secondary Details by Grade '!$G:$G,'Secondary Student Counts'!$F2474))</f>
        <v>0</v>
      </c>
      <c r="O2474" s="13">
        <f t="shared" si="114"/>
        <v>0</v>
      </c>
      <c r="P2474" s="13">
        <f t="shared" si="115"/>
        <v>34</v>
      </c>
      <c r="Q2474" s="13" t="str">
        <f t="shared" si="116"/>
        <v>9-12</v>
      </c>
    </row>
    <row r="2475" spans="1:17" ht="14" outlineLevel="4">
      <c r="A2475" s="32">
        <v>306</v>
      </c>
      <c r="B2475" s="33" t="s">
        <v>718</v>
      </c>
      <c r="C2475" s="33" t="s">
        <v>10</v>
      </c>
      <c r="D2475" s="32">
        <v>836</v>
      </c>
      <c r="E2475" s="33" t="s">
        <v>764</v>
      </c>
      <c r="F2475" s="32">
        <v>3</v>
      </c>
      <c r="G2475" s="32">
        <v>34</v>
      </c>
      <c r="H2475" s="13">
        <f>IF($B2475="","",SUMIFS('Secondary Details by Grade '!$I:$I,'Secondary Details by Grade '!$A:$A,$A2475,'Secondary Details by Grade '!$E:$E,$D2475,'Secondary Details by Grade '!$C:$C,$C2475,'Secondary Details by Grade '!$D:$D,H$1,'Secondary Details by Grade '!$G:$G,'Secondary Student Counts'!$F2475))</f>
        <v>0</v>
      </c>
      <c r="I2475" s="13">
        <f>IF($B2475="","",SUMIFS('Secondary Details by Grade '!$I:$I,'Secondary Details by Grade '!$A:$A,$A2475,'Secondary Details by Grade '!$E:$E,$D2475,'Secondary Details by Grade '!$C:$C,$C2475,'Secondary Details by Grade '!$D:$D,I$1,'Secondary Details by Grade '!$G:$G,'Secondary Student Counts'!$F2475))</f>
        <v>0</v>
      </c>
      <c r="J2475" s="13">
        <f>IF($B2475="","",SUMIFS('Secondary Details by Grade '!$I:$I,'Secondary Details by Grade '!$A:$A,$A2475,'Secondary Details by Grade '!$E:$E,$D2475,'Secondary Details by Grade '!$C:$C,$C2475,'Secondary Details by Grade '!$D:$D,J$1,'Secondary Details by Grade '!$G:$G,'Secondary Student Counts'!$F2475))</f>
        <v>0</v>
      </c>
      <c r="K2475" s="13">
        <f>IF($B2475="","",SUMIFS('Secondary Details by Grade '!$I:$I,'Secondary Details by Grade '!$A:$A,$A2475,'Secondary Details by Grade '!$E:$E,$D2475,'Secondary Details by Grade '!$C:$C,$C2475,'Secondary Details by Grade '!$D:$D,K$1,'Secondary Details by Grade '!$G:$G,'Secondary Student Counts'!$F2475))</f>
        <v>0</v>
      </c>
      <c r="L2475" s="13">
        <f>IF($B2475="","",SUMIFS('Secondary Details by Grade '!$I:$I,'Secondary Details by Grade '!$A:$A,$A2475,'Secondary Details by Grade '!$E:$E,$D2475,'Secondary Details by Grade '!$C:$C,$C2475,'Secondary Details by Grade '!$D:$D,L$1,'Secondary Details by Grade '!$G:$G,'Secondary Student Counts'!$F2475))</f>
        <v>34</v>
      </c>
      <c r="M2475" s="13">
        <f>IF($B2475="","",SUMIFS('Secondary Details by Grade '!$I:$I,'Secondary Details by Grade '!$A:$A,$A2475,'Secondary Details by Grade '!$E:$E,$D2475,'Secondary Details by Grade '!$C:$C,$C2475,'Secondary Details by Grade '!$D:$D,M$1,'Secondary Details by Grade '!$G:$G,'Secondary Student Counts'!$F2475))</f>
        <v>0</v>
      </c>
      <c r="N2475" s="13">
        <f>IF($B2475="","",SUMIFS('Secondary Details by Grade '!$I:$I,'Secondary Details by Grade '!$A:$A,$A2475,'Secondary Details by Grade '!$E:$E,$D2475,'Secondary Details by Grade '!$C:$C,$C2475,'Secondary Details by Grade '!$D:$D,N$1,'Secondary Details by Grade '!$G:$G,'Secondary Student Counts'!$F2475))</f>
        <v>0</v>
      </c>
      <c r="O2475" s="13">
        <f t="shared" si="114"/>
        <v>0</v>
      </c>
      <c r="P2475" s="13">
        <f t="shared" si="115"/>
        <v>34</v>
      </c>
      <c r="Q2475" s="13" t="str">
        <f t="shared" si="116"/>
        <v>9-12</v>
      </c>
    </row>
    <row r="2476" spans="1:17" ht="14" outlineLevel="4">
      <c r="A2476" s="32">
        <v>306</v>
      </c>
      <c r="B2476" s="33" t="s">
        <v>718</v>
      </c>
      <c r="C2476" s="33" t="s">
        <v>10</v>
      </c>
      <c r="D2476" s="32">
        <v>836</v>
      </c>
      <c r="E2476" s="33" t="s">
        <v>764</v>
      </c>
      <c r="F2476" s="32">
        <v>4</v>
      </c>
      <c r="G2476" s="32">
        <v>20</v>
      </c>
      <c r="H2476" s="13">
        <f>IF($B2476="","",SUMIFS('Secondary Details by Grade '!$I:$I,'Secondary Details by Grade '!$A:$A,$A2476,'Secondary Details by Grade '!$E:$E,$D2476,'Secondary Details by Grade '!$C:$C,$C2476,'Secondary Details by Grade '!$D:$D,H$1,'Secondary Details by Grade '!$G:$G,'Secondary Student Counts'!$F2476))</f>
        <v>0</v>
      </c>
      <c r="I2476" s="13">
        <f>IF($B2476="","",SUMIFS('Secondary Details by Grade '!$I:$I,'Secondary Details by Grade '!$A:$A,$A2476,'Secondary Details by Grade '!$E:$E,$D2476,'Secondary Details by Grade '!$C:$C,$C2476,'Secondary Details by Grade '!$D:$D,I$1,'Secondary Details by Grade '!$G:$G,'Secondary Student Counts'!$F2476))</f>
        <v>0</v>
      </c>
      <c r="J2476" s="13">
        <f>IF($B2476="","",SUMIFS('Secondary Details by Grade '!$I:$I,'Secondary Details by Grade '!$A:$A,$A2476,'Secondary Details by Grade '!$E:$E,$D2476,'Secondary Details by Grade '!$C:$C,$C2476,'Secondary Details by Grade '!$D:$D,J$1,'Secondary Details by Grade '!$G:$G,'Secondary Student Counts'!$F2476))</f>
        <v>0</v>
      </c>
      <c r="K2476" s="13">
        <f>IF($B2476="","",SUMIFS('Secondary Details by Grade '!$I:$I,'Secondary Details by Grade '!$A:$A,$A2476,'Secondary Details by Grade '!$E:$E,$D2476,'Secondary Details by Grade '!$C:$C,$C2476,'Secondary Details by Grade '!$D:$D,K$1,'Secondary Details by Grade '!$G:$G,'Secondary Student Counts'!$F2476))</f>
        <v>0</v>
      </c>
      <c r="L2476" s="13">
        <f>IF($B2476="","",SUMIFS('Secondary Details by Grade '!$I:$I,'Secondary Details by Grade '!$A:$A,$A2476,'Secondary Details by Grade '!$E:$E,$D2476,'Secondary Details by Grade '!$C:$C,$C2476,'Secondary Details by Grade '!$D:$D,L$1,'Secondary Details by Grade '!$G:$G,'Secondary Student Counts'!$F2476))</f>
        <v>0</v>
      </c>
      <c r="M2476" s="13">
        <f>IF($B2476="","",SUMIFS('Secondary Details by Grade '!$I:$I,'Secondary Details by Grade '!$A:$A,$A2476,'Secondary Details by Grade '!$E:$E,$D2476,'Secondary Details by Grade '!$C:$C,$C2476,'Secondary Details by Grade '!$D:$D,M$1,'Secondary Details by Grade '!$G:$G,'Secondary Student Counts'!$F2476))</f>
        <v>0</v>
      </c>
      <c r="N2476" s="13">
        <f>IF($B2476="","",SUMIFS('Secondary Details by Grade '!$I:$I,'Secondary Details by Grade '!$A:$A,$A2476,'Secondary Details by Grade '!$E:$E,$D2476,'Secondary Details by Grade '!$C:$C,$C2476,'Secondary Details by Grade '!$D:$D,N$1,'Secondary Details by Grade '!$G:$G,'Secondary Student Counts'!$F2476))</f>
        <v>20</v>
      </c>
      <c r="O2476" s="13">
        <f t="shared" si="114"/>
        <v>0</v>
      </c>
      <c r="P2476" s="13">
        <f t="shared" si="115"/>
        <v>20</v>
      </c>
      <c r="Q2476" s="13" t="str">
        <f t="shared" si="116"/>
        <v>9-12</v>
      </c>
    </row>
    <row r="2477" spans="1:17" ht="14" outlineLevel="4">
      <c r="A2477" s="32">
        <v>306</v>
      </c>
      <c r="B2477" s="33" t="s">
        <v>718</v>
      </c>
      <c r="C2477" s="33" t="s">
        <v>10</v>
      </c>
      <c r="D2477" s="32">
        <v>836</v>
      </c>
      <c r="E2477" s="33" t="s">
        <v>764</v>
      </c>
      <c r="F2477" s="32">
        <v>6</v>
      </c>
      <c r="G2477" s="32">
        <v>24</v>
      </c>
      <c r="H2477" s="13">
        <f>IF($B2477="","",SUMIFS('Secondary Details by Grade '!$I:$I,'Secondary Details by Grade '!$A:$A,$A2477,'Secondary Details by Grade '!$E:$E,$D2477,'Secondary Details by Grade '!$C:$C,$C2477,'Secondary Details by Grade '!$D:$D,H$1,'Secondary Details by Grade '!$G:$G,'Secondary Student Counts'!$F2477))</f>
        <v>0</v>
      </c>
      <c r="I2477" s="13">
        <f>IF($B2477="","",SUMIFS('Secondary Details by Grade '!$I:$I,'Secondary Details by Grade '!$A:$A,$A2477,'Secondary Details by Grade '!$E:$E,$D2477,'Secondary Details by Grade '!$C:$C,$C2477,'Secondary Details by Grade '!$D:$D,I$1,'Secondary Details by Grade '!$G:$G,'Secondary Student Counts'!$F2477))</f>
        <v>0</v>
      </c>
      <c r="J2477" s="13">
        <f>IF($B2477="","",SUMIFS('Secondary Details by Grade '!$I:$I,'Secondary Details by Grade '!$A:$A,$A2477,'Secondary Details by Grade '!$E:$E,$D2477,'Secondary Details by Grade '!$C:$C,$C2477,'Secondary Details by Grade '!$D:$D,J$1,'Secondary Details by Grade '!$G:$G,'Secondary Student Counts'!$F2477))</f>
        <v>0</v>
      </c>
      <c r="K2477" s="13">
        <f>IF($B2477="","",SUMIFS('Secondary Details by Grade '!$I:$I,'Secondary Details by Grade '!$A:$A,$A2477,'Secondary Details by Grade '!$E:$E,$D2477,'Secondary Details by Grade '!$C:$C,$C2477,'Secondary Details by Grade '!$D:$D,K$1,'Secondary Details by Grade '!$G:$G,'Secondary Student Counts'!$F2477))</f>
        <v>0</v>
      </c>
      <c r="L2477" s="13">
        <f>IF($B2477="","",SUMIFS('Secondary Details by Grade '!$I:$I,'Secondary Details by Grade '!$A:$A,$A2477,'Secondary Details by Grade '!$E:$E,$D2477,'Secondary Details by Grade '!$C:$C,$C2477,'Secondary Details by Grade '!$D:$D,L$1,'Secondary Details by Grade '!$G:$G,'Secondary Student Counts'!$F2477))</f>
        <v>0</v>
      </c>
      <c r="M2477" s="13">
        <f>IF($B2477="","",SUMIFS('Secondary Details by Grade '!$I:$I,'Secondary Details by Grade '!$A:$A,$A2477,'Secondary Details by Grade '!$E:$E,$D2477,'Secondary Details by Grade '!$C:$C,$C2477,'Secondary Details by Grade '!$D:$D,M$1,'Secondary Details by Grade '!$G:$G,'Secondary Student Counts'!$F2477))</f>
        <v>0</v>
      </c>
      <c r="N2477" s="13">
        <f>IF($B2477="","",SUMIFS('Secondary Details by Grade '!$I:$I,'Secondary Details by Grade '!$A:$A,$A2477,'Secondary Details by Grade '!$E:$E,$D2477,'Secondary Details by Grade '!$C:$C,$C2477,'Secondary Details by Grade '!$D:$D,N$1,'Secondary Details by Grade '!$G:$G,'Secondary Student Counts'!$F2477))</f>
        <v>24</v>
      </c>
      <c r="O2477" s="13">
        <f t="shared" si="114"/>
        <v>0</v>
      </c>
      <c r="P2477" s="13">
        <f t="shared" si="115"/>
        <v>24</v>
      </c>
      <c r="Q2477" s="13" t="str">
        <f t="shared" si="116"/>
        <v>9-12</v>
      </c>
    </row>
    <row r="2478" spans="1:17" ht="14" outlineLevel="4">
      <c r="A2478" s="32">
        <v>306</v>
      </c>
      <c r="B2478" s="33" t="s">
        <v>718</v>
      </c>
      <c r="C2478" s="33" t="s">
        <v>10</v>
      </c>
      <c r="D2478" s="32">
        <v>802</v>
      </c>
      <c r="E2478" s="33" t="s">
        <v>727</v>
      </c>
      <c r="F2478" s="32">
        <v>7</v>
      </c>
      <c r="G2478" s="32">
        <v>27</v>
      </c>
      <c r="H2478" s="13">
        <f>IF($B2478="","",SUMIFS('Secondary Details by Grade '!$I:$I,'Secondary Details by Grade '!$A:$A,$A2478,'Secondary Details by Grade '!$E:$E,$D2478,'Secondary Details by Grade '!$C:$C,$C2478,'Secondary Details by Grade '!$D:$D,H$1,'Secondary Details by Grade '!$G:$G,'Secondary Student Counts'!$F2478))</f>
        <v>0</v>
      </c>
      <c r="I2478" s="13">
        <f>IF($B2478="","",SUMIFS('Secondary Details by Grade '!$I:$I,'Secondary Details by Grade '!$A:$A,$A2478,'Secondary Details by Grade '!$E:$E,$D2478,'Secondary Details by Grade '!$C:$C,$C2478,'Secondary Details by Grade '!$D:$D,I$1,'Secondary Details by Grade '!$G:$G,'Secondary Student Counts'!$F2478))</f>
        <v>0</v>
      </c>
      <c r="J2478" s="13">
        <f>IF($B2478="","",SUMIFS('Secondary Details by Grade '!$I:$I,'Secondary Details by Grade '!$A:$A,$A2478,'Secondary Details by Grade '!$E:$E,$D2478,'Secondary Details by Grade '!$C:$C,$C2478,'Secondary Details by Grade '!$D:$D,J$1,'Secondary Details by Grade '!$G:$G,'Secondary Student Counts'!$F2478))</f>
        <v>0</v>
      </c>
      <c r="K2478" s="13">
        <f>IF($B2478="","",SUMIFS('Secondary Details by Grade '!$I:$I,'Secondary Details by Grade '!$A:$A,$A2478,'Secondary Details by Grade '!$E:$E,$D2478,'Secondary Details by Grade '!$C:$C,$C2478,'Secondary Details by Grade '!$D:$D,K$1,'Secondary Details by Grade '!$G:$G,'Secondary Student Counts'!$F2478))</f>
        <v>1</v>
      </c>
      <c r="L2478" s="13">
        <f>IF($B2478="","",SUMIFS('Secondary Details by Grade '!$I:$I,'Secondary Details by Grade '!$A:$A,$A2478,'Secondary Details by Grade '!$E:$E,$D2478,'Secondary Details by Grade '!$C:$C,$C2478,'Secondary Details by Grade '!$D:$D,L$1,'Secondary Details by Grade '!$G:$G,'Secondary Student Counts'!$F2478))</f>
        <v>6</v>
      </c>
      <c r="M2478" s="13">
        <f>IF($B2478="","",SUMIFS('Secondary Details by Grade '!$I:$I,'Secondary Details by Grade '!$A:$A,$A2478,'Secondary Details by Grade '!$E:$E,$D2478,'Secondary Details by Grade '!$C:$C,$C2478,'Secondary Details by Grade '!$D:$D,M$1,'Secondary Details by Grade '!$G:$G,'Secondary Student Counts'!$F2478))</f>
        <v>14</v>
      </c>
      <c r="N2478" s="13">
        <f>IF($B2478="","",SUMIFS('Secondary Details by Grade '!$I:$I,'Secondary Details by Grade '!$A:$A,$A2478,'Secondary Details by Grade '!$E:$E,$D2478,'Secondary Details by Grade '!$C:$C,$C2478,'Secondary Details by Grade '!$D:$D,N$1,'Secondary Details by Grade '!$G:$G,'Secondary Student Counts'!$F2478))</f>
        <v>6</v>
      </c>
      <c r="O2478" s="13">
        <f t="shared" si="114"/>
        <v>0</v>
      </c>
      <c r="P2478" s="13">
        <f t="shared" si="115"/>
        <v>27</v>
      </c>
      <c r="Q2478" s="13" t="str">
        <f t="shared" si="116"/>
        <v>9-12</v>
      </c>
    </row>
    <row r="2479" spans="1:17" ht="14" outlineLevel="4">
      <c r="A2479" s="32">
        <v>306</v>
      </c>
      <c r="B2479" s="33" t="s">
        <v>718</v>
      </c>
      <c r="C2479" s="33" t="s">
        <v>10</v>
      </c>
      <c r="D2479" s="32">
        <v>628</v>
      </c>
      <c r="E2479" s="33" t="s">
        <v>729</v>
      </c>
      <c r="F2479" s="32">
        <v>1</v>
      </c>
      <c r="G2479" s="32">
        <v>21</v>
      </c>
      <c r="H2479" s="13">
        <f>IF($B2479="","",SUMIFS('Secondary Details by Grade '!$I:$I,'Secondary Details by Grade '!$A:$A,$A2479,'Secondary Details by Grade '!$E:$E,$D2479,'Secondary Details by Grade '!$C:$C,$C2479,'Secondary Details by Grade '!$D:$D,H$1,'Secondary Details by Grade '!$G:$G,'Secondary Student Counts'!$F2479))</f>
        <v>0</v>
      </c>
      <c r="I2479" s="13">
        <f>IF($B2479="","",SUMIFS('Secondary Details by Grade '!$I:$I,'Secondary Details by Grade '!$A:$A,$A2479,'Secondary Details by Grade '!$E:$E,$D2479,'Secondary Details by Grade '!$C:$C,$C2479,'Secondary Details by Grade '!$D:$D,I$1,'Secondary Details by Grade '!$G:$G,'Secondary Student Counts'!$F2479))</f>
        <v>0</v>
      </c>
      <c r="J2479" s="13">
        <f>IF($B2479="","",SUMIFS('Secondary Details by Grade '!$I:$I,'Secondary Details by Grade '!$A:$A,$A2479,'Secondary Details by Grade '!$E:$E,$D2479,'Secondary Details by Grade '!$C:$C,$C2479,'Secondary Details by Grade '!$D:$D,J$1,'Secondary Details by Grade '!$G:$G,'Secondary Student Counts'!$F2479))</f>
        <v>0</v>
      </c>
      <c r="K2479" s="13">
        <f>IF($B2479="","",SUMIFS('Secondary Details by Grade '!$I:$I,'Secondary Details by Grade '!$A:$A,$A2479,'Secondary Details by Grade '!$E:$E,$D2479,'Secondary Details by Grade '!$C:$C,$C2479,'Secondary Details by Grade '!$D:$D,K$1,'Secondary Details by Grade '!$G:$G,'Secondary Student Counts'!$F2479))</f>
        <v>7</v>
      </c>
      <c r="L2479" s="13">
        <f>IF($B2479="","",SUMIFS('Secondary Details by Grade '!$I:$I,'Secondary Details by Grade '!$A:$A,$A2479,'Secondary Details by Grade '!$E:$E,$D2479,'Secondary Details by Grade '!$C:$C,$C2479,'Secondary Details by Grade '!$D:$D,L$1,'Secondary Details by Grade '!$G:$G,'Secondary Student Counts'!$F2479))</f>
        <v>6</v>
      </c>
      <c r="M2479" s="13">
        <f>IF($B2479="","",SUMIFS('Secondary Details by Grade '!$I:$I,'Secondary Details by Grade '!$A:$A,$A2479,'Secondary Details by Grade '!$E:$E,$D2479,'Secondary Details by Grade '!$C:$C,$C2479,'Secondary Details by Grade '!$D:$D,M$1,'Secondary Details by Grade '!$G:$G,'Secondary Student Counts'!$F2479))</f>
        <v>6</v>
      </c>
      <c r="N2479" s="13">
        <f>IF($B2479="","",SUMIFS('Secondary Details by Grade '!$I:$I,'Secondary Details by Grade '!$A:$A,$A2479,'Secondary Details by Grade '!$E:$E,$D2479,'Secondary Details by Grade '!$C:$C,$C2479,'Secondary Details by Grade '!$D:$D,N$1,'Secondary Details by Grade '!$G:$G,'Secondary Student Counts'!$F2479))</f>
        <v>2</v>
      </c>
      <c r="O2479" s="13">
        <f t="shared" si="114"/>
        <v>0</v>
      </c>
      <c r="P2479" s="13">
        <f t="shared" si="115"/>
        <v>21</v>
      </c>
      <c r="Q2479" s="13" t="str">
        <f t="shared" si="116"/>
        <v>9-12</v>
      </c>
    </row>
    <row r="2480" spans="1:17" ht="14" outlineLevel="4">
      <c r="A2480" s="32">
        <v>306</v>
      </c>
      <c r="B2480" s="33" t="s">
        <v>718</v>
      </c>
      <c r="C2480" s="33" t="s">
        <v>10</v>
      </c>
      <c r="D2480" s="32">
        <v>628</v>
      </c>
      <c r="E2480" s="33" t="s">
        <v>729</v>
      </c>
      <c r="F2480" s="32">
        <v>3</v>
      </c>
      <c r="G2480" s="32">
        <v>28</v>
      </c>
      <c r="H2480" s="13">
        <f>IF($B2480="","",SUMIFS('Secondary Details by Grade '!$I:$I,'Secondary Details by Grade '!$A:$A,$A2480,'Secondary Details by Grade '!$E:$E,$D2480,'Secondary Details by Grade '!$C:$C,$C2480,'Secondary Details by Grade '!$D:$D,H$1,'Secondary Details by Grade '!$G:$G,'Secondary Student Counts'!$F2480))</f>
        <v>0</v>
      </c>
      <c r="I2480" s="13">
        <f>IF($B2480="","",SUMIFS('Secondary Details by Grade '!$I:$I,'Secondary Details by Grade '!$A:$A,$A2480,'Secondary Details by Grade '!$E:$E,$D2480,'Secondary Details by Grade '!$C:$C,$C2480,'Secondary Details by Grade '!$D:$D,I$1,'Secondary Details by Grade '!$G:$G,'Secondary Student Counts'!$F2480))</f>
        <v>0</v>
      </c>
      <c r="J2480" s="13">
        <f>IF($B2480="","",SUMIFS('Secondary Details by Grade '!$I:$I,'Secondary Details by Grade '!$A:$A,$A2480,'Secondary Details by Grade '!$E:$E,$D2480,'Secondary Details by Grade '!$C:$C,$C2480,'Secondary Details by Grade '!$D:$D,J$1,'Secondary Details by Grade '!$G:$G,'Secondary Student Counts'!$F2480))</f>
        <v>0</v>
      </c>
      <c r="K2480" s="13">
        <f>IF($B2480="","",SUMIFS('Secondary Details by Grade '!$I:$I,'Secondary Details by Grade '!$A:$A,$A2480,'Secondary Details by Grade '!$E:$E,$D2480,'Secondary Details by Grade '!$C:$C,$C2480,'Secondary Details by Grade '!$D:$D,K$1,'Secondary Details by Grade '!$G:$G,'Secondary Student Counts'!$F2480))</f>
        <v>0</v>
      </c>
      <c r="L2480" s="13">
        <f>IF($B2480="","",SUMIFS('Secondary Details by Grade '!$I:$I,'Secondary Details by Grade '!$A:$A,$A2480,'Secondary Details by Grade '!$E:$E,$D2480,'Secondary Details by Grade '!$C:$C,$C2480,'Secondary Details by Grade '!$D:$D,L$1,'Secondary Details by Grade '!$G:$G,'Secondary Student Counts'!$F2480))</f>
        <v>0</v>
      </c>
      <c r="M2480" s="13">
        <f>IF($B2480="","",SUMIFS('Secondary Details by Grade '!$I:$I,'Secondary Details by Grade '!$A:$A,$A2480,'Secondary Details by Grade '!$E:$E,$D2480,'Secondary Details by Grade '!$C:$C,$C2480,'Secondary Details by Grade '!$D:$D,M$1,'Secondary Details by Grade '!$G:$G,'Secondary Student Counts'!$F2480))</f>
        <v>28</v>
      </c>
      <c r="N2480" s="13">
        <f>IF($B2480="","",SUMIFS('Secondary Details by Grade '!$I:$I,'Secondary Details by Grade '!$A:$A,$A2480,'Secondary Details by Grade '!$E:$E,$D2480,'Secondary Details by Grade '!$C:$C,$C2480,'Secondary Details by Grade '!$D:$D,N$1,'Secondary Details by Grade '!$G:$G,'Secondary Student Counts'!$F2480))</f>
        <v>0</v>
      </c>
      <c r="O2480" s="13">
        <f t="shared" si="114"/>
        <v>0</v>
      </c>
      <c r="P2480" s="13">
        <f t="shared" si="115"/>
        <v>28</v>
      </c>
      <c r="Q2480" s="13" t="str">
        <f t="shared" si="116"/>
        <v>9-12</v>
      </c>
    </row>
    <row r="2481" spans="1:17" ht="14" outlineLevel="4">
      <c r="A2481" s="32">
        <v>306</v>
      </c>
      <c r="B2481" s="33" t="s">
        <v>718</v>
      </c>
      <c r="C2481" s="33" t="s">
        <v>10</v>
      </c>
      <c r="D2481" s="32">
        <v>628</v>
      </c>
      <c r="E2481" s="33" t="s">
        <v>729</v>
      </c>
      <c r="F2481" s="32">
        <v>4</v>
      </c>
      <c r="G2481" s="32">
        <v>36</v>
      </c>
      <c r="H2481" s="13">
        <f>IF($B2481="","",SUMIFS('Secondary Details by Grade '!$I:$I,'Secondary Details by Grade '!$A:$A,$A2481,'Secondary Details by Grade '!$E:$E,$D2481,'Secondary Details by Grade '!$C:$C,$C2481,'Secondary Details by Grade '!$D:$D,H$1,'Secondary Details by Grade '!$G:$G,'Secondary Student Counts'!$F2481))</f>
        <v>0</v>
      </c>
      <c r="I2481" s="13">
        <f>IF($B2481="","",SUMIFS('Secondary Details by Grade '!$I:$I,'Secondary Details by Grade '!$A:$A,$A2481,'Secondary Details by Grade '!$E:$E,$D2481,'Secondary Details by Grade '!$C:$C,$C2481,'Secondary Details by Grade '!$D:$D,I$1,'Secondary Details by Grade '!$G:$G,'Secondary Student Counts'!$F2481))</f>
        <v>0</v>
      </c>
      <c r="J2481" s="13">
        <f>IF($B2481="","",SUMIFS('Secondary Details by Grade '!$I:$I,'Secondary Details by Grade '!$A:$A,$A2481,'Secondary Details by Grade '!$E:$E,$D2481,'Secondary Details by Grade '!$C:$C,$C2481,'Secondary Details by Grade '!$D:$D,J$1,'Secondary Details by Grade '!$G:$G,'Secondary Student Counts'!$F2481))</f>
        <v>0</v>
      </c>
      <c r="K2481" s="13">
        <f>IF($B2481="","",SUMIFS('Secondary Details by Grade '!$I:$I,'Secondary Details by Grade '!$A:$A,$A2481,'Secondary Details by Grade '!$E:$E,$D2481,'Secondary Details by Grade '!$C:$C,$C2481,'Secondary Details by Grade '!$D:$D,K$1,'Secondary Details by Grade '!$G:$G,'Secondary Student Counts'!$F2481))</f>
        <v>0</v>
      </c>
      <c r="L2481" s="13">
        <f>IF($B2481="","",SUMIFS('Secondary Details by Grade '!$I:$I,'Secondary Details by Grade '!$A:$A,$A2481,'Secondary Details by Grade '!$E:$E,$D2481,'Secondary Details by Grade '!$C:$C,$C2481,'Secondary Details by Grade '!$D:$D,L$1,'Secondary Details by Grade '!$G:$G,'Secondary Student Counts'!$F2481))</f>
        <v>0</v>
      </c>
      <c r="M2481" s="13">
        <f>IF($B2481="","",SUMIFS('Secondary Details by Grade '!$I:$I,'Secondary Details by Grade '!$A:$A,$A2481,'Secondary Details by Grade '!$E:$E,$D2481,'Secondary Details by Grade '!$C:$C,$C2481,'Secondary Details by Grade '!$D:$D,M$1,'Secondary Details by Grade '!$G:$G,'Secondary Student Counts'!$F2481))</f>
        <v>36</v>
      </c>
      <c r="N2481" s="13">
        <f>IF($B2481="","",SUMIFS('Secondary Details by Grade '!$I:$I,'Secondary Details by Grade '!$A:$A,$A2481,'Secondary Details by Grade '!$E:$E,$D2481,'Secondary Details by Grade '!$C:$C,$C2481,'Secondary Details by Grade '!$D:$D,N$1,'Secondary Details by Grade '!$G:$G,'Secondary Student Counts'!$F2481))</f>
        <v>0</v>
      </c>
      <c r="O2481" s="13">
        <f t="shared" si="114"/>
        <v>0</v>
      </c>
      <c r="P2481" s="13">
        <f t="shared" si="115"/>
        <v>36</v>
      </c>
      <c r="Q2481" s="13" t="str">
        <f t="shared" si="116"/>
        <v>9-12</v>
      </c>
    </row>
    <row r="2482" spans="1:17" ht="14" outlineLevel="4">
      <c r="A2482" s="32">
        <v>306</v>
      </c>
      <c r="B2482" s="33" t="s">
        <v>718</v>
      </c>
      <c r="C2482" s="33" t="s">
        <v>10</v>
      </c>
      <c r="D2482" s="32">
        <v>628</v>
      </c>
      <c r="E2482" s="33" t="s">
        <v>729</v>
      </c>
      <c r="F2482" s="32">
        <v>5</v>
      </c>
      <c r="G2482" s="32">
        <v>16</v>
      </c>
      <c r="H2482" s="13">
        <f>IF($B2482="","",SUMIFS('Secondary Details by Grade '!$I:$I,'Secondary Details by Grade '!$A:$A,$A2482,'Secondary Details by Grade '!$E:$E,$D2482,'Secondary Details by Grade '!$C:$C,$C2482,'Secondary Details by Grade '!$D:$D,H$1,'Secondary Details by Grade '!$G:$G,'Secondary Student Counts'!$F2482))</f>
        <v>0</v>
      </c>
      <c r="I2482" s="13">
        <f>IF($B2482="","",SUMIFS('Secondary Details by Grade '!$I:$I,'Secondary Details by Grade '!$A:$A,$A2482,'Secondary Details by Grade '!$E:$E,$D2482,'Secondary Details by Grade '!$C:$C,$C2482,'Secondary Details by Grade '!$D:$D,I$1,'Secondary Details by Grade '!$G:$G,'Secondary Student Counts'!$F2482))</f>
        <v>0</v>
      </c>
      <c r="J2482" s="13">
        <f>IF($B2482="","",SUMIFS('Secondary Details by Grade '!$I:$I,'Secondary Details by Grade '!$A:$A,$A2482,'Secondary Details by Grade '!$E:$E,$D2482,'Secondary Details by Grade '!$C:$C,$C2482,'Secondary Details by Grade '!$D:$D,J$1,'Secondary Details by Grade '!$G:$G,'Secondary Student Counts'!$F2482))</f>
        <v>0</v>
      </c>
      <c r="K2482" s="13">
        <f>IF($B2482="","",SUMIFS('Secondary Details by Grade '!$I:$I,'Secondary Details by Grade '!$A:$A,$A2482,'Secondary Details by Grade '!$E:$E,$D2482,'Secondary Details by Grade '!$C:$C,$C2482,'Secondary Details by Grade '!$D:$D,K$1,'Secondary Details by Grade '!$G:$G,'Secondary Student Counts'!$F2482))</f>
        <v>1</v>
      </c>
      <c r="L2482" s="13">
        <f>IF($B2482="","",SUMIFS('Secondary Details by Grade '!$I:$I,'Secondary Details by Grade '!$A:$A,$A2482,'Secondary Details by Grade '!$E:$E,$D2482,'Secondary Details by Grade '!$C:$C,$C2482,'Secondary Details by Grade '!$D:$D,L$1,'Secondary Details by Grade '!$G:$G,'Secondary Student Counts'!$F2482))</f>
        <v>9</v>
      </c>
      <c r="M2482" s="13">
        <f>IF($B2482="","",SUMIFS('Secondary Details by Grade '!$I:$I,'Secondary Details by Grade '!$A:$A,$A2482,'Secondary Details by Grade '!$E:$E,$D2482,'Secondary Details by Grade '!$C:$C,$C2482,'Secondary Details by Grade '!$D:$D,M$1,'Secondary Details by Grade '!$G:$G,'Secondary Student Counts'!$F2482))</f>
        <v>6</v>
      </c>
      <c r="N2482" s="13">
        <f>IF($B2482="","",SUMIFS('Secondary Details by Grade '!$I:$I,'Secondary Details by Grade '!$A:$A,$A2482,'Secondary Details by Grade '!$E:$E,$D2482,'Secondary Details by Grade '!$C:$C,$C2482,'Secondary Details by Grade '!$D:$D,N$1,'Secondary Details by Grade '!$G:$G,'Secondary Student Counts'!$F2482))</f>
        <v>0</v>
      </c>
      <c r="O2482" s="13">
        <f t="shared" si="114"/>
        <v>0</v>
      </c>
      <c r="P2482" s="13">
        <f t="shared" si="115"/>
        <v>16</v>
      </c>
      <c r="Q2482" s="13" t="str">
        <f t="shared" si="116"/>
        <v>9-12</v>
      </c>
    </row>
    <row r="2483" spans="1:17" ht="14" outlineLevel="4">
      <c r="A2483" s="32">
        <v>306</v>
      </c>
      <c r="B2483" s="33" t="s">
        <v>718</v>
      </c>
      <c r="C2483" s="33" t="s">
        <v>10</v>
      </c>
      <c r="D2483" s="32">
        <v>628</v>
      </c>
      <c r="E2483" s="33" t="s">
        <v>729</v>
      </c>
      <c r="F2483" s="32">
        <v>6</v>
      </c>
      <c r="G2483" s="32">
        <v>27</v>
      </c>
      <c r="H2483" s="13">
        <f>IF($B2483="","",SUMIFS('Secondary Details by Grade '!$I:$I,'Secondary Details by Grade '!$A:$A,$A2483,'Secondary Details by Grade '!$E:$E,$D2483,'Secondary Details by Grade '!$C:$C,$C2483,'Secondary Details by Grade '!$D:$D,H$1,'Secondary Details by Grade '!$G:$G,'Secondary Student Counts'!$F2483))</f>
        <v>0</v>
      </c>
      <c r="I2483" s="13">
        <f>IF($B2483="","",SUMIFS('Secondary Details by Grade '!$I:$I,'Secondary Details by Grade '!$A:$A,$A2483,'Secondary Details by Grade '!$E:$E,$D2483,'Secondary Details by Grade '!$C:$C,$C2483,'Secondary Details by Grade '!$D:$D,I$1,'Secondary Details by Grade '!$G:$G,'Secondary Student Counts'!$F2483))</f>
        <v>0</v>
      </c>
      <c r="J2483" s="13">
        <f>IF($B2483="","",SUMIFS('Secondary Details by Grade '!$I:$I,'Secondary Details by Grade '!$A:$A,$A2483,'Secondary Details by Grade '!$E:$E,$D2483,'Secondary Details by Grade '!$C:$C,$C2483,'Secondary Details by Grade '!$D:$D,J$1,'Secondary Details by Grade '!$G:$G,'Secondary Student Counts'!$F2483))</f>
        <v>0</v>
      </c>
      <c r="K2483" s="13">
        <f>IF($B2483="","",SUMIFS('Secondary Details by Grade '!$I:$I,'Secondary Details by Grade '!$A:$A,$A2483,'Secondary Details by Grade '!$E:$E,$D2483,'Secondary Details by Grade '!$C:$C,$C2483,'Secondary Details by Grade '!$D:$D,K$1,'Secondary Details by Grade '!$G:$G,'Secondary Student Counts'!$F2483))</f>
        <v>6</v>
      </c>
      <c r="L2483" s="13">
        <f>IF($B2483="","",SUMIFS('Secondary Details by Grade '!$I:$I,'Secondary Details by Grade '!$A:$A,$A2483,'Secondary Details by Grade '!$E:$E,$D2483,'Secondary Details by Grade '!$C:$C,$C2483,'Secondary Details by Grade '!$D:$D,L$1,'Secondary Details by Grade '!$G:$G,'Secondary Student Counts'!$F2483))</f>
        <v>9</v>
      </c>
      <c r="M2483" s="13">
        <f>IF($B2483="","",SUMIFS('Secondary Details by Grade '!$I:$I,'Secondary Details by Grade '!$A:$A,$A2483,'Secondary Details by Grade '!$E:$E,$D2483,'Secondary Details by Grade '!$C:$C,$C2483,'Secondary Details by Grade '!$D:$D,M$1,'Secondary Details by Grade '!$G:$G,'Secondary Student Counts'!$F2483))</f>
        <v>10</v>
      </c>
      <c r="N2483" s="13">
        <f>IF($B2483="","",SUMIFS('Secondary Details by Grade '!$I:$I,'Secondary Details by Grade '!$A:$A,$A2483,'Secondary Details by Grade '!$E:$E,$D2483,'Secondary Details by Grade '!$C:$C,$C2483,'Secondary Details by Grade '!$D:$D,N$1,'Secondary Details by Grade '!$G:$G,'Secondary Student Counts'!$F2483))</f>
        <v>2</v>
      </c>
      <c r="O2483" s="13">
        <f t="shared" si="114"/>
        <v>0</v>
      </c>
      <c r="P2483" s="13">
        <f t="shared" si="115"/>
        <v>27</v>
      </c>
      <c r="Q2483" s="13" t="str">
        <f t="shared" si="116"/>
        <v>9-12</v>
      </c>
    </row>
    <row r="2484" spans="1:17" ht="14" outlineLevel="4">
      <c r="A2484" s="32">
        <v>306</v>
      </c>
      <c r="B2484" s="33" t="s">
        <v>718</v>
      </c>
      <c r="C2484" s="33" t="s">
        <v>10</v>
      </c>
      <c r="D2484" s="32">
        <v>1</v>
      </c>
      <c r="E2484" s="33" t="s">
        <v>765</v>
      </c>
      <c r="F2484" s="32">
        <v>1</v>
      </c>
      <c r="G2484" s="32">
        <v>33</v>
      </c>
      <c r="H2484" s="13">
        <f>IF($B2484="","",SUMIFS('Secondary Details by Grade '!$I:$I,'Secondary Details by Grade '!$A:$A,$A2484,'Secondary Details by Grade '!$E:$E,$D2484,'Secondary Details by Grade '!$C:$C,$C2484,'Secondary Details by Grade '!$D:$D,H$1,'Secondary Details by Grade '!$G:$G,'Secondary Student Counts'!$F2484))</f>
        <v>0</v>
      </c>
      <c r="I2484" s="13">
        <f>IF($B2484="","",SUMIFS('Secondary Details by Grade '!$I:$I,'Secondary Details by Grade '!$A:$A,$A2484,'Secondary Details by Grade '!$E:$E,$D2484,'Secondary Details by Grade '!$C:$C,$C2484,'Secondary Details by Grade '!$D:$D,I$1,'Secondary Details by Grade '!$G:$G,'Secondary Student Counts'!$F2484))</f>
        <v>0</v>
      </c>
      <c r="J2484" s="13">
        <f>IF($B2484="","",SUMIFS('Secondary Details by Grade '!$I:$I,'Secondary Details by Grade '!$A:$A,$A2484,'Secondary Details by Grade '!$E:$E,$D2484,'Secondary Details by Grade '!$C:$C,$C2484,'Secondary Details by Grade '!$D:$D,J$1,'Secondary Details by Grade '!$G:$G,'Secondary Student Counts'!$F2484))</f>
        <v>0</v>
      </c>
      <c r="K2484" s="13">
        <f>IF($B2484="","",SUMIFS('Secondary Details by Grade '!$I:$I,'Secondary Details by Grade '!$A:$A,$A2484,'Secondary Details by Grade '!$E:$E,$D2484,'Secondary Details by Grade '!$C:$C,$C2484,'Secondary Details by Grade '!$D:$D,K$1,'Secondary Details by Grade '!$G:$G,'Secondary Student Counts'!$F2484))</f>
        <v>0</v>
      </c>
      <c r="L2484" s="13">
        <f>IF($B2484="","",SUMIFS('Secondary Details by Grade '!$I:$I,'Secondary Details by Grade '!$A:$A,$A2484,'Secondary Details by Grade '!$E:$E,$D2484,'Secondary Details by Grade '!$C:$C,$C2484,'Secondary Details by Grade '!$D:$D,L$1,'Secondary Details by Grade '!$G:$G,'Secondary Student Counts'!$F2484))</f>
        <v>0</v>
      </c>
      <c r="M2484" s="13">
        <f>IF($B2484="","",SUMIFS('Secondary Details by Grade '!$I:$I,'Secondary Details by Grade '!$A:$A,$A2484,'Secondary Details by Grade '!$E:$E,$D2484,'Secondary Details by Grade '!$C:$C,$C2484,'Secondary Details by Grade '!$D:$D,M$1,'Secondary Details by Grade '!$G:$G,'Secondary Student Counts'!$F2484))</f>
        <v>33</v>
      </c>
      <c r="N2484" s="13">
        <f>IF($B2484="","",SUMIFS('Secondary Details by Grade '!$I:$I,'Secondary Details by Grade '!$A:$A,$A2484,'Secondary Details by Grade '!$E:$E,$D2484,'Secondary Details by Grade '!$C:$C,$C2484,'Secondary Details by Grade '!$D:$D,N$1,'Secondary Details by Grade '!$G:$G,'Secondary Student Counts'!$F2484))</f>
        <v>0</v>
      </c>
      <c r="O2484" s="13">
        <f t="shared" si="114"/>
        <v>0</v>
      </c>
      <c r="P2484" s="13">
        <f t="shared" si="115"/>
        <v>33</v>
      </c>
      <c r="Q2484" s="13" t="str">
        <f t="shared" si="116"/>
        <v>9-12</v>
      </c>
    </row>
    <row r="2485" spans="1:17" ht="14" outlineLevel="4">
      <c r="A2485" s="32">
        <v>306</v>
      </c>
      <c r="B2485" s="33" t="s">
        <v>718</v>
      </c>
      <c r="C2485" s="33" t="s">
        <v>10</v>
      </c>
      <c r="D2485" s="32">
        <v>1</v>
      </c>
      <c r="E2485" s="33" t="s">
        <v>765</v>
      </c>
      <c r="F2485" s="32">
        <v>2</v>
      </c>
      <c r="G2485" s="32">
        <v>26</v>
      </c>
      <c r="H2485" s="13">
        <f>IF($B2485="","",SUMIFS('Secondary Details by Grade '!$I:$I,'Secondary Details by Grade '!$A:$A,$A2485,'Secondary Details by Grade '!$E:$E,$D2485,'Secondary Details by Grade '!$C:$C,$C2485,'Secondary Details by Grade '!$D:$D,H$1,'Secondary Details by Grade '!$G:$G,'Secondary Student Counts'!$F2485))</f>
        <v>0</v>
      </c>
      <c r="I2485" s="13">
        <f>IF($B2485="","",SUMIFS('Secondary Details by Grade '!$I:$I,'Secondary Details by Grade '!$A:$A,$A2485,'Secondary Details by Grade '!$E:$E,$D2485,'Secondary Details by Grade '!$C:$C,$C2485,'Secondary Details by Grade '!$D:$D,I$1,'Secondary Details by Grade '!$G:$G,'Secondary Student Counts'!$F2485))</f>
        <v>0</v>
      </c>
      <c r="J2485" s="13">
        <f>IF($B2485="","",SUMIFS('Secondary Details by Grade '!$I:$I,'Secondary Details by Grade '!$A:$A,$A2485,'Secondary Details by Grade '!$E:$E,$D2485,'Secondary Details by Grade '!$C:$C,$C2485,'Secondary Details by Grade '!$D:$D,J$1,'Secondary Details by Grade '!$G:$G,'Secondary Student Counts'!$F2485))</f>
        <v>0</v>
      </c>
      <c r="K2485" s="13">
        <f>IF($B2485="","",SUMIFS('Secondary Details by Grade '!$I:$I,'Secondary Details by Grade '!$A:$A,$A2485,'Secondary Details by Grade '!$E:$E,$D2485,'Secondary Details by Grade '!$C:$C,$C2485,'Secondary Details by Grade '!$D:$D,K$1,'Secondary Details by Grade '!$G:$G,'Secondary Student Counts'!$F2485))</f>
        <v>0</v>
      </c>
      <c r="L2485" s="13">
        <f>IF($B2485="","",SUMIFS('Secondary Details by Grade '!$I:$I,'Secondary Details by Grade '!$A:$A,$A2485,'Secondary Details by Grade '!$E:$E,$D2485,'Secondary Details by Grade '!$C:$C,$C2485,'Secondary Details by Grade '!$D:$D,L$1,'Secondary Details by Grade '!$G:$G,'Secondary Student Counts'!$F2485))</f>
        <v>0</v>
      </c>
      <c r="M2485" s="13">
        <f>IF($B2485="","",SUMIFS('Secondary Details by Grade '!$I:$I,'Secondary Details by Grade '!$A:$A,$A2485,'Secondary Details by Grade '!$E:$E,$D2485,'Secondary Details by Grade '!$C:$C,$C2485,'Secondary Details by Grade '!$D:$D,M$1,'Secondary Details by Grade '!$G:$G,'Secondary Student Counts'!$F2485))</f>
        <v>26</v>
      </c>
      <c r="N2485" s="13">
        <f>IF($B2485="","",SUMIFS('Secondary Details by Grade '!$I:$I,'Secondary Details by Grade '!$A:$A,$A2485,'Secondary Details by Grade '!$E:$E,$D2485,'Secondary Details by Grade '!$C:$C,$C2485,'Secondary Details by Grade '!$D:$D,N$1,'Secondary Details by Grade '!$G:$G,'Secondary Student Counts'!$F2485))</f>
        <v>0</v>
      </c>
      <c r="O2485" s="13">
        <f t="shared" si="114"/>
        <v>0</v>
      </c>
      <c r="P2485" s="13">
        <f t="shared" si="115"/>
        <v>26</v>
      </c>
      <c r="Q2485" s="13" t="str">
        <f t="shared" si="116"/>
        <v>9-12</v>
      </c>
    </row>
    <row r="2486" spans="1:17" ht="14" outlineLevel="4">
      <c r="A2486" s="32">
        <v>306</v>
      </c>
      <c r="B2486" s="33" t="s">
        <v>718</v>
      </c>
      <c r="C2486" s="33" t="s">
        <v>10</v>
      </c>
      <c r="D2486" s="32">
        <v>1</v>
      </c>
      <c r="E2486" s="33" t="s">
        <v>765</v>
      </c>
      <c r="F2486" s="32">
        <v>3</v>
      </c>
      <c r="G2486" s="32">
        <v>29</v>
      </c>
      <c r="H2486" s="13">
        <f>IF($B2486="","",SUMIFS('Secondary Details by Grade '!$I:$I,'Secondary Details by Grade '!$A:$A,$A2486,'Secondary Details by Grade '!$E:$E,$D2486,'Secondary Details by Grade '!$C:$C,$C2486,'Secondary Details by Grade '!$D:$D,H$1,'Secondary Details by Grade '!$G:$G,'Secondary Student Counts'!$F2486))</f>
        <v>0</v>
      </c>
      <c r="I2486" s="13">
        <f>IF($B2486="","",SUMIFS('Secondary Details by Grade '!$I:$I,'Secondary Details by Grade '!$A:$A,$A2486,'Secondary Details by Grade '!$E:$E,$D2486,'Secondary Details by Grade '!$C:$C,$C2486,'Secondary Details by Grade '!$D:$D,I$1,'Secondary Details by Grade '!$G:$G,'Secondary Student Counts'!$F2486))</f>
        <v>0</v>
      </c>
      <c r="J2486" s="13">
        <f>IF($B2486="","",SUMIFS('Secondary Details by Grade '!$I:$I,'Secondary Details by Grade '!$A:$A,$A2486,'Secondary Details by Grade '!$E:$E,$D2486,'Secondary Details by Grade '!$C:$C,$C2486,'Secondary Details by Grade '!$D:$D,J$1,'Secondary Details by Grade '!$G:$G,'Secondary Student Counts'!$F2486))</f>
        <v>0</v>
      </c>
      <c r="K2486" s="13">
        <f>IF($B2486="","",SUMIFS('Secondary Details by Grade '!$I:$I,'Secondary Details by Grade '!$A:$A,$A2486,'Secondary Details by Grade '!$E:$E,$D2486,'Secondary Details by Grade '!$C:$C,$C2486,'Secondary Details by Grade '!$D:$D,K$1,'Secondary Details by Grade '!$G:$G,'Secondary Student Counts'!$F2486))</f>
        <v>0</v>
      </c>
      <c r="L2486" s="13">
        <f>IF($B2486="","",SUMIFS('Secondary Details by Grade '!$I:$I,'Secondary Details by Grade '!$A:$A,$A2486,'Secondary Details by Grade '!$E:$E,$D2486,'Secondary Details by Grade '!$C:$C,$C2486,'Secondary Details by Grade '!$D:$D,L$1,'Secondary Details by Grade '!$G:$G,'Secondary Student Counts'!$F2486))</f>
        <v>0</v>
      </c>
      <c r="M2486" s="13">
        <f>IF($B2486="","",SUMIFS('Secondary Details by Grade '!$I:$I,'Secondary Details by Grade '!$A:$A,$A2486,'Secondary Details by Grade '!$E:$E,$D2486,'Secondary Details by Grade '!$C:$C,$C2486,'Secondary Details by Grade '!$D:$D,M$1,'Secondary Details by Grade '!$G:$G,'Secondary Student Counts'!$F2486))</f>
        <v>29</v>
      </c>
      <c r="N2486" s="13">
        <f>IF($B2486="","",SUMIFS('Secondary Details by Grade '!$I:$I,'Secondary Details by Grade '!$A:$A,$A2486,'Secondary Details by Grade '!$E:$E,$D2486,'Secondary Details by Grade '!$C:$C,$C2486,'Secondary Details by Grade '!$D:$D,N$1,'Secondary Details by Grade '!$G:$G,'Secondary Student Counts'!$F2486))</f>
        <v>0</v>
      </c>
      <c r="O2486" s="13">
        <f t="shared" si="114"/>
        <v>0</v>
      </c>
      <c r="P2486" s="13">
        <f t="shared" si="115"/>
        <v>29</v>
      </c>
      <c r="Q2486" s="13" t="str">
        <f t="shared" si="116"/>
        <v>9-12</v>
      </c>
    </row>
    <row r="2487" spans="1:17" ht="14" outlineLevel="4">
      <c r="A2487" s="32">
        <v>306</v>
      </c>
      <c r="B2487" s="33" t="s">
        <v>718</v>
      </c>
      <c r="C2487" s="33" t="s">
        <v>10</v>
      </c>
      <c r="D2487" s="32">
        <v>1</v>
      </c>
      <c r="E2487" s="33" t="s">
        <v>765</v>
      </c>
      <c r="F2487" s="32">
        <v>4</v>
      </c>
      <c r="G2487" s="32">
        <v>30</v>
      </c>
      <c r="H2487" s="13">
        <f>IF($B2487="","",SUMIFS('Secondary Details by Grade '!$I:$I,'Secondary Details by Grade '!$A:$A,$A2487,'Secondary Details by Grade '!$E:$E,$D2487,'Secondary Details by Grade '!$C:$C,$C2487,'Secondary Details by Grade '!$D:$D,H$1,'Secondary Details by Grade '!$G:$G,'Secondary Student Counts'!$F2487))</f>
        <v>0</v>
      </c>
      <c r="I2487" s="13">
        <f>IF($B2487="","",SUMIFS('Secondary Details by Grade '!$I:$I,'Secondary Details by Grade '!$A:$A,$A2487,'Secondary Details by Grade '!$E:$E,$D2487,'Secondary Details by Grade '!$C:$C,$C2487,'Secondary Details by Grade '!$D:$D,I$1,'Secondary Details by Grade '!$G:$G,'Secondary Student Counts'!$F2487))</f>
        <v>0</v>
      </c>
      <c r="J2487" s="13">
        <f>IF($B2487="","",SUMIFS('Secondary Details by Grade '!$I:$I,'Secondary Details by Grade '!$A:$A,$A2487,'Secondary Details by Grade '!$E:$E,$D2487,'Secondary Details by Grade '!$C:$C,$C2487,'Secondary Details by Grade '!$D:$D,J$1,'Secondary Details by Grade '!$G:$G,'Secondary Student Counts'!$F2487))</f>
        <v>0</v>
      </c>
      <c r="K2487" s="13">
        <f>IF($B2487="","",SUMIFS('Secondary Details by Grade '!$I:$I,'Secondary Details by Grade '!$A:$A,$A2487,'Secondary Details by Grade '!$E:$E,$D2487,'Secondary Details by Grade '!$C:$C,$C2487,'Secondary Details by Grade '!$D:$D,K$1,'Secondary Details by Grade '!$G:$G,'Secondary Student Counts'!$F2487))</f>
        <v>0</v>
      </c>
      <c r="L2487" s="13">
        <f>IF($B2487="","",SUMIFS('Secondary Details by Grade '!$I:$I,'Secondary Details by Grade '!$A:$A,$A2487,'Secondary Details by Grade '!$E:$E,$D2487,'Secondary Details by Grade '!$C:$C,$C2487,'Secondary Details by Grade '!$D:$D,L$1,'Secondary Details by Grade '!$G:$G,'Secondary Student Counts'!$F2487))</f>
        <v>29</v>
      </c>
      <c r="M2487" s="13">
        <f>IF($B2487="","",SUMIFS('Secondary Details by Grade '!$I:$I,'Secondary Details by Grade '!$A:$A,$A2487,'Secondary Details by Grade '!$E:$E,$D2487,'Secondary Details by Grade '!$C:$C,$C2487,'Secondary Details by Grade '!$D:$D,M$1,'Secondary Details by Grade '!$G:$G,'Secondary Student Counts'!$F2487))</f>
        <v>0</v>
      </c>
      <c r="N2487" s="13">
        <f>IF($B2487="","",SUMIFS('Secondary Details by Grade '!$I:$I,'Secondary Details by Grade '!$A:$A,$A2487,'Secondary Details by Grade '!$E:$E,$D2487,'Secondary Details by Grade '!$C:$C,$C2487,'Secondary Details by Grade '!$D:$D,N$1,'Secondary Details by Grade '!$G:$G,'Secondary Student Counts'!$F2487))</f>
        <v>1</v>
      </c>
      <c r="O2487" s="13">
        <f t="shared" si="114"/>
        <v>0</v>
      </c>
      <c r="P2487" s="13">
        <f t="shared" si="115"/>
        <v>30</v>
      </c>
      <c r="Q2487" s="13" t="str">
        <f t="shared" si="116"/>
        <v>9-12</v>
      </c>
    </row>
    <row r="2488" spans="1:17" ht="14" outlineLevel="4">
      <c r="A2488" s="32">
        <v>306</v>
      </c>
      <c r="B2488" s="33" t="s">
        <v>718</v>
      </c>
      <c r="C2488" s="33" t="s">
        <v>10</v>
      </c>
      <c r="D2488" s="32">
        <v>1</v>
      </c>
      <c r="E2488" s="33" t="s">
        <v>765</v>
      </c>
      <c r="F2488" s="32">
        <v>6</v>
      </c>
      <c r="G2488" s="32">
        <v>32</v>
      </c>
      <c r="H2488" s="13">
        <f>IF($B2488="","",SUMIFS('Secondary Details by Grade '!$I:$I,'Secondary Details by Grade '!$A:$A,$A2488,'Secondary Details by Grade '!$E:$E,$D2488,'Secondary Details by Grade '!$C:$C,$C2488,'Secondary Details by Grade '!$D:$D,H$1,'Secondary Details by Grade '!$G:$G,'Secondary Student Counts'!$F2488))</f>
        <v>0</v>
      </c>
      <c r="I2488" s="13">
        <f>IF($B2488="","",SUMIFS('Secondary Details by Grade '!$I:$I,'Secondary Details by Grade '!$A:$A,$A2488,'Secondary Details by Grade '!$E:$E,$D2488,'Secondary Details by Grade '!$C:$C,$C2488,'Secondary Details by Grade '!$D:$D,I$1,'Secondary Details by Grade '!$G:$G,'Secondary Student Counts'!$F2488))</f>
        <v>0</v>
      </c>
      <c r="J2488" s="13">
        <f>IF($B2488="","",SUMIFS('Secondary Details by Grade '!$I:$I,'Secondary Details by Grade '!$A:$A,$A2488,'Secondary Details by Grade '!$E:$E,$D2488,'Secondary Details by Grade '!$C:$C,$C2488,'Secondary Details by Grade '!$D:$D,J$1,'Secondary Details by Grade '!$G:$G,'Secondary Student Counts'!$F2488))</f>
        <v>0</v>
      </c>
      <c r="K2488" s="13">
        <f>IF($B2488="","",SUMIFS('Secondary Details by Grade '!$I:$I,'Secondary Details by Grade '!$A:$A,$A2488,'Secondary Details by Grade '!$E:$E,$D2488,'Secondary Details by Grade '!$C:$C,$C2488,'Secondary Details by Grade '!$D:$D,K$1,'Secondary Details by Grade '!$G:$G,'Secondary Student Counts'!$F2488))</f>
        <v>0</v>
      </c>
      <c r="L2488" s="13">
        <f>IF($B2488="","",SUMIFS('Secondary Details by Grade '!$I:$I,'Secondary Details by Grade '!$A:$A,$A2488,'Secondary Details by Grade '!$E:$E,$D2488,'Secondary Details by Grade '!$C:$C,$C2488,'Secondary Details by Grade '!$D:$D,L$1,'Secondary Details by Grade '!$G:$G,'Secondary Student Counts'!$F2488))</f>
        <v>32</v>
      </c>
      <c r="M2488" s="13">
        <f>IF($B2488="","",SUMIFS('Secondary Details by Grade '!$I:$I,'Secondary Details by Grade '!$A:$A,$A2488,'Secondary Details by Grade '!$E:$E,$D2488,'Secondary Details by Grade '!$C:$C,$C2488,'Secondary Details by Grade '!$D:$D,M$1,'Secondary Details by Grade '!$G:$G,'Secondary Student Counts'!$F2488))</f>
        <v>0</v>
      </c>
      <c r="N2488" s="13">
        <f>IF($B2488="","",SUMIFS('Secondary Details by Grade '!$I:$I,'Secondary Details by Grade '!$A:$A,$A2488,'Secondary Details by Grade '!$E:$E,$D2488,'Secondary Details by Grade '!$C:$C,$C2488,'Secondary Details by Grade '!$D:$D,N$1,'Secondary Details by Grade '!$G:$G,'Secondary Student Counts'!$F2488))</f>
        <v>0</v>
      </c>
      <c r="O2488" s="13">
        <f t="shared" si="114"/>
        <v>0</v>
      </c>
      <c r="P2488" s="13">
        <f t="shared" si="115"/>
        <v>32</v>
      </c>
      <c r="Q2488" s="13" t="str">
        <f t="shared" si="116"/>
        <v>9-12</v>
      </c>
    </row>
    <row r="2489" spans="1:17" ht="14" outlineLevel="3">
      <c r="A2489" s="32"/>
      <c r="B2489" s="33"/>
      <c r="C2489" s="34" t="s">
        <v>1779</v>
      </c>
      <c r="D2489" s="32"/>
      <c r="E2489" s="33"/>
      <c r="F2489" s="32"/>
      <c r="G2489" s="32">
        <f>SUBTOTAL(1,G2413:G2488)</f>
        <v>26.644736842105264</v>
      </c>
      <c r="H2489" s="13" t="str">
        <f>IF($B2489="","",SUMIFS('Secondary Details by Grade '!$I:$I,'Secondary Details by Grade '!$A:$A,$A2489,'Secondary Details by Grade '!$E:$E,$D2489,'Secondary Details by Grade '!$C:$C,$C2489,'Secondary Details by Grade '!$D:$D,H$1,'Secondary Details by Grade '!$G:$G,'Secondary Student Counts'!$F2489))</f>
        <v/>
      </c>
      <c r="I2489" s="13" t="str">
        <f>IF($B2489="","",SUMIFS('Secondary Details by Grade '!$I:$I,'Secondary Details by Grade '!$A:$A,$A2489,'Secondary Details by Grade '!$E:$E,$D2489,'Secondary Details by Grade '!$C:$C,$C2489,'Secondary Details by Grade '!$D:$D,I$1,'Secondary Details by Grade '!$G:$G,'Secondary Student Counts'!$F2489))</f>
        <v/>
      </c>
      <c r="J2489" s="13" t="str">
        <f>IF($B2489="","",SUMIFS('Secondary Details by Grade '!$I:$I,'Secondary Details by Grade '!$A:$A,$A2489,'Secondary Details by Grade '!$E:$E,$D2489,'Secondary Details by Grade '!$C:$C,$C2489,'Secondary Details by Grade '!$D:$D,J$1,'Secondary Details by Grade '!$G:$G,'Secondary Student Counts'!$F2489))</f>
        <v/>
      </c>
      <c r="K2489" s="13" t="str">
        <f>IF($B2489="","",SUMIFS('Secondary Details by Grade '!$I:$I,'Secondary Details by Grade '!$A:$A,$A2489,'Secondary Details by Grade '!$E:$E,$D2489,'Secondary Details by Grade '!$C:$C,$C2489,'Secondary Details by Grade '!$D:$D,K$1,'Secondary Details by Grade '!$G:$G,'Secondary Student Counts'!$F2489))</f>
        <v/>
      </c>
      <c r="L2489" s="13" t="str">
        <f>IF($B2489="","",SUMIFS('Secondary Details by Grade '!$I:$I,'Secondary Details by Grade '!$A:$A,$A2489,'Secondary Details by Grade '!$E:$E,$D2489,'Secondary Details by Grade '!$C:$C,$C2489,'Secondary Details by Grade '!$D:$D,L$1,'Secondary Details by Grade '!$G:$G,'Secondary Student Counts'!$F2489))</f>
        <v/>
      </c>
      <c r="M2489" s="13" t="str">
        <f>IF($B2489="","",SUMIFS('Secondary Details by Grade '!$I:$I,'Secondary Details by Grade '!$A:$A,$A2489,'Secondary Details by Grade '!$E:$E,$D2489,'Secondary Details by Grade '!$C:$C,$C2489,'Secondary Details by Grade '!$D:$D,M$1,'Secondary Details by Grade '!$G:$G,'Secondary Student Counts'!$F2489))</f>
        <v/>
      </c>
      <c r="N2489" s="13" t="str">
        <f>IF($B2489="","",SUMIFS('Secondary Details by Grade '!$I:$I,'Secondary Details by Grade '!$A:$A,$A2489,'Secondary Details by Grade '!$E:$E,$D2489,'Secondary Details by Grade '!$C:$C,$C2489,'Secondary Details by Grade '!$D:$D,N$1,'Secondary Details by Grade '!$G:$G,'Secondary Student Counts'!$F2489))</f>
        <v/>
      </c>
      <c r="O2489" s="13" t="str">
        <f t="shared" si="114"/>
        <v/>
      </c>
      <c r="P2489" s="13" t="str">
        <f t="shared" si="115"/>
        <v/>
      </c>
      <c r="Q2489" s="13" t="str">
        <f t="shared" si="116"/>
        <v/>
      </c>
    </row>
    <row r="2490" spans="1:17" ht="14" outlineLevel="4">
      <c r="A2490" s="32">
        <v>306</v>
      </c>
      <c r="B2490" s="33" t="s">
        <v>718</v>
      </c>
      <c r="C2490" s="33" t="s">
        <v>13</v>
      </c>
      <c r="D2490" s="32">
        <v>826</v>
      </c>
      <c r="E2490" s="33" t="s">
        <v>731</v>
      </c>
      <c r="F2490" s="32">
        <v>1</v>
      </c>
      <c r="G2490" s="32">
        <v>15</v>
      </c>
      <c r="H2490" s="13">
        <f>IF($B2490="","",SUMIFS('Secondary Details by Grade '!$I:$I,'Secondary Details by Grade '!$A:$A,$A2490,'Secondary Details by Grade '!$E:$E,$D2490,'Secondary Details by Grade '!$C:$C,$C2490,'Secondary Details by Grade '!$D:$D,H$1,'Secondary Details by Grade '!$G:$G,'Secondary Student Counts'!$F2490))</f>
        <v>0</v>
      </c>
      <c r="I2490" s="13">
        <f>IF($B2490="","",SUMIFS('Secondary Details by Grade '!$I:$I,'Secondary Details by Grade '!$A:$A,$A2490,'Secondary Details by Grade '!$E:$E,$D2490,'Secondary Details by Grade '!$C:$C,$C2490,'Secondary Details by Grade '!$D:$D,I$1,'Secondary Details by Grade '!$G:$G,'Secondary Student Counts'!$F2490))</f>
        <v>0</v>
      </c>
      <c r="J2490" s="13">
        <f>IF($B2490="","",SUMIFS('Secondary Details by Grade '!$I:$I,'Secondary Details by Grade '!$A:$A,$A2490,'Secondary Details by Grade '!$E:$E,$D2490,'Secondary Details by Grade '!$C:$C,$C2490,'Secondary Details by Grade '!$D:$D,J$1,'Secondary Details by Grade '!$G:$G,'Secondary Student Counts'!$F2490))</f>
        <v>0</v>
      </c>
      <c r="K2490" s="13">
        <f>IF($B2490="","",SUMIFS('Secondary Details by Grade '!$I:$I,'Secondary Details by Grade '!$A:$A,$A2490,'Secondary Details by Grade '!$E:$E,$D2490,'Secondary Details by Grade '!$C:$C,$C2490,'Secondary Details by Grade '!$D:$D,K$1,'Secondary Details by Grade '!$G:$G,'Secondary Student Counts'!$F2490))</f>
        <v>15</v>
      </c>
      <c r="L2490" s="13">
        <f>IF($B2490="","",SUMIFS('Secondary Details by Grade '!$I:$I,'Secondary Details by Grade '!$A:$A,$A2490,'Secondary Details by Grade '!$E:$E,$D2490,'Secondary Details by Grade '!$C:$C,$C2490,'Secondary Details by Grade '!$D:$D,L$1,'Secondary Details by Grade '!$G:$G,'Secondary Student Counts'!$F2490))</f>
        <v>0</v>
      </c>
      <c r="M2490" s="13">
        <f>IF($B2490="","",SUMIFS('Secondary Details by Grade '!$I:$I,'Secondary Details by Grade '!$A:$A,$A2490,'Secondary Details by Grade '!$E:$E,$D2490,'Secondary Details by Grade '!$C:$C,$C2490,'Secondary Details by Grade '!$D:$D,M$1,'Secondary Details by Grade '!$G:$G,'Secondary Student Counts'!$F2490))</f>
        <v>0</v>
      </c>
      <c r="N2490" s="13">
        <f>IF($B2490="","",SUMIFS('Secondary Details by Grade '!$I:$I,'Secondary Details by Grade '!$A:$A,$A2490,'Secondary Details by Grade '!$E:$E,$D2490,'Secondary Details by Grade '!$C:$C,$C2490,'Secondary Details by Grade '!$D:$D,N$1,'Secondary Details by Grade '!$G:$G,'Secondary Student Counts'!$F2490))</f>
        <v>0</v>
      </c>
      <c r="O2490" s="13">
        <f t="shared" si="114"/>
        <v>0</v>
      </c>
      <c r="P2490" s="13">
        <f t="shared" si="115"/>
        <v>15</v>
      </c>
      <c r="Q2490" s="13" t="str">
        <f t="shared" si="116"/>
        <v>9-12</v>
      </c>
    </row>
    <row r="2491" spans="1:17" ht="14" outlineLevel="4">
      <c r="A2491" s="32">
        <v>306</v>
      </c>
      <c r="B2491" s="33" t="s">
        <v>718</v>
      </c>
      <c r="C2491" s="33" t="s">
        <v>13</v>
      </c>
      <c r="D2491" s="32">
        <v>826</v>
      </c>
      <c r="E2491" s="33" t="s">
        <v>731</v>
      </c>
      <c r="F2491" s="32">
        <v>2</v>
      </c>
      <c r="G2491" s="32">
        <v>31</v>
      </c>
      <c r="H2491" s="13">
        <f>IF($B2491="","",SUMIFS('Secondary Details by Grade '!$I:$I,'Secondary Details by Grade '!$A:$A,$A2491,'Secondary Details by Grade '!$E:$E,$D2491,'Secondary Details by Grade '!$C:$C,$C2491,'Secondary Details by Grade '!$D:$D,H$1,'Secondary Details by Grade '!$G:$G,'Secondary Student Counts'!$F2491))</f>
        <v>0</v>
      </c>
      <c r="I2491" s="13">
        <f>IF($B2491="","",SUMIFS('Secondary Details by Grade '!$I:$I,'Secondary Details by Grade '!$A:$A,$A2491,'Secondary Details by Grade '!$E:$E,$D2491,'Secondary Details by Grade '!$C:$C,$C2491,'Secondary Details by Grade '!$D:$D,I$1,'Secondary Details by Grade '!$G:$G,'Secondary Student Counts'!$F2491))</f>
        <v>0</v>
      </c>
      <c r="J2491" s="13">
        <f>IF($B2491="","",SUMIFS('Secondary Details by Grade '!$I:$I,'Secondary Details by Grade '!$A:$A,$A2491,'Secondary Details by Grade '!$E:$E,$D2491,'Secondary Details by Grade '!$C:$C,$C2491,'Secondary Details by Grade '!$D:$D,J$1,'Secondary Details by Grade '!$G:$G,'Secondary Student Counts'!$F2491))</f>
        <v>0</v>
      </c>
      <c r="K2491" s="13">
        <f>IF($B2491="","",SUMIFS('Secondary Details by Grade '!$I:$I,'Secondary Details by Grade '!$A:$A,$A2491,'Secondary Details by Grade '!$E:$E,$D2491,'Secondary Details by Grade '!$C:$C,$C2491,'Secondary Details by Grade '!$D:$D,K$1,'Secondary Details by Grade '!$G:$G,'Secondary Student Counts'!$F2491))</f>
        <v>31</v>
      </c>
      <c r="L2491" s="13">
        <f>IF($B2491="","",SUMIFS('Secondary Details by Grade '!$I:$I,'Secondary Details by Grade '!$A:$A,$A2491,'Secondary Details by Grade '!$E:$E,$D2491,'Secondary Details by Grade '!$C:$C,$C2491,'Secondary Details by Grade '!$D:$D,L$1,'Secondary Details by Grade '!$G:$G,'Secondary Student Counts'!$F2491))</f>
        <v>0</v>
      </c>
      <c r="M2491" s="13">
        <f>IF($B2491="","",SUMIFS('Secondary Details by Grade '!$I:$I,'Secondary Details by Grade '!$A:$A,$A2491,'Secondary Details by Grade '!$E:$E,$D2491,'Secondary Details by Grade '!$C:$C,$C2491,'Secondary Details by Grade '!$D:$D,M$1,'Secondary Details by Grade '!$G:$G,'Secondary Student Counts'!$F2491))</f>
        <v>0</v>
      </c>
      <c r="N2491" s="13">
        <f>IF($B2491="","",SUMIFS('Secondary Details by Grade '!$I:$I,'Secondary Details by Grade '!$A:$A,$A2491,'Secondary Details by Grade '!$E:$E,$D2491,'Secondary Details by Grade '!$C:$C,$C2491,'Secondary Details by Grade '!$D:$D,N$1,'Secondary Details by Grade '!$G:$G,'Secondary Student Counts'!$F2491))</f>
        <v>0</v>
      </c>
      <c r="O2491" s="13">
        <f t="shared" si="114"/>
        <v>0</v>
      </c>
      <c r="P2491" s="13">
        <f t="shared" si="115"/>
        <v>31</v>
      </c>
      <c r="Q2491" s="13" t="str">
        <f t="shared" si="116"/>
        <v>9-12</v>
      </c>
    </row>
    <row r="2492" spans="1:17" ht="14" outlineLevel="4">
      <c r="A2492" s="32">
        <v>306</v>
      </c>
      <c r="B2492" s="33" t="s">
        <v>718</v>
      </c>
      <c r="C2492" s="33" t="s">
        <v>13</v>
      </c>
      <c r="D2492" s="32">
        <v>826</v>
      </c>
      <c r="E2492" s="33" t="s">
        <v>731</v>
      </c>
      <c r="F2492" s="32">
        <v>3</v>
      </c>
      <c r="G2492" s="32">
        <v>31</v>
      </c>
      <c r="H2492" s="13">
        <f>IF($B2492="","",SUMIFS('Secondary Details by Grade '!$I:$I,'Secondary Details by Grade '!$A:$A,$A2492,'Secondary Details by Grade '!$E:$E,$D2492,'Secondary Details by Grade '!$C:$C,$C2492,'Secondary Details by Grade '!$D:$D,H$1,'Secondary Details by Grade '!$G:$G,'Secondary Student Counts'!$F2492))</f>
        <v>0</v>
      </c>
      <c r="I2492" s="13">
        <f>IF($B2492="","",SUMIFS('Secondary Details by Grade '!$I:$I,'Secondary Details by Grade '!$A:$A,$A2492,'Secondary Details by Grade '!$E:$E,$D2492,'Secondary Details by Grade '!$C:$C,$C2492,'Secondary Details by Grade '!$D:$D,I$1,'Secondary Details by Grade '!$G:$G,'Secondary Student Counts'!$F2492))</f>
        <v>0</v>
      </c>
      <c r="J2492" s="13">
        <f>IF($B2492="","",SUMIFS('Secondary Details by Grade '!$I:$I,'Secondary Details by Grade '!$A:$A,$A2492,'Secondary Details by Grade '!$E:$E,$D2492,'Secondary Details by Grade '!$C:$C,$C2492,'Secondary Details by Grade '!$D:$D,J$1,'Secondary Details by Grade '!$G:$G,'Secondary Student Counts'!$F2492))</f>
        <v>0</v>
      </c>
      <c r="K2492" s="13">
        <f>IF($B2492="","",SUMIFS('Secondary Details by Grade '!$I:$I,'Secondary Details by Grade '!$A:$A,$A2492,'Secondary Details by Grade '!$E:$E,$D2492,'Secondary Details by Grade '!$C:$C,$C2492,'Secondary Details by Grade '!$D:$D,K$1,'Secondary Details by Grade '!$G:$G,'Secondary Student Counts'!$F2492))</f>
        <v>2</v>
      </c>
      <c r="L2492" s="13">
        <f>IF($B2492="","",SUMIFS('Secondary Details by Grade '!$I:$I,'Secondary Details by Grade '!$A:$A,$A2492,'Secondary Details by Grade '!$E:$E,$D2492,'Secondary Details by Grade '!$C:$C,$C2492,'Secondary Details by Grade '!$D:$D,L$1,'Secondary Details by Grade '!$G:$G,'Secondary Student Counts'!$F2492))</f>
        <v>24</v>
      </c>
      <c r="M2492" s="13">
        <f>IF($B2492="","",SUMIFS('Secondary Details by Grade '!$I:$I,'Secondary Details by Grade '!$A:$A,$A2492,'Secondary Details by Grade '!$E:$E,$D2492,'Secondary Details by Grade '!$C:$C,$C2492,'Secondary Details by Grade '!$D:$D,M$1,'Secondary Details by Grade '!$G:$G,'Secondary Student Counts'!$F2492))</f>
        <v>4</v>
      </c>
      <c r="N2492" s="13">
        <f>IF($B2492="","",SUMIFS('Secondary Details by Grade '!$I:$I,'Secondary Details by Grade '!$A:$A,$A2492,'Secondary Details by Grade '!$E:$E,$D2492,'Secondary Details by Grade '!$C:$C,$C2492,'Secondary Details by Grade '!$D:$D,N$1,'Secondary Details by Grade '!$G:$G,'Secondary Student Counts'!$F2492))</f>
        <v>1</v>
      </c>
      <c r="O2492" s="13">
        <f t="shared" si="114"/>
        <v>0</v>
      </c>
      <c r="P2492" s="13">
        <f t="shared" si="115"/>
        <v>31</v>
      </c>
      <c r="Q2492" s="13" t="str">
        <f t="shared" si="116"/>
        <v>9-12</v>
      </c>
    </row>
    <row r="2493" spans="1:17" ht="14" outlineLevel="4">
      <c r="A2493" s="32">
        <v>306</v>
      </c>
      <c r="B2493" s="33" t="s">
        <v>718</v>
      </c>
      <c r="C2493" s="33" t="s">
        <v>13</v>
      </c>
      <c r="D2493" s="32">
        <v>826</v>
      </c>
      <c r="E2493" s="33" t="s">
        <v>731</v>
      </c>
      <c r="F2493" s="32">
        <v>4</v>
      </c>
      <c r="G2493" s="32">
        <v>28</v>
      </c>
      <c r="H2493" s="13">
        <f>IF($B2493="","",SUMIFS('Secondary Details by Grade '!$I:$I,'Secondary Details by Grade '!$A:$A,$A2493,'Secondary Details by Grade '!$E:$E,$D2493,'Secondary Details by Grade '!$C:$C,$C2493,'Secondary Details by Grade '!$D:$D,H$1,'Secondary Details by Grade '!$G:$G,'Secondary Student Counts'!$F2493))</f>
        <v>0</v>
      </c>
      <c r="I2493" s="13">
        <f>IF($B2493="","",SUMIFS('Secondary Details by Grade '!$I:$I,'Secondary Details by Grade '!$A:$A,$A2493,'Secondary Details by Grade '!$E:$E,$D2493,'Secondary Details by Grade '!$C:$C,$C2493,'Secondary Details by Grade '!$D:$D,I$1,'Secondary Details by Grade '!$G:$G,'Secondary Student Counts'!$F2493))</f>
        <v>0</v>
      </c>
      <c r="J2493" s="13">
        <f>IF($B2493="","",SUMIFS('Secondary Details by Grade '!$I:$I,'Secondary Details by Grade '!$A:$A,$A2493,'Secondary Details by Grade '!$E:$E,$D2493,'Secondary Details by Grade '!$C:$C,$C2493,'Secondary Details by Grade '!$D:$D,J$1,'Secondary Details by Grade '!$G:$G,'Secondary Student Counts'!$F2493))</f>
        <v>0</v>
      </c>
      <c r="K2493" s="13">
        <f>IF($B2493="","",SUMIFS('Secondary Details by Grade '!$I:$I,'Secondary Details by Grade '!$A:$A,$A2493,'Secondary Details by Grade '!$E:$E,$D2493,'Secondary Details by Grade '!$C:$C,$C2493,'Secondary Details by Grade '!$D:$D,K$1,'Secondary Details by Grade '!$G:$G,'Secondary Student Counts'!$F2493))</f>
        <v>27</v>
      </c>
      <c r="L2493" s="13">
        <f>IF($B2493="","",SUMIFS('Secondary Details by Grade '!$I:$I,'Secondary Details by Grade '!$A:$A,$A2493,'Secondary Details by Grade '!$E:$E,$D2493,'Secondary Details by Grade '!$C:$C,$C2493,'Secondary Details by Grade '!$D:$D,L$1,'Secondary Details by Grade '!$G:$G,'Secondary Student Counts'!$F2493))</f>
        <v>0</v>
      </c>
      <c r="M2493" s="13">
        <f>IF($B2493="","",SUMIFS('Secondary Details by Grade '!$I:$I,'Secondary Details by Grade '!$A:$A,$A2493,'Secondary Details by Grade '!$E:$E,$D2493,'Secondary Details by Grade '!$C:$C,$C2493,'Secondary Details by Grade '!$D:$D,M$1,'Secondary Details by Grade '!$G:$G,'Secondary Student Counts'!$F2493))</f>
        <v>0</v>
      </c>
      <c r="N2493" s="13">
        <f>IF($B2493="","",SUMIFS('Secondary Details by Grade '!$I:$I,'Secondary Details by Grade '!$A:$A,$A2493,'Secondary Details by Grade '!$E:$E,$D2493,'Secondary Details by Grade '!$C:$C,$C2493,'Secondary Details by Grade '!$D:$D,N$1,'Secondary Details by Grade '!$G:$G,'Secondary Student Counts'!$F2493))</f>
        <v>1</v>
      </c>
      <c r="O2493" s="13">
        <f t="shared" si="114"/>
        <v>0</v>
      </c>
      <c r="P2493" s="13">
        <f t="shared" si="115"/>
        <v>28</v>
      </c>
      <c r="Q2493" s="13" t="str">
        <f t="shared" si="116"/>
        <v>9-12</v>
      </c>
    </row>
    <row r="2494" spans="1:17" ht="14" outlineLevel="4">
      <c r="A2494" s="32">
        <v>306</v>
      </c>
      <c r="B2494" s="33" t="s">
        <v>718</v>
      </c>
      <c r="C2494" s="33" t="s">
        <v>13</v>
      </c>
      <c r="D2494" s="32">
        <v>826</v>
      </c>
      <c r="E2494" s="33" t="s">
        <v>731</v>
      </c>
      <c r="F2494" s="32">
        <v>6</v>
      </c>
      <c r="G2494" s="32">
        <v>24</v>
      </c>
      <c r="H2494" s="13">
        <f>IF($B2494="","",SUMIFS('Secondary Details by Grade '!$I:$I,'Secondary Details by Grade '!$A:$A,$A2494,'Secondary Details by Grade '!$E:$E,$D2494,'Secondary Details by Grade '!$C:$C,$C2494,'Secondary Details by Grade '!$D:$D,H$1,'Secondary Details by Grade '!$G:$G,'Secondary Student Counts'!$F2494))</f>
        <v>0</v>
      </c>
      <c r="I2494" s="13">
        <f>IF($B2494="","",SUMIFS('Secondary Details by Grade '!$I:$I,'Secondary Details by Grade '!$A:$A,$A2494,'Secondary Details by Grade '!$E:$E,$D2494,'Secondary Details by Grade '!$C:$C,$C2494,'Secondary Details by Grade '!$D:$D,I$1,'Secondary Details by Grade '!$G:$G,'Secondary Student Counts'!$F2494))</f>
        <v>0</v>
      </c>
      <c r="J2494" s="13">
        <f>IF($B2494="","",SUMIFS('Secondary Details by Grade '!$I:$I,'Secondary Details by Grade '!$A:$A,$A2494,'Secondary Details by Grade '!$E:$E,$D2494,'Secondary Details by Grade '!$C:$C,$C2494,'Secondary Details by Grade '!$D:$D,J$1,'Secondary Details by Grade '!$G:$G,'Secondary Student Counts'!$F2494))</f>
        <v>0</v>
      </c>
      <c r="K2494" s="13">
        <f>IF($B2494="","",SUMIFS('Secondary Details by Grade '!$I:$I,'Secondary Details by Grade '!$A:$A,$A2494,'Secondary Details by Grade '!$E:$E,$D2494,'Secondary Details by Grade '!$C:$C,$C2494,'Secondary Details by Grade '!$D:$D,K$1,'Secondary Details by Grade '!$G:$G,'Secondary Student Counts'!$F2494))</f>
        <v>23</v>
      </c>
      <c r="L2494" s="13">
        <f>IF($B2494="","",SUMIFS('Secondary Details by Grade '!$I:$I,'Secondary Details by Grade '!$A:$A,$A2494,'Secondary Details by Grade '!$E:$E,$D2494,'Secondary Details by Grade '!$C:$C,$C2494,'Secondary Details by Grade '!$D:$D,L$1,'Secondary Details by Grade '!$G:$G,'Secondary Student Counts'!$F2494))</f>
        <v>0</v>
      </c>
      <c r="M2494" s="13">
        <f>IF($B2494="","",SUMIFS('Secondary Details by Grade '!$I:$I,'Secondary Details by Grade '!$A:$A,$A2494,'Secondary Details by Grade '!$E:$E,$D2494,'Secondary Details by Grade '!$C:$C,$C2494,'Secondary Details by Grade '!$D:$D,M$1,'Secondary Details by Grade '!$G:$G,'Secondary Student Counts'!$F2494))</f>
        <v>0</v>
      </c>
      <c r="N2494" s="13">
        <f>IF($B2494="","",SUMIFS('Secondary Details by Grade '!$I:$I,'Secondary Details by Grade '!$A:$A,$A2494,'Secondary Details by Grade '!$E:$E,$D2494,'Secondary Details by Grade '!$C:$C,$C2494,'Secondary Details by Grade '!$D:$D,N$1,'Secondary Details by Grade '!$G:$G,'Secondary Student Counts'!$F2494))</f>
        <v>1</v>
      </c>
      <c r="O2494" s="13">
        <f t="shared" si="114"/>
        <v>0</v>
      </c>
      <c r="P2494" s="13">
        <f t="shared" si="115"/>
        <v>24</v>
      </c>
      <c r="Q2494" s="13" t="str">
        <f t="shared" si="116"/>
        <v>9-12</v>
      </c>
    </row>
    <row r="2495" spans="1:17" ht="14" outlineLevel="4">
      <c r="A2495" s="32">
        <v>306</v>
      </c>
      <c r="B2495" s="33" t="s">
        <v>718</v>
      </c>
      <c r="C2495" s="33" t="s">
        <v>13</v>
      </c>
      <c r="D2495" s="32">
        <v>165</v>
      </c>
      <c r="E2495" s="33" t="s">
        <v>732</v>
      </c>
      <c r="F2495" s="32">
        <v>1</v>
      </c>
      <c r="G2495" s="32">
        <v>25</v>
      </c>
      <c r="H2495" s="13">
        <f>IF($B2495="","",SUMIFS('Secondary Details by Grade '!$I:$I,'Secondary Details by Grade '!$A:$A,$A2495,'Secondary Details by Grade '!$E:$E,$D2495,'Secondary Details by Grade '!$C:$C,$C2495,'Secondary Details by Grade '!$D:$D,H$1,'Secondary Details by Grade '!$G:$G,'Secondary Student Counts'!$F2495))</f>
        <v>0</v>
      </c>
      <c r="I2495" s="13">
        <f>IF($B2495="","",SUMIFS('Secondary Details by Grade '!$I:$I,'Secondary Details by Grade '!$A:$A,$A2495,'Secondary Details by Grade '!$E:$E,$D2495,'Secondary Details by Grade '!$C:$C,$C2495,'Secondary Details by Grade '!$D:$D,I$1,'Secondary Details by Grade '!$G:$G,'Secondary Student Counts'!$F2495))</f>
        <v>0</v>
      </c>
      <c r="J2495" s="13">
        <f>IF($B2495="","",SUMIFS('Secondary Details by Grade '!$I:$I,'Secondary Details by Grade '!$A:$A,$A2495,'Secondary Details by Grade '!$E:$E,$D2495,'Secondary Details by Grade '!$C:$C,$C2495,'Secondary Details by Grade '!$D:$D,J$1,'Secondary Details by Grade '!$G:$G,'Secondary Student Counts'!$F2495))</f>
        <v>0</v>
      </c>
      <c r="K2495" s="13">
        <f>IF($B2495="","",SUMIFS('Secondary Details by Grade '!$I:$I,'Secondary Details by Grade '!$A:$A,$A2495,'Secondary Details by Grade '!$E:$E,$D2495,'Secondary Details by Grade '!$C:$C,$C2495,'Secondary Details by Grade '!$D:$D,K$1,'Secondary Details by Grade '!$G:$G,'Secondary Student Counts'!$F2495))</f>
        <v>0</v>
      </c>
      <c r="L2495" s="13">
        <f>IF($B2495="","",SUMIFS('Secondary Details by Grade '!$I:$I,'Secondary Details by Grade '!$A:$A,$A2495,'Secondary Details by Grade '!$E:$E,$D2495,'Secondary Details by Grade '!$C:$C,$C2495,'Secondary Details by Grade '!$D:$D,L$1,'Secondary Details by Grade '!$G:$G,'Secondary Student Counts'!$F2495))</f>
        <v>15</v>
      </c>
      <c r="M2495" s="13">
        <f>IF($B2495="","",SUMIFS('Secondary Details by Grade '!$I:$I,'Secondary Details by Grade '!$A:$A,$A2495,'Secondary Details by Grade '!$E:$E,$D2495,'Secondary Details by Grade '!$C:$C,$C2495,'Secondary Details by Grade '!$D:$D,M$1,'Secondary Details by Grade '!$G:$G,'Secondary Student Counts'!$F2495))</f>
        <v>8</v>
      </c>
      <c r="N2495" s="13">
        <f>IF($B2495="","",SUMIFS('Secondary Details by Grade '!$I:$I,'Secondary Details by Grade '!$A:$A,$A2495,'Secondary Details by Grade '!$E:$E,$D2495,'Secondary Details by Grade '!$C:$C,$C2495,'Secondary Details by Grade '!$D:$D,N$1,'Secondary Details by Grade '!$G:$G,'Secondary Student Counts'!$F2495))</f>
        <v>2</v>
      </c>
      <c r="O2495" s="13">
        <f t="shared" si="114"/>
        <v>0</v>
      </c>
      <c r="P2495" s="13">
        <f t="shared" si="115"/>
        <v>25</v>
      </c>
      <c r="Q2495" s="13" t="str">
        <f t="shared" si="116"/>
        <v>9-12</v>
      </c>
    </row>
    <row r="2496" spans="1:17" ht="14" outlineLevel="4">
      <c r="A2496" s="32">
        <v>306</v>
      </c>
      <c r="B2496" s="33" t="s">
        <v>718</v>
      </c>
      <c r="C2496" s="33" t="s">
        <v>13</v>
      </c>
      <c r="D2496" s="32">
        <v>165</v>
      </c>
      <c r="E2496" s="33" t="s">
        <v>732</v>
      </c>
      <c r="F2496" s="32">
        <v>2</v>
      </c>
      <c r="G2496" s="32">
        <v>29</v>
      </c>
      <c r="H2496" s="13">
        <f>IF($B2496="","",SUMIFS('Secondary Details by Grade '!$I:$I,'Secondary Details by Grade '!$A:$A,$A2496,'Secondary Details by Grade '!$E:$E,$D2496,'Secondary Details by Grade '!$C:$C,$C2496,'Secondary Details by Grade '!$D:$D,H$1,'Secondary Details by Grade '!$G:$G,'Secondary Student Counts'!$F2496))</f>
        <v>0</v>
      </c>
      <c r="I2496" s="13">
        <f>IF($B2496="","",SUMIFS('Secondary Details by Grade '!$I:$I,'Secondary Details by Grade '!$A:$A,$A2496,'Secondary Details by Grade '!$E:$E,$D2496,'Secondary Details by Grade '!$C:$C,$C2496,'Secondary Details by Grade '!$D:$D,I$1,'Secondary Details by Grade '!$G:$G,'Secondary Student Counts'!$F2496))</f>
        <v>0</v>
      </c>
      <c r="J2496" s="13">
        <f>IF($B2496="","",SUMIFS('Secondary Details by Grade '!$I:$I,'Secondary Details by Grade '!$A:$A,$A2496,'Secondary Details by Grade '!$E:$E,$D2496,'Secondary Details by Grade '!$C:$C,$C2496,'Secondary Details by Grade '!$D:$D,J$1,'Secondary Details by Grade '!$G:$G,'Secondary Student Counts'!$F2496))</f>
        <v>0</v>
      </c>
      <c r="K2496" s="13">
        <f>IF($B2496="","",SUMIFS('Secondary Details by Grade '!$I:$I,'Secondary Details by Grade '!$A:$A,$A2496,'Secondary Details by Grade '!$E:$E,$D2496,'Secondary Details by Grade '!$C:$C,$C2496,'Secondary Details by Grade '!$D:$D,K$1,'Secondary Details by Grade '!$G:$G,'Secondary Student Counts'!$F2496))</f>
        <v>0</v>
      </c>
      <c r="L2496" s="13">
        <f>IF($B2496="","",SUMIFS('Secondary Details by Grade '!$I:$I,'Secondary Details by Grade '!$A:$A,$A2496,'Secondary Details by Grade '!$E:$E,$D2496,'Secondary Details by Grade '!$C:$C,$C2496,'Secondary Details by Grade '!$D:$D,L$1,'Secondary Details by Grade '!$G:$G,'Secondary Student Counts'!$F2496))</f>
        <v>15</v>
      </c>
      <c r="M2496" s="13">
        <f>IF($B2496="","",SUMIFS('Secondary Details by Grade '!$I:$I,'Secondary Details by Grade '!$A:$A,$A2496,'Secondary Details by Grade '!$E:$E,$D2496,'Secondary Details by Grade '!$C:$C,$C2496,'Secondary Details by Grade '!$D:$D,M$1,'Secondary Details by Grade '!$G:$G,'Secondary Student Counts'!$F2496))</f>
        <v>9</v>
      </c>
      <c r="N2496" s="13">
        <f>IF($B2496="","",SUMIFS('Secondary Details by Grade '!$I:$I,'Secondary Details by Grade '!$A:$A,$A2496,'Secondary Details by Grade '!$E:$E,$D2496,'Secondary Details by Grade '!$C:$C,$C2496,'Secondary Details by Grade '!$D:$D,N$1,'Secondary Details by Grade '!$G:$G,'Secondary Student Counts'!$F2496))</f>
        <v>5</v>
      </c>
      <c r="O2496" s="13">
        <f t="shared" si="114"/>
        <v>0</v>
      </c>
      <c r="P2496" s="13">
        <f t="shared" si="115"/>
        <v>29</v>
      </c>
      <c r="Q2496" s="13" t="str">
        <f t="shared" si="116"/>
        <v>9-12</v>
      </c>
    </row>
    <row r="2497" spans="1:17" ht="14" outlineLevel="4">
      <c r="A2497" s="32">
        <v>306</v>
      </c>
      <c r="B2497" s="33" t="s">
        <v>718</v>
      </c>
      <c r="C2497" s="33" t="s">
        <v>13</v>
      </c>
      <c r="D2497" s="32">
        <v>165</v>
      </c>
      <c r="E2497" s="33" t="s">
        <v>732</v>
      </c>
      <c r="F2497" s="32">
        <v>4</v>
      </c>
      <c r="G2497" s="32">
        <v>26</v>
      </c>
      <c r="H2497" s="13">
        <f>IF($B2497="","",SUMIFS('Secondary Details by Grade '!$I:$I,'Secondary Details by Grade '!$A:$A,$A2497,'Secondary Details by Grade '!$E:$E,$D2497,'Secondary Details by Grade '!$C:$C,$C2497,'Secondary Details by Grade '!$D:$D,H$1,'Secondary Details by Grade '!$G:$G,'Secondary Student Counts'!$F2497))</f>
        <v>0</v>
      </c>
      <c r="I2497" s="13">
        <f>IF($B2497="","",SUMIFS('Secondary Details by Grade '!$I:$I,'Secondary Details by Grade '!$A:$A,$A2497,'Secondary Details by Grade '!$E:$E,$D2497,'Secondary Details by Grade '!$C:$C,$C2497,'Secondary Details by Grade '!$D:$D,I$1,'Secondary Details by Grade '!$G:$G,'Secondary Student Counts'!$F2497))</f>
        <v>0</v>
      </c>
      <c r="J2497" s="13">
        <f>IF($B2497="","",SUMIFS('Secondary Details by Grade '!$I:$I,'Secondary Details by Grade '!$A:$A,$A2497,'Secondary Details by Grade '!$E:$E,$D2497,'Secondary Details by Grade '!$C:$C,$C2497,'Secondary Details by Grade '!$D:$D,J$1,'Secondary Details by Grade '!$G:$G,'Secondary Student Counts'!$F2497))</f>
        <v>0</v>
      </c>
      <c r="K2497" s="13">
        <f>IF($B2497="","",SUMIFS('Secondary Details by Grade '!$I:$I,'Secondary Details by Grade '!$A:$A,$A2497,'Secondary Details by Grade '!$E:$E,$D2497,'Secondary Details by Grade '!$C:$C,$C2497,'Secondary Details by Grade '!$D:$D,K$1,'Secondary Details by Grade '!$G:$G,'Secondary Student Counts'!$F2497))</f>
        <v>1</v>
      </c>
      <c r="L2497" s="13">
        <f>IF($B2497="","",SUMIFS('Secondary Details by Grade '!$I:$I,'Secondary Details by Grade '!$A:$A,$A2497,'Secondary Details by Grade '!$E:$E,$D2497,'Secondary Details by Grade '!$C:$C,$C2497,'Secondary Details by Grade '!$D:$D,L$1,'Secondary Details by Grade '!$G:$G,'Secondary Student Counts'!$F2497))</f>
        <v>2</v>
      </c>
      <c r="M2497" s="13">
        <f>IF($B2497="","",SUMIFS('Secondary Details by Grade '!$I:$I,'Secondary Details by Grade '!$A:$A,$A2497,'Secondary Details by Grade '!$E:$E,$D2497,'Secondary Details by Grade '!$C:$C,$C2497,'Secondary Details by Grade '!$D:$D,M$1,'Secondary Details by Grade '!$G:$G,'Secondary Student Counts'!$F2497))</f>
        <v>17</v>
      </c>
      <c r="N2497" s="13">
        <f>IF($B2497="","",SUMIFS('Secondary Details by Grade '!$I:$I,'Secondary Details by Grade '!$A:$A,$A2497,'Secondary Details by Grade '!$E:$E,$D2497,'Secondary Details by Grade '!$C:$C,$C2497,'Secondary Details by Grade '!$D:$D,N$1,'Secondary Details by Grade '!$G:$G,'Secondary Student Counts'!$F2497))</f>
        <v>6</v>
      </c>
      <c r="O2497" s="13">
        <f t="shared" si="114"/>
        <v>0</v>
      </c>
      <c r="P2497" s="13">
        <f t="shared" si="115"/>
        <v>26</v>
      </c>
      <c r="Q2497" s="13" t="str">
        <f t="shared" si="116"/>
        <v>9-12</v>
      </c>
    </row>
    <row r="2498" spans="1:17" ht="14" outlineLevel="4">
      <c r="A2498" s="32">
        <v>306</v>
      </c>
      <c r="B2498" s="33" t="s">
        <v>718</v>
      </c>
      <c r="C2498" s="33" t="s">
        <v>13</v>
      </c>
      <c r="D2498" s="32">
        <v>165</v>
      </c>
      <c r="E2498" s="33" t="s">
        <v>732</v>
      </c>
      <c r="F2498" s="32">
        <v>5</v>
      </c>
      <c r="G2498" s="32">
        <v>24</v>
      </c>
      <c r="H2498" s="13">
        <f>IF($B2498="","",SUMIFS('Secondary Details by Grade '!$I:$I,'Secondary Details by Grade '!$A:$A,$A2498,'Secondary Details by Grade '!$E:$E,$D2498,'Secondary Details by Grade '!$C:$C,$C2498,'Secondary Details by Grade '!$D:$D,H$1,'Secondary Details by Grade '!$G:$G,'Secondary Student Counts'!$F2498))</f>
        <v>0</v>
      </c>
      <c r="I2498" s="13">
        <f>IF($B2498="","",SUMIFS('Secondary Details by Grade '!$I:$I,'Secondary Details by Grade '!$A:$A,$A2498,'Secondary Details by Grade '!$E:$E,$D2498,'Secondary Details by Grade '!$C:$C,$C2498,'Secondary Details by Grade '!$D:$D,I$1,'Secondary Details by Grade '!$G:$G,'Secondary Student Counts'!$F2498))</f>
        <v>0</v>
      </c>
      <c r="J2498" s="13">
        <f>IF($B2498="","",SUMIFS('Secondary Details by Grade '!$I:$I,'Secondary Details by Grade '!$A:$A,$A2498,'Secondary Details by Grade '!$E:$E,$D2498,'Secondary Details by Grade '!$C:$C,$C2498,'Secondary Details by Grade '!$D:$D,J$1,'Secondary Details by Grade '!$G:$G,'Secondary Student Counts'!$F2498))</f>
        <v>0</v>
      </c>
      <c r="K2498" s="13">
        <f>IF($B2498="","",SUMIFS('Secondary Details by Grade '!$I:$I,'Secondary Details by Grade '!$A:$A,$A2498,'Secondary Details by Grade '!$E:$E,$D2498,'Secondary Details by Grade '!$C:$C,$C2498,'Secondary Details by Grade '!$D:$D,K$1,'Secondary Details by Grade '!$G:$G,'Secondary Student Counts'!$F2498))</f>
        <v>0</v>
      </c>
      <c r="L2498" s="13">
        <f>IF($B2498="","",SUMIFS('Secondary Details by Grade '!$I:$I,'Secondary Details by Grade '!$A:$A,$A2498,'Secondary Details by Grade '!$E:$E,$D2498,'Secondary Details by Grade '!$C:$C,$C2498,'Secondary Details by Grade '!$D:$D,L$1,'Secondary Details by Grade '!$G:$G,'Secondary Student Counts'!$F2498))</f>
        <v>2</v>
      </c>
      <c r="M2498" s="13">
        <f>IF($B2498="","",SUMIFS('Secondary Details by Grade '!$I:$I,'Secondary Details by Grade '!$A:$A,$A2498,'Secondary Details by Grade '!$E:$E,$D2498,'Secondary Details by Grade '!$C:$C,$C2498,'Secondary Details by Grade '!$D:$D,M$1,'Secondary Details by Grade '!$G:$G,'Secondary Student Counts'!$F2498))</f>
        <v>13</v>
      </c>
      <c r="N2498" s="13">
        <f>IF($B2498="","",SUMIFS('Secondary Details by Grade '!$I:$I,'Secondary Details by Grade '!$A:$A,$A2498,'Secondary Details by Grade '!$E:$E,$D2498,'Secondary Details by Grade '!$C:$C,$C2498,'Secondary Details by Grade '!$D:$D,N$1,'Secondary Details by Grade '!$G:$G,'Secondary Student Counts'!$F2498))</f>
        <v>9</v>
      </c>
      <c r="O2498" s="13">
        <f t="shared" si="114"/>
        <v>0</v>
      </c>
      <c r="P2498" s="13">
        <f t="shared" si="115"/>
        <v>24</v>
      </c>
      <c r="Q2498" s="13" t="str">
        <f t="shared" si="116"/>
        <v>9-12</v>
      </c>
    </row>
    <row r="2499" spans="1:17" ht="14" outlineLevel="4">
      <c r="A2499" s="32">
        <v>306</v>
      </c>
      <c r="B2499" s="33" t="s">
        <v>718</v>
      </c>
      <c r="C2499" s="33" t="s">
        <v>13</v>
      </c>
      <c r="D2499" s="32">
        <v>165</v>
      </c>
      <c r="E2499" s="33" t="s">
        <v>732</v>
      </c>
      <c r="F2499" s="32">
        <v>7</v>
      </c>
      <c r="G2499" s="32">
        <v>30</v>
      </c>
      <c r="H2499" s="13">
        <f>IF($B2499="","",SUMIFS('Secondary Details by Grade '!$I:$I,'Secondary Details by Grade '!$A:$A,$A2499,'Secondary Details by Grade '!$E:$E,$D2499,'Secondary Details by Grade '!$C:$C,$C2499,'Secondary Details by Grade '!$D:$D,H$1,'Secondary Details by Grade '!$G:$G,'Secondary Student Counts'!$F2499))</f>
        <v>0</v>
      </c>
      <c r="I2499" s="13">
        <f>IF($B2499="","",SUMIFS('Secondary Details by Grade '!$I:$I,'Secondary Details by Grade '!$A:$A,$A2499,'Secondary Details by Grade '!$E:$E,$D2499,'Secondary Details by Grade '!$C:$C,$C2499,'Secondary Details by Grade '!$D:$D,I$1,'Secondary Details by Grade '!$G:$G,'Secondary Student Counts'!$F2499))</f>
        <v>0</v>
      </c>
      <c r="J2499" s="13">
        <f>IF($B2499="","",SUMIFS('Secondary Details by Grade '!$I:$I,'Secondary Details by Grade '!$A:$A,$A2499,'Secondary Details by Grade '!$E:$E,$D2499,'Secondary Details by Grade '!$C:$C,$C2499,'Secondary Details by Grade '!$D:$D,J$1,'Secondary Details by Grade '!$G:$G,'Secondary Student Counts'!$F2499))</f>
        <v>0</v>
      </c>
      <c r="K2499" s="13">
        <f>IF($B2499="","",SUMIFS('Secondary Details by Grade '!$I:$I,'Secondary Details by Grade '!$A:$A,$A2499,'Secondary Details by Grade '!$E:$E,$D2499,'Secondary Details by Grade '!$C:$C,$C2499,'Secondary Details by Grade '!$D:$D,K$1,'Secondary Details by Grade '!$G:$G,'Secondary Student Counts'!$F2499))</f>
        <v>0</v>
      </c>
      <c r="L2499" s="13">
        <f>IF($B2499="","",SUMIFS('Secondary Details by Grade '!$I:$I,'Secondary Details by Grade '!$A:$A,$A2499,'Secondary Details by Grade '!$E:$E,$D2499,'Secondary Details by Grade '!$C:$C,$C2499,'Secondary Details by Grade '!$D:$D,L$1,'Secondary Details by Grade '!$G:$G,'Secondary Student Counts'!$F2499))</f>
        <v>20</v>
      </c>
      <c r="M2499" s="13">
        <f>IF($B2499="","",SUMIFS('Secondary Details by Grade '!$I:$I,'Secondary Details by Grade '!$A:$A,$A2499,'Secondary Details by Grade '!$E:$E,$D2499,'Secondary Details by Grade '!$C:$C,$C2499,'Secondary Details by Grade '!$D:$D,M$1,'Secondary Details by Grade '!$G:$G,'Secondary Student Counts'!$F2499))</f>
        <v>9</v>
      </c>
      <c r="N2499" s="13">
        <f>IF($B2499="","",SUMIFS('Secondary Details by Grade '!$I:$I,'Secondary Details by Grade '!$A:$A,$A2499,'Secondary Details by Grade '!$E:$E,$D2499,'Secondary Details by Grade '!$C:$C,$C2499,'Secondary Details by Grade '!$D:$D,N$1,'Secondary Details by Grade '!$G:$G,'Secondary Student Counts'!$F2499))</f>
        <v>1</v>
      </c>
      <c r="O2499" s="13">
        <f t="shared" ref="O2499:O2562" si="117">IF(B2499&lt;&gt;"",SUM(H2499:J2499),"")</f>
        <v>0</v>
      </c>
      <c r="P2499" s="13">
        <f t="shared" ref="P2499:P2562" si="118">IF(B2499&lt;&gt;"",SUM(K2499:N2499),"")</f>
        <v>30</v>
      </c>
      <c r="Q2499" s="13" t="str">
        <f t="shared" ref="Q2499:Q2562" si="119">IF(O2499="","",IF(AND(O2499&gt;0,P2499=0),"6-8",IF(AND(O2499=0,P2499&gt;0),"9-12",IF(AND(O2499&gt;0,P2499&gt;0),"9-12 AND 6-8","Neither 9-12 or 6-8"))))</f>
        <v>9-12</v>
      </c>
    </row>
    <row r="2500" spans="1:17" ht="14" outlineLevel="4">
      <c r="A2500" s="32">
        <v>306</v>
      </c>
      <c r="B2500" s="33" t="s">
        <v>718</v>
      </c>
      <c r="C2500" s="33" t="s">
        <v>13</v>
      </c>
      <c r="D2500" s="32">
        <v>776</v>
      </c>
      <c r="E2500" s="33" t="s">
        <v>734</v>
      </c>
      <c r="F2500" s="32">
        <v>3</v>
      </c>
      <c r="G2500" s="32">
        <v>27</v>
      </c>
      <c r="H2500" s="13">
        <f>IF($B2500="","",SUMIFS('Secondary Details by Grade '!$I:$I,'Secondary Details by Grade '!$A:$A,$A2500,'Secondary Details by Grade '!$E:$E,$D2500,'Secondary Details by Grade '!$C:$C,$C2500,'Secondary Details by Grade '!$D:$D,H$1,'Secondary Details by Grade '!$G:$G,'Secondary Student Counts'!$F2500))</f>
        <v>0</v>
      </c>
      <c r="I2500" s="13">
        <f>IF($B2500="","",SUMIFS('Secondary Details by Grade '!$I:$I,'Secondary Details by Grade '!$A:$A,$A2500,'Secondary Details by Grade '!$E:$E,$D2500,'Secondary Details by Grade '!$C:$C,$C2500,'Secondary Details by Grade '!$D:$D,I$1,'Secondary Details by Grade '!$G:$G,'Secondary Student Counts'!$F2500))</f>
        <v>0</v>
      </c>
      <c r="J2500" s="13">
        <f>IF($B2500="","",SUMIFS('Secondary Details by Grade '!$I:$I,'Secondary Details by Grade '!$A:$A,$A2500,'Secondary Details by Grade '!$E:$E,$D2500,'Secondary Details by Grade '!$C:$C,$C2500,'Secondary Details by Grade '!$D:$D,J$1,'Secondary Details by Grade '!$G:$G,'Secondary Student Counts'!$F2500))</f>
        <v>0</v>
      </c>
      <c r="K2500" s="13">
        <f>IF($B2500="","",SUMIFS('Secondary Details by Grade '!$I:$I,'Secondary Details by Grade '!$A:$A,$A2500,'Secondary Details by Grade '!$E:$E,$D2500,'Secondary Details by Grade '!$C:$C,$C2500,'Secondary Details by Grade '!$D:$D,K$1,'Secondary Details by Grade '!$G:$G,'Secondary Student Counts'!$F2500))</f>
        <v>0</v>
      </c>
      <c r="L2500" s="13">
        <f>IF($B2500="","",SUMIFS('Secondary Details by Grade '!$I:$I,'Secondary Details by Grade '!$A:$A,$A2500,'Secondary Details by Grade '!$E:$E,$D2500,'Secondary Details by Grade '!$C:$C,$C2500,'Secondary Details by Grade '!$D:$D,L$1,'Secondary Details by Grade '!$G:$G,'Secondary Student Counts'!$F2500))</f>
        <v>0</v>
      </c>
      <c r="M2500" s="13">
        <f>IF($B2500="","",SUMIFS('Secondary Details by Grade '!$I:$I,'Secondary Details by Grade '!$A:$A,$A2500,'Secondary Details by Grade '!$E:$E,$D2500,'Secondary Details by Grade '!$C:$C,$C2500,'Secondary Details by Grade '!$D:$D,M$1,'Secondary Details by Grade '!$G:$G,'Secondary Student Counts'!$F2500))</f>
        <v>5</v>
      </c>
      <c r="N2500" s="13">
        <f>IF($B2500="","",SUMIFS('Secondary Details by Grade '!$I:$I,'Secondary Details by Grade '!$A:$A,$A2500,'Secondary Details by Grade '!$E:$E,$D2500,'Secondary Details by Grade '!$C:$C,$C2500,'Secondary Details by Grade '!$D:$D,N$1,'Secondary Details by Grade '!$G:$G,'Secondary Student Counts'!$F2500))</f>
        <v>22</v>
      </c>
      <c r="O2500" s="13">
        <f t="shared" si="117"/>
        <v>0</v>
      </c>
      <c r="P2500" s="13">
        <f t="shared" si="118"/>
        <v>27</v>
      </c>
      <c r="Q2500" s="13" t="str">
        <f t="shared" si="119"/>
        <v>9-12</v>
      </c>
    </row>
    <row r="2501" spans="1:17" ht="14" outlineLevel="4">
      <c r="A2501" s="32">
        <v>306</v>
      </c>
      <c r="B2501" s="33" t="s">
        <v>718</v>
      </c>
      <c r="C2501" s="33" t="s">
        <v>13</v>
      </c>
      <c r="D2501" s="32">
        <v>776</v>
      </c>
      <c r="E2501" s="33" t="s">
        <v>734</v>
      </c>
      <c r="F2501" s="32">
        <v>4</v>
      </c>
      <c r="G2501" s="32">
        <v>39</v>
      </c>
      <c r="H2501" s="13">
        <f>IF($B2501="","",SUMIFS('Secondary Details by Grade '!$I:$I,'Secondary Details by Grade '!$A:$A,$A2501,'Secondary Details by Grade '!$E:$E,$D2501,'Secondary Details by Grade '!$C:$C,$C2501,'Secondary Details by Grade '!$D:$D,H$1,'Secondary Details by Grade '!$G:$G,'Secondary Student Counts'!$F2501))</f>
        <v>0</v>
      </c>
      <c r="I2501" s="13">
        <f>IF($B2501="","",SUMIFS('Secondary Details by Grade '!$I:$I,'Secondary Details by Grade '!$A:$A,$A2501,'Secondary Details by Grade '!$E:$E,$D2501,'Secondary Details by Grade '!$C:$C,$C2501,'Secondary Details by Grade '!$D:$D,I$1,'Secondary Details by Grade '!$G:$G,'Secondary Student Counts'!$F2501))</f>
        <v>0</v>
      </c>
      <c r="J2501" s="13">
        <f>IF($B2501="","",SUMIFS('Secondary Details by Grade '!$I:$I,'Secondary Details by Grade '!$A:$A,$A2501,'Secondary Details by Grade '!$E:$E,$D2501,'Secondary Details by Grade '!$C:$C,$C2501,'Secondary Details by Grade '!$D:$D,J$1,'Secondary Details by Grade '!$G:$G,'Secondary Student Counts'!$F2501))</f>
        <v>0</v>
      </c>
      <c r="K2501" s="13">
        <f>IF($B2501="","",SUMIFS('Secondary Details by Grade '!$I:$I,'Secondary Details by Grade '!$A:$A,$A2501,'Secondary Details by Grade '!$E:$E,$D2501,'Secondary Details by Grade '!$C:$C,$C2501,'Secondary Details by Grade '!$D:$D,K$1,'Secondary Details by Grade '!$G:$G,'Secondary Student Counts'!$F2501))</f>
        <v>38</v>
      </c>
      <c r="L2501" s="13">
        <f>IF($B2501="","",SUMIFS('Secondary Details by Grade '!$I:$I,'Secondary Details by Grade '!$A:$A,$A2501,'Secondary Details by Grade '!$E:$E,$D2501,'Secondary Details by Grade '!$C:$C,$C2501,'Secondary Details by Grade '!$D:$D,L$1,'Secondary Details by Grade '!$G:$G,'Secondary Student Counts'!$F2501))</f>
        <v>0</v>
      </c>
      <c r="M2501" s="13">
        <f>IF($B2501="","",SUMIFS('Secondary Details by Grade '!$I:$I,'Secondary Details by Grade '!$A:$A,$A2501,'Secondary Details by Grade '!$E:$E,$D2501,'Secondary Details by Grade '!$C:$C,$C2501,'Secondary Details by Grade '!$D:$D,M$1,'Secondary Details by Grade '!$G:$G,'Secondary Student Counts'!$F2501))</f>
        <v>1</v>
      </c>
      <c r="N2501" s="13">
        <f>IF($B2501="","",SUMIFS('Secondary Details by Grade '!$I:$I,'Secondary Details by Grade '!$A:$A,$A2501,'Secondary Details by Grade '!$E:$E,$D2501,'Secondary Details by Grade '!$C:$C,$C2501,'Secondary Details by Grade '!$D:$D,N$1,'Secondary Details by Grade '!$G:$G,'Secondary Student Counts'!$F2501))</f>
        <v>0</v>
      </c>
      <c r="O2501" s="13">
        <f t="shared" si="117"/>
        <v>0</v>
      </c>
      <c r="P2501" s="13">
        <f t="shared" si="118"/>
        <v>39</v>
      </c>
      <c r="Q2501" s="13" t="str">
        <f t="shared" si="119"/>
        <v>9-12</v>
      </c>
    </row>
    <row r="2502" spans="1:17" ht="14" outlineLevel="4">
      <c r="A2502" s="32">
        <v>306</v>
      </c>
      <c r="B2502" s="33" t="s">
        <v>718</v>
      </c>
      <c r="C2502" s="33" t="s">
        <v>13</v>
      </c>
      <c r="D2502" s="32">
        <v>776</v>
      </c>
      <c r="E2502" s="33" t="s">
        <v>734</v>
      </c>
      <c r="F2502" s="32">
        <v>5</v>
      </c>
      <c r="G2502" s="32">
        <v>17</v>
      </c>
      <c r="H2502" s="13">
        <f>IF($B2502="","",SUMIFS('Secondary Details by Grade '!$I:$I,'Secondary Details by Grade '!$A:$A,$A2502,'Secondary Details by Grade '!$E:$E,$D2502,'Secondary Details by Grade '!$C:$C,$C2502,'Secondary Details by Grade '!$D:$D,H$1,'Secondary Details by Grade '!$G:$G,'Secondary Student Counts'!$F2502))</f>
        <v>0</v>
      </c>
      <c r="I2502" s="13">
        <f>IF($B2502="","",SUMIFS('Secondary Details by Grade '!$I:$I,'Secondary Details by Grade '!$A:$A,$A2502,'Secondary Details by Grade '!$E:$E,$D2502,'Secondary Details by Grade '!$C:$C,$C2502,'Secondary Details by Grade '!$D:$D,I$1,'Secondary Details by Grade '!$G:$G,'Secondary Student Counts'!$F2502))</f>
        <v>0</v>
      </c>
      <c r="J2502" s="13">
        <f>IF($B2502="","",SUMIFS('Secondary Details by Grade '!$I:$I,'Secondary Details by Grade '!$A:$A,$A2502,'Secondary Details by Grade '!$E:$E,$D2502,'Secondary Details by Grade '!$C:$C,$C2502,'Secondary Details by Grade '!$D:$D,J$1,'Secondary Details by Grade '!$G:$G,'Secondary Student Counts'!$F2502))</f>
        <v>0</v>
      </c>
      <c r="K2502" s="13">
        <f>IF($B2502="","",SUMIFS('Secondary Details by Grade '!$I:$I,'Secondary Details by Grade '!$A:$A,$A2502,'Secondary Details by Grade '!$E:$E,$D2502,'Secondary Details by Grade '!$C:$C,$C2502,'Secondary Details by Grade '!$D:$D,K$1,'Secondary Details by Grade '!$G:$G,'Secondary Student Counts'!$F2502))</f>
        <v>0</v>
      </c>
      <c r="L2502" s="13">
        <f>IF($B2502="","",SUMIFS('Secondary Details by Grade '!$I:$I,'Secondary Details by Grade '!$A:$A,$A2502,'Secondary Details by Grade '!$E:$E,$D2502,'Secondary Details by Grade '!$C:$C,$C2502,'Secondary Details by Grade '!$D:$D,L$1,'Secondary Details by Grade '!$G:$G,'Secondary Student Counts'!$F2502))</f>
        <v>0</v>
      </c>
      <c r="M2502" s="13">
        <f>IF($B2502="","",SUMIFS('Secondary Details by Grade '!$I:$I,'Secondary Details by Grade '!$A:$A,$A2502,'Secondary Details by Grade '!$E:$E,$D2502,'Secondary Details by Grade '!$C:$C,$C2502,'Secondary Details by Grade '!$D:$D,M$1,'Secondary Details by Grade '!$G:$G,'Secondary Student Counts'!$F2502))</f>
        <v>2</v>
      </c>
      <c r="N2502" s="13">
        <f>IF($B2502="","",SUMIFS('Secondary Details by Grade '!$I:$I,'Secondary Details by Grade '!$A:$A,$A2502,'Secondary Details by Grade '!$E:$E,$D2502,'Secondary Details by Grade '!$C:$C,$C2502,'Secondary Details by Grade '!$D:$D,N$1,'Secondary Details by Grade '!$G:$G,'Secondary Student Counts'!$F2502))</f>
        <v>15</v>
      </c>
      <c r="O2502" s="13">
        <f t="shared" si="117"/>
        <v>0</v>
      </c>
      <c r="P2502" s="13">
        <f t="shared" si="118"/>
        <v>17</v>
      </c>
      <c r="Q2502" s="13" t="str">
        <f t="shared" si="119"/>
        <v>9-12</v>
      </c>
    </row>
    <row r="2503" spans="1:17" ht="14" outlineLevel="4">
      <c r="A2503" s="32">
        <v>306</v>
      </c>
      <c r="B2503" s="33" t="s">
        <v>718</v>
      </c>
      <c r="C2503" s="33" t="s">
        <v>13</v>
      </c>
      <c r="D2503" s="32">
        <v>776</v>
      </c>
      <c r="E2503" s="33" t="s">
        <v>734</v>
      </c>
      <c r="F2503" s="32">
        <v>6</v>
      </c>
      <c r="G2503" s="32">
        <v>29</v>
      </c>
      <c r="H2503" s="13">
        <f>IF($B2503="","",SUMIFS('Secondary Details by Grade '!$I:$I,'Secondary Details by Grade '!$A:$A,$A2503,'Secondary Details by Grade '!$E:$E,$D2503,'Secondary Details by Grade '!$C:$C,$C2503,'Secondary Details by Grade '!$D:$D,H$1,'Secondary Details by Grade '!$G:$G,'Secondary Student Counts'!$F2503))</f>
        <v>0</v>
      </c>
      <c r="I2503" s="13">
        <f>IF($B2503="","",SUMIFS('Secondary Details by Grade '!$I:$I,'Secondary Details by Grade '!$A:$A,$A2503,'Secondary Details by Grade '!$E:$E,$D2503,'Secondary Details by Grade '!$C:$C,$C2503,'Secondary Details by Grade '!$D:$D,I$1,'Secondary Details by Grade '!$G:$G,'Secondary Student Counts'!$F2503))</f>
        <v>0</v>
      </c>
      <c r="J2503" s="13">
        <f>IF($B2503="","",SUMIFS('Secondary Details by Grade '!$I:$I,'Secondary Details by Grade '!$A:$A,$A2503,'Secondary Details by Grade '!$E:$E,$D2503,'Secondary Details by Grade '!$C:$C,$C2503,'Secondary Details by Grade '!$D:$D,J$1,'Secondary Details by Grade '!$G:$G,'Secondary Student Counts'!$F2503))</f>
        <v>0</v>
      </c>
      <c r="K2503" s="13">
        <f>IF($B2503="","",SUMIFS('Secondary Details by Grade '!$I:$I,'Secondary Details by Grade '!$A:$A,$A2503,'Secondary Details by Grade '!$E:$E,$D2503,'Secondary Details by Grade '!$C:$C,$C2503,'Secondary Details by Grade '!$D:$D,K$1,'Secondary Details by Grade '!$G:$G,'Secondary Student Counts'!$F2503))</f>
        <v>0</v>
      </c>
      <c r="L2503" s="13">
        <f>IF($B2503="","",SUMIFS('Secondary Details by Grade '!$I:$I,'Secondary Details by Grade '!$A:$A,$A2503,'Secondary Details by Grade '!$E:$E,$D2503,'Secondary Details by Grade '!$C:$C,$C2503,'Secondary Details by Grade '!$D:$D,L$1,'Secondary Details by Grade '!$G:$G,'Secondary Student Counts'!$F2503))</f>
        <v>25</v>
      </c>
      <c r="M2503" s="13">
        <f>IF($B2503="","",SUMIFS('Secondary Details by Grade '!$I:$I,'Secondary Details by Grade '!$A:$A,$A2503,'Secondary Details by Grade '!$E:$E,$D2503,'Secondary Details by Grade '!$C:$C,$C2503,'Secondary Details by Grade '!$D:$D,M$1,'Secondary Details by Grade '!$G:$G,'Secondary Student Counts'!$F2503))</f>
        <v>3</v>
      </c>
      <c r="N2503" s="13">
        <f>IF($B2503="","",SUMIFS('Secondary Details by Grade '!$I:$I,'Secondary Details by Grade '!$A:$A,$A2503,'Secondary Details by Grade '!$E:$E,$D2503,'Secondary Details by Grade '!$C:$C,$C2503,'Secondary Details by Grade '!$D:$D,N$1,'Secondary Details by Grade '!$G:$G,'Secondary Student Counts'!$F2503))</f>
        <v>1</v>
      </c>
      <c r="O2503" s="13">
        <f t="shared" si="117"/>
        <v>0</v>
      </c>
      <c r="P2503" s="13">
        <f t="shared" si="118"/>
        <v>29</v>
      </c>
      <c r="Q2503" s="13" t="str">
        <f t="shared" si="119"/>
        <v>9-12</v>
      </c>
    </row>
    <row r="2504" spans="1:17" ht="14" outlineLevel="4">
      <c r="A2504" s="32">
        <v>306</v>
      </c>
      <c r="B2504" s="33" t="s">
        <v>718</v>
      </c>
      <c r="C2504" s="33" t="s">
        <v>13</v>
      </c>
      <c r="D2504" s="32">
        <v>833</v>
      </c>
      <c r="E2504" s="33" t="s">
        <v>735</v>
      </c>
      <c r="F2504" s="32">
        <v>1</v>
      </c>
      <c r="G2504" s="32">
        <v>32</v>
      </c>
      <c r="H2504" s="13">
        <f>IF($B2504="","",SUMIFS('Secondary Details by Grade '!$I:$I,'Secondary Details by Grade '!$A:$A,$A2504,'Secondary Details by Grade '!$E:$E,$D2504,'Secondary Details by Grade '!$C:$C,$C2504,'Secondary Details by Grade '!$D:$D,H$1,'Secondary Details by Grade '!$G:$G,'Secondary Student Counts'!$F2504))</f>
        <v>0</v>
      </c>
      <c r="I2504" s="13">
        <f>IF($B2504="","",SUMIFS('Secondary Details by Grade '!$I:$I,'Secondary Details by Grade '!$A:$A,$A2504,'Secondary Details by Grade '!$E:$E,$D2504,'Secondary Details by Grade '!$C:$C,$C2504,'Secondary Details by Grade '!$D:$D,I$1,'Secondary Details by Grade '!$G:$G,'Secondary Student Counts'!$F2504))</f>
        <v>0</v>
      </c>
      <c r="J2504" s="13">
        <f>IF($B2504="","",SUMIFS('Secondary Details by Grade '!$I:$I,'Secondary Details by Grade '!$A:$A,$A2504,'Secondary Details by Grade '!$E:$E,$D2504,'Secondary Details by Grade '!$C:$C,$C2504,'Secondary Details by Grade '!$D:$D,J$1,'Secondary Details by Grade '!$G:$G,'Secondary Student Counts'!$F2504))</f>
        <v>0</v>
      </c>
      <c r="K2504" s="13">
        <f>IF($B2504="","",SUMIFS('Secondary Details by Grade '!$I:$I,'Secondary Details by Grade '!$A:$A,$A2504,'Secondary Details by Grade '!$E:$E,$D2504,'Secondary Details by Grade '!$C:$C,$C2504,'Secondary Details by Grade '!$D:$D,K$1,'Secondary Details by Grade '!$G:$G,'Secondary Student Counts'!$F2504))</f>
        <v>0</v>
      </c>
      <c r="L2504" s="13">
        <f>IF($B2504="","",SUMIFS('Secondary Details by Grade '!$I:$I,'Secondary Details by Grade '!$A:$A,$A2504,'Secondary Details by Grade '!$E:$E,$D2504,'Secondary Details by Grade '!$C:$C,$C2504,'Secondary Details by Grade '!$D:$D,L$1,'Secondary Details by Grade '!$G:$G,'Secondary Student Counts'!$F2504))</f>
        <v>6</v>
      </c>
      <c r="M2504" s="13">
        <f>IF($B2504="","",SUMIFS('Secondary Details by Grade '!$I:$I,'Secondary Details by Grade '!$A:$A,$A2504,'Secondary Details by Grade '!$E:$E,$D2504,'Secondary Details by Grade '!$C:$C,$C2504,'Secondary Details by Grade '!$D:$D,M$1,'Secondary Details by Grade '!$G:$G,'Secondary Student Counts'!$F2504))</f>
        <v>22</v>
      </c>
      <c r="N2504" s="13">
        <f>IF($B2504="","",SUMIFS('Secondary Details by Grade '!$I:$I,'Secondary Details by Grade '!$A:$A,$A2504,'Secondary Details by Grade '!$E:$E,$D2504,'Secondary Details by Grade '!$C:$C,$C2504,'Secondary Details by Grade '!$D:$D,N$1,'Secondary Details by Grade '!$G:$G,'Secondary Student Counts'!$F2504))</f>
        <v>4</v>
      </c>
      <c r="O2504" s="13">
        <f t="shared" si="117"/>
        <v>0</v>
      </c>
      <c r="P2504" s="13">
        <f t="shared" si="118"/>
        <v>32</v>
      </c>
      <c r="Q2504" s="13" t="str">
        <f t="shared" si="119"/>
        <v>9-12</v>
      </c>
    </row>
    <row r="2505" spans="1:17" ht="14" outlineLevel="4">
      <c r="A2505" s="32">
        <v>306</v>
      </c>
      <c r="B2505" s="33" t="s">
        <v>718</v>
      </c>
      <c r="C2505" s="33" t="s">
        <v>13</v>
      </c>
      <c r="D2505" s="32">
        <v>833</v>
      </c>
      <c r="E2505" s="33" t="s">
        <v>735</v>
      </c>
      <c r="F2505" s="32">
        <v>2</v>
      </c>
      <c r="G2505" s="32">
        <v>27</v>
      </c>
      <c r="H2505" s="13">
        <f>IF($B2505="","",SUMIFS('Secondary Details by Grade '!$I:$I,'Secondary Details by Grade '!$A:$A,$A2505,'Secondary Details by Grade '!$E:$E,$D2505,'Secondary Details by Grade '!$C:$C,$C2505,'Secondary Details by Grade '!$D:$D,H$1,'Secondary Details by Grade '!$G:$G,'Secondary Student Counts'!$F2505))</f>
        <v>0</v>
      </c>
      <c r="I2505" s="13">
        <f>IF($B2505="","",SUMIFS('Secondary Details by Grade '!$I:$I,'Secondary Details by Grade '!$A:$A,$A2505,'Secondary Details by Grade '!$E:$E,$D2505,'Secondary Details by Grade '!$C:$C,$C2505,'Secondary Details by Grade '!$D:$D,I$1,'Secondary Details by Grade '!$G:$G,'Secondary Student Counts'!$F2505))</f>
        <v>0</v>
      </c>
      <c r="J2505" s="13">
        <f>IF($B2505="","",SUMIFS('Secondary Details by Grade '!$I:$I,'Secondary Details by Grade '!$A:$A,$A2505,'Secondary Details by Grade '!$E:$E,$D2505,'Secondary Details by Grade '!$C:$C,$C2505,'Secondary Details by Grade '!$D:$D,J$1,'Secondary Details by Grade '!$G:$G,'Secondary Student Counts'!$F2505))</f>
        <v>0</v>
      </c>
      <c r="K2505" s="13">
        <f>IF($B2505="","",SUMIFS('Secondary Details by Grade '!$I:$I,'Secondary Details by Grade '!$A:$A,$A2505,'Secondary Details by Grade '!$E:$E,$D2505,'Secondary Details by Grade '!$C:$C,$C2505,'Secondary Details by Grade '!$D:$D,K$1,'Secondary Details by Grade '!$G:$G,'Secondary Student Counts'!$F2505))</f>
        <v>0</v>
      </c>
      <c r="L2505" s="13">
        <f>IF($B2505="","",SUMIFS('Secondary Details by Grade '!$I:$I,'Secondary Details by Grade '!$A:$A,$A2505,'Secondary Details by Grade '!$E:$E,$D2505,'Secondary Details by Grade '!$C:$C,$C2505,'Secondary Details by Grade '!$D:$D,L$1,'Secondary Details by Grade '!$G:$G,'Secondary Student Counts'!$F2505))</f>
        <v>5</v>
      </c>
      <c r="M2505" s="13">
        <f>IF($B2505="","",SUMIFS('Secondary Details by Grade '!$I:$I,'Secondary Details by Grade '!$A:$A,$A2505,'Secondary Details by Grade '!$E:$E,$D2505,'Secondary Details by Grade '!$C:$C,$C2505,'Secondary Details by Grade '!$D:$D,M$1,'Secondary Details by Grade '!$G:$G,'Secondary Student Counts'!$F2505))</f>
        <v>19</v>
      </c>
      <c r="N2505" s="13">
        <f>IF($B2505="","",SUMIFS('Secondary Details by Grade '!$I:$I,'Secondary Details by Grade '!$A:$A,$A2505,'Secondary Details by Grade '!$E:$E,$D2505,'Secondary Details by Grade '!$C:$C,$C2505,'Secondary Details by Grade '!$D:$D,N$1,'Secondary Details by Grade '!$G:$G,'Secondary Student Counts'!$F2505))</f>
        <v>3</v>
      </c>
      <c r="O2505" s="13">
        <f t="shared" si="117"/>
        <v>0</v>
      </c>
      <c r="P2505" s="13">
        <f t="shared" si="118"/>
        <v>27</v>
      </c>
      <c r="Q2505" s="13" t="str">
        <f t="shared" si="119"/>
        <v>9-12</v>
      </c>
    </row>
    <row r="2506" spans="1:17" ht="14" outlineLevel="4">
      <c r="A2506" s="32">
        <v>306</v>
      </c>
      <c r="B2506" s="33" t="s">
        <v>718</v>
      </c>
      <c r="C2506" s="33" t="s">
        <v>13</v>
      </c>
      <c r="D2506" s="32">
        <v>833</v>
      </c>
      <c r="E2506" s="33" t="s">
        <v>735</v>
      </c>
      <c r="F2506" s="32">
        <v>3</v>
      </c>
      <c r="G2506" s="32">
        <v>32</v>
      </c>
      <c r="H2506" s="13">
        <f>IF($B2506="","",SUMIFS('Secondary Details by Grade '!$I:$I,'Secondary Details by Grade '!$A:$A,$A2506,'Secondary Details by Grade '!$E:$E,$D2506,'Secondary Details by Grade '!$C:$C,$C2506,'Secondary Details by Grade '!$D:$D,H$1,'Secondary Details by Grade '!$G:$G,'Secondary Student Counts'!$F2506))</f>
        <v>0</v>
      </c>
      <c r="I2506" s="13">
        <f>IF($B2506="","",SUMIFS('Secondary Details by Grade '!$I:$I,'Secondary Details by Grade '!$A:$A,$A2506,'Secondary Details by Grade '!$E:$E,$D2506,'Secondary Details by Grade '!$C:$C,$C2506,'Secondary Details by Grade '!$D:$D,I$1,'Secondary Details by Grade '!$G:$G,'Secondary Student Counts'!$F2506))</f>
        <v>0</v>
      </c>
      <c r="J2506" s="13">
        <f>IF($B2506="","",SUMIFS('Secondary Details by Grade '!$I:$I,'Secondary Details by Grade '!$A:$A,$A2506,'Secondary Details by Grade '!$E:$E,$D2506,'Secondary Details by Grade '!$C:$C,$C2506,'Secondary Details by Grade '!$D:$D,J$1,'Secondary Details by Grade '!$G:$G,'Secondary Student Counts'!$F2506))</f>
        <v>0</v>
      </c>
      <c r="K2506" s="13">
        <f>IF($B2506="","",SUMIFS('Secondary Details by Grade '!$I:$I,'Secondary Details by Grade '!$A:$A,$A2506,'Secondary Details by Grade '!$E:$E,$D2506,'Secondary Details by Grade '!$C:$C,$C2506,'Secondary Details by Grade '!$D:$D,K$1,'Secondary Details by Grade '!$G:$G,'Secondary Student Counts'!$F2506))</f>
        <v>0</v>
      </c>
      <c r="L2506" s="13">
        <f>IF($B2506="","",SUMIFS('Secondary Details by Grade '!$I:$I,'Secondary Details by Grade '!$A:$A,$A2506,'Secondary Details by Grade '!$E:$E,$D2506,'Secondary Details by Grade '!$C:$C,$C2506,'Secondary Details by Grade '!$D:$D,L$1,'Secondary Details by Grade '!$G:$G,'Secondary Student Counts'!$F2506))</f>
        <v>4</v>
      </c>
      <c r="M2506" s="13">
        <f>IF($B2506="","",SUMIFS('Secondary Details by Grade '!$I:$I,'Secondary Details by Grade '!$A:$A,$A2506,'Secondary Details by Grade '!$E:$E,$D2506,'Secondary Details by Grade '!$C:$C,$C2506,'Secondary Details by Grade '!$D:$D,M$1,'Secondary Details by Grade '!$G:$G,'Secondary Student Counts'!$F2506))</f>
        <v>18</v>
      </c>
      <c r="N2506" s="13">
        <f>IF($B2506="","",SUMIFS('Secondary Details by Grade '!$I:$I,'Secondary Details by Grade '!$A:$A,$A2506,'Secondary Details by Grade '!$E:$E,$D2506,'Secondary Details by Grade '!$C:$C,$C2506,'Secondary Details by Grade '!$D:$D,N$1,'Secondary Details by Grade '!$G:$G,'Secondary Student Counts'!$F2506))</f>
        <v>10</v>
      </c>
      <c r="O2506" s="13">
        <f t="shared" si="117"/>
        <v>0</v>
      </c>
      <c r="P2506" s="13">
        <f t="shared" si="118"/>
        <v>32</v>
      </c>
      <c r="Q2506" s="13" t="str">
        <f t="shared" si="119"/>
        <v>9-12</v>
      </c>
    </row>
    <row r="2507" spans="1:17" ht="14" outlineLevel="4">
      <c r="A2507" s="32">
        <v>306</v>
      </c>
      <c r="B2507" s="33" t="s">
        <v>718</v>
      </c>
      <c r="C2507" s="33" t="s">
        <v>13</v>
      </c>
      <c r="D2507" s="32">
        <v>833</v>
      </c>
      <c r="E2507" s="33" t="s">
        <v>735</v>
      </c>
      <c r="F2507" s="32">
        <v>4</v>
      </c>
      <c r="G2507" s="32">
        <v>30</v>
      </c>
      <c r="H2507" s="13">
        <f>IF($B2507="","",SUMIFS('Secondary Details by Grade '!$I:$I,'Secondary Details by Grade '!$A:$A,$A2507,'Secondary Details by Grade '!$E:$E,$D2507,'Secondary Details by Grade '!$C:$C,$C2507,'Secondary Details by Grade '!$D:$D,H$1,'Secondary Details by Grade '!$G:$G,'Secondary Student Counts'!$F2507))</f>
        <v>0</v>
      </c>
      <c r="I2507" s="13">
        <f>IF($B2507="","",SUMIFS('Secondary Details by Grade '!$I:$I,'Secondary Details by Grade '!$A:$A,$A2507,'Secondary Details by Grade '!$E:$E,$D2507,'Secondary Details by Grade '!$C:$C,$C2507,'Secondary Details by Grade '!$D:$D,I$1,'Secondary Details by Grade '!$G:$G,'Secondary Student Counts'!$F2507))</f>
        <v>0</v>
      </c>
      <c r="J2507" s="13">
        <f>IF($B2507="","",SUMIFS('Secondary Details by Grade '!$I:$I,'Secondary Details by Grade '!$A:$A,$A2507,'Secondary Details by Grade '!$E:$E,$D2507,'Secondary Details by Grade '!$C:$C,$C2507,'Secondary Details by Grade '!$D:$D,J$1,'Secondary Details by Grade '!$G:$G,'Secondary Student Counts'!$F2507))</f>
        <v>0</v>
      </c>
      <c r="K2507" s="13">
        <f>IF($B2507="","",SUMIFS('Secondary Details by Grade '!$I:$I,'Secondary Details by Grade '!$A:$A,$A2507,'Secondary Details by Grade '!$E:$E,$D2507,'Secondary Details by Grade '!$C:$C,$C2507,'Secondary Details by Grade '!$D:$D,K$1,'Secondary Details by Grade '!$G:$G,'Secondary Student Counts'!$F2507))</f>
        <v>5</v>
      </c>
      <c r="L2507" s="13">
        <f>IF($B2507="","",SUMIFS('Secondary Details by Grade '!$I:$I,'Secondary Details by Grade '!$A:$A,$A2507,'Secondary Details by Grade '!$E:$E,$D2507,'Secondary Details by Grade '!$C:$C,$C2507,'Secondary Details by Grade '!$D:$D,L$1,'Secondary Details by Grade '!$G:$G,'Secondary Student Counts'!$F2507))</f>
        <v>17</v>
      </c>
      <c r="M2507" s="13">
        <f>IF($B2507="","",SUMIFS('Secondary Details by Grade '!$I:$I,'Secondary Details by Grade '!$A:$A,$A2507,'Secondary Details by Grade '!$E:$E,$D2507,'Secondary Details by Grade '!$C:$C,$C2507,'Secondary Details by Grade '!$D:$D,M$1,'Secondary Details by Grade '!$G:$G,'Secondary Student Counts'!$F2507))</f>
        <v>7</v>
      </c>
      <c r="N2507" s="13">
        <f>IF($B2507="","",SUMIFS('Secondary Details by Grade '!$I:$I,'Secondary Details by Grade '!$A:$A,$A2507,'Secondary Details by Grade '!$E:$E,$D2507,'Secondary Details by Grade '!$C:$C,$C2507,'Secondary Details by Grade '!$D:$D,N$1,'Secondary Details by Grade '!$G:$G,'Secondary Student Counts'!$F2507))</f>
        <v>1</v>
      </c>
      <c r="O2507" s="13">
        <f t="shared" si="117"/>
        <v>0</v>
      </c>
      <c r="P2507" s="13">
        <f t="shared" si="118"/>
        <v>30</v>
      </c>
      <c r="Q2507" s="13" t="str">
        <f t="shared" si="119"/>
        <v>9-12</v>
      </c>
    </row>
    <row r="2508" spans="1:17" ht="14" outlineLevel="4">
      <c r="A2508" s="32">
        <v>306</v>
      </c>
      <c r="B2508" s="33" t="s">
        <v>718</v>
      </c>
      <c r="C2508" s="33" t="s">
        <v>13</v>
      </c>
      <c r="D2508" s="32">
        <v>833</v>
      </c>
      <c r="E2508" s="33" t="s">
        <v>735</v>
      </c>
      <c r="F2508" s="32">
        <v>6</v>
      </c>
      <c r="G2508" s="32">
        <v>29</v>
      </c>
      <c r="H2508" s="13">
        <f>IF($B2508="","",SUMIFS('Secondary Details by Grade '!$I:$I,'Secondary Details by Grade '!$A:$A,$A2508,'Secondary Details by Grade '!$E:$E,$D2508,'Secondary Details by Grade '!$C:$C,$C2508,'Secondary Details by Grade '!$D:$D,H$1,'Secondary Details by Grade '!$G:$G,'Secondary Student Counts'!$F2508))</f>
        <v>0</v>
      </c>
      <c r="I2508" s="13">
        <f>IF($B2508="","",SUMIFS('Secondary Details by Grade '!$I:$I,'Secondary Details by Grade '!$A:$A,$A2508,'Secondary Details by Grade '!$E:$E,$D2508,'Secondary Details by Grade '!$C:$C,$C2508,'Secondary Details by Grade '!$D:$D,I$1,'Secondary Details by Grade '!$G:$G,'Secondary Student Counts'!$F2508))</f>
        <v>0</v>
      </c>
      <c r="J2508" s="13">
        <f>IF($B2508="","",SUMIFS('Secondary Details by Grade '!$I:$I,'Secondary Details by Grade '!$A:$A,$A2508,'Secondary Details by Grade '!$E:$E,$D2508,'Secondary Details by Grade '!$C:$C,$C2508,'Secondary Details by Grade '!$D:$D,J$1,'Secondary Details by Grade '!$G:$G,'Secondary Student Counts'!$F2508))</f>
        <v>0</v>
      </c>
      <c r="K2508" s="13">
        <f>IF($B2508="","",SUMIFS('Secondary Details by Grade '!$I:$I,'Secondary Details by Grade '!$A:$A,$A2508,'Secondary Details by Grade '!$E:$E,$D2508,'Secondary Details by Grade '!$C:$C,$C2508,'Secondary Details by Grade '!$D:$D,K$1,'Secondary Details by Grade '!$G:$G,'Secondary Student Counts'!$F2508))</f>
        <v>10</v>
      </c>
      <c r="L2508" s="13">
        <f>IF($B2508="","",SUMIFS('Secondary Details by Grade '!$I:$I,'Secondary Details by Grade '!$A:$A,$A2508,'Secondary Details by Grade '!$E:$E,$D2508,'Secondary Details by Grade '!$C:$C,$C2508,'Secondary Details by Grade '!$D:$D,L$1,'Secondary Details by Grade '!$G:$G,'Secondary Student Counts'!$F2508))</f>
        <v>14</v>
      </c>
      <c r="M2508" s="13">
        <f>IF($B2508="","",SUMIFS('Secondary Details by Grade '!$I:$I,'Secondary Details by Grade '!$A:$A,$A2508,'Secondary Details by Grade '!$E:$E,$D2508,'Secondary Details by Grade '!$C:$C,$C2508,'Secondary Details by Grade '!$D:$D,M$1,'Secondary Details by Grade '!$G:$G,'Secondary Student Counts'!$F2508))</f>
        <v>2</v>
      </c>
      <c r="N2508" s="13">
        <f>IF($B2508="","",SUMIFS('Secondary Details by Grade '!$I:$I,'Secondary Details by Grade '!$A:$A,$A2508,'Secondary Details by Grade '!$E:$E,$D2508,'Secondary Details by Grade '!$C:$C,$C2508,'Secondary Details by Grade '!$D:$D,N$1,'Secondary Details by Grade '!$G:$G,'Secondary Student Counts'!$F2508))</f>
        <v>3</v>
      </c>
      <c r="O2508" s="13">
        <f t="shared" si="117"/>
        <v>0</v>
      </c>
      <c r="P2508" s="13">
        <f t="shared" si="118"/>
        <v>29</v>
      </c>
      <c r="Q2508" s="13" t="str">
        <f t="shared" si="119"/>
        <v>9-12</v>
      </c>
    </row>
    <row r="2509" spans="1:17" ht="14" outlineLevel="4">
      <c r="A2509" s="32">
        <v>306</v>
      </c>
      <c r="B2509" s="33" t="s">
        <v>718</v>
      </c>
      <c r="C2509" s="33" t="s">
        <v>13</v>
      </c>
      <c r="D2509" s="32">
        <v>833</v>
      </c>
      <c r="E2509" s="33" t="s">
        <v>735</v>
      </c>
      <c r="F2509" s="32">
        <v>7</v>
      </c>
      <c r="G2509" s="32">
        <v>28</v>
      </c>
      <c r="H2509" s="13">
        <f>IF($B2509="","",SUMIFS('Secondary Details by Grade '!$I:$I,'Secondary Details by Grade '!$A:$A,$A2509,'Secondary Details by Grade '!$E:$E,$D2509,'Secondary Details by Grade '!$C:$C,$C2509,'Secondary Details by Grade '!$D:$D,H$1,'Secondary Details by Grade '!$G:$G,'Secondary Student Counts'!$F2509))</f>
        <v>0</v>
      </c>
      <c r="I2509" s="13">
        <f>IF($B2509="","",SUMIFS('Secondary Details by Grade '!$I:$I,'Secondary Details by Grade '!$A:$A,$A2509,'Secondary Details by Grade '!$E:$E,$D2509,'Secondary Details by Grade '!$C:$C,$C2509,'Secondary Details by Grade '!$D:$D,I$1,'Secondary Details by Grade '!$G:$G,'Secondary Student Counts'!$F2509))</f>
        <v>0</v>
      </c>
      <c r="J2509" s="13">
        <f>IF($B2509="","",SUMIFS('Secondary Details by Grade '!$I:$I,'Secondary Details by Grade '!$A:$A,$A2509,'Secondary Details by Grade '!$E:$E,$D2509,'Secondary Details by Grade '!$C:$C,$C2509,'Secondary Details by Grade '!$D:$D,J$1,'Secondary Details by Grade '!$G:$G,'Secondary Student Counts'!$F2509))</f>
        <v>0</v>
      </c>
      <c r="K2509" s="13">
        <f>IF($B2509="","",SUMIFS('Secondary Details by Grade '!$I:$I,'Secondary Details by Grade '!$A:$A,$A2509,'Secondary Details by Grade '!$E:$E,$D2509,'Secondary Details by Grade '!$C:$C,$C2509,'Secondary Details by Grade '!$D:$D,K$1,'Secondary Details by Grade '!$G:$G,'Secondary Student Counts'!$F2509))</f>
        <v>0</v>
      </c>
      <c r="L2509" s="13">
        <f>IF($B2509="","",SUMIFS('Secondary Details by Grade '!$I:$I,'Secondary Details by Grade '!$A:$A,$A2509,'Secondary Details by Grade '!$E:$E,$D2509,'Secondary Details by Grade '!$C:$C,$C2509,'Secondary Details by Grade '!$D:$D,L$1,'Secondary Details by Grade '!$G:$G,'Secondary Student Counts'!$F2509))</f>
        <v>7</v>
      </c>
      <c r="M2509" s="13">
        <f>IF($B2509="","",SUMIFS('Secondary Details by Grade '!$I:$I,'Secondary Details by Grade '!$A:$A,$A2509,'Secondary Details by Grade '!$E:$E,$D2509,'Secondary Details by Grade '!$C:$C,$C2509,'Secondary Details by Grade '!$D:$D,M$1,'Secondary Details by Grade '!$G:$G,'Secondary Student Counts'!$F2509))</f>
        <v>14</v>
      </c>
      <c r="N2509" s="13">
        <f>IF($B2509="","",SUMIFS('Secondary Details by Grade '!$I:$I,'Secondary Details by Grade '!$A:$A,$A2509,'Secondary Details by Grade '!$E:$E,$D2509,'Secondary Details by Grade '!$C:$C,$C2509,'Secondary Details by Grade '!$D:$D,N$1,'Secondary Details by Grade '!$G:$G,'Secondary Student Counts'!$F2509))</f>
        <v>7</v>
      </c>
      <c r="O2509" s="13">
        <f t="shared" si="117"/>
        <v>0</v>
      </c>
      <c r="P2509" s="13">
        <f t="shared" si="118"/>
        <v>28</v>
      </c>
      <c r="Q2509" s="13" t="str">
        <f t="shared" si="119"/>
        <v>9-12</v>
      </c>
    </row>
    <row r="2510" spans="1:17" ht="14" outlineLevel="4">
      <c r="A2510" s="32">
        <v>306</v>
      </c>
      <c r="B2510" s="33" t="s">
        <v>718</v>
      </c>
      <c r="C2510" s="33" t="s">
        <v>13</v>
      </c>
      <c r="D2510" s="32">
        <v>549</v>
      </c>
      <c r="E2510" s="33" t="s">
        <v>736</v>
      </c>
      <c r="F2510" s="32">
        <v>1</v>
      </c>
      <c r="G2510" s="32">
        <v>30</v>
      </c>
      <c r="H2510" s="13">
        <f>IF($B2510="","",SUMIFS('Secondary Details by Grade '!$I:$I,'Secondary Details by Grade '!$A:$A,$A2510,'Secondary Details by Grade '!$E:$E,$D2510,'Secondary Details by Grade '!$C:$C,$C2510,'Secondary Details by Grade '!$D:$D,H$1,'Secondary Details by Grade '!$G:$G,'Secondary Student Counts'!$F2510))</f>
        <v>0</v>
      </c>
      <c r="I2510" s="13">
        <f>IF($B2510="","",SUMIFS('Secondary Details by Grade '!$I:$I,'Secondary Details by Grade '!$A:$A,$A2510,'Secondary Details by Grade '!$E:$E,$D2510,'Secondary Details by Grade '!$C:$C,$C2510,'Secondary Details by Grade '!$D:$D,I$1,'Secondary Details by Grade '!$G:$G,'Secondary Student Counts'!$F2510))</f>
        <v>0</v>
      </c>
      <c r="J2510" s="13">
        <f>IF($B2510="","",SUMIFS('Secondary Details by Grade '!$I:$I,'Secondary Details by Grade '!$A:$A,$A2510,'Secondary Details by Grade '!$E:$E,$D2510,'Secondary Details by Grade '!$C:$C,$C2510,'Secondary Details by Grade '!$D:$D,J$1,'Secondary Details by Grade '!$G:$G,'Secondary Student Counts'!$F2510))</f>
        <v>0</v>
      </c>
      <c r="K2510" s="13">
        <f>IF($B2510="","",SUMIFS('Secondary Details by Grade '!$I:$I,'Secondary Details by Grade '!$A:$A,$A2510,'Secondary Details by Grade '!$E:$E,$D2510,'Secondary Details by Grade '!$C:$C,$C2510,'Secondary Details by Grade '!$D:$D,K$1,'Secondary Details by Grade '!$G:$G,'Secondary Student Counts'!$F2510))</f>
        <v>2</v>
      </c>
      <c r="L2510" s="13">
        <f>IF($B2510="","",SUMIFS('Secondary Details by Grade '!$I:$I,'Secondary Details by Grade '!$A:$A,$A2510,'Secondary Details by Grade '!$E:$E,$D2510,'Secondary Details by Grade '!$C:$C,$C2510,'Secondary Details by Grade '!$D:$D,L$1,'Secondary Details by Grade '!$G:$G,'Secondary Student Counts'!$F2510))</f>
        <v>24</v>
      </c>
      <c r="M2510" s="13">
        <f>IF($B2510="","",SUMIFS('Secondary Details by Grade '!$I:$I,'Secondary Details by Grade '!$A:$A,$A2510,'Secondary Details by Grade '!$E:$E,$D2510,'Secondary Details by Grade '!$C:$C,$C2510,'Secondary Details by Grade '!$D:$D,M$1,'Secondary Details by Grade '!$G:$G,'Secondary Student Counts'!$F2510))</f>
        <v>2</v>
      </c>
      <c r="N2510" s="13">
        <f>IF($B2510="","",SUMIFS('Secondary Details by Grade '!$I:$I,'Secondary Details by Grade '!$A:$A,$A2510,'Secondary Details by Grade '!$E:$E,$D2510,'Secondary Details by Grade '!$C:$C,$C2510,'Secondary Details by Grade '!$D:$D,N$1,'Secondary Details by Grade '!$G:$G,'Secondary Student Counts'!$F2510))</f>
        <v>2</v>
      </c>
      <c r="O2510" s="13">
        <f t="shared" si="117"/>
        <v>0</v>
      </c>
      <c r="P2510" s="13">
        <f t="shared" si="118"/>
        <v>30</v>
      </c>
      <c r="Q2510" s="13" t="str">
        <f t="shared" si="119"/>
        <v>9-12</v>
      </c>
    </row>
    <row r="2511" spans="1:17" ht="14" outlineLevel="4">
      <c r="A2511" s="32">
        <v>306</v>
      </c>
      <c r="B2511" s="33" t="s">
        <v>718</v>
      </c>
      <c r="C2511" s="33" t="s">
        <v>13</v>
      </c>
      <c r="D2511" s="32">
        <v>549</v>
      </c>
      <c r="E2511" s="33" t="s">
        <v>736</v>
      </c>
      <c r="F2511" s="32">
        <v>4</v>
      </c>
      <c r="G2511" s="32">
        <v>31</v>
      </c>
      <c r="H2511" s="13">
        <f>IF($B2511="","",SUMIFS('Secondary Details by Grade '!$I:$I,'Secondary Details by Grade '!$A:$A,$A2511,'Secondary Details by Grade '!$E:$E,$D2511,'Secondary Details by Grade '!$C:$C,$C2511,'Secondary Details by Grade '!$D:$D,H$1,'Secondary Details by Grade '!$G:$G,'Secondary Student Counts'!$F2511))</f>
        <v>0</v>
      </c>
      <c r="I2511" s="13">
        <f>IF($B2511="","",SUMIFS('Secondary Details by Grade '!$I:$I,'Secondary Details by Grade '!$A:$A,$A2511,'Secondary Details by Grade '!$E:$E,$D2511,'Secondary Details by Grade '!$C:$C,$C2511,'Secondary Details by Grade '!$D:$D,I$1,'Secondary Details by Grade '!$G:$G,'Secondary Student Counts'!$F2511))</f>
        <v>0</v>
      </c>
      <c r="J2511" s="13">
        <f>IF($B2511="","",SUMIFS('Secondary Details by Grade '!$I:$I,'Secondary Details by Grade '!$A:$A,$A2511,'Secondary Details by Grade '!$E:$E,$D2511,'Secondary Details by Grade '!$C:$C,$C2511,'Secondary Details by Grade '!$D:$D,J$1,'Secondary Details by Grade '!$G:$G,'Secondary Student Counts'!$F2511))</f>
        <v>0</v>
      </c>
      <c r="K2511" s="13">
        <f>IF($B2511="","",SUMIFS('Secondary Details by Grade '!$I:$I,'Secondary Details by Grade '!$A:$A,$A2511,'Secondary Details by Grade '!$E:$E,$D2511,'Secondary Details by Grade '!$C:$C,$C2511,'Secondary Details by Grade '!$D:$D,K$1,'Secondary Details by Grade '!$G:$G,'Secondary Student Counts'!$F2511))</f>
        <v>5</v>
      </c>
      <c r="L2511" s="13">
        <f>IF($B2511="","",SUMIFS('Secondary Details by Grade '!$I:$I,'Secondary Details by Grade '!$A:$A,$A2511,'Secondary Details by Grade '!$E:$E,$D2511,'Secondary Details by Grade '!$C:$C,$C2511,'Secondary Details by Grade '!$D:$D,L$1,'Secondary Details by Grade '!$G:$G,'Secondary Student Counts'!$F2511))</f>
        <v>20</v>
      </c>
      <c r="M2511" s="13">
        <f>IF($B2511="","",SUMIFS('Secondary Details by Grade '!$I:$I,'Secondary Details by Grade '!$A:$A,$A2511,'Secondary Details by Grade '!$E:$E,$D2511,'Secondary Details by Grade '!$C:$C,$C2511,'Secondary Details by Grade '!$D:$D,M$1,'Secondary Details by Grade '!$G:$G,'Secondary Student Counts'!$F2511))</f>
        <v>6</v>
      </c>
      <c r="N2511" s="13">
        <f>IF($B2511="","",SUMIFS('Secondary Details by Grade '!$I:$I,'Secondary Details by Grade '!$A:$A,$A2511,'Secondary Details by Grade '!$E:$E,$D2511,'Secondary Details by Grade '!$C:$C,$C2511,'Secondary Details by Grade '!$D:$D,N$1,'Secondary Details by Grade '!$G:$G,'Secondary Student Counts'!$F2511))</f>
        <v>0</v>
      </c>
      <c r="O2511" s="13">
        <f t="shared" si="117"/>
        <v>0</v>
      </c>
      <c r="P2511" s="13">
        <f t="shared" si="118"/>
        <v>31</v>
      </c>
      <c r="Q2511" s="13" t="str">
        <f t="shared" si="119"/>
        <v>9-12</v>
      </c>
    </row>
    <row r="2512" spans="1:17" ht="14" outlineLevel="4">
      <c r="A2512" s="32">
        <v>306</v>
      </c>
      <c r="B2512" s="33" t="s">
        <v>718</v>
      </c>
      <c r="C2512" s="33" t="s">
        <v>13</v>
      </c>
      <c r="D2512" s="32">
        <v>549</v>
      </c>
      <c r="E2512" s="33" t="s">
        <v>736</v>
      </c>
      <c r="F2512" s="32">
        <v>5</v>
      </c>
      <c r="G2512" s="32">
        <v>15</v>
      </c>
      <c r="H2512" s="13">
        <f>IF($B2512="","",SUMIFS('Secondary Details by Grade '!$I:$I,'Secondary Details by Grade '!$A:$A,$A2512,'Secondary Details by Grade '!$E:$E,$D2512,'Secondary Details by Grade '!$C:$C,$C2512,'Secondary Details by Grade '!$D:$D,H$1,'Secondary Details by Grade '!$G:$G,'Secondary Student Counts'!$F2512))</f>
        <v>0</v>
      </c>
      <c r="I2512" s="13">
        <f>IF($B2512="","",SUMIFS('Secondary Details by Grade '!$I:$I,'Secondary Details by Grade '!$A:$A,$A2512,'Secondary Details by Grade '!$E:$E,$D2512,'Secondary Details by Grade '!$C:$C,$C2512,'Secondary Details by Grade '!$D:$D,I$1,'Secondary Details by Grade '!$G:$G,'Secondary Student Counts'!$F2512))</f>
        <v>0</v>
      </c>
      <c r="J2512" s="13">
        <f>IF($B2512="","",SUMIFS('Secondary Details by Grade '!$I:$I,'Secondary Details by Grade '!$A:$A,$A2512,'Secondary Details by Grade '!$E:$E,$D2512,'Secondary Details by Grade '!$C:$C,$C2512,'Secondary Details by Grade '!$D:$D,J$1,'Secondary Details by Grade '!$G:$G,'Secondary Student Counts'!$F2512))</f>
        <v>0</v>
      </c>
      <c r="K2512" s="13">
        <f>IF($B2512="","",SUMIFS('Secondary Details by Grade '!$I:$I,'Secondary Details by Grade '!$A:$A,$A2512,'Secondary Details by Grade '!$E:$E,$D2512,'Secondary Details by Grade '!$C:$C,$C2512,'Secondary Details by Grade '!$D:$D,K$1,'Secondary Details by Grade '!$G:$G,'Secondary Student Counts'!$F2512))</f>
        <v>15</v>
      </c>
      <c r="L2512" s="13">
        <f>IF($B2512="","",SUMIFS('Secondary Details by Grade '!$I:$I,'Secondary Details by Grade '!$A:$A,$A2512,'Secondary Details by Grade '!$E:$E,$D2512,'Secondary Details by Grade '!$C:$C,$C2512,'Secondary Details by Grade '!$D:$D,L$1,'Secondary Details by Grade '!$G:$G,'Secondary Student Counts'!$F2512))</f>
        <v>0</v>
      </c>
      <c r="M2512" s="13">
        <f>IF($B2512="","",SUMIFS('Secondary Details by Grade '!$I:$I,'Secondary Details by Grade '!$A:$A,$A2512,'Secondary Details by Grade '!$E:$E,$D2512,'Secondary Details by Grade '!$C:$C,$C2512,'Secondary Details by Grade '!$D:$D,M$1,'Secondary Details by Grade '!$G:$G,'Secondary Student Counts'!$F2512))</f>
        <v>0</v>
      </c>
      <c r="N2512" s="13">
        <f>IF($B2512="","",SUMIFS('Secondary Details by Grade '!$I:$I,'Secondary Details by Grade '!$A:$A,$A2512,'Secondary Details by Grade '!$E:$E,$D2512,'Secondary Details by Grade '!$C:$C,$C2512,'Secondary Details by Grade '!$D:$D,N$1,'Secondary Details by Grade '!$G:$G,'Secondary Student Counts'!$F2512))</f>
        <v>0</v>
      </c>
      <c r="O2512" s="13">
        <f t="shared" si="117"/>
        <v>0</v>
      </c>
      <c r="P2512" s="13">
        <f t="shared" si="118"/>
        <v>15</v>
      </c>
      <c r="Q2512" s="13" t="str">
        <f t="shared" si="119"/>
        <v>9-12</v>
      </c>
    </row>
    <row r="2513" spans="1:17" ht="14" outlineLevel="4">
      <c r="A2513" s="32">
        <v>306</v>
      </c>
      <c r="B2513" s="33" t="s">
        <v>718</v>
      </c>
      <c r="C2513" s="33" t="s">
        <v>13</v>
      </c>
      <c r="D2513" s="32">
        <v>549</v>
      </c>
      <c r="E2513" s="33" t="s">
        <v>736</v>
      </c>
      <c r="F2513" s="32">
        <v>6</v>
      </c>
      <c r="G2513" s="32">
        <v>29</v>
      </c>
      <c r="H2513" s="13">
        <f>IF($B2513="","",SUMIFS('Secondary Details by Grade '!$I:$I,'Secondary Details by Grade '!$A:$A,$A2513,'Secondary Details by Grade '!$E:$E,$D2513,'Secondary Details by Grade '!$C:$C,$C2513,'Secondary Details by Grade '!$D:$D,H$1,'Secondary Details by Grade '!$G:$G,'Secondary Student Counts'!$F2513))</f>
        <v>0</v>
      </c>
      <c r="I2513" s="13">
        <f>IF($B2513="","",SUMIFS('Secondary Details by Grade '!$I:$I,'Secondary Details by Grade '!$A:$A,$A2513,'Secondary Details by Grade '!$E:$E,$D2513,'Secondary Details by Grade '!$C:$C,$C2513,'Secondary Details by Grade '!$D:$D,I$1,'Secondary Details by Grade '!$G:$G,'Secondary Student Counts'!$F2513))</f>
        <v>0</v>
      </c>
      <c r="J2513" s="13">
        <f>IF($B2513="","",SUMIFS('Secondary Details by Grade '!$I:$I,'Secondary Details by Grade '!$A:$A,$A2513,'Secondary Details by Grade '!$E:$E,$D2513,'Secondary Details by Grade '!$C:$C,$C2513,'Secondary Details by Grade '!$D:$D,J$1,'Secondary Details by Grade '!$G:$G,'Secondary Student Counts'!$F2513))</f>
        <v>0</v>
      </c>
      <c r="K2513" s="13">
        <f>IF($B2513="","",SUMIFS('Secondary Details by Grade '!$I:$I,'Secondary Details by Grade '!$A:$A,$A2513,'Secondary Details by Grade '!$E:$E,$D2513,'Secondary Details by Grade '!$C:$C,$C2513,'Secondary Details by Grade '!$D:$D,K$1,'Secondary Details by Grade '!$G:$G,'Secondary Student Counts'!$F2513))</f>
        <v>0</v>
      </c>
      <c r="L2513" s="13">
        <f>IF($B2513="","",SUMIFS('Secondary Details by Grade '!$I:$I,'Secondary Details by Grade '!$A:$A,$A2513,'Secondary Details by Grade '!$E:$E,$D2513,'Secondary Details by Grade '!$C:$C,$C2513,'Secondary Details by Grade '!$D:$D,L$1,'Secondary Details by Grade '!$G:$G,'Secondary Student Counts'!$F2513))</f>
        <v>6</v>
      </c>
      <c r="M2513" s="13">
        <f>IF($B2513="","",SUMIFS('Secondary Details by Grade '!$I:$I,'Secondary Details by Grade '!$A:$A,$A2513,'Secondary Details by Grade '!$E:$E,$D2513,'Secondary Details by Grade '!$C:$C,$C2513,'Secondary Details by Grade '!$D:$D,M$1,'Secondary Details by Grade '!$G:$G,'Secondary Student Counts'!$F2513))</f>
        <v>20</v>
      </c>
      <c r="N2513" s="13">
        <f>IF($B2513="","",SUMIFS('Secondary Details by Grade '!$I:$I,'Secondary Details by Grade '!$A:$A,$A2513,'Secondary Details by Grade '!$E:$E,$D2513,'Secondary Details by Grade '!$C:$C,$C2513,'Secondary Details by Grade '!$D:$D,N$1,'Secondary Details by Grade '!$G:$G,'Secondary Student Counts'!$F2513))</f>
        <v>3</v>
      </c>
      <c r="O2513" s="13">
        <f t="shared" si="117"/>
        <v>0</v>
      </c>
      <c r="P2513" s="13">
        <f t="shared" si="118"/>
        <v>29</v>
      </c>
      <c r="Q2513" s="13" t="str">
        <f t="shared" si="119"/>
        <v>9-12</v>
      </c>
    </row>
    <row r="2514" spans="1:17" ht="14" outlineLevel="4">
      <c r="A2514" s="32">
        <v>306</v>
      </c>
      <c r="B2514" s="33" t="s">
        <v>718</v>
      </c>
      <c r="C2514" s="33" t="s">
        <v>13</v>
      </c>
      <c r="D2514" s="32">
        <v>596</v>
      </c>
      <c r="E2514" s="33" t="s">
        <v>737</v>
      </c>
      <c r="F2514" s="32">
        <v>1</v>
      </c>
      <c r="G2514" s="32">
        <v>30</v>
      </c>
      <c r="H2514" s="13">
        <f>IF($B2514="","",SUMIFS('Secondary Details by Grade '!$I:$I,'Secondary Details by Grade '!$A:$A,$A2514,'Secondary Details by Grade '!$E:$E,$D2514,'Secondary Details by Grade '!$C:$C,$C2514,'Secondary Details by Grade '!$D:$D,H$1,'Secondary Details by Grade '!$G:$G,'Secondary Student Counts'!$F2514))</f>
        <v>0</v>
      </c>
      <c r="I2514" s="13">
        <f>IF($B2514="","",SUMIFS('Secondary Details by Grade '!$I:$I,'Secondary Details by Grade '!$A:$A,$A2514,'Secondary Details by Grade '!$E:$E,$D2514,'Secondary Details by Grade '!$C:$C,$C2514,'Secondary Details by Grade '!$D:$D,I$1,'Secondary Details by Grade '!$G:$G,'Secondary Student Counts'!$F2514))</f>
        <v>0</v>
      </c>
      <c r="J2514" s="13">
        <f>IF($B2514="","",SUMIFS('Secondary Details by Grade '!$I:$I,'Secondary Details by Grade '!$A:$A,$A2514,'Secondary Details by Grade '!$E:$E,$D2514,'Secondary Details by Grade '!$C:$C,$C2514,'Secondary Details by Grade '!$D:$D,J$1,'Secondary Details by Grade '!$G:$G,'Secondary Student Counts'!$F2514))</f>
        <v>0</v>
      </c>
      <c r="K2514" s="13">
        <f>IF($B2514="","",SUMIFS('Secondary Details by Grade '!$I:$I,'Secondary Details by Grade '!$A:$A,$A2514,'Secondary Details by Grade '!$E:$E,$D2514,'Secondary Details by Grade '!$C:$C,$C2514,'Secondary Details by Grade '!$D:$D,K$1,'Secondary Details by Grade '!$G:$G,'Secondary Student Counts'!$F2514))</f>
        <v>1</v>
      </c>
      <c r="L2514" s="13">
        <f>IF($B2514="","",SUMIFS('Secondary Details by Grade '!$I:$I,'Secondary Details by Grade '!$A:$A,$A2514,'Secondary Details by Grade '!$E:$E,$D2514,'Secondary Details by Grade '!$C:$C,$C2514,'Secondary Details by Grade '!$D:$D,L$1,'Secondary Details by Grade '!$G:$G,'Secondary Student Counts'!$F2514))</f>
        <v>26</v>
      </c>
      <c r="M2514" s="13">
        <f>IF($B2514="","",SUMIFS('Secondary Details by Grade '!$I:$I,'Secondary Details by Grade '!$A:$A,$A2514,'Secondary Details by Grade '!$E:$E,$D2514,'Secondary Details by Grade '!$C:$C,$C2514,'Secondary Details by Grade '!$D:$D,M$1,'Secondary Details by Grade '!$G:$G,'Secondary Student Counts'!$F2514))</f>
        <v>2</v>
      </c>
      <c r="N2514" s="13">
        <f>IF($B2514="","",SUMIFS('Secondary Details by Grade '!$I:$I,'Secondary Details by Grade '!$A:$A,$A2514,'Secondary Details by Grade '!$E:$E,$D2514,'Secondary Details by Grade '!$C:$C,$C2514,'Secondary Details by Grade '!$D:$D,N$1,'Secondary Details by Grade '!$G:$G,'Secondary Student Counts'!$F2514))</f>
        <v>1</v>
      </c>
      <c r="O2514" s="13">
        <f t="shared" si="117"/>
        <v>0</v>
      </c>
      <c r="P2514" s="13">
        <f t="shared" si="118"/>
        <v>30</v>
      </c>
      <c r="Q2514" s="13" t="str">
        <f t="shared" si="119"/>
        <v>9-12</v>
      </c>
    </row>
    <row r="2515" spans="1:17" ht="14" outlineLevel="4">
      <c r="A2515" s="32">
        <v>306</v>
      </c>
      <c r="B2515" s="33" t="s">
        <v>718</v>
      </c>
      <c r="C2515" s="33" t="s">
        <v>13</v>
      </c>
      <c r="D2515" s="32">
        <v>596</v>
      </c>
      <c r="E2515" s="33" t="s">
        <v>737</v>
      </c>
      <c r="F2515" s="32">
        <v>2</v>
      </c>
      <c r="G2515" s="32">
        <v>26</v>
      </c>
      <c r="H2515" s="13">
        <f>IF($B2515="","",SUMIFS('Secondary Details by Grade '!$I:$I,'Secondary Details by Grade '!$A:$A,$A2515,'Secondary Details by Grade '!$E:$E,$D2515,'Secondary Details by Grade '!$C:$C,$C2515,'Secondary Details by Grade '!$D:$D,H$1,'Secondary Details by Grade '!$G:$G,'Secondary Student Counts'!$F2515))</f>
        <v>0</v>
      </c>
      <c r="I2515" s="13">
        <f>IF($B2515="","",SUMIFS('Secondary Details by Grade '!$I:$I,'Secondary Details by Grade '!$A:$A,$A2515,'Secondary Details by Grade '!$E:$E,$D2515,'Secondary Details by Grade '!$C:$C,$C2515,'Secondary Details by Grade '!$D:$D,I$1,'Secondary Details by Grade '!$G:$G,'Secondary Student Counts'!$F2515))</f>
        <v>0</v>
      </c>
      <c r="J2515" s="13">
        <f>IF($B2515="","",SUMIFS('Secondary Details by Grade '!$I:$I,'Secondary Details by Grade '!$A:$A,$A2515,'Secondary Details by Grade '!$E:$E,$D2515,'Secondary Details by Grade '!$C:$C,$C2515,'Secondary Details by Grade '!$D:$D,J$1,'Secondary Details by Grade '!$G:$G,'Secondary Student Counts'!$F2515))</f>
        <v>0</v>
      </c>
      <c r="K2515" s="13">
        <f>IF($B2515="","",SUMIFS('Secondary Details by Grade '!$I:$I,'Secondary Details by Grade '!$A:$A,$A2515,'Secondary Details by Grade '!$E:$E,$D2515,'Secondary Details by Grade '!$C:$C,$C2515,'Secondary Details by Grade '!$D:$D,K$1,'Secondary Details by Grade '!$G:$G,'Secondary Student Counts'!$F2515))</f>
        <v>0</v>
      </c>
      <c r="L2515" s="13">
        <f>IF($B2515="","",SUMIFS('Secondary Details by Grade '!$I:$I,'Secondary Details by Grade '!$A:$A,$A2515,'Secondary Details by Grade '!$E:$E,$D2515,'Secondary Details by Grade '!$C:$C,$C2515,'Secondary Details by Grade '!$D:$D,L$1,'Secondary Details by Grade '!$G:$G,'Secondary Student Counts'!$F2515))</f>
        <v>2</v>
      </c>
      <c r="M2515" s="13">
        <f>IF($B2515="","",SUMIFS('Secondary Details by Grade '!$I:$I,'Secondary Details by Grade '!$A:$A,$A2515,'Secondary Details by Grade '!$E:$E,$D2515,'Secondary Details by Grade '!$C:$C,$C2515,'Secondary Details by Grade '!$D:$D,M$1,'Secondary Details by Grade '!$G:$G,'Secondary Student Counts'!$F2515))</f>
        <v>14</v>
      </c>
      <c r="N2515" s="13">
        <f>IF($B2515="","",SUMIFS('Secondary Details by Grade '!$I:$I,'Secondary Details by Grade '!$A:$A,$A2515,'Secondary Details by Grade '!$E:$E,$D2515,'Secondary Details by Grade '!$C:$C,$C2515,'Secondary Details by Grade '!$D:$D,N$1,'Secondary Details by Grade '!$G:$G,'Secondary Student Counts'!$F2515))</f>
        <v>10</v>
      </c>
      <c r="O2515" s="13">
        <f t="shared" si="117"/>
        <v>0</v>
      </c>
      <c r="P2515" s="13">
        <f t="shared" si="118"/>
        <v>26</v>
      </c>
      <c r="Q2515" s="13" t="str">
        <f t="shared" si="119"/>
        <v>9-12</v>
      </c>
    </row>
    <row r="2516" spans="1:17" ht="14" outlineLevel="4">
      <c r="A2516" s="32">
        <v>306</v>
      </c>
      <c r="B2516" s="33" t="s">
        <v>718</v>
      </c>
      <c r="C2516" s="33" t="s">
        <v>13</v>
      </c>
      <c r="D2516" s="32">
        <v>596</v>
      </c>
      <c r="E2516" s="33" t="s">
        <v>737</v>
      </c>
      <c r="F2516" s="32">
        <v>3</v>
      </c>
      <c r="G2516" s="32">
        <v>30</v>
      </c>
      <c r="H2516" s="13">
        <f>IF($B2516="","",SUMIFS('Secondary Details by Grade '!$I:$I,'Secondary Details by Grade '!$A:$A,$A2516,'Secondary Details by Grade '!$E:$E,$D2516,'Secondary Details by Grade '!$C:$C,$C2516,'Secondary Details by Grade '!$D:$D,H$1,'Secondary Details by Grade '!$G:$G,'Secondary Student Counts'!$F2516))</f>
        <v>0</v>
      </c>
      <c r="I2516" s="13">
        <f>IF($B2516="","",SUMIFS('Secondary Details by Grade '!$I:$I,'Secondary Details by Grade '!$A:$A,$A2516,'Secondary Details by Grade '!$E:$E,$D2516,'Secondary Details by Grade '!$C:$C,$C2516,'Secondary Details by Grade '!$D:$D,I$1,'Secondary Details by Grade '!$G:$G,'Secondary Student Counts'!$F2516))</f>
        <v>0</v>
      </c>
      <c r="J2516" s="13">
        <f>IF($B2516="","",SUMIFS('Secondary Details by Grade '!$I:$I,'Secondary Details by Grade '!$A:$A,$A2516,'Secondary Details by Grade '!$E:$E,$D2516,'Secondary Details by Grade '!$C:$C,$C2516,'Secondary Details by Grade '!$D:$D,J$1,'Secondary Details by Grade '!$G:$G,'Secondary Student Counts'!$F2516))</f>
        <v>0</v>
      </c>
      <c r="K2516" s="13">
        <f>IF($B2516="","",SUMIFS('Secondary Details by Grade '!$I:$I,'Secondary Details by Grade '!$A:$A,$A2516,'Secondary Details by Grade '!$E:$E,$D2516,'Secondary Details by Grade '!$C:$C,$C2516,'Secondary Details by Grade '!$D:$D,K$1,'Secondary Details by Grade '!$G:$G,'Secondary Student Counts'!$F2516))</f>
        <v>2</v>
      </c>
      <c r="L2516" s="13">
        <f>IF($B2516="","",SUMIFS('Secondary Details by Grade '!$I:$I,'Secondary Details by Grade '!$A:$A,$A2516,'Secondary Details by Grade '!$E:$E,$D2516,'Secondary Details by Grade '!$C:$C,$C2516,'Secondary Details by Grade '!$D:$D,L$1,'Secondary Details by Grade '!$G:$G,'Secondary Student Counts'!$F2516))</f>
        <v>25</v>
      </c>
      <c r="M2516" s="13">
        <f>IF($B2516="","",SUMIFS('Secondary Details by Grade '!$I:$I,'Secondary Details by Grade '!$A:$A,$A2516,'Secondary Details by Grade '!$E:$E,$D2516,'Secondary Details by Grade '!$C:$C,$C2516,'Secondary Details by Grade '!$D:$D,M$1,'Secondary Details by Grade '!$G:$G,'Secondary Student Counts'!$F2516))</f>
        <v>0</v>
      </c>
      <c r="N2516" s="13">
        <f>IF($B2516="","",SUMIFS('Secondary Details by Grade '!$I:$I,'Secondary Details by Grade '!$A:$A,$A2516,'Secondary Details by Grade '!$E:$E,$D2516,'Secondary Details by Grade '!$C:$C,$C2516,'Secondary Details by Grade '!$D:$D,N$1,'Secondary Details by Grade '!$G:$G,'Secondary Student Counts'!$F2516))</f>
        <v>3</v>
      </c>
      <c r="O2516" s="13">
        <f t="shared" si="117"/>
        <v>0</v>
      </c>
      <c r="P2516" s="13">
        <f t="shared" si="118"/>
        <v>30</v>
      </c>
      <c r="Q2516" s="13" t="str">
        <f t="shared" si="119"/>
        <v>9-12</v>
      </c>
    </row>
    <row r="2517" spans="1:17" ht="14" outlineLevel="4">
      <c r="A2517" s="32">
        <v>306</v>
      </c>
      <c r="B2517" s="33" t="s">
        <v>718</v>
      </c>
      <c r="C2517" s="33" t="s">
        <v>13</v>
      </c>
      <c r="D2517" s="32">
        <v>596</v>
      </c>
      <c r="E2517" s="33" t="s">
        <v>737</v>
      </c>
      <c r="F2517" s="32">
        <v>4</v>
      </c>
      <c r="G2517" s="32">
        <v>29</v>
      </c>
      <c r="H2517" s="13">
        <f>IF($B2517="","",SUMIFS('Secondary Details by Grade '!$I:$I,'Secondary Details by Grade '!$A:$A,$A2517,'Secondary Details by Grade '!$E:$E,$D2517,'Secondary Details by Grade '!$C:$C,$C2517,'Secondary Details by Grade '!$D:$D,H$1,'Secondary Details by Grade '!$G:$G,'Secondary Student Counts'!$F2517))</f>
        <v>0</v>
      </c>
      <c r="I2517" s="13">
        <f>IF($B2517="","",SUMIFS('Secondary Details by Grade '!$I:$I,'Secondary Details by Grade '!$A:$A,$A2517,'Secondary Details by Grade '!$E:$E,$D2517,'Secondary Details by Grade '!$C:$C,$C2517,'Secondary Details by Grade '!$D:$D,I$1,'Secondary Details by Grade '!$G:$G,'Secondary Student Counts'!$F2517))</f>
        <v>0</v>
      </c>
      <c r="J2517" s="13">
        <f>IF($B2517="","",SUMIFS('Secondary Details by Grade '!$I:$I,'Secondary Details by Grade '!$A:$A,$A2517,'Secondary Details by Grade '!$E:$E,$D2517,'Secondary Details by Grade '!$C:$C,$C2517,'Secondary Details by Grade '!$D:$D,J$1,'Secondary Details by Grade '!$G:$G,'Secondary Student Counts'!$F2517))</f>
        <v>0</v>
      </c>
      <c r="K2517" s="13">
        <f>IF($B2517="","",SUMIFS('Secondary Details by Grade '!$I:$I,'Secondary Details by Grade '!$A:$A,$A2517,'Secondary Details by Grade '!$E:$E,$D2517,'Secondary Details by Grade '!$C:$C,$C2517,'Secondary Details by Grade '!$D:$D,K$1,'Secondary Details by Grade '!$G:$G,'Secondary Student Counts'!$F2517))</f>
        <v>8</v>
      </c>
      <c r="L2517" s="13">
        <f>IF($B2517="","",SUMIFS('Secondary Details by Grade '!$I:$I,'Secondary Details by Grade '!$A:$A,$A2517,'Secondary Details by Grade '!$E:$E,$D2517,'Secondary Details by Grade '!$C:$C,$C2517,'Secondary Details by Grade '!$D:$D,L$1,'Secondary Details by Grade '!$G:$G,'Secondary Student Counts'!$F2517))</f>
        <v>12</v>
      </c>
      <c r="M2517" s="13">
        <f>IF($B2517="","",SUMIFS('Secondary Details by Grade '!$I:$I,'Secondary Details by Grade '!$A:$A,$A2517,'Secondary Details by Grade '!$E:$E,$D2517,'Secondary Details by Grade '!$C:$C,$C2517,'Secondary Details by Grade '!$D:$D,M$1,'Secondary Details by Grade '!$G:$G,'Secondary Student Counts'!$F2517))</f>
        <v>7</v>
      </c>
      <c r="N2517" s="13">
        <f>IF($B2517="","",SUMIFS('Secondary Details by Grade '!$I:$I,'Secondary Details by Grade '!$A:$A,$A2517,'Secondary Details by Grade '!$E:$E,$D2517,'Secondary Details by Grade '!$C:$C,$C2517,'Secondary Details by Grade '!$D:$D,N$1,'Secondary Details by Grade '!$G:$G,'Secondary Student Counts'!$F2517))</f>
        <v>2</v>
      </c>
      <c r="O2517" s="13">
        <f t="shared" si="117"/>
        <v>0</v>
      </c>
      <c r="P2517" s="13">
        <f t="shared" si="118"/>
        <v>29</v>
      </c>
      <c r="Q2517" s="13" t="str">
        <f t="shared" si="119"/>
        <v>9-12</v>
      </c>
    </row>
    <row r="2518" spans="1:17" ht="14" outlineLevel="4">
      <c r="A2518" s="32">
        <v>306</v>
      </c>
      <c r="B2518" s="33" t="s">
        <v>718</v>
      </c>
      <c r="C2518" s="33" t="s">
        <v>13</v>
      </c>
      <c r="D2518" s="32">
        <v>596</v>
      </c>
      <c r="E2518" s="33" t="s">
        <v>737</v>
      </c>
      <c r="F2518" s="32">
        <v>6</v>
      </c>
      <c r="G2518" s="32">
        <v>30</v>
      </c>
      <c r="H2518" s="13">
        <f>IF($B2518="","",SUMIFS('Secondary Details by Grade '!$I:$I,'Secondary Details by Grade '!$A:$A,$A2518,'Secondary Details by Grade '!$E:$E,$D2518,'Secondary Details by Grade '!$C:$C,$C2518,'Secondary Details by Grade '!$D:$D,H$1,'Secondary Details by Grade '!$G:$G,'Secondary Student Counts'!$F2518))</f>
        <v>0</v>
      </c>
      <c r="I2518" s="13">
        <f>IF($B2518="","",SUMIFS('Secondary Details by Grade '!$I:$I,'Secondary Details by Grade '!$A:$A,$A2518,'Secondary Details by Grade '!$E:$E,$D2518,'Secondary Details by Grade '!$C:$C,$C2518,'Secondary Details by Grade '!$D:$D,I$1,'Secondary Details by Grade '!$G:$G,'Secondary Student Counts'!$F2518))</f>
        <v>0</v>
      </c>
      <c r="J2518" s="13">
        <f>IF($B2518="","",SUMIFS('Secondary Details by Grade '!$I:$I,'Secondary Details by Grade '!$A:$A,$A2518,'Secondary Details by Grade '!$E:$E,$D2518,'Secondary Details by Grade '!$C:$C,$C2518,'Secondary Details by Grade '!$D:$D,J$1,'Secondary Details by Grade '!$G:$G,'Secondary Student Counts'!$F2518))</f>
        <v>0</v>
      </c>
      <c r="K2518" s="13">
        <f>IF($B2518="","",SUMIFS('Secondary Details by Grade '!$I:$I,'Secondary Details by Grade '!$A:$A,$A2518,'Secondary Details by Grade '!$E:$E,$D2518,'Secondary Details by Grade '!$C:$C,$C2518,'Secondary Details by Grade '!$D:$D,K$1,'Secondary Details by Grade '!$G:$G,'Secondary Student Counts'!$F2518))</f>
        <v>0</v>
      </c>
      <c r="L2518" s="13">
        <f>IF($B2518="","",SUMIFS('Secondary Details by Grade '!$I:$I,'Secondary Details by Grade '!$A:$A,$A2518,'Secondary Details by Grade '!$E:$E,$D2518,'Secondary Details by Grade '!$C:$C,$C2518,'Secondary Details by Grade '!$D:$D,L$1,'Secondary Details by Grade '!$G:$G,'Secondary Student Counts'!$F2518))</f>
        <v>3</v>
      </c>
      <c r="M2518" s="13">
        <f>IF($B2518="","",SUMIFS('Secondary Details by Grade '!$I:$I,'Secondary Details by Grade '!$A:$A,$A2518,'Secondary Details by Grade '!$E:$E,$D2518,'Secondary Details by Grade '!$C:$C,$C2518,'Secondary Details by Grade '!$D:$D,M$1,'Secondary Details by Grade '!$G:$G,'Secondary Student Counts'!$F2518))</f>
        <v>5</v>
      </c>
      <c r="N2518" s="13">
        <f>IF($B2518="","",SUMIFS('Secondary Details by Grade '!$I:$I,'Secondary Details by Grade '!$A:$A,$A2518,'Secondary Details by Grade '!$E:$E,$D2518,'Secondary Details by Grade '!$C:$C,$C2518,'Secondary Details by Grade '!$D:$D,N$1,'Secondary Details by Grade '!$G:$G,'Secondary Student Counts'!$F2518))</f>
        <v>22</v>
      </c>
      <c r="O2518" s="13">
        <f t="shared" si="117"/>
        <v>0</v>
      </c>
      <c r="P2518" s="13">
        <f t="shared" si="118"/>
        <v>30</v>
      </c>
      <c r="Q2518" s="13" t="str">
        <f t="shared" si="119"/>
        <v>9-12</v>
      </c>
    </row>
    <row r="2519" spans="1:17" ht="14" outlineLevel="4">
      <c r="A2519" s="32">
        <v>306</v>
      </c>
      <c r="B2519" s="33" t="s">
        <v>718</v>
      </c>
      <c r="C2519" s="33" t="s">
        <v>13</v>
      </c>
      <c r="D2519" s="32">
        <v>596</v>
      </c>
      <c r="E2519" s="33" t="s">
        <v>737</v>
      </c>
      <c r="F2519" s="32">
        <v>7</v>
      </c>
      <c r="G2519" s="32">
        <v>32</v>
      </c>
      <c r="H2519" s="13">
        <f>IF($B2519="","",SUMIFS('Secondary Details by Grade '!$I:$I,'Secondary Details by Grade '!$A:$A,$A2519,'Secondary Details by Grade '!$E:$E,$D2519,'Secondary Details by Grade '!$C:$C,$C2519,'Secondary Details by Grade '!$D:$D,H$1,'Secondary Details by Grade '!$G:$G,'Secondary Student Counts'!$F2519))</f>
        <v>0</v>
      </c>
      <c r="I2519" s="13">
        <f>IF($B2519="","",SUMIFS('Secondary Details by Grade '!$I:$I,'Secondary Details by Grade '!$A:$A,$A2519,'Secondary Details by Grade '!$E:$E,$D2519,'Secondary Details by Grade '!$C:$C,$C2519,'Secondary Details by Grade '!$D:$D,I$1,'Secondary Details by Grade '!$G:$G,'Secondary Student Counts'!$F2519))</f>
        <v>0</v>
      </c>
      <c r="J2519" s="13">
        <f>IF($B2519="","",SUMIFS('Secondary Details by Grade '!$I:$I,'Secondary Details by Grade '!$A:$A,$A2519,'Secondary Details by Grade '!$E:$E,$D2519,'Secondary Details by Grade '!$C:$C,$C2519,'Secondary Details by Grade '!$D:$D,J$1,'Secondary Details by Grade '!$G:$G,'Secondary Student Counts'!$F2519))</f>
        <v>0</v>
      </c>
      <c r="K2519" s="13">
        <f>IF($B2519="","",SUMIFS('Secondary Details by Grade '!$I:$I,'Secondary Details by Grade '!$A:$A,$A2519,'Secondary Details by Grade '!$E:$E,$D2519,'Secondary Details by Grade '!$C:$C,$C2519,'Secondary Details by Grade '!$D:$D,K$1,'Secondary Details by Grade '!$G:$G,'Secondary Student Counts'!$F2519))</f>
        <v>5</v>
      </c>
      <c r="L2519" s="13">
        <f>IF($B2519="","",SUMIFS('Secondary Details by Grade '!$I:$I,'Secondary Details by Grade '!$A:$A,$A2519,'Secondary Details by Grade '!$E:$E,$D2519,'Secondary Details by Grade '!$C:$C,$C2519,'Secondary Details by Grade '!$D:$D,L$1,'Secondary Details by Grade '!$G:$G,'Secondary Student Counts'!$F2519))</f>
        <v>24</v>
      </c>
      <c r="M2519" s="13">
        <f>IF($B2519="","",SUMIFS('Secondary Details by Grade '!$I:$I,'Secondary Details by Grade '!$A:$A,$A2519,'Secondary Details by Grade '!$E:$E,$D2519,'Secondary Details by Grade '!$C:$C,$C2519,'Secondary Details by Grade '!$D:$D,M$1,'Secondary Details by Grade '!$G:$G,'Secondary Student Counts'!$F2519))</f>
        <v>3</v>
      </c>
      <c r="N2519" s="13">
        <f>IF($B2519="","",SUMIFS('Secondary Details by Grade '!$I:$I,'Secondary Details by Grade '!$A:$A,$A2519,'Secondary Details by Grade '!$E:$E,$D2519,'Secondary Details by Grade '!$C:$C,$C2519,'Secondary Details by Grade '!$D:$D,N$1,'Secondary Details by Grade '!$G:$G,'Secondary Student Counts'!$F2519))</f>
        <v>0</v>
      </c>
      <c r="O2519" s="13">
        <f t="shared" si="117"/>
        <v>0</v>
      </c>
      <c r="P2519" s="13">
        <f t="shared" si="118"/>
        <v>32</v>
      </c>
      <c r="Q2519" s="13" t="str">
        <f t="shared" si="119"/>
        <v>9-12</v>
      </c>
    </row>
    <row r="2520" spans="1:17" ht="14" outlineLevel="4">
      <c r="A2520" s="32">
        <v>306</v>
      </c>
      <c r="B2520" s="33" t="s">
        <v>718</v>
      </c>
      <c r="C2520" s="33" t="s">
        <v>13</v>
      </c>
      <c r="D2520" s="32">
        <v>405</v>
      </c>
      <c r="E2520" s="33" t="s">
        <v>738</v>
      </c>
      <c r="F2520" s="32">
        <v>1</v>
      </c>
      <c r="G2520" s="32">
        <v>28</v>
      </c>
      <c r="H2520" s="13">
        <f>IF($B2520="","",SUMIFS('Secondary Details by Grade '!$I:$I,'Secondary Details by Grade '!$A:$A,$A2520,'Secondary Details by Grade '!$E:$E,$D2520,'Secondary Details by Grade '!$C:$C,$C2520,'Secondary Details by Grade '!$D:$D,H$1,'Secondary Details by Grade '!$G:$G,'Secondary Student Counts'!$F2520))</f>
        <v>0</v>
      </c>
      <c r="I2520" s="13">
        <f>IF($B2520="","",SUMIFS('Secondary Details by Grade '!$I:$I,'Secondary Details by Grade '!$A:$A,$A2520,'Secondary Details by Grade '!$E:$E,$D2520,'Secondary Details by Grade '!$C:$C,$C2520,'Secondary Details by Grade '!$D:$D,I$1,'Secondary Details by Grade '!$G:$G,'Secondary Student Counts'!$F2520))</f>
        <v>0</v>
      </c>
      <c r="J2520" s="13">
        <f>IF($B2520="","",SUMIFS('Secondary Details by Grade '!$I:$I,'Secondary Details by Grade '!$A:$A,$A2520,'Secondary Details by Grade '!$E:$E,$D2520,'Secondary Details by Grade '!$C:$C,$C2520,'Secondary Details by Grade '!$D:$D,J$1,'Secondary Details by Grade '!$G:$G,'Secondary Student Counts'!$F2520))</f>
        <v>0</v>
      </c>
      <c r="K2520" s="13">
        <f>IF($B2520="","",SUMIFS('Secondary Details by Grade '!$I:$I,'Secondary Details by Grade '!$A:$A,$A2520,'Secondary Details by Grade '!$E:$E,$D2520,'Secondary Details by Grade '!$C:$C,$C2520,'Secondary Details by Grade '!$D:$D,K$1,'Secondary Details by Grade '!$G:$G,'Secondary Student Counts'!$F2520))</f>
        <v>0</v>
      </c>
      <c r="L2520" s="13">
        <f>IF($B2520="","",SUMIFS('Secondary Details by Grade '!$I:$I,'Secondary Details by Grade '!$A:$A,$A2520,'Secondary Details by Grade '!$E:$E,$D2520,'Secondary Details by Grade '!$C:$C,$C2520,'Secondary Details by Grade '!$D:$D,L$1,'Secondary Details by Grade '!$G:$G,'Secondary Student Counts'!$F2520))</f>
        <v>0</v>
      </c>
      <c r="M2520" s="13">
        <f>IF($B2520="","",SUMIFS('Secondary Details by Grade '!$I:$I,'Secondary Details by Grade '!$A:$A,$A2520,'Secondary Details by Grade '!$E:$E,$D2520,'Secondary Details by Grade '!$C:$C,$C2520,'Secondary Details by Grade '!$D:$D,M$1,'Secondary Details by Grade '!$G:$G,'Secondary Student Counts'!$F2520))</f>
        <v>7</v>
      </c>
      <c r="N2520" s="13">
        <f>IF($B2520="","",SUMIFS('Secondary Details by Grade '!$I:$I,'Secondary Details by Grade '!$A:$A,$A2520,'Secondary Details by Grade '!$E:$E,$D2520,'Secondary Details by Grade '!$C:$C,$C2520,'Secondary Details by Grade '!$D:$D,N$1,'Secondary Details by Grade '!$G:$G,'Secondary Student Counts'!$F2520))</f>
        <v>21</v>
      </c>
      <c r="O2520" s="13">
        <f t="shared" si="117"/>
        <v>0</v>
      </c>
      <c r="P2520" s="13">
        <f t="shared" si="118"/>
        <v>28</v>
      </c>
      <c r="Q2520" s="13" t="str">
        <f t="shared" si="119"/>
        <v>9-12</v>
      </c>
    </row>
    <row r="2521" spans="1:17" ht="14" outlineLevel="4">
      <c r="A2521" s="32">
        <v>306</v>
      </c>
      <c r="B2521" s="33" t="s">
        <v>718</v>
      </c>
      <c r="C2521" s="33" t="s">
        <v>13</v>
      </c>
      <c r="D2521" s="32">
        <v>405</v>
      </c>
      <c r="E2521" s="33" t="s">
        <v>738</v>
      </c>
      <c r="F2521" s="32">
        <v>3</v>
      </c>
      <c r="G2521" s="32">
        <v>32</v>
      </c>
      <c r="H2521" s="13">
        <f>IF($B2521="","",SUMIFS('Secondary Details by Grade '!$I:$I,'Secondary Details by Grade '!$A:$A,$A2521,'Secondary Details by Grade '!$E:$E,$D2521,'Secondary Details by Grade '!$C:$C,$C2521,'Secondary Details by Grade '!$D:$D,H$1,'Secondary Details by Grade '!$G:$G,'Secondary Student Counts'!$F2521))</f>
        <v>0</v>
      </c>
      <c r="I2521" s="13">
        <f>IF($B2521="","",SUMIFS('Secondary Details by Grade '!$I:$I,'Secondary Details by Grade '!$A:$A,$A2521,'Secondary Details by Grade '!$E:$E,$D2521,'Secondary Details by Grade '!$C:$C,$C2521,'Secondary Details by Grade '!$D:$D,I$1,'Secondary Details by Grade '!$G:$G,'Secondary Student Counts'!$F2521))</f>
        <v>0</v>
      </c>
      <c r="J2521" s="13">
        <f>IF($B2521="","",SUMIFS('Secondary Details by Grade '!$I:$I,'Secondary Details by Grade '!$A:$A,$A2521,'Secondary Details by Grade '!$E:$E,$D2521,'Secondary Details by Grade '!$C:$C,$C2521,'Secondary Details by Grade '!$D:$D,J$1,'Secondary Details by Grade '!$G:$G,'Secondary Student Counts'!$F2521))</f>
        <v>0</v>
      </c>
      <c r="K2521" s="13">
        <f>IF($B2521="","",SUMIFS('Secondary Details by Grade '!$I:$I,'Secondary Details by Grade '!$A:$A,$A2521,'Secondary Details by Grade '!$E:$E,$D2521,'Secondary Details by Grade '!$C:$C,$C2521,'Secondary Details by Grade '!$D:$D,K$1,'Secondary Details by Grade '!$G:$G,'Secondary Student Counts'!$F2521))</f>
        <v>0</v>
      </c>
      <c r="L2521" s="13">
        <f>IF($B2521="","",SUMIFS('Secondary Details by Grade '!$I:$I,'Secondary Details by Grade '!$A:$A,$A2521,'Secondary Details by Grade '!$E:$E,$D2521,'Secondary Details by Grade '!$C:$C,$C2521,'Secondary Details by Grade '!$D:$D,L$1,'Secondary Details by Grade '!$G:$G,'Secondary Student Counts'!$F2521))</f>
        <v>0</v>
      </c>
      <c r="M2521" s="13">
        <f>IF($B2521="","",SUMIFS('Secondary Details by Grade '!$I:$I,'Secondary Details by Grade '!$A:$A,$A2521,'Secondary Details by Grade '!$E:$E,$D2521,'Secondary Details by Grade '!$C:$C,$C2521,'Secondary Details by Grade '!$D:$D,M$1,'Secondary Details by Grade '!$G:$G,'Secondary Student Counts'!$F2521))</f>
        <v>12</v>
      </c>
      <c r="N2521" s="13">
        <f>IF($B2521="","",SUMIFS('Secondary Details by Grade '!$I:$I,'Secondary Details by Grade '!$A:$A,$A2521,'Secondary Details by Grade '!$E:$E,$D2521,'Secondary Details by Grade '!$C:$C,$C2521,'Secondary Details by Grade '!$D:$D,N$1,'Secondary Details by Grade '!$G:$G,'Secondary Student Counts'!$F2521))</f>
        <v>20</v>
      </c>
      <c r="O2521" s="13">
        <f t="shared" si="117"/>
        <v>0</v>
      </c>
      <c r="P2521" s="13">
        <f t="shared" si="118"/>
        <v>32</v>
      </c>
      <c r="Q2521" s="13" t="str">
        <f t="shared" si="119"/>
        <v>9-12</v>
      </c>
    </row>
    <row r="2522" spans="1:17" ht="14" outlineLevel="4">
      <c r="A2522" s="32">
        <v>306</v>
      </c>
      <c r="B2522" s="33" t="s">
        <v>718</v>
      </c>
      <c r="C2522" s="33" t="s">
        <v>13</v>
      </c>
      <c r="D2522" s="32">
        <v>405</v>
      </c>
      <c r="E2522" s="33" t="s">
        <v>738</v>
      </c>
      <c r="F2522" s="32">
        <v>4</v>
      </c>
      <c r="G2522" s="32">
        <v>28</v>
      </c>
      <c r="H2522" s="13">
        <f>IF($B2522="","",SUMIFS('Secondary Details by Grade '!$I:$I,'Secondary Details by Grade '!$A:$A,$A2522,'Secondary Details by Grade '!$E:$E,$D2522,'Secondary Details by Grade '!$C:$C,$C2522,'Secondary Details by Grade '!$D:$D,H$1,'Secondary Details by Grade '!$G:$G,'Secondary Student Counts'!$F2522))</f>
        <v>0</v>
      </c>
      <c r="I2522" s="13">
        <f>IF($B2522="","",SUMIFS('Secondary Details by Grade '!$I:$I,'Secondary Details by Grade '!$A:$A,$A2522,'Secondary Details by Grade '!$E:$E,$D2522,'Secondary Details by Grade '!$C:$C,$C2522,'Secondary Details by Grade '!$D:$D,I$1,'Secondary Details by Grade '!$G:$G,'Secondary Student Counts'!$F2522))</f>
        <v>0</v>
      </c>
      <c r="J2522" s="13">
        <f>IF($B2522="","",SUMIFS('Secondary Details by Grade '!$I:$I,'Secondary Details by Grade '!$A:$A,$A2522,'Secondary Details by Grade '!$E:$E,$D2522,'Secondary Details by Grade '!$C:$C,$C2522,'Secondary Details by Grade '!$D:$D,J$1,'Secondary Details by Grade '!$G:$G,'Secondary Student Counts'!$F2522))</f>
        <v>0</v>
      </c>
      <c r="K2522" s="13">
        <f>IF($B2522="","",SUMIFS('Secondary Details by Grade '!$I:$I,'Secondary Details by Grade '!$A:$A,$A2522,'Secondary Details by Grade '!$E:$E,$D2522,'Secondary Details by Grade '!$C:$C,$C2522,'Secondary Details by Grade '!$D:$D,K$1,'Secondary Details by Grade '!$G:$G,'Secondary Student Counts'!$F2522))</f>
        <v>4</v>
      </c>
      <c r="L2522" s="13">
        <f>IF($B2522="","",SUMIFS('Secondary Details by Grade '!$I:$I,'Secondary Details by Grade '!$A:$A,$A2522,'Secondary Details by Grade '!$E:$E,$D2522,'Secondary Details by Grade '!$C:$C,$C2522,'Secondary Details by Grade '!$D:$D,L$1,'Secondary Details by Grade '!$G:$G,'Secondary Student Counts'!$F2522))</f>
        <v>16</v>
      </c>
      <c r="M2522" s="13">
        <f>IF($B2522="","",SUMIFS('Secondary Details by Grade '!$I:$I,'Secondary Details by Grade '!$A:$A,$A2522,'Secondary Details by Grade '!$E:$E,$D2522,'Secondary Details by Grade '!$C:$C,$C2522,'Secondary Details by Grade '!$D:$D,M$1,'Secondary Details by Grade '!$G:$G,'Secondary Student Counts'!$F2522))</f>
        <v>7</v>
      </c>
      <c r="N2522" s="13">
        <f>IF($B2522="","",SUMIFS('Secondary Details by Grade '!$I:$I,'Secondary Details by Grade '!$A:$A,$A2522,'Secondary Details by Grade '!$E:$E,$D2522,'Secondary Details by Grade '!$C:$C,$C2522,'Secondary Details by Grade '!$D:$D,N$1,'Secondary Details by Grade '!$G:$G,'Secondary Student Counts'!$F2522))</f>
        <v>1</v>
      </c>
      <c r="O2522" s="13">
        <f t="shared" si="117"/>
        <v>0</v>
      </c>
      <c r="P2522" s="13">
        <f t="shared" si="118"/>
        <v>28</v>
      </c>
      <c r="Q2522" s="13" t="str">
        <f t="shared" si="119"/>
        <v>9-12</v>
      </c>
    </row>
    <row r="2523" spans="1:17" ht="14" outlineLevel="4">
      <c r="A2523" s="32">
        <v>306</v>
      </c>
      <c r="B2523" s="33" t="s">
        <v>718</v>
      </c>
      <c r="C2523" s="33" t="s">
        <v>13</v>
      </c>
      <c r="D2523" s="32">
        <v>405</v>
      </c>
      <c r="E2523" s="33" t="s">
        <v>738</v>
      </c>
      <c r="F2523" s="32">
        <v>6</v>
      </c>
      <c r="G2523" s="32">
        <v>32</v>
      </c>
      <c r="H2523" s="13">
        <f>IF($B2523="","",SUMIFS('Secondary Details by Grade '!$I:$I,'Secondary Details by Grade '!$A:$A,$A2523,'Secondary Details by Grade '!$E:$E,$D2523,'Secondary Details by Grade '!$C:$C,$C2523,'Secondary Details by Grade '!$D:$D,H$1,'Secondary Details by Grade '!$G:$G,'Secondary Student Counts'!$F2523))</f>
        <v>0</v>
      </c>
      <c r="I2523" s="13">
        <f>IF($B2523="","",SUMIFS('Secondary Details by Grade '!$I:$I,'Secondary Details by Grade '!$A:$A,$A2523,'Secondary Details by Grade '!$E:$E,$D2523,'Secondary Details by Grade '!$C:$C,$C2523,'Secondary Details by Grade '!$D:$D,I$1,'Secondary Details by Grade '!$G:$G,'Secondary Student Counts'!$F2523))</f>
        <v>0</v>
      </c>
      <c r="J2523" s="13">
        <f>IF($B2523="","",SUMIFS('Secondary Details by Grade '!$I:$I,'Secondary Details by Grade '!$A:$A,$A2523,'Secondary Details by Grade '!$E:$E,$D2523,'Secondary Details by Grade '!$C:$C,$C2523,'Secondary Details by Grade '!$D:$D,J$1,'Secondary Details by Grade '!$G:$G,'Secondary Student Counts'!$F2523))</f>
        <v>0</v>
      </c>
      <c r="K2523" s="13">
        <f>IF($B2523="","",SUMIFS('Secondary Details by Grade '!$I:$I,'Secondary Details by Grade '!$A:$A,$A2523,'Secondary Details by Grade '!$E:$E,$D2523,'Secondary Details by Grade '!$C:$C,$C2523,'Secondary Details by Grade '!$D:$D,K$1,'Secondary Details by Grade '!$G:$G,'Secondary Student Counts'!$F2523))</f>
        <v>0</v>
      </c>
      <c r="L2523" s="13">
        <f>IF($B2523="","",SUMIFS('Secondary Details by Grade '!$I:$I,'Secondary Details by Grade '!$A:$A,$A2523,'Secondary Details by Grade '!$E:$E,$D2523,'Secondary Details by Grade '!$C:$C,$C2523,'Secondary Details by Grade '!$D:$D,L$1,'Secondary Details by Grade '!$G:$G,'Secondary Student Counts'!$F2523))</f>
        <v>0</v>
      </c>
      <c r="M2523" s="13">
        <f>IF($B2523="","",SUMIFS('Secondary Details by Grade '!$I:$I,'Secondary Details by Grade '!$A:$A,$A2523,'Secondary Details by Grade '!$E:$E,$D2523,'Secondary Details by Grade '!$C:$C,$C2523,'Secondary Details by Grade '!$D:$D,M$1,'Secondary Details by Grade '!$G:$G,'Secondary Student Counts'!$F2523))</f>
        <v>5</v>
      </c>
      <c r="N2523" s="13">
        <f>IF($B2523="","",SUMIFS('Secondary Details by Grade '!$I:$I,'Secondary Details by Grade '!$A:$A,$A2523,'Secondary Details by Grade '!$E:$E,$D2523,'Secondary Details by Grade '!$C:$C,$C2523,'Secondary Details by Grade '!$D:$D,N$1,'Secondary Details by Grade '!$G:$G,'Secondary Student Counts'!$F2523))</f>
        <v>27</v>
      </c>
      <c r="O2523" s="13">
        <f t="shared" si="117"/>
        <v>0</v>
      </c>
      <c r="P2523" s="13">
        <f t="shared" si="118"/>
        <v>32</v>
      </c>
      <c r="Q2523" s="13" t="str">
        <f t="shared" si="119"/>
        <v>9-12</v>
      </c>
    </row>
    <row r="2524" spans="1:17" ht="14" outlineLevel="4">
      <c r="A2524" s="32">
        <v>306</v>
      </c>
      <c r="B2524" s="33" t="s">
        <v>718</v>
      </c>
      <c r="C2524" s="33" t="s">
        <v>13</v>
      </c>
      <c r="D2524" s="32">
        <v>405</v>
      </c>
      <c r="E2524" s="33" t="s">
        <v>738</v>
      </c>
      <c r="F2524" s="32">
        <v>7</v>
      </c>
      <c r="G2524" s="32">
        <v>32</v>
      </c>
      <c r="H2524" s="13">
        <f>IF($B2524="","",SUMIFS('Secondary Details by Grade '!$I:$I,'Secondary Details by Grade '!$A:$A,$A2524,'Secondary Details by Grade '!$E:$E,$D2524,'Secondary Details by Grade '!$C:$C,$C2524,'Secondary Details by Grade '!$D:$D,H$1,'Secondary Details by Grade '!$G:$G,'Secondary Student Counts'!$F2524))</f>
        <v>0</v>
      </c>
      <c r="I2524" s="13">
        <f>IF($B2524="","",SUMIFS('Secondary Details by Grade '!$I:$I,'Secondary Details by Grade '!$A:$A,$A2524,'Secondary Details by Grade '!$E:$E,$D2524,'Secondary Details by Grade '!$C:$C,$C2524,'Secondary Details by Grade '!$D:$D,I$1,'Secondary Details by Grade '!$G:$G,'Secondary Student Counts'!$F2524))</f>
        <v>0</v>
      </c>
      <c r="J2524" s="13">
        <f>IF($B2524="","",SUMIFS('Secondary Details by Grade '!$I:$I,'Secondary Details by Grade '!$A:$A,$A2524,'Secondary Details by Grade '!$E:$E,$D2524,'Secondary Details by Grade '!$C:$C,$C2524,'Secondary Details by Grade '!$D:$D,J$1,'Secondary Details by Grade '!$G:$G,'Secondary Student Counts'!$F2524))</f>
        <v>0</v>
      </c>
      <c r="K2524" s="13">
        <f>IF($B2524="","",SUMIFS('Secondary Details by Grade '!$I:$I,'Secondary Details by Grade '!$A:$A,$A2524,'Secondary Details by Grade '!$E:$E,$D2524,'Secondary Details by Grade '!$C:$C,$C2524,'Secondary Details by Grade '!$D:$D,K$1,'Secondary Details by Grade '!$G:$G,'Secondary Student Counts'!$F2524))</f>
        <v>3</v>
      </c>
      <c r="L2524" s="13">
        <f>IF($B2524="","",SUMIFS('Secondary Details by Grade '!$I:$I,'Secondary Details by Grade '!$A:$A,$A2524,'Secondary Details by Grade '!$E:$E,$D2524,'Secondary Details by Grade '!$C:$C,$C2524,'Secondary Details by Grade '!$D:$D,L$1,'Secondary Details by Grade '!$G:$G,'Secondary Student Counts'!$F2524))</f>
        <v>27</v>
      </c>
      <c r="M2524" s="13">
        <f>IF($B2524="","",SUMIFS('Secondary Details by Grade '!$I:$I,'Secondary Details by Grade '!$A:$A,$A2524,'Secondary Details by Grade '!$E:$E,$D2524,'Secondary Details by Grade '!$C:$C,$C2524,'Secondary Details by Grade '!$D:$D,M$1,'Secondary Details by Grade '!$G:$G,'Secondary Student Counts'!$F2524))</f>
        <v>1</v>
      </c>
      <c r="N2524" s="13">
        <f>IF($B2524="","",SUMIFS('Secondary Details by Grade '!$I:$I,'Secondary Details by Grade '!$A:$A,$A2524,'Secondary Details by Grade '!$E:$E,$D2524,'Secondary Details by Grade '!$C:$C,$C2524,'Secondary Details by Grade '!$D:$D,N$1,'Secondary Details by Grade '!$G:$G,'Secondary Student Counts'!$F2524))</f>
        <v>1</v>
      </c>
      <c r="O2524" s="13">
        <f t="shared" si="117"/>
        <v>0</v>
      </c>
      <c r="P2524" s="13">
        <f t="shared" si="118"/>
        <v>32</v>
      </c>
      <c r="Q2524" s="13" t="str">
        <f t="shared" si="119"/>
        <v>9-12</v>
      </c>
    </row>
    <row r="2525" spans="1:17" ht="14" outlineLevel="4">
      <c r="A2525" s="32">
        <v>306</v>
      </c>
      <c r="B2525" s="33" t="s">
        <v>718</v>
      </c>
      <c r="C2525" s="33" t="s">
        <v>13</v>
      </c>
      <c r="D2525" s="32">
        <v>14</v>
      </c>
      <c r="E2525" s="33" t="s">
        <v>739</v>
      </c>
      <c r="F2525" s="32">
        <v>1</v>
      </c>
      <c r="G2525" s="32">
        <v>22</v>
      </c>
      <c r="H2525" s="13">
        <f>IF($B2525="","",SUMIFS('Secondary Details by Grade '!$I:$I,'Secondary Details by Grade '!$A:$A,$A2525,'Secondary Details by Grade '!$E:$E,$D2525,'Secondary Details by Grade '!$C:$C,$C2525,'Secondary Details by Grade '!$D:$D,H$1,'Secondary Details by Grade '!$G:$G,'Secondary Student Counts'!$F2525))</f>
        <v>0</v>
      </c>
      <c r="I2525" s="13">
        <f>IF($B2525="","",SUMIFS('Secondary Details by Grade '!$I:$I,'Secondary Details by Grade '!$A:$A,$A2525,'Secondary Details by Grade '!$E:$E,$D2525,'Secondary Details by Grade '!$C:$C,$C2525,'Secondary Details by Grade '!$D:$D,I$1,'Secondary Details by Grade '!$G:$G,'Secondary Student Counts'!$F2525))</f>
        <v>0</v>
      </c>
      <c r="J2525" s="13">
        <f>IF($B2525="","",SUMIFS('Secondary Details by Grade '!$I:$I,'Secondary Details by Grade '!$A:$A,$A2525,'Secondary Details by Grade '!$E:$E,$D2525,'Secondary Details by Grade '!$C:$C,$C2525,'Secondary Details by Grade '!$D:$D,J$1,'Secondary Details by Grade '!$G:$G,'Secondary Student Counts'!$F2525))</f>
        <v>0</v>
      </c>
      <c r="K2525" s="13">
        <f>IF($B2525="","",SUMIFS('Secondary Details by Grade '!$I:$I,'Secondary Details by Grade '!$A:$A,$A2525,'Secondary Details by Grade '!$E:$E,$D2525,'Secondary Details by Grade '!$C:$C,$C2525,'Secondary Details by Grade '!$D:$D,K$1,'Secondary Details by Grade '!$G:$G,'Secondary Student Counts'!$F2525))</f>
        <v>21</v>
      </c>
      <c r="L2525" s="13">
        <f>IF($B2525="","",SUMIFS('Secondary Details by Grade '!$I:$I,'Secondary Details by Grade '!$A:$A,$A2525,'Secondary Details by Grade '!$E:$E,$D2525,'Secondary Details by Grade '!$C:$C,$C2525,'Secondary Details by Grade '!$D:$D,L$1,'Secondary Details by Grade '!$G:$G,'Secondary Student Counts'!$F2525))</f>
        <v>1</v>
      </c>
      <c r="M2525" s="13">
        <f>IF($B2525="","",SUMIFS('Secondary Details by Grade '!$I:$I,'Secondary Details by Grade '!$A:$A,$A2525,'Secondary Details by Grade '!$E:$E,$D2525,'Secondary Details by Grade '!$C:$C,$C2525,'Secondary Details by Grade '!$D:$D,M$1,'Secondary Details by Grade '!$G:$G,'Secondary Student Counts'!$F2525))</f>
        <v>0</v>
      </c>
      <c r="N2525" s="13">
        <f>IF($B2525="","",SUMIFS('Secondary Details by Grade '!$I:$I,'Secondary Details by Grade '!$A:$A,$A2525,'Secondary Details by Grade '!$E:$E,$D2525,'Secondary Details by Grade '!$C:$C,$C2525,'Secondary Details by Grade '!$D:$D,N$1,'Secondary Details by Grade '!$G:$G,'Secondary Student Counts'!$F2525))</f>
        <v>0</v>
      </c>
      <c r="O2525" s="13">
        <f t="shared" si="117"/>
        <v>0</v>
      </c>
      <c r="P2525" s="13">
        <f t="shared" si="118"/>
        <v>22</v>
      </c>
      <c r="Q2525" s="13" t="str">
        <f t="shared" si="119"/>
        <v>9-12</v>
      </c>
    </row>
    <row r="2526" spans="1:17" ht="14" outlineLevel="4">
      <c r="A2526" s="32">
        <v>306</v>
      </c>
      <c r="B2526" s="33" t="s">
        <v>718</v>
      </c>
      <c r="C2526" s="33" t="s">
        <v>13</v>
      </c>
      <c r="D2526" s="32">
        <v>14</v>
      </c>
      <c r="E2526" s="33" t="s">
        <v>739</v>
      </c>
      <c r="F2526" s="32">
        <v>2</v>
      </c>
      <c r="G2526" s="32">
        <v>35</v>
      </c>
      <c r="H2526" s="13">
        <f>IF($B2526="","",SUMIFS('Secondary Details by Grade '!$I:$I,'Secondary Details by Grade '!$A:$A,$A2526,'Secondary Details by Grade '!$E:$E,$D2526,'Secondary Details by Grade '!$C:$C,$C2526,'Secondary Details by Grade '!$D:$D,H$1,'Secondary Details by Grade '!$G:$G,'Secondary Student Counts'!$F2526))</f>
        <v>0</v>
      </c>
      <c r="I2526" s="13">
        <f>IF($B2526="","",SUMIFS('Secondary Details by Grade '!$I:$I,'Secondary Details by Grade '!$A:$A,$A2526,'Secondary Details by Grade '!$E:$E,$D2526,'Secondary Details by Grade '!$C:$C,$C2526,'Secondary Details by Grade '!$D:$D,I$1,'Secondary Details by Grade '!$G:$G,'Secondary Student Counts'!$F2526))</f>
        <v>0</v>
      </c>
      <c r="J2526" s="13">
        <f>IF($B2526="","",SUMIFS('Secondary Details by Grade '!$I:$I,'Secondary Details by Grade '!$A:$A,$A2526,'Secondary Details by Grade '!$E:$E,$D2526,'Secondary Details by Grade '!$C:$C,$C2526,'Secondary Details by Grade '!$D:$D,J$1,'Secondary Details by Grade '!$G:$G,'Secondary Student Counts'!$F2526))</f>
        <v>0</v>
      </c>
      <c r="K2526" s="13">
        <f>IF($B2526="","",SUMIFS('Secondary Details by Grade '!$I:$I,'Secondary Details by Grade '!$A:$A,$A2526,'Secondary Details by Grade '!$E:$E,$D2526,'Secondary Details by Grade '!$C:$C,$C2526,'Secondary Details by Grade '!$D:$D,K$1,'Secondary Details by Grade '!$G:$G,'Secondary Student Counts'!$F2526))</f>
        <v>4</v>
      </c>
      <c r="L2526" s="13">
        <f>IF($B2526="","",SUMIFS('Secondary Details by Grade '!$I:$I,'Secondary Details by Grade '!$A:$A,$A2526,'Secondary Details by Grade '!$E:$E,$D2526,'Secondary Details by Grade '!$C:$C,$C2526,'Secondary Details by Grade '!$D:$D,L$1,'Secondary Details by Grade '!$G:$G,'Secondary Student Counts'!$F2526))</f>
        <v>26</v>
      </c>
      <c r="M2526" s="13">
        <f>IF($B2526="","",SUMIFS('Secondary Details by Grade '!$I:$I,'Secondary Details by Grade '!$A:$A,$A2526,'Secondary Details by Grade '!$E:$E,$D2526,'Secondary Details by Grade '!$C:$C,$C2526,'Secondary Details by Grade '!$D:$D,M$1,'Secondary Details by Grade '!$G:$G,'Secondary Student Counts'!$F2526))</f>
        <v>3</v>
      </c>
      <c r="N2526" s="13">
        <f>IF($B2526="","",SUMIFS('Secondary Details by Grade '!$I:$I,'Secondary Details by Grade '!$A:$A,$A2526,'Secondary Details by Grade '!$E:$E,$D2526,'Secondary Details by Grade '!$C:$C,$C2526,'Secondary Details by Grade '!$D:$D,N$1,'Secondary Details by Grade '!$G:$G,'Secondary Student Counts'!$F2526))</f>
        <v>2</v>
      </c>
      <c r="O2526" s="13">
        <f t="shared" si="117"/>
        <v>0</v>
      </c>
      <c r="P2526" s="13">
        <f t="shared" si="118"/>
        <v>35</v>
      </c>
      <c r="Q2526" s="13" t="str">
        <f t="shared" si="119"/>
        <v>9-12</v>
      </c>
    </row>
    <row r="2527" spans="1:17" ht="14" outlineLevel="4">
      <c r="A2527" s="32">
        <v>306</v>
      </c>
      <c r="B2527" s="33" t="s">
        <v>718</v>
      </c>
      <c r="C2527" s="33" t="s">
        <v>13</v>
      </c>
      <c r="D2527" s="32">
        <v>14</v>
      </c>
      <c r="E2527" s="33" t="s">
        <v>739</v>
      </c>
      <c r="F2527" s="32">
        <v>3</v>
      </c>
      <c r="G2527" s="32">
        <v>17</v>
      </c>
      <c r="H2527" s="13">
        <f>IF($B2527="","",SUMIFS('Secondary Details by Grade '!$I:$I,'Secondary Details by Grade '!$A:$A,$A2527,'Secondary Details by Grade '!$E:$E,$D2527,'Secondary Details by Grade '!$C:$C,$C2527,'Secondary Details by Grade '!$D:$D,H$1,'Secondary Details by Grade '!$G:$G,'Secondary Student Counts'!$F2527))</f>
        <v>0</v>
      </c>
      <c r="I2527" s="13">
        <f>IF($B2527="","",SUMIFS('Secondary Details by Grade '!$I:$I,'Secondary Details by Grade '!$A:$A,$A2527,'Secondary Details by Grade '!$E:$E,$D2527,'Secondary Details by Grade '!$C:$C,$C2527,'Secondary Details by Grade '!$D:$D,I$1,'Secondary Details by Grade '!$G:$G,'Secondary Student Counts'!$F2527))</f>
        <v>0</v>
      </c>
      <c r="J2527" s="13">
        <f>IF($B2527="","",SUMIFS('Secondary Details by Grade '!$I:$I,'Secondary Details by Grade '!$A:$A,$A2527,'Secondary Details by Grade '!$E:$E,$D2527,'Secondary Details by Grade '!$C:$C,$C2527,'Secondary Details by Grade '!$D:$D,J$1,'Secondary Details by Grade '!$G:$G,'Secondary Student Counts'!$F2527))</f>
        <v>0</v>
      </c>
      <c r="K2527" s="13">
        <f>IF($B2527="","",SUMIFS('Secondary Details by Grade '!$I:$I,'Secondary Details by Grade '!$A:$A,$A2527,'Secondary Details by Grade '!$E:$E,$D2527,'Secondary Details by Grade '!$C:$C,$C2527,'Secondary Details by Grade '!$D:$D,K$1,'Secondary Details by Grade '!$G:$G,'Secondary Student Counts'!$F2527))</f>
        <v>17</v>
      </c>
      <c r="L2527" s="13">
        <f>IF($B2527="","",SUMIFS('Secondary Details by Grade '!$I:$I,'Secondary Details by Grade '!$A:$A,$A2527,'Secondary Details by Grade '!$E:$E,$D2527,'Secondary Details by Grade '!$C:$C,$C2527,'Secondary Details by Grade '!$D:$D,L$1,'Secondary Details by Grade '!$G:$G,'Secondary Student Counts'!$F2527))</f>
        <v>0</v>
      </c>
      <c r="M2527" s="13">
        <f>IF($B2527="","",SUMIFS('Secondary Details by Grade '!$I:$I,'Secondary Details by Grade '!$A:$A,$A2527,'Secondary Details by Grade '!$E:$E,$D2527,'Secondary Details by Grade '!$C:$C,$C2527,'Secondary Details by Grade '!$D:$D,M$1,'Secondary Details by Grade '!$G:$G,'Secondary Student Counts'!$F2527))</f>
        <v>0</v>
      </c>
      <c r="N2527" s="13">
        <f>IF($B2527="","",SUMIFS('Secondary Details by Grade '!$I:$I,'Secondary Details by Grade '!$A:$A,$A2527,'Secondary Details by Grade '!$E:$E,$D2527,'Secondary Details by Grade '!$C:$C,$C2527,'Secondary Details by Grade '!$D:$D,N$1,'Secondary Details by Grade '!$G:$G,'Secondary Student Counts'!$F2527))</f>
        <v>0</v>
      </c>
      <c r="O2527" s="13">
        <f t="shared" si="117"/>
        <v>0</v>
      </c>
      <c r="P2527" s="13">
        <f t="shared" si="118"/>
        <v>17</v>
      </c>
      <c r="Q2527" s="13" t="str">
        <f t="shared" si="119"/>
        <v>9-12</v>
      </c>
    </row>
    <row r="2528" spans="1:17" ht="14" outlineLevel="4">
      <c r="A2528" s="32">
        <v>306</v>
      </c>
      <c r="B2528" s="33" t="s">
        <v>718</v>
      </c>
      <c r="C2528" s="33" t="s">
        <v>13</v>
      </c>
      <c r="D2528" s="32">
        <v>14</v>
      </c>
      <c r="E2528" s="33" t="s">
        <v>739</v>
      </c>
      <c r="F2528" s="32">
        <v>4</v>
      </c>
      <c r="G2528" s="32">
        <v>19</v>
      </c>
      <c r="H2528" s="13">
        <f>IF($B2528="","",SUMIFS('Secondary Details by Grade '!$I:$I,'Secondary Details by Grade '!$A:$A,$A2528,'Secondary Details by Grade '!$E:$E,$D2528,'Secondary Details by Grade '!$C:$C,$C2528,'Secondary Details by Grade '!$D:$D,H$1,'Secondary Details by Grade '!$G:$G,'Secondary Student Counts'!$F2528))</f>
        <v>0</v>
      </c>
      <c r="I2528" s="13">
        <f>IF($B2528="","",SUMIFS('Secondary Details by Grade '!$I:$I,'Secondary Details by Grade '!$A:$A,$A2528,'Secondary Details by Grade '!$E:$E,$D2528,'Secondary Details by Grade '!$C:$C,$C2528,'Secondary Details by Grade '!$D:$D,I$1,'Secondary Details by Grade '!$G:$G,'Secondary Student Counts'!$F2528))</f>
        <v>0</v>
      </c>
      <c r="J2528" s="13">
        <f>IF($B2528="","",SUMIFS('Secondary Details by Grade '!$I:$I,'Secondary Details by Grade '!$A:$A,$A2528,'Secondary Details by Grade '!$E:$E,$D2528,'Secondary Details by Grade '!$C:$C,$C2528,'Secondary Details by Grade '!$D:$D,J$1,'Secondary Details by Grade '!$G:$G,'Secondary Student Counts'!$F2528))</f>
        <v>0</v>
      </c>
      <c r="K2528" s="13">
        <f>IF($B2528="","",SUMIFS('Secondary Details by Grade '!$I:$I,'Secondary Details by Grade '!$A:$A,$A2528,'Secondary Details by Grade '!$E:$E,$D2528,'Secondary Details by Grade '!$C:$C,$C2528,'Secondary Details by Grade '!$D:$D,K$1,'Secondary Details by Grade '!$G:$G,'Secondary Student Counts'!$F2528))</f>
        <v>19</v>
      </c>
      <c r="L2528" s="13">
        <f>IF($B2528="","",SUMIFS('Secondary Details by Grade '!$I:$I,'Secondary Details by Grade '!$A:$A,$A2528,'Secondary Details by Grade '!$E:$E,$D2528,'Secondary Details by Grade '!$C:$C,$C2528,'Secondary Details by Grade '!$D:$D,L$1,'Secondary Details by Grade '!$G:$G,'Secondary Student Counts'!$F2528))</f>
        <v>0</v>
      </c>
      <c r="M2528" s="13">
        <f>IF($B2528="","",SUMIFS('Secondary Details by Grade '!$I:$I,'Secondary Details by Grade '!$A:$A,$A2528,'Secondary Details by Grade '!$E:$E,$D2528,'Secondary Details by Grade '!$C:$C,$C2528,'Secondary Details by Grade '!$D:$D,M$1,'Secondary Details by Grade '!$G:$G,'Secondary Student Counts'!$F2528))</f>
        <v>0</v>
      </c>
      <c r="N2528" s="13">
        <f>IF($B2528="","",SUMIFS('Secondary Details by Grade '!$I:$I,'Secondary Details by Grade '!$A:$A,$A2528,'Secondary Details by Grade '!$E:$E,$D2528,'Secondary Details by Grade '!$C:$C,$C2528,'Secondary Details by Grade '!$D:$D,N$1,'Secondary Details by Grade '!$G:$G,'Secondary Student Counts'!$F2528))</f>
        <v>0</v>
      </c>
      <c r="O2528" s="13">
        <f t="shared" si="117"/>
        <v>0</v>
      </c>
      <c r="P2528" s="13">
        <f t="shared" si="118"/>
        <v>19</v>
      </c>
      <c r="Q2528" s="13" t="str">
        <f t="shared" si="119"/>
        <v>9-12</v>
      </c>
    </row>
    <row r="2529" spans="1:17" ht="14" outlineLevel="4">
      <c r="A2529" s="32">
        <v>306</v>
      </c>
      <c r="B2529" s="33" t="s">
        <v>718</v>
      </c>
      <c r="C2529" s="33" t="s">
        <v>13</v>
      </c>
      <c r="D2529" s="32">
        <v>14</v>
      </c>
      <c r="E2529" s="33" t="s">
        <v>739</v>
      </c>
      <c r="F2529" s="32">
        <v>5</v>
      </c>
      <c r="G2529" s="32">
        <v>22</v>
      </c>
      <c r="H2529" s="13">
        <f>IF($B2529="","",SUMIFS('Secondary Details by Grade '!$I:$I,'Secondary Details by Grade '!$A:$A,$A2529,'Secondary Details by Grade '!$E:$E,$D2529,'Secondary Details by Grade '!$C:$C,$C2529,'Secondary Details by Grade '!$D:$D,H$1,'Secondary Details by Grade '!$G:$G,'Secondary Student Counts'!$F2529))</f>
        <v>0</v>
      </c>
      <c r="I2529" s="13">
        <f>IF($B2529="","",SUMIFS('Secondary Details by Grade '!$I:$I,'Secondary Details by Grade '!$A:$A,$A2529,'Secondary Details by Grade '!$E:$E,$D2529,'Secondary Details by Grade '!$C:$C,$C2529,'Secondary Details by Grade '!$D:$D,I$1,'Secondary Details by Grade '!$G:$G,'Secondary Student Counts'!$F2529))</f>
        <v>0</v>
      </c>
      <c r="J2529" s="13">
        <f>IF($B2529="","",SUMIFS('Secondary Details by Grade '!$I:$I,'Secondary Details by Grade '!$A:$A,$A2529,'Secondary Details by Grade '!$E:$E,$D2529,'Secondary Details by Grade '!$C:$C,$C2529,'Secondary Details by Grade '!$D:$D,J$1,'Secondary Details by Grade '!$G:$G,'Secondary Student Counts'!$F2529))</f>
        <v>0</v>
      </c>
      <c r="K2529" s="13">
        <f>IF($B2529="","",SUMIFS('Secondary Details by Grade '!$I:$I,'Secondary Details by Grade '!$A:$A,$A2529,'Secondary Details by Grade '!$E:$E,$D2529,'Secondary Details by Grade '!$C:$C,$C2529,'Secondary Details by Grade '!$D:$D,K$1,'Secondary Details by Grade '!$G:$G,'Secondary Student Counts'!$F2529))</f>
        <v>21</v>
      </c>
      <c r="L2529" s="13">
        <f>IF($B2529="","",SUMIFS('Secondary Details by Grade '!$I:$I,'Secondary Details by Grade '!$A:$A,$A2529,'Secondary Details by Grade '!$E:$E,$D2529,'Secondary Details by Grade '!$C:$C,$C2529,'Secondary Details by Grade '!$D:$D,L$1,'Secondary Details by Grade '!$G:$G,'Secondary Student Counts'!$F2529))</f>
        <v>1</v>
      </c>
      <c r="M2529" s="13">
        <f>IF($B2529="","",SUMIFS('Secondary Details by Grade '!$I:$I,'Secondary Details by Grade '!$A:$A,$A2529,'Secondary Details by Grade '!$E:$E,$D2529,'Secondary Details by Grade '!$C:$C,$C2529,'Secondary Details by Grade '!$D:$D,M$1,'Secondary Details by Grade '!$G:$G,'Secondary Student Counts'!$F2529))</f>
        <v>0</v>
      </c>
      <c r="N2529" s="13">
        <f>IF($B2529="","",SUMIFS('Secondary Details by Grade '!$I:$I,'Secondary Details by Grade '!$A:$A,$A2529,'Secondary Details by Grade '!$E:$E,$D2529,'Secondary Details by Grade '!$C:$C,$C2529,'Secondary Details by Grade '!$D:$D,N$1,'Secondary Details by Grade '!$G:$G,'Secondary Student Counts'!$F2529))</f>
        <v>0</v>
      </c>
      <c r="O2529" s="13">
        <f t="shared" si="117"/>
        <v>0</v>
      </c>
      <c r="P2529" s="13">
        <f t="shared" si="118"/>
        <v>22</v>
      </c>
      <c r="Q2529" s="13" t="str">
        <f t="shared" si="119"/>
        <v>9-12</v>
      </c>
    </row>
    <row r="2530" spans="1:17" ht="14" outlineLevel="4">
      <c r="A2530" s="32">
        <v>306</v>
      </c>
      <c r="B2530" s="33" t="s">
        <v>718</v>
      </c>
      <c r="C2530" s="33" t="s">
        <v>13</v>
      </c>
      <c r="D2530" s="32">
        <v>625</v>
      </c>
      <c r="E2530" s="33" t="s">
        <v>740</v>
      </c>
      <c r="F2530" s="32">
        <v>3</v>
      </c>
      <c r="G2530" s="32">
        <v>20</v>
      </c>
      <c r="H2530" s="13">
        <f>IF($B2530="","",SUMIFS('Secondary Details by Grade '!$I:$I,'Secondary Details by Grade '!$A:$A,$A2530,'Secondary Details by Grade '!$E:$E,$D2530,'Secondary Details by Grade '!$C:$C,$C2530,'Secondary Details by Grade '!$D:$D,H$1,'Secondary Details by Grade '!$G:$G,'Secondary Student Counts'!$F2530))</f>
        <v>0</v>
      </c>
      <c r="I2530" s="13">
        <f>IF($B2530="","",SUMIFS('Secondary Details by Grade '!$I:$I,'Secondary Details by Grade '!$A:$A,$A2530,'Secondary Details by Grade '!$E:$E,$D2530,'Secondary Details by Grade '!$C:$C,$C2530,'Secondary Details by Grade '!$D:$D,I$1,'Secondary Details by Grade '!$G:$G,'Secondary Student Counts'!$F2530))</f>
        <v>0</v>
      </c>
      <c r="J2530" s="13">
        <f>IF($B2530="","",SUMIFS('Secondary Details by Grade '!$I:$I,'Secondary Details by Grade '!$A:$A,$A2530,'Secondary Details by Grade '!$E:$E,$D2530,'Secondary Details by Grade '!$C:$C,$C2530,'Secondary Details by Grade '!$D:$D,J$1,'Secondary Details by Grade '!$G:$G,'Secondary Student Counts'!$F2530))</f>
        <v>0</v>
      </c>
      <c r="K2530" s="13">
        <f>IF($B2530="","",SUMIFS('Secondary Details by Grade '!$I:$I,'Secondary Details by Grade '!$A:$A,$A2530,'Secondary Details by Grade '!$E:$E,$D2530,'Secondary Details by Grade '!$C:$C,$C2530,'Secondary Details by Grade '!$D:$D,K$1,'Secondary Details by Grade '!$G:$G,'Secondary Student Counts'!$F2530))</f>
        <v>19</v>
      </c>
      <c r="L2530" s="13">
        <f>IF($B2530="","",SUMIFS('Secondary Details by Grade '!$I:$I,'Secondary Details by Grade '!$A:$A,$A2530,'Secondary Details by Grade '!$E:$E,$D2530,'Secondary Details by Grade '!$C:$C,$C2530,'Secondary Details by Grade '!$D:$D,L$1,'Secondary Details by Grade '!$G:$G,'Secondary Student Counts'!$F2530))</f>
        <v>1</v>
      </c>
      <c r="M2530" s="13">
        <f>IF($B2530="","",SUMIFS('Secondary Details by Grade '!$I:$I,'Secondary Details by Grade '!$A:$A,$A2530,'Secondary Details by Grade '!$E:$E,$D2530,'Secondary Details by Grade '!$C:$C,$C2530,'Secondary Details by Grade '!$D:$D,M$1,'Secondary Details by Grade '!$G:$G,'Secondary Student Counts'!$F2530))</f>
        <v>0</v>
      </c>
      <c r="N2530" s="13">
        <f>IF($B2530="","",SUMIFS('Secondary Details by Grade '!$I:$I,'Secondary Details by Grade '!$A:$A,$A2530,'Secondary Details by Grade '!$E:$E,$D2530,'Secondary Details by Grade '!$C:$C,$C2530,'Secondary Details by Grade '!$D:$D,N$1,'Secondary Details by Grade '!$G:$G,'Secondary Student Counts'!$F2530))</f>
        <v>0</v>
      </c>
      <c r="O2530" s="13">
        <f t="shared" si="117"/>
        <v>0</v>
      </c>
      <c r="P2530" s="13">
        <f t="shared" si="118"/>
        <v>20</v>
      </c>
      <c r="Q2530" s="13" t="str">
        <f t="shared" si="119"/>
        <v>9-12</v>
      </c>
    </row>
    <row r="2531" spans="1:17" ht="14" outlineLevel="4">
      <c r="A2531" s="32">
        <v>306</v>
      </c>
      <c r="B2531" s="33" t="s">
        <v>718</v>
      </c>
      <c r="C2531" s="33" t="s">
        <v>13</v>
      </c>
      <c r="D2531" s="32">
        <v>625</v>
      </c>
      <c r="E2531" s="33" t="s">
        <v>740</v>
      </c>
      <c r="F2531" s="32">
        <v>4</v>
      </c>
      <c r="G2531" s="32">
        <v>18</v>
      </c>
      <c r="H2531" s="13">
        <f>IF($B2531="","",SUMIFS('Secondary Details by Grade '!$I:$I,'Secondary Details by Grade '!$A:$A,$A2531,'Secondary Details by Grade '!$E:$E,$D2531,'Secondary Details by Grade '!$C:$C,$C2531,'Secondary Details by Grade '!$D:$D,H$1,'Secondary Details by Grade '!$G:$G,'Secondary Student Counts'!$F2531))</f>
        <v>0</v>
      </c>
      <c r="I2531" s="13">
        <f>IF($B2531="","",SUMIFS('Secondary Details by Grade '!$I:$I,'Secondary Details by Grade '!$A:$A,$A2531,'Secondary Details by Grade '!$E:$E,$D2531,'Secondary Details by Grade '!$C:$C,$C2531,'Secondary Details by Grade '!$D:$D,I$1,'Secondary Details by Grade '!$G:$G,'Secondary Student Counts'!$F2531))</f>
        <v>0</v>
      </c>
      <c r="J2531" s="13">
        <f>IF($B2531="","",SUMIFS('Secondary Details by Grade '!$I:$I,'Secondary Details by Grade '!$A:$A,$A2531,'Secondary Details by Grade '!$E:$E,$D2531,'Secondary Details by Grade '!$C:$C,$C2531,'Secondary Details by Grade '!$D:$D,J$1,'Secondary Details by Grade '!$G:$G,'Secondary Student Counts'!$F2531))</f>
        <v>0</v>
      </c>
      <c r="K2531" s="13">
        <f>IF($B2531="","",SUMIFS('Secondary Details by Grade '!$I:$I,'Secondary Details by Grade '!$A:$A,$A2531,'Secondary Details by Grade '!$E:$E,$D2531,'Secondary Details by Grade '!$C:$C,$C2531,'Secondary Details by Grade '!$D:$D,K$1,'Secondary Details by Grade '!$G:$G,'Secondary Student Counts'!$F2531))</f>
        <v>18</v>
      </c>
      <c r="L2531" s="13">
        <f>IF($B2531="","",SUMIFS('Secondary Details by Grade '!$I:$I,'Secondary Details by Grade '!$A:$A,$A2531,'Secondary Details by Grade '!$E:$E,$D2531,'Secondary Details by Grade '!$C:$C,$C2531,'Secondary Details by Grade '!$D:$D,L$1,'Secondary Details by Grade '!$G:$G,'Secondary Student Counts'!$F2531))</f>
        <v>0</v>
      </c>
      <c r="M2531" s="13">
        <f>IF($B2531="","",SUMIFS('Secondary Details by Grade '!$I:$I,'Secondary Details by Grade '!$A:$A,$A2531,'Secondary Details by Grade '!$E:$E,$D2531,'Secondary Details by Grade '!$C:$C,$C2531,'Secondary Details by Grade '!$D:$D,M$1,'Secondary Details by Grade '!$G:$G,'Secondary Student Counts'!$F2531))</f>
        <v>0</v>
      </c>
      <c r="N2531" s="13">
        <f>IF($B2531="","",SUMIFS('Secondary Details by Grade '!$I:$I,'Secondary Details by Grade '!$A:$A,$A2531,'Secondary Details by Grade '!$E:$E,$D2531,'Secondary Details by Grade '!$C:$C,$C2531,'Secondary Details by Grade '!$D:$D,N$1,'Secondary Details by Grade '!$G:$G,'Secondary Student Counts'!$F2531))</f>
        <v>0</v>
      </c>
      <c r="O2531" s="13">
        <f t="shared" si="117"/>
        <v>0</v>
      </c>
      <c r="P2531" s="13">
        <f t="shared" si="118"/>
        <v>18</v>
      </c>
      <c r="Q2531" s="13" t="str">
        <f t="shared" si="119"/>
        <v>9-12</v>
      </c>
    </row>
    <row r="2532" spans="1:17" ht="14" outlineLevel="4">
      <c r="A2532" s="32">
        <v>306</v>
      </c>
      <c r="B2532" s="33" t="s">
        <v>718</v>
      </c>
      <c r="C2532" s="33" t="s">
        <v>13</v>
      </c>
      <c r="D2532" s="32">
        <v>625</v>
      </c>
      <c r="E2532" s="33" t="s">
        <v>740</v>
      </c>
      <c r="F2532" s="32">
        <v>5</v>
      </c>
      <c r="G2532" s="32">
        <v>33</v>
      </c>
      <c r="H2532" s="13">
        <f>IF($B2532="","",SUMIFS('Secondary Details by Grade '!$I:$I,'Secondary Details by Grade '!$A:$A,$A2532,'Secondary Details by Grade '!$E:$E,$D2532,'Secondary Details by Grade '!$C:$C,$C2532,'Secondary Details by Grade '!$D:$D,H$1,'Secondary Details by Grade '!$G:$G,'Secondary Student Counts'!$F2532))</f>
        <v>0</v>
      </c>
      <c r="I2532" s="13">
        <f>IF($B2532="","",SUMIFS('Secondary Details by Grade '!$I:$I,'Secondary Details by Grade '!$A:$A,$A2532,'Secondary Details by Grade '!$E:$E,$D2532,'Secondary Details by Grade '!$C:$C,$C2532,'Secondary Details by Grade '!$D:$D,I$1,'Secondary Details by Grade '!$G:$G,'Secondary Student Counts'!$F2532))</f>
        <v>0</v>
      </c>
      <c r="J2532" s="13">
        <f>IF($B2532="","",SUMIFS('Secondary Details by Grade '!$I:$I,'Secondary Details by Grade '!$A:$A,$A2532,'Secondary Details by Grade '!$E:$E,$D2532,'Secondary Details by Grade '!$C:$C,$C2532,'Secondary Details by Grade '!$D:$D,J$1,'Secondary Details by Grade '!$G:$G,'Secondary Student Counts'!$F2532))</f>
        <v>0</v>
      </c>
      <c r="K2532" s="13">
        <f>IF($B2532="","",SUMIFS('Secondary Details by Grade '!$I:$I,'Secondary Details by Grade '!$A:$A,$A2532,'Secondary Details by Grade '!$E:$E,$D2532,'Secondary Details by Grade '!$C:$C,$C2532,'Secondary Details by Grade '!$D:$D,K$1,'Secondary Details by Grade '!$G:$G,'Secondary Student Counts'!$F2532))</f>
        <v>3</v>
      </c>
      <c r="L2532" s="13">
        <f>IF($B2532="","",SUMIFS('Secondary Details by Grade '!$I:$I,'Secondary Details by Grade '!$A:$A,$A2532,'Secondary Details by Grade '!$E:$E,$D2532,'Secondary Details by Grade '!$C:$C,$C2532,'Secondary Details by Grade '!$D:$D,L$1,'Secondary Details by Grade '!$G:$G,'Secondary Student Counts'!$F2532))</f>
        <v>26</v>
      </c>
      <c r="M2532" s="13">
        <f>IF($B2532="","",SUMIFS('Secondary Details by Grade '!$I:$I,'Secondary Details by Grade '!$A:$A,$A2532,'Secondary Details by Grade '!$E:$E,$D2532,'Secondary Details by Grade '!$C:$C,$C2532,'Secondary Details by Grade '!$D:$D,M$1,'Secondary Details by Grade '!$G:$G,'Secondary Student Counts'!$F2532))</f>
        <v>4</v>
      </c>
      <c r="N2532" s="13">
        <f>IF($B2532="","",SUMIFS('Secondary Details by Grade '!$I:$I,'Secondary Details by Grade '!$A:$A,$A2532,'Secondary Details by Grade '!$E:$E,$D2532,'Secondary Details by Grade '!$C:$C,$C2532,'Secondary Details by Grade '!$D:$D,N$1,'Secondary Details by Grade '!$G:$G,'Secondary Student Counts'!$F2532))</f>
        <v>0</v>
      </c>
      <c r="O2532" s="13">
        <f t="shared" si="117"/>
        <v>0</v>
      </c>
      <c r="P2532" s="13">
        <f t="shared" si="118"/>
        <v>33</v>
      </c>
      <c r="Q2532" s="13" t="str">
        <f t="shared" si="119"/>
        <v>9-12</v>
      </c>
    </row>
    <row r="2533" spans="1:17" ht="14" outlineLevel="4">
      <c r="A2533" s="32">
        <v>306</v>
      </c>
      <c r="B2533" s="33" t="s">
        <v>718</v>
      </c>
      <c r="C2533" s="33" t="s">
        <v>13</v>
      </c>
      <c r="D2533" s="32">
        <v>625</v>
      </c>
      <c r="E2533" s="33" t="s">
        <v>740</v>
      </c>
      <c r="F2533" s="32">
        <v>6</v>
      </c>
      <c r="G2533" s="32">
        <v>26</v>
      </c>
      <c r="H2533" s="13">
        <f>IF($B2533="","",SUMIFS('Secondary Details by Grade '!$I:$I,'Secondary Details by Grade '!$A:$A,$A2533,'Secondary Details by Grade '!$E:$E,$D2533,'Secondary Details by Grade '!$C:$C,$C2533,'Secondary Details by Grade '!$D:$D,H$1,'Secondary Details by Grade '!$G:$G,'Secondary Student Counts'!$F2533))</f>
        <v>0</v>
      </c>
      <c r="I2533" s="13">
        <f>IF($B2533="","",SUMIFS('Secondary Details by Grade '!$I:$I,'Secondary Details by Grade '!$A:$A,$A2533,'Secondary Details by Grade '!$E:$E,$D2533,'Secondary Details by Grade '!$C:$C,$C2533,'Secondary Details by Grade '!$D:$D,I$1,'Secondary Details by Grade '!$G:$G,'Secondary Student Counts'!$F2533))</f>
        <v>0</v>
      </c>
      <c r="J2533" s="13">
        <f>IF($B2533="","",SUMIFS('Secondary Details by Grade '!$I:$I,'Secondary Details by Grade '!$A:$A,$A2533,'Secondary Details by Grade '!$E:$E,$D2533,'Secondary Details by Grade '!$C:$C,$C2533,'Secondary Details by Grade '!$D:$D,J$1,'Secondary Details by Grade '!$G:$G,'Secondary Student Counts'!$F2533))</f>
        <v>0</v>
      </c>
      <c r="K2533" s="13">
        <f>IF($B2533="","",SUMIFS('Secondary Details by Grade '!$I:$I,'Secondary Details by Grade '!$A:$A,$A2533,'Secondary Details by Grade '!$E:$E,$D2533,'Secondary Details by Grade '!$C:$C,$C2533,'Secondary Details by Grade '!$D:$D,K$1,'Secondary Details by Grade '!$G:$G,'Secondary Student Counts'!$F2533))</f>
        <v>26</v>
      </c>
      <c r="L2533" s="13">
        <f>IF($B2533="","",SUMIFS('Secondary Details by Grade '!$I:$I,'Secondary Details by Grade '!$A:$A,$A2533,'Secondary Details by Grade '!$E:$E,$D2533,'Secondary Details by Grade '!$C:$C,$C2533,'Secondary Details by Grade '!$D:$D,L$1,'Secondary Details by Grade '!$G:$G,'Secondary Student Counts'!$F2533))</f>
        <v>0</v>
      </c>
      <c r="M2533" s="13">
        <f>IF($B2533="","",SUMIFS('Secondary Details by Grade '!$I:$I,'Secondary Details by Grade '!$A:$A,$A2533,'Secondary Details by Grade '!$E:$E,$D2533,'Secondary Details by Grade '!$C:$C,$C2533,'Secondary Details by Grade '!$D:$D,M$1,'Secondary Details by Grade '!$G:$G,'Secondary Student Counts'!$F2533))</f>
        <v>0</v>
      </c>
      <c r="N2533" s="13">
        <f>IF($B2533="","",SUMIFS('Secondary Details by Grade '!$I:$I,'Secondary Details by Grade '!$A:$A,$A2533,'Secondary Details by Grade '!$E:$E,$D2533,'Secondary Details by Grade '!$C:$C,$C2533,'Secondary Details by Grade '!$D:$D,N$1,'Secondary Details by Grade '!$G:$G,'Secondary Student Counts'!$F2533))</f>
        <v>0</v>
      </c>
      <c r="O2533" s="13">
        <f t="shared" si="117"/>
        <v>0</v>
      </c>
      <c r="P2533" s="13">
        <f t="shared" si="118"/>
        <v>26</v>
      </c>
      <c r="Q2533" s="13" t="str">
        <f t="shared" si="119"/>
        <v>9-12</v>
      </c>
    </row>
    <row r="2534" spans="1:17" ht="14" outlineLevel="4">
      <c r="A2534" s="32">
        <v>306</v>
      </c>
      <c r="B2534" s="33" t="s">
        <v>718</v>
      </c>
      <c r="C2534" s="33" t="s">
        <v>13</v>
      </c>
      <c r="D2534" s="32">
        <v>625</v>
      </c>
      <c r="E2534" s="33" t="s">
        <v>740</v>
      </c>
      <c r="F2534" s="32">
        <v>7</v>
      </c>
      <c r="G2534" s="32">
        <v>19</v>
      </c>
      <c r="H2534" s="13">
        <f>IF($B2534="","",SUMIFS('Secondary Details by Grade '!$I:$I,'Secondary Details by Grade '!$A:$A,$A2534,'Secondary Details by Grade '!$E:$E,$D2534,'Secondary Details by Grade '!$C:$C,$C2534,'Secondary Details by Grade '!$D:$D,H$1,'Secondary Details by Grade '!$G:$G,'Secondary Student Counts'!$F2534))</f>
        <v>0</v>
      </c>
      <c r="I2534" s="13">
        <f>IF($B2534="","",SUMIFS('Secondary Details by Grade '!$I:$I,'Secondary Details by Grade '!$A:$A,$A2534,'Secondary Details by Grade '!$E:$E,$D2534,'Secondary Details by Grade '!$C:$C,$C2534,'Secondary Details by Grade '!$D:$D,I$1,'Secondary Details by Grade '!$G:$G,'Secondary Student Counts'!$F2534))</f>
        <v>0</v>
      </c>
      <c r="J2534" s="13">
        <f>IF($B2534="","",SUMIFS('Secondary Details by Grade '!$I:$I,'Secondary Details by Grade '!$A:$A,$A2534,'Secondary Details by Grade '!$E:$E,$D2534,'Secondary Details by Grade '!$C:$C,$C2534,'Secondary Details by Grade '!$D:$D,J$1,'Secondary Details by Grade '!$G:$G,'Secondary Student Counts'!$F2534))</f>
        <v>0</v>
      </c>
      <c r="K2534" s="13">
        <f>IF($B2534="","",SUMIFS('Secondary Details by Grade '!$I:$I,'Secondary Details by Grade '!$A:$A,$A2534,'Secondary Details by Grade '!$E:$E,$D2534,'Secondary Details by Grade '!$C:$C,$C2534,'Secondary Details by Grade '!$D:$D,K$1,'Secondary Details by Grade '!$G:$G,'Secondary Student Counts'!$F2534))</f>
        <v>19</v>
      </c>
      <c r="L2534" s="13">
        <f>IF($B2534="","",SUMIFS('Secondary Details by Grade '!$I:$I,'Secondary Details by Grade '!$A:$A,$A2534,'Secondary Details by Grade '!$E:$E,$D2534,'Secondary Details by Grade '!$C:$C,$C2534,'Secondary Details by Grade '!$D:$D,L$1,'Secondary Details by Grade '!$G:$G,'Secondary Student Counts'!$F2534))</f>
        <v>0</v>
      </c>
      <c r="M2534" s="13">
        <f>IF($B2534="","",SUMIFS('Secondary Details by Grade '!$I:$I,'Secondary Details by Grade '!$A:$A,$A2534,'Secondary Details by Grade '!$E:$E,$D2534,'Secondary Details by Grade '!$C:$C,$C2534,'Secondary Details by Grade '!$D:$D,M$1,'Secondary Details by Grade '!$G:$G,'Secondary Student Counts'!$F2534))</f>
        <v>0</v>
      </c>
      <c r="N2534" s="13">
        <f>IF($B2534="","",SUMIFS('Secondary Details by Grade '!$I:$I,'Secondary Details by Grade '!$A:$A,$A2534,'Secondary Details by Grade '!$E:$E,$D2534,'Secondary Details by Grade '!$C:$C,$C2534,'Secondary Details by Grade '!$D:$D,N$1,'Secondary Details by Grade '!$G:$G,'Secondary Student Counts'!$F2534))</f>
        <v>0</v>
      </c>
      <c r="O2534" s="13">
        <f t="shared" si="117"/>
        <v>0</v>
      </c>
      <c r="P2534" s="13">
        <f t="shared" si="118"/>
        <v>19</v>
      </c>
      <c r="Q2534" s="13" t="str">
        <f t="shared" si="119"/>
        <v>9-12</v>
      </c>
    </row>
    <row r="2535" spans="1:17" ht="14" outlineLevel="4">
      <c r="A2535" s="32">
        <v>306</v>
      </c>
      <c r="B2535" s="33" t="s">
        <v>718</v>
      </c>
      <c r="C2535" s="33" t="s">
        <v>13</v>
      </c>
      <c r="D2535" s="32">
        <v>20</v>
      </c>
      <c r="E2535" s="33" t="s">
        <v>766</v>
      </c>
      <c r="F2535" s="32">
        <v>1</v>
      </c>
      <c r="G2535" s="32">
        <v>28</v>
      </c>
      <c r="H2535" s="13">
        <f>IF($B2535="","",SUMIFS('Secondary Details by Grade '!$I:$I,'Secondary Details by Grade '!$A:$A,$A2535,'Secondary Details by Grade '!$E:$E,$D2535,'Secondary Details by Grade '!$C:$C,$C2535,'Secondary Details by Grade '!$D:$D,H$1,'Secondary Details by Grade '!$G:$G,'Secondary Student Counts'!$F2535))</f>
        <v>0</v>
      </c>
      <c r="I2535" s="13">
        <f>IF($B2535="","",SUMIFS('Secondary Details by Grade '!$I:$I,'Secondary Details by Grade '!$A:$A,$A2535,'Secondary Details by Grade '!$E:$E,$D2535,'Secondary Details by Grade '!$C:$C,$C2535,'Secondary Details by Grade '!$D:$D,I$1,'Secondary Details by Grade '!$G:$G,'Secondary Student Counts'!$F2535))</f>
        <v>0</v>
      </c>
      <c r="J2535" s="13">
        <f>IF($B2535="","",SUMIFS('Secondary Details by Grade '!$I:$I,'Secondary Details by Grade '!$A:$A,$A2535,'Secondary Details by Grade '!$E:$E,$D2535,'Secondary Details by Grade '!$C:$C,$C2535,'Secondary Details by Grade '!$D:$D,J$1,'Secondary Details by Grade '!$G:$G,'Secondary Student Counts'!$F2535))</f>
        <v>0</v>
      </c>
      <c r="K2535" s="13">
        <f>IF($B2535="","",SUMIFS('Secondary Details by Grade '!$I:$I,'Secondary Details by Grade '!$A:$A,$A2535,'Secondary Details by Grade '!$E:$E,$D2535,'Secondary Details by Grade '!$C:$C,$C2535,'Secondary Details by Grade '!$D:$D,K$1,'Secondary Details by Grade '!$G:$G,'Secondary Student Counts'!$F2535))</f>
        <v>0</v>
      </c>
      <c r="L2535" s="13">
        <f>IF($B2535="","",SUMIFS('Secondary Details by Grade '!$I:$I,'Secondary Details by Grade '!$A:$A,$A2535,'Secondary Details by Grade '!$E:$E,$D2535,'Secondary Details by Grade '!$C:$C,$C2535,'Secondary Details by Grade '!$D:$D,L$1,'Secondary Details by Grade '!$G:$G,'Secondary Student Counts'!$F2535))</f>
        <v>6</v>
      </c>
      <c r="M2535" s="13">
        <f>IF($B2535="","",SUMIFS('Secondary Details by Grade '!$I:$I,'Secondary Details by Grade '!$A:$A,$A2535,'Secondary Details by Grade '!$E:$E,$D2535,'Secondary Details by Grade '!$C:$C,$C2535,'Secondary Details by Grade '!$D:$D,M$1,'Secondary Details by Grade '!$G:$G,'Secondary Student Counts'!$F2535))</f>
        <v>18</v>
      </c>
      <c r="N2535" s="13">
        <f>IF($B2535="","",SUMIFS('Secondary Details by Grade '!$I:$I,'Secondary Details by Grade '!$A:$A,$A2535,'Secondary Details by Grade '!$E:$E,$D2535,'Secondary Details by Grade '!$C:$C,$C2535,'Secondary Details by Grade '!$D:$D,N$1,'Secondary Details by Grade '!$G:$G,'Secondary Student Counts'!$F2535))</f>
        <v>4</v>
      </c>
      <c r="O2535" s="13">
        <f t="shared" si="117"/>
        <v>0</v>
      </c>
      <c r="P2535" s="13">
        <f t="shared" si="118"/>
        <v>28</v>
      </c>
      <c r="Q2535" s="13" t="str">
        <f t="shared" si="119"/>
        <v>9-12</v>
      </c>
    </row>
    <row r="2536" spans="1:17" ht="14" outlineLevel="4">
      <c r="A2536" s="32">
        <v>306</v>
      </c>
      <c r="B2536" s="33" t="s">
        <v>718</v>
      </c>
      <c r="C2536" s="33" t="s">
        <v>13</v>
      </c>
      <c r="D2536" s="32">
        <v>20</v>
      </c>
      <c r="E2536" s="33" t="s">
        <v>766</v>
      </c>
      <c r="F2536" s="32">
        <v>3</v>
      </c>
      <c r="G2536" s="32">
        <v>25</v>
      </c>
      <c r="H2536" s="13">
        <f>IF($B2536="","",SUMIFS('Secondary Details by Grade '!$I:$I,'Secondary Details by Grade '!$A:$A,$A2536,'Secondary Details by Grade '!$E:$E,$D2536,'Secondary Details by Grade '!$C:$C,$C2536,'Secondary Details by Grade '!$D:$D,H$1,'Secondary Details by Grade '!$G:$G,'Secondary Student Counts'!$F2536))</f>
        <v>0</v>
      </c>
      <c r="I2536" s="13">
        <f>IF($B2536="","",SUMIFS('Secondary Details by Grade '!$I:$I,'Secondary Details by Grade '!$A:$A,$A2536,'Secondary Details by Grade '!$E:$E,$D2536,'Secondary Details by Grade '!$C:$C,$C2536,'Secondary Details by Grade '!$D:$D,I$1,'Secondary Details by Grade '!$G:$G,'Secondary Student Counts'!$F2536))</f>
        <v>0</v>
      </c>
      <c r="J2536" s="13">
        <f>IF($B2536="","",SUMIFS('Secondary Details by Grade '!$I:$I,'Secondary Details by Grade '!$A:$A,$A2536,'Secondary Details by Grade '!$E:$E,$D2536,'Secondary Details by Grade '!$C:$C,$C2536,'Secondary Details by Grade '!$D:$D,J$1,'Secondary Details by Grade '!$G:$G,'Secondary Student Counts'!$F2536))</f>
        <v>0</v>
      </c>
      <c r="K2536" s="13">
        <f>IF($B2536="","",SUMIFS('Secondary Details by Grade '!$I:$I,'Secondary Details by Grade '!$A:$A,$A2536,'Secondary Details by Grade '!$E:$E,$D2536,'Secondary Details by Grade '!$C:$C,$C2536,'Secondary Details by Grade '!$D:$D,K$1,'Secondary Details by Grade '!$G:$G,'Secondary Student Counts'!$F2536))</f>
        <v>0</v>
      </c>
      <c r="L2536" s="13">
        <f>IF($B2536="","",SUMIFS('Secondary Details by Grade '!$I:$I,'Secondary Details by Grade '!$A:$A,$A2536,'Secondary Details by Grade '!$E:$E,$D2536,'Secondary Details by Grade '!$C:$C,$C2536,'Secondary Details by Grade '!$D:$D,L$1,'Secondary Details by Grade '!$G:$G,'Secondary Student Counts'!$F2536))</f>
        <v>5</v>
      </c>
      <c r="M2536" s="13">
        <f>IF($B2536="","",SUMIFS('Secondary Details by Grade '!$I:$I,'Secondary Details by Grade '!$A:$A,$A2536,'Secondary Details by Grade '!$E:$E,$D2536,'Secondary Details by Grade '!$C:$C,$C2536,'Secondary Details by Grade '!$D:$D,M$1,'Secondary Details by Grade '!$G:$G,'Secondary Student Counts'!$F2536))</f>
        <v>18</v>
      </c>
      <c r="N2536" s="13">
        <f>IF($B2536="","",SUMIFS('Secondary Details by Grade '!$I:$I,'Secondary Details by Grade '!$A:$A,$A2536,'Secondary Details by Grade '!$E:$E,$D2536,'Secondary Details by Grade '!$C:$C,$C2536,'Secondary Details by Grade '!$D:$D,N$1,'Secondary Details by Grade '!$G:$G,'Secondary Student Counts'!$F2536))</f>
        <v>2</v>
      </c>
      <c r="O2536" s="13">
        <f t="shared" si="117"/>
        <v>0</v>
      </c>
      <c r="P2536" s="13">
        <f t="shared" si="118"/>
        <v>25</v>
      </c>
      <c r="Q2536" s="13" t="str">
        <f t="shared" si="119"/>
        <v>9-12</v>
      </c>
    </row>
    <row r="2537" spans="1:17" ht="14" outlineLevel="4">
      <c r="A2537" s="32">
        <v>306</v>
      </c>
      <c r="B2537" s="33" t="s">
        <v>718</v>
      </c>
      <c r="C2537" s="33" t="s">
        <v>13</v>
      </c>
      <c r="D2537" s="32">
        <v>20</v>
      </c>
      <c r="E2537" s="33" t="s">
        <v>766</v>
      </c>
      <c r="F2537" s="32">
        <v>4</v>
      </c>
      <c r="G2537" s="32">
        <v>34</v>
      </c>
      <c r="H2537" s="13">
        <f>IF($B2537="","",SUMIFS('Secondary Details by Grade '!$I:$I,'Secondary Details by Grade '!$A:$A,$A2537,'Secondary Details by Grade '!$E:$E,$D2537,'Secondary Details by Grade '!$C:$C,$C2537,'Secondary Details by Grade '!$D:$D,H$1,'Secondary Details by Grade '!$G:$G,'Secondary Student Counts'!$F2537))</f>
        <v>0</v>
      </c>
      <c r="I2537" s="13">
        <f>IF($B2537="","",SUMIFS('Secondary Details by Grade '!$I:$I,'Secondary Details by Grade '!$A:$A,$A2537,'Secondary Details by Grade '!$E:$E,$D2537,'Secondary Details by Grade '!$C:$C,$C2537,'Secondary Details by Grade '!$D:$D,I$1,'Secondary Details by Grade '!$G:$G,'Secondary Student Counts'!$F2537))</f>
        <v>0</v>
      </c>
      <c r="J2537" s="13">
        <f>IF($B2537="","",SUMIFS('Secondary Details by Grade '!$I:$I,'Secondary Details by Grade '!$A:$A,$A2537,'Secondary Details by Grade '!$E:$E,$D2537,'Secondary Details by Grade '!$C:$C,$C2537,'Secondary Details by Grade '!$D:$D,J$1,'Secondary Details by Grade '!$G:$G,'Secondary Student Counts'!$F2537))</f>
        <v>0</v>
      </c>
      <c r="K2537" s="13">
        <f>IF($B2537="","",SUMIFS('Secondary Details by Grade '!$I:$I,'Secondary Details by Grade '!$A:$A,$A2537,'Secondary Details by Grade '!$E:$E,$D2537,'Secondary Details by Grade '!$C:$C,$C2537,'Secondary Details by Grade '!$D:$D,K$1,'Secondary Details by Grade '!$G:$G,'Secondary Student Counts'!$F2537))</f>
        <v>0</v>
      </c>
      <c r="L2537" s="13">
        <f>IF($B2537="","",SUMIFS('Secondary Details by Grade '!$I:$I,'Secondary Details by Grade '!$A:$A,$A2537,'Secondary Details by Grade '!$E:$E,$D2537,'Secondary Details by Grade '!$C:$C,$C2537,'Secondary Details by Grade '!$D:$D,L$1,'Secondary Details by Grade '!$G:$G,'Secondary Student Counts'!$F2537))</f>
        <v>2</v>
      </c>
      <c r="M2537" s="13">
        <f>IF($B2537="","",SUMIFS('Secondary Details by Grade '!$I:$I,'Secondary Details by Grade '!$A:$A,$A2537,'Secondary Details by Grade '!$E:$E,$D2537,'Secondary Details by Grade '!$C:$C,$C2537,'Secondary Details by Grade '!$D:$D,M$1,'Secondary Details by Grade '!$G:$G,'Secondary Student Counts'!$F2537))</f>
        <v>28</v>
      </c>
      <c r="N2537" s="13">
        <f>IF($B2537="","",SUMIFS('Secondary Details by Grade '!$I:$I,'Secondary Details by Grade '!$A:$A,$A2537,'Secondary Details by Grade '!$E:$E,$D2537,'Secondary Details by Grade '!$C:$C,$C2537,'Secondary Details by Grade '!$D:$D,N$1,'Secondary Details by Grade '!$G:$G,'Secondary Student Counts'!$F2537))</f>
        <v>4</v>
      </c>
      <c r="O2537" s="13">
        <f t="shared" si="117"/>
        <v>0</v>
      </c>
      <c r="P2537" s="13">
        <f t="shared" si="118"/>
        <v>34</v>
      </c>
      <c r="Q2537" s="13" t="str">
        <f t="shared" si="119"/>
        <v>9-12</v>
      </c>
    </row>
    <row r="2538" spans="1:17" ht="14" outlineLevel="4">
      <c r="A2538" s="32">
        <v>306</v>
      </c>
      <c r="B2538" s="33" t="s">
        <v>718</v>
      </c>
      <c r="C2538" s="33" t="s">
        <v>13</v>
      </c>
      <c r="D2538" s="32">
        <v>20</v>
      </c>
      <c r="E2538" s="33" t="s">
        <v>766</v>
      </c>
      <c r="F2538" s="32">
        <v>5</v>
      </c>
      <c r="G2538" s="32">
        <v>34</v>
      </c>
      <c r="H2538" s="13">
        <f>IF($B2538="","",SUMIFS('Secondary Details by Grade '!$I:$I,'Secondary Details by Grade '!$A:$A,$A2538,'Secondary Details by Grade '!$E:$E,$D2538,'Secondary Details by Grade '!$C:$C,$C2538,'Secondary Details by Grade '!$D:$D,H$1,'Secondary Details by Grade '!$G:$G,'Secondary Student Counts'!$F2538))</f>
        <v>0</v>
      </c>
      <c r="I2538" s="13">
        <f>IF($B2538="","",SUMIFS('Secondary Details by Grade '!$I:$I,'Secondary Details by Grade '!$A:$A,$A2538,'Secondary Details by Grade '!$E:$E,$D2538,'Secondary Details by Grade '!$C:$C,$C2538,'Secondary Details by Grade '!$D:$D,I$1,'Secondary Details by Grade '!$G:$G,'Secondary Student Counts'!$F2538))</f>
        <v>0</v>
      </c>
      <c r="J2538" s="13">
        <f>IF($B2538="","",SUMIFS('Secondary Details by Grade '!$I:$I,'Secondary Details by Grade '!$A:$A,$A2538,'Secondary Details by Grade '!$E:$E,$D2538,'Secondary Details by Grade '!$C:$C,$C2538,'Secondary Details by Grade '!$D:$D,J$1,'Secondary Details by Grade '!$G:$G,'Secondary Student Counts'!$F2538))</f>
        <v>0</v>
      </c>
      <c r="K2538" s="13">
        <f>IF($B2538="","",SUMIFS('Secondary Details by Grade '!$I:$I,'Secondary Details by Grade '!$A:$A,$A2538,'Secondary Details by Grade '!$E:$E,$D2538,'Secondary Details by Grade '!$C:$C,$C2538,'Secondary Details by Grade '!$D:$D,K$1,'Secondary Details by Grade '!$G:$G,'Secondary Student Counts'!$F2538))</f>
        <v>0</v>
      </c>
      <c r="L2538" s="13">
        <f>IF($B2538="","",SUMIFS('Secondary Details by Grade '!$I:$I,'Secondary Details by Grade '!$A:$A,$A2538,'Secondary Details by Grade '!$E:$E,$D2538,'Secondary Details by Grade '!$C:$C,$C2538,'Secondary Details by Grade '!$D:$D,L$1,'Secondary Details by Grade '!$G:$G,'Secondary Student Counts'!$F2538))</f>
        <v>3</v>
      </c>
      <c r="M2538" s="13">
        <f>IF($B2538="","",SUMIFS('Secondary Details by Grade '!$I:$I,'Secondary Details by Grade '!$A:$A,$A2538,'Secondary Details by Grade '!$E:$E,$D2538,'Secondary Details by Grade '!$C:$C,$C2538,'Secondary Details by Grade '!$D:$D,M$1,'Secondary Details by Grade '!$G:$G,'Secondary Student Counts'!$F2538))</f>
        <v>22</v>
      </c>
      <c r="N2538" s="13">
        <f>IF($B2538="","",SUMIFS('Secondary Details by Grade '!$I:$I,'Secondary Details by Grade '!$A:$A,$A2538,'Secondary Details by Grade '!$E:$E,$D2538,'Secondary Details by Grade '!$C:$C,$C2538,'Secondary Details by Grade '!$D:$D,N$1,'Secondary Details by Grade '!$G:$G,'Secondary Student Counts'!$F2538))</f>
        <v>9</v>
      </c>
      <c r="O2538" s="13">
        <f t="shared" si="117"/>
        <v>0</v>
      </c>
      <c r="P2538" s="13">
        <f t="shared" si="118"/>
        <v>34</v>
      </c>
      <c r="Q2538" s="13" t="str">
        <f t="shared" si="119"/>
        <v>9-12</v>
      </c>
    </row>
    <row r="2539" spans="1:17" ht="14" outlineLevel="4">
      <c r="A2539" s="32">
        <v>306</v>
      </c>
      <c r="B2539" s="33" t="s">
        <v>718</v>
      </c>
      <c r="C2539" s="33" t="s">
        <v>13</v>
      </c>
      <c r="D2539" s="32">
        <v>20</v>
      </c>
      <c r="E2539" s="33" t="s">
        <v>766</v>
      </c>
      <c r="F2539" s="32">
        <v>6</v>
      </c>
      <c r="G2539" s="32">
        <v>34</v>
      </c>
      <c r="H2539" s="13">
        <f>IF($B2539="","",SUMIFS('Secondary Details by Grade '!$I:$I,'Secondary Details by Grade '!$A:$A,$A2539,'Secondary Details by Grade '!$E:$E,$D2539,'Secondary Details by Grade '!$C:$C,$C2539,'Secondary Details by Grade '!$D:$D,H$1,'Secondary Details by Grade '!$G:$G,'Secondary Student Counts'!$F2539))</f>
        <v>0</v>
      </c>
      <c r="I2539" s="13">
        <f>IF($B2539="","",SUMIFS('Secondary Details by Grade '!$I:$I,'Secondary Details by Grade '!$A:$A,$A2539,'Secondary Details by Grade '!$E:$E,$D2539,'Secondary Details by Grade '!$C:$C,$C2539,'Secondary Details by Grade '!$D:$D,I$1,'Secondary Details by Grade '!$G:$G,'Secondary Student Counts'!$F2539))</f>
        <v>0</v>
      </c>
      <c r="J2539" s="13">
        <f>IF($B2539="","",SUMIFS('Secondary Details by Grade '!$I:$I,'Secondary Details by Grade '!$A:$A,$A2539,'Secondary Details by Grade '!$E:$E,$D2539,'Secondary Details by Grade '!$C:$C,$C2539,'Secondary Details by Grade '!$D:$D,J$1,'Secondary Details by Grade '!$G:$G,'Secondary Student Counts'!$F2539))</f>
        <v>0</v>
      </c>
      <c r="K2539" s="13">
        <f>IF($B2539="","",SUMIFS('Secondary Details by Grade '!$I:$I,'Secondary Details by Grade '!$A:$A,$A2539,'Secondary Details by Grade '!$E:$E,$D2539,'Secondary Details by Grade '!$C:$C,$C2539,'Secondary Details by Grade '!$D:$D,K$1,'Secondary Details by Grade '!$G:$G,'Secondary Student Counts'!$F2539))</f>
        <v>0</v>
      </c>
      <c r="L2539" s="13">
        <f>IF($B2539="","",SUMIFS('Secondary Details by Grade '!$I:$I,'Secondary Details by Grade '!$A:$A,$A2539,'Secondary Details by Grade '!$E:$E,$D2539,'Secondary Details by Grade '!$C:$C,$C2539,'Secondary Details by Grade '!$D:$D,L$1,'Secondary Details by Grade '!$G:$G,'Secondary Student Counts'!$F2539))</f>
        <v>8</v>
      </c>
      <c r="M2539" s="13">
        <f>IF($B2539="","",SUMIFS('Secondary Details by Grade '!$I:$I,'Secondary Details by Grade '!$A:$A,$A2539,'Secondary Details by Grade '!$E:$E,$D2539,'Secondary Details by Grade '!$C:$C,$C2539,'Secondary Details by Grade '!$D:$D,M$1,'Secondary Details by Grade '!$G:$G,'Secondary Student Counts'!$F2539))</f>
        <v>21</v>
      </c>
      <c r="N2539" s="13">
        <f>IF($B2539="","",SUMIFS('Secondary Details by Grade '!$I:$I,'Secondary Details by Grade '!$A:$A,$A2539,'Secondary Details by Grade '!$E:$E,$D2539,'Secondary Details by Grade '!$C:$C,$C2539,'Secondary Details by Grade '!$D:$D,N$1,'Secondary Details by Grade '!$G:$G,'Secondary Student Counts'!$F2539))</f>
        <v>5</v>
      </c>
      <c r="O2539" s="13">
        <f t="shared" si="117"/>
        <v>0</v>
      </c>
      <c r="P2539" s="13">
        <f t="shared" si="118"/>
        <v>34</v>
      </c>
      <c r="Q2539" s="13" t="str">
        <f t="shared" si="119"/>
        <v>9-12</v>
      </c>
    </row>
    <row r="2540" spans="1:17" ht="14" outlineLevel="4">
      <c r="A2540" s="32">
        <v>306</v>
      </c>
      <c r="B2540" s="33" t="s">
        <v>718</v>
      </c>
      <c r="C2540" s="33" t="s">
        <v>13</v>
      </c>
      <c r="D2540" s="32">
        <v>835</v>
      </c>
      <c r="E2540" s="33" t="s">
        <v>741</v>
      </c>
      <c r="F2540" s="32">
        <v>3</v>
      </c>
      <c r="G2540" s="32">
        <v>24</v>
      </c>
      <c r="H2540" s="13">
        <f>IF($B2540="","",SUMIFS('Secondary Details by Grade '!$I:$I,'Secondary Details by Grade '!$A:$A,$A2540,'Secondary Details by Grade '!$E:$E,$D2540,'Secondary Details by Grade '!$C:$C,$C2540,'Secondary Details by Grade '!$D:$D,H$1,'Secondary Details by Grade '!$G:$G,'Secondary Student Counts'!$F2540))</f>
        <v>0</v>
      </c>
      <c r="I2540" s="13">
        <f>IF($B2540="","",SUMIFS('Secondary Details by Grade '!$I:$I,'Secondary Details by Grade '!$A:$A,$A2540,'Secondary Details by Grade '!$E:$E,$D2540,'Secondary Details by Grade '!$C:$C,$C2540,'Secondary Details by Grade '!$D:$D,I$1,'Secondary Details by Grade '!$G:$G,'Secondary Student Counts'!$F2540))</f>
        <v>0</v>
      </c>
      <c r="J2540" s="13">
        <f>IF($B2540="","",SUMIFS('Secondary Details by Grade '!$I:$I,'Secondary Details by Grade '!$A:$A,$A2540,'Secondary Details by Grade '!$E:$E,$D2540,'Secondary Details by Grade '!$C:$C,$C2540,'Secondary Details by Grade '!$D:$D,J$1,'Secondary Details by Grade '!$G:$G,'Secondary Student Counts'!$F2540))</f>
        <v>0</v>
      </c>
      <c r="K2540" s="13">
        <f>IF($B2540="","",SUMIFS('Secondary Details by Grade '!$I:$I,'Secondary Details by Grade '!$A:$A,$A2540,'Secondary Details by Grade '!$E:$E,$D2540,'Secondary Details by Grade '!$C:$C,$C2540,'Secondary Details by Grade '!$D:$D,K$1,'Secondary Details by Grade '!$G:$G,'Secondary Student Counts'!$F2540))</f>
        <v>23</v>
      </c>
      <c r="L2540" s="13">
        <f>IF($B2540="","",SUMIFS('Secondary Details by Grade '!$I:$I,'Secondary Details by Grade '!$A:$A,$A2540,'Secondary Details by Grade '!$E:$E,$D2540,'Secondary Details by Grade '!$C:$C,$C2540,'Secondary Details by Grade '!$D:$D,L$1,'Secondary Details by Grade '!$G:$G,'Secondary Student Counts'!$F2540))</f>
        <v>0</v>
      </c>
      <c r="M2540" s="13">
        <f>IF($B2540="","",SUMIFS('Secondary Details by Grade '!$I:$I,'Secondary Details by Grade '!$A:$A,$A2540,'Secondary Details by Grade '!$E:$E,$D2540,'Secondary Details by Grade '!$C:$C,$C2540,'Secondary Details by Grade '!$D:$D,M$1,'Secondary Details by Grade '!$G:$G,'Secondary Student Counts'!$F2540))</f>
        <v>1</v>
      </c>
      <c r="N2540" s="13">
        <f>IF($B2540="","",SUMIFS('Secondary Details by Grade '!$I:$I,'Secondary Details by Grade '!$A:$A,$A2540,'Secondary Details by Grade '!$E:$E,$D2540,'Secondary Details by Grade '!$C:$C,$C2540,'Secondary Details by Grade '!$D:$D,N$1,'Secondary Details by Grade '!$G:$G,'Secondary Student Counts'!$F2540))</f>
        <v>0</v>
      </c>
      <c r="O2540" s="13">
        <f t="shared" si="117"/>
        <v>0</v>
      </c>
      <c r="P2540" s="13">
        <f t="shared" si="118"/>
        <v>24</v>
      </c>
      <c r="Q2540" s="13" t="str">
        <f t="shared" si="119"/>
        <v>9-12</v>
      </c>
    </row>
    <row r="2541" spans="1:17" ht="14" outlineLevel="4">
      <c r="A2541" s="32">
        <v>306</v>
      </c>
      <c r="B2541" s="33" t="s">
        <v>718</v>
      </c>
      <c r="C2541" s="33" t="s">
        <v>13</v>
      </c>
      <c r="D2541" s="32">
        <v>835</v>
      </c>
      <c r="E2541" s="33" t="s">
        <v>741</v>
      </c>
      <c r="F2541" s="32">
        <v>4</v>
      </c>
      <c r="G2541" s="32">
        <v>29</v>
      </c>
      <c r="H2541" s="13">
        <f>IF($B2541="","",SUMIFS('Secondary Details by Grade '!$I:$I,'Secondary Details by Grade '!$A:$A,$A2541,'Secondary Details by Grade '!$E:$E,$D2541,'Secondary Details by Grade '!$C:$C,$C2541,'Secondary Details by Grade '!$D:$D,H$1,'Secondary Details by Grade '!$G:$G,'Secondary Student Counts'!$F2541))</f>
        <v>0</v>
      </c>
      <c r="I2541" s="13">
        <f>IF($B2541="","",SUMIFS('Secondary Details by Grade '!$I:$I,'Secondary Details by Grade '!$A:$A,$A2541,'Secondary Details by Grade '!$E:$E,$D2541,'Secondary Details by Grade '!$C:$C,$C2541,'Secondary Details by Grade '!$D:$D,I$1,'Secondary Details by Grade '!$G:$G,'Secondary Student Counts'!$F2541))</f>
        <v>0</v>
      </c>
      <c r="J2541" s="13">
        <f>IF($B2541="","",SUMIFS('Secondary Details by Grade '!$I:$I,'Secondary Details by Grade '!$A:$A,$A2541,'Secondary Details by Grade '!$E:$E,$D2541,'Secondary Details by Grade '!$C:$C,$C2541,'Secondary Details by Grade '!$D:$D,J$1,'Secondary Details by Grade '!$G:$G,'Secondary Student Counts'!$F2541))</f>
        <v>0</v>
      </c>
      <c r="K2541" s="13">
        <f>IF($B2541="","",SUMIFS('Secondary Details by Grade '!$I:$I,'Secondary Details by Grade '!$A:$A,$A2541,'Secondary Details by Grade '!$E:$E,$D2541,'Secondary Details by Grade '!$C:$C,$C2541,'Secondary Details by Grade '!$D:$D,K$1,'Secondary Details by Grade '!$G:$G,'Secondary Student Counts'!$F2541))</f>
        <v>29</v>
      </c>
      <c r="L2541" s="13">
        <f>IF($B2541="","",SUMIFS('Secondary Details by Grade '!$I:$I,'Secondary Details by Grade '!$A:$A,$A2541,'Secondary Details by Grade '!$E:$E,$D2541,'Secondary Details by Grade '!$C:$C,$C2541,'Secondary Details by Grade '!$D:$D,L$1,'Secondary Details by Grade '!$G:$G,'Secondary Student Counts'!$F2541))</f>
        <v>0</v>
      </c>
      <c r="M2541" s="13">
        <f>IF($B2541="","",SUMIFS('Secondary Details by Grade '!$I:$I,'Secondary Details by Grade '!$A:$A,$A2541,'Secondary Details by Grade '!$E:$E,$D2541,'Secondary Details by Grade '!$C:$C,$C2541,'Secondary Details by Grade '!$D:$D,M$1,'Secondary Details by Grade '!$G:$G,'Secondary Student Counts'!$F2541))</f>
        <v>0</v>
      </c>
      <c r="N2541" s="13">
        <f>IF($B2541="","",SUMIFS('Secondary Details by Grade '!$I:$I,'Secondary Details by Grade '!$A:$A,$A2541,'Secondary Details by Grade '!$E:$E,$D2541,'Secondary Details by Grade '!$C:$C,$C2541,'Secondary Details by Grade '!$D:$D,N$1,'Secondary Details by Grade '!$G:$G,'Secondary Student Counts'!$F2541))</f>
        <v>0</v>
      </c>
      <c r="O2541" s="13">
        <f t="shared" si="117"/>
        <v>0</v>
      </c>
      <c r="P2541" s="13">
        <f t="shared" si="118"/>
        <v>29</v>
      </c>
      <c r="Q2541" s="13" t="str">
        <f t="shared" si="119"/>
        <v>9-12</v>
      </c>
    </row>
    <row r="2542" spans="1:17" ht="14" outlineLevel="4">
      <c r="A2542" s="32">
        <v>306</v>
      </c>
      <c r="B2542" s="33" t="s">
        <v>718</v>
      </c>
      <c r="C2542" s="33" t="s">
        <v>13</v>
      </c>
      <c r="D2542" s="32">
        <v>835</v>
      </c>
      <c r="E2542" s="33" t="s">
        <v>741</v>
      </c>
      <c r="F2542" s="32">
        <v>5</v>
      </c>
      <c r="G2542" s="32">
        <v>29</v>
      </c>
      <c r="H2542" s="13">
        <f>IF($B2542="","",SUMIFS('Secondary Details by Grade '!$I:$I,'Secondary Details by Grade '!$A:$A,$A2542,'Secondary Details by Grade '!$E:$E,$D2542,'Secondary Details by Grade '!$C:$C,$C2542,'Secondary Details by Grade '!$D:$D,H$1,'Secondary Details by Grade '!$G:$G,'Secondary Student Counts'!$F2542))</f>
        <v>0</v>
      </c>
      <c r="I2542" s="13">
        <f>IF($B2542="","",SUMIFS('Secondary Details by Grade '!$I:$I,'Secondary Details by Grade '!$A:$A,$A2542,'Secondary Details by Grade '!$E:$E,$D2542,'Secondary Details by Grade '!$C:$C,$C2542,'Secondary Details by Grade '!$D:$D,I$1,'Secondary Details by Grade '!$G:$G,'Secondary Student Counts'!$F2542))</f>
        <v>0</v>
      </c>
      <c r="J2542" s="13">
        <f>IF($B2542="","",SUMIFS('Secondary Details by Grade '!$I:$I,'Secondary Details by Grade '!$A:$A,$A2542,'Secondary Details by Grade '!$E:$E,$D2542,'Secondary Details by Grade '!$C:$C,$C2542,'Secondary Details by Grade '!$D:$D,J$1,'Secondary Details by Grade '!$G:$G,'Secondary Student Counts'!$F2542))</f>
        <v>0</v>
      </c>
      <c r="K2542" s="13">
        <f>IF($B2542="","",SUMIFS('Secondary Details by Grade '!$I:$I,'Secondary Details by Grade '!$A:$A,$A2542,'Secondary Details by Grade '!$E:$E,$D2542,'Secondary Details by Grade '!$C:$C,$C2542,'Secondary Details by Grade '!$D:$D,K$1,'Secondary Details by Grade '!$G:$G,'Secondary Student Counts'!$F2542))</f>
        <v>29</v>
      </c>
      <c r="L2542" s="13">
        <f>IF($B2542="","",SUMIFS('Secondary Details by Grade '!$I:$I,'Secondary Details by Grade '!$A:$A,$A2542,'Secondary Details by Grade '!$E:$E,$D2542,'Secondary Details by Grade '!$C:$C,$C2542,'Secondary Details by Grade '!$D:$D,L$1,'Secondary Details by Grade '!$G:$G,'Secondary Student Counts'!$F2542))</f>
        <v>0</v>
      </c>
      <c r="M2542" s="13">
        <f>IF($B2542="","",SUMIFS('Secondary Details by Grade '!$I:$I,'Secondary Details by Grade '!$A:$A,$A2542,'Secondary Details by Grade '!$E:$E,$D2542,'Secondary Details by Grade '!$C:$C,$C2542,'Secondary Details by Grade '!$D:$D,M$1,'Secondary Details by Grade '!$G:$G,'Secondary Student Counts'!$F2542))</f>
        <v>0</v>
      </c>
      <c r="N2542" s="13">
        <f>IF($B2542="","",SUMIFS('Secondary Details by Grade '!$I:$I,'Secondary Details by Grade '!$A:$A,$A2542,'Secondary Details by Grade '!$E:$E,$D2542,'Secondary Details by Grade '!$C:$C,$C2542,'Secondary Details by Grade '!$D:$D,N$1,'Secondary Details by Grade '!$G:$G,'Secondary Student Counts'!$F2542))</f>
        <v>0</v>
      </c>
      <c r="O2542" s="13">
        <f t="shared" si="117"/>
        <v>0</v>
      </c>
      <c r="P2542" s="13">
        <f t="shared" si="118"/>
        <v>29</v>
      </c>
      <c r="Q2542" s="13" t="str">
        <f t="shared" si="119"/>
        <v>9-12</v>
      </c>
    </row>
    <row r="2543" spans="1:17" ht="14" outlineLevel="4">
      <c r="A2543" s="32">
        <v>306</v>
      </c>
      <c r="B2543" s="33" t="s">
        <v>718</v>
      </c>
      <c r="C2543" s="33" t="s">
        <v>13</v>
      </c>
      <c r="D2543" s="32">
        <v>835</v>
      </c>
      <c r="E2543" s="33" t="s">
        <v>741</v>
      </c>
      <c r="F2543" s="32">
        <v>6</v>
      </c>
      <c r="G2543" s="32">
        <v>21</v>
      </c>
      <c r="H2543" s="13">
        <f>IF($B2543="","",SUMIFS('Secondary Details by Grade '!$I:$I,'Secondary Details by Grade '!$A:$A,$A2543,'Secondary Details by Grade '!$E:$E,$D2543,'Secondary Details by Grade '!$C:$C,$C2543,'Secondary Details by Grade '!$D:$D,H$1,'Secondary Details by Grade '!$G:$G,'Secondary Student Counts'!$F2543))</f>
        <v>0</v>
      </c>
      <c r="I2543" s="13">
        <f>IF($B2543="","",SUMIFS('Secondary Details by Grade '!$I:$I,'Secondary Details by Grade '!$A:$A,$A2543,'Secondary Details by Grade '!$E:$E,$D2543,'Secondary Details by Grade '!$C:$C,$C2543,'Secondary Details by Grade '!$D:$D,I$1,'Secondary Details by Grade '!$G:$G,'Secondary Student Counts'!$F2543))</f>
        <v>0</v>
      </c>
      <c r="J2543" s="13">
        <f>IF($B2543="","",SUMIFS('Secondary Details by Grade '!$I:$I,'Secondary Details by Grade '!$A:$A,$A2543,'Secondary Details by Grade '!$E:$E,$D2543,'Secondary Details by Grade '!$C:$C,$C2543,'Secondary Details by Grade '!$D:$D,J$1,'Secondary Details by Grade '!$G:$G,'Secondary Student Counts'!$F2543))</f>
        <v>0</v>
      </c>
      <c r="K2543" s="13">
        <f>IF($B2543="","",SUMIFS('Secondary Details by Grade '!$I:$I,'Secondary Details by Grade '!$A:$A,$A2543,'Secondary Details by Grade '!$E:$E,$D2543,'Secondary Details by Grade '!$C:$C,$C2543,'Secondary Details by Grade '!$D:$D,K$1,'Secondary Details by Grade '!$G:$G,'Secondary Student Counts'!$F2543))</f>
        <v>21</v>
      </c>
      <c r="L2543" s="13">
        <f>IF($B2543="","",SUMIFS('Secondary Details by Grade '!$I:$I,'Secondary Details by Grade '!$A:$A,$A2543,'Secondary Details by Grade '!$E:$E,$D2543,'Secondary Details by Grade '!$C:$C,$C2543,'Secondary Details by Grade '!$D:$D,L$1,'Secondary Details by Grade '!$G:$G,'Secondary Student Counts'!$F2543))</f>
        <v>0</v>
      </c>
      <c r="M2543" s="13">
        <f>IF($B2543="","",SUMIFS('Secondary Details by Grade '!$I:$I,'Secondary Details by Grade '!$A:$A,$A2543,'Secondary Details by Grade '!$E:$E,$D2543,'Secondary Details by Grade '!$C:$C,$C2543,'Secondary Details by Grade '!$D:$D,M$1,'Secondary Details by Grade '!$G:$G,'Secondary Student Counts'!$F2543))</f>
        <v>0</v>
      </c>
      <c r="N2543" s="13">
        <f>IF($B2543="","",SUMIFS('Secondary Details by Grade '!$I:$I,'Secondary Details by Grade '!$A:$A,$A2543,'Secondary Details by Grade '!$E:$E,$D2543,'Secondary Details by Grade '!$C:$C,$C2543,'Secondary Details by Grade '!$D:$D,N$1,'Secondary Details by Grade '!$G:$G,'Secondary Student Counts'!$F2543))</f>
        <v>0</v>
      </c>
      <c r="O2543" s="13">
        <f t="shared" si="117"/>
        <v>0</v>
      </c>
      <c r="P2543" s="13">
        <f t="shared" si="118"/>
        <v>21</v>
      </c>
      <c r="Q2543" s="13" t="str">
        <f t="shared" si="119"/>
        <v>9-12</v>
      </c>
    </row>
    <row r="2544" spans="1:17" ht="14" outlineLevel="4">
      <c r="A2544" s="32">
        <v>306</v>
      </c>
      <c r="B2544" s="33" t="s">
        <v>718</v>
      </c>
      <c r="C2544" s="33" t="s">
        <v>13</v>
      </c>
      <c r="D2544" s="32">
        <v>835</v>
      </c>
      <c r="E2544" s="33" t="s">
        <v>741</v>
      </c>
      <c r="F2544" s="32">
        <v>7</v>
      </c>
      <c r="G2544" s="32">
        <v>30</v>
      </c>
      <c r="H2544" s="13">
        <f>IF($B2544="","",SUMIFS('Secondary Details by Grade '!$I:$I,'Secondary Details by Grade '!$A:$A,$A2544,'Secondary Details by Grade '!$E:$E,$D2544,'Secondary Details by Grade '!$C:$C,$C2544,'Secondary Details by Grade '!$D:$D,H$1,'Secondary Details by Grade '!$G:$G,'Secondary Student Counts'!$F2544))</f>
        <v>0</v>
      </c>
      <c r="I2544" s="13">
        <f>IF($B2544="","",SUMIFS('Secondary Details by Grade '!$I:$I,'Secondary Details by Grade '!$A:$A,$A2544,'Secondary Details by Grade '!$E:$E,$D2544,'Secondary Details by Grade '!$C:$C,$C2544,'Secondary Details by Grade '!$D:$D,I$1,'Secondary Details by Grade '!$G:$G,'Secondary Student Counts'!$F2544))</f>
        <v>0</v>
      </c>
      <c r="J2544" s="13">
        <f>IF($B2544="","",SUMIFS('Secondary Details by Grade '!$I:$I,'Secondary Details by Grade '!$A:$A,$A2544,'Secondary Details by Grade '!$E:$E,$D2544,'Secondary Details by Grade '!$C:$C,$C2544,'Secondary Details by Grade '!$D:$D,J$1,'Secondary Details by Grade '!$G:$G,'Secondary Student Counts'!$F2544))</f>
        <v>0</v>
      </c>
      <c r="K2544" s="13">
        <f>IF($B2544="","",SUMIFS('Secondary Details by Grade '!$I:$I,'Secondary Details by Grade '!$A:$A,$A2544,'Secondary Details by Grade '!$E:$E,$D2544,'Secondary Details by Grade '!$C:$C,$C2544,'Secondary Details by Grade '!$D:$D,K$1,'Secondary Details by Grade '!$G:$G,'Secondary Student Counts'!$F2544))</f>
        <v>3</v>
      </c>
      <c r="L2544" s="13">
        <f>IF($B2544="","",SUMIFS('Secondary Details by Grade '!$I:$I,'Secondary Details by Grade '!$A:$A,$A2544,'Secondary Details by Grade '!$E:$E,$D2544,'Secondary Details by Grade '!$C:$C,$C2544,'Secondary Details by Grade '!$D:$D,L$1,'Secondary Details by Grade '!$G:$G,'Secondary Student Counts'!$F2544))</f>
        <v>23</v>
      </c>
      <c r="M2544" s="13">
        <f>IF($B2544="","",SUMIFS('Secondary Details by Grade '!$I:$I,'Secondary Details by Grade '!$A:$A,$A2544,'Secondary Details by Grade '!$E:$E,$D2544,'Secondary Details by Grade '!$C:$C,$C2544,'Secondary Details by Grade '!$D:$D,M$1,'Secondary Details by Grade '!$G:$G,'Secondary Student Counts'!$F2544))</f>
        <v>3</v>
      </c>
      <c r="N2544" s="13">
        <f>IF($B2544="","",SUMIFS('Secondary Details by Grade '!$I:$I,'Secondary Details by Grade '!$A:$A,$A2544,'Secondary Details by Grade '!$E:$E,$D2544,'Secondary Details by Grade '!$C:$C,$C2544,'Secondary Details by Grade '!$D:$D,N$1,'Secondary Details by Grade '!$G:$G,'Secondary Student Counts'!$F2544))</f>
        <v>1</v>
      </c>
      <c r="O2544" s="13">
        <f t="shared" si="117"/>
        <v>0</v>
      </c>
      <c r="P2544" s="13">
        <f t="shared" si="118"/>
        <v>30</v>
      </c>
      <c r="Q2544" s="13" t="str">
        <f t="shared" si="119"/>
        <v>9-12</v>
      </c>
    </row>
    <row r="2545" spans="1:17" ht="14" outlineLevel="4">
      <c r="A2545" s="32">
        <v>306</v>
      </c>
      <c r="B2545" s="33" t="s">
        <v>718</v>
      </c>
      <c r="C2545" s="33" t="s">
        <v>13</v>
      </c>
      <c r="D2545" s="32">
        <v>184</v>
      </c>
      <c r="E2545" s="33" t="s">
        <v>742</v>
      </c>
      <c r="F2545" s="32">
        <v>1</v>
      </c>
      <c r="G2545" s="32">
        <v>28</v>
      </c>
      <c r="H2545" s="13">
        <f>IF($B2545="","",SUMIFS('Secondary Details by Grade '!$I:$I,'Secondary Details by Grade '!$A:$A,$A2545,'Secondary Details by Grade '!$E:$E,$D2545,'Secondary Details by Grade '!$C:$C,$C2545,'Secondary Details by Grade '!$D:$D,H$1,'Secondary Details by Grade '!$G:$G,'Secondary Student Counts'!$F2545))</f>
        <v>0</v>
      </c>
      <c r="I2545" s="13">
        <f>IF($B2545="","",SUMIFS('Secondary Details by Grade '!$I:$I,'Secondary Details by Grade '!$A:$A,$A2545,'Secondary Details by Grade '!$E:$E,$D2545,'Secondary Details by Grade '!$C:$C,$C2545,'Secondary Details by Grade '!$D:$D,I$1,'Secondary Details by Grade '!$G:$G,'Secondary Student Counts'!$F2545))</f>
        <v>0</v>
      </c>
      <c r="J2545" s="13">
        <f>IF($B2545="","",SUMIFS('Secondary Details by Grade '!$I:$I,'Secondary Details by Grade '!$A:$A,$A2545,'Secondary Details by Grade '!$E:$E,$D2545,'Secondary Details by Grade '!$C:$C,$C2545,'Secondary Details by Grade '!$D:$D,J$1,'Secondary Details by Grade '!$G:$G,'Secondary Student Counts'!$F2545))</f>
        <v>0</v>
      </c>
      <c r="K2545" s="13">
        <f>IF($B2545="","",SUMIFS('Secondary Details by Grade '!$I:$I,'Secondary Details by Grade '!$A:$A,$A2545,'Secondary Details by Grade '!$E:$E,$D2545,'Secondary Details by Grade '!$C:$C,$C2545,'Secondary Details by Grade '!$D:$D,K$1,'Secondary Details by Grade '!$G:$G,'Secondary Student Counts'!$F2545))</f>
        <v>0</v>
      </c>
      <c r="L2545" s="13">
        <f>IF($B2545="","",SUMIFS('Secondary Details by Grade '!$I:$I,'Secondary Details by Grade '!$A:$A,$A2545,'Secondary Details by Grade '!$E:$E,$D2545,'Secondary Details by Grade '!$C:$C,$C2545,'Secondary Details by Grade '!$D:$D,L$1,'Secondary Details by Grade '!$G:$G,'Secondary Student Counts'!$F2545))</f>
        <v>20</v>
      </c>
      <c r="M2545" s="13">
        <f>IF($B2545="","",SUMIFS('Secondary Details by Grade '!$I:$I,'Secondary Details by Grade '!$A:$A,$A2545,'Secondary Details by Grade '!$E:$E,$D2545,'Secondary Details by Grade '!$C:$C,$C2545,'Secondary Details by Grade '!$D:$D,M$1,'Secondary Details by Grade '!$G:$G,'Secondary Student Counts'!$F2545))</f>
        <v>8</v>
      </c>
      <c r="N2545" s="13">
        <f>IF($B2545="","",SUMIFS('Secondary Details by Grade '!$I:$I,'Secondary Details by Grade '!$A:$A,$A2545,'Secondary Details by Grade '!$E:$E,$D2545,'Secondary Details by Grade '!$C:$C,$C2545,'Secondary Details by Grade '!$D:$D,N$1,'Secondary Details by Grade '!$G:$G,'Secondary Student Counts'!$F2545))</f>
        <v>0</v>
      </c>
      <c r="O2545" s="13">
        <f t="shared" si="117"/>
        <v>0</v>
      </c>
      <c r="P2545" s="13">
        <f t="shared" si="118"/>
        <v>28</v>
      </c>
      <c r="Q2545" s="13" t="str">
        <f t="shared" si="119"/>
        <v>9-12</v>
      </c>
    </row>
    <row r="2546" spans="1:17" ht="14" outlineLevel="4">
      <c r="A2546" s="32">
        <v>306</v>
      </c>
      <c r="B2546" s="33" t="s">
        <v>718</v>
      </c>
      <c r="C2546" s="33" t="s">
        <v>13</v>
      </c>
      <c r="D2546" s="32">
        <v>184</v>
      </c>
      <c r="E2546" s="33" t="s">
        <v>742</v>
      </c>
      <c r="F2546" s="32">
        <v>2</v>
      </c>
      <c r="G2546" s="32">
        <v>13</v>
      </c>
      <c r="H2546" s="13">
        <f>IF($B2546="","",SUMIFS('Secondary Details by Grade '!$I:$I,'Secondary Details by Grade '!$A:$A,$A2546,'Secondary Details by Grade '!$E:$E,$D2546,'Secondary Details by Grade '!$C:$C,$C2546,'Secondary Details by Grade '!$D:$D,H$1,'Secondary Details by Grade '!$G:$G,'Secondary Student Counts'!$F2546))</f>
        <v>0</v>
      </c>
      <c r="I2546" s="13">
        <f>IF($B2546="","",SUMIFS('Secondary Details by Grade '!$I:$I,'Secondary Details by Grade '!$A:$A,$A2546,'Secondary Details by Grade '!$E:$E,$D2546,'Secondary Details by Grade '!$C:$C,$C2546,'Secondary Details by Grade '!$D:$D,I$1,'Secondary Details by Grade '!$G:$G,'Secondary Student Counts'!$F2546))</f>
        <v>0</v>
      </c>
      <c r="J2546" s="13">
        <f>IF($B2546="","",SUMIFS('Secondary Details by Grade '!$I:$I,'Secondary Details by Grade '!$A:$A,$A2546,'Secondary Details by Grade '!$E:$E,$D2546,'Secondary Details by Grade '!$C:$C,$C2546,'Secondary Details by Grade '!$D:$D,J$1,'Secondary Details by Grade '!$G:$G,'Secondary Student Counts'!$F2546))</f>
        <v>0</v>
      </c>
      <c r="K2546" s="13">
        <f>IF($B2546="","",SUMIFS('Secondary Details by Grade '!$I:$I,'Secondary Details by Grade '!$A:$A,$A2546,'Secondary Details by Grade '!$E:$E,$D2546,'Secondary Details by Grade '!$C:$C,$C2546,'Secondary Details by Grade '!$D:$D,K$1,'Secondary Details by Grade '!$G:$G,'Secondary Student Counts'!$F2546))</f>
        <v>0</v>
      </c>
      <c r="L2546" s="13">
        <f>IF($B2546="","",SUMIFS('Secondary Details by Grade '!$I:$I,'Secondary Details by Grade '!$A:$A,$A2546,'Secondary Details by Grade '!$E:$E,$D2546,'Secondary Details by Grade '!$C:$C,$C2546,'Secondary Details by Grade '!$D:$D,L$1,'Secondary Details by Grade '!$G:$G,'Secondary Student Counts'!$F2546))</f>
        <v>0</v>
      </c>
      <c r="M2546" s="13">
        <f>IF($B2546="","",SUMIFS('Secondary Details by Grade '!$I:$I,'Secondary Details by Grade '!$A:$A,$A2546,'Secondary Details by Grade '!$E:$E,$D2546,'Secondary Details by Grade '!$C:$C,$C2546,'Secondary Details by Grade '!$D:$D,M$1,'Secondary Details by Grade '!$G:$G,'Secondary Student Counts'!$F2546))</f>
        <v>0</v>
      </c>
      <c r="N2546" s="13">
        <f>IF($B2546="","",SUMIFS('Secondary Details by Grade '!$I:$I,'Secondary Details by Grade '!$A:$A,$A2546,'Secondary Details by Grade '!$E:$E,$D2546,'Secondary Details by Grade '!$C:$C,$C2546,'Secondary Details by Grade '!$D:$D,N$1,'Secondary Details by Grade '!$G:$G,'Secondary Student Counts'!$F2546))</f>
        <v>13</v>
      </c>
      <c r="O2546" s="13">
        <f t="shared" si="117"/>
        <v>0</v>
      </c>
      <c r="P2546" s="13">
        <f t="shared" si="118"/>
        <v>13</v>
      </c>
      <c r="Q2546" s="13" t="str">
        <f t="shared" si="119"/>
        <v>9-12</v>
      </c>
    </row>
    <row r="2547" spans="1:17" ht="14" outlineLevel="4">
      <c r="A2547" s="32">
        <v>306</v>
      </c>
      <c r="B2547" s="33" t="s">
        <v>718</v>
      </c>
      <c r="C2547" s="33" t="s">
        <v>13</v>
      </c>
      <c r="D2547" s="32">
        <v>184</v>
      </c>
      <c r="E2547" s="33" t="s">
        <v>742</v>
      </c>
      <c r="F2547" s="32">
        <v>3</v>
      </c>
      <c r="G2547" s="32">
        <v>25</v>
      </c>
      <c r="H2547" s="13">
        <f>IF($B2547="","",SUMIFS('Secondary Details by Grade '!$I:$I,'Secondary Details by Grade '!$A:$A,$A2547,'Secondary Details by Grade '!$E:$E,$D2547,'Secondary Details by Grade '!$C:$C,$C2547,'Secondary Details by Grade '!$D:$D,H$1,'Secondary Details by Grade '!$G:$G,'Secondary Student Counts'!$F2547))</f>
        <v>0</v>
      </c>
      <c r="I2547" s="13">
        <f>IF($B2547="","",SUMIFS('Secondary Details by Grade '!$I:$I,'Secondary Details by Grade '!$A:$A,$A2547,'Secondary Details by Grade '!$E:$E,$D2547,'Secondary Details by Grade '!$C:$C,$C2547,'Secondary Details by Grade '!$D:$D,I$1,'Secondary Details by Grade '!$G:$G,'Secondary Student Counts'!$F2547))</f>
        <v>0</v>
      </c>
      <c r="J2547" s="13">
        <f>IF($B2547="","",SUMIFS('Secondary Details by Grade '!$I:$I,'Secondary Details by Grade '!$A:$A,$A2547,'Secondary Details by Grade '!$E:$E,$D2547,'Secondary Details by Grade '!$C:$C,$C2547,'Secondary Details by Grade '!$D:$D,J$1,'Secondary Details by Grade '!$G:$G,'Secondary Student Counts'!$F2547))</f>
        <v>0</v>
      </c>
      <c r="K2547" s="13">
        <f>IF($B2547="","",SUMIFS('Secondary Details by Grade '!$I:$I,'Secondary Details by Grade '!$A:$A,$A2547,'Secondary Details by Grade '!$E:$E,$D2547,'Secondary Details by Grade '!$C:$C,$C2547,'Secondary Details by Grade '!$D:$D,K$1,'Secondary Details by Grade '!$G:$G,'Secondary Student Counts'!$F2547))</f>
        <v>0</v>
      </c>
      <c r="L2547" s="13">
        <f>IF($B2547="","",SUMIFS('Secondary Details by Grade '!$I:$I,'Secondary Details by Grade '!$A:$A,$A2547,'Secondary Details by Grade '!$E:$E,$D2547,'Secondary Details by Grade '!$C:$C,$C2547,'Secondary Details by Grade '!$D:$D,L$1,'Secondary Details by Grade '!$G:$G,'Secondary Student Counts'!$F2547))</f>
        <v>2</v>
      </c>
      <c r="M2547" s="13">
        <f>IF($B2547="","",SUMIFS('Secondary Details by Grade '!$I:$I,'Secondary Details by Grade '!$A:$A,$A2547,'Secondary Details by Grade '!$E:$E,$D2547,'Secondary Details by Grade '!$C:$C,$C2547,'Secondary Details by Grade '!$D:$D,M$1,'Secondary Details by Grade '!$G:$G,'Secondary Student Counts'!$F2547))</f>
        <v>19</v>
      </c>
      <c r="N2547" s="13">
        <f>IF($B2547="","",SUMIFS('Secondary Details by Grade '!$I:$I,'Secondary Details by Grade '!$A:$A,$A2547,'Secondary Details by Grade '!$E:$E,$D2547,'Secondary Details by Grade '!$C:$C,$C2547,'Secondary Details by Grade '!$D:$D,N$1,'Secondary Details by Grade '!$G:$G,'Secondary Student Counts'!$F2547))</f>
        <v>4</v>
      </c>
      <c r="O2547" s="13">
        <f t="shared" si="117"/>
        <v>0</v>
      </c>
      <c r="P2547" s="13">
        <f t="shared" si="118"/>
        <v>25</v>
      </c>
      <c r="Q2547" s="13" t="str">
        <f t="shared" si="119"/>
        <v>9-12</v>
      </c>
    </row>
    <row r="2548" spans="1:17" ht="14" outlineLevel="4">
      <c r="A2548" s="32">
        <v>306</v>
      </c>
      <c r="B2548" s="33" t="s">
        <v>718</v>
      </c>
      <c r="C2548" s="33" t="s">
        <v>13</v>
      </c>
      <c r="D2548" s="32">
        <v>184</v>
      </c>
      <c r="E2548" s="33" t="s">
        <v>742</v>
      </c>
      <c r="F2548" s="32">
        <v>4</v>
      </c>
      <c r="G2548" s="32">
        <v>29</v>
      </c>
      <c r="H2548" s="13">
        <f>IF($B2548="","",SUMIFS('Secondary Details by Grade '!$I:$I,'Secondary Details by Grade '!$A:$A,$A2548,'Secondary Details by Grade '!$E:$E,$D2548,'Secondary Details by Grade '!$C:$C,$C2548,'Secondary Details by Grade '!$D:$D,H$1,'Secondary Details by Grade '!$G:$G,'Secondary Student Counts'!$F2548))</f>
        <v>0</v>
      </c>
      <c r="I2548" s="13">
        <f>IF($B2548="","",SUMIFS('Secondary Details by Grade '!$I:$I,'Secondary Details by Grade '!$A:$A,$A2548,'Secondary Details by Grade '!$E:$E,$D2548,'Secondary Details by Grade '!$C:$C,$C2548,'Secondary Details by Grade '!$D:$D,I$1,'Secondary Details by Grade '!$G:$G,'Secondary Student Counts'!$F2548))</f>
        <v>0</v>
      </c>
      <c r="J2548" s="13">
        <f>IF($B2548="","",SUMIFS('Secondary Details by Grade '!$I:$I,'Secondary Details by Grade '!$A:$A,$A2548,'Secondary Details by Grade '!$E:$E,$D2548,'Secondary Details by Grade '!$C:$C,$C2548,'Secondary Details by Grade '!$D:$D,J$1,'Secondary Details by Grade '!$G:$G,'Secondary Student Counts'!$F2548))</f>
        <v>0</v>
      </c>
      <c r="K2548" s="13">
        <f>IF($B2548="","",SUMIFS('Secondary Details by Grade '!$I:$I,'Secondary Details by Grade '!$A:$A,$A2548,'Secondary Details by Grade '!$E:$E,$D2548,'Secondary Details by Grade '!$C:$C,$C2548,'Secondary Details by Grade '!$D:$D,K$1,'Secondary Details by Grade '!$G:$G,'Secondary Student Counts'!$F2548))</f>
        <v>1</v>
      </c>
      <c r="L2548" s="13">
        <f>IF($B2548="","",SUMIFS('Secondary Details by Grade '!$I:$I,'Secondary Details by Grade '!$A:$A,$A2548,'Secondary Details by Grade '!$E:$E,$D2548,'Secondary Details by Grade '!$C:$C,$C2548,'Secondary Details by Grade '!$D:$D,L$1,'Secondary Details by Grade '!$G:$G,'Secondary Student Counts'!$F2548))</f>
        <v>3</v>
      </c>
      <c r="M2548" s="13">
        <f>IF($B2548="","",SUMIFS('Secondary Details by Grade '!$I:$I,'Secondary Details by Grade '!$A:$A,$A2548,'Secondary Details by Grade '!$E:$E,$D2548,'Secondary Details by Grade '!$C:$C,$C2548,'Secondary Details by Grade '!$D:$D,M$1,'Secondary Details by Grade '!$G:$G,'Secondary Student Counts'!$F2548))</f>
        <v>20</v>
      </c>
      <c r="N2548" s="13">
        <f>IF($B2548="","",SUMIFS('Secondary Details by Grade '!$I:$I,'Secondary Details by Grade '!$A:$A,$A2548,'Secondary Details by Grade '!$E:$E,$D2548,'Secondary Details by Grade '!$C:$C,$C2548,'Secondary Details by Grade '!$D:$D,N$1,'Secondary Details by Grade '!$G:$G,'Secondary Student Counts'!$F2548))</f>
        <v>5</v>
      </c>
      <c r="O2548" s="13">
        <f t="shared" si="117"/>
        <v>0</v>
      </c>
      <c r="P2548" s="13">
        <f t="shared" si="118"/>
        <v>29</v>
      </c>
      <c r="Q2548" s="13" t="str">
        <f t="shared" si="119"/>
        <v>9-12</v>
      </c>
    </row>
    <row r="2549" spans="1:17" ht="14" outlineLevel="4">
      <c r="A2549" s="32">
        <v>306</v>
      </c>
      <c r="B2549" s="33" t="s">
        <v>718</v>
      </c>
      <c r="C2549" s="33" t="s">
        <v>13</v>
      </c>
      <c r="D2549" s="32">
        <v>184</v>
      </c>
      <c r="E2549" s="33" t="s">
        <v>742</v>
      </c>
      <c r="F2549" s="32">
        <v>5</v>
      </c>
      <c r="G2549" s="32">
        <v>30</v>
      </c>
      <c r="H2549" s="13">
        <f>IF($B2549="","",SUMIFS('Secondary Details by Grade '!$I:$I,'Secondary Details by Grade '!$A:$A,$A2549,'Secondary Details by Grade '!$E:$E,$D2549,'Secondary Details by Grade '!$C:$C,$C2549,'Secondary Details by Grade '!$D:$D,H$1,'Secondary Details by Grade '!$G:$G,'Secondary Student Counts'!$F2549))</f>
        <v>0</v>
      </c>
      <c r="I2549" s="13">
        <f>IF($B2549="","",SUMIFS('Secondary Details by Grade '!$I:$I,'Secondary Details by Grade '!$A:$A,$A2549,'Secondary Details by Grade '!$E:$E,$D2549,'Secondary Details by Grade '!$C:$C,$C2549,'Secondary Details by Grade '!$D:$D,I$1,'Secondary Details by Grade '!$G:$G,'Secondary Student Counts'!$F2549))</f>
        <v>0</v>
      </c>
      <c r="J2549" s="13">
        <f>IF($B2549="","",SUMIFS('Secondary Details by Grade '!$I:$I,'Secondary Details by Grade '!$A:$A,$A2549,'Secondary Details by Grade '!$E:$E,$D2549,'Secondary Details by Grade '!$C:$C,$C2549,'Secondary Details by Grade '!$D:$D,J$1,'Secondary Details by Grade '!$G:$G,'Secondary Student Counts'!$F2549))</f>
        <v>0</v>
      </c>
      <c r="K2549" s="13">
        <f>IF($B2549="","",SUMIFS('Secondary Details by Grade '!$I:$I,'Secondary Details by Grade '!$A:$A,$A2549,'Secondary Details by Grade '!$E:$E,$D2549,'Secondary Details by Grade '!$C:$C,$C2549,'Secondary Details by Grade '!$D:$D,K$1,'Secondary Details by Grade '!$G:$G,'Secondary Student Counts'!$F2549))</f>
        <v>0</v>
      </c>
      <c r="L2549" s="13">
        <f>IF($B2549="","",SUMIFS('Secondary Details by Grade '!$I:$I,'Secondary Details by Grade '!$A:$A,$A2549,'Secondary Details by Grade '!$E:$E,$D2549,'Secondary Details by Grade '!$C:$C,$C2549,'Secondary Details by Grade '!$D:$D,L$1,'Secondary Details by Grade '!$G:$G,'Secondary Student Counts'!$F2549))</f>
        <v>21</v>
      </c>
      <c r="M2549" s="13">
        <f>IF($B2549="","",SUMIFS('Secondary Details by Grade '!$I:$I,'Secondary Details by Grade '!$A:$A,$A2549,'Secondary Details by Grade '!$E:$E,$D2549,'Secondary Details by Grade '!$C:$C,$C2549,'Secondary Details by Grade '!$D:$D,M$1,'Secondary Details by Grade '!$G:$G,'Secondary Student Counts'!$F2549))</f>
        <v>9</v>
      </c>
      <c r="N2549" s="13">
        <f>IF($B2549="","",SUMIFS('Secondary Details by Grade '!$I:$I,'Secondary Details by Grade '!$A:$A,$A2549,'Secondary Details by Grade '!$E:$E,$D2549,'Secondary Details by Grade '!$C:$C,$C2549,'Secondary Details by Grade '!$D:$D,N$1,'Secondary Details by Grade '!$G:$G,'Secondary Student Counts'!$F2549))</f>
        <v>0</v>
      </c>
      <c r="O2549" s="13">
        <f t="shared" si="117"/>
        <v>0</v>
      </c>
      <c r="P2549" s="13">
        <f t="shared" si="118"/>
        <v>30</v>
      </c>
      <c r="Q2549" s="13" t="str">
        <f t="shared" si="119"/>
        <v>9-12</v>
      </c>
    </row>
    <row r="2550" spans="1:17" ht="14" outlineLevel="4">
      <c r="A2550" s="32">
        <v>306</v>
      </c>
      <c r="B2550" s="33" t="s">
        <v>718</v>
      </c>
      <c r="C2550" s="33" t="s">
        <v>13</v>
      </c>
      <c r="D2550" s="32">
        <v>184</v>
      </c>
      <c r="E2550" s="33" t="s">
        <v>742</v>
      </c>
      <c r="F2550" s="32">
        <v>6</v>
      </c>
      <c r="G2550" s="32">
        <v>30</v>
      </c>
      <c r="H2550" s="13">
        <f>IF($B2550="","",SUMIFS('Secondary Details by Grade '!$I:$I,'Secondary Details by Grade '!$A:$A,$A2550,'Secondary Details by Grade '!$E:$E,$D2550,'Secondary Details by Grade '!$C:$C,$C2550,'Secondary Details by Grade '!$D:$D,H$1,'Secondary Details by Grade '!$G:$G,'Secondary Student Counts'!$F2550))</f>
        <v>0</v>
      </c>
      <c r="I2550" s="13">
        <f>IF($B2550="","",SUMIFS('Secondary Details by Grade '!$I:$I,'Secondary Details by Grade '!$A:$A,$A2550,'Secondary Details by Grade '!$E:$E,$D2550,'Secondary Details by Grade '!$C:$C,$C2550,'Secondary Details by Grade '!$D:$D,I$1,'Secondary Details by Grade '!$G:$G,'Secondary Student Counts'!$F2550))</f>
        <v>0</v>
      </c>
      <c r="J2550" s="13">
        <f>IF($B2550="","",SUMIFS('Secondary Details by Grade '!$I:$I,'Secondary Details by Grade '!$A:$A,$A2550,'Secondary Details by Grade '!$E:$E,$D2550,'Secondary Details by Grade '!$C:$C,$C2550,'Secondary Details by Grade '!$D:$D,J$1,'Secondary Details by Grade '!$G:$G,'Secondary Student Counts'!$F2550))</f>
        <v>0</v>
      </c>
      <c r="K2550" s="13">
        <f>IF($B2550="","",SUMIFS('Secondary Details by Grade '!$I:$I,'Secondary Details by Grade '!$A:$A,$A2550,'Secondary Details by Grade '!$E:$E,$D2550,'Secondary Details by Grade '!$C:$C,$C2550,'Secondary Details by Grade '!$D:$D,K$1,'Secondary Details by Grade '!$G:$G,'Secondary Student Counts'!$F2550))</f>
        <v>0</v>
      </c>
      <c r="L2550" s="13">
        <f>IF($B2550="","",SUMIFS('Secondary Details by Grade '!$I:$I,'Secondary Details by Grade '!$A:$A,$A2550,'Secondary Details by Grade '!$E:$E,$D2550,'Secondary Details by Grade '!$C:$C,$C2550,'Secondary Details by Grade '!$D:$D,L$1,'Secondary Details by Grade '!$G:$G,'Secondary Student Counts'!$F2550))</f>
        <v>1</v>
      </c>
      <c r="M2550" s="13">
        <f>IF($B2550="","",SUMIFS('Secondary Details by Grade '!$I:$I,'Secondary Details by Grade '!$A:$A,$A2550,'Secondary Details by Grade '!$E:$E,$D2550,'Secondary Details by Grade '!$C:$C,$C2550,'Secondary Details by Grade '!$D:$D,M$1,'Secondary Details by Grade '!$G:$G,'Secondary Student Counts'!$F2550))</f>
        <v>22</v>
      </c>
      <c r="N2550" s="13">
        <f>IF($B2550="","",SUMIFS('Secondary Details by Grade '!$I:$I,'Secondary Details by Grade '!$A:$A,$A2550,'Secondary Details by Grade '!$E:$E,$D2550,'Secondary Details by Grade '!$C:$C,$C2550,'Secondary Details by Grade '!$D:$D,N$1,'Secondary Details by Grade '!$G:$G,'Secondary Student Counts'!$F2550))</f>
        <v>7</v>
      </c>
      <c r="O2550" s="13">
        <f t="shared" si="117"/>
        <v>0</v>
      </c>
      <c r="P2550" s="13">
        <f t="shared" si="118"/>
        <v>30</v>
      </c>
      <c r="Q2550" s="13" t="str">
        <f t="shared" si="119"/>
        <v>9-12</v>
      </c>
    </row>
    <row r="2551" spans="1:17" ht="28" outlineLevel="3">
      <c r="A2551" s="32"/>
      <c r="B2551" s="33"/>
      <c r="C2551" s="34" t="s">
        <v>1780</v>
      </c>
      <c r="D2551" s="32"/>
      <c r="E2551" s="33"/>
      <c r="F2551" s="32"/>
      <c r="G2551" s="32">
        <f>SUBTOTAL(1,G2490:G2550)</f>
        <v>27.229508196721312</v>
      </c>
      <c r="H2551" s="13" t="str">
        <f>IF($B2551="","",SUMIFS('Secondary Details by Grade '!$I:$I,'Secondary Details by Grade '!$A:$A,$A2551,'Secondary Details by Grade '!$E:$E,$D2551,'Secondary Details by Grade '!$C:$C,$C2551,'Secondary Details by Grade '!$D:$D,H$1,'Secondary Details by Grade '!$G:$G,'Secondary Student Counts'!$F2551))</f>
        <v/>
      </c>
      <c r="I2551" s="13" t="str">
        <f>IF($B2551="","",SUMIFS('Secondary Details by Grade '!$I:$I,'Secondary Details by Grade '!$A:$A,$A2551,'Secondary Details by Grade '!$E:$E,$D2551,'Secondary Details by Grade '!$C:$C,$C2551,'Secondary Details by Grade '!$D:$D,I$1,'Secondary Details by Grade '!$G:$G,'Secondary Student Counts'!$F2551))</f>
        <v/>
      </c>
      <c r="J2551" s="13" t="str">
        <f>IF($B2551="","",SUMIFS('Secondary Details by Grade '!$I:$I,'Secondary Details by Grade '!$A:$A,$A2551,'Secondary Details by Grade '!$E:$E,$D2551,'Secondary Details by Grade '!$C:$C,$C2551,'Secondary Details by Grade '!$D:$D,J$1,'Secondary Details by Grade '!$G:$G,'Secondary Student Counts'!$F2551))</f>
        <v/>
      </c>
      <c r="K2551" s="13" t="str">
        <f>IF($B2551="","",SUMIFS('Secondary Details by Grade '!$I:$I,'Secondary Details by Grade '!$A:$A,$A2551,'Secondary Details by Grade '!$E:$E,$D2551,'Secondary Details by Grade '!$C:$C,$C2551,'Secondary Details by Grade '!$D:$D,K$1,'Secondary Details by Grade '!$G:$G,'Secondary Student Counts'!$F2551))</f>
        <v/>
      </c>
      <c r="L2551" s="13" t="str">
        <f>IF($B2551="","",SUMIFS('Secondary Details by Grade '!$I:$I,'Secondary Details by Grade '!$A:$A,$A2551,'Secondary Details by Grade '!$E:$E,$D2551,'Secondary Details by Grade '!$C:$C,$C2551,'Secondary Details by Grade '!$D:$D,L$1,'Secondary Details by Grade '!$G:$G,'Secondary Student Counts'!$F2551))</f>
        <v/>
      </c>
      <c r="M2551" s="13" t="str">
        <f>IF($B2551="","",SUMIFS('Secondary Details by Grade '!$I:$I,'Secondary Details by Grade '!$A:$A,$A2551,'Secondary Details by Grade '!$E:$E,$D2551,'Secondary Details by Grade '!$C:$C,$C2551,'Secondary Details by Grade '!$D:$D,M$1,'Secondary Details by Grade '!$G:$G,'Secondary Student Counts'!$F2551))</f>
        <v/>
      </c>
      <c r="N2551" s="13" t="str">
        <f>IF($B2551="","",SUMIFS('Secondary Details by Grade '!$I:$I,'Secondary Details by Grade '!$A:$A,$A2551,'Secondary Details by Grade '!$E:$E,$D2551,'Secondary Details by Grade '!$C:$C,$C2551,'Secondary Details by Grade '!$D:$D,N$1,'Secondary Details by Grade '!$G:$G,'Secondary Student Counts'!$F2551))</f>
        <v/>
      </c>
      <c r="O2551" s="13" t="str">
        <f t="shared" si="117"/>
        <v/>
      </c>
      <c r="P2551" s="13" t="str">
        <f t="shared" si="118"/>
        <v/>
      </c>
      <c r="Q2551" s="13" t="str">
        <f t="shared" si="119"/>
        <v/>
      </c>
    </row>
    <row r="2552" spans="1:17" ht="14" outlineLevel="4">
      <c r="A2552" s="32">
        <v>306</v>
      </c>
      <c r="B2552" s="33" t="s">
        <v>718</v>
      </c>
      <c r="C2552" s="33" t="s">
        <v>16</v>
      </c>
      <c r="D2552" s="32">
        <v>714</v>
      </c>
      <c r="E2552" s="33" t="s">
        <v>767</v>
      </c>
      <c r="F2552" s="32">
        <v>2</v>
      </c>
      <c r="G2552" s="32">
        <v>13</v>
      </c>
      <c r="H2552" s="13">
        <f>IF($B2552="","",SUMIFS('Secondary Details by Grade '!$I:$I,'Secondary Details by Grade '!$A:$A,$A2552,'Secondary Details by Grade '!$E:$E,$D2552,'Secondary Details by Grade '!$C:$C,$C2552,'Secondary Details by Grade '!$D:$D,H$1,'Secondary Details by Grade '!$G:$G,'Secondary Student Counts'!$F2552))</f>
        <v>0</v>
      </c>
      <c r="I2552" s="13">
        <f>IF($B2552="","",SUMIFS('Secondary Details by Grade '!$I:$I,'Secondary Details by Grade '!$A:$A,$A2552,'Secondary Details by Grade '!$E:$E,$D2552,'Secondary Details by Grade '!$C:$C,$C2552,'Secondary Details by Grade '!$D:$D,I$1,'Secondary Details by Grade '!$G:$G,'Secondary Student Counts'!$F2552))</f>
        <v>0</v>
      </c>
      <c r="J2552" s="13">
        <f>IF($B2552="","",SUMIFS('Secondary Details by Grade '!$I:$I,'Secondary Details by Grade '!$A:$A,$A2552,'Secondary Details by Grade '!$E:$E,$D2552,'Secondary Details by Grade '!$C:$C,$C2552,'Secondary Details by Grade '!$D:$D,J$1,'Secondary Details by Grade '!$G:$G,'Secondary Student Counts'!$F2552))</f>
        <v>0</v>
      </c>
      <c r="K2552" s="13">
        <f>IF($B2552="","",SUMIFS('Secondary Details by Grade '!$I:$I,'Secondary Details by Grade '!$A:$A,$A2552,'Secondary Details by Grade '!$E:$E,$D2552,'Secondary Details by Grade '!$C:$C,$C2552,'Secondary Details by Grade '!$D:$D,K$1,'Secondary Details by Grade '!$G:$G,'Secondary Student Counts'!$F2552))</f>
        <v>0</v>
      </c>
      <c r="L2552" s="13">
        <f>IF($B2552="","",SUMIFS('Secondary Details by Grade '!$I:$I,'Secondary Details by Grade '!$A:$A,$A2552,'Secondary Details by Grade '!$E:$E,$D2552,'Secondary Details by Grade '!$C:$C,$C2552,'Secondary Details by Grade '!$D:$D,L$1,'Secondary Details by Grade '!$G:$G,'Secondary Student Counts'!$F2552))</f>
        <v>2</v>
      </c>
      <c r="M2552" s="13">
        <f>IF($B2552="","",SUMIFS('Secondary Details by Grade '!$I:$I,'Secondary Details by Grade '!$A:$A,$A2552,'Secondary Details by Grade '!$E:$E,$D2552,'Secondary Details by Grade '!$C:$C,$C2552,'Secondary Details by Grade '!$D:$D,M$1,'Secondary Details by Grade '!$G:$G,'Secondary Student Counts'!$F2552))</f>
        <v>9</v>
      </c>
      <c r="N2552" s="13">
        <f>IF($B2552="","",SUMIFS('Secondary Details by Grade '!$I:$I,'Secondary Details by Grade '!$A:$A,$A2552,'Secondary Details by Grade '!$E:$E,$D2552,'Secondary Details by Grade '!$C:$C,$C2552,'Secondary Details by Grade '!$D:$D,N$1,'Secondary Details by Grade '!$G:$G,'Secondary Student Counts'!$F2552))</f>
        <v>2</v>
      </c>
      <c r="O2552" s="13">
        <f t="shared" si="117"/>
        <v>0</v>
      </c>
      <c r="P2552" s="13">
        <f t="shared" si="118"/>
        <v>13</v>
      </c>
      <c r="Q2552" s="13" t="str">
        <f t="shared" si="119"/>
        <v>9-12</v>
      </c>
    </row>
    <row r="2553" spans="1:17" ht="14" outlineLevel="4">
      <c r="A2553" s="32">
        <v>306</v>
      </c>
      <c r="B2553" s="33" t="s">
        <v>718</v>
      </c>
      <c r="C2553" s="33" t="s">
        <v>16</v>
      </c>
      <c r="D2553" s="32">
        <v>714</v>
      </c>
      <c r="E2553" s="33" t="s">
        <v>767</v>
      </c>
      <c r="F2553" s="32">
        <v>3</v>
      </c>
      <c r="G2553" s="32">
        <v>31</v>
      </c>
      <c r="H2553" s="13">
        <f>IF($B2553="","",SUMIFS('Secondary Details by Grade '!$I:$I,'Secondary Details by Grade '!$A:$A,$A2553,'Secondary Details by Grade '!$E:$E,$D2553,'Secondary Details by Grade '!$C:$C,$C2553,'Secondary Details by Grade '!$D:$D,H$1,'Secondary Details by Grade '!$G:$G,'Secondary Student Counts'!$F2553))</f>
        <v>0</v>
      </c>
      <c r="I2553" s="13">
        <f>IF($B2553="","",SUMIFS('Secondary Details by Grade '!$I:$I,'Secondary Details by Grade '!$A:$A,$A2553,'Secondary Details by Grade '!$E:$E,$D2553,'Secondary Details by Grade '!$C:$C,$C2553,'Secondary Details by Grade '!$D:$D,I$1,'Secondary Details by Grade '!$G:$G,'Secondary Student Counts'!$F2553))</f>
        <v>0</v>
      </c>
      <c r="J2553" s="13">
        <f>IF($B2553="","",SUMIFS('Secondary Details by Grade '!$I:$I,'Secondary Details by Grade '!$A:$A,$A2553,'Secondary Details by Grade '!$E:$E,$D2553,'Secondary Details by Grade '!$C:$C,$C2553,'Secondary Details by Grade '!$D:$D,J$1,'Secondary Details by Grade '!$G:$G,'Secondary Student Counts'!$F2553))</f>
        <v>0</v>
      </c>
      <c r="K2553" s="13">
        <f>IF($B2553="","",SUMIFS('Secondary Details by Grade '!$I:$I,'Secondary Details by Grade '!$A:$A,$A2553,'Secondary Details by Grade '!$E:$E,$D2553,'Secondary Details by Grade '!$C:$C,$C2553,'Secondary Details by Grade '!$D:$D,K$1,'Secondary Details by Grade '!$G:$G,'Secondary Student Counts'!$F2553))</f>
        <v>0</v>
      </c>
      <c r="L2553" s="13">
        <f>IF($B2553="","",SUMIFS('Secondary Details by Grade '!$I:$I,'Secondary Details by Grade '!$A:$A,$A2553,'Secondary Details by Grade '!$E:$E,$D2553,'Secondary Details by Grade '!$C:$C,$C2553,'Secondary Details by Grade '!$D:$D,L$1,'Secondary Details by Grade '!$G:$G,'Secondary Student Counts'!$F2553))</f>
        <v>0</v>
      </c>
      <c r="M2553" s="13">
        <f>IF($B2553="","",SUMIFS('Secondary Details by Grade '!$I:$I,'Secondary Details by Grade '!$A:$A,$A2553,'Secondary Details by Grade '!$E:$E,$D2553,'Secondary Details by Grade '!$C:$C,$C2553,'Secondary Details by Grade '!$D:$D,M$1,'Secondary Details by Grade '!$G:$G,'Secondary Student Counts'!$F2553))</f>
        <v>31</v>
      </c>
      <c r="N2553" s="13">
        <f>IF($B2553="","",SUMIFS('Secondary Details by Grade '!$I:$I,'Secondary Details by Grade '!$A:$A,$A2553,'Secondary Details by Grade '!$E:$E,$D2553,'Secondary Details by Grade '!$C:$C,$C2553,'Secondary Details by Grade '!$D:$D,N$1,'Secondary Details by Grade '!$G:$G,'Secondary Student Counts'!$F2553))</f>
        <v>0</v>
      </c>
      <c r="O2553" s="13">
        <f t="shared" si="117"/>
        <v>0</v>
      </c>
      <c r="P2553" s="13">
        <f t="shared" si="118"/>
        <v>31</v>
      </c>
      <c r="Q2553" s="13" t="str">
        <f t="shared" si="119"/>
        <v>9-12</v>
      </c>
    </row>
    <row r="2554" spans="1:17" ht="14" outlineLevel="4">
      <c r="A2554" s="32">
        <v>306</v>
      </c>
      <c r="B2554" s="33" t="s">
        <v>718</v>
      </c>
      <c r="C2554" s="33" t="s">
        <v>16</v>
      </c>
      <c r="D2554" s="32">
        <v>714</v>
      </c>
      <c r="E2554" s="33" t="s">
        <v>767</v>
      </c>
      <c r="F2554" s="32">
        <v>5</v>
      </c>
      <c r="G2554" s="32">
        <v>34</v>
      </c>
      <c r="H2554" s="13">
        <f>IF($B2554="","",SUMIFS('Secondary Details by Grade '!$I:$I,'Secondary Details by Grade '!$A:$A,$A2554,'Secondary Details by Grade '!$E:$E,$D2554,'Secondary Details by Grade '!$C:$C,$C2554,'Secondary Details by Grade '!$D:$D,H$1,'Secondary Details by Grade '!$G:$G,'Secondary Student Counts'!$F2554))</f>
        <v>0</v>
      </c>
      <c r="I2554" s="13">
        <f>IF($B2554="","",SUMIFS('Secondary Details by Grade '!$I:$I,'Secondary Details by Grade '!$A:$A,$A2554,'Secondary Details by Grade '!$E:$E,$D2554,'Secondary Details by Grade '!$C:$C,$C2554,'Secondary Details by Grade '!$D:$D,I$1,'Secondary Details by Grade '!$G:$G,'Secondary Student Counts'!$F2554))</f>
        <v>0</v>
      </c>
      <c r="J2554" s="13">
        <f>IF($B2554="","",SUMIFS('Secondary Details by Grade '!$I:$I,'Secondary Details by Grade '!$A:$A,$A2554,'Secondary Details by Grade '!$E:$E,$D2554,'Secondary Details by Grade '!$C:$C,$C2554,'Secondary Details by Grade '!$D:$D,J$1,'Secondary Details by Grade '!$G:$G,'Secondary Student Counts'!$F2554))</f>
        <v>0</v>
      </c>
      <c r="K2554" s="13">
        <f>IF($B2554="","",SUMIFS('Secondary Details by Grade '!$I:$I,'Secondary Details by Grade '!$A:$A,$A2554,'Secondary Details by Grade '!$E:$E,$D2554,'Secondary Details by Grade '!$C:$C,$C2554,'Secondary Details by Grade '!$D:$D,K$1,'Secondary Details by Grade '!$G:$G,'Secondary Student Counts'!$F2554))</f>
        <v>0</v>
      </c>
      <c r="L2554" s="13">
        <f>IF($B2554="","",SUMIFS('Secondary Details by Grade '!$I:$I,'Secondary Details by Grade '!$A:$A,$A2554,'Secondary Details by Grade '!$E:$E,$D2554,'Secondary Details by Grade '!$C:$C,$C2554,'Secondary Details by Grade '!$D:$D,L$1,'Secondary Details by Grade '!$G:$G,'Secondary Student Counts'!$F2554))</f>
        <v>0</v>
      </c>
      <c r="M2554" s="13">
        <f>IF($B2554="","",SUMIFS('Secondary Details by Grade '!$I:$I,'Secondary Details by Grade '!$A:$A,$A2554,'Secondary Details by Grade '!$E:$E,$D2554,'Secondary Details by Grade '!$C:$C,$C2554,'Secondary Details by Grade '!$D:$D,M$1,'Secondary Details by Grade '!$G:$G,'Secondary Student Counts'!$F2554))</f>
        <v>34</v>
      </c>
      <c r="N2554" s="13">
        <f>IF($B2554="","",SUMIFS('Secondary Details by Grade '!$I:$I,'Secondary Details by Grade '!$A:$A,$A2554,'Secondary Details by Grade '!$E:$E,$D2554,'Secondary Details by Grade '!$C:$C,$C2554,'Secondary Details by Grade '!$D:$D,N$1,'Secondary Details by Grade '!$G:$G,'Secondary Student Counts'!$F2554))</f>
        <v>0</v>
      </c>
      <c r="O2554" s="13">
        <f t="shared" si="117"/>
        <v>0</v>
      </c>
      <c r="P2554" s="13">
        <f t="shared" si="118"/>
        <v>34</v>
      </c>
      <c r="Q2554" s="13" t="str">
        <f t="shared" si="119"/>
        <v>9-12</v>
      </c>
    </row>
    <row r="2555" spans="1:17" ht="14" outlineLevel="4">
      <c r="A2555" s="32">
        <v>306</v>
      </c>
      <c r="B2555" s="33" t="s">
        <v>718</v>
      </c>
      <c r="C2555" s="33" t="s">
        <v>16</v>
      </c>
      <c r="D2555" s="32">
        <v>714</v>
      </c>
      <c r="E2555" s="33" t="s">
        <v>767</v>
      </c>
      <c r="F2555" s="32">
        <v>6</v>
      </c>
      <c r="G2555" s="32">
        <v>11</v>
      </c>
      <c r="H2555" s="13">
        <f>IF($B2555="","",SUMIFS('Secondary Details by Grade '!$I:$I,'Secondary Details by Grade '!$A:$A,$A2555,'Secondary Details by Grade '!$E:$E,$D2555,'Secondary Details by Grade '!$C:$C,$C2555,'Secondary Details by Grade '!$D:$D,H$1,'Secondary Details by Grade '!$G:$G,'Secondary Student Counts'!$F2555))</f>
        <v>0</v>
      </c>
      <c r="I2555" s="13">
        <f>IF($B2555="","",SUMIFS('Secondary Details by Grade '!$I:$I,'Secondary Details by Grade '!$A:$A,$A2555,'Secondary Details by Grade '!$E:$E,$D2555,'Secondary Details by Grade '!$C:$C,$C2555,'Secondary Details by Grade '!$D:$D,I$1,'Secondary Details by Grade '!$G:$G,'Secondary Student Counts'!$F2555))</f>
        <v>0</v>
      </c>
      <c r="J2555" s="13">
        <f>IF($B2555="","",SUMIFS('Secondary Details by Grade '!$I:$I,'Secondary Details by Grade '!$A:$A,$A2555,'Secondary Details by Grade '!$E:$E,$D2555,'Secondary Details by Grade '!$C:$C,$C2555,'Secondary Details by Grade '!$D:$D,J$1,'Secondary Details by Grade '!$G:$G,'Secondary Student Counts'!$F2555))</f>
        <v>0</v>
      </c>
      <c r="K2555" s="13">
        <f>IF($B2555="","",SUMIFS('Secondary Details by Grade '!$I:$I,'Secondary Details by Grade '!$A:$A,$A2555,'Secondary Details by Grade '!$E:$E,$D2555,'Secondary Details by Grade '!$C:$C,$C2555,'Secondary Details by Grade '!$D:$D,K$1,'Secondary Details by Grade '!$G:$G,'Secondary Student Counts'!$F2555))</f>
        <v>0</v>
      </c>
      <c r="L2555" s="13">
        <f>IF($B2555="","",SUMIFS('Secondary Details by Grade '!$I:$I,'Secondary Details by Grade '!$A:$A,$A2555,'Secondary Details by Grade '!$E:$E,$D2555,'Secondary Details by Grade '!$C:$C,$C2555,'Secondary Details by Grade '!$D:$D,L$1,'Secondary Details by Grade '!$G:$G,'Secondary Student Counts'!$F2555))</f>
        <v>1</v>
      </c>
      <c r="M2555" s="13">
        <f>IF($B2555="","",SUMIFS('Secondary Details by Grade '!$I:$I,'Secondary Details by Grade '!$A:$A,$A2555,'Secondary Details by Grade '!$E:$E,$D2555,'Secondary Details by Grade '!$C:$C,$C2555,'Secondary Details by Grade '!$D:$D,M$1,'Secondary Details by Grade '!$G:$G,'Secondary Student Counts'!$F2555))</f>
        <v>4</v>
      </c>
      <c r="N2555" s="13">
        <f>IF($B2555="","",SUMIFS('Secondary Details by Grade '!$I:$I,'Secondary Details by Grade '!$A:$A,$A2555,'Secondary Details by Grade '!$E:$E,$D2555,'Secondary Details by Grade '!$C:$C,$C2555,'Secondary Details by Grade '!$D:$D,N$1,'Secondary Details by Grade '!$G:$G,'Secondary Student Counts'!$F2555))</f>
        <v>6</v>
      </c>
      <c r="O2555" s="13">
        <f t="shared" si="117"/>
        <v>0</v>
      </c>
      <c r="P2555" s="13">
        <f t="shared" si="118"/>
        <v>11</v>
      </c>
      <c r="Q2555" s="13" t="str">
        <f t="shared" si="119"/>
        <v>9-12</v>
      </c>
    </row>
    <row r="2556" spans="1:17" ht="14" outlineLevel="4">
      <c r="A2556" s="32">
        <v>306</v>
      </c>
      <c r="B2556" s="33" t="s">
        <v>718</v>
      </c>
      <c r="C2556" s="33" t="s">
        <v>16</v>
      </c>
      <c r="D2556" s="32">
        <v>21</v>
      </c>
      <c r="E2556" s="33" t="s">
        <v>769</v>
      </c>
      <c r="F2556" s="32">
        <v>1</v>
      </c>
      <c r="G2556" s="32">
        <v>28</v>
      </c>
      <c r="H2556" s="13">
        <f>IF($B2556="","",SUMIFS('Secondary Details by Grade '!$I:$I,'Secondary Details by Grade '!$A:$A,$A2556,'Secondary Details by Grade '!$E:$E,$D2556,'Secondary Details by Grade '!$C:$C,$C2556,'Secondary Details by Grade '!$D:$D,H$1,'Secondary Details by Grade '!$G:$G,'Secondary Student Counts'!$F2556))</f>
        <v>0</v>
      </c>
      <c r="I2556" s="13">
        <f>IF($B2556="","",SUMIFS('Secondary Details by Grade '!$I:$I,'Secondary Details by Grade '!$A:$A,$A2556,'Secondary Details by Grade '!$E:$E,$D2556,'Secondary Details by Grade '!$C:$C,$C2556,'Secondary Details by Grade '!$D:$D,I$1,'Secondary Details by Grade '!$G:$G,'Secondary Student Counts'!$F2556))</f>
        <v>0</v>
      </c>
      <c r="J2556" s="13">
        <f>IF($B2556="","",SUMIFS('Secondary Details by Grade '!$I:$I,'Secondary Details by Grade '!$A:$A,$A2556,'Secondary Details by Grade '!$E:$E,$D2556,'Secondary Details by Grade '!$C:$C,$C2556,'Secondary Details by Grade '!$D:$D,J$1,'Secondary Details by Grade '!$G:$G,'Secondary Student Counts'!$F2556))</f>
        <v>0</v>
      </c>
      <c r="K2556" s="13">
        <f>IF($B2556="","",SUMIFS('Secondary Details by Grade '!$I:$I,'Secondary Details by Grade '!$A:$A,$A2556,'Secondary Details by Grade '!$E:$E,$D2556,'Secondary Details by Grade '!$C:$C,$C2556,'Secondary Details by Grade '!$D:$D,K$1,'Secondary Details by Grade '!$G:$G,'Secondary Student Counts'!$F2556))</f>
        <v>0</v>
      </c>
      <c r="L2556" s="13">
        <f>IF($B2556="","",SUMIFS('Secondary Details by Grade '!$I:$I,'Secondary Details by Grade '!$A:$A,$A2556,'Secondary Details by Grade '!$E:$E,$D2556,'Secondary Details by Grade '!$C:$C,$C2556,'Secondary Details by Grade '!$D:$D,L$1,'Secondary Details by Grade '!$G:$G,'Secondary Student Counts'!$F2556))</f>
        <v>28</v>
      </c>
      <c r="M2556" s="13">
        <f>IF($B2556="","",SUMIFS('Secondary Details by Grade '!$I:$I,'Secondary Details by Grade '!$A:$A,$A2556,'Secondary Details by Grade '!$E:$E,$D2556,'Secondary Details by Grade '!$C:$C,$C2556,'Secondary Details by Grade '!$D:$D,M$1,'Secondary Details by Grade '!$G:$G,'Secondary Student Counts'!$F2556))</f>
        <v>0</v>
      </c>
      <c r="N2556" s="13">
        <f>IF($B2556="","",SUMIFS('Secondary Details by Grade '!$I:$I,'Secondary Details by Grade '!$A:$A,$A2556,'Secondary Details by Grade '!$E:$E,$D2556,'Secondary Details by Grade '!$C:$C,$C2556,'Secondary Details by Grade '!$D:$D,N$1,'Secondary Details by Grade '!$G:$G,'Secondary Student Counts'!$F2556))</f>
        <v>0</v>
      </c>
      <c r="O2556" s="13">
        <f t="shared" si="117"/>
        <v>0</v>
      </c>
      <c r="P2556" s="13">
        <f t="shared" si="118"/>
        <v>28</v>
      </c>
      <c r="Q2556" s="13" t="str">
        <f t="shared" si="119"/>
        <v>9-12</v>
      </c>
    </row>
    <row r="2557" spans="1:17" ht="14" outlineLevel="4">
      <c r="A2557" s="32">
        <v>306</v>
      </c>
      <c r="B2557" s="33" t="s">
        <v>718</v>
      </c>
      <c r="C2557" s="33" t="s">
        <v>16</v>
      </c>
      <c r="D2557" s="32">
        <v>21</v>
      </c>
      <c r="E2557" s="33" t="s">
        <v>769</v>
      </c>
      <c r="F2557" s="32">
        <v>4</v>
      </c>
      <c r="G2557" s="32">
        <v>28</v>
      </c>
      <c r="H2557" s="13">
        <f>IF($B2557="","",SUMIFS('Secondary Details by Grade '!$I:$I,'Secondary Details by Grade '!$A:$A,$A2557,'Secondary Details by Grade '!$E:$E,$D2557,'Secondary Details by Grade '!$C:$C,$C2557,'Secondary Details by Grade '!$D:$D,H$1,'Secondary Details by Grade '!$G:$G,'Secondary Student Counts'!$F2557))</f>
        <v>0</v>
      </c>
      <c r="I2557" s="13">
        <f>IF($B2557="","",SUMIFS('Secondary Details by Grade '!$I:$I,'Secondary Details by Grade '!$A:$A,$A2557,'Secondary Details by Grade '!$E:$E,$D2557,'Secondary Details by Grade '!$C:$C,$C2557,'Secondary Details by Grade '!$D:$D,I$1,'Secondary Details by Grade '!$G:$G,'Secondary Student Counts'!$F2557))</f>
        <v>0</v>
      </c>
      <c r="J2557" s="13">
        <f>IF($B2557="","",SUMIFS('Secondary Details by Grade '!$I:$I,'Secondary Details by Grade '!$A:$A,$A2557,'Secondary Details by Grade '!$E:$E,$D2557,'Secondary Details by Grade '!$C:$C,$C2557,'Secondary Details by Grade '!$D:$D,J$1,'Secondary Details by Grade '!$G:$G,'Secondary Student Counts'!$F2557))</f>
        <v>0</v>
      </c>
      <c r="K2557" s="13">
        <f>IF($B2557="","",SUMIFS('Secondary Details by Grade '!$I:$I,'Secondary Details by Grade '!$A:$A,$A2557,'Secondary Details by Grade '!$E:$E,$D2557,'Secondary Details by Grade '!$C:$C,$C2557,'Secondary Details by Grade '!$D:$D,K$1,'Secondary Details by Grade '!$G:$G,'Secondary Student Counts'!$F2557))</f>
        <v>0</v>
      </c>
      <c r="L2557" s="13">
        <f>IF($B2557="","",SUMIFS('Secondary Details by Grade '!$I:$I,'Secondary Details by Grade '!$A:$A,$A2557,'Secondary Details by Grade '!$E:$E,$D2557,'Secondary Details by Grade '!$C:$C,$C2557,'Secondary Details by Grade '!$D:$D,L$1,'Secondary Details by Grade '!$G:$G,'Secondary Student Counts'!$F2557))</f>
        <v>25</v>
      </c>
      <c r="M2557" s="13">
        <f>IF($B2557="","",SUMIFS('Secondary Details by Grade '!$I:$I,'Secondary Details by Grade '!$A:$A,$A2557,'Secondary Details by Grade '!$E:$E,$D2557,'Secondary Details by Grade '!$C:$C,$C2557,'Secondary Details by Grade '!$D:$D,M$1,'Secondary Details by Grade '!$G:$G,'Secondary Student Counts'!$F2557))</f>
        <v>2</v>
      </c>
      <c r="N2557" s="13">
        <f>IF($B2557="","",SUMIFS('Secondary Details by Grade '!$I:$I,'Secondary Details by Grade '!$A:$A,$A2557,'Secondary Details by Grade '!$E:$E,$D2557,'Secondary Details by Grade '!$C:$C,$C2557,'Secondary Details by Grade '!$D:$D,N$1,'Secondary Details by Grade '!$G:$G,'Secondary Student Counts'!$F2557))</f>
        <v>1</v>
      </c>
      <c r="O2557" s="13">
        <f t="shared" si="117"/>
        <v>0</v>
      </c>
      <c r="P2557" s="13">
        <f t="shared" si="118"/>
        <v>28</v>
      </c>
      <c r="Q2557" s="13" t="str">
        <f t="shared" si="119"/>
        <v>9-12</v>
      </c>
    </row>
    <row r="2558" spans="1:17" ht="14" outlineLevel="4">
      <c r="A2558" s="32">
        <v>306</v>
      </c>
      <c r="B2558" s="33" t="s">
        <v>718</v>
      </c>
      <c r="C2558" s="33" t="s">
        <v>16</v>
      </c>
      <c r="D2558" s="32">
        <v>21</v>
      </c>
      <c r="E2558" s="33" t="s">
        <v>769</v>
      </c>
      <c r="F2558" s="32">
        <v>5</v>
      </c>
      <c r="G2558" s="32">
        <v>27</v>
      </c>
      <c r="H2558" s="13">
        <f>IF($B2558="","",SUMIFS('Secondary Details by Grade '!$I:$I,'Secondary Details by Grade '!$A:$A,$A2558,'Secondary Details by Grade '!$E:$E,$D2558,'Secondary Details by Grade '!$C:$C,$C2558,'Secondary Details by Grade '!$D:$D,H$1,'Secondary Details by Grade '!$G:$G,'Secondary Student Counts'!$F2558))</f>
        <v>0</v>
      </c>
      <c r="I2558" s="13">
        <f>IF($B2558="","",SUMIFS('Secondary Details by Grade '!$I:$I,'Secondary Details by Grade '!$A:$A,$A2558,'Secondary Details by Grade '!$E:$E,$D2558,'Secondary Details by Grade '!$C:$C,$C2558,'Secondary Details by Grade '!$D:$D,I$1,'Secondary Details by Grade '!$G:$G,'Secondary Student Counts'!$F2558))</f>
        <v>0</v>
      </c>
      <c r="J2558" s="13">
        <f>IF($B2558="","",SUMIFS('Secondary Details by Grade '!$I:$I,'Secondary Details by Grade '!$A:$A,$A2558,'Secondary Details by Grade '!$E:$E,$D2558,'Secondary Details by Grade '!$C:$C,$C2558,'Secondary Details by Grade '!$D:$D,J$1,'Secondary Details by Grade '!$G:$G,'Secondary Student Counts'!$F2558))</f>
        <v>0</v>
      </c>
      <c r="K2558" s="13">
        <f>IF($B2558="","",SUMIFS('Secondary Details by Grade '!$I:$I,'Secondary Details by Grade '!$A:$A,$A2558,'Secondary Details by Grade '!$E:$E,$D2558,'Secondary Details by Grade '!$C:$C,$C2558,'Secondary Details by Grade '!$D:$D,K$1,'Secondary Details by Grade '!$G:$G,'Secondary Student Counts'!$F2558))</f>
        <v>0</v>
      </c>
      <c r="L2558" s="13">
        <f>IF($B2558="","",SUMIFS('Secondary Details by Grade '!$I:$I,'Secondary Details by Grade '!$A:$A,$A2558,'Secondary Details by Grade '!$E:$E,$D2558,'Secondary Details by Grade '!$C:$C,$C2558,'Secondary Details by Grade '!$D:$D,L$1,'Secondary Details by Grade '!$G:$G,'Secondary Student Counts'!$F2558))</f>
        <v>27</v>
      </c>
      <c r="M2558" s="13">
        <f>IF($B2558="","",SUMIFS('Secondary Details by Grade '!$I:$I,'Secondary Details by Grade '!$A:$A,$A2558,'Secondary Details by Grade '!$E:$E,$D2558,'Secondary Details by Grade '!$C:$C,$C2558,'Secondary Details by Grade '!$D:$D,M$1,'Secondary Details by Grade '!$G:$G,'Secondary Student Counts'!$F2558))</f>
        <v>0</v>
      </c>
      <c r="N2558" s="13">
        <f>IF($B2558="","",SUMIFS('Secondary Details by Grade '!$I:$I,'Secondary Details by Grade '!$A:$A,$A2558,'Secondary Details by Grade '!$E:$E,$D2558,'Secondary Details by Grade '!$C:$C,$C2558,'Secondary Details by Grade '!$D:$D,N$1,'Secondary Details by Grade '!$G:$G,'Secondary Student Counts'!$F2558))</f>
        <v>0</v>
      </c>
      <c r="O2558" s="13">
        <f t="shared" si="117"/>
        <v>0</v>
      </c>
      <c r="P2558" s="13">
        <f t="shared" si="118"/>
        <v>27</v>
      </c>
      <c r="Q2558" s="13" t="str">
        <f t="shared" si="119"/>
        <v>9-12</v>
      </c>
    </row>
    <row r="2559" spans="1:17" ht="14" outlineLevel="4">
      <c r="A2559" s="32">
        <v>306</v>
      </c>
      <c r="B2559" s="33" t="s">
        <v>718</v>
      </c>
      <c r="C2559" s="33" t="s">
        <v>16</v>
      </c>
      <c r="D2559" s="32">
        <v>21</v>
      </c>
      <c r="E2559" s="33" t="s">
        <v>769</v>
      </c>
      <c r="F2559" s="32">
        <v>6</v>
      </c>
      <c r="G2559" s="32">
        <v>23</v>
      </c>
      <c r="H2559" s="13">
        <f>IF($B2559="","",SUMIFS('Secondary Details by Grade '!$I:$I,'Secondary Details by Grade '!$A:$A,$A2559,'Secondary Details by Grade '!$E:$E,$D2559,'Secondary Details by Grade '!$C:$C,$C2559,'Secondary Details by Grade '!$D:$D,H$1,'Secondary Details by Grade '!$G:$G,'Secondary Student Counts'!$F2559))</f>
        <v>0</v>
      </c>
      <c r="I2559" s="13">
        <f>IF($B2559="","",SUMIFS('Secondary Details by Grade '!$I:$I,'Secondary Details by Grade '!$A:$A,$A2559,'Secondary Details by Grade '!$E:$E,$D2559,'Secondary Details by Grade '!$C:$C,$C2559,'Secondary Details by Grade '!$D:$D,I$1,'Secondary Details by Grade '!$G:$G,'Secondary Student Counts'!$F2559))</f>
        <v>0</v>
      </c>
      <c r="J2559" s="13">
        <f>IF($B2559="","",SUMIFS('Secondary Details by Grade '!$I:$I,'Secondary Details by Grade '!$A:$A,$A2559,'Secondary Details by Grade '!$E:$E,$D2559,'Secondary Details by Grade '!$C:$C,$C2559,'Secondary Details by Grade '!$D:$D,J$1,'Secondary Details by Grade '!$G:$G,'Secondary Student Counts'!$F2559))</f>
        <v>0</v>
      </c>
      <c r="K2559" s="13">
        <f>IF($B2559="","",SUMIFS('Secondary Details by Grade '!$I:$I,'Secondary Details by Grade '!$A:$A,$A2559,'Secondary Details by Grade '!$E:$E,$D2559,'Secondary Details by Grade '!$C:$C,$C2559,'Secondary Details by Grade '!$D:$D,K$1,'Secondary Details by Grade '!$G:$G,'Secondary Student Counts'!$F2559))</f>
        <v>0</v>
      </c>
      <c r="L2559" s="13">
        <f>IF($B2559="","",SUMIFS('Secondary Details by Grade '!$I:$I,'Secondary Details by Grade '!$A:$A,$A2559,'Secondary Details by Grade '!$E:$E,$D2559,'Secondary Details by Grade '!$C:$C,$C2559,'Secondary Details by Grade '!$D:$D,L$1,'Secondary Details by Grade '!$G:$G,'Secondary Student Counts'!$F2559))</f>
        <v>19</v>
      </c>
      <c r="M2559" s="13">
        <f>IF($B2559="","",SUMIFS('Secondary Details by Grade '!$I:$I,'Secondary Details by Grade '!$A:$A,$A2559,'Secondary Details by Grade '!$E:$E,$D2559,'Secondary Details by Grade '!$C:$C,$C2559,'Secondary Details by Grade '!$D:$D,M$1,'Secondary Details by Grade '!$G:$G,'Secondary Student Counts'!$F2559))</f>
        <v>2</v>
      </c>
      <c r="N2559" s="13">
        <f>IF($B2559="","",SUMIFS('Secondary Details by Grade '!$I:$I,'Secondary Details by Grade '!$A:$A,$A2559,'Secondary Details by Grade '!$E:$E,$D2559,'Secondary Details by Grade '!$C:$C,$C2559,'Secondary Details by Grade '!$D:$D,N$1,'Secondary Details by Grade '!$G:$G,'Secondary Student Counts'!$F2559))</f>
        <v>2</v>
      </c>
      <c r="O2559" s="13">
        <f t="shared" si="117"/>
        <v>0</v>
      </c>
      <c r="P2559" s="13">
        <f t="shared" si="118"/>
        <v>23</v>
      </c>
      <c r="Q2559" s="13" t="str">
        <f t="shared" si="119"/>
        <v>9-12</v>
      </c>
    </row>
    <row r="2560" spans="1:17" ht="14" outlineLevel="4">
      <c r="A2560" s="32">
        <v>306</v>
      </c>
      <c r="B2560" s="33" t="s">
        <v>718</v>
      </c>
      <c r="C2560" s="33" t="s">
        <v>16</v>
      </c>
      <c r="D2560" s="32">
        <v>21</v>
      </c>
      <c r="E2560" s="33" t="s">
        <v>769</v>
      </c>
      <c r="F2560" s="32">
        <v>7</v>
      </c>
      <c r="G2560" s="32">
        <v>37</v>
      </c>
      <c r="H2560" s="13">
        <f>IF($B2560="","",SUMIFS('Secondary Details by Grade '!$I:$I,'Secondary Details by Grade '!$A:$A,$A2560,'Secondary Details by Grade '!$E:$E,$D2560,'Secondary Details by Grade '!$C:$C,$C2560,'Secondary Details by Grade '!$D:$D,H$1,'Secondary Details by Grade '!$G:$G,'Secondary Student Counts'!$F2560))</f>
        <v>0</v>
      </c>
      <c r="I2560" s="13">
        <f>IF($B2560="","",SUMIFS('Secondary Details by Grade '!$I:$I,'Secondary Details by Grade '!$A:$A,$A2560,'Secondary Details by Grade '!$E:$E,$D2560,'Secondary Details by Grade '!$C:$C,$C2560,'Secondary Details by Grade '!$D:$D,I$1,'Secondary Details by Grade '!$G:$G,'Secondary Student Counts'!$F2560))</f>
        <v>0</v>
      </c>
      <c r="J2560" s="13">
        <f>IF($B2560="","",SUMIFS('Secondary Details by Grade '!$I:$I,'Secondary Details by Grade '!$A:$A,$A2560,'Secondary Details by Grade '!$E:$E,$D2560,'Secondary Details by Grade '!$C:$C,$C2560,'Secondary Details by Grade '!$D:$D,J$1,'Secondary Details by Grade '!$G:$G,'Secondary Student Counts'!$F2560))</f>
        <v>0</v>
      </c>
      <c r="K2560" s="13">
        <f>IF($B2560="","",SUMIFS('Secondary Details by Grade '!$I:$I,'Secondary Details by Grade '!$A:$A,$A2560,'Secondary Details by Grade '!$E:$E,$D2560,'Secondary Details by Grade '!$C:$C,$C2560,'Secondary Details by Grade '!$D:$D,K$1,'Secondary Details by Grade '!$G:$G,'Secondary Student Counts'!$F2560))</f>
        <v>0</v>
      </c>
      <c r="L2560" s="13">
        <f>IF($B2560="","",SUMIFS('Secondary Details by Grade '!$I:$I,'Secondary Details by Grade '!$A:$A,$A2560,'Secondary Details by Grade '!$E:$E,$D2560,'Secondary Details by Grade '!$C:$C,$C2560,'Secondary Details by Grade '!$D:$D,L$1,'Secondary Details by Grade '!$G:$G,'Secondary Student Counts'!$F2560))</f>
        <v>36</v>
      </c>
      <c r="M2560" s="13">
        <f>IF($B2560="","",SUMIFS('Secondary Details by Grade '!$I:$I,'Secondary Details by Grade '!$A:$A,$A2560,'Secondary Details by Grade '!$E:$E,$D2560,'Secondary Details by Grade '!$C:$C,$C2560,'Secondary Details by Grade '!$D:$D,M$1,'Secondary Details by Grade '!$G:$G,'Secondary Student Counts'!$F2560))</f>
        <v>1</v>
      </c>
      <c r="N2560" s="13">
        <f>IF($B2560="","",SUMIFS('Secondary Details by Grade '!$I:$I,'Secondary Details by Grade '!$A:$A,$A2560,'Secondary Details by Grade '!$E:$E,$D2560,'Secondary Details by Grade '!$C:$C,$C2560,'Secondary Details by Grade '!$D:$D,N$1,'Secondary Details by Grade '!$G:$G,'Secondary Student Counts'!$F2560))</f>
        <v>0</v>
      </c>
      <c r="O2560" s="13">
        <f t="shared" si="117"/>
        <v>0</v>
      </c>
      <c r="P2560" s="13">
        <f t="shared" si="118"/>
        <v>37</v>
      </c>
      <c r="Q2560" s="13" t="str">
        <f t="shared" si="119"/>
        <v>9-12</v>
      </c>
    </row>
    <row r="2561" spans="1:17" ht="14" outlineLevel="4">
      <c r="A2561" s="32">
        <v>306</v>
      </c>
      <c r="B2561" s="33" t="s">
        <v>718</v>
      </c>
      <c r="C2561" s="33" t="s">
        <v>16</v>
      </c>
      <c r="D2561" s="32">
        <v>796</v>
      </c>
      <c r="E2561" s="33" t="s">
        <v>770</v>
      </c>
      <c r="F2561" s="32">
        <v>1</v>
      </c>
      <c r="G2561" s="32">
        <v>29</v>
      </c>
      <c r="H2561" s="13">
        <f>IF($B2561="","",SUMIFS('Secondary Details by Grade '!$I:$I,'Secondary Details by Grade '!$A:$A,$A2561,'Secondary Details by Grade '!$E:$E,$D2561,'Secondary Details by Grade '!$C:$C,$C2561,'Secondary Details by Grade '!$D:$D,H$1,'Secondary Details by Grade '!$G:$G,'Secondary Student Counts'!$F2561))</f>
        <v>0</v>
      </c>
      <c r="I2561" s="13">
        <f>IF($B2561="","",SUMIFS('Secondary Details by Grade '!$I:$I,'Secondary Details by Grade '!$A:$A,$A2561,'Secondary Details by Grade '!$E:$E,$D2561,'Secondary Details by Grade '!$C:$C,$C2561,'Secondary Details by Grade '!$D:$D,I$1,'Secondary Details by Grade '!$G:$G,'Secondary Student Counts'!$F2561))</f>
        <v>0</v>
      </c>
      <c r="J2561" s="13">
        <f>IF($B2561="","",SUMIFS('Secondary Details by Grade '!$I:$I,'Secondary Details by Grade '!$A:$A,$A2561,'Secondary Details by Grade '!$E:$E,$D2561,'Secondary Details by Grade '!$C:$C,$C2561,'Secondary Details by Grade '!$D:$D,J$1,'Secondary Details by Grade '!$G:$G,'Secondary Student Counts'!$F2561))</f>
        <v>0</v>
      </c>
      <c r="K2561" s="13">
        <f>IF($B2561="","",SUMIFS('Secondary Details by Grade '!$I:$I,'Secondary Details by Grade '!$A:$A,$A2561,'Secondary Details by Grade '!$E:$E,$D2561,'Secondary Details by Grade '!$C:$C,$C2561,'Secondary Details by Grade '!$D:$D,K$1,'Secondary Details by Grade '!$G:$G,'Secondary Student Counts'!$F2561))</f>
        <v>0</v>
      </c>
      <c r="L2561" s="13">
        <f>IF($B2561="","",SUMIFS('Secondary Details by Grade '!$I:$I,'Secondary Details by Grade '!$A:$A,$A2561,'Secondary Details by Grade '!$E:$E,$D2561,'Secondary Details by Grade '!$C:$C,$C2561,'Secondary Details by Grade '!$D:$D,L$1,'Secondary Details by Grade '!$G:$G,'Secondary Student Counts'!$F2561))</f>
        <v>29</v>
      </c>
      <c r="M2561" s="13">
        <f>IF($B2561="","",SUMIFS('Secondary Details by Grade '!$I:$I,'Secondary Details by Grade '!$A:$A,$A2561,'Secondary Details by Grade '!$E:$E,$D2561,'Secondary Details by Grade '!$C:$C,$C2561,'Secondary Details by Grade '!$D:$D,M$1,'Secondary Details by Grade '!$G:$G,'Secondary Student Counts'!$F2561))</f>
        <v>0</v>
      </c>
      <c r="N2561" s="13">
        <f>IF($B2561="","",SUMIFS('Secondary Details by Grade '!$I:$I,'Secondary Details by Grade '!$A:$A,$A2561,'Secondary Details by Grade '!$E:$E,$D2561,'Secondary Details by Grade '!$C:$C,$C2561,'Secondary Details by Grade '!$D:$D,N$1,'Secondary Details by Grade '!$G:$G,'Secondary Student Counts'!$F2561))</f>
        <v>0</v>
      </c>
      <c r="O2561" s="13">
        <f t="shared" si="117"/>
        <v>0</v>
      </c>
      <c r="P2561" s="13">
        <f t="shared" si="118"/>
        <v>29</v>
      </c>
      <c r="Q2561" s="13" t="str">
        <f t="shared" si="119"/>
        <v>9-12</v>
      </c>
    </row>
    <row r="2562" spans="1:17" ht="14" outlineLevel="4">
      <c r="A2562" s="32">
        <v>306</v>
      </c>
      <c r="B2562" s="33" t="s">
        <v>718</v>
      </c>
      <c r="C2562" s="33" t="s">
        <v>16</v>
      </c>
      <c r="D2562" s="32">
        <v>796</v>
      </c>
      <c r="E2562" s="33" t="s">
        <v>770</v>
      </c>
      <c r="F2562" s="32">
        <v>2</v>
      </c>
      <c r="G2562" s="32">
        <v>31</v>
      </c>
      <c r="H2562" s="13">
        <f>IF($B2562="","",SUMIFS('Secondary Details by Grade '!$I:$I,'Secondary Details by Grade '!$A:$A,$A2562,'Secondary Details by Grade '!$E:$E,$D2562,'Secondary Details by Grade '!$C:$C,$C2562,'Secondary Details by Grade '!$D:$D,H$1,'Secondary Details by Grade '!$G:$G,'Secondary Student Counts'!$F2562))</f>
        <v>0</v>
      </c>
      <c r="I2562" s="13">
        <f>IF($B2562="","",SUMIFS('Secondary Details by Grade '!$I:$I,'Secondary Details by Grade '!$A:$A,$A2562,'Secondary Details by Grade '!$E:$E,$D2562,'Secondary Details by Grade '!$C:$C,$C2562,'Secondary Details by Grade '!$D:$D,I$1,'Secondary Details by Grade '!$G:$G,'Secondary Student Counts'!$F2562))</f>
        <v>0</v>
      </c>
      <c r="J2562" s="13">
        <f>IF($B2562="","",SUMIFS('Secondary Details by Grade '!$I:$I,'Secondary Details by Grade '!$A:$A,$A2562,'Secondary Details by Grade '!$E:$E,$D2562,'Secondary Details by Grade '!$C:$C,$C2562,'Secondary Details by Grade '!$D:$D,J$1,'Secondary Details by Grade '!$G:$G,'Secondary Student Counts'!$F2562))</f>
        <v>0</v>
      </c>
      <c r="K2562" s="13">
        <f>IF($B2562="","",SUMIFS('Secondary Details by Grade '!$I:$I,'Secondary Details by Grade '!$A:$A,$A2562,'Secondary Details by Grade '!$E:$E,$D2562,'Secondary Details by Grade '!$C:$C,$C2562,'Secondary Details by Grade '!$D:$D,K$1,'Secondary Details by Grade '!$G:$G,'Secondary Student Counts'!$F2562))</f>
        <v>0</v>
      </c>
      <c r="L2562" s="13">
        <f>IF($B2562="","",SUMIFS('Secondary Details by Grade '!$I:$I,'Secondary Details by Grade '!$A:$A,$A2562,'Secondary Details by Grade '!$E:$E,$D2562,'Secondary Details by Grade '!$C:$C,$C2562,'Secondary Details by Grade '!$D:$D,L$1,'Secondary Details by Grade '!$G:$G,'Secondary Student Counts'!$F2562))</f>
        <v>28</v>
      </c>
      <c r="M2562" s="13">
        <f>IF($B2562="","",SUMIFS('Secondary Details by Grade '!$I:$I,'Secondary Details by Grade '!$A:$A,$A2562,'Secondary Details by Grade '!$E:$E,$D2562,'Secondary Details by Grade '!$C:$C,$C2562,'Secondary Details by Grade '!$D:$D,M$1,'Secondary Details by Grade '!$G:$G,'Secondary Student Counts'!$F2562))</f>
        <v>3</v>
      </c>
      <c r="N2562" s="13">
        <f>IF($B2562="","",SUMIFS('Secondary Details by Grade '!$I:$I,'Secondary Details by Grade '!$A:$A,$A2562,'Secondary Details by Grade '!$E:$E,$D2562,'Secondary Details by Grade '!$C:$C,$C2562,'Secondary Details by Grade '!$D:$D,N$1,'Secondary Details by Grade '!$G:$G,'Secondary Student Counts'!$F2562))</f>
        <v>0</v>
      </c>
      <c r="O2562" s="13">
        <f t="shared" si="117"/>
        <v>0</v>
      </c>
      <c r="P2562" s="13">
        <f t="shared" si="118"/>
        <v>31</v>
      </c>
      <c r="Q2562" s="13" t="str">
        <f t="shared" si="119"/>
        <v>9-12</v>
      </c>
    </row>
    <row r="2563" spans="1:17" ht="14" outlineLevel="4">
      <c r="A2563" s="32">
        <v>306</v>
      </c>
      <c r="B2563" s="33" t="s">
        <v>718</v>
      </c>
      <c r="C2563" s="33" t="s">
        <v>16</v>
      </c>
      <c r="D2563" s="32">
        <v>796</v>
      </c>
      <c r="E2563" s="33" t="s">
        <v>770</v>
      </c>
      <c r="F2563" s="32">
        <v>7</v>
      </c>
      <c r="G2563" s="32">
        <v>35</v>
      </c>
      <c r="H2563" s="13">
        <f>IF($B2563="","",SUMIFS('Secondary Details by Grade '!$I:$I,'Secondary Details by Grade '!$A:$A,$A2563,'Secondary Details by Grade '!$E:$E,$D2563,'Secondary Details by Grade '!$C:$C,$C2563,'Secondary Details by Grade '!$D:$D,H$1,'Secondary Details by Grade '!$G:$G,'Secondary Student Counts'!$F2563))</f>
        <v>0</v>
      </c>
      <c r="I2563" s="13">
        <f>IF($B2563="","",SUMIFS('Secondary Details by Grade '!$I:$I,'Secondary Details by Grade '!$A:$A,$A2563,'Secondary Details by Grade '!$E:$E,$D2563,'Secondary Details by Grade '!$C:$C,$C2563,'Secondary Details by Grade '!$D:$D,I$1,'Secondary Details by Grade '!$G:$G,'Secondary Student Counts'!$F2563))</f>
        <v>0</v>
      </c>
      <c r="J2563" s="13">
        <f>IF($B2563="","",SUMIFS('Secondary Details by Grade '!$I:$I,'Secondary Details by Grade '!$A:$A,$A2563,'Secondary Details by Grade '!$E:$E,$D2563,'Secondary Details by Grade '!$C:$C,$C2563,'Secondary Details by Grade '!$D:$D,J$1,'Secondary Details by Grade '!$G:$G,'Secondary Student Counts'!$F2563))</f>
        <v>0</v>
      </c>
      <c r="K2563" s="13">
        <f>IF($B2563="","",SUMIFS('Secondary Details by Grade '!$I:$I,'Secondary Details by Grade '!$A:$A,$A2563,'Secondary Details by Grade '!$E:$E,$D2563,'Secondary Details by Grade '!$C:$C,$C2563,'Secondary Details by Grade '!$D:$D,K$1,'Secondary Details by Grade '!$G:$G,'Secondary Student Counts'!$F2563))</f>
        <v>0</v>
      </c>
      <c r="L2563" s="13">
        <f>IF($B2563="","",SUMIFS('Secondary Details by Grade '!$I:$I,'Secondary Details by Grade '!$A:$A,$A2563,'Secondary Details by Grade '!$E:$E,$D2563,'Secondary Details by Grade '!$C:$C,$C2563,'Secondary Details by Grade '!$D:$D,L$1,'Secondary Details by Grade '!$G:$G,'Secondary Student Counts'!$F2563))</f>
        <v>31</v>
      </c>
      <c r="M2563" s="13">
        <f>IF($B2563="","",SUMIFS('Secondary Details by Grade '!$I:$I,'Secondary Details by Grade '!$A:$A,$A2563,'Secondary Details by Grade '!$E:$E,$D2563,'Secondary Details by Grade '!$C:$C,$C2563,'Secondary Details by Grade '!$D:$D,M$1,'Secondary Details by Grade '!$G:$G,'Secondary Student Counts'!$F2563))</f>
        <v>3</v>
      </c>
      <c r="N2563" s="13">
        <f>IF($B2563="","",SUMIFS('Secondary Details by Grade '!$I:$I,'Secondary Details by Grade '!$A:$A,$A2563,'Secondary Details by Grade '!$E:$E,$D2563,'Secondary Details by Grade '!$C:$C,$C2563,'Secondary Details by Grade '!$D:$D,N$1,'Secondary Details by Grade '!$G:$G,'Secondary Student Counts'!$F2563))</f>
        <v>1</v>
      </c>
      <c r="O2563" s="13">
        <f t="shared" ref="O2563:O2626" si="120">IF(B2563&lt;&gt;"",SUM(H2563:J2563),"")</f>
        <v>0</v>
      </c>
      <c r="P2563" s="13">
        <f t="shared" ref="P2563:P2626" si="121">IF(B2563&lt;&gt;"",SUM(K2563:N2563),"")</f>
        <v>35</v>
      </c>
      <c r="Q2563" s="13" t="str">
        <f t="shared" ref="Q2563:Q2626" si="122">IF(O2563="","",IF(AND(O2563&gt;0,P2563=0),"6-8",IF(AND(O2563=0,P2563&gt;0),"9-12",IF(AND(O2563&gt;0,P2563&gt;0),"9-12 AND 6-8","Neither 9-12 or 6-8"))))</f>
        <v>9-12</v>
      </c>
    </row>
    <row r="2564" spans="1:17" ht="14" outlineLevel="4">
      <c r="A2564" s="32">
        <v>306</v>
      </c>
      <c r="B2564" s="33" t="s">
        <v>718</v>
      </c>
      <c r="C2564" s="33" t="s">
        <v>16</v>
      </c>
      <c r="D2564" s="32">
        <v>845</v>
      </c>
      <c r="E2564" s="33" t="s">
        <v>787</v>
      </c>
      <c r="F2564" s="32">
        <v>2</v>
      </c>
      <c r="G2564" s="32">
        <v>22</v>
      </c>
      <c r="H2564" s="13">
        <f>IF($B2564="","",SUMIFS('Secondary Details by Grade '!$I:$I,'Secondary Details by Grade '!$A:$A,$A2564,'Secondary Details by Grade '!$E:$E,$D2564,'Secondary Details by Grade '!$C:$C,$C2564,'Secondary Details by Grade '!$D:$D,H$1,'Secondary Details by Grade '!$G:$G,'Secondary Student Counts'!$F2564))</f>
        <v>0</v>
      </c>
      <c r="I2564" s="13">
        <f>IF($B2564="","",SUMIFS('Secondary Details by Grade '!$I:$I,'Secondary Details by Grade '!$A:$A,$A2564,'Secondary Details by Grade '!$E:$E,$D2564,'Secondary Details by Grade '!$C:$C,$C2564,'Secondary Details by Grade '!$D:$D,I$1,'Secondary Details by Grade '!$G:$G,'Secondary Student Counts'!$F2564))</f>
        <v>0</v>
      </c>
      <c r="J2564" s="13">
        <f>IF($B2564="","",SUMIFS('Secondary Details by Grade '!$I:$I,'Secondary Details by Grade '!$A:$A,$A2564,'Secondary Details by Grade '!$E:$E,$D2564,'Secondary Details by Grade '!$C:$C,$C2564,'Secondary Details by Grade '!$D:$D,J$1,'Secondary Details by Grade '!$G:$G,'Secondary Student Counts'!$F2564))</f>
        <v>0</v>
      </c>
      <c r="K2564" s="13">
        <f>IF($B2564="","",SUMIFS('Secondary Details by Grade '!$I:$I,'Secondary Details by Grade '!$A:$A,$A2564,'Secondary Details by Grade '!$E:$E,$D2564,'Secondary Details by Grade '!$C:$C,$C2564,'Secondary Details by Grade '!$D:$D,K$1,'Secondary Details by Grade '!$G:$G,'Secondary Student Counts'!$F2564))</f>
        <v>0</v>
      </c>
      <c r="L2564" s="13">
        <f>IF($B2564="","",SUMIFS('Secondary Details by Grade '!$I:$I,'Secondary Details by Grade '!$A:$A,$A2564,'Secondary Details by Grade '!$E:$E,$D2564,'Secondary Details by Grade '!$C:$C,$C2564,'Secondary Details by Grade '!$D:$D,L$1,'Secondary Details by Grade '!$G:$G,'Secondary Student Counts'!$F2564))</f>
        <v>0</v>
      </c>
      <c r="M2564" s="13">
        <f>IF($B2564="","",SUMIFS('Secondary Details by Grade '!$I:$I,'Secondary Details by Grade '!$A:$A,$A2564,'Secondary Details by Grade '!$E:$E,$D2564,'Secondary Details by Grade '!$C:$C,$C2564,'Secondary Details by Grade '!$D:$D,M$1,'Secondary Details by Grade '!$G:$G,'Secondary Student Counts'!$F2564))</f>
        <v>16</v>
      </c>
      <c r="N2564" s="13">
        <f>IF($B2564="","",SUMIFS('Secondary Details by Grade '!$I:$I,'Secondary Details by Grade '!$A:$A,$A2564,'Secondary Details by Grade '!$E:$E,$D2564,'Secondary Details by Grade '!$C:$C,$C2564,'Secondary Details by Grade '!$D:$D,N$1,'Secondary Details by Grade '!$G:$G,'Secondary Student Counts'!$F2564))</f>
        <v>6</v>
      </c>
      <c r="O2564" s="13">
        <f t="shared" si="120"/>
        <v>0</v>
      </c>
      <c r="P2564" s="13">
        <f t="shared" si="121"/>
        <v>22</v>
      </c>
      <c r="Q2564" s="13" t="str">
        <f t="shared" si="122"/>
        <v>9-12</v>
      </c>
    </row>
    <row r="2565" spans="1:17" ht="14" outlineLevel="4">
      <c r="A2565" s="32">
        <v>306</v>
      </c>
      <c r="B2565" s="33" t="s">
        <v>718</v>
      </c>
      <c r="C2565" s="33" t="s">
        <v>16</v>
      </c>
      <c r="D2565" s="32">
        <v>845</v>
      </c>
      <c r="E2565" s="33" t="s">
        <v>787</v>
      </c>
      <c r="F2565" s="32">
        <v>3</v>
      </c>
      <c r="G2565" s="32">
        <v>24</v>
      </c>
      <c r="H2565" s="13">
        <f>IF($B2565="","",SUMIFS('Secondary Details by Grade '!$I:$I,'Secondary Details by Grade '!$A:$A,$A2565,'Secondary Details by Grade '!$E:$E,$D2565,'Secondary Details by Grade '!$C:$C,$C2565,'Secondary Details by Grade '!$D:$D,H$1,'Secondary Details by Grade '!$G:$G,'Secondary Student Counts'!$F2565))</f>
        <v>0</v>
      </c>
      <c r="I2565" s="13">
        <f>IF($B2565="","",SUMIFS('Secondary Details by Grade '!$I:$I,'Secondary Details by Grade '!$A:$A,$A2565,'Secondary Details by Grade '!$E:$E,$D2565,'Secondary Details by Grade '!$C:$C,$C2565,'Secondary Details by Grade '!$D:$D,I$1,'Secondary Details by Grade '!$G:$G,'Secondary Student Counts'!$F2565))</f>
        <v>0</v>
      </c>
      <c r="J2565" s="13">
        <f>IF($B2565="","",SUMIFS('Secondary Details by Grade '!$I:$I,'Secondary Details by Grade '!$A:$A,$A2565,'Secondary Details by Grade '!$E:$E,$D2565,'Secondary Details by Grade '!$C:$C,$C2565,'Secondary Details by Grade '!$D:$D,J$1,'Secondary Details by Grade '!$G:$G,'Secondary Student Counts'!$F2565))</f>
        <v>0</v>
      </c>
      <c r="K2565" s="13">
        <f>IF($B2565="","",SUMIFS('Secondary Details by Grade '!$I:$I,'Secondary Details by Grade '!$A:$A,$A2565,'Secondary Details by Grade '!$E:$E,$D2565,'Secondary Details by Grade '!$C:$C,$C2565,'Secondary Details by Grade '!$D:$D,K$1,'Secondary Details by Grade '!$G:$G,'Secondary Student Counts'!$F2565))</f>
        <v>0</v>
      </c>
      <c r="L2565" s="13">
        <f>IF($B2565="","",SUMIFS('Secondary Details by Grade '!$I:$I,'Secondary Details by Grade '!$A:$A,$A2565,'Secondary Details by Grade '!$E:$E,$D2565,'Secondary Details by Grade '!$C:$C,$C2565,'Secondary Details by Grade '!$D:$D,L$1,'Secondary Details by Grade '!$G:$G,'Secondary Student Counts'!$F2565))</f>
        <v>0</v>
      </c>
      <c r="M2565" s="13">
        <f>IF($B2565="","",SUMIFS('Secondary Details by Grade '!$I:$I,'Secondary Details by Grade '!$A:$A,$A2565,'Secondary Details by Grade '!$E:$E,$D2565,'Secondary Details by Grade '!$C:$C,$C2565,'Secondary Details by Grade '!$D:$D,M$1,'Secondary Details by Grade '!$G:$G,'Secondary Student Counts'!$F2565))</f>
        <v>20</v>
      </c>
      <c r="N2565" s="13">
        <f>IF($B2565="","",SUMIFS('Secondary Details by Grade '!$I:$I,'Secondary Details by Grade '!$A:$A,$A2565,'Secondary Details by Grade '!$E:$E,$D2565,'Secondary Details by Grade '!$C:$C,$C2565,'Secondary Details by Grade '!$D:$D,N$1,'Secondary Details by Grade '!$G:$G,'Secondary Student Counts'!$F2565))</f>
        <v>4</v>
      </c>
      <c r="O2565" s="13">
        <f t="shared" si="120"/>
        <v>0</v>
      </c>
      <c r="P2565" s="13">
        <f t="shared" si="121"/>
        <v>24</v>
      </c>
      <c r="Q2565" s="13" t="str">
        <f t="shared" si="122"/>
        <v>9-12</v>
      </c>
    </row>
    <row r="2566" spans="1:17" ht="14" outlineLevel="4">
      <c r="A2566" s="32">
        <v>306</v>
      </c>
      <c r="B2566" s="33" t="s">
        <v>718</v>
      </c>
      <c r="C2566" s="33" t="s">
        <v>16</v>
      </c>
      <c r="D2566" s="32">
        <v>845</v>
      </c>
      <c r="E2566" s="33" t="s">
        <v>787</v>
      </c>
      <c r="F2566" s="32">
        <v>4</v>
      </c>
      <c r="G2566" s="32">
        <v>25</v>
      </c>
      <c r="H2566" s="13">
        <f>IF($B2566="","",SUMIFS('Secondary Details by Grade '!$I:$I,'Secondary Details by Grade '!$A:$A,$A2566,'Secondary Details by Grade '!$E:$E,$D2566,'Secondary Details by Grade '!$C:$C,$C2566,'Secondary Details by Grade '!$D:$D,H$1,'Secondary Details by Grade '!$G:$G,'Secondary Student Counts'!$F2566))</f>
        <v>0</v>
      </c>
      <c r="I2566" s="13">
        <f>IF($B2566="","",SUMIFS('Secondary Details by Grade '!$I:$I,'Secondary Details by Grade '!$A:$A,$A2566,'Secondary Details by Grade '!$E:$E,$D2566,'Secondary Details by Grade '!$C:$C,$C2566,'Secondary Details by Grade '!$D:$D,I$1,'Secondary Details by Grade '!$G:$G,'Secondary Student Counts'!$F2566))</f>
        <v>0</v>
      </c>
      <c r="J2566" s="13">
        <f>IF($B2566="","",SUMIFS('Secondary Details by Grade '!$I:$I,'Secondary Details by Grade '!$A:$A,$A2566,'Secondary Details by Grade '!$E:$E,$D2566,'Secondary Details by Grade '!$C:$C,$C2566,'Secondary Details by Grade '!$D:$D,J$1,'Secondary Details by Grade '!$G:$G,'Secondary Student Counts'!$F2566))</f>
        <v>0</v>
      </c>
      <c r="K2566" s="13">
        <f>IF($B2566="","",SUMIFS('Secondary Details by Grade '!$I:$I,'Secondary Details by Grade '!$A:$A,$A2566,'Secondary Details by Grade '!$E:$E,$D2566,'Secondary Details by Grade '!$C:$C,$C2566,'Secondary Details by Grade '!$D:$D,K$1,'Secondary Details by Grade '!$G:$G,'Secondary Student Counts'!$F2566))</f>
        <v>0</v>
      </c>
      <c r="L2566" s="13">
        <f>IF($B2566="","",SUMIFS('Secondary Details by Grade '!$I:$I,'Secondary Details by Grade '!$A:$A,$A2566,'Secondary Details by Grade '!$E:$E,$D2566,'Secondary Details by Grade '!$C:$C,$C2566,'Secondary Details by Grade '!$D:$D,L$1,'Secondary Details by Grade '!$G:$G,'Secondary Student Counts'!$F2566))</f>
        <v>0</v>
      </c>
      <c r="M2566" s="13">
        <f>IF($B2566="","",SUMIFS('Secondary Details by Grade '!$I:$I,'Secondary Details by Grade '!$A:$A,$A2566,'Secondary Details by Grade '!$E:$E,$D2566,'Secondary Details by Grade '!$C:$C,$C2566,'Secondary Details by Grade '!$D:$D,M$1,'Secondary Details by Grade '!$G:$G,'Secondary Student Counts'!$F2566))</f>
        <v>18</v>
      </c>
      <c r="N2566" s="13">
        <f>IF($B2566="","",SUMIFS('Secondary Details by Grade '!$I:$I,'Secondary Details by Grade '!$A:$A,$A2566,'Secondary Details by Grade '!$E:$E,$D2566,'Secondary Details by Grade '!$C:$C,$C2566,'Secondary Details by Grade '!$D:$D,N$1,'Secondary Details by Grade '!$G:$G,'Secondary Student Counts'!$F2566))</f>
        <v>7</v>
      </c>
      <c r="O2566" s="13">
        <f t="shared" si="120"/>
        <v>0</v>
      </c>
      <c r="P2566" s="13">
        <f t="shared" si="121"/>
        <v>25</v>
      </c>
      <c r="Q2566" s="13" t="str">
        <f t="shared" si="122"/>
        <v>9-12</v>
      </c>
    </row>
    <row r="2567" spans="1:17" ht="14" outlineLevel="4">
      <c r="A2567" s="32">
        <v>306</v>
      </c>
      <c r="B2567" s="33" t="s">
        <v>718</v>
      </c>
      <c r="C2567" s="33" t="s">
        <v>16</v>
      </c>
      <c r="D2567" s="32">
        <v>845</v>
      </c>
      <c r="E2567" s="33" t="s">
        <v>787</v>
      </c>
      <c r="F2567" s="32">
        <v>5</v>
      </c>
      <c r="G2567" s="32">
        <v>19</v>
      </c>
      <c r="H2567" s="13">
        <f>IF($B2567="","",SUMIFS('Secondary Details by Grade '!$I:$I,'Secondary Details by Grade '!$A:$A,$A2567,'Secondary Details by Grade '!$E:$E,$D2567,'Secondary Details by Grade '!$C:$C,$C2567,'Secondary Details by Grade '!$D:$D,H$1,'Secondary Details by Grade '!$G:$G,'Secondary Student Counts'!$F2567))</f>
        <v>0</v>
      </c>
      <c r="I2567" s="13">
        <f>IF($B2567="","",SUMIFS('Secondary Details by Grade '!$I:$I,'Secondary Details by Grade '!$A:$A,$A2567,'Secondary Details by Grade '!$E:$E,$D2567,'Secondary Details by Grade '!$C:$C,$C2567,'Secondary Details by Grade '!$D:$D,I$1,'Secondary Details by Grade '!$G:$G,'Secondary Student Counts'!$F2567))</f>
        <v>0</v>
      </c>
      <c r="J2567" s="13">
        <f>IF($B2567="","",SUMIFS('Secondary Details by Grade '!$I:$I,'Secondary Details by Grade '!$A:$A,$A2567,'Secondary Details by Grade '!$E:$E,$D2567,'Secondary Details by Grade '!$C:$C,$C2567,'Secondary Details by Grade '!$D:$D,J$1,'Secondary Details by Grade '!$G:$G,'Secondary Student Counts'!$F2567))</f>
        <v>0</v>
      </c>
      <c r="K2567" s="13">
        <f>IF($B2567="","",SUMIFS('Secondary Details by Grade '!$I:$I,'Secondary Details by Grade '!$A:$A,$A2567,'Secondary Details by Grade '!$E:$E,$D2567,'Secondary Details by Grade '!$C:$C,$C2567,'Secondary Details by Grade '!$D:$D,K$1,'Secondary Details by Grade '!$G:$G,'Secondary Student Counts'!$F2567))</f>
        <v>0</v>
      </c>
      <c r="L2567" s="13">
        <f>IF($B2567="","",SUMIFS('Secondary Details by Grade '!$I:$I,'Secondary Details by Grade '!$A:$A,$A2567,'Secondary Details by Grade '!$E:$E,$D2567,'Secondary Details by Grade '!$C:$C,$C2567,'Secondary Details by Grade '!$D:$D,L$1,'Secondary Details by Grade '!$G:$G,'Secondary Student Counts'!$F2567))</f>
        <v>0</v>
      </c>
      <c r="M2567" s="13">
        <f>IF($B2567="","",SUMIFS('Secondary Details by Grade '!$I:$I,'Secondary Details by Grade '!$A:$A,$A2567,'Secondary Details by Grade '!$E:$E,$D2567,'Secondary Details by Grade '!$C:$C,$C2567,'Secondary Details by Grade '!$D:$D,M$1,'Secondary Details by Grade '!$G:$G,'Secondary Student Counts'!$F2567))</f>
        <v>11</v>
      </c>
      <c r="N2567" s="13">
        <f>IF($B2567="","",SUMIFS('Secondary Details by Grade '!$I:$I,'Secondary Details by Grade '!$A:$A,$A2567,'Secondary Details by Grade '!$E:$E,$D2567,'Secondary Details by Grade '!$C:$C,$C2567,'Secondary Details by Grade '!$D:$D,N$1,'Secondary Details by Grade '!$G:$G,'Secondary Student Counts'!$F2567))</f>
        <v>8</v>
      </c>
      <c r="O2567" s="13">
        <f t="shared" si="120"/>
        <v>0</v>
      </c>
      <c r="P2567" s="13">
        <f t="shared" si="121"/>
        <v>19</v>
      </c>
      <c r="Q2567" s="13" t="str">
        <f t="shared" si="122"/>
        <v>9-12</v>
      </c>
    </row>
    <row r="2568" spans="1:17" ht="14" outlineLevel="4">
      <c r="A2568" s="32">
        <v>306</v>
      </c>
      <c r="B2568" s="33" t="s">
        <v>718</v>
      </c>
      <c r="C2568" s="33" t="s">
        <v>16</v>
      </c>
      <c r="D2568" s="32">
        <v>845</v>
      </c>
      <c r="E2568" s="33" t="s">
        <v>787</v>
      </c>
      <c r="F2568" s="32">
        <v>7</v>
      </c>
      <c r="G2568" s="32">
        <v>14</v>
      </c>
      <c r="H2568" s="13">
        <f>IF($B2568="","",SUMIFS('Secondary Details by Grade '!$I:$I,'Secondary Details by Grade '!$A:$A,$A2568,'Secondary Details by Grade '!$E:$E,$D2568,'Secondary Details by Grade '!$C:$C,$C2568,'Secondary Details by Grade '!$D:$D,H$1,'Secondary Details by Grade '!$G:$G,'Secondary Student Counts'!$F2568))</f>
        <v>0</v>
      </c>
      <c r="I2568" s="13">
        <f>IF($B2568="","",SUMIFS('Secondary Details by Grade '!$I:$I,'Secondary Details by Grade '!$A:$A,$A2568,'Secondary Details by Grade '!$E:$E,$D2568,'Secondary Details by Grade '!$C:$C,$C2568,'Secondary Details by Grade '!$D:$D,I$1,'Secondary Details by Grade '!$G:$G,'Secondary Student Counts'!$F2568))</f>
        <v>0</v>
      </c>
      <c r="J2568" s="13">
        <f>IF($B2568="","",SUMIFS('Secondary Details by Grade '!$I:$I,'Secondary Details by Grade '!$A:$A,$A2568,'Secondary Details by Grade '!$E:$E,$D2568,'Secondary Details by Grade '!$C:$C,$C2568,'Secondary Details by Grade '!$D:$D,J$1,'Secondary Details by Grade '!$G:$G,'Secondary Student Counts'!$F2568))</f>
        <v>0</v>
      </c>
      <c r="K2568" s="13">
        <f>IF($B2568="","",SUMIFS('Secondary Details by Grade '!$I:$I,'Secondary Details by Grade '!$A:$A,$A2568,'Secondary Details by Grade '!$E:$E,$D2568,'Secondary Details by Grade '!$C:$C,$C2568,'Secondary Details by Grade '!$D:$D,K$1,'Secondary Details by Grade '!$G:$G,'Secondary Student Counts'!$F2568))</f>
        <v>0</v>
      </c>
      <c r="L2568" s="13">
        <f>IF($B2568="","",SUMIFS('Secondary Details by Grade '!$I:$I,'Secondary Details by Grade '!$A:$A,$A2568,'Secondary Details by Grade '!$E:$E,$D2568,'Secondary Details by Grade '!$C:$C,$C2568,'Secondary Details by Grade '!$D:$D,L$1,'Secondary Details by Grade '!$G:$G,'Secondary Student Counts'!$F2568))</f>
        <v>0</v>
      </c>
      <c r="M2568" s="13">
        <f>IF($B2568="","",SUMIFS('Secondary Details by Grade '!$I:$I,'Secondary Details by Grade '!$A:$A,$A2568,'Secondary Details by Grade '!$E:$E,$D2568,'Secondary Details by Grade '!$C:$C,$C2568,'Secondary Details by Grade '!$D:$D,M$1,'Secondary Details by Grade '!$G:$G,'Secondary Student Counts'!$F2568))</f>
        <v>14</v>
      </c>
      <c r="N2568" s="13">
        <f>IF($B2568="","",SUMIFS('Secondary Details by Grade '!$I:$I,'Secondary Details by Grade '!$A:$A,$A2568,'Secondary Details by Grade '!$E:$E,$D2568,'Secondary Details by Grade '!$C:$C,$C2568,'Secondary Details by Grade '!$D:$D,N$1,'Secondary Details by Grade '!$G:$G,'Secondary Student Counts'!$F2568))</f>
        <v>0</v>
      </c>
      <c r="O2568" s="13">
        <f t="shared" si="120"/>
        <v>0</v>
      </c>
      <c r="P2568" s="13">
        <f t="shared" si="121"/>
        <v>14</v>
      </c>
      <c r="Q2568" s="13" t="str">
        <f t="shared" si="122"/>
        <v>9-12</v>
      </c>
    </row>
    <row r="2569" spans="1:17" ht="14" outlineLevel="4">
      <c r="A2569" s="32">
        <v>306</v>
      </c>
      <c r="B2569" s="33" t="s">
        <v>718</v>
      </c>
      <c r="C2569" s="33" t="s">
        <v>16</v>
      </c>
      <c r="D2569" s="32">
        <v>880</v>
      </c>
      <c r="E2569" s="33" t="s">
        <v>788</v>
      </c>
      <c r="F2569" s="32">
        <v>1</v>
      </c>
      <c r="G2569" s="32">
        <v>30</v>
      </c>
      <c r="H2569" s="13">
        <f>IF($B2569="","",SUMIFS('Secondary Details by Grade '!$I:$I,'Secondary Details by Grade '!$A:$A,$A2569,'Secondary Details by Grade '!$E:$E,$D2569,'Secondary Details by Grade '!$C:$C,$C2569,'Secondary Details by Grade '!$D:$D,H$1,'Secondary Details by Grade '!$G:$G,'Secondary Student Counts'!$F2569))</f>
        <v>0</v>
      </c>
      <c r="I2569" s="13">
        <f>IF($B2569="","",SUMIFS('Secondary Details by Grade '!$I:$I,'Secondary Details by Grade '!$A:$A,$A2569,'Secondary Details by Grade '!$E:$E,$D2569,'Secondary Details by Grade '!$C:$C,$C2569,'Secondary Details by Grade '!$D:$D,I$1,'Secondary Details by Grade '!$G:$G,'Secondary Student Counts'!$F2569))</f>
        <v>0</v>
      </c>
      <c r="J2569" s="13">
        <f>IF($B2569="","",SUMIFS('Secondary Details by Grade '!$I:$I,'Secondary Details by Grade '!$A:$A,$A2569,'Secondary Details by Grade '!$E:$E,$D2569,'Secondary Details by Grade '!$C:$C,$C2569,'Secondary Details by Grade '!$D:$D,J$1,'Secondary Details by Grade '!$G:$G,'Secondary Student Counts'!$F2569))</f>
        <v>0</v>
      </c>
      <c r="K2569" s="13">
        <f>IF($B2569="","",SUMIFS('Secondary Details by Grade '!$I:$I,'Secondary Details by Grade '!$A:$A,$A2569,'Secondary Details by Grade '!$E:$E,$D2569,'Secondary Details by Grade '!$C:$C,$C2569,'Secondary Details by Grade '!$D:$D,K$1,'Secondary Details by Grade '!$G:$G,'Secondary Student Counts'!$F2569))</f>
        <v>0</v>
      </c>
      <c r="L2569" s="13">
        <f>IF($B2569="","",SUMIFS('Secondary Details by Grade '!$I:$I,'Secondary Details by Grade '!$A:$A,$A2569,'Secondary Details by Grade '!$E:$E,$D2569,'Secondary Details by Grade '!$C:$C,$C2569,'Secondary Details by Grade '!$D:$D,L$1,'Secondary Details by Grade '!$G:$G,'Secondary Student Counts'!$F2569))</f>
        <v>0</v>
      </c>
      <c r="M2569" s="13">
        <f>IF($B2569="","",SUMIFS('Secondary Details by Grade '!$I:$I,'Secondary Details by Grade '!$A:$A,$A2569,'Secondary Details by Grade '!$E:$E,$D2569,'Secondary Details by Grade '!$C:$C,$C2569,'Secondary Details by Grade '!$D:$D,M$1,'Secondary Details by Grade '!$G:$G,'Secondary Student Counts'!$F2569))</f>
        <v>17</v>
      </c>
      <c r="N2569" s="13">
        <f>IF($B2569="","",SUMIFS('Secondary Details by Grade '!$I:$I,'Secondary Details by Grade '!$A:$A,$A2569,'Secondary Details by Grade '!$E:$E,$D2569,'Secondary Details by Grade '!$C:$C,$C2569,'Secondary Details by Grade '!$D:$D,N$1,'Secondary Details by Grade '!$G:$G,'Secondary Student Counts'!$F2569))</f>
        <v>13</v>
      </c>
      <c r="O2569" s="13">
        <f t="shared" si="120"/>
        <v>0</v>
      </c>
      <c r="P2569" s="13">
        <f t="shared" si="121"/>
        <v>30</v>
      </c>
      <c r="Q2569" s="13" t="str">
        <f t="shared" si="122"/>
        <v>9-12</v>
      </c>
    </row>
    <row r="2570" spans="1:17" ht="14" outlineLevel="4">
      <c r="A2570" s="32">
        <v>306</v>
      </c>
      <c r="B2570" s="33" t="s">
        <v>718</v>
      </c>
      <c r="C2570" s="33" t="s">
        <v>16</v>
      </c>
      <c r="D2570" s="32">
        <v>880</v>
      </c>
      <c r="E2570" s="33" t="s">
        <v>788</v>
      </c>
      <c r="F2570" s="32">
        <v>2</v>
      </c>
      <c r="G2570" s="32">
        <v>33</v>
      </c>
      <c r="H2570" s="13">
        <f>IF($B2570="","",SUMIFS('Secondary Details by Grade '!$I:$I,'Secondary Details by Grade '!$A:$A,$A2570,'Secondary Details by Grade '!$E:$E,$D2570,'Secondary Details by Grade '!$C:$C,$C2570,'Secondary Details by Grade '!$D:$D,H$1,'Secondary Details by Grade '!$G:$G,'Secondary Student Counts'!$F2570))</f>
        <v>0</v>
      </c>
      <c r="I2570" s="13">
        <f>IF($B2570="","",SUMIFS('Secondary Details by Grade '!$I:$I,'Secondary Details by Grade '!$A:$A,$A2570,'Secondary Details by Grade '!$E:$E,$D2570,'Secondary Details by Grade '!$C:$C,$C2570,'Secondary Details by Grade '!$D:$D,I$1,'Secondary Details by Grade '!$G:$G,'Secondary Student Counts'!$F2570))</f>
        <v>0</v>
      </c>
      <c r="J2570" s="13">
        <f>IF($B2570="","",SUMIFS('Secondary Details by Grade '!$I:$I,'Secondary Details by Grade '!$A:$A,$A2570,'Secondary Details by Grade '!$E:$E,$D2570,'Secondary Details by Grade '!$C:$C,$C2570,'Secondary Details by Grade '!$D:$D,J$1,'Secondary Details by Grade '!$G:$G,'Secondary Student Counts'!$F2570))</f>
        <v>0</v>
      </c>
      <c r="K2570" s="13">
        <f>IF($B2570="","",SUMIFS('Secondary Details by Grade '!$I:$I,'Secondary Details by Grade '!$A:$A,$A2570,'Secondary Details by Grade '!$E:$E,$D2570,'Secondary Details by Grade '!$C:$C,$C2570,'Secondary Details by Grade '!$D:$D,K$1,'Secondary Details by Grade '!$G:$G,'Secondary Student Counts'!$F2570))</f>
        <v>0</v>
      </c>
      <c r="L2570" s="13">
        <f>IF($B2570="","",SUMIFS('Secondary Details by Grade '!$I:$I,'Secondary Details by Grade '!$A:$A,$A2570,'Secondary Details by Grade '!$E:$E,$D2570,'Secondary Details by Grade '!$C:$C,$C2570,'Secondary Details by Grade '!$D:$D,L$1,'Secondary Details by Grade '!$G:$G,'Secondary Student Counts'!$F2570))</f>
        <v>0</v>
      </c>
      <c r="M2570" s="13">
        <f>IF($B2570="","",SUMIFS('Secondary Details by Grade '!$I:$I,'Secondary Details by Grade '!$A:$A,$A2570,'Secondary Details by Grade '!$E:$E,$D2570,'Secondary Details by Grade '!$C:$C,$C2570,'Secondary Details by Grade '!$D:$D,M$1,'Secondary Details by Grade '!$G:$G,'Secondary Student Counts'!$F2570))</f>
        <v>13</v>
      </c>
      <c r="N2570" s="13">
        <f>IF($B2570="","",SUMIFS('Secondary Details by Grade '!$I:$I,'Secondary Details by Grade '!$A:$A,$A2570,'Secondary Details by Grade '!$E:$E,$D2570,'Secondary Details by Grade '!$C:$C,$C2570,'Secondary Details by Grade '!$D:$D,N$1,'Secondary Details by Grade '!$G:$G,'Secondary Student Counts'!$F2570))</f>
        <v>20</v>
      </c>
      <c r="O2570" s="13">
        <f t="shared" si="120"/>
        <v>0</v>
      </c>
      <c r="P2570" s="13">
        <f t="shared" si="121"/>
        <v>33</v>
      </c>
      <c r="Q2570" s="13" t="str">
        <f t="shared" si="122"/>
        <v>9-12</v>
      </c>
    </row>
    <row r="2571" spans="1:17" ht="14" outlineLevel="4">
      <c r="A2571" s="32">
        <v>306</v>
      </c>
      <c r="B2571" s="33" t="s">
        <v>718</v>
      </c>
      <c r="C2571" s="33" t="s">
        <v>16</v>
      </c>
      <c r="D2571" s="32">
        <v>880</v>
      </c>
      <c r="E2571" s="33" t="s">
        <v>788</v>
      </c>
      <c r="F2571" s="32">
        <v>4</v>
      </c>
      <c r="G2571" s="32">
        <v>15</v>
      </c>
      <c r="H2571" s="13">
        <f>IF($B2571="","",SUMIFS('Secondary Details by Grade '!$I:$I,'Secondary Details by Grade '!$A:$A,$A2571,'Secondary Details by Grade '!$E:$E,$D2571,'Secondary Details by Grade '!$C:$C,$C2571,'Secondary Details by Grade '!$D:$D,H$1,'Secondary Details by Grade '!$G:$G,'Secondary Student Counts'!$F2571))</f>
        <v>0</v>
      </c>
      <c r="I2571" s="13">
        <f>IF($B2571="","",SUMIFS('Secondary Details by Grade '!$I:$I,'Secondary Details by Grade '!$A:$A,$A2571,'Secondary Details by Grade '!$E:$E,$D2571,'Secondary Details by Grade '!$C:$C,$C2571,'Secondary Details by Grade '!$D:$D,I$1,'Secondary Details by Grade '!$G:$G,'Secondary Student Counts'!$F2571))</f>
        <v>0</v>
      </c>
      <c r="J2571" s="13">
        <f>IF($B2571="","",SUMIFS('Secondary Details by Grade '!$I:$I,'Secondary Details by Grade '!$A:$A,$A2571,'Secondary Details by Grade '!$E:$E,$D2571,'Secondary Details by Grade '!$C:$C,$C2571,'Secondary Details by Grade '!$D:$D,J$1,'Secondary Details by Grade '!$G:$G,'Secondary Student Counts'!$F2571))</f>
        <v>0</v>
      </c>
      <c r="K2571" s="13">
        <f>IF($B2571="","",SUMIFS('Secondary Details by Grade '!$I:$I,'Secondary Details by Grade '!$A:$A,$A2571,'Secondary Details by Grade '!$E:$E,$D2571,'Secondary Details by Grade '!$C:$C,$C2571,'Secondary Details by Grade '!$D:$D,K$1,'Secondary Details by Grade '!$G:$G,'Secondary Student Counts'!$F2571))</f>
        <v>0</v>
      </c>
      <c r="L2571" s="13">
        <f>IF($B2571="","",SUMIFS('Secondary Details by Grade '!$I:$I,'Secondary Details by Grade '!$A:$A,$A2571,'Secondary Details by Grade '!$E:$E,$D2571,'Secondary Details by Grade '!$C:$C,$C2571,'Secondary Details by Grade '!$D:$D,L$1,'Secondary Details by Grade '!$G:$G,'Secondary Student Counts'!$F2571))</f>
        <v>0</v>
      </c>
      <c r="M2571" s="13">
        <f>IF($B2571="","",SUMIFS('Secondary Details by Grade '!$I:$I,'Secondary Details by Grade '!$A:$A,$A2571,'Secondary Details by Grade '!$E:$E,$D2571,'Secondary Details by Grade '!$C:$C,$C2571,'Secondary Details by Grade '!$D:$D,M$1,'Secondary Details by Grade '!$G:$G,'Secondary Student Counts'!$F2571))</f>
        <v>15</v>
      </c>
      <c r="N2571" s="13">
        <f>IF($B2571="","",SUMIFS('Secondary Details by Grade '!$I:$I,'Secondary Details by Grade '!$A:$A,$A2571,'Secondary Details by Grade '!$E:$E,$D2571,'Secondary Details by Grade '!$C:$C,$C2571,'Secondary Details by Grade '!$D:$D,N$1,'Secondary Details by Grade '!$G:$G,'Secondary Student Counts'!$F2571))</f>
        <v>0</v>
      </c>
      <c r="O2571" s="13">
        <f t="shared" si="120"/>
        <v>0</v>
      </c>
      <c r="P2571" s="13">
        <f t="shared" si="121"/>
        <v>15</v>
      </c>
      <c r="Q2571" s="13" t="str">
        <f t="shared" si="122"/>
        <v>9-12</v>
      </c>
    </row>
    <row r="2572" spans="1:17" ht="14" outlineLevel="4">
      <c r="A2572" s="32">
        <v>306</v>
      </c>
      <c r="B2572" s="33" t="s">
        <v>718</v>
      </c>
      <c r="C2572" s="33" t="s">
        <v>16</v>
      </c>
      <c r="D2572" s="32">
        <v>880</v>
      </c>
      <c r="E2572" s="33" t="s">
        <v>788</v>
      </c>
      <c r="F2572" s="32">
        <v>5</v>
      </c>
      <c r="G2572" s="32">
        <v>20</v>
      </c>
      <c r="H2572" s="13">
        <f>IF($B2572="","",SUMIFS('Secondary Details by Grade '!$I:$I,'Secondary Details by Grade '!$A:$A,$A2572,'Secondary Details by Grade '!$E:$E,$D2572,'Secondary Details by Grade '!$C:$C,$C2572,'Secondary Details by Grade '!$D:$D,H$1,'Secondary Details by Grade '!$G:$G,'Secondary Student Counts'!$F2572))</f>
        <v>0</v>
      </c>
      <c r="I2572" s="13">
        <f>IF($B2572="","",SUMIFS('Secondary Details by Grade '!$I:$I,'Secondary Details by Grade '!$A:$A,$A2572,'Secondary Details by Grade '!$E:$E,$D2572,'Secondary Details by Grade '!$C:$C,$C2572,'Secondary Details by Grade '!$D:$D,I$1,'Secondary Details by Grade '!$G:$G,'Secondary Student Counts'!$F2572))</f>
        <v>0</v>
      </c>
      <c r="J2572" s="13">
        <f>IF($B2572="","",SUMIFS('Secondary Details by Grade '!$I:$I,'Secondary Details by Grade '!$A:$A,$A2572,'Secondary Details by Grade '!$E:$E,$D2572,'Secondary Details by Grade '!$C:$C,$C2572,'Secondary Details by Grade '!$D:$D,J$1,'Secondary Details by Grade '!$G:$G,'Secondary Student Counts'!$F2572))</f>
        <v>0</v>
      </c>
      <c r="K2572" s="13">
        <f>IF($B2572="","",SUMIFS('Secondary Details by Grade '!$I:$I,'Secondary Details by Grade '!$A:$A,$A2572,'Secondary Details by Grade '!$E:$E,$D2572,'Secondary Details by Grade '!$C:$C,$C2572,'Secondary Details by Grade '!$D:$D,K$1,'Secondary Details by Grade '!$G:$G,'Secondary Student Counts'!$F2572))</f>
        <v>0</v>
      </c>
      <c r="L2572" s="13">
        <f>IF($B2572="","",SUMIFS('Secondary Details by Grade '!$I:$I,'Secondary Details by Grade '!$A:$A,$A2572,'Secondary Details by Grade '!$E:$E,$D2572,'Secondary Details by Grade '!$C:$C,$C2572,'Secondary Details by Grade '!$D:$D,L$1,'Secondary Details by Grade '!$G:$G,'Secondary Student Counts'!$F2572))</f>
        <v>0</v>
      </c>
      <c r="M2572" s="13">
        <f>IF($B2572="","",SUMIFS('Secondary Details by Grade '!$I:$I,'Secondary Details by Grade '!$A:$A,$A2572,'Secondary Details by Grade '!$E:$E,$D2572,'Secondary Details by Grade '!$C:$C,$C2572,'Secondary Details by Grade '!$D:$D,M$1,'Secondary Details by Grade '!$G:$G,'Secondary Student Counts'!$F2572))</f>
        <v>20</v>
      </c>
      <c r="N2572" s="13">
        <f>IF($B2572="","",SUMIFS('Secondary Details by Grade '!$I:$I,'Secondary Details by Grade '!$A:$A,$A2572,'Secondary Details by Grade '!$E:$E,$D2572,'Secondary Details by Grade '!$C:$C,$C2572,'Secondary Details by Grade '!$D:$D,N$1,'Secondary Details by Grade '!$G:$G,'Secondary Student Counts'!$F2572))</f>
        <v>0</v>
      </c>
      <c r="O2572" s="13">
        <f t="shared" si="120"/>
        <v>0</v>
      </c>
      <c r="P2572" s="13">
        <f t="shared" si="121"/>
        <v>20</v>
      </c>
      <c r="Q2572" s="13" t="str">
        <f t="shared" si="122"/>
        <v>9-12</v>
      </c>
    </row>
    <row r="2573" spans="1:17" ht="14" outlineLevel="4">
      <c r="A2573" s="32">
        <v>306</v>
      </c>
      <c r="B2573" s="33" t="s">
        <v>718</v>
      </c>
      <c r="C2573" s="33" t="s">
        <v>16</v>
      </c>
      <c r="D2573" s="32">
        <v>880</v>
      </c>
      <c r="E2573" s="33" t="s">
        <v>788</v>
      </c>
      <c r="F2573" s="32">
        <v>7</v>
      </c>
      <c r="G2573" s="32">
        <v>31</v>
      </c>
      <c r="H2573" s="13">
        <f>IF($B2573="","",SUMIFS('Secondary Details by Grade '!$I:$I,'Secondary Details by Grade '!$A:$A,$A2573,'Secondary Details by Grade '!$E:$E,$D2573,'Secondary Details by Grade '!$C:$C,$C2573,'Secondary Details by Grade '!$D:$D,H$1,'Secondary Details by Grade '!$G:$G,'Secondary Student Counts'!$F2573))</f>
        <v>0</v>
      </c>
      <c r="I2573" s="13">
        <f>IF($B2573="","",SUMIFS('Secondary Details by Grade '!$I:$I,'Secondary Details by Grade '!$A:$A,$A2573,'Secondary Details by Grade '!$E:$E,$D2573,'Secondary Details by Grade '!$C:$C,$C2573,'Secondary Details by Grade '!$D:$D,I$1,'Secondary Details by Grade '!$G:$G,'Secondary Student Counts'!$F2573))</f>
        <v>0</v>
      </c>
      <c r="J2573" s="13">
        <f>IF($B2573="","",SUMIFS('Secondary Details by Grade '!$I:$I,'Secondary Details by Grade '!$A:$A,$A2573,'Secondary Details by Grade '!$E:$E,$D2573,'Secondary Details by Grade '!$C:$C,$C2573,'Secondary Details by Grade '!$D:$D,J$1,'Secondary Details by Grade '!$G:$G,'Secondary Student Counts'!$F2573))</f>
        <v>0</v>
      </c>
      <c r="K2573" s="13">
        <f>IF($B2573="","",SUMIFS('Secondary Details by Grade '!$I:$I,'Secondary Details by Grade '!$A:$A,$A2573,'Secondary Details by Grade '!$E:$E,$D2573,'Secondary Details by Grade '!$C:$C,$C2573,'Secondary Details by Grade '!$D:$D,K$1,'Secondary Details by Grade '!$G:$G,'Secondary Student Counts'!$F2573))</f>
        <v>0</v>
      </c>
      <c r="L2573" s="13">
        <f>IF($B2573="","",SUMIFS('Secondary Details by Grade '!$I:$I,'Secondary Details by Grade '!$A:$A,$A2573,'Secondary Details by Grade '!$E:$E,$D2573,'Secondary Details by Grade '!$C:$C,$C2573,'Secondary Details by Grade '!$D:$D,L$1,'Secondary Details by Grade '!$G:$G,'Secondary Student Counts'!$F2573))</f>
        <v>0</v>
      </c>
      <c r="M2573" s="13">
        <f>IF($B2573="","",SUMIFS('Secondary Details by Grade '!$I:$I,'Secondary Details by Grade '!$A:$A,$A2573,'Secondary Details by Grade '!$E:$E,$D2573,'Secondary Details by Grade '!$C:$C,$C2573,'Secondary Details by Grade '!$D:$D,M$1,'Secondary Details by Grade '!$G:$G,'Secondary Student Counts'!$F2573))</f>
        <v>27</v>
      </c>
      <c r="N2573" s="13">
        <f>IF($B2573="","",SUMIFS('Secondary Details by Grade '!$I:$I,'Secondary Details by Grade '!$A:$A,$A2573,'Secondary Details by Grade '!$E:$E,$D2573,'Secondary Details by Grade '!$C:$C,$C2573,'Secondary Details by Grade '!$D:$D,N$1,'Secondary Details by Grade '!$G:$G,'Secondary Student Counts'!$F2573))</f>
        <v>4</v>
      </c>
      <c r="O2573" s="13">
        <f t="shared" si="120"/>
        <v>0</v>
      </c>
      <c r="P2573" s="13">
        <f t="shared" si="121"/>
        <v>31</v>
      </c>
      <c r="Q2573" s="13" t="str">
        <f t="shared" si="122"/>
        <v>9-12</v>
      </c>
    </row>
    <row r="2574" spans="1:17" ht="14" outlineLevel="4">
      <c r="A2574" s="32">
        <v>306</v>
      </c>
      <c r="B2574" s="33" t="s">
        <v>718</v>
      </c>
      <c r="C2574" s="33" t="s">
        <v>16</v>
      </c>
      <c r="D2574" s="32">
        <v>19</v>
      </c>
      <c r="E2574" s="33" t="s">
        <v>743</v>
      </c>
      <c r="F2574" s="32">
        <v>1</v>
      </c>
      <c r="G2574" s="32">
        <v>27</v>
      </c>
      <c r="H2574" s="13">
        <f>IF($B2574="","",SUMIFS('Secondary Details by Grade '!$I:$I,'Secondary Details by Grade '!$A:$A,$A2574,'Secondary Details by Grade '!$E:$E,$D2574,'Secondary Details by Grade '!$C:$C,$C2574,'Secondary Details by Grade '!$D:$D,H$1,'Secondary Details by Grade '!$G:$G,'Secondary Student Counts'!$F2574))</f>
        <v>0</v>
      </c>
      <c r="I2574" s="13">
        <f>IF($B2574="","",SUMIFS('Secondary Details by Grade '!$I:$I,'Secondary Details by Grade '!$A:$A,$A2574,'Secondary Details by Grade '!$E:$E,$D2574,'Secondary Details by Grade '!$C:$C,$C2574,'Secondary Details by Grade '!$D:$D,I$1,'Secondary Details by Grade '!$G:$G,'Secondary Student Counts'!$F2574))</f>
        <v>0</v>
      </c>
      <c r="J2574" s="13">
        <f>IF($B2574="","",SUMIFS('Secondary Details by Grade '!$I:$I,'Secondary Details by Grade '!$A:$A,$A2574,'Secondary Details by Grade '!$E:$E,$D2574,'Secondary Details by Grade '!$C:$C,$C2574,'Secondary Details by Grade '!$D:$D,J$1,'Secondary Details by Grade '!$G:$G,'Secondary Student Counts'!$F2574))</f>
        <v>0</v>
      </c>
      <c r="K2574" s="13">
        <f>IF($B2574="","",SUMIFS('Secondary Details by Grade '!$I:$I,'Secondary Details by Grade '!$A:$A,$A2574,'Secondary Details by Grade '!$E:$E,$D2574,'Secondary Details by Grade '!$C:$C,$C2574,'Secondary Details by Grade '!$D:$D,K$1,'Secondary Details by Grade '!$G:$G,'Secondary Student Counts'!$F2574))</f>
        <v>0</v>
      </c>
      <c r="L2574" s="13">
        <f>IF($B2574="","",SUMIFS('Secondary Details by Grade '!$I:$I,'Secondary Details by Grade '!$A:$A,$A2574,'Secondary Details by Grade '!$E:$E,$D2574,'Secondary Details by Grade '!$C:$C,$C2574,'Secondary Details by Grade '!$D:$D,L$1,'Secondary Details by Grade '!$G:$G,'Secondary Student Counts'!$F2574))</f>
        <v>1</v>
      </c>
      <c r="M2574" s="13">
        <f>IF($B2574="","",SUMIFS('Secondary Details by Grade '!$I:$I,'Secondary Details by Grade '!$A:$A,$A2574,'Secondary Details by Grade '!$E:$E,$D2574,'Secondary Details by Grade '!$C:$C,$C2574,'Secondary Details by Grade '!$D:$D,M$1,'Secondary Details by Grade '!$G:$G,'Secondary Student Counts'!$F2574))</f>
        <v>14</v>
      </c>
      <c r="N2574" s="13">
        <f>IF($B2574="","",SUMIFS('Secondary Details by Grade '!$I:$I,'Secondary Details by Grade '!$A:$A,$A2574,'Secondary Details by Grade '!$E:$E,$D2574,'Secondary Details by Grade '!$C:$C,$C2574,'Secondary Details by Grade '!$D:$D,N$1,'Secondary Details by Grade '!$G:$G,'Secondary Student Counts'!$F2574))</f>
        <v>12</v>
      </c>
      <c r="O2574" s="13">
        <f t="shared" si="120"/>
        <v>0</v>
      </c>
      <c r="P2574" s="13">
        <f t="shared" si="121"/>
        <v>27</v>
      </c>
      <c r="Q2574" s="13" t="str">
        <f t="shared" si="122"/>
        <v>9-12</v>
      </c>
    </row>
    <row r="2575" spans="1:17" ht="14" outlineLevel="4">
      <c r="A2575" s="32">
        <v>306</v>
      </c>
      <c r="B2575" s="33" t="s">
        <v>718</v>
      </c>
      <c r="C2575" s="33" t="s">
        <v>16</v>
      </c>
      <c r="D2575" s="32">
        <v>19</v>
      </c>
      <c r="E2575" s="33" t="s">
        <v>743</v>
      </c>
      <c r="F2575" s="32">
        <v>2</v>
      </c>
      <c r="G2575" s="32">
        <v>25</v>
      </c>
      <c r="H2575" s="13">
        <f>IF($B2575="","",SUMIFS('Secondary Details by Grade '!$I:$I,'Secondary Details by Grade '!$A:$A,$A2575,'Secondary Details by Grade '!$E:$E,$D2575,'Secondary Details by Grade '!$C:$C,$C2575,'Secondary Details by Grade '!$D:$D,H$1,'Secondary Details by Grade '!$G:$G,'Secondary Student Counts'!$F2575))</f>
        <v>0</v>
      </c>
      <c r="I2575" s="13">
        <f>IF($B2575="","",SUMIFS('Secondary Details by Grade '!$I:$I,'Secondary Details by Grade '!$A:$A,$A2575,'Secondary Details by Grade '!$E:$E,$D2575,'Secondary Details by Grade '!$C:$C,$C2575,'Secondary Details by Grade '!$D:$D,I$1,'Secondary Details by Grade '!$G:$G,'Secondary Student Counts'!$F2575))</f>
        <v>0</v>
      </c>
      <c r="J2575" s="13">
        <f>IF($B2575="","",SUMIFS('Secondary Details by Grade '!$I:$I,'Secondary Details by Grade '!$A:$A,$A2575,'Secondary Details by Grade '!$E:$E,$D2575,'Secondary Details by Grade '!$C:$C,$C2575,'Secondary Details by Grade '!$D:$D,J$1,'Secondary Details by Grade '!$G:$G,'Secondary Student Counts'!$F2575))</f>
        <v>0</v>
      </c>
      <c r="K2575" s="13">
        <f>IF($B2575="","",SUMIFS('Secondary Details by Grade '!$I:$I,'Secondary Details by Grade '!$A:$A,$A2575,'Secondary Details by Grade '!$E:$E,$D2575,'Secondary Details by Grade '!$C:$C,$C2575,'Secondary Details by Grade '!$D:$D,K$1,'Secondary Details by Grade '!$G:$G,'Secondary Student Counts'!$F2575))</f>
        <v>0</v>
      </c>
      <c r="L2575" s="13">
        <f>IF($B2575="","",SUMIFS('Secondary Details by Grade '!$I:$I,'Secondary Details by Grade '!$A:$A,$A2575,'Secondary Details by Grade '!$E:$E,$D2575,'Secondary Details by Grade '!$C:$C,$C2575,'Secondary Details by Grade '!$D:$D,L$1,'Secondary Details by Grade '!$G:$G,'Secondary Student Counts'!$F2575))</f>
        <v>1</v>
      </c>
      <c r="M2575" s="13">
        <f>IF($B2575="","",SUMIFS('Secondary Details by Grade '!$I:$I,'Secondary Details by Grade '!$A:$A,$A2575,'Secondary Details by Grade '!$E:$E,$D2575,'Secondary Details by Grade '!$C:$C,$C2575,'Secondary Details by Grade '!$D:$D,M$1,'Secondary Details by Grade '!$G:$G,'Secondary Student Counts'!$F2575))</f>
        <v>12</v>
      </c>
      <c r="N2575" s="13">
        <f>IF($B2575="","",SUMIFS('Secondary Details by Grade '!$I:$I,'Secondary Details by Grade '!$A:$A,$A2575,'Secondary Details by Grade '!$E:$E,$D2575,'Secondary Details by Grade '!$C:$C,$C2575,'Secondary Details by Grade '!$D:$D,N$1,'Secondary Details by Grade '!$G:$G,'Secondary Student Counts'!$F2575))</f>
        <v>12</v>
      </c>
      <c r="O2575" s="13">
        <f t="shared" si="120"/>
        <v>0</v>
      </c>
      <c r="P2575" s="13">
        <f t="shared" si="121"/>
        <v>25</v>
      </c>
      <c r="Q2575" s="13" t="str">
        <f t="shared" si="122"/>
        <v>9-12</v>
      </c>
    </row>
    <row r="2576" spans="1:17" ht="14" outlineLevel="4">
      <c r="A2576" s="32">
        <v>306</v>
      </c>
      <c r="B2576" s="33" t="s">
        <v>718</v>
      </c>
      <c r="C2576" s="33" t="s">
        <v>16</v>
      </c>
      <c r="D2576" s="32">
        <v>19</v>
      </c>
      <c r="E2576" s="33" t="s">
        <v>743</v>
      </c>
      <c r="F2576" s="32">
        <v>4</v>
      </c>
      <c r="G2576" s="32">
        <v>31</v>
      </c>
      <c r="H2576" s="13">
        <f>IF($B2576="","",SUMIFS('Secondary Details by Grade '!$I:$I,'Secondary Details by Grade '!$A:$A,$A2576,'Secondary Details by Grade '!$E:$E,$D2576,'Secondary Details by Grade '!$C:$C,$C2576,'Secondary Details by Grade '!$D:$D,H$1,'Secondary Details by Grade '!$G:$G,'Secondary Student Counts'!$F2576))</f>
        <v>0</v>
      </c>
      <c r="I2576" s="13">
        <f>IF($B2576="","",SUMIFS('Secondary Details by Grade '!$I:$I,'Secondary Details by Grade '!$A:$A,$A2576,'Secondary Details by Grade '!$E:$E,$D2576,'Secondary Details by Grade '!$C:$C,$C2576,'Secondary Details by Grade '!$D:$D,I$1,'Secondary Details by Grade '!$G:$G,'Secondary Student Counts'!$F2576))</f>
        <v>0</v>
      </c>
      <c r="J2576" s="13">
        <f>IF($B2576="","",SUMIFS('Secondary Details by Grade '!$I:$I,'Secondary Details by Grade '!$A:$A,$A2576,'Secondary Details by Grade '!$E:$E,$D2576,'Secondary Details by Grade '!$C:$C,$C2576,'Secondary Details by Grade '!$D:$D,J$1,'Secondary Details by Grade '!$G:$G,'Secondary Student Counts'!$F2576))</f>
        <v>0</v>
      </c>
      <c r="K2576" s="13">
        <f>IF($B2576="","",SUMIFS('Secondary Details by Grade '!$I:$I,'Secondary Details by Grade '!$A:$A,$A2576,'Secondary Details by Grade '!$E:$E,$D2576,'Secondary Details by Grade '!$C:$C,$C2576,'Secondary Details by Grade '!$D:$D,K$1,'Secondary Details by Grade '!$G:$G,'Secondary Student Counts'!$F2576))</f>
        <v>0</v>
      </c>
      <c r="L2576" s="13">
        <f>IF($B2576="","",SUMIFS('Secondary Details by Grade '!$I:$I,'Secondary Details by Grade '!$A:$A,$A2576,'Secondary Details by Grade '!$E:$E,$D2576,'Secondary Details by Grade '!$C:$C,$C2576,'Secondary Details by Grade '!$D:$D,L$1,'Secondary Details by Grade '!$G:$G,'Secondary Student Counts'!$F2576))</f>
        <v>1</v>
      </c>
      <c r="M2576" s="13">
        <f>IF($B2576="","",SUMIFS('Secondary Details by Grade '!$I:$I,'Secondary Details by Grade '!$A:$A,$A2576,'Secondary Details by Grade '!$E:$E,$D2576,'Secondary Details by Grade '!$C:$C,$C2576,'Secondary Details by Grade '!$D:$D,M$1,'Secondary Details by Grade '!$G:$G,'Secondary Student Counts'!$F2576))</f>
        <v>19</v>
      </c>
      <c r="N2576" s="13">
        <f>IF($B2576="","",SUMIFS('Secondary Details by Grade '!$I:$I,'Secondary Details by Grade '!$A:$A,$A2576,'Secondary Details by Grade '!$E:$E,$D2576,'Secondary Details by Grade '!$C:$C,$C2576,'Secondary Details by Grade '!$D:$D,N$1,'Secondary Details by Grade '!$G:$G,'Secondary Student Counts'!$F2576))</f>
        <v>11</v>
      </c>
      <c r="O2576" s="13">
        <f t="shared" si="120"/>
        <v>0</v>
      </c>
      <c r="P2576" s="13">
        <f t="shared" si="121"/>
        <v>31</v>
      </c>
      <c r="Q2576" s="13" t="str">
        <f t="shared" si="122"/>
        <v>9-12</v>
      </c>
    </row>
    <row r="2577" spans="1:17" ht="14" outlineLevel="4">
      <c r="A2577" s="32">
        <v>306</v>
      </c>
      <c r="B2577" s="33" t="s">
        <v>718</v>
      </c>
      <c r="C2577" s="33" t="s">
        <v>16</v>
      </c>
      <c r="D2577" s="32">
        <v>19</v>
      </c>
      <c r="E2577" s="33" t="s">
        <v>743</v>
      </c>
      <c r="F2577" s="32">
        <v>5</v>
      </c>
      <c r="G2577" s="32">
        <v>29</v>
      </c>
      <c r="H2577" s="13">
        <f>IF($B2577="","",SUMIFS('Secondary Details by Grade '!$I:$I,'Secondary Details by Grade '!$A:$A,$A2577,'Secondary Details by Grade '!$E:$E,$D2577,'Secondary Details by Grade '!$C:$C,$C2577,'Secondary Details by Grade '!$D:$D,H$1,'Secondary Details by Grade '!$G:$G,'Secondary Student Counts'!$F2577))</f>
        <v>0</v>
      </c>
      <c r="I2577" s="13">
        <f>IF($B2577="","",SUMIFS('Secondary Details by Grade '!$I:$I,'Secondary Details by Grade '!$A:$A,$A2577,'Secondary Details by Grade '!$E:$E,$D2577,'Secondary Details by Grade '!$C:$C,$C2577,'Secondary Details by Grade '!$D:$D,I$1,'Secondary Details by Grade '!$G:$G,'Secondary Student Counts'!$F2577))</f>
        <v>0</v>
      </c>
      <c r="J2577" s="13">
        <f>IF($B2577="","",SUMIFS('Secondary Details by Grade '!$I:$I,'Secondary Details by Grade '!$A:$A,$A2577,'Secondary Details by Grade '!$E:$E,$D2577,'Secondary Details by Grade '!$C:$C,$C2577,'Secondary Details by Grade '!$D:$D,J$1,'Secondary Details by Grade '!$G:$G,'Secondary Student Counts'!$F2577))</f>
        <v>0</v>
      </c>
      <c r="K2577" s="13">
        <f>IF($B2577="","",SUMIFS('Secondary Details by Grade '!$I:$I,'Secondary Details by Grade '!$A:$A,$A2577,'Secondary Details by Grade '!$E:$E,$D2577,'Secondary Details by Grade '!$C:$C,$C2577,'Secondary Details by Grade '!$D:$D,K$1,'Secondary Details by Grade '!$G:$G,'Secondary Student Counts'!$F2577))</f>
        <v>0</v>
      </c>
      <c r="L2577" s="13">
        <f>IF($B2577="","",SUMIFS('Secondary Details by Grade '!$I:$I,'Secondary Details by Grade '!$A:$A,$A2577,'Secondary Details by Grade '!$E:$E,$D2577,'Secondary Details by Grade '!$C:$C,$C2577,'Secondary Details by Grade '!$D:$D,L$1,'Secondary Details by Grade '!$G:$G,'Secondary Student Counts'!$F2577))</f>
        <v>2</v>
      </c>
      <c r="M2577" s="13">
        <f>IF($B2577="","",SUMIFS('Secondary Details by Grade '!$I:$I,'Secondary Details by Grade '!$A:$A,$A2577,'Secondary Details by Grade '!$E:$E,$D2577,'Secondary Details by Grade '!$C:$C,$C2577,'Secondary Details by Grade '!$D:$D,M$1,'Secondary Details by Grade '!$G:$G,'Secondary Student Counts'!$F2577))</f>
        <v>16</v>
      </c>
      <c r="N2577" s="13">
        <f>IF($B2577="","",SUMIFS('Secondary Details by Grade '!$I:$I,'Secondary Details by Grade '!$A:$A,$A2577,'Secondary Details by Grade '!$E:$E,$D2577,'Secondary Details by Grade '!$C:$C,$C2577,'Secondary Details by Grade '!$D:$D,N$1,'Secondary Details by Grade '!$G:$G,'Secondary Student Counts'!$F2577))</f>
        <v>11</v>
      </c>
      <c r="O2577" s="13">
        <f t="shared" si="120"/>
        <v>0</v>
      </c>
      <c r="P2577" s="13">
        <f t="shared" si="121"/>
        <v>29</v>
      </c>
      <c r="Q2577" s="13" t="str">
        <f t="shared" si="122"/>
        <v>9-12</v>
      </c>
    </row>
    <row r="2578" spans="1:17" ht="14" outlineLevel="4">
      <c r="A2578" s="32">
        <v>306</v>
      </c>
      <c r="B2578" s="33" t="s">
        <v>718</v>
      </c>
      <c r="C2578" s="33" t="s">
        <v>16</v>
      </c>
      <c r="D2578" s="32">
        <v>19</v>
      </c>
      <c r="E2578" s="33" t="s">
        <v>743</v>
      </c>
      <c r="F2578" s="32">
        <v>7</v>
      </c>
      <c r="G2578" s="32">
        <v>27</v>
      </c>
      <c r="H2578" s="13">
        <f>IF($B2578="","",SUMIFS('Secondary Details by Grade '!$I:$I,'Secondary Details by Grade '!$A:$A,$A2578,'Secondary Details by Grade '!$E:$E,$D2578,'Secondary Details by Grade '!$C:$C,$C2578,'Secondary Details by Grade '!$D:$D,H$1,'Secondary Details by Grade '!$G:$G,'Secondary Student Counts'!$F2578))</f>
        <v>0</v>
      </c>
      <c r="I2578" s="13">
        <f>IF($B2578="","",SUMIFS('Secondary Details by Grade '!$I:$I,'Secondary Details by Grade '!$A:$A,$A2578,'Secondary Details by Grade '!$E:$E,$D2578,'Secondary Details by Grade '!$C:$C,$C2578,'Secondary Details by Grade '!$D:$D,I$1,'Secondary Details by Grade '!$G:$G,'Secondary Student Counts'!$F2578))</f>
        <v>0</v>
      </c>
      <c r="J2578" s="13">
        <f>IF($B2578="","",SUMIFS('Secondary Details by Grade '!$I:$I,'Secondary Details by Grade '!$A:$A,$A2578,'Secondary Details by Grade '!$E:$E,$D2578,'Secondary Details by Grade '!$C:$C,$C2578,'Secondary Details by Grade '!$D:$D,J$1,'Secondary Details by Grade '!$G:$G,'Secondary Student Counts'!$F2578))</f>
        <v>0</v>
      </c>
      <c r="K2578" s="13">
        <f>IF($B2578="","",SUMIFS('Secondary Details by Grade '!$I:$I,'Secondary Details by Grade '!$A:$A,$A2578,'Secondary Details by Grade '!$E:$E,$D2578,'Secondary Details by Grade '!$C:$C,$C2578,'Secondary Details by Grade '!$D:$D,K$1,'Secondary Details by Grade '!$G:$G,'Secondary Student Counts'!$F2578))</f>
        <v>1</v>
      </c>
      <c r="L2578" s="13">
        <f>IF($B2578="","",SUMIFS('Secondary Details by Grade '!$I:$I,'Secondary Details by Grade '!$A:$A,$A2578,'Secondary Details by Grade '!$E:$E,$D2578,'Secondary Details by Grade '!$C:$C,$C2578,'Secondary Details by Grade '!$D:$D,L$1,'Secondary Details by Grade '!$G:$G,'Secondary Student Counts'!$F2578))</f>
        <v>1</v>
      </c>
      <c r="M2578" s="13">
        <f>IF($B2578="","",SUMIFS('Secondary Details by Grade '!$I:$I,'Secondary Details by Grade '!$A:$A,$A2578,'Secondary Details by Grade '!$E:$E,$D2578,'Secondary Details by Grade '!$C:$C,$C2578,'Secondary Details by Grade '!$D:$D,M$1,'Secondary Details by Grade '!$G:$G,'Secondary Student Counts'!$F2578))</f>
        <v>15</v>
      </c>
      <c r="N2578" s="13">
        <f>IF($B2578="","",SUMIFS('Secondary Details by Grade '!$I:$I,'Secondary Details by Grade '!$A:$A,$A2578,'Secondary Details by Grade '!$E:$E,$D2578,'Secondary Details by Grade '!$C:$C,$C2578,'Secondary Details by Grade '!$D:$D,N$1,'Secondary Details by Grade '!$G:$G,'Secondary Student Counts'!$F2578))</f>
        <v>10</v>
      </c>
      <c r="O2578" s="13">
        <f t="shared" si="120"/>
        <v>0</v>
      </c>
      <c r="P2578" s="13">
        <f t="shared" si="121"/>
        <v>27</v>
      </c>
      <c r="Q2578" s="13" t="str">
        <f t="shared" si="122"/>
        <v>9-12</v>
      </c>
    </row>
    <row r="2579" spans="1:17" ht="14" outlineLevel="4">
      <c r="A2579" s="32">
        <v>306</v>
      </c>
      <c r="B2579" s="33" t="s">
        <v>718</v>
      </c>
      <c r="C2579" s="33" t="s">
        <v>16</v>
      </c>
      <c r="D2579" s="32">
        <v>9</v>
      </c>
      <c r="E2579" s="33" t="s">
        <v>744</v>
      </c>
      <c r="F2579" s="32">
        <v>1</v>
      </c>
      <c r="G2579" s="32">
        <v>22</v>
      </c>
      <c r="H2579" s="13">
        <f>IF($B2579="","",SUMIFS('Secondary Details by Grade '!$I:$I,'Secondary Details by Grade '!$A:$A,$A2579,'Secondary Details by Grade '!$E:$E,$D2579,'Secondary Details by Grade '!$C:$C,$C2579,'Secondary Details by Grade '!$D:$D,H$1,'Secondary Details by Grade '!$G:$G,'Secondary Student Counts'!$F2579))</f>
        <v>0</v>
      </c>
      <c r="I2579" s="13">
        <f>IF($B2579="","",SUMIFS('Secondary Details by Grade '!$I:$I,'Secondary Details by Grade '!$A:$A,$A2579,'Secondary Details by Grade '!$E:$E,$D2579,'Secondary Details by Grade '!$C:$C,$C2579,'Secondary Details by Grade '!$D:$D,I$1,'Secondary Details by Grade '!$G:$G,'Secondary Student Counts'!$F2579))</f>
        <v>0</v>
      </c>
      <c r="J2579" s="13">
        <f>IF($B2579="","",SUMIFS('Secondary Details by Grade '!$I:$I,'Secondary Details by Grade '!$A:$A,$A2579,'Secondary Details by Grade '!$E:$E,$D2579,'Secondary Details by Grade '!$C:$C,$C2579,'Secondary Details by Grade '!$D:$D,J$1,'Secondary Details by Grade '!$G:$G,'Secondary Student Counts'!$F2579))</f>
        <v>0</v>
      </c>
      <c r="K2579" s="13">
        <f>IF($B2579="","",SUMIFS('Secondary Details by Grade '!$I:$I,'Secondary Details by Grade '!$A:$A,$A2579,'Secondary Details by Grade '!$E:$E,$D2579,'Secondary Details by Grade '!$C:$C,$C2579,'Secondary Details by Grade '!$D:$D,K$1,'Secondary Details by Grade '!$G:$G,'Secondary Student Counts'!$F2579))</f>
        <v>0</v>
      </c>
      <c r="L2579" s="13">
        <f>IF($B2579="","",SUMIFS('Secondary Details by Grade '!$I:$I,'Secondary Details by Grade '!$A:$A,$A2579,'Secondary Details by Grade '!$E:$E,$D2579,'Secondary Details by Grade '!$C:$C,$C2579,'Secondary Details by Grade '!$D:$D,L$1,'Secondary Details by Grade '!$G:$G,'Secondary Student Counts'!$F2579))</f>
        <v>2</v>
      </c>
      <c r="M2579" s="13">
        <f>IF($B2579="","",SUMIFS('Secondary Details by Grade '!$I:$I,'Secondary Details by Grade '!$A:$A,$A2579,'Secondary Details by Grade '!$E:$E,$D2579,'Secondary Details by Grade '!$C:$C,$C2579,'Secondary Details by Grade '!$D:$D,M$1,'Secondary Details by Grade '!$G:$G,'Secondary Student Counts'!$F2579))</f>
        <v>13</v>
      </c>
      <c r="N2579" s="13">
        <f>IF($B2579="","",SUMIFS('Secondary Details by Grade '!$I:$I,'Secondary Details by Grade '!$A:$A,$A2579,'Secondary Details by Grade '!$E:$E,$D2579,'Secondary Details by Grade '!$C:$C,$C2579,'Secondary Details by Grade '!$D:$D,N$1,'Secondary Details by Grade '!$G:$G,'Secondary Student Counts'!$F2579))</f>
        <v>7</v>
      </c>
      <c r="O2579" s="13">
        <f t="shared" si="120"/>
        <v>0</v>
      </c>
      <c r="P2579" s="13">
        <f t="shared" si="121"/>
        <v>22</v>
      </c>
      <c r="Q2579" s="13" t="str">
        <f t="shared" si="122"/>
        <v>9-12</v>
      </c>
    </row>
    <row r="2580" spans="1:17" ht="14" outlineLevel="4">
      <c r="A2580" s="32">
        <v>306</v>
      </c>
      <c r="B2580" s="33" t="s">
        <v>718</v>
      </c>
      <c r="C2580" s="33" t="s">
        <v>16</v>
      </c>
      <c r="D2580" s="32">
        <v>9</v>
      </c>
      <c r="E2580" s="33" t="s">
        <v>744</v>
      </c>
      <c r="F2580" s="32">
        <v>3</v>
      </c>
      <c r="G2580" s="32">
        <v>25</v>
      </c>
      <c r="H2580" s="13">
        <f>IF($B2580="","",SUMIFS('Secondary Details by Grade '!$I:$I,'Secondary Details by Grade '!$A:$A,$A2580,'Secondary Details by Grade '!$E:$E,$D2580,'Secondary Details by Grade '!$C:$C,$C2580,'Secondary Details by Grade '!$D:$D,H$1,'Secondary Details by Grade '!$G:$G,'Secondary Student Counts'!$F2580))</f>
        <v>0</v>
      </c>
      <c r="I2580" s="13">
        <f>IF($B2580="","",SUMIFS('Secondary Details by Grade '!$I:$I,'Secondary Details by Grade '!$A:$A,$A2580,'Secondary Details by Grade '!$E:$E,$D2580,'Secondary Details by Grade '!$C:$C,$C2580,'Secondary Details by Grade '!$D:$D,I$1,'Secondary Details by Grade '!$G:$G,'Secondary Student Counts'!$F2580))</f>
        <v>0</v>
      </c>
      <c r="J2580" s="13">
        <f>IF($B2580="","",SUMIFS('Secondary Details by Grade '!$I:$I,'Secondary Details by Grade '!$A:$A,$A2580,'Secondary Details by Grade '!$E:$E,$D2580,'Secondary Details by Grade '!$C:$C,$C2580,'Secondary Details by Grade '!$D:$D,J$1,'Secondary Details by Grade '!$G:$G,'Secondary Student Counts'!$F2580))</f>
        <v>0</v>
      </c>
      <c r="K2580" s="13">
        <f>IF($B2580="","",SUMIFS('Secondary Details by Grade '!$I:$I,'Secondary Details by Grade '!$A:$A,$A2580,'Secondary Details by Grade '!$E:$E,$D2580,'Secondary Details by Grade '!$C:$C,$C2580,'Secondary Details by Grade '!$D:$D,K$1,'Secondary Details by Grade '!$G:$G,'Secondary Student Counts'!$F2580))</f>
        <v>24</v>
      </c>
      <c r="L2580" s="13">
        <f>IF($B2580="","",SUMIFS('Secondary Details by Grade '!$I:$I,'Secondary Details by Grade '!$A:$A,$A2580,'Secondary Details by Grade '!$E:$E,$D2580,'Secondary Details by Grade '!$C:$C,$C2580,'Secondary Details by Grade '!$D:$D,L$1,'Secondary Details by Grade '!$G:$G,'Secondary Student Counts'!$F2580))</f>
        <v>0</v>
      </c>
      <c r="M2580" s="13">
        <f>IF($B2580="","",SUMIFS('Secondary Details by Grade '!$I:$I,'Secondary Details by Grade '!$A:$A,$A2580,'Secondary Details by Grade '!$E:$E,$D2580,'Secondary Details by Grade '!$C:$C,$C2580,'Secondary Details by Grade '!$D:$D,M$1,'Secondary Details by Grade '!$G:$G,'Secondary Student Counts'!$F2580))</f>
        <v>1</v>
      </c>
      <c r="N2580" s="13">
        <f>IF($B2580="","",SUMIFS('Secondary Details by Grade '!$I:$I,'Secondary Details by Grade '!$A:$A,$A2580,'Secondary Details by Grade '!$E:$E,$D2580,'Secondary Details by Grade '!$C:$C,$C2580,'Secondary Details by Grade '!$D:$D,N$1,'Secondary Details by Grade '!$G:$G,'Secondary Student Counts'!$F2580))</f>
        <v>0</v>
      </c>
      <c r="O2580" s="13">
        <f t="shared" si="120"/>
        <v>0</v>
      </c>
      <c r="P2580" s="13">
        <f t="shared" si="121"/>
        <v>25</v>
      </c>
      <c r="Q2580" s="13" t="str">
        <f t="shared" si="122"/>
        <v>9-12</v>
      </c>
    </row>
    <row r="2581" spans="1:17" ht="14" outlineLevel="4">
      <c r="A2581" s="32">
        <v>306</v>
      </c>
      <c r="B2581" s="33" t="s">
        <v>718</v>
      </c>
      <c r="C2581" s="33" t="s">
        <v>16</v>
      </c>
      <c r="D2581" s="32">
        <v>9</v>
      </c>
      <c r="E2581" s="33" t="s">
        <v>744</v>
      </c>
      <c r="F2581" s="32">
        <v>4</v>
      </c>
      <c r="G2581" s="32">
        <v>23</v>
      </c>
      <c r="H2581" s="13">
        <f>IF($B2581="","",SUMIFS('Secondary Details by Grade '!$I:$I,'Secondary Details by Grade '!$A:$A,$A2581,'Secondary Details by Grade '!$E:$E,$D2581,'Secondary Details by Grade '!$C:$C,$C2581,'Secondary Details by Grade '!$D:$D,H$1,'Secondary Details by Grade '!$G:$G,'Secondary Student Counts'!$F2581))</f>
        <v>0</v>
      </c>
      <c r="I2581" s="13">
        <f>IF($B2581="","",SUMIFS('Secondary Details by Grade '!$I:$I,'Secondary Details by Grade '!$A:$A,$A2581,'Secondary Details by Grade '!$E:$E,$D2581,'Secondary Details by Grade '!$C:$C,$C2581,'Secondary Details by Grade '!$D:$D,I$1,'Secondary Details by Grade '!$G:$G,'Secondary Student Counts'!$F2581))</f>
        <v>0</v>
      </c>
      <c r="J2581" s="13">
        <f>IF($B2581="","",SUMIFS('Secondary Details by Grade '!$I:$I,'Secondary Details by Grade '!$A:$A,$A2581,'Secondary Details by Grade '!$E:$E,$D2581,'Secondary Details by Grade '!$C:$C,$C2581,'Secondary Details by Grade '!$D:$D,J$1,'Secondary Details by Grade '!$G:$G,'Secondary Student Counts'!$F2581))</f>
        <v>0</v>
      </c>
      <c r="K2581" s="13">
        <f>IF($B2581="","",SUMIFS('Secondary Details by Grade '!$I:$I,'Secondary Details by Grade '!$A:$A,$A2581,'Secondary Details by Grade '!$E:$E,$D2581,'Secondary Details by Grade '!$C:$C,$C2581,'Secondary Details by Grade '!$D:$D,K$1,'Secondary Details by Grade '!$G:$G,'Secondary Student Counts'!$F2581))</f>
        <v>23</v>
      </c>
      <c r="L2581" s="13">
        <f>IF($B2581="","",SUMIFS('Secondary Details by Grade '!$I:$I,'Secondary Details by Grade '!$A:$A,$A2581,'Secondary Details by Grade '!$E:$E,$D2581,'Secondary Details by Grade '!$C:$C,$C2581,'Secondary Details by Grade '!$D:$D,L$1,'Secondary Details by Grade '!$G:$G,'Secondary Student Counts'!$F2581))</f>
        <v>0</v>
      </c>
      <c r="M2581" s="13">
        <f>IF($B2581="","",SUMIFS('Secondary Details by Grade '!$I:$I,'Secondary Details by Grade '!$A:$A,$A2581,'Secondary Details by Grade '!$E:$E,$D2581,'Secondary Details by Grade '!$C:$C,$C2581,'Secondary Details by Grade '!$D:$D,M$1,'Secondary Details by Grade '!$G:$G,'Secondary Student Counts'!$F2581))</f>
        <v>0</v>
      </c>
      <c r="N2581" s="13">
        <f>IF($B2581="","",SUMIFS('Secondary Details by Grade '!$I:$I,'Secondary Details by Grade '!$A:$A,$A2581,'Secondary Details by Grade '!$E:$E,$D2581,'Secondary Details by Grade '!$C:$C,$C2581,'Secondary Details by Grade '!$D:$D,N$1,'Secondary Details by Grade '!$G:$G,'Secondary Student Counts'!$F2581))</f>
        <v>0</v>
      </c>
      <c r="O2581" s="13">
        <f t="shared" si="120"/>
        <v>0</v>
      </c>
      <c r="P2581" s="13">
        <f t="shared" si="121"/>
        <v>23</v>
      </c>
      <c r="Q2581" s="13" t="str">
        <f t="shared" si="122"/>
        <v>9-12</v>
      </c>
    </row>
    <row r="2582" spans="1:17" ht="14" outlineLevel="4">
      <c r="A2582" s="32">
        <v>306</v>
      </c>
      <c r="B2582" s="33" t="s">
        <v>718</v>
      </c>
      <c r="C2582" s="33" t="s">
        <v>16</v>
      </c>
      <c r="D2582" s="32">
        <v>9</v>
      </c>
      <c r="E2582" s="33" t="s">
        <v>744</v>
      </c>
      <c r="F2582" s="32">
        <v>5</v>
      </c>
      <c r="G2582" s="32">
        <v>31</v>
      </c>
      <c r="H2582" s="13">
        <f>IF($B2582="","",SUMIFS('Secondary Details by Grade '!$I:$I,'Secondary Details by Grade '!$A:$A,$A2582,'Secondary Details by Grade '!$E:$E,$D2582,'Secondary Details by Grade '!$C:$C,$C2582,'Secondary Details by Grade '!$D:$D,H$1,'Secondary Details by Grade '!$G:$G,'Secondary Student Counts'!$F2582))</f>
        <v>0</v>
      </c>
      <c r="I2582" s="13">
        <f>IF($B2582="","",SUMIFS('Secondary Details by Grade '!$I:$I,'Secondary Details by Grade '!$A:$A,$A2582,'Secondary Details by Grade '!$E:$E,$D2582,'Secondary Details by Grade '!$C:$C,$C2582,'Secondary Details by Grade '!$D:$D,I$1,'Secondary Details by Grade '!$G:$G,'Secondary Student Counts'!$F2582))</f>
        <v>0</v>
      </c>
      <c r="J2582" s="13">
        <f>IF($B2582="","",SUMIFS('Secondary Details by Grade '!$I:$I,'Secondary Details by Grade '!$A:$A,$A2582,'Secondary Details by Grade '!$E:$E,$D2582,'Secondary Details by Grade '!$C:$C,$C2582,'Secondary Details by Grade '!$D:$D,J$1,'Secondary Details by Grade '!$G:$G,'Secondary Student Counts'!$F2582))</f>
        <v>0</v>
      </c>
      <c r="K2582" s="13">
        <f>IF($B2582="","",SUMIFS('Secondary Details by Grade '!$I:$I,'Secondary Details by Grade '!$A:$A,$A2582,'Secondary Details by Grade '!$E:$E,$D2582,'Secondary Details by Grade '!$C:$C,$C2582,'Secondary Details by Grade '!$D:$D,K$1,'Secondary Details by Grade '!$G:$G,'Secondary Student Counts'!$F2582))</f>
        <v>30</v>
      </c>
      <c r="L2582" s="13">
        <f>IF($B2582="","",SUMIFS('Secondary Details by Grade '!$I:$I,'Secondary Details by Grade '!$A:$A,$A2582,'Secondary Details by Grade '!$E:$E,$D2582,'Secondary Details by Grade '!$C:$C,$C2582,'Secondary Details by Grade '!$D:$D,L$1,'Secondary Details by Grade '!$G:$G,'Secondary Student Counts'!$F2582))</f>
        <v>0</v>
      </c>
      <c r="M2582" s="13">
        <f>IF($B2582="","",SUMIFS('Secondary Details by Grade '!$I:$I,'Secondary Details by Grade '!$A:$A,$A2582,'Secondary Details by Grade '!$E:$E,$D2582,'Secondary Details by Grade '!$C:$C,$C2582,'Secondary Details by Grade '!$D:$D,M$1,'Secondary Details by Grade '!$G:$G,'Secondary Student Counts'!$F2582))</f>
        <v>0</v>
      </c>
      <c r="N2582" s="13">
        <f>IF($B2582="","",SUMIFS('Secondary Details by Grade '!$I:$I,'Secondary Details by Grade '!$A:$A,$A2582,'Secondary Details by Grade '!$E:$E,$D2582,'Secondary Details by Grade '!$C:$C,$C2582,'Secondary Details by Grade '!$D:$D,N$1,'Secondary Details by Grade '!$G:$G,'Secondary Student Counts'!$F2582))</f>
        <v>1</v>
      </c>
      <c r="O2582" s="13">
        <f t="shared" si="120"/>
        <v>0</v>
      </c>
      <c r="P2582" s="13">
        <f t="shared" si="121"/>
        <v>31</v>
      </c>
      <c r="Q2582" s="13" t="str">
        <f t="shared" si="122"/>
        <v>9-12</v>
      </c>
    </row>
    <row r="2583" spans="1:17" ht="14" outlineLevel="4">
      <c r="A2583" s="32">
        <v>306</v>
      </c>
      <c r="B2583" s="33" t="s">
        <v>718</v>
      </c>
      <c r="C2583" s="33" t="s">
        <v>16</v>
      </c>
      <c r="D2583" s="32">
        <v>9</v>
      </c>
      <c r="E2583" s="33" t="s">
        <v>744</v>
      </c>
      <c r="F2583" s="32">
        <v>7</v>
      </c>
      <c r="G2583" s="32">
        <v>26</v>
      </c>
      <c r="H2583" s="13">
        <f>IF($B2583="","",SUMIFS('Secondary Details by Grade '!$I:$I,'Secondary Details by Grade '!$A:$A,$A2583,'Secondary Details by Grade '!$E:$E,$D2583,'Secondary Details by Grade '!$C:$C,$C2583,'Secondary Details by Grade '!$D:$D,H$1,'Secondary Details by Grade '!$G:$G,'Secondary Student Counts'!$F2583))</f>
        <v>0</v>
      </c>
      <c r="I2583" s="13">
        <f>IF($B2583="","",SUMIFS('Secondary Details by Grade '!$I:$I,'Secondary Details by Grade '!$A:$A,$A2583,'Secondary Details by Grade '!$E:$E,$D2583,'Secondary Details by Grade '!$C:$C,$C2583,'Secondary Details by Grade '!$D:$D,I$1,'Secondary Details by Grade '!$G:$G,'Secondary Student Counts'!$F2583))</f>
        <v>0</v>
      </c>
      <c r="J2583" s="13">
        <f>IF($B2583="","",SUMIFS('Secondary Details by Grade '!$I:$I,'Secondary Details by Grade '!$A:$A,$A2583,'Secondary Details by Grade '!$E:$E,$D2583,'Secondary Details by Grade '!$C:$C,$C2583,'Secondary Details by Grade '!$D:$D,J$1,'Secondary Details by Grade '!$G:$G,'Secondary Student Counts'!$F2583))</f>
        <v>0</v>
      </c>
      <c r="K2583" s="13">
        <f>IF($B2583="","",SUMIFS('Secondary Details by Grade '!$I:$I,'Secondary Details by Grade '!$A:$A,$A2583,'Secondary Details by Grade '!$E:$E,$D2583,'Secondary Details by Grade '!$C:$C,$C2583,'Secondary Details by Grade '!$D:$D,K$1,'Secondary Details by Grade '!$G:$G,'Secondary Student Counts'!$F2583))</f>
        <v>26</v>
      </c>
      <c r="L2583" s="13">
        <f>IF($B2583="","",SUMIFS('Secondary Details by Grade '!$I:$I,'Secondary Details by Grade '!$A:$A,$A2583,'Secondary Details by Grade '!$E:$E,$D2583,'Secondary Details by Grade '!$C:$C,$C2583,'Secondary Details by Grade '!$D:$D,L$1,'Secondary Details by Grade '!$G:$G,'Secondary Student Counts'!$F2583))</f>
        <v>0</v>
      </c>
      <c r="M2583" s="13">
        <f>IF($B2583="","",SUMIFS('Secondary Details by Grade '!$I:$I,'Secondary Details by Grade '!$A:$A,$A2583,'Secondary Details by Grade '!$E:$E,$D2583,'Secondary Details by Grade '!$C:$C,$C2583,'Secondary Details by Grade '!$D:$D,M$1,'Secondary Details by Grade '!$G:$G,'Secondary Student Counts'!$F2583))</f>
        <v>0</v>
      </c>
      <c r="N2583" s="13">
        <f>IF($B2583="","",SUMIFS('Secondary Details by Grade '!$I:$I,'Secondary Details by Grade '!$A:$A,$A2583,'Secondary Details by Grade '!$E:$E,$D2583,'Secondary Details by Grade '!$C:$C,$C2583,'Secondary Details by Grade '!$D:$D,N$1,'Secondary Details by Grade '!$G:$G,'Secondary Student Counts'!$F2583))</f>
        <v>0</v>
      </c>
      <c r="O2583" s="13">
        <f t="shared" si="120"/>
        <v>0</v>
      </c>
      <c r="P2583" s="13">
        <f t="shared" si="121"/>
        <v>26</v>
      </c>
      <c r="Q2583" s="13" t="str">
        <f t="shared" si="122"/>
        <v>9-12</v>
      </c>
    </row>
    <row r="2584" spans="1:17" ht="14" outlineLevel="4">
      <c r="A2584" s="32">
        <v>306</v>
      </c>
      <c r="B2584" s="33" t="s">
        <v>718</v>
      </c>
      <c r="C2584" s="33" t="s">
        <v>16</v>
      </c>
      <c r="D2584" s="32">
        <v>804</v>
      </c>
      <c r="E2584" s="33" t="s">
        <v>771</v>
      </c>
      <c r="F2584" s="32">
        <v>1</v>
      </c>
      <c r="G2584" s="32">
        <v>30</v>
      </c>
      <c r="H2584" s="13">
        <f>IF($B2584="","",SUMIFS('Secondary Details by Grade '!$I:$I,'Secondary Details by Grade '!$A:$A,$A2584,'Secondary Details by Grade '!$E:$E,$D2584,'Secondary Details by Grade '!$C:$C,$C2584,'Secondary Details by Grade '!$D:$D,H$1,'Secondary Details by Grade '!$G:$G,'Secondary Student Counts'!$F2584))</f>
        <v>0</v>
      </c>
      <c r="I2584" s="13">
        <f>IF($B2584="","",SUMIFS('Secondary Details by Grade '!$I:$I,'Secondary Details by Grade '!$A:$A,$A2584,'Secondary Details by Grade '!$E:$E,$D2584,'Secondary Details by Grade '!$C:$C,$C2584,'Secondary Details by Grade '!$D:$D,I$1,'Secondary Details by Grade '!$G:$G,'Secondary Student Counts'!$F2584))</f>
        <v>0</v>
      </c>
      <c r="J2584" s="13">
        <f>IF($B2584="","",SUMIFS('Secondary Details by Grade '!$I:$I,'Secondary Details by Grade '!$A:$A,$A2584,'Secondary Details by Grade '!$E:$E,$D2584,'Secondary Details by Grade '!$C:$C,$C2584,'Secondary Details by Grade '!$D:$D,J$1,'Secondary Details by Grade '!$G:$G,'Secondary Student Counts'!$F2584))</f>
        <v>0</v>
      </c>
      <c r="K2584" s="13">
        <f>IF($B2584="","",SUMIFS('Secondary Details by Grade '!$I:$I,'Secondary Details by Grade '!$A:$A,$A2584,'Secondary Details by Grade '!$E:$E,$D2584,'Secondary Details by Grade '!$C:$C,$C2584,'Secondary Details by Grade '!$D:$D,K$1,'Secondary Details by Grade '!$G:$G,'Secondary Student Counts'!$F2584))</f>
        <v>0</v>
      </c>
      <c r="L2584" s="13">
        <f>IF($B2584="","",SUMIFS('Secondary Details by Grade '!$I:$I,'Secondary Details by Grade '!$A:$A,$A2584,'Secondary Details by Grade '!$E:$E,$D2584,'Secondary Details by Grade '!$C:$C,$C2584,'Secondary Details by Grade '!$D:$D,L$1,'Secondary Details by Grade '!$G:$G,'Secondary Student Counts'!$F2584))</f>
        <v>0</v>
      </c>
      <c r="M2584" s="13">
        <f>IF($B2584="","",SUMIFS('Secondary Details by Grade '!$I:$I,'Secondary Details by Grade '!$A:$A,$A2584,'Secondary Details by Grade '!$E:$E,$D2584,'Secondary Details by Grade '!$C:$C,$C2584,'Secondary Details by Grade '!$D:$D,M$1,'Secondary Details by Grade '!$G:$G,'Secondary Student Counts'!$F2584))</f>
        <v>0</v>
      </c>
      <c r="N2584" s="13">
        <f>IF($B2584="","",SUMIFS('Secondary Details by Grade '!$I:$I,'Secondary Details by Grade '!$A:$A,$A2584,'Secondary Details by Grade '!$E:$E,$D2584,'Secondary Details by Grade '!$C:$C,$C2584,'Secondary Details by Grade '!$D:$D,N$1,'Secondary Details by Grade '!$G:$G,'Secondary Student Counts'!$F2584))</f>
        <v>30</v>
      </c>
      <c r="O2584" s="13">
        <f t="shared" si="120"/>
        <v>0</v>
      </c>
      <c r="P2584" s="13">
        <f t="shared" si="121"/>
        <v>30</v>
      </c>
      <c r="Q2584" s="13" t="str">
        <f t="shared" si="122"/>
        <v>9-12</v>
      </c>
    </row>
    <row r="2585" spans="1:17" ht="14" outlineLevel="4">
      <c r="A2585" s="32">
        <v>306</v>
      </c>
      <c r="B2585" s="33" t="s">
        <v>718</v>
      </c>
      <c r="C2585" s="33" t="s">
        <v>16</v>
      </c>
      <c r="D2585" s="32">
        <v>804</v>
      </c>
      <c r="E2585" s="33" t="s">
        <v>771</v>
      </c>
      <c r="F2585" s="32">
        <v>2</v>
      </c>
      <c r="G2585" s="32">
        <v>29</v>
      </c>
      <c r="H2585" s="13">
        <f>IF($B2585="","",SUMIFS('Secondary Details by Grade '!$I:$I,'Secondary Details by Grade '!$A:$A,$A2585,'Secondary Details by Grade '!$E:$E,$D2585,'Secondary Details by Grade '!$C:$C,$C2585,'Secondary Details by Grade '!$D:$D,H$1,'Secondary Details by Grade '!$G:$G,'Secondary Student Counts'!$F2585))</f>
        <v>0</v>
      </c>
      <c r="I2585" s="13">
        <f>IF($B2585="","",SUMIFS('Secondary Details by Grade '!$I:$I,'Secondary Details by Grade '!$A:$A,$A2585,'Secondary Details by Grade '!$E:$E,$D2585,'Secondary Details by Grade '!$C:$C,$C2585,'Secondary Details by Grade '!$D:$D,I$1,'Secondary Details by Grade '!$G:$G,'Secondary Student Counts'!$F2585))</f>
        <v>0</v>
      </c>
      <c r="J2585" s="13">
        <f>IF($B2585="","",SUMIFS('Secondary Details by Grade '!$I:$I,'Secondary Details by Grade '!$A:$A,$A2585,'Secondary Details by Grade '!$E:$E,$D2585,'Secondary Details by Grade '!$C:$C,$C2585,'Secondary Details by Grade '!$D:$D,J$1,'Secondary Details by Grade '!$G:$G,'Secondary Student Counts'!$F2585))</f>
        <v>0</v>
      </c>
      <c r="K2585" s="13">
        <f>IF($B2585="","",SUMIFS('Secondary Details by Grade '!$I:$I,'Secondary Details by Grade '!$A:$A,$A2585,'Secondary Details by Grade '!$E:$E,$D2585,'Secondary Details by Grade '!$C:$C,$C2585,'Secondary Details by Grade '!$D:$D,K$1,'Secondary Details by Grade '!$G:$G,'Secondary Student Counts'!$F2585))</f>
        <v>0</v>
      </c>
      <c r="L2585" s="13">
        <f>IF($B2585="","",SUMIFS('Secondary Details by Grade '!$I:$I,'Secondary Details by Grade '!$A:$A,$A2585,'Secondary Details by Grade '!$E:$E,$D2585,'Secondary Details by Grade '!$C:$C,$C2585,'Secondary Details by Grade '!$D:$D,L$1,'Secondary Details by Grade '!$G:$G,'Secondary Student Counts'!$F2585))</f>
        <v>29</v>
      </c>
      <c r="M2585" s="13">
        <f>IF($B2585="","",SUMIFS('Secondary Details by Grade '!$I:$I,'Secondary Details by Grade '!$A:$A,$A2585,'Secondary Details by Grade '!$E:$E,$D2585,'Secondary Details by Grade '!$C:$C,$C2585,'Secondary Details by Grade '!$D:$D,M$1,'Secondary Details by Grade '!$G:$G,'Secondary Student Counts'!$F2585))</f>
        <v>0</v>
      </c>
      <c r="N2585" s="13">
        <f>IF($B2585="","",SUMIFS('Secondary Details by Grade '!$I:$I,'Secondary Details by Grade '!$A:$A,$A2585,'Secondary Details by Grade '!$E:$E,$D2585,'Secondary Details by Grade '!$C:$C,$C2585,'Secondary Details by Grade '!$D:$D,N$1,'Secondary Details by Grade '!$G:$G,'Secondary Student Counts'!$F2585))</f>
        <v>0</v>
      </c>
      <c r="O2585" s="13">
        <f t="shared" si="120"/>
        <v>0</v>
      </c>
      <c r="P2585" s="13">
        <f t="shared" si="121"/>
        <v>29</v>
      </c>
      <c r="Q2585" s="13" t="str">
        <f t="shared" si="122"/>
        <v>9-12</v>
      </c>
    </row>
    <row r="2586" spans="1:17" ht="14" outlineLevel="4">
      <c r="A2586" s="32">
        <v>306</v>
      </c>
      <c r="B2586" s="33" t="s">
        <v>718</v>
      </c>
      <c r="C2586" s="33" t="s">
        <v>16</v>
      </c>
      <c r="D2586" s="32">
        <v>804</v>
      </c>
      <c r="E2586" s="33" t="s">
        <v>771</v>
      </c>
      <c r="F2586" s="32">
        <v>3</v>
      </c>
      <c r="G2586" s="32">
        <v>32</v>
      </c>
      <c r="H2586" s="13">
        <f>IF($B2586="","",SUMIFS('Secondary Details by Grade '!$I:$I,'Secondary Details by Grade '!$A:$A,$A2586,'Secondary Details by Grade '!$E:$E,$D2586,'Secondary Details by Grade '!$C:$C,$C2586,'Secondary Details by Grade '!$D:$D,H$1,'Secondary Details by Grade '!$G:$G,'Secondary Student Counts'!$F2586))</f>
        <v>0</v>
      </c>
      <c r="I2586" s="13">
        <f>IF($B2586="","",SUMIFS('Secondary Details by Grade '!$I:$I,'Secondary Details by Grade '!$A:$A,$A2586,'Secondary Details by Grade '!$E:$E,$D2586,'Secondary Details by Grade '!$C:$C,$C2586,'Secondary Details by Grade '!$D:$D,I$1,'Secondary Details by Grade '!$G:$G,'Secondary Student Counts'!$F2586))</f>
        <v>0</v>
      </c>
      <c r="J2586" s="13">
        <f>IF($B2586="","",SUMIFS('Secondary Details by Grade '!$I:$I,'Secondary Details by Grade '!$A:$A,$A2586,'Secondary Details by Grade '!$E:$E,$D2586,'Secondary Details by Grade '!$C:$C,$C2586,'Secondary Details by Grade '!$D:$D,J$1,'Secondary Details by Grade '!$G:$G,'Secondary Student Counts'!$F2586))</f>
        <v>0</v>
      </c>
      <c r="K2586" s="13">
        <f>IF($B2586="","",SUMIFS('Secondary Details by Grade '!$I:$I,'Secondary Details by Grade '!$A:$A,$A2586,'Secondary Details by Grade '!$E:$E,$D2586,'Secondary Details by Grade '!$C:$C,$C2586,'Secondary Details by Grade '!$D:$D,K$1,'Secondary Details by Grade '!$G:$G,'Secondary Student Counts'!$F2586))</f>
        <v>0</v>
      </c>
      <c r="L2586" s="13">
        <f>IF($B2586="","",SUMIFS('Secondary Details by Grade '!$I:$I,'Secondary Details by Grade '!$A:$A,$A2586,'Secondary Details by Grade '!$E:$E,$D2586,'Secondary Details by Grade '!$C:$C,$C2586,'Secondary Details by Grade '!$D:$D,L$1,'Secondary Details by Grade '!$G:$G,'Secondary Student Counts'!$F2586))</f>
        <v>32</v>
      </c>
      <c r="M2586" s="13">
        <f>IF($B2586="","",SUMIFS('Secondary Details by Grade '!$I:$I,'Secondary Details by Grade '!$A:$A,$A2586,'Secondary Details by Grade '!$E:$E,$D2586,'Secondary Details by Grade '!$C:$C,$C2586,'Secondary Details by Grade '!$D:$D,M$1,'Secondary Details by Grade '!$G:$G,'Secondary Student Counts'!$F2586))</f>
        <v>0</v>
      </c>
      <c r="N2586" s="13">
        <f>IF($B2586="","",SUMIFS('Secondary Details by Grade '!$I:$I,'Secondary Details by Grade '!$A:$A,$A2586,'Secondary Details by Grade '!$E:$E,$D2586,'Secondary Details by Grade '!$C:$C,$C2586,'Secondary Details by Grade '!$D:$D,N$1,'Secondary Details by Grade '!$G:$G,'Secondary Student Counts'!$F2586))</f>
        <v>0</v>
      </c>
      <c r="O2586" s="13">
        <f t="shared" si="120"/>
        <v>0</v>
      </c>
      <c r="P2586" s="13">
        <f t="shared" si="121"/>
        <v>32</v>
      </c>
      <c r="Q2586" s="13" t="str">
        <f t="shared" si="122"/>
        <v>9-12</v>
      </c>
    </row>
    <row r="2587" spans="1:17" ht="14" outlineLevel="4">
      <c r="A2587" s="32">
        <v>306</v>
      </c>
      <c r="B2587" s="33" t="s">
        <v>718</v>
      </c>
      <c r="C2587" s="33" t="s">
        <v>16</v>
      </c>
      <c r="D2587" s="32">
        <v>804</v>
      </c>
      <c r="E2587" s="33" t="s">
        <v>771</v>
      </c>
      <c r="F2587" s="32">
        <v>5</v>
      </c>
      <c r="G2587" s="32">
        <v>32</v>
      </c>
      <c r="H2587" s="13">
        <f>IF($B2587="","",SUMIFS('Secondary Details by Grade '!$I:$I,'Secondary Details by Grade '!$A:$A,$A2587,'Secondary Details by Grade '!$E:$E,$D2587,'Secondary Details by Grade '!$C:$C,$C2587,'Secondary Details by Grade '!$D:$D,H$1,'Secondary Details by Grade '!$G:$G,'Secondary Student Counts'!$F2587))</f>
        <v>0</v>
      </c>
      <c r="I2587" s="13">
        <f>IF($B2587="","",SUMIFS('Secondary Details by Grade '!$I:$I,'Secondary Details by Grade '!$A:$A,$A2587,'Secondary Details by Grade '!$E:$E,$D2587,'Secondary Details by Grade '!$C:$C,$C2587,'Secondary Details by Grade '!$D:$D,I$1,'Secondary Details by Grade '!$G:$G,'Secondary Student Counts'!$F2587))</f>
        <v>0</v>
      </c>
      <c r="J2587" s="13">
        <f>IF($B2587="","",SUMIFS('Secondary Details by Grade '!$I:$I,'Secondary Details by Grade '!$A:$A,$A2587,'Secondary Details by Grade '!$E:$E,$D2587,'Secondary Details by Grade '!$C:$C,$C2587,'Secondary Details by Grade '!$D:$D,J$1,'Secondary Details by Grade '!$G:$G,'Secondary Student Counts'!$F2587))</f>
        <v>0</v>
      </c>
      <c r="K2587" s="13">
        <f>IF($B2587="","",SUMIFS('Secondary Details by Grade '!$I:$I,'Secondary Details by Grade '!$A:$A,$A2587,'Secondary Details by Grade '!$E:$E,$D2587,'Secondary Details by Grade '!$C:$C,$C2587,'Secondary Details by Grade '!$D:$D,K$1,'Secondary Details by Grade '!$G:$G,'Secondary Student Counts'!$F2587))</f>
        <v>0</v>
      </c>
      <c r="L2587" s="13">
        <f>IF($B2587="","",SUMIFS('Secondary Details by Grade '!$I:$I,'Secondary Details by Grade '!$A:$A,$A2587,'Secondary Details by Grade '!$E:$E,$D2587,'Secondary Details by Grade '!$C:$C,$C2587,'Secondary Details by Grade '!$D:$D,L$1,'Secondary Details by Grade '!$G:$G,'Secondary Student Counts'!$F2587))</f>
        <v>32</v>
      </c>
      <c r="M2587" s="13">
        <f>IF($B2587="","",SUMIFS('Secondary Details by Grade '!$I:$I,'Secondary Details by Grade '!$A:$A,$A2587,'Secondary Details by Grade '!$E:$E,$D2587,'Secondary Details by Grade '!$C:$C,$C2587,'Secondary Details by Grade '!$D:$D,M$1,'Secondary Details by Grade '!$G:$G,'Secondary Student Counts'!$F2587))</f>
        <v>0</v>
      </c>
      <c r="N2587" s="13">
        <f>IF($B2587="","",SUMIFS('Secondary Details by Grade '!$I:$I,'Secondary Details by Grade '!$A:$A,$A2587,'Secondary Details by Grade '!$E:$E,$D2587,'Secondary Details by Grade '!$C:$C,$C2587,'Secondary Details by Grade '!$D:$D,N$1,'Secondary Details by Grade '!$G:$G,'Secondary Student Counts'!$F2587))</f>
        <v>0</v>
      </c>
      <c r="O2587" s="13">
        <f t="shared" si="120"/>
        <v>0</v>
      </c>
      <c r="P2587" s="13">
        <f t="shared" si="121"/>
        <v>32</v>
      </c>
      <c r="Q2587" s="13" t="str">
        <f t="shared" si="122"/>
        <v>9-12</v>
      </c>
    </row>
    <row r="2588" spans="1:17" ht="14" outlineLevel="4">
      <c r="A2588" s="32">
        <v>306</v>
      </c>
      <c r="B2588" s="33" t="s">
        <v>718</v>
      </c>
      <c r="C2588" s="33" t="s">
        <v>16</v>
      </c>
      <c r="D2588" s="32">
        <v>804</v>
      </c>
      <c r="E2588" s="33" t="s">
        <v>771</v>
      </c>
      <c r="F2588" s="32">
        <v>6</v>
      </c>
      <c r="G2588" s="32">
        <v>31</v>
      </c>
      <c r="H2588" s="13">
        <f>IF($B2588="","",SUMIFS('Secondary Details by Grade '!$I:$I,'Secondary Details by Grade '!$A:$A,$A2588,'Secondary Details by Grade '!$E:$E,$D2588,'Secondary Details by Grade '!$C:$C,$C2588,'Secondary Details by Grade '!$D:$D,H$1,'Secondary Details by Grade '!$G:$G,'Secondary Student Counts'!$F2588))</f>
        <v>0</v>
      </c>
      <c r="I2588" s="13">
        <f>IF($B2588="","",SUMIFS('Secondary Details by Grade '!$I:$I,'Secondary Details by Grade '!$A:$A,$A2588,'Secondary Details by Grade '!$E:$E,$D2588,'Secondary Details by Grade '!$C:$C,$C2588,'Secondary Details by Grade '!$D:$D,I$1,'Secondary Details by Grade '!$G:$G,'Secondary Student Counts'!$F2588))</f>
        <v>0</v>
      </c>
      <c r="J2588" s="13">
        <f>IF($B2588="","",SUMIFS('Secondary Details by Grade '!$I:$I,'Secondary Details by Grade '!$A:$A,$A2588,'Secondary Details by Grade '!$E:$E,$D2588,'Secondary Details by Grade '!$C:$C,$C2588,'Secondary Details by Grade '!$D:$D,J$1,'Secondary Details by Grade '!$G:$G,'Secondary Student Counts'!$F2588))</f>
        <v>0</v>
      </c>
      <c r="K2588" s="13">
        <f>IF($B2588="","",SUMIFS('Secondary Details by Grade '!$I:$I,'Secondary Details by Grade '!$A:$A,$A2588,'Secondary Details by Grade '!$E:$E,$D2588,'Secondary Details by Grade '!$C:$C,$C2588,'Secondary Details by Grade '!$D:$D,K$1,'Secondary Details by Grade '!$G:$G,'Secondary Student Counts'!$F2588))</f>
        <v>0</v>
      </c>
      <c r="L2588" s="13">
        <f>IF($B2588="","",SUMIFS('Secondary Details by Grade '!$I:$I,'Secondary Details by Grade '!$A:$A,$A2588,'Secondary Details by Grade '!$E:$E,$D2588,'Secondary Details by Grade '!$C:$C,$C2588,'Secondary Details by Grade '!$D:$D,L$1,'Secondary Details by Grade '!$G:$G,'Secondary Student Counts'!$F2588))</f>
        <v>31</v>
      </c>
      <c r="M2588" s="13">
        <f>IF($B2588="","",SUMIFS('Secondary Details by Grade '!$I:$I,'Secondary Details by Grade '!$A:$A,$A2588,'Secondary Details by Grade '!$E:$E,$D2588,'Secondary Details by Grade '!$C:$C,$C2588,'Secondary Details by Grade '!$D:$D,M$1,'Secondary Details by Grade '!$G:$G,'Secondary Student Counts'!$F2588))</f>
        <v>0</v>
      </c>
      <c r="N2588" s="13">
        <f>IF($B2588="","",SUMIFS('Secondary Details by Grade '!$I:$I,'Secondary Details by Grade '!$A:$A,$A2588,'Secondary Details by Grade '!$E:$E,$D2588,'Secondary Details by Grade '!$C:$C,$C2588,'Secondary Details by Grade '!$D:$D,N$1,'Secondary Details by Grade '!$G:$G,'Secondary Student Counts'!$F2588))</f>
        <v>0</v>
      </c>
      <c r="O2588" s="13">
        <f t="shared" si="120"/>
        <v>0</v>
      </c>
      <c r="P2588" s="13">
        <f t="shared" si="121"/>
        <v>31</v>
      </c>
      <c r="Q2588" s="13" t="str">
        <f t="shared" si="122"/>
        <v>9-12</v>
      </c>
    </row>
    <row r="2589" spans="1:17" ht="14" outlineLevel="4">
      <c r="A2589" s="32">
        <v>306</v>
      </c>
      <c r="B2589" s="33" t="s">
        <v>718</v>
      </c>
      <c r="C2589" s="33" t="s">
        <v>16</v>
      </c>
      <c r="D2589" s="32">
        <v>773</v>
      </c>
      <c r="E2589" s="33" t="s">
        <v>790</v>
      </c>
      <c r="F2589" s="32">
        <v>2</v>
      </c>
      <c r="G2589" s="32">
        <v>28</v>
      </c>
      <c r="H2589" s="13">
        <f>IF($B2589="","",SUMIFS('Secondary Details by Grade '!$I:$I,'Secondary Details by Grade '!$A:$A,$A2589,'Secondary Details by Grade '!$E:$E,$D2589,'Secondary Details by Grade '!$C:$C,$C2589,'Secondary Details by Grade '!$D:$D,H$1,'Secondary Details by Grade '!$G:$G,'Secondary Student Counts'!$F2589))</f>
        <v>0</v>
      </c>
      <c r="I2589" s="13">
        <f>IF($B2589="","",SUMIFS('Secondary Details by Grade '!$I:$I,'Secondary Details by Grade '!$A:$A,$A2589,'Secondary Details by Grade '!$E:$E,$D2589,'Secondary Details by Grade '!$C:$C,$C2589,'Secondary Details by Grade '!$D:$D,I$1,'Secondary Details by Grade '!$G:$G,'Secondary Student Counts'!$F2589))</f>
        <v>0</v>
      </c>
      <c r="J2589" s="13">
        <f>IF($B2589="","",SUMIFS('Secondary Details by Grade '!$I:$I,'Secondary Details by Grade '!$A:$A,$A2589,'Secondary Details by Grade '!$E:$E,$D2589,'Secondary Details by Grade '!$C:$C,$C2589,'Secondary Details by Grade '!$D:$D,J$1,'Secondary Details by Grade '!$G:$G,'Secondary Student Counts'!$F2589))</f>
        <v>0</v>
      </c>
      <c r="K2589" s="13">
        <f>IF($B2589="","",SUMIFS('Secondary Details by Grade '!$I:$I,'Secondary Details by Grade '!$A:$A,$A2589,'Secondary Details by Grade '!$E:$E,$D2589,'Secondary Details by Grade '!$C:$C,$C2589,'Secondary Details by Grade '!$D:$D,K$1,'Secondary Details by Grade '!$G:$G,'Secondary Student Counts'!$F2589))</f>
        <v>0</v>
      </c>
      <c r="L2589" s="13">
        <f>IF($B2589="","",SUMIFS('Secondary Details by Grade '!$I:$I,'Secondary Details by Grade '!$A:$A,$A2589,'Secondary Details by Grade '!$E:$E,$D2589,'Secondary Details by Grade '!$C:$C,$C2589,'Secondary Details by Grade '!$D:$D,L$1,'Secondary Details by Grade '!$G:$G,'Secondary Student Counts'!$F2589))</f>
        <v>0</v>
      </c>
      <c r="M2589" s="13">
        <f>IF($B2589="","",SUMIFS('Secondary Details by Grade '!$I:$I,'Secondary Details by Grade '!$A:$A,$A2589,'Secondary Details by Grade '!$E:$E,$D2589,'Secondary Details by Grade '!$C:$C,$C2589,'Secondary Details by Grade '!$D:$D,M$1,'Secondary Details by Grade '!$G:$G,'Secondary Student Counts'!$F2589))</f>
        <v>27</v>
      </c>
      <c r="N2589" s="13">
        <f>IF($B2589="","",SUMIFS('Secondary Details by Grade '!$I:$I,'Secondary Details by Grade '!$A:$A,$A2589,'Secondary Details by Grade '!$E:$E,$D2589,'Secondary Details by Grade '!$C:$C,$C2589,'Secondary Details by Grade '!$D:$D,N$1,'Secondary Details by Grade '!$G:$G,'Secondary Student Counts'!$F2589))</f>
        <v>1</v>
      </c>
      <c r="O2589" s="13">
        <f t="shared" si="120"/>
        <v>0</v>
      </c>
      <c r="P2589" s="13">
        <f t="shared" si="121"/>
        <v>28</v>
      </c>
      <c r="Q2589" s="13" t="str">
        <f t="shared" si="122"/>
        <v>9-12</v>
      </c>
    </row>
    <row r="2590" spans="1:17" ht="14" outlineLevel="4">
      <c r="A2590" s="32">
        <v>306</v>
      </c>
      <c r="B2590" s="33" t="s">
        <v>718</v>
      </c>
      <c r="C2590" s="33" t="s">
        <v>16</v>
      </c>
      <c r="D2590" s="32">
        <v>773</v>
      </c>
      <c r="E2590" s="33" t="s">
        <v>790</v>
      </c>
      <c r="F2590" s="32">
        <v>3</v>
      </c>
      <c r="G2590" s="32">
        <v>29</v>
      </c>
      <c r="H2590" s="13">
        <f>IF($B2590="","",SUMIFS('Secondary Details by Grade '!$I:$I,'Secondary Details by Grade '!$A:$A,$A2590,'Secondary Details by Grade '!$E:$E,$D2590,'Secondary Details by Grade '!$C:$C,$C2590,'Secondary Details by Grade '!$D:$D,H$1,'Secondary Details by Grade '!$G:$G,'Secondary Student Counts'!$F2590))</f>
        <v>0</v>
      </c>
      <c r="I2590" s="13">
        <f>IF($B2590="","",SUMIFS('Secondary Details by Grade '!$I:$I,'Secondary Details by Grade '!$A:$A,$A2590,'Secondary Details by Grade '!$E:$E,$D2590,'Secondary Details by Grade '!$C:$C,$C2590,'Secondary Details by Grade '!$D:$D,I$1,'Secondary Details by Grade '!$G:$G,'Secondary Student Counts'!$F2590))</f>
        <v>0</v>
      </c>
      <c r="J2590" s="13">
        <f>IF($B2590="","",SUMIFS('Secondary Details by Grade '!$I:$I,'Secondary Details by Grade '!$A:$A,$A2590,'Secondary Details by Grade '!$E:$E,$D2590,'Secondary Details by Grade '!$C:$C,$C2590,'Secondary Details by Grade '!$D:$D,J$1,'Secondary Details by Grade '!$G:$G,'Secondary Student Counts'!$F2590))</f>
        <v>0</v>
      </c>
      <c r="K2590" s="13">
        <f>IF($B2590="","",SUMIFS('Secondary Details by Grade '!$I:$I,'Secondary Details by Grade '!$A:$A,$A2590,'Secondary Details by Grade '!$E:$E,$D2590,'Secondary Details by Grade '!$C:$C,$C2590,'Secondary Details by Grade '!$D:$D,K$1,'Secondary Details by Grade '!$G:$G,'Secondary Student Counts'!$F2590))</f>
        <v>0</v>
      </c>
      <c r="L2590" s="13">
        <f>IF($B2590="","",SUMIFS('Secondary Details by Grade '!$I:$I,'Secondary Details by Grade '!$A:$A,$A2590,'Secondary Details by Grade '!$E:$E,$D2590,'Secondary Details by Grade '!$C:$C,$C2590,'Secondary Details by Grade '!$D:$D,L$1,'Secondary Details by Grade '!$G:$G,'Secondary Student Counts'!$F2590))</f>
        <v>0</v>
      </c>
      <c r="M2590" s="13">
        <f>IF($B2590="","",SUMIFS('Secondary Details by Grade '!$I:$I,'Secondary Details by Grade '!$A:$A,$A2590,'Secondary Details by Grade '!$E:$E,$D2590,'Secondary Details by Grade '!$C:$C,$C2590,'Secondary Details by Grade '!$D:$D,M$1,'Secondary Details by Grade '!$G:$G,'Secondary Student Counts'!$F2590))</f>
        <v>29</v>
      </c>
      <c r="N2590" s="13">
        <f>IF($B2590="","",SUMIFS('Secondary Details by Grade '!$I:$I,'Secondary Details by Grade '!$A:$A,$A2590,'Secondary Details by Grade '!$E:$E,$D2590,'Secondary Details by Grade '!$C:$C,$C2590,'Secondary Details by Grade '!$D:$D,N$1,'Secondary Details by Grade '!$G:$G,'Secondary Student Counts'!$F2590))</f>
        <v>0</v>
      </c>
      <c r="O2590" s="13">
        <f t="shared" si="120"/>
        <v>0</v>
      </c>
      <c r="P2590" s="13">
        <f t="shared" si="121"/>
        <v>29</v>
      </c>
      <c r="Q2590" s="13" t="str">
        <f t="shared" si="122"/>
        <v>9-12</v>
      </c>
    </row>
    <row r="2591" spans="1:17" ht="14" outlineLevel="4">
      <c r="A2591" s="32">
        <v>306</v>
      </c>
      <c r="B2591" s="33" t="s">
        <v>718</v>
      </c>
      <c r="C2591" s="33" t="s">
        <v>16</v>
      </c>
      <c r="D2591" s="32">
        <v>789</v>
      </c>
      <c r="E2591" s="33" t="s">
        <v>745</v>
      </c>
      <c r="F2591" s="32">
        <v>1</v>
      </c>
      <c r="G2591" s="32">
        <v>20</v>
      </c>
      <c r="H2591" s="13">
        <f>IF($B2591="","",SUMIFS('Secondary Details by Grade '!$I:$I,'Secondary Details by Grade '!$A:$A,$A2591,'Secondary Details by Grade '!$E:$E,$D2591,'Secondary Details by Grade '!$C:$C,$C2591,'Secondary Details by Grade '!$D:$D,H$1,'Secondary Details by Grade '!$G:$G,'Secondary Student Counts'!$F2591))</f>
        <v>0</v>
      </c>
      <c r="I2591" s="13">
        <f>IF($B2591="","",SUMIFS('Secondary Details by Grade '!$I:$I,'Secondary Details by Grade '!$A:$A,$A2591,'Secondary Details by Grade '!$E:$E,$D2591,'Secondary Details by Grade '!$C:$C,$C2591,'Secondary Details by Grade '!$D:$D,I$1,'Secondary Details by Grade '!$G:$G,'Secondary Student Counts'!$F2591))</f>
        <v>0</v>
      </c>
      <c r="J2591" s="13">
        <f>IF($B2591="","",SUMIFS('Secondary Details by Grade '!$I:$I,'Secondary Details by Grade '!$A:$A,$A2591,'Secondary Details by Grade '!$E:$E,$D2591,'Secondary Details by Grade '!$C:$C,$C2591,'Secondary Details by Grade '!$D:$D,J$1,'Secondary Details by Grade '!$G:$G,'Secondary Student Counts'!$F2591))</f>
        <v>0</v>
      </c>
      <c r="K2591" s="13">
        <f>IF($B2591="","",SUMIFS('Secondary Details by Grade '!$I:$I,'Secondary Details by Grade '!$A:$A,$A2591,'Secondary Details by Grade '!$E:$E,$D2591,'Secondary Details by Grade '!$C:$C,$C2591,'Secondary Details by Grade '!$D:$D,K$1,'Secondary Details by Grade '!$G:$G,'Secondary Student Counts'!$F2591))</f>
        <v>20</v>
      </c>
      <c r="L2591" s="13">
        <f>IF($B2591="","",SUMIFS('Secondary Details by Grade '!$I:$I,'Secondary Details by Grade '!$A:$A,$A2591,'Secondary Details by Grade '!$E:$E,$D2591,'Secondary Details by Grade '!$C:$C,$C2591,'Secondary Details by Grade '!$D:$D,L$1,'Secondary Details by Grade '!$G:$G,'Secondary Student Counts'!$F2591))</f>
        <v>0</v>
      </c>
      <c r="M2591" s="13">
        <f>IF($B2591="","",SUMIFS('Secondary Details by Grade '!$I:$I,'Secondary Details by Grade '!$A:$A,$A2591,'Secondary Details by Grade '!$E:$E,$D2591,'Secondary Details by Grade '!$C:$C,$C2591,'Secondary Details by Grade '!$D:$D,M$1,'Secondary Details by Grade '!$G:$G,'Secondary Student Counts'!$F2591))</f>
        <v>0</v>
      </c>
      <c r="N2591" s="13">
        <f>IF($B2591="","",SUMIFS('Secondary Details by Grade '!$I:$I,'Secondary Details by Grade '!$A:$A,$A2591,'Secondary Details by Grade '!$E:$E,$D2591,'Secondary Details by Grade '!$C:$C,$C2591,'Secondary Details by Grade '!$D:$D,N$1,'Secondary Details by Grade '!$G:$G,'Secondary Student Counts'!$F2591))</f>
        <v>0</v>
      </c>
      <c r="O2591" s="13">
        <f t="shared" si="120"/>
        <v>0</v>
      </c>
      <c r="P2591" s="13">
        <f t="shared" si="121"/>
        <v>20</v>
      </c>
      <c r="Q2591" s="13" t="str">
        <f t="shared" si="122"/>
        <v>9-12</v>
      </c>
    </row>
    <row r="2592" spans="1:17" ht="14" outlineLevel="4">
      <c r="A2592" s="32">
        <v>306</v>
      </c>
      <c r="B2592" s="33" t="s">
        <v>718</v>
      </c>
      <c r="C2592" s="33" t="s">
        <v>16</v>
      </c>
      <c r="D2592" s="32">
        <v>789</v>
      </c>
      <c r="E2592" s="33" t="s">
        <v>745</v>
      </c>
      <c r="F2592" s="32">
        <v>3</v>
      </c>
      <c r="G2592" s="32">
        <v>27</v>
      </c>
      <c r="H2592" s="13">
        <f>IF($B2592="","",SUMIFS('Secondary Details by Grade '!$I:$I,'Secondary Details by Grade '!$A:$A,$A2592,'Secondary Details by Grade '!$E:$E,$D2592,'Secondary Details by Grade '!$C:$C,$C2592,'Secondary Details by Grade '!$D:$D,H$1,'Secondary Details by Grade '!$G:$G,'Secondary Student Counts'!$F2592))</f>
        <v>0</v>
      </c>
      <c r="I2592" s="13">
        <f>IF($B2592="","",SUMIFS('Secondary Details by Grade '!$I:$I,'Secondary Details by Grade '!$A:$A,$A2592,'Secondary Details by Grade '!$E:$E,$D2592,'Secondary Details by Grade '!$C:$C,$C2592,'Secondary Details by Grade '!$D:$D,I$1,'Secondary Details by Grade '!$G:$G,'Secondary Student Counts'!$F2592))</f>
        <v>0</v>
      </c>
      <c r="J2592" s="13">
        <f>IF($B2592="","",SUMIFS('Secondary Details by Grade '!$I:$I,'Secondary Details by Grade '!$A:$A,$A2592,'Secondary Details by Grade '!$E:$E,$D2592,'Secondary Details by Grade '!$C:$C,$C2592,'Secondary Details by Grade '!$D:$D,J$1,'Secondary Details by Grade '!$G:$G,'Secondary Student Counts'!$F2592))</f>
        <v>0</v>
      </c>
      <c r="K2592" s="13">
        <f>IF($B2592="","",SUMIFS('Secondary Details by Grade '!$I:$I,'Secondary Details by Grade '!$A:$A,$A2592,'Secondary Details by Grade '!$E:$E,$D2592,'Secondary Details by Grade '!$C:$C,$C2592,'Secondary Details by Grade '!$D:$D,K$1,'Secondary Details by Grade '!$G:$G,'Secondary Student Counts'!$F2592))</f>
        <v>27</v>
      </c>
      <c r="L2592" s="13">
        <f>IF($B2592="","",SUMIFS('Secondary Details by Grade '!$I:$I,'Secondary Details by Grade '!$A:$A,$A2592,'Secondary Details by Grade '!$E:$E,$D2592,'Secondary Details by Grade '!$C:$C,$C2592,'Secondary Details by Grade '!$D:$D,L$1,'Secondary Details by Grade '!$G:$G,'Secondary Student Counts'!$F2592))</f>
        <v>0</v>
      </c>
      <c r="M2592" s="13">
        <f>IF($B2592="","",SUMIFS('Secondary Details by Grade '!$I:$I,'Secondary Details by Grade '!$A:$A,$A2592,'Secondary Details by Grade '!$E:$E,$D2592,'Secondary Details by Grade '!$C:$C,$C2592,'Secondary Details by Grade '!$D:$D,M$1,'Secondary Details by Grade '!$G:$G,'Secondary Student Counts'!$F2592))</f>
        <v>0</v>
      </c>
      <c r="N2592" s="13">
        <f>IF($B2592="","",SUMIFS('Secondary Details by Grade '!$I:$I,'Secondary Details by Grade '!$A:$A,$A2592,'Secondary Details by Grade '!$E:$E,$D2592,'Secondary Details by Grade '!$C:$C,$C2592,'Secondary Details by Grade '!$D:$D,N$1,'Secondary Details by Grade '!$G:$G,'Secondary Student Counts'!$F2592))</f>
        <v>0</v>
      </c>
      <c r="O2592" s="13">
        <f t="shared" si="120"/>
        <v>0</v>
      </c>
      <c r="P2592" s="13">
        <f t="shared" si="121"/>
        <v>27</v>
      </c>
      <c r="Q2592" s="13" t="str">
        <f t="shared" si="122"/>
        <v>9-12</v>
      </c>
    </row>
    <row r="2593" spans="1:17" ht="14" outlineLevel="4">
      <c r="A2593" s="32">
        <v>306</v>
      </c>
      <c r="B2593" s="33" t="s">
        <v>718</v>
      </c>
      <c r="C2593" s="33" t="s">
        <v>16</v>
      </c>
      <c r="D2593" s="32">
        <v>789</v>
      </c>
      <c r="E2593" s="33" t="s">
        <v>745</v>
      </c>
      <c r="F2593" s="32">
        <v>4</v>
      </c>
      <c r="G2593" s="32">
        <v>30</v>
      </c>
      <c r="H2593" s="13">
        <f>IF($B2593="","",SUMIFS('Secondary Details by Grade '!$I:$I,'Secondary Details by Grade '!$A:$A,$A2593,'Secondary Details by Grade '!$E:$E,$D2593,'Secondary Details by Grade '!$C:$C,$C2593,'Secondary Details by Grade '!$D:$D,H$1,'Secondary Details by Grade '!$G:$G,'Secondary Student Counts'!$F2593))</f>
        <v>0</v>
      </c>
      <c r="I2593" s="13">
        <f>IF($B2593="","",SUMIFS('Secondary Details by Grade '!$I:$I,'Secondary Details by Grade '!$A:$A,$A2593,'Secondary Details by Grade '!$E:$E,$D2593,'Secondary Details by Grade '!$C:$C,$C2593,'Secondary Details by Grade '!$D:$D,I$1,'Secondary Details by Grade '!$G:$G,'Secondary Student Counts'!$F2593))</f>
        <v>0</v>
      </c>
      <c r="J2593" s="13">
        <f>IF($B2593="","",SUMIFS('Secondary Details by Grade '!$I:$I,'Secondary Details by Grade '!$A:$A,$A2593,'Secondary Details by Grade '!$E:$E,$D2593,'Secondary Details by Grade '!$C:$C,$C2593,'Secondary Details by Grade '!$D:$D,J$1,'Secondary Details by Grade '!$G:$G,'Secondary Student Counts'!$F2593))</f>
        <v>0</v>
      </c>
      <c r="K2593" s="13">
        <f>IF($B2593="","",SUMIFS('Secondary Details by Grade '!$I:$I,'Secondary Details by Grade '!$A:$A,$A2593,'Secondary Details by Grade '!$E:$E,$D2593,'Secondary Details by Grade '!$C:$C,$C2593,'Secondary Details by Grade '!$D:$D,K$1,'Secondary Details by Grade '!$G:$G,'Secondary Student Counts'!$F2593))</f>
        <v>30</v>
      </c>
      <c r="L2593" s="13">
        <f>IF($B2593="","",SUMIFS('Secondary Details by Grade '!$I:$I,'Secondary Details by Grade '!$A:$A,$A2593,'Secondary Details by Grade '!$E:$E,$D2593,'Secondary Details by Grade '!$C:$C,$C2593,'Secondary Details by Grade '!$D:$D,L$1,'Secondary Details by Grade '!$G:$G,'Secondary Student Counts'!$F2593))</f>
        <v>0</v>
      </c>
      <c r="M2593" s="13">
        <f>IF($B2593="","",SUMIFS('Secondary Details by Grade '!$I:$I,'Secondary Details by Grade '!$A:$A,$A2593,'Secondary Details by Grade '!$E:$E,$D2593,'Secondary Details by Grade '!$C:$C,$C2593,'Secondary Details by Grade '!$D:$D,M$1,'Secondary Details by Grade '!$G:$G,'Secondary Student Counts'!$F2593))</f>
        <v>0</v>
      </c>
      <c r="N2593" s="13">
        <f>IF($B2593="","",SUMIFS('Secondary Details by Grade '!$I:$I,'Secondary Details by Grade '!$A:$A,$A2593,'Secondary Details by Grade '!$E:$E,$D2593,'Secondary Details by Grade '!$C:$C,$C2593,'Secondary Details by Grade '!$D:$D,N$1,'Secondary Details by Grade '!$G:$G,'Secondary Student Counts'!$F2593))</f>
        <v>0</v>
      </c>
      <c r="O2593" s="13">
        <f t="shared" si="120"/>
        <v>0</v>
      </c>
      <c r="P2593" s="13">
        <f t="shared" si="121"/>
        <v>30</v>
      </c>
      <c r="Q2593" s="13" t="str">
        <f t="shared" si="122"/>
        <v>9-12</v>
      </c>
    </row>
    <row r="2594" spans="1:17" ht="14" outlineLevel="4">
      <c r="A2594" s="32">
        <v>306</v>
      </c>
      <c r="B2594" s="33" t="s">
        <v>718</v>
      </c>
      <c r="C2594" s="33" t="s">
        <v>16</v>
      </c>
      <c r="D2594" s="32">
        <v>789</v>
      </c>
      <c r="E2594" s="33" t="s">
        <v>745</v>
      </c>
      <c r="F2594" s="32">
        <v>5</v>
      </c>
      <c r="G2594" s="32">
        <v>25</v>
      </c>
      <c r="H2594" s="13">
        <f>IF($B2594="","",SUMIFS('Secondary Details by Grade '!$I:$I,'Secondary Details by Grade '!$A:$A,$A2594,'Secondary Details by Grade '!$E:$E,$D2594,'Secondary Details by Grade '!$C:$C,$C2594,'Secondary Details by Grade '!$D:$D,H$1,'Secondary Details by Grade '!$G:$G,'Secondary Student Counts'!$F2594))</f>
        <v>0</v>
      </c>
      <c r="I2594" s="13">
        <f>IF($B2594="","",SUMIFS('Secondary Details by Grade '!$I:$I,'Secondary Details by Grade '!$A:$A,$A2594,'Secondary Details by Grade '!$E:$E,$D2594,'Secondary Details by Grade '!$C:$C,$C2594,'Secondary Details by Grade '!$D:$D,I$1,'Secondary Details by Grade '!$G:$G,'Secondary Student Counts'!$F2594))</f>
        <v>0</v>
      </c>
      <c r="J2594" s="13">
        <f>IF($B2594="","",SUMIFS('Secondary Details by Grade '!$I:$I,'Secondary Details by Grade '!$A:$A,$A2594,'Secondary Details by Grade '!$E:$E,$D2594,'Secondary Details by Grade '!$C:$C,$C2594,'Secondary Details by Grade '!$D:$D,J$1,'Secondary Details by Grade '!$G:$G,'Secondary Student Counts'!$F2594))</f>
        <v>0</v>
      </c>
      <c r="K2594" s="13">
        <f>IF($B2594="","",SUMIFS('Secondary Details by Grade '!$I:$I,'Secondary Details by Grade '!$A:$A,$A2594,'Secondary Details by Grade '!$E:$E,$D2594,'Secondary Details by Grade '!$C:$C,$C2594,'Secondary Details by Grade '!$D:$D,K$1,'Secondary Details by Grade '!$G:$G,'Secondary Student Counts'!$F2594))</f>
        <v>24</v>
      </c>
      <c r="L2594" s="13">
        <f>IF($B2594="","",SUMIFS('Secondary Details by Grade '!$I:$I,'Secondary Details by Grade '!$A:$A,$A2594,'Secondary Details by Grade '!$E:$E,$D2594,'Secondary Details by Grade '!$C:$C,$C2594,'Secondary Details by Grade '!$D:$D,L$1,'Secondary Details by Grade '!$G:$G,'Secondary Student Counts'!$F2594))</f>
        <v>0</v>
      </c>
      <c r="M2594" s="13">
        <f>IF($B2594="","",SUMIFS('Secondary Details by Grade '!$I:$I,'Secondary Details by Grade '!$A:$A,$A2594,'Secondary Details by Grade '!$E:$E,$D2594,'Secondary Details by Grade '!$C:$C,$C2594,'Secondary Details by Grade '!$D:$D,M$1,'Secondary Details by Grade '!$G:$G,'Secondary Student Counts'!$F2594))</f>
        <v>1</v>
      </c>
      <c r="N2594" s="13">
        <f>IF($B2594="","",SUMIFS('Secondary Details by Grade '!$I:$I,'Secondary Details by Grade '!$A:$A,$A2594,'Secondary Details by Grade '!$E:$E,$D2594,'Secondary Details by Grade '!$C:$C,$C2594,'Secondary Details by Grade '!$D:$D,N$1,'Secondary Details by Grade '!$G:$G,'Secondary Student Counts'!$F2594))</f>
        <v>0</v>
      </c>
      <c r="O2594" s="13">
        <f t="shared" si="120"/>
        <v>0</v>
      </c>
      <c r="P2594" s="13">
        <f t="shared" si="121"/>
        <v>25</v>
      </c>
      <c r="Q2594" s="13" t="str">
        <f t="shared" si="122"/>
        <v>9-12</v>
      </c>
    </row>
    <row r="2595" spans="1:17" ht="14" outlineLevel="4">
      <c r="A2595" s="32">
        <v>306</v>
      </c>
      <c r="B2595" s="33" t="s">
        <v>718</v>
      </c>
      <c r="C2595" s="33" t="s">
        <v>16</v>
      </c>
      <c r="D2595" s="32">
        <v>789</v>
      </c>
      <c r="E2595" s="33" t="s">
        <v>745</v>
      </c>
      <c r="F2595" s="32">
        <v>6</v>
      </c>
      <c r="G2595" s="32">
        <v>27</v>
      </c>
      <c r="H2595" s="13">
        <f>IF($B2595="","",SUMIFS('Secondary Details by Grade '!$I:$I,'Secondary Details by Grade '!$A:$A,$A2595,'Secondary Details by Grade '!$E:$E,$D2595,'Secondary Details by Grade '!$C:$C,$C2595,'Secondary Details by Grade '!$D:$D,H$1,'Secondary Details by Grade '!$G:$G,'Secondary Student Counts'!$F2595))</f>
        <v>0</v>
      </c>
      <c r="I2595" s="13">
        <f>IF($B2595="","",SUMIFS('Secondary Details by Grade '!$I:$I,'Secondary Details by Grade '!$A:$A,$A2595,'Secondary Details by Grade '!$E:$E,$D2595,'Secondary Details by Grade '!$C:$C,$C2595,'Secondary Details by Grade '!$D:$D,I$1,'Secondary Details by Grade '!$G:$G,'Secondary Student Counts'!$F2595))</f>
        <v>0</v>
      </c>
      <c r="J2595" s="13">
        <f>IF($B2595="","",SUMIFS('Secondary Details by Grade '!$I:$I,'Secondary Details by Grade '!$A:$A,$A2595,'Secondary Details by Grade '!$E:$E,$D2595,'Secondary Details by Grade '!$C:$C,$C2595,'Secondary Details by Grade '!$D:$D,J$1,'Secondary Details by Grade '!$G:$G,'Secondary Student Counts'!$F2595))</f>
        <v>0</v>
      </c>
      <c r="K2595" s="13">
        <f>IF($B2595="","",SUMIFS('Secondary Details by Grade '!$I:$I,'Secondary Details by Grade '!$A:$A,$A2595,'Secondary Details by Grade '!$E:$E,$D2595,'Secondary Details by Grade '!$C:$C,$C2595,'Secondary Details by Grade '!$D:$D,K$1,'Secondary Details by Grade '!$G:$G,'Secondary Student Counts'!$F2595))</f>
        <v>27</v>
      </c>
      <c r="L2595" s="13">
        <f>IF($B2595="","",SUMIFS('Secondary Details by Grade '!$I:$I,'Secondary Details by Grade '!$A:$A,$A2595,'Secondary Details by Grade '!$E:$E,$D2595,'Secondary Details by Grade '!$C:$C,$C2595,'Secondary Details by Grade '!$D:$D,L$1,'Secondary Details by Grade '!$G:$G,'Secondary Student Counts'!$F2595))</f>
        <v>0</v>
      </c>
      <c r="M2595" s="13">
        <f>IF($B2595="","",SUMIFS('Secondary Details by Grade '!$I:$I,'Secondary Details by Grade '!$A:$A,$A2595,'Secondary Details by Grade '!$E:$E,$D2595,'Secondary Details by Grade '!$C:$C,$C2595,'Secondary Details by Grade '!$D:$D,M$1,'Secondary Details by Grade '!$G:$G,'Secondary Student Counts'!$F2595))</f>
        <v>0</v>
      </c>
      <c r="N2595" s="13">
        <f>IF($B2595="","",SUMIFS('Secondary Details by Grade '!$I:$I,'Secondary Details by Grade '!$A:$A,$A2595,'Secondary Details by Grade '!$E:$E,$D2595,'Secondary Details by Grade '!$C:$C,$C2595,'Secondary Details by Grade '!$D:$D,N$1,'Secondary Details by Grade '!$G:$G,'Secondary Student Counts'!$F2595))</f>
        <v>0</v>
      </c>
      <c r="O2595" s="13">
        <f t="shared" si="120"/>
        <v>0</v>
      </c>
      <c r="P2595" s="13">
        <f t="shared" si="121"/>
        <v>27</v>
      </c>
      <c r="Q2595" s="13" t="str">
        <f t="shared" si="122"/>
        <v>9-12</v>
      </c>
    </row>
    <row r="2596" spans="1:17" ht="14" outlineLevel="4">
      <c r="A2596" s="32">
        <v>306</v>
      </c>
      <c r="B2596" s="33" t="s">
        <v>718</v>
      </c>
      <c r="C2596" s="33" t="s">
        <v>16</v>
      </c>
      <c r="D2596" s="32">
        <v>11</v>
      </c>
      <c r="E2596" s="33" t="s">
        <v>773</v>
      </c>
      <c r="F2596" s="32">
        <v>1</v>
      </c>
      <c r="G2596" s="32">
        <v>18</v>
      </c>
      <c r="H2596" s="13">
        <f>IF($B2596="","",SUMIFS('Secondary Details by Grade '!$I:$I,'Secondary Details by Grade '!$A:$A,$A2596,'Secondary Details by Grade '!$E:$E,$D2596,'Secondary Details by Grade '!$C:$C,$C2596,'Secondary Details by Grade '!$D:$D,H$1,'Secondary Details by Grade '!$G:$G,'Secondary Student Counts'!$F2596))</f>
        <v>0</v>
      </c>
      <c r="I2596" s="13">
        <f>IF($B2596="","",SUMIFS('Secondary Details by Grade '!$I:$I,'Secondary Details by Grade '!$A:$A,$A2596,'Secondary Details by Grade '!$E:$E,$D2596,'Secondary Details by Grade '!$C:$C,$C2596,'Secondary Details by Grade '!$D:$D,I$1,'Secondary Details by Grade '!$G:$G,'Secondary Student Counts'!$F2596))</f>
        <v>0</v>
      </c>
      <c r="J2596" s="13">
        <f>IF($B2596="","",SUMIFS('Secondary Details by Grade '!$I:$I,'Secondary Details by Grade '!$A:$A,$A2596,'Secondary Details by Grade '!$E:$E,$D2596,'Secondary Details by Grade '!$C:$C,$C2596,'Secondary Details by Grade '!$D:$D,J$1,'Secondary Details by Grade '!$G:$G,'Secondary Student Counts'!$F2596))</f>
        <v>0</v>
      </c>
      <c r="K2596" s="13">
        <f>IF($B2596="","",SUMIFS('Secondary Details by Grade '!$I:$I,'Secondary Details by Grade '!$A:$A,$A2596,'Secondary Details by Grade '!$E:$E,$D2596,'Secondary Details by Grade '!$C:$C,$C2596,'Secondary Details by Grade '!$D:$D,K$1,'Secondary Details by Grade '!$G:$G,'Secondary Student Counts'!$F2596))</f>
        <v>0</v>
      </c>
      <c r="L2596" s="13">
        <f>IF($B2596="","",SUMIFS('Secondary Details by Grade '!$I:$I,'Secondary Details by Grade '!$A:$A,$A2596,'Secondary Details by Grade '!$E:$E,$D2596,'Secondary Details by Grade '!$C:$C,$C2596,'Secondary Details by Grade '!$D:$D,L$1,'Secondary Details by Grade '!$G:$G,'Secondary Student Counts'!$F2596))</f>
        <v>0</v>
      </c>
      <c r="M2596" s="13">
        <f>IF($B2596="","",SUMIFS('Secondary Details by Grade '!$I:$I,'Secondary Details by Grade '!$A:$A,$A2596,'Secondary Details by Grade '!$E:$E,$D2596,'Secondary Details by Grade '!$C:$C,$C2596,'Secondary Details by Grade '!$D:$D,M$1,'Secondary Details by Grade '!$G:$G,'Secondary Student Counts'!$F2596))</f>
        <v>0</v>
      </c>
      <c r="N2596" s="13">
        <f>IF($B2596="","",SUMIFS('Secondary Details by Grade '!$I:$I,'Secondary Details by Grade '!$A:$A,$A2596,'Secondary Details by Grade '!$E:$E,$D2596,'Secondary Details by Grade '!$C:$C,$C2596,'Secondary Details by Grade '!$D:$D,N$1,'Secondary Details by Grade '!$G:$G,'Secondary Student Counts'!$F2596))</f>
        <v>18</v>
      </c>
      <c r="O2596" s="13">
        <f t="shared" si="120"/>
        <v>0</v>
      </c>
      <c r="P2596" s="13">
        <f t="shared" si="121"/>
        <v>18</v>
      </c>
      <c r="Q2596" s="13" t="str">
        <f t="shared" si="122"/>
        <v>9-12</v>
      </c>
    </row>
    <row r="2597" spans="1:17" ht="14" outlineLevel="4">
      <c r="A2597" s="32">
        <v>306</v>
      </c>
      <c r="B2597" s="33" t="s">
        <v>718</v>
      </c>
      <c r="C2597" s="33" t="s">
        <v>16</v>
      </c>
      <c r="D2597" s="32">
        <v>11</v>
      </c>
      <c r="E2597" s="33" t="s">
        <v>773</v>
      </c>
      <c r="F2597" s="32">
        <v>2</v>
      </c>
      <c r="G2597" s="32">
        <v>30</v>
      </c>
      <c r="H2597" s="13">
        <f>IF($B2597="","",SUMIFS('Secondary Details by Grade '!$I:$I,'Secondary Details by Grade '!$A:$A,$A2597,'Secondary Details by Grade '!$E:$E,$D2597,'Secondary Details by Grade '!$C:$C,$C2597,'Secondary Details by Grade '!$D:$D,H$1,'Secondary Details by Grade '!$G:$G,'Secondary Student Counts'!$F2597))</f>
        <v>0</v>
      </c>
      <c r="I2597" s="13">
        <f>IF($B2597="","",SUMIFS('Secondary Details by Grade '!$I:$I,'Secondary Details by Grade '!$A:$A,$A2597,'Secondary Details by Grade '!$E:$E,$D2597,'Secondary Details by Grade '!$C:$C,$C2597,'Secondary Details by Grade '!$D:$D,I$1,'Secondary Details by Grade '!$G:$G,'Secondary Student Counts'!$F2597))</f>
        <v>0</v>
      </c>
      <c r="J2597" s="13">
        <f>IF($B2597="","",SUMIFS('Secondary Details by Grade '!$I:$I,'Secondary Details by Grade '!$A:$A,$A2597,'Secondary Details by Grade '!$E:$E,$D2597,'Secondary Details by Grade '!$C:$C,$C2597,'Secondary Details by Grade '!$D:$D,J$1,'Secondary Details by Grade '!$G:$G,'Secondary Student Counts'!$F2597))</f>
        <v>0</v>
      </c>
      <c r="K2597" s="13">
        <f>IF($B2597="","",SUMIFS('Secondary Details by Grade '!$I:$I,'Secondary Details by Grade '!$A:$A,$A2597,'Secondary Details by Grade '!$E:$E,$D2597,'Secondary Details by Grade '!$C:$C,$C2597,'Secondary Details by Grade '!$D:$D,K$1,'Secondary Details by Grade '!$G:$G,'Secondary Student Counts'!$F2597))</f>
        <v>0</v>
      </c>
      <c r="L2597" s="13">
        <f>IF($B2597="","",SUMIFS('Secondary Details by Grade '!$I:$I,'Secondary Details by Grade '!$A:$A,$A2597,'Secondary Details by Grade '!$E:$E,$D2597,'Secondary Details by Grade '!$C:$C,$C2597,'Secondary Details by Grade '!$D:$D,L$1,'Secondary Details by Grade '!$G:$G,'Secondary Student Counts'!$F2597))</f>
        <v>30</v>
      </c>
      <c r="M2597" s="13">
        <f>IF($B2597="","",SUMIFS('Secondary Details by Grade '!$I:$I,'Secondary Details by Grade '!$A:$A,$A2597,'Secondary Details by Grade '!$E:$E,$D2597,'Secondary Details by Grade '!$C:$C,$C2597,'Secondary Details by Grade '!$D:$D,M$1,'Secondary Details by Grade '!$G:$G,'Secondary Student Counts'!$F2597))</f>
        <v>0</v>
      </c>
      <c r="N2597" s="13">
        <f>IF($B2597="","",SUMIFS('Secondary Details by Grade '!$I:$I,'Secondary Details by Grade '!$A:$A,$A2597,'Secondary Details by Grade '!$E:$E,$D2597,'Secondary Details by Grade '!$C:$C,$C2597,'Secondary Details by Grade '!$D:$D,N$1,'Secondary Details by Grade '!$G:$G,'Secondary Student Counts'!$F2597))</f>
        <v>0</v>
      </c>
      <c r="O2597" s="13">
        <f t="shared" si="120"/>
        <v>0</v>
      </c>
      <c r="P2597" s="13">
        <f t="shared" si="121"/>
        <v>30</v>
      </c>
      <c r="Q2597" s="13" t="str">
        <f t="shared" si="122"/>
        <v>9-12</v>
      </c>
    </row>
    <row r="2598" spans="1:17" ht="14" outlineLevel="4">
      <c r="A2598" s="32">
        <v>306</v>
      </c>
      <c r="B2598" s="33" t="s">
        <v>718</v>
      </c>
      <c r="C2598" s="33" t="s">
        <v>16</v>
      </c>
      <c r="D2598" s="32">
        <v>11</v>
      </c>
      <c r="E2598" s="33" t="s">
        <v>773</v>
      </c>
      <c r="F2598" s="32">
        <v>3</v>
      </c>
      <c r="G2598" s="32">
        <v>28</v>
      </c>
      <c r="H2598" s="13">
        <f>IF($B2598="","",SUMIFS('Secondary Details by Grade '!$I:$I,'Secondary Details by Grade '!$A:$A,$A2598,'Secondary Details by Grade '!$E:$E,$D2598,'Secondary Details by Grade '!$C:$C,$C2598,'Secondary Details by Grade '!$D:$D,H$1,'Secondary Details by Grade '!$G:$G,'Secondary Student Counts'!$F2598))</f>
        <v>0</v>
      </c>
      <c r="I2598" s="13">
        <f>IF($B2598="","",SUMIFS('Secondary Details by Grade '!$I:$I,'Secondary Details by Grade '!$A:$A,$A2598,'Secondary Details by Grade '!$E:$E,$D2598,'Secondary Details by Grade '!$C:$C,$C2598,'Secondary Details by Grade '!$D:$D,I$1,'Secondary Details by Grade '!$G:$G,'Secondary Student Counts'!$F2598))</f>
        <v>0</v>
      </c>
      <c r="J2598" s="13">
        <f>IF($B2598="","",SUMIFS('Secondary Details by Grade '!$I:$I,'Secondary Details by Grade '!$A:$A,$A2598,'Secondary Details by Grade '!$E:$E,$D2598,'Secondary Details by Grade '!$C:$C,$C2598,'Secondary Details by Grade '!$D:$D,J$1,'Secondary Details by Grade '!$G:$G,'Secondary Student Counts'!$F2598))</f>
        <v>0</v>
      </c>
      <c r="K2598" s="13">
        <f>IF($B2598="","",SUMIFS('Secondary Details by Grade '!$I:$I,'Secondary Details by Grade '!$A:$A,$A2598,'Secondary Details by Grade '!$E:$E,$D2598,'Secondary Details by Grade '!$C:$C,$C2598,'Secondary Details by Grade '!$D:$D,K$1,'Secondary Details by Grade '!$G:$G,'Secondary Student Counts'!$F2598))</f>
        <v>0</v>
      </c>
      <c r="L2598" s="13">
        <f>IF($B2598="","",SUMIFS('Secondary Details by Grade '!$I:$I,'Secondary Details by Grade '!$A:$A,$A2598,'Secondary Details by Grade '!$E:$E,$D2598,'Secondary Details by Grade '!$C:$C,$C2598,'Secondary Details by Grade '!$D:$D,L$1,'Secondary Details by Grade '!$G:$G,'Secondary Student Counts'!$F2598))</f>
        <v>28</v>
      </c>
      <c r="M2598" s="13">
        <f>IF($B2598="","",SUMIFS('Secondary Details by Grade '!$I:$I,'Secondary Details by Grade '!$A:$A,$A2598,'Secondary Details by Grade '!$E:$E,$D2598,'Secondary Details by Grade '!$C:$C,$C2598,'Secondary Details by Grade '!$D:$D,M$1,'Secondary Details by Grade '!$G:$G,'Secondary Student Counts'!$F2598))</f>
        <v>0</v>
      </c>
      <c r="N2598" s="13">
        <f>IF($B2598="","",SUMIFS('Secondary Details by Grade '!$I:$I,'Secondary Details by Grade '!$A:$A,$A2598,'Secondary Details by Grade '!$E:$E,$D2598,'Secondary Details by Grade '!$C:$C,$C2598,'Secondary Details by Grade '!$D:$D,N$1,'Secondary Details by Grade '!$G:$G,'Secondary Student Counts'!$F2598))</f>
        <v>0</v>
      </c>
      <c r="O2598" s="13">
        <f t="shared" si="120"/>
        <v>0</v>
      </c>
      <c r="P2598" s="13">
        <f t="shared" si="121"/>
        <v>28</v>
      </c>
      <c r="Q2598" s="13" t="str">
        <f t="shared" si="122"/>
        <v>9-12</v>
      </c>
    </row>
    <row r="2599" spans="1:17" ht="14" outlineLevel="4">
      <c r="A2599" s="32">
        <v>306</v>
      </c>
      <c r="B2599" s="33" t="s">
        <v>718</v>
      </c>
      <c r="C2599" s="33" t="s">
        <v>16</v>
      </c>
      <c r="D2599" s="32">
        <v>11</v>
      </c>
      <c r="E2599" s="33" t="s">
        <v>773</v>
      </c>
      <c r="F2599" s="32">
        <v>6</v>
      </c>
      <c r="G2599" s="32">
        <v>31</v>
      </c>
      <c r="H2599" s="13">
        <f>IF($B2599="","",SUMIFS('Secondary Details by Grade '!$I:$I,'Secondary Details by Grade '!$A:$A,$A2599,'Secondary Details by Grade '!$E:$E,$D2599,'Secondary Details by Grade '!$C:$C,$C2599,'Secondary Details by Grade '!$D:$D,H$1,'Secondary Details by Grade '!$G:$G,'Secondary Student Counts'!$F2599))</f>
        <v>0</v>
      </c>
      <c r="I2599" s="13">
        <f>IF($B2599="","",SUMIFS('Secondary Details by Grade '!$I:$I,'Secondary Details by Grade '!$A:$A,$A2599,'Secondary Details by Grade '!$E:$E,$D2599,'Secondary Details by Grade '!$C:$C,$C2599,'Secondary Details by Grade '!$D:$D,I$1,'Secondary Details by Grade '!$G:$G,'Secondary Student Counts'!$F2599))</f>
        <v>0</v>
      </c>
      <c r="J2599" s="13">
        <f>IF($B2599="","",SUMIFS('Secondary Details by Grade '!$I:$I,'Secondary Details by Grade '!$A:$A,$A2599,'Secondary Details by Grade '!$E:$E,$D2599,'Secondary Details by Grade '!$C:$C,$C2599,'Secondary Details by Grade '!$D:$D,J$1,'Secondary Details by Grade '!$G:$G,'Secondary Student Counts'!$F2599))</f>
        <v>0</v>
      </c>
      <c r="K2599" s="13">
        <f>IF($B2599="","",SUMIFS('Secondary Details by Grade '!$I:$I,'Secondary Details by Grade '!$A:$A,$A2599,'Secondary Details by Grade '!$E:$E,$D2599,'Secondary Details by Grade '!$C:$C,$C2599,'Secondary Details by Grade '!$D:$D,K$1,'Secondary Details by Grade '!$G:$G,'Secondary Student Counts'!$F2599))</f>
        <v>0</v>
      </c>
      <c r="L2599" s="13">
        <f>IF($B2599="","",SUMIFS('Secondary Details by Grade '!$I:$I,'Secondary Details by Grade '!$A:$A,$A2599,'Secondary Details by Grade '!$E:$E,$D2599,'Secondary Details by Grade '!$C:$C,$C2599,'Secondary Details by Grade '!$D:$D,L$1,'Secondary Details by Grade '!$G:$G,'Secondary Student Counts'!$F2599))</f>
        <v>31</v>
      </c>
      <c r="M2599" s="13">
        <f>IF($B2599="","",SUMIFS('Secondary Details by Grade '!$I:$I,'Secondary Details by Grade '!$A:$A,$A2599,'Secondary Details by Grade '!$E:$E,$D2599,'Secondary Details by Grade '!$C:$C,$C2599,'Secondary Details by Grade '!$D:$D,M$1,'Secondary Details by Grade '!$G:$G,'Secondary Student Counts'!$F2599))</f>
        <v>0</v>
      </c>
      <c r="N2599" s="13">
        <f>IF($B2599="","",SUMIFS('Secondary Details by Grade '!$I:$I,'Secondary Details by Grade '!$A:$A,$A2599,'Secondary Details by Grade '!$E:$E,$D2599,'Secondary Details by Grade '!$C:$C,$C2599,'Secondary Details by Grade '!$D:$D,N$1,'Secondary Details by Grade '!$G:$G,'Secondary Student Counts'!$F2599))</f>
        <v>0</v>
      </c>
      <c r="O2599" s="13">
        <f t="shared" si="120"/>
        <v>0</v>
      </c>
      <c r="P2599" s="13">
        <f t="shared" si="121"/>
        <v>31</v>
      </c>
      <c r="Q2599" s="13" t="str">
        <f t="shared" si="122"/>
        <v>9-12</v>
      </c>
    </row>
    <row r="2600" spans="1:17" ht="14" outlineLevel="4">
      <c r="A2600" s="32">
        <v>306</v>
      </c>
      <c r="B2600" s="33" t="s">
        <v>718</v>
      </c>
      <c r="C2600" s="33" t="s">
        <v>16</v>
      </c>
      <c r="D2600" s="32">
        <v>11</v>
      </c>
      <c r="E2600" s="33" t="s">
        <v>773</v>
      </c>
      <c r="F2600" s="32">
        <v>7</v>
      </c>
      <c r="G2600" s="32">
        <v>35</v>
      </c>
      <c r="H2600" s="13">
        <f>IF($B2600="","",SUMIFS('Secondary Details by Grade '!$I:$I,'Secondary Details by Grade '!$A:$A,$A2600,'Secondary Details by Grade '!$E:$E,$D2600,'Secondary Details by Grade '!$C:$C,$C2600,'Secondary Details by Grade '!$D:$D,H$1,'Secondary Details by Grade '!$G:$G,'Secondary Student Counts'!$F2600))</f>
        <v>0</v>
      </c>
      <c r="I2600" s="13">
        <f>IF($B2600="","",SUMIFS('Secondary Details by Grade '!$I:$I,'Secondary Details by Grade '!$A:$A,$A2600,'Secondary Details by Grade '!$E:$E,$D2600,'Secondary Details by Grade '!$C:$C,$C2600,'Secondary Details by Grade '!$D:$D,I$1,'Secondary Details by Grade '!$G:$G,'Secondary Student Counts'!$F2600))</f>
        <v>0</v>
      </c>
      <c r="J2600" s="13">
        <f>IF($B2600="","",SUMIFS('Secondary Details by Grade '!$I:$I,'Secondary Details by Grade '!$A:$A,$A2600,'Secondary Details by Grade '!$E:$E,$D2600,'Secondary Details by Grade '!$C:$C,$C2600,'Secondary Details by Grade '!$D:$D,J$1,'Secondary Details by Grade '!$G:$G,'Secondary Student Counts'!$F2600))</f>
        <v>0</v>
      </c>
      <c r="K2600" s="13">
        <f>IF($B2600="","",SUMIFS('Secondary Details by Grade '!$I:$I,'Secondary Details by Grade '!$A:$A,$A2600,'Secondary Details by Grade '!$E:$E,$D2600,'Secondary Details by Grade '!$C:$C,$C2600,'Secondary Details by Grade '!$D:$D,K$1,'Secondary Details by Grade '!$G:$G,'Secondary Student Counts'!$F2600))</f>
        <v>0</v>
      </c>
      <c r="L2600" s="13">
        <f>IF($B2600="","",SUMIFS('Secondary Details by Grade '!$I:$I,'Secondary Details by Grade '!$A:$A,$A2600,'Secondary Details by Grade '!$E:$E,$D2600,'Secondary Details by Grade '!$C:$C,$C2600,'Secondary Details by Grade '!$D:$D,L$1,'Secondary Details by Grade '!$G:$G,'Secondary Student Counts'!$F2600))</f>
        <v>35</v>
      </c>
      <c r="M2600" s="13">
        <f>IF($B2600="","",SUMIFS('Secondary Details by Grade '!$I:$I,'Secondary Details by Grade '!$A:$A,$A2600,'Secondary Details by Grade '!$E:$E,$D2600,'Secondary Details by Grade '!$C:$C,$C2600,'Secondary Details by Grade '!$D:$D,M$1,'Secondary Details by Grade '!$G:$G,'Secondary Student Counts'!$F2600))</f>
        <v>0</v>
      </c>
      <c r="N2600" s="13">
        <f>IF($B2600="","",SUMIFS('Secondary Details by Grade '!$I:$I,'Secondary Details by Grade '!$A:$A,$A2600,'Secondary Details by Grade '!$E:$E,$D2600,'Secondary Details by Grade '!$C:$C,$C2600,'Secondary Details by Grade '!$D:$D,N$1,'Secondary Details by Grade '!$G:$G,'Secondary Student Counts'!$F2600))</f>
        <v>0</v>
      </c>
      <c r="O2600" s="13">
        <f t="shared" si="120"/>
        <v>0</v>
      </c>
      <c r="P2600" s="13">
        <f t="shared" si="121"/>
        <v>35</v>
      </c>
      <c r="Q2600" s="13" t="str">
        <f t="shared" si="122"/>
        <v>9-12</v>
      </c>
    </row>
    <row r="2601" spans="1:17" ht="14" outlineLevel="4">
      <c r="A2601" s="32">
        <v>306</v>
      </c>
      <c r="B2601" s="33" t="s">
        <v>718</v>
      </c>
      <c r="C2601" s="33" t="s">
        <v>16</v>
      </c>
      <c r="D2601" s="32">
        <v>810</v>
      </c>
      <c r="E2601" s="33" t="s">
        <v>747</v>
      </c>
      <c r="F2601" s="32">
        <v>1</v>
      </c>
      <c r="G2601" s="32">
        <v>30</v>
      </c>
      <c r="H2601" s="13">
        <f>IF($B2601="","",SUMIFS('Secondary Details by Grade '!$I:$I,'Secondary Details by Grade '!$A:$A,$A2601,'Secondary Details by Grade '!$E:$E,$D2601,'Secondary Details by Grade '!$C:$C,$C2601,'Secondary Details by Grade '!$D:$D,H$1,'Secondary Details by Grade '!$G:$G,'Secondary Student Counts'!$F2601))</f>
        <v>0</v>
      </c>
      <c r="I2601" s="13">
        <f>IF($B2601="","",SUMIFS('Secondary Details by Grade '!$I:$I,'Secondary Details by Grade '!$A:$A,$A2601,'Secondary Details by Grade '!$E:$E,$D2601,'Secondary Details by Grade '!$C:$C,$C2601,'Secondary Details by Grade '!$D:$D,I$1,'Secondary Details by Grade '!$G:$G,'Secondary Student Counts'!$F2601))</f>
        <v>0</v>
      </c>
      <c r="J2601" s="13">
        <f>IF($B2601="","",SUMIFS('Secondary Details by Grade '!$I:$I,'Secondary Details by Grade '!$A:$A,$A2601,'Secondary Details by Grade '!$E:$E,$D2601,'Secondary Details by Grade '!$C:$C,$C2601,'Secondary Details by Grade '!$D:$D,J$1,'Secondary Details by Grade '!$G:$G,'Secondary Student Counts'!$F2601))</f>
        <v>0</v>
      </c>
      <c r="K2601" s="13">
        <f>IF($B2601="","",SUMIFS('Secondary Details by Grade '!$I:$I,'Secondary Details by Grade '!$A:$A,$A2601,'Secondary Details by Grade '!$E:$E,$D2601,'Secondary Details by Grade '!$C:$C,$C2601,'Secondary Details by Grade '!$D:$D,K$1,'Secondary Details by Grade '!$G:$G,'Secondary Student Counts'!$F2601))</f>
        <v>30</v>
      </c>
      <c r="L2601" s="13">
        <f>IF($B2601="","",SUMIFS('Secondary Details by Grade '!$I:$I,'Secondary Details by Grade '!$A:$A,$A2601,'Secondary Details by Grade '!$E:$E,$D2601,'Secondary Details by Grade '!$C:$C,$C2601,'Secondary Details by Grade '!$D:$D,L$1,'Secondary Details by Grade '!$G:$G,'Secondary Student Counts'!$F2601))</f>
        <v>0</v>
      </c>
      <c r="M2601" s="13">
        <f>IF($B2601="","",SUMIFS('Secondary Details by Grade '!$I:$I,'Secondary Details by Grade '!$A:$A,$A2601,'Secondary Details by Grade '!$E:$E,$D2601,'Secondary Details by Grade '!$C:$C,$C2601,'Secondary Details by Grade '!$D:$D,M$1,'Secondary Details by Grade '!$G:$G,'Secondary Student Counts'!$F2601))</f>
        <v>0</v>
      </c>
      <c r="N2601" s="13">
        <f>IF($B2601="","",SUMIFS('Secondary Details by Grade '!$I:$I,'Secondary Details by Grade '!$A:$A,$A2601,'Secondary Details by Grade '!$E:$E,$D2601,'Secondary Details by Grade '!$C:$C,$C2601,'Secondary Details by Grade '!$D:$D,N$1,'Secondary Details by Grade '!$G:$G,'Secondary Student Counts'!$F2601))</f>
        <v>0</v>
      </c>
      <c r="O2601" s="13">
        <f t="shared" si="120"/>
        <v>0</v>
      </c>
      <c r="P2601" s="13">
        <f t="shared" si="121"/>
        <v>30</v>
      </c>
      <c r="Q2601" s="13" t="str">
        <f t="shared" si="122"/>
        <v>9-12</v>
      </c>
    </row>
    <row r="2602" spans="1:17" ht="14" outlineLevel="4">
      <c r="A2602" s="32">
        <v>306</v>
      </c>
      <c r="B2602" s="33" t="s">
        <v>718</v>
      </c>
      <c r="C2602" s="33" t="s">
        <v>16</v>
      </c>
      <c r="D2602" s="32">
        <v>810</v>
      </c>
      <c r="E2602" s="33" t="s">
        <v>747</v>
      </c>
      <c r="F2602" s="32">
        <v>3</v>
      </c>
      <c r="G2602" s="32">
        <v>28</v>
      </c>
      <c r="H2602" s="13">
        <f>IF($B2602="","",SUMIFS('Secondary Details by Grade '!$I:$I,'Secondary Details by Grade '!$A:$A,$A2602,'Secondary Details by Grade '!$E:$E,$D2602,'Secondary Details by Grade '!$C:$C,$C2602,'Secondary Details by Grade '!$D:$D,H$1,'Secondary Details by Grade '!$G:$G,'Secondary Student Counts'!$F2602))</f>
        <v>0</v>
      </c>
      <c r="I2602" s="13">
        <f>IF($B2602="","",SUMIFS('Secondary Details by Grade '!$I:$I,'Secondary Details by Grade '!$A:$A,$A2602,'Secondary Details by Grade '!$E:$E,$D2602,'Secondary Details by Grade '!$C:$C,$C2602,'Secondary Details by Grade '!$D:$D,I$1,'Secondary Details by Grade '!$G:$G,'Secondary Student Counts'!$F2602))</f>
        <v>0</v>
      </c>
      <c r="J2602" s="13">
        <f>IF($B2602="","",SUMIFS('Secondary Details by Grade '!$I:$I,'Secondary Details by Grade '!$A:$A,$A2602,'Secondary Details by Grade '!$E:$E,$D2602,'Secondary Details by Grade '!$C:$C,$C2602,'Secondary Details by Grade '!$D:$D,J$1,'Secondary Details by Grade '!$G:$G,'Secondary Student Counts'!$F2602))</f>
        <v>0</v>
      </c>
      <c r="K2602" s="13">
        <f>IF($B2602="","",SUMIFS('Secondary Details by Grade '!$I:$I,'Secondary Details by Grade '!$A:$A,$A2602,'Secondary Details by Grade '!$E:$E,$D2602,'Secondary Details by Grade '!$C:$C,$C2602,'Secondary Details by Grade '!$D:$D,K$1,'Secondary Details by Grade '!$G:$G,'Secondary Student Counts'!$F2602))</f>
        <v>28</v>
      </c>
      <c r="L2602" s="13">
        <f>IF($B2602="","",SUMIFS('Secondary Details by Grade '!$I:$I,'Secondary Details by Grade '!$A:$A,$A2602,'Secondary Details by Grade '!$E:$E,$D2602,'Secondary Details by Grade '!$C:$C,$C2602,'Secondary Details by Grade '!$D:$D,L$1,'Secondary Details by Grade '!$G:$G,'Secondary Student Counts'!$F2602))</f>
        <v>0</v>
      </c>
      <c r="M2602" s="13">
        <f>IF($B2602="","",SUMIFS('Secondary Details by Grade '!$I:$I,'Secondary Details by Grade '!$A:$A,$A2602,'Secondary Details by Grade '!$E:$E,$D2602,'Secondary Details by Grade '!$C:$C,$C2602,'Secondary Details by Grade '!$D:$D,M$1,'Secondary Details by Grade '!$G:$G,'Secondary Student Counts'!$F2602))</f>
        <v>0</v>
      </c>
      <c r="N2602" s="13">
        <f>IF($B2602="","",SUMIFS('Secondary Details by Grade '!$I:$I,'Secondary Details by Grade '!$A:$A,$A2602,'Secondary Details by Grade '!$E:$E,$D2602,'Secondary Details by Grade '!$C:$C,$C2602,'Secondary Details by Grade '!$D:$D,N$1,'Secondary Details by Grade '!$G:$G,'Secondary Student Counts'!$F2602))</f>
        <v>0</v>
      </c>
      <c r="O2602" s="13">
        <f t="shared" si="120"/>
        <v>0</v>
      </c>
      <c r="P2602" s="13">
        <f t="shared" si="121"/>
        <v>28</v>
      </c>
      <c r="Q2602" s="13" t="str">
        <f t="shared" si="122"/>
        <v>9-12</v>
      </c>
    </row>
    <row r="2603" spans="1:17" ht="14" outlineLevel="4">
      <c r="A2603" s="32">
        <v>306</v>
      </c>
      <c r="B2603" s="33" t="s">
        <v>718</v>
      </c>
      <c r="C2603" s="33" t="s">
        <v>16</v>
      </c>
      <c r="D2603" s="32">
        <v>810</v>
      </c>
      <c r="E2603" s="33" t="s">
        <v>747</v>
      </c>
      <c r="F2603" s="32">
        <v>4</v>
      </c>
      <c r="G2603" s="32">
        <v>17</v>
      </c>
      <c r="H2603" s="13">
        <f>IF($B2603="","",SUMIFS('Secondary Details by Grade '!$I:$I,'Secondary Details by Grade '!$A:$A,$A2603,'Secondary Details by Grade '!$E:$E,$D2603,'Secondary Details by Grade '!$C:$C,$C2603,'Secondary Details by Grade '!$D:$D,H$1,'Secondary Details by Grade '!$G:$G,'Secondary Student Counts'!$F2603))</f>
        <v>0</v>
      </c>
      <c r="I2603" s="13">
        <f>IF($B2603="","",SUMIFS('Secondary Details by Grade '!$I:$I,'Secondary Details by Grade '!$A:$A,$A2603,'Secondary Details by Grade '!$E:$E,$D2603,'Secondary Details by Grade '!$C:$C,$C2603,'Secondary Details by Grade '!$D:$D,I$1,'Secondary Details by Grade '!$G:$G,'Secondary Student Counts'!$F2603))</f>
        <v>0</v>
      </c>
      <c r="J2603" s="13">
        <f>IF($B2603="","",SUMIFS('Secondary Details by Grade '!$I:$I,'Secondary Details by Grade '!$A:$A,$A2603,'Secondary Details by Grade '!$E:$E,$D2603,'Secondary Details by Grade '!$C:$C,$C2603,'Secondary Details by Grade '!$D:$D,J$1,'Secondary Details by Grade '!$G:$G,'Secondary Student Counts'!$F2603))</f>
        <v>0</v>
      </c>
      <c r="K2603" s="13">
        <f>IF($B2603="","",SUMIFS('Secondary Details by Grade '!$I:$I,'Secondary Details by Grade '!$A:$A,$A2603,'Secondary Details by Grade '!$E:$E,$D2603,'Secondary Details by Grade '!$C:$C,$C2603,'Secondary Details by Grade '!$D:$D,K$1,'Secondary Details by Grade '!$G:$G,'Secondary Student Counts'!$F2603))</f>
        <v>17</v>
      </c>
      <c r="L2603" s="13">
        <f>IF($B2603="","",SUMIFS('Secondary Details by Grade '!$I:$I,'Secondary Details by Grade '!$A:$A,$A2603,'Secondary Details by Grade '!$E:$E,$D2603,'Secondary Details by Grade '!$C:$C,$C2603,'Secondary Details by Grade '!$D:$D,L$1,'Secondary Details by Grade '!$G:$G,'Secondary Student Counts'!$F2603))</f>
        <v>0</v>
      </c>
      <c r="M2603" s="13">
        <f>IF($B2603="","",SUMIFS('Secondary Details by Grade '!$I:$I,'Secondary Details by Grade '!$A:$A,$A2603,'Secondary Details by Grade '!$E:$E,$D2603,'Secondary Details by Grade '!$C:$C,$C2603,'Secondary Details by Grade '!$D:$D,M$1,'Secondary Details by Grade '!$G:$G,'Secondary Student Counts'!$F2603))</f>
        <v>0</v>
      </c>
      <c r="N2603" s="13">
        <f>IF($B2603="","",SUMIFS('Secondary Details by Grade '!$I:$I,'Secondary Details by Grade '!$A:$A,$A2603,'Secondary Details by Grade '!$E:$E,$D2603,'Secondary Details by Grade '!$C:$C,$C2603,'Secondary Details by Grade '!$D:$D,N$1,'Secondary Details by Grade '!$G:$G,'Secondary Student Counts'!$F2603))</f>
        <v>0</v>
      </c>
      <c r="O2603" s="13">
        <f t="shared" si="120"/>
        <v>0</v>
      </c>
      <c r="P2603" s="13">
        <f t="shared" si="121"/>
        <v>17</v>
      </c>
      <c r="Q2603" s="13" t="str">
        <f t="shared" si="122"/>
        <v>9-12</v>
      </c>
    </row>
    <row r="2604" spans="1:17" ht="14" outlineLevel="4">
      <c r="A2604" s="32">
        <v>306</v>
      </c>
      <c r="B2604" s="33" t="s">
        <v>718</v>
      </c>
      <c r="C2604" s="33" t="s">
        <v>16</v>
      </c>
      <c r="D2604" s="32">
        <v>810</v>
      </c>
      <c r="E2604" s="33" t="s">
        <v>747</v>
      </c>
      <c r="F2604" s="32">
        <v>5</v>
      </c>
      <c r="G2604" s="32">
        <v>26</v>
      </c>
      <c r="H2604" s="13">
        <f>IF($B2604="","",SUMIFS('Secondary Details by Grade '!$I:$I,'Secondary Details by Grade '!$A:$A,$A2604,'Secondary Details by Grade '!$E:$E,$D2604,'Secondary Details by Grade '!$C:$C,$C2604,'Secondary Details by Grade '!$D:$D,H$1,'Secondary Details by Grade '!$G:$G,'Secondary Student Counts'!$F2604))</f>
        <v>0</v>
      </c>
      <c r="I2604" s="13">
        <f>IF($B2604="","",SUMIFS('Secondary Details by Grade '!$I:$I,'Secondary Details by Grade '!$A:$A,$A2604,'Secondary Details by Grade '!$E:$E,$D2604,'Secondary Details by Grade '!$C:$C,$C2604,'Secondary Details by Grade '!$D:$D,I$1,'Secondary Details by Grade '!$G:$G,'Secondary Student Counts'!$F2604))</f>
        <v>0</v>
      </c>
      <c r="J2604" s="13">
        <f>IF($B2604="","",SUMIFS('Secondary Details by Grade '!$I:$I,'Secondary Details by Grade '!$A:$A,$A2604,'Secondary Details by Grade '!$E:$E,$D2604,'Secondary Details by Grade '!$C:$C,$C2604,'Secondary Details by Grade '!$D:$D,J$1,'Secondary Details by Grade '!$G:$G,'Secondary Student Counts'!$F2604))</f>
        <v>0</v>
      </c>
      <c r="K2604" s="13">
        <f>IF($B2604="","",SUMIFS('Secondary Details by Grade '!$I:$I,'Secondary Details by Grade '!$A:$A,$A2604,'Secondary Details by Grade '!$E:$E,$D2604,'Secondary Details by Grade '!$C:$C,$C2604,'Secondary Details by Grade '!$D:$D,K$1,'Secondary Details by Grade '!$G:$G,'Secondary Student Counts'!$F2604))</f>
        <v>26</v>
      </c>
      <c r="L2604" s="13">
        <f>IF($B2604="","",SUMIFS('Secondary Details by Grade '!$I:$I,'Secondary Details by Grade '!$A:$A,$A2604,'Secondary Details by Grade '!$E:$E,$D2604,'Secondary Details by Grade '!$C:$C,$C2604,'Secondary Details by Grade '!$D:$D,L$1,'Secondary Details by Grade '!$G:$G,'Secondary Student Counts'!$F2604))</f>
        <v>0</v>
      </c>
      <c r="M2604" s="13">
        <f>IF($B2604="","",SUMIFS('Secondary Details by Grade '!$I:$I,'Secondary Details by Grade '!$A:$A,$A2604,'Secondary Details by Grade '!$E:$E,$D2604,'Secondary Details by Grade '!$C:$C,$C2604,'Secondary Details by Grade '!$D:$D,M$1,'Secondary Details by Grade '!$G:$G,'Secondary Student Counts'!$F2604))</f>
        <v>0</v>
      </c>
      <c r="N2604" s="13">
        <f>IF($B2604="","",SUMIFS('Secondary Details by Grade '!$I:$I,'Secondary Details by Grade '!$A:$A,$A2604,'Secondary Details by Grade '!$E:$E,$D2604,'Secondary Details by Grade '!$C:$C,$C2604,'Secondary Details by Grade '!$D:$D,N$1,'Secondary Details by Grade '!$G:$G,'Secondary Student Counts'!$F2604))</f>
        <v>0</v>
      </c>
      <c r="O2604" s="13">
        <f t="shared" si="120"/>
        <v>0</v>
      </c>
      <c r="P2604" s="13">
        <f t="shared" si="121"/>
        <v>26</v>
      </c>
      <c r="Q2604" s="13" t="str">
        <f t="shared" si="122"/>
        <v>9-12</v>
      </c>
    </row>
    <row r="2605" spans="1:17" ht="14" outlineLevel="4">
      <c r="A2605" s="32">
        <v>306</v>
      </c>
      <c r="B2605" s="33" t="s">
        <v>718</v>
      </c>
      <c r="C2605" s="33" t="s">
        <v>16</v>
      </c>
      <c r="D2605" s="32">
        <v>810</v>
      </c>
      <c r="E2605" s="33" t="s">
        <v>747</v>
      </c>
      <c r="F2605" s="32">
        <v>7</v>
      </c>
      <c r="G2605" s="32">
        <v>32</v>
      </c>
      <c r="H2605" s="13">
        <f>IF($B2605="","",SUMIFS('Secondary Details by Grade '!$I:$I,'Secondary Details by Grade '!$A:$A,$A2605,'Secondary Details by Grade '!$E:$E,$D2605,'Secondary Details by Grade '!$C:$C,$C2605,'Secondary Details by Grade '!$D:$D,H$1,'Secondary Details by Grade '!$G:$G,'Secondary Student Counts'!$F2605))</f>
        <v>0</v>
      </c>
      <c r="I2605" s="13">
        <f>IF($B2605="","",SUMIFS('Secondary Details by Grade '!$I:$I,'Secondary Details by Grade '!$A:$A,$A2605,'Secondary Details by Grade '!$E:$E,$D2605,'Secondary Details by Grade '!$C:$C,$C2605,'Secondary Details by Grade '!$D:$D,I$1,'Secondary Details by Grade '!$G:$G,'Secondary Student Counts'!$F2605))</f>
        <v>0</v>
      </c>
      <c r="J2605" s="13">
        <f>IF($B2605="","",SUMIFS('Secondary Details by Grade '!$I:$I,'Secondary Details by Grade '!$A:$A,$A2605,'Secondary Details by Grade '!$E:$E,$D2605,'Secondary Details by Grade '!$C:$C,$C2605,'Secondary Details by Grade '!$D:$D,J$1,'Secondary Details by Grade '!$G:$G,'Secondary Student Counts'!$F2605))</f>
        <v>0</v>
      </c>
      <c r="K2605" s="13">
        <f>IF($B2605="","",SUMIFS('Secondary Details by Grade '!$I:$I,'Secondary Details by Grade '!$A:$A,$A2605,'Secondary Details by Grade '!$E:$E,$D2605,'Secondary Details by Grade '!$C:$C,$C2605,'Secondary Details by Grade '!$D:$D,K$1,'Secondary Details by Grade '!$G:$G,'Secondary Student Counts'!$F2605))</f>
        <v>32</v>
      </c>
      <c r="L2605" s="13">
        <f>IF($B2605="","",SUMIFS('Secondary Details by Grade '!$I:$I,'Secondary Details by Grade '!$A:$A,$A2605,'Secondary Details by Grade '!$E:$E,$D2605,'Secondary Details by Grade '!$C:$C,$C2605,'Secondary Details by Grade '!$D:$D,L$1,'Secondary Details by Grade '!$G:$G,'Secondary Student Counts'!$F2605))</f>
        <v>0</v>
      </c>
      <c r="M2605" s="13">
        <f>IF($B2605="","",SUMIFS('Secondary Details by Grade '!$I:$I,'Secondary Details by Grade '!$A:$A,$A2605,'Secondary Details by Grade '!$E:$E,$D2605,'Secondary Details by Grade '!$C:$C,$C2605,'Secondary Details by Grade '!$D:$D,M$1,'Secondary Details by Grade '!$G:$G,'Secondary Student Counts'!$F2605))</f>
        <v>0</v>
      </c>
      <c r="N2605" s="13">
        <f>IF($B2605="","",SUMIFS('Secondary Details by Grade '!$I:$I,'Secondary Details by Grade '!$A:$A,$A2605,'Secondary Details by Grade '!$E:$E,$D2605,'Secondary Details by Grade '!$C:$C,$C2605,'Secondary Details by Grade '!$D:$D,N$1,'Secondary Details by Grade '!$G:$G,'Secondary Student Counts'!$F2605))</f>
        <v>0</v>
      </c>
      <c r="O2605" s="13">
        <f t="shared" si="120"/>
        <v>0</v>
      </c>
      <c r="P2605" s="13">
        <f t="shared" si="121"/>
        <v>32</v>
      </c>
      <c r="Q2605" s="13" t="str">
        <f t="shared" si="122"/>
        <v>9-12</v>
      </c>
    </row>
    <row r="2606" spans="1:17" ht="14" outlineLevel="4">
      <c r="A2606" s="32">
        <v>306</v>
      </c>
      <c r="B2606" s="33" t="s">
        <v>718</v>
      </c>
      <c r="C2606" s="33" t="s">
        <v>16</v>
      </c>
      <c r="D2606" s="32">
        <v>809</v>
      </c>
      <c r="E2606" s="33" t="s">
        <v>775</v>
      </c>
      <c r="F2606" s="32">
        <v>1</v>
      </c>
      <c r="G2606" s="32">
        <v>26</v>
      </c>
      <c r="H2606" s="13">
        <f>IF($B2606="","",SUMIFS('Secondary Details by Grade '!$I:$I,'Secondary Details by Grade '!$A:$A,$A2606,'Secondary Details by Grade '!$E:$E,$D2606,'Secondary Details by Grade '!$C:$C,$C2606,'Secondary Details by Grade '!$D:$D,H$1,'Secondary Details by Grade '!$G:$G,'Secondary Student Counts'!$F2606))</f>
        <v>0</v>
      </c>
      <c r="I2606" s="13">
        <f>IF($B2606="","",SUMIFS('Secondary Details by Grade '!$I:$I,'Secondary Details by Grade '!$A:$A,$A2606,'Secondary Details by Grade '!$E:$E,$D2606,'Secondary Details by Grade '!$C:$C,$C2606,'Secondary Details by Grade '!$D:$D,I$1,'Secondary Details by Grade '!$G:$G,'Secondary Student Counts'!$F2606))</f>
        <v>0</v>
      </c>
      <c r="J2606" s="13">
        <f>IF($B2606="","",SUMIFS('Secondary Details by Grade '!$I:$I,'Secondary Details by Grade '!$A:$A,$A2606,'Secondary Details by Grade '!$E:$E,$D2606,'Secondary Details by Grade '!$C:$C,$C2606,'Secondary Details by Grade '!$D:$D,J$1,'Secondary Details by Grade '!$G:$G,'Secondary Student Counts'!$F2606))</f>
        <v>0</v>
      </c>
      <c r="K2606" s="13">
        <f>IF($B2606="","",SUMIFS('Secondary Details by Grade '!$I:$I,'Secondary Details by Grade '!$A:$A,$A2606,'Secondary Details by Grade '!$E:$E,$D2606,'Secondary Details by Grade '!$C:$C,$C2606,'Secondary Details by Grade '!$D:$D,K$1,'Secondary Details by Grade '!$G:$G,'Secondary Student Counts'!$F2606))</f>
        <v>0</v>
      </c>
      <c r="L2606" s="13">
        <f>IF($B2606="","",SUMIFS('Secondary Details by Grade '!$I:$I,'Secondary Details by Grade '!$A:$A,$A2606,'Secondary Details by Grade '!$E:$E,$D2606,'Secondary Details by Grade '!$C:$C,$C2606,'Secondary Details by Grade '!$D:$D,L$1,'Secondary Details by Grade '!$G:$G,'Secondary Student Counts'!$F2606))</f>
        <v>25</v>
      </c>
      <c r="M2606" s="13">
        <f>IF($B2606="","",SUMIFS('Secondary Details by Grade '!$I:$I,'Secondary Details by Grade '!$A:$A,$A2606,'Secondary Details by Grade '!$E:$E,$D2606,'Secondary Details by Grade '!$C:$C,$C2606,'Secondary Details by Grade '!$D:$D,M$1,'Secondary Details by Grade '!$G:$G,'Secondary Student Counts'!$F2606))</f>
        <v>0</v>
      </c>
      <c r="N2606" s="13">
        <f>IF($B2606="","",SUMIFS('Secondary Details by Grade '!$I:$I,'Secondary Details by Grade '!$A:$A,$A2606,'Secondary Details by Grade '!$E:$E,$D2606,'Secondary Details by Grade '!$C:$C,$C2606,'Secondary Details by Grade '!$D:$D,N$1,'Secondary Details by Grade '!$G:$G,'Secondary Student Counts'!$F2606))</f>
        <v>1</v>
      </c>
      <c r="O2606" s="13">
        <f t="shared" si="120"/>
        <v>0</v>
      </c>
      <c r="P2606" s="13">
        <f t="shared" si="121"/>
        <v>26</v>
      </c>
      <c r="Q2606" s="13" t="str">
        <f t="shared" si="122"/>
        <v>9-12</v>
      </c>
    </row>
    <row r="2607" spans="1:17" ht="14" outlineLevel="4">
      <c r="A2607" s="32">
        <v>306</v>
      </c>
      <c r="B2607" s="33" t="s">
        <v>718</v>
      </c>
      <c r="C2607" s="33" t="s">
        <v>16</v>
      </c>
      <c r="D2607" s="32">
        <v>809</v>
      </c>
      <c r="E2607" s="33" t="s">
        <v>775</v>
      </c>
      <c r="F2607" s="32">
        <v>2</v>
      </c>
      <c r="G2607" s="32">
        <v>35</v>
      </c>
      <c r="H2607" s="13">
        <f>IF($B2607="","",SUMIFS('Secondary Details by Grade '!$I:$I,'Secondary Details by Grade '!$A:$A,$A2607,'Secondary Details by Grade '!$E:$E,$D2607,'Secondary Details by Grade '!$C:$C,$C2607,'Secondary Details by Grade '!$D:$D,H$1,'Secondary Details by Grade '!$G:$G,'Secondary Student Counts'!$F2607))</f>
        <v>0</v>
      </c>
      <c r="I2607" s="13">
        <f>IF($B2607="","",SUMIFS('Secondary Details by Grade '!$I:$I,'Secondary Details by Grade '!$A:$A,$A2607,'Secondary Details by Grade '!$E:$E,$D2607,'Secondary Details by Grade '!$C:$C,$C2607,'Secondary Details by Grade '!$D:$D,I$1,'Secondary Details by Grade '!$G:$G,'Secondary Student Counts'!$F2607))</f>
        <v>0</v>
      </c>
      <c r="J2607" s="13">
        <f>IF($B2607="","",SUMIFS('Secondary Details by Grade '!$I:$I,'Secondary Details by Grade '!$A:$A,$A2607,'Secondary Details by Grade '!$E:$E,$D2607,'Secondary Details by Grade '!$C:$C,$C2607,'Secondary Details by Grade '!$D:$D,J$1,'Secondary Details by Grade '!$G:$G,'Secondary Student Counts'!$F2607))</f>
        <v>0</v>
      </c>
      <c r="K2607" s="13">
        <f>IF($B2607="","",SUMIFS('Secondary Details by Grade '!$I:$I,'Secondary Details by Grade '!$A:$A,$A2607,'Secondary Details by Grade '!$E:$E,$D2607,'Secondary Details by Grade '!$C:$C,$C2607,'Secondary Details by Grade '!$D:$D,K$1,'Secondary Details by Grade '!$G:$G,'Secondary Student Counts'!$F2607))</f>
        <v>0</v>
      </c>
      <c r="L2607" s="13">
        <f>IF($B2607="","",SUMIFS('Secondary Details by Grade '!$I:$I,'Secondary Details by Grade '!$A:$A,$A2607,'Secondary Details by Grade '!$E:$E,$D2607,'Secondary Details by Grade '!$C:$C,$C2607,'Secondary Details by Grade '!$D:$D,L$1,'Secondary Details by Grade '!$G:$G,'Secondary Student Counts'!$F2607))</f>
        <v>33</v>
      </c>
      <c r="M2607" s="13">
        <f>IF($B2607="","",SUMIFS('Secondary Details by Grade '!$I:$I,'Secondary Details by Grade '!$A:$A,$A2607,'Secondary Details by Grade '!$E:$E,$D2607,'Secondary Details by Grade '!$C:$C,$C2607,'Secondary Details by Grade '!$D:$D,M$1,'Secondary Details by Grade '!$G:$G,'Secondary Student Counts'!$F2607))</f>
        <v>1</v>
      </c>
      <c r="N2607" s="13">
        <f>IF($B2607="","",SUMIFS('Secondary Details by Grade '!$I:$I,'Secondary Details by Grade '!$A:$A,$A2607,'Secondary Details by Grade '!$E:$E,$D2607,'Secondary Details by Grade '!$C:$C,$C2607,'Secondary Details by Grade '!$D:$D,N$1,'Secondary Details by Grade '!$G:$G,'Secondary Student Counts'!$F2607))</f>
        <v>1</v>
      </c>
      <c r="O2607" s="13">
        <f t="shared" si="120"/>
        <v>0</v>
      </c>
      <c r="P2607" s="13">
        <f t="shared" si="121"/>
        <v>35</v>
      </c>
      <c r="Q2607" s="13" t="str">
        <f t="shared" si="122"/>
        <v>9-12</v>
      </c>
    </row>
    <row r="2608" spans="1:17" ht="14" outlineLevel="4">
      <c r="A2608" s="32">
        <v>306</v>
      </c>
      <c r="B2608" s="33" t="s">
        <v>718</v>
      </c>
      <c r="C2608" s="33" t="s">
        <v>16</v>
      </c>
      <c r="D2608" s="32">
        <v>809</v>
      </c>
      <c r="E2608" s="33" t="s">
        <v>775</v>
      </c>
      <c r="F2608" s="32">
        <v>3</v>
      </c>
      <c r="G2608" s="32">
        <v>25</v>
      </c>
      <c r="H2608" s="13">
        <f>IF($B2608="","",SUMIFS('Secondary Details by Grade '!$I:$I,'Secondary Details by Grade '!$A:$A,$A2608,'Secondary Details by Grade '!$E:$E,$D2608,'Secondary Details by Grade '!$C:$C,$C2608,'Secondary Details by Grade '!$D:$D,H$1,'Secondary Details by Grade '!$G:$G,'Secondary Student Counts'!$F2608))</f>
        <v>0</v>
      </c>
      <c r="I2608" s="13">
        <f>IF($B2608="","",SUMIFS('Secondary Details by Grade '!$I:$I,'Secondary Details by Grade '!$A:$A,$A2608,'Secondary Details by Grade '!$E:$E,$D2608,'Secondary Details by Grade '!$C:$C,$C2608,'Secondary Details by Grade '!$D:$D,I$1,'Secondary Details by Grade '!$G:$G,'Secondary Student Counts'!$F2608))</f>
        <v>0</v>
      </c>
      <c r="J2608" s="13">
        <f>IF($B2608="","",SUMIFS('Secondary Details by Grade '!$I:$I,'Secondary Details by Grade '!$A:$A,$A2608,'Secondary Details by Grade '!$E:$E,$D2608,'Secondary Details by Grade '!$C:$C,$C2608,'Secondary Details by Grade '!$D:$D,J$1,'Secondary Details by Grade '!$G:$G,'Secondary Student Counts'!$F2608))</f>
        <v>0</v>
      </c>
      <c r="K2608" s="13">
        <f>IF($B2608="","",SUMIFS('Secondary Details by Grade '!$I:$I,'Secondary Details by Grade '!$A:$A,$A2608,'Secondary Details by Grade '!$E:$E,$D2608,'Secondary Details by Grade '!$C:$C,$C2608,'Secondary Details by Grade '!$D:$D,K$1,'Secondary Details by Grade '!$G:$G,'Secondary Student Counts'!$F2608))</f>
        <v>0</v>
      </c>
      <c r="L2608" s="13">
        <f>IF($B2608="","",SUMIFS('Secondary Details by Grade '!$I:$I,'Secondary Details by Grade '!$A:$A,$A2608,'Secondary Details by Grade '!$E:$E,$D2608,'Secondary Details by Grade '!$C:$C,$C2608,'Secondary Details by Grade '!$D:$D,L$1,'Secondary Details by Grade '!$G:$G,'Secondary Student Counts'!$F2608))</f>
        <v>21</v>
      </c>
      <c r="M2608" s="13">
        <f>IF($B2608="","",SUMIFS('Secondary Details by Grade '!$I:$I,'Secondary Details by Grade '!$A:$A,$A2608,'Secondary Details by Grade '!$E:$E,$D2608,'Secondary Details by Grade '!$C:$C,$C2608,'Secondary Details by Grade '!$D:$D,M$1,'Secondary Details by Grade '!$G:$G,'Secondary Student Counts'!$F2608))</f>
        <v>1</v>
      </c>
      <c r="N2608" s="13">
        <f>IF($B2608="","",SUMIFS('Secondary Details by Grade '!$I:$I,'Secondary Details by Grade '!$A:$A,$A2608,'Secondary Details by Grade '!$E:$E,$D2608,'Secondary Details by Grade '!$C:$C,$C2608,'Secondary Details by Grade '!$D:$D,N$1,'Secondary Details by Grade '!$G:$G,'Secondary Student Counts'!$F2608))</f>
        <v>3</v>
      </c>
      <c r="O2608" s="13">
        <f t="shared" si="120"/>
        <v>0</v>
      </c>
      <c r="P2608" s="13">
        <f t="shared" si="121"/>
        <v>25</v>
      </c>
      <c r="Q2608" s="13" t="str">
        <f t="shared" si="122"/>
        <v>9-12</v>
      </c>
    </row>
    <row r="2609" spans="1:17" ht="14" outlineLevel="4">
      <c r="A2609" s="32">
        <v>306</v>
      </c>
      <c r="B2609" s="33" t="s">
        <v>718</v>
      </c>
      <c r="C2609" s="33" t="s">
        <v>16</v>
      </c>
      <c r="D2609" s="32">
        <v>809</v>
      </c>
      <c r="E2609" s="33" t="s">
        <v>775</v>
      </c>
      <c r="F2609" s="32">
        <v>4</v>
      </c>
      <c r="G2609" s="32">
        <v>31</v>
      </c>
      <c r="H2609" s="13">
        <f>IF($B2609="","",SUMIFS('Secondary Details by Grade '!$I:$I,'Secondary Details by Grade '!$A:$A,$A2609,'Secondary Details by Grade '!$E:$E,$D2609,'Secondary Details by Grade '!$C:$C,$C2609,'Secondary Details by Grade '!$D:$D,H$1,'Secondary Details by Grade '!$G:$G,'Secondary Student Counts'!$F2609))</f>
        <v>0</v>
      </c>
      <c r="I2609" s="13">
        <f>IF($B2609="","",SUMIFS('Secondary Details by Grade '!$I:$I,'Secondary Details by Grade '!$A:$A,$A2609,'Secondary Details by Grade '!$E:$E,$D2609,'Secondary Details by Grade '!$C:$C,$C2609,'Secondary Details by Grade '!$D:$D,I$1,'Secondary Details by Grade '!$G:$G,'Secondary Student Counts'!$F2609))</f>
        <v>0</v>
      </c>
      <c r="J2609" s="13">
        <f>IF($B2609="","",SUMIFS('Secondary Details by Grade '!$I:$I,'Secondary Details by Grade '!$A:$A,$A2609,'Secondary Details by Grade '!$E:$E,$D2609,'Secondary Details by Grade '!$C:$C,$C2609,'Secondary Details by Grade '!$D:$D,J$1,'Secondary Details by Grade '!$G:$G,'Secondary Student Counts'!$F2609))</f>
        <v>0</v>
      </c>
      <c r="K2609" s="13">
        <f>IF($B2609="","",SUMIFS('Secondary Details by Grade '!$I:$I,'Secondary Details by Grade '!$A:$A,$A2609,'Secondary Details by Grade '!$E:$E,$D2609,'Secondary Details by Grade '!$C:$C,$C2609,'Secondary Details by Grade '!$D:$D,K$1,'Secondary Details by Grade '!$G:$G,'Secondary Student Counts'!$F2609))</f>
        <v>0</v>
      </c>
      <c r="L2609" s="13">
        <f>IF($B2609="","",SUMIFS('Secondary Details by Grade '!$I:$I,'Secondary Details by Grade '!$A:$A,$A2609,'Secondary Details by Grade '!$E:$E,$D2609,'Secondary Details by Grade '!$C:$C,$C2609,'Secondary Details by Grade '!$D:$D,L$1,'Secondary Details by Grade '!$G:$G,'Secondary Student Counts'!$F2609))</f>
        <v>29</v>
      </c>
      <c r="M2609" s="13">
        <f>IF($B2609="","",SUMIFS('Secondary Details by Grade '!$I:$I,'Secondary Details by Grade '!$A:$A,$A2609,'Secondary Details by Grade '!$E:$E,$D2609,'Secondary Details by Grade '!$C:$C,$C2609,'Secondary Details by Grade '!$D:$D,M$1,'Secondary Details by Grade '!$G:$G,'Secondary Student Counts'!$F2609))</f>
        <v>1</v>
      </c>
      <c r="N2609" s="13">
        <f>IF($B2609="","",SUMIFS('Secondary Details by Grade '!$I:$I,'Secondary Details by Grade '!$A:$A,$A2609,'Secondary Details by Grade '!$E:$E,$D2609,'Secondary Details by Grade '!$C:$C,$C2609,'Secondary Details by Grade '!$D:$D,N$1,'Secondary Details by Grade '!$G:$G,'Secondary Student Counts'!$F2609))</f>
        <v>1</v>
      </c>
      <c r="O2609" s="13">
        <f t="shared" si="120"/>
        <v>0</v>
      </c>
      <c r="P2609" s="13">
        <f t="shared" si="121"/>
        <v>31</v>
      </c>
      <c r="Q2609" s="13" t="str">
        <f t="shared" si="122"/>
        <v>9-12</v>
      </c>
    </row>
    <row r="2610" spans="1:17" ht="14" outlineLevel="4">
      <c r="A2610" s="32">
        <v>306</v>
      </c>
      <c r="B2610" s="33" t="s">
        <v>718</v>
      </c>
      <c r="C2610" s="33" t="s">
        <v>16</v>
      </c>
      <c r="D2610" s="32">
        <v>809</v>
      </c>
      <c r="E2610" s="33" t="s">
        <v>775</v>
      </c>
      <c r="F2610" s="32">
        <v>7</v>
      </c>
      <c r="G2610" s="32">
        <v>22</v>
      </c>
      <c r="H2610" s="13">
        <f>IF($B2610="","",SUMIFS('Secondary Details by Grade '!$I:$I,'Secondary Details by Grade '!$A:$A,$A2610,'Secondary Details by Grade '!$E:$E,$D2610,'Secondary Details by Grade '!$C:$C,$C2610,'Secondary Details by Grade '!$D:$D,H$1,'Secondary Details by Grade '!$G:$G,'Secondary Student Counts'!$F2610))</f>
        <v>0</v>
      </c>
      <c r="I2610" s="13">
        <f>IF($B2610="","",SUMIFS('Secondary Details by Grade '!$I:$I,'Secondary Details by Grade '!$A:$A,$A2610,'Secondary Details by Grade '!$E:$E,$D2610,'Secondary Details by Grade '!$C:$C,$C2610,'Secondary Details by Grade '!$D:$D,I$1,'Secondary Details by Grade '!$G:$G,'Secondary Student Counts'!$F2610))</f>
        <v>0</v>
      </c>
      <c r="J2610" s="13">
        <f>IF($B2610="","",SUMIFS('Secondary Details by Grade '!$I:$I,'Secondary Details by Grade '!$A:$A,$A2610,'Secondary Details by Grade '!$E:$E,$D2610,'Secondary Details by Grade '!$C:$C,$C2610,'Secondary Details by Grade '!$D:$D,J$1,'Secondary Details by Grade '!$G:$G,'Secondary Student Counts'!$F2610))</f>
        <v>0</v>
      </c>
      <c r="K2610" s="13">
        <f>IF($B2610="","",SUMIFS('Secondary Details by Grade '!$I:$I,'Secondary Details by Grade '!$A:$A,$A2610,'Secondary Details by Grade '!$E:$E,$D2610,'Secondary Details by Grade '!$C:$C,$C2610,'Secondary Details by Grade '!$D:$D,K$1,'Secondary Details by Grade '!$G:$G,'Secondary Student Counts'!$F2610))</f>
        <v>0</v>
      </c>
      <c r="L2610" s="13">
        <f>IF($B2610="","",SUMIFS('Secondary Details by Grade '!$I:$I,'Secondary Details by Grade '!$A:$A,$A2610,'Secondary Details by Grade '!$E:$E,$D2610,'Secondary Details by Grade '!$C:$C,$C2610,'Secondary Details by Grade '!$D:$D,L$1,'Secondary Details by Grade '!$G:$G,'Secondary Student Counts'!$F2610))</f>
        <v>22</v>
      </c>
      <c r="M2610" s="13">
        <f>IF($B2610="","",SUMIFS('Secondary Details by Grade '!$I:$I,'Secondary Details by Grade '!$A:$A,$A2610,'Secondary Details by Grade '!$E:$E,$D2610,'Secondary Details by Grade '!$C:$C,$C2610,'Secondary Details by Grade '!$D:$D,M$1,'Secondary Details by Grade '!$G:$G,'Secondary Student Counts'!$F2610))</f>
        <v>0</v>
      </c>
      <c r="N2610" s="13">
        <f>IF($B2610="","",SUMIFS('Secondary Details by Grade '!$I:$I,'Secondary Details by Grade '!$A:$A,$A2610,'Secondary Details by Grade '!$E:$E,$D2610,'Secondary Details by Grade '!$C:$C,$C2610,'Secondary Details by Grade '!$D:$D,N$1,'Secondary Details by Grade '!$G:$G,'Secondary Student Counts'!$F2610))</f>
        <v>0</v>
      </c>
      <c r="O2610" s="13">
        <f t="shared" si="120"/>
        <v>0</v>
      </c>
      <c r="P2610" s="13">
        <f t="shared" si="121"/>
        <v>22</v>
      </c>
      <c r="Q2610" s="13" t="str">
        <f t="shared" si="122"/>
        <v>9-12</v>
      </c>
    </row>
    <row r="2611" spans="1:17" ht="14" outlineLevel="4">
      <c r="A2611" s="32">
        <v>306</v>
      </c>
      <c r="B2611" s="33" t="s">
        <v>718</v>
      </c>
      <c r="C2611" s="33" t="s">
        <v>16</v>
      </c>
      <c r="D2611" s="32">
        <v>401</v>
      </c>
      <c r="E2611" s="33" t="s">
        <v>776</v>
      </c>
      <c r="F2611" s="32">
        <v>2</v>
      </c>
      <c r="G2611" s="32">
        <v>29</v>
      </c>
      <c r="H2611" s="13">
        <f>IF($B2611="","",SUMIFS('Secondary Details by Grade '!$I:$I,'Secondary Details by Grade '!$A:$A,$A2611,'Secondary Details by Grade '!$E:$E,$D2611,'Secondary Details by Grade '!$C:$C,$C2611,'Secondary Details by Grade '!$D:$D,H$1,'Secondary Details by Grade '!$G:$G,'Secondary Student Counts'!$F2611))</f>
        <v>0</v>
      </c>
      <c r="I2611" s="13">
        <f>IF($B2611="","",SUMIFS('Secondary Details by Grade '!$I:$I,'Secondary Details by Grade '!$A:$A,$A2611,'Secondary Details by Grade '!$E:$E,$D2611,'Secondary Details by Grade '!$C:$C,$C2611,'Secondary Details by Grade '!$D:$D,I$1,'Secondary Details by Grade '!$G:$G,'Secondary Student Counts'!$F2611))</f>
        <v>0</v>
      </c>
      <c r="J2611" s="13">
        <f>IF($B2611="","",SUMIFS('Secondary Details by Grade '!$I:$I,'Secondary Details by Grade '!$A:$A,$A2611,'Secondary Details by Grade '!$E:$E,$D2611,'Secondary Details by Grade '!$C:$C,$C2611,'Secondary Details by Grade '!$D:$D,J$1,'Secondary Details by Grade '!$G:$G,'Secondary Student Counts'!$F2611))</f>
        <v>0</v>
      </c>
      <c r="K2611" s="13">
        <f>IF($B2611="","",SUMIFS('Secondary Details by Grade '!$I:$I,'Secondary Details by Grade '!$A:$A,$A2611,'Secondary Details by Grade '!$E:$E,$D2611,'Secondary Details by Grade '!$C:$C,$C2611,'Secondary Details by Grade '!$D:$D,K$1,'Secondary Details by Grade '!$G:$G,'Secondary Student Counts'!$F2611))</f>
        <v>0</v>
      </c>
      <c r="L2611" s="13">
        <f>IF($B2611="","",SUMIFS('Secondary Details by Grade '!$I:$I,'Secondary Details by Grade '!$A:$A,$A2611,'Secondary Details by Grade '!$E:$E,$D2611,'Secondary Details by Grade '!$C:$C,$C2611,'Secondary Details by Grade '!$D:$D,L$1,'Secondary Details by Grade '!$G:$G,'Secondary Student Counts'!$F2611))</f>
        <v>0</v>
      </c>
      <c r="M2611" s="13">
        <f>IF($B2611="","",SUMIFS('Secondary Details by Grade '!$I:$I,'Secondary Details by Grade '!$A:$A,$A2611,'Secondary Details by Grade '!$E:$E,$D2611,'Secondary Details by Grade '!$C:$C,$C2611,'Secondary Details by Grade '!$D:$D,M$1,'Secondary Details by Grade '!$G:$G,'Secondary Student Counts'!$F2611))</f>
        <v>12</v>
      </c>
      <c r="N2611" s="13">
        <f>IF($B2611="","",SUMIFS('Secondary Details by Grade '!$I:$I,'Secondary Details by Grade '!$A:$A,$A2611,'Secondary Details by Grade '!$E:$E,$D2611,'Secondary Details by Grade '!$C:$C,$C2611,'Secondary Details by Grade '!$D:$D,N$1,'Secondary Details by Grade '!$G:$G,'Secondary Student Counts'!$F2611))</f>
        <v>17</v>
      </c>
      <c r="O2611" s="13">
        <f t="shared" si="120"/>
        <v>0</v>
      </c>
      <c r="P2611" s="13">
        <f t="shared" si="121"/>
        <v>29</v>
      </c>
      <c r="Q2611" s="13" t="str">
        <f t="shared" si="122"/>
        <v>9-12</v>
      </c>
    </row>
    <row r="2612" spans="1:17" ht="14" outlineLevel="4">
      <c r="A2612" s="32">
        <v>306</v>
      </c>
      <c r="B2612" s="33" t="s">
        <v>718</v>
      </c>
      <c r="C2612" s="33" t="s">
        <v>16</v>
      </c>
      <c r="D2612" s="32">
        <v>401</v>
      </c>
      <c r="E2612" s="33" t="s">
        <v>776</v>
      </c>
      <c r="F2612" s="32">
        <v>3</v>
      </c>
      <c r="G2612" s="32">
        <v>31</v>
      </c>
      <c r="H2612" s="13">
        <f>IF($B2612="","",SUMIFS('Secondary Details by Grade '!$I:$I,'Secondary Details by Grade '!$A:$A,$A2612,'Secondary Details by Grade '!$E:$E,$D2612,'Secondary Details by Grade '!$C:$C,$C2612,'Secondary Details by Grade '!$D:$D,H$1,'Secondary Details by Grade '!$G:$G,'Secondary Student Counts'!$F2612))</f>
        <v>0</v>
      </c>
      <c r="I2612" s="13">
        <f>IF($B2612="","",SUMIFS('Secondary Details by Grade '!$I:$I,'Secondary Details by Grade '!$A:$A,$A2612,'Secondary Details by Grade '!$E:$E,$D2612,'Secondary Details by Grade '!$C:$C,$C2612,'Secondary Details by Grade '!$D:$D,I$1,'Secondary Details by Grade '!$G:$G,'Secondary Student Counts'!$F2612))</f>
        <v>0</v>
      </c>
      <c r="J2612" s="13">
        <f>IF($B2612="","",SUMIFS('Secondary Details by Grade '!$I:$I,'Secondary Details by Grade '!$A:$A,$A2612,'Secondary Details by Grade '!$E:$E,$D2612,'Secondary Details by Grade '!$C:$C,$C2612,'Secondary Details by Grade '!$D:$D,J$1,'Secondary Details by Grade '!$G:$G,'Secondary Student Counts'!$F2612))</f>
        <v>0</v>
      </c>
      <c r="K2612" s="13">
        <f>IF($B2612="","",SUMIFS('Secondary Details by Grade '!$I:$I,'Secondary Details by Grade '!$A:$A,$A2612,'Secondary Details by Grade '!$E:$E,$D2612,'Secondary Details by Grade '!$C:$C,$C2612,'Secondary Details by Grade '!$D:$D,K$1,'Secondary Details by Grade '!$G:$G,'Secondary Student Counts'!$F2612))</f>
        <v>0</v>
      </c>
      <c r="L2612" s="13">
        <f>IF($B2612="","",SUMIFS('Secondary Details by Grade '!$I:$I,'Secondary Details by Grade '!$A:$A,$A2612,'Secondary Details by Grade '!$E:$E,$D2612,'Secondary Details by Grade '!$C:$C,$C2612,'Secondary Details by Grade '!$D:$D,L$1,'Secondary Details by Grade '!$G:$G,'Secondary Student Counts'!$F2612))</f>
        <v>0</v>
      </c>
      <c r="M2612" s="13">
        <f>IF($B2612="","",SUMIFS('Secondary Details by Grade '!$I:$I,'Secondary Details by Grade '!$A:$A,$A2612,'Secondary Details by Grade '!$E:$E,$D2612,'Secondary Details by Grade '!$C:$C,$C2612,'Secondary Details by Grade '!$D:$D,M$1,'Secondary Details by Grade '!$G:$G,'Secondary Student Counts'!$F2612))</f>
        <v>20</v>
      </c>
      <c r="N2612" s="13">
        <f>IF($B2612="","",SUMIFS('Secondary Details by Grade '!$I:$I,'Secondary Details by Grade '!$A:$A,$A2612,'Secondary Details by Grade '!$E:$E,$D2612,'Secondary Details by Grade '!$C:$C,$C2612,'Secondary Details by Grade '!$D:$D,N$1,'Secondary Details by Grade '!$G:$G,'Secondary Student Counts'!$F2612))</f>
        <v>11</v>
      </c>
      <c r="O2612" s="13">
        <f t="shared" si="120"/>
        <v>0</v>
      </c>
      <c r="P2612" s="13">
        <f t="shared" si="121"/>
        <v>31</v>
      </c>
      <c r="Q2612" s="13" t="str">
        <f t="shared" si="122"/>
        <v>9-12</v>
      </c>
    </row>
    <row r="2613" spans="1:17" ht="14" outlineLevel="4">
      <c r="A2613" s="32">
        <v>306</v>
      </c>
      <c r="B2613" s="33" t="s">
        <v>718</v>
      </c>
      <c r="C2613" s="33" t="s">
        <v>16</v>
      </c>
      <c r="D2613" s="32">
        <v>401</v>
      </c>
      <c r="E2613" s="33" t="s">
        <v>776</v>
      </c>
      <c r="F2613" s="32">
        <v>5</v>
      </c>
      <c r="G2613" s="32">
        <v>26</v>
      </c>
      <c r="H2613" s="13">
        <f>IF($B2613="","",SUMIFS('Secondary Details by Grade '!$I:$I,'Secondary Details by Grade '!$A:$A,$A2613,'Secondary Details by Grade '!$E:$E,$D2613,'Secondary Details by Grade '!$C:$C,$C2613,'Secondary Details by Grade '!$D:$D,H$1,'Secondary Details by Grade '!$G:$G,'Secondary Student Counts'!$F2613))</f>
        <v>0</v>
      </c>
      <c r="I2613" s="13">
        <f>IF($B2613="","",SUMIFS('Secondary Details by Grade '!$I:$I,'Secondary Details by Grade '!$A:$A,$A2613,'Secondary Details by Grade '!$E:$E,$D2613,'Secondary Details by Grade '!$C:$C,$C2613,'Secondary Details by Grade '!$D:$D,I$1,'Secondary Details by Grade '!$G:$G,'Secondary Student Counts'!$F2613))</f>
        <v>0</v>
      </c>
      <c r="J2613" s="13">
        <f>IF($B2613="","",SUMIFS('Secondary Details by Grade '!$I:$I,'Secondary Details by Grade '!$A:$A,$A2613,'Secondary Details by Grade '!$E:$E,$D2613,'Secondary Details by Grade '!$C:$C,$C2613,'Secondary Details by Grade '!$D:$D,J$1,'Secondary Details by Grade '!$G:$G,'Secondary Student Counts'!$F2613))</f>
        <v>0</v>
      </c>
      <c r="K2613" s="13">
        <f>IF($B2613="","",SUMIFS('Secondary Details by Grade '!$I:$I,'Secondary Details by Grade '!$A:$A,$A2613,'Secondary Details by Grade '!$E:$E,$D2613,'Secondary Details by Grade '!$C:$C,$C2613,'Secondary Details by Grade '!$D:$D,K$1,'Secondary Details by Grade '!$G:$G,'Secondary Student Counts'!$F2613))</f>
        <v>0</v>
      </c>
      <c r="L2613" s="13">
        <f>IF($B2613="","",SUMIFS('Secondary Details by Grade '!$I:$I,'Secondary Details by Grade '!$A:$A,$A2613,'Secondary Details by Grade '!$E:$E,$D2613,'Secondary Details by Grade '!$C:$C,$C2613,'Secondary Details by Grade '!$D:$D,L$1,'Secondary Details by Grade '!$G:$G,'Secondary Student Counts'!$F2613))</f>
        <v>0</v>
      </c>
      <c r="M2613" s="13">
        <f>IF($B2613="","",SUMIFS('Secondary Details by Grade '!$I:$I,'Secondary Details by Grade '!$A:$A,$A2613,'Secondary Details by Grade '!$E:$E,$D2613,'Secondary Details by Grade '!$C:$C,$C2613,'Secondary Details by Grade '!$D:$D,M$1,'Secondary Details by Grade '!$G:$G,'Secondary Student Counts'!$F2613))</f>
        <v>22</v>
      </c>
      <c r="N2613" s="13">
        <f>IF($B2613="","",SUMIFS('Secondary Details by Grade '!$I:$I,'Secondary Details by Grade '!$A:$A,$A2613,'Secondary Details by Grade '!$E:$E,$D2613,'Secondary Details by Grade '!$C:$C,$C2613,'Secondary Details by Grade '!$D:$D,N$1,'Secondary Details by Grade '!$G:$G,'Secondary Student Counts'!$F2613))</f>
        <v>4</v>
      </c>
      <c r="O2613" s="13">
        <f t="shared" si="120"/>
        <v>0</v>
      </c>
      <c r="P2613" s="13">
        <f t="shared" si="121"/>
        <v>26</v>
      </c>
      <c r="Q2613" s="13" t="str">
        <f t="shared" si="122"/>
        <v>9-12</v>
      </c>
    </row>
    <row r="2614" spans="1:17" ht="14" outlineLevel="4">
      <c r="A2614" s="32">
        <v>306</v>
      </c>
      <c r="B2614" s="33" t="s">
        <v>718</v>
      </c>
      <c r="C2614" s="33" t="s">
        <v>16</v>
      </c>
      <c r="D2614" s="32">
        <v>401</v>
      </c>
      <c r="E2614" s="33" t="s">
        <v>776</v>
      </c>
      <c r="F2614" s="32">
        <v>6</v>
      </c>
      <c r="G2614" s="32">
        <v>22</v>
      </c>
      <c r="H2614" s="13">
        <f>IF($B2614="","",SUMIFS('Secondary Details by Grade '!$I:$I,'Secondary Details by Grade '!$A:$A,$A2614,'Secondary Details by Grade '!$E:$E,$D2614,'Secondary Details by Grade '!$C:$C,$C2614,'Secondary Details by Grade '!$D:$D,H$1,'Secondary Details by Grade '!$G:$G,'Secondary Student Counts'!$F2614))</f>
        <v>0</v>
      </c>
      <c r="I2614" s="13">
        <f>IF($B2614="","",SUMIFS('Secondary Details by Grade '!$I:$I,'Secondary Details by Grade '!$A:$A,$A2614,'Secondary Details by Grade '!$E:$E,$D2614,'Secondary Details by Grade '!$C:$C,$C2614,'Secondary Details by Grade '!$D:$D,I$1,'Secondary Details by Grade '!$G:$G,'Secondary Student Counts'!$F2614))</f>
        <v>0</v>
      </c>
      <c r="J2614" s="13">
        <f>IF($B2614="","",SUMIFS('Secondary Details by Grade '!$I:$I,'Secondary Details by Grade '!$A:$A,$A2614,'Secondary Details by Grade '!$E:$E,$D2614,'Secondary Details by Grade '!$C:$C,$C2614,'Secondary Details by Grade '!$D:$D,J$1,'Secondary Details by Grade '!$G:$G,'Secondary Student Counts'!$F2614))</f>
        <v>0</v>
      </c>
      <c r="K2614" s="13">
        <f>IF($B2614="","",SUMIFS('Secondary Details by Grade '!$I:$I,'Secondary Details by Grade '!$A:$A,$A2614,'Secondary Details by Grade '!$E:$E,$D2614,'Secondary Details by Grade '!$C:$C,$C2614,'Secondary Details by Grade '!$D:$D,K$1,'Secondary Details by Grade '!$G:$G,'Secondary Student Counts'!$F2614))</f>
        <v>0</v>
      </c>
      <c r="L2614" s="13">
        <f>IF($B2614="","",SUMIFS('Secondary Details by Grade '!$I:$I,'Secondary Details by Grade '!$A:$A,$A2614,'Secondary Details by Grade '!$E:$E,$D2614,'Secondary Details by Grade '!$C:$C,$C2614,'Secondary Details by Grade '!$D:$D,L$1,'Secondary Details by Grade '!$G:$G,'Secondary Student Counts'!$F2614))</f>
        <v>0</v>
      </c>
      <c r="M2614" s="13">
        <f>IF($B2614="","",SUMIFS('Secondary Details by Grade '!$I:$I,'Secondary Details by Grade '!$A:$A,$A2614,'Secondary Details by Grade '!$E:$E,$D2614,'Secondary Details by Grade '!$C:$C,$C2614,'Secondary Details by Grade '!$D:$D,M$1,'Secondary Details by Grade '!$G:$G,'Secondary Student Counts'!$F2614))</f>
        <v>9</v>
      </c>
      <c r="N2614" s="13">
        <f>IF($B2614="","",SUMIFS('Secondary Details by Grade '!$I:$I,'Secondary Details by Grade '!$A:$A,$A2614,'Secondary Details by Grade '!$E:$E,$D2614,'Secondary Details by Grade '!$C:$C,$C2614,'Secondary Details by Grade '!$D:$D,N$1,'Secondary Details by Grade '!$G:$G,'Secondary Student Counts'!$F2614))</f>
        <v>13</v>
      </c>
      <c r="O2614" s="13">
        <f t="shared" si="120"/>
        <v>0</v>
      </c>
      <c r="P2614" s="13">
        <f t="shared" si="121"/>
        <v>22</v>
      </c>
      <c r="Q2614" s="13" t="str">
        <f t="shared" si="122"/>
        <v>9-12</v>
      </c>
    </row>
    <row r="2615" spans="1:17" ht="14" outlineLevel="4">
      <c r="A2615" s="32">
        <v>306</v>
      </c>
      <c r="B2615" s="33" t="s">
        <v>718</v>
      </c>
      <c r="C2615" s="33" t="s">
        <v>16</v>
      </c>
      <c r="D2615" s="32">
        <v>401</v>
      </c>
      <c r="E2615" s="33" t="s">
        <v>776</v>
      </c>
      <c r="F2615" s="32">
        <v>7</v>
      </c>
      <c r="G2615" s="32">
        <v>24</v>
      </c>
      <c r="H2615" s="13">
        <f>IF($B2615="","",SUMIFS('Secondary Details by Grade '!$I:$I,'Secondary Details by Grade '!$A:$A,$A2615,'Secondary Details by Grade '!$E:$E,$D2615,'Secondary Details by Grade '!$C:$C,$C2615,'Secondary Details by Grade '!$D:$D,H$1,'Secondary Details by Grade '!$G:$G,'Secondary Student Counts'!$F2615))</f>
        <v>0</v>
      </c>
      <c r="I2615" s="13">
        <f>IF($B2615="","",SUMIFS('Secondary Details by Grade '!$I:$I,'Secondary Details by Grade '!$A:$A,$A2615,'Secondary Details by Grade '!$E:$E,$D2615,'Secondary Details by Grade '!$C:$C,$C2615,'Secondary Details by Grade '!$D:$D,I$1,'Secondary Details by Grade '!$G:$G,'Secondary Student Counts'!$F2615))</f>
        <v>0</v>
      </c>
      <c r="J2615" s="13">
        <f>IF($B2615="","",SUMIFS('Secondary Details by Grade '!$I:$I,'Secondary Details by Grade '!$A:$A,$A2615,'Secondary Details by Grade '!$E:$E,$D2615,'Secondary Details by Grade '!$C:$C,$C2615,'Secondary Details by Grade '!$D:$D,J$1,'Secondary Details by Grade '!$G:$G,'Secondary Student Counts'!$F2615))</f>
        <v>0</v>
      </c>
      <c r="K2615" s="13">
        <f>IF($B2615="","",SUMIFS('Secondary Details by Grade '!$I:$I,'Secondary Details by Grade '!$A:$A,$A2615,'Secondary Details by Grade '!$E:$E,$D2615,'Secondary Details by Grade '!$C:$C,$C2615,'Secondary Details by Grade '!$D:$D,K$1,'Secondary Details by Grade '!$G:$G,'Secondary Student Counts'!$F2615))</f>
        <v>0</v>
      </c>
      <c r="L2615" s="13">
        <f>IF($B2615="","",SUMIFS('Secondary Details by Grade '!$I:$I,'Secondary Details by Grade '!$A:$A,$A2615,'Secondary Details by Grade '!$E:$E,$D2615,'Secondary Details by Grade '!$C:$C,$C2615,'Secondary Details by Grade '!$D:$D,L$1,'Secondary Details by Grade '!$G:$G,'Secondary Student Counts'!$F2615))</f>
        <v>1</v>
      </c>
      <c r="M2615" s="13">
        <f>IF($B2615="","",SUMIFS('Secondary Details by Grade '!$I:$I,'Secondary Details by Grade '!$A:$A,$A2615,'Secondary Details by Grade '!$E:$E,$D2615,'Secondary Details by Grade '!$C:$C,$C2615,'Secondary Details by Grade '!$D:$D,M$1,'Secondary Details by Grade '!$G:$G,'Secondary Student Counts'!$F2615))</f>
        <v>16</v>
      </c>
      <c r="N2615" s="13">
        <f>IF($B2615="","",SUMIFS('Secondary Details by Grade '!$I:$I,'Secondary Details by Grade '!$A:$A,$A2615,'Secondary Details by Grade '!$E:$E,$D2615,'Secondary Details by Grade '!$C:$C,$C2615,'Secondary Details by Grade '!$D:$D,N$1,'Secondary Details by Grade '!$G:$G,'Secondary Student Counts'!$F2615))</f>
        <v>7</v>
      </c>
      <c r="O2615" s="13">
        <f t="shared" si="120"/>
        <v>0</v>
      </c>
      <c r="P2615" s="13">
        <f t="shared" si="121"/>
        <v>24</v>
      </c>
      <c r="Q2615" s="13" t="str">
        <f t="shared" si="122"/>
        <v>9-12</v>
      </c>
    </row>
    <row r="2616" spans="1:17" ht="14" outlineLevel="4">
      <c r="A2616" s="32">
        <v>306</v>
      </c>
      <c r="B2616" s="33" t="s">
        <v>718</v>
      </c>
      <c r="C2616" s="33" t="s">
        <v>16</v>
      </c>
      <c r="D2616" s="32">
        <v>760</v>
      </c>
      <c r="E2616" s="33" t="s">
        <v>748</v>
      </c>
      <c r="F2616" s="32">
        <v>1</v>
      </c>
      <c r="G2616" s="32">
        <v>28</v>
      </c>
      <c r="H2616" s="13">
        <f>IF($B2616="","",SUMIFS('Secondary Details by Grade '!$I:$I,'Secondary Details by Grade '!$A:$A,$A2616,'Secondary Details by Grade '!$E:$E,$D2616,'Secondary Details by Grade '!$C:$C,$C2616,'Secondary Details by Grade '!$D:$D,H$1,'Secondary Details by Grade '!$G:$G,'Secondary Student Counts'!$F2616))</f>
        <v>0</v>
      </c>
      <c r="I2616" s="13">
        <f>IF($B2616="","",SUMIFS('Secondary Details by Grade '!$I:$I,'Secondary Details by Grade '!$A:$A,$A2616,'Secondary Details by Grade '!$E:$E,$D2616,'Secondary Details by Grade '!$C:$C,$C2616,'Secondary Details by Grade '!$D:$D,I$1,'Secondary Details by Grade '!$G:$G,'Secondary Student Counts'!$F2616))</f>
        <v>0</v>
      </c>
      <c r="J2616" s="13">
        <f>IF($B2616="","",SUMIFS('Secondary Details by Grade '!$I:$I,'Secondary Details by Grade '!$A:$A,$A2616,'Secondary Details by Grade '!$E:$E,$D2616,'Secondary Details by Grade '!$C:$C,$C2616,'Secondary Details by Grade '!$D:$D,J$1,'Secondary Details by Grade '!$G:$G,'Secondary Student Counts'!$F2616))</f>
        <v>0</v>
      </c>
      <c r="K2616" s="13">
        <f>IF($B2616="","",SUMIFS('Secondary Details by Grade '!$I:$I,'Secondary Details by Grade '!$A:$A,$A2616,'Secondary Details by Grade '!$E:$E,$D2616,'Secondary Details by Grade '!$C:$C,$C2616,'Secondary Details by Grade '!$D:$D,K$1,'Secondary Details by Grade '!$G:$G,'Secondary Student Counts'!$F2616))</f>
        <v>28</v>
      </c>
      <c r="L2616" s="13">
        <f>IF($B2616="","",SUMIFS('Secondary Details by Grade '!$I:$I,'Secondary Details by Grade '!$A:$A,$A2616,'Secondary Details by Grade '!$E:$E,$D2616,'Secondary Details by Grade '!$C:$C,$C2616,'Secondary Details by Grade '!$D:$D,L$1,'Secondary Details by Grade '!$G:$G,'Secondary Student Counts'!$F2616))</f>
        <v>0</v>
      </c>
      <c r="M2616" s="13">
        <f>IF($B2616="","",SUMIFS('Secondary Details by Grade '!$I:$I,'Secondary Details by Grade '!$A:$A,$A2616,'Secondary Details by Grade '!$E:$E,$D2616,'Secondary Details by Grade '!$C:$C,$C2616,'Secondary Details by Grade '!$D:$D,M$1,'Secondary Details by Grade '!$G:$G,'Secondary Student Counts'!$F2616))</f>
        <v>0</v>
      </c>
      <c r="N2616" s="13">
        <f>IF($B2616="","",SUMIFS('Secondary Details by Grade '!$I:$I,'Secondary Details by Grade '!$A:$A,$A2616,'Secondary Details by Grade '!$E:$E,$D2616,'Secondary Details by Grade '!$C:$C,$C2616,'Secondary Details by Grade '!$D:$D,N$1,'Secondary Details by Grade '!$G:$G,'Secondary Student Counts'!$F2616))</f>
        <v>0</v>
      </c>
      <c r="O2616" s="13">
        <f t="shared" si="120"/>
        <v>0</v>
      </c>
      <c r="P2616" s="13">
        <f t="shared" si="121"/>
        <v>28</v>
      </c>
      <c r="Q2616" s="13" t="str">
        <f t="shared" si="122"/>
        <v>9-12</v>
      </c>
    </row>
    <row r="2617" spans="1:17" ht="14" outlineLevel="4">
      <c r="A2617" s="32">
        <v>306</v>
      </c>
      <c r="B2617" s="33" t="s">
        <v>718</v>
      </c>
      <c r="C2617" s="33" t="s">
        <v>16</v>
      </c>
      <c r="D2617" s="32">
        <v>760</v>
      </c>
      <c r="E2617" s="33" t="s">
        <v>748</v>
      </c>
      <c r="F2617" s="32">
        <v>3</v>
      </c>
      <c r="G2617" s="32">
        <v>24</v>
      </c>
      <c r="H2617" s="13">
        <f>IF($B2617="","",SUMIFS('Secondary Details by Grade '!$I:$I,'Secondary Details by Grade '!$A:$A,$A2617,'Secondary Details by Grade '!$E:$E,$D2617,'Secondary Details by Grade '!$C:$C,$C2617,'Secondary Details by Grade '!$D:$D,H$1,'Secondary Details by Grade '!$G:$G,'Secondary Student Counts'!$F2617))</f>
        <v>0</v>
      </c>
      <c r="I2617" s="13">
        <f>IF($B2617="","",SUMIFS('Secondary Details by Grade '!$I:$I,'Secondary Details by Grade '!$A:$A,$A2617,'Secondary Details by Grade '!$E:$E,$D2617,'Secondary Details by Grade '!$C:$C,$C2617,'Secondary Details by Grade '!$D:$D,I$1,'Secondary Details by Grade '!$G:$G,'Secondary Student Counts'!$F2617))</f>
        <v>0</v>
      </c>
      <c r="J2617" s="13">
        <f>IF($B2617="","",SUMIFS('Secondary Details by Grade '!$I:$I,'Secondary Details by Grade '!$A:$A,$A2617,'Secondary Details by Grade '!$E:$E,$D2617,'Secondary Details by Grade '!$C:$C,$C2617,'Secondary Details by Grade '!$D:$D,J$1,'Secondary Details by Grade '!$G:$G,'Secondary Student Counts'!$F2617))</f>
        <v>0</v>
      </c>
      <c r="K2617" s="13">
        <f>IF($B2617="","",SUMIFS('Secondary Details by Grade '!$I:$I,'Secondary Details by Grade '!$A:$A,$A2617,'Secondary Details by Grade '!$E:$E,$D2617,'Secondary Details by Grade '!$C:$C,$C2617,'Secondary Details by Grade '!$D:$D,K$1,'Secondary Details by Grade '!$G:$G,'Secondary Student Counts'!$F2617))</f>
        <v>24</v>
      </c>
      <c r="L2617" s="13">
        <f>IF($B2617="","",SUMIFS('Secondary Details by Grade '!$I:$I,'Secondary Details by Grade '!$A:$A,$A2617,'Secondary Details by Grade '!$E:$E,$D2617,'Secondary Details by Grade '!$C:$C,$C2617,'Secondary Details by Grade '!$D:$D,L$1,'Secondary Details by Grade '!$G:$G,'Secondary Student Counts'!$F2617))</f>
        <v>0</v>
      </c>
      <c r="M2617" s="13">
        <f>IF($B2617="","",SUMIFS('Secondary Details by Grade '!$I:$I,'Secondary Details by Grade '!$A:$A,$A2617,'Secondary Details by Grade '!$E:$E,$D2617,'Secondary Details by Grade '!$C:$C,$C2617,'Secondary Details by Grade '!$D:$D,M$1,'Secondary Details by Grade '!$G:$G,'Secondary Student Counts'!$F2617))</f>
        <v>0</v>
      </c>
      <c r="N2617" s="13">
        <f>IF($B2617="","",SUMIFS('Secondary Details by Grade '!$I:$I,'Secondary Details by Grade '!$A:$A,$A2617,'Secondary Details by Grade '!$E:$E,$D2617,'Secondary Details by Grade '!$C:$C,$C2617,'Secondary Details by Grade '!$D:$D,N$1,'Secondary Details by Grade '!$G:$G,'Secondary Student Counts'!$F2617))</f>
        <v>0</v>
      </c>
      <c r="O2617" s="13">
        <f t="shared" si="120"/>
        <v>0</v>
      </c>
      <c r="P2617" s="13">
        <f t="shared" si="121"/>
        <v>24</v>
      </c>
      <c r="Q2617" s="13" t="str">
        <f t="shared" si="122"/>
        <v>9-12</v>
      </c>
    </row>
    <row r="2618" spans="1:17" ht="14" outlineLevel="4">
      <c r="A2618" s="32">
        <v>306</v>
      </c>
      <c r="B2618" s="33" t="s">
        <v>718</v>
      </c>
      <c r="C2618" s="33" t="s">
        <v>16</v>
      </c>
      <c r="D2618" s="32">
        <v>760</v>
      </c>
      <c r="E2618" s="33" t="s">
        <v>748</v>
      </c>
      <c r="F2618" s="32">
        <v>4</v>
      </c>
      <c r="G2618" s="32">
        <v>20</v>
      </c>
      <c r="H2618" s="13">
        <f>IF($B2618="","",SUMIFS('Secondary Details by Grade '!$I:$I,'Secondary Details by Grade '!$A:$A,$A2618,'Secondary Details by Grade '!$E:$E,$D2618,'Secondary Details by Grade '!$C:$C,$C2618,'Secondary Details by Grade '!$D:$D,H$1,'Secondary Details by Grade '!$G:$G,'Secondary Student Counts'!$F2618))</f>
        <v>0</v>
      </c>
      <c r="I2618" s="13">
        <f>IF($B2618="","",SUMIFS('Secondary Details by Grade '!$I:$I,'Secondary Details by Grade '!$A:$A,$A2618,'Secondary Details by Grade '!$E:$E,$D2618,'Secondary Details by Grade '!$C:$C,$C2618,'Secondary Details by Grade '!$D:$D,I$1,'Secondary Details by Grade '!$G:$G,'Secondary Student Counts'!$F2618))</f>
        <v>0</v>
      </c>
      <c r="J2618" s="13">
        <f>IF($B2618="","",SUMIFS('Secondary Details by Grade '!$I:$I,'Secondary Details by Grade '!$A:$A,$A2618,'Secondary Details by Grade '!$E:$E,$D2618,'Secondary Details by Grade '!$C:$C,$C2618,'Secondary Details by Grade '!$D:$D,J$1,'Secondary Details by Grade '!$G:$G,'Secondary Student Counts'!$F2618))</f>
        <v>0</v>
      </c>
      <c r="K2618" s="13">
        <f>IF($B2618="","",SUMIFS('Secondary Details by Grade '!$I:$I,'Secondary Details by Grade '!$A:$A,$A2618,'Secondary Details by Grade '!$E:$E,$D2618,'Secondary Details by Grade '!$C:$C,$C2618,'Secondary Details by Grade '!$D:$D,K$1,'Secondary Details by Grade '!$G:$G,'Secondary Student Counts'!$F2618))</f>
        <v>20</v>
      </c>
      <c r="L2618" s="13">
        <f>IF($B2618="","",SUMIFS('Secondary Details by Grade '!$I:$I,'Secondary Details by Grade '!$A:$A,$A2618,'Secondary Details by Grade '!$E:$E,$D2618,'Secondary Details by Grade '!$C:$C,$C2618,'Secondary Details by Grade '!$D:$D,L$1,'Secondary Details by Grade '!$G:$G,'Secondary Student Counts'!$F2618))</f>
        <v>0</v>
      </c>
      <c r="M2618" s="13">
        <f>IF($B2618="","",SUMIFS('Secondary Details by Grade '!$I:$I,'Secondary Details by Grade '!$A:$A,$A2618,'Secondary Details by Grade '!$E:$E,$D2618,'Secondary Details by Grade '!$C:$C,$C2618,'Secondary Details by Grade '!$D:$D,M$1,'Secondary Details by Grade '!$G:$G,'Secondary Student Counts'!$F2618))</f>
        <v>0</v>
      </c>
      <c r="N2618" s="13">
        <f>IF($B2618="","",SUMIFS('Secondary Details by Grade '!$I:$I,'Secondary Details by Grade '!$A:$A,$A2618,'Secondary Details by Grade '!$E:$E,$D2618,'Secondary Details by Grade '!$C:$C,$C2618,'Secondary Details by Grade '!$D:$D,N$1,'Secondary Details by Grade '!$G:$G,'Secondary Student Counts'!$F2618))</f>
        <v>0</v>
      </c>
      <c r="O2618" s="13">
        <f t="shared" si="120"/>
        <v>0</v>
      </c>
      <c r="P2618" s="13">
        <f t="shared" si="121"/>
        <v>20</v>
      </c>
      <c r="Q2618" s="13" t="str">
        <f t="shared" si="122"/>
        <v>9-12</v>
      </c>
    </row>
    <row r="2619" spans="1:17" ht="14" outlineLevel="4">
      <c r="A2619" s="32">
        <v>306</v>
      </c>
      <c r="B2619" s="33" t="s">
        <v>718</v>
      </c>
      <c r="C2619" s="33" t="s">
        <v>16</v>
      </c>
      <c r="D2619" s="32">
        <v>760</v>
      </c>
      <c r="E2619" s="33" t="s">
        <v>748</v>
      </c>
      <c r="F2619" s="32">
        <v>5</v>
      </c>
      <c r="G2619" s="32">
        <v>32</v>
      </c>
      <c r="H2619" s="13">
        <f>IF($B2619="","",SUMIFS('Secondary Details by Grade '!$I:$I,'Secondary Details by Grade '!$A:$A,$A2619,'Secondary Details by Grade '!$E:$E,$D2619,'Secondary Details by Grade '!$C:$C,$C2619,'Secondary Details by Grade '!$D:$D,H$1,'Secondary Details by Grade '!$G:$G,'Secondary Student Counts'!$F2619))</f>
        <v>0</v>
      </c>
      <c r="I2619" s="13">
        <f>IF($B2619="","",SUMIFS('Secondary Details by Grade '!$I:$I,'Secondary Details by Grade '!$A:$A,$A2619,'Secondary Details by Grade '!$E:$E,$D2619,'Secondary Details by Grade '!$C:$C,$C2619,'Secondary Details by Grade '!$D:$D,I$1,'Secondary Details by Grade '!$G:$G,'Secondary Student Counts'!$F2619))</f>
        <v>0</v>
      </c>
      <c r="J2619" s="13">
        <f>IF($B2619="","",SUMIFS('Secondary Details by Grade '!$I:$I,'Secondary Details by Grade '!$A:$A,$A2619,'Secondary Details by Grade '!$E:$E,$D2619,'Secondary Details by Grade '!$C:$C,$C2619,'Secondary Details by Grade '!$D:$D,J$1,'Secondary Details by Grade '!$G:$G,'Secondary Student Counts'!$F2619))</f>
        <v>0</v>
      </c>
      <c r="K2619" s="13">
        <f>IF($B2619="","",SUMIFS('Secondary Details by Grade '!$I:$I,'Secondary Details by Grade '!$A:$A,$A2619,'Secondary Details by Grade '!$E:$E,$D2619,'Secondary Details by Grade '!$C:$C,$C2619,'Secondary Details by Grade '!$D:$D,K$1,'Secondary Details by Grade '!$G:$G,'Secondary Student Counts'!$F2619))</f>
        <v>32</v>
      </c>
      <c r="L2619" s="13">
        <f>IF($B2619="","",SUMIFS('Secondary Details by Grade '!$I:$I,'Secondary Details by Grade '!$A:$A,$A2619,'Secondary Details by Grade '!$E:$E,$D2619,'Secondary Details by Grade '!$C:$C,$C2619,'Secondary Details by Grade '!$D:$D,L$1,'Secondary Details by Grade '!$G:$G,'Secondary Student Counts'!$F2619))</f>
        <v>0</v>
      </c>
      <c r="M2619" s="13">
        <f>IF($B2619="","",SUMIFS('Secondary Details by Grade '!$I:$I,'Secondary Details by Grade '!$A:$A,$A2619,'Secondary Details by Grade '!$E:$E,$D2619,'Secondary Details by Grade '!$C:$C,$C2619,'Secondary Details by Grade '!$D:$D,M$1,'Secondary Details by Grade '!$G:$G,'Secondary Student Counts'!$F2619))</f>
        <v>0</v>
      </c>
      <c r="N2619" s="13">
        <f>IF($B2619="","",SUMIFS('Secondary Details by Grade '!$I:$I,'Secondary Details by Grade '!$A:$A,$A2619,'Secondary Details by Grade '!$E:$E,$D2619,'Secondary Details by Grade '!$C:$C,$C2619,'Secondary Details by Grade '!$D:$D,N$1,'Secondary Details by Grade '!$G:$G,'Secondary Student Counts'!$F2619))</f>
        <v>0</v>
      </c>
      <c r="O2619" s="13">
        <f t="shared" si="120"/>
        <v>0</v>
      </c>
      <c r="P2619" s="13">
        <f t="shared" si="121"/>
        <v>32</v>
      </c>
      <c r="Q2619" s="13" t="str">
        <f t="shared" si="122"/>
        <v>9-12</v>
      </c>
    </row>
    <row r="2620" spans="1:17" ht="14" outlineLevel="4">
      <c r="A2620" s="32">
        <v>306</v>
      </c>
      <c r="B2620" s="33" t="s">
        <v>718</v>
      </c>
      <c r="C2620" s="33" t="s">
        <v>16</v>
      </c>
      <c r="D2620" s="32">
        <v>623</v>
      </c>
      <c r="E2620" s="33" t="s">
        <v>778</v>
      </c>
      <c r="F2620" s="32">
        <v>7</v>
      </c>
      <c r="G2620" s="32">
        <v>2</v>
      </c>
      <c r="H2620" s="13">
        <f>IF($B2620="","",SUMIFS('Secondary Details by Grade '!$I:$I,'Secondary Details by Grade '!$A:$A,$A2620,'Secondary Details by Grade '!$E:$E,$D2620,'Secondary Details by Grade '!$C:$C,$C2620,'Secondary Details by Grade '!$D:$D,H$1,'Secondary Details by Grade '!$G:$G,'Secondary Student Counts'!$F2620))</f>
        <v>0</v>
      </c>
      <c r="I2620" s="13">
        <f>IF($B2620="","",SUMIFS('Secondary Details by Grade '!$I:$I,'Secondary Details by Grade '!$A:$A,$A2620,'Secondary Details by Grade '!$E:$E,$D2620,'Secondary Details by Grade '!$C:$C,$C2620,'Secondary Details by Grade '!$D:$D,I$1,'Secondary Details by Grade '!$G:$G,'Secondary Student Counts'!$F2620))</f>
        <v>0</v>
      </c>
      <c r="J2620" s="13">
        <f>IF($B2620="","",SUMIFS('Secondary Details by Grade '!$I:$I,'Secondary Details by Grade '!$A:$A,$A2620,'Secondary Details by Grade '!$E:$E,$D2620,'Secondary Details by Grade '!$C:$C,$C2620,'Secondary Details by Grade '!$D:$D,J$1,'Secondary Details by Grade '!$G:$G,'Secondary Student Counts'!$F2620))</f>
        <v>0</v>
      </c>
      <c r="K2620" s="13">
        <f>IF($B2620="","",SUMIFS('Secondary Details by Grade '!$I:$I,'Secondary Details by Grade '!$A:$A,$A2620,'Secondary Details by Grade '!$E:$E,$D2620,'Secondary Details by Grade '!$C:$C,$C2620,'Secondary Details by Grade '!$D:$D,K$1,'Secondary Details by Grade '!$G:$G,'Secondary Student Counts'!$F2620))</f>
        <v>0</v>
      </c>
      <c r="L2620" s="13">
        <f>IF($B2620="","",SUMIFS('Secondary Details by Grade '!$I:$I,'Secondary Details by Grade '!$A:$A,$A2620,'Secondary Details by Grade '!$E:$E,$D2620,'Secondary Details by Grade '!$C:$C,$C2620,'Secondary Details by Grade '!$D:$D,L$1,'Secondary Details by Grade '!$G:$G,'Secondary Student Counts'!$F2620))</f>
        <v>2</v>
      </c>
      <c r="M2620" s="13">
        <f>IF($B2620="","",SUMIFS('Secondary Details by Grade '!$I:$I,'Secondary Details by Grade '!$A:$A,$A2620,'Secondary Details by Grade '!$E:$E,$D2620,'Secondary Details by Grade '!$C:$C,$C2620,'Secondary Details by Grade '!$D:$D,M$1,'Secondary Details by Grade '!$G:$G,'Secondary Student Counts'!$F2620))</f>
        <v>0</v>
      </c>
      <c r="N2620" s="13">
        <f>IF($B2620="","",SUMIFS('Secondary Details by Grade '!$I:$I,'Secondary Details by Grade '!$A:$A,$A2620,'Secondary Details by Grade '!$E:$E,$D2620,'Secondary Details by Grade '!$C:$C,$C2620,'Secondary Details by Grade '!$D:$D,N$1,'Secondary Details by Grade '!$G:$G,'Secondary Student Counts'!$F2620))</f>
        <v>0</v>
      </c>
      <c r="O2620" s="13">
        <f t="shared" si="120"/>
        <v>0</v>
      </c>
      <c r="P2620" s="13">
        <f t="shared" si="121"/>
        <v>2</v>
      </c>
      <c r="Q2620" s="13" t="str">
        <f t="shared" si="122"/>
        <v>9-12</v>
      </c>
    </row>
    <row r="2621" spans="1:17" ht="14" outlineLevel="3">
      <c r="A2621" s="32"/>
      <c r="B2621" s="33"/>
      <c r="C2621" s="34" t="s">
        <v>1781</v>
      </c>
      <c r="D2621" s="32"/>
      <c r="E2621" s="33"/>
      <c r="F2621" s="32"/>
      <c r="G2621" s="32">
        <f>SUBTOTAL(1,G2552:G2620)</f>
        <v>26.347826086956523</v>
      </c>
      <c r="H2621" s="13" t="str">
        <f>IF($B2621="","",SUMIFS('Secondary Details by Grade '!$I:$I,'Secondary Details by Grade '!$A:$A,$A2621,'Secondary Details by Grade '!$E:$E,$D2621,'Secondary Details by Grade '!$C:$C,$C2621,'Secondary Details by Grade '!$D:$D,H$1,'Secondary Details by Grade '!$G:$G,'Secondary Student Counts'!$F2621))</f>
        <v/>
      </c>
      <c r="I2621" s="13" t="str">
        <f>IF($B2621="","",SUMIFS('Secondary Details by Grade '!$I:$I,'Secondary Details by Grade '!$A:$A,$A2621,'Secondary Details by Grade '!$E:$E,$D2621,'Secondary Details by Grade '!$C:$C,$C2621,'Secondary Details by Grade '!$D:$D,I$1,'Secondary Details by Grade '!$G:$G,'Secondary Student Counts'!$F2621))</f>
        <v/>
      </c>
      <c r="J2621" s="13" t="str">
        <f>IF($B2621="","",SUMIFS('Secondary Details by Grade '!$I:$I,'Secondary Details by Grade '!$A:$A,$A2621,'Secondary Details by Grade '!$E:$E,$D2621,'Secondary Details by Grade '!$C:$C,$C2621,'Secondary Details by Grade '!$D:$D,J$1,'Secondary Details by Grade '!$G:$G,'Secondary Student Counts'!$F2621))</f>
        <v/>
      </c>
      <c r="K2621" s="13" t="str">
        <f>IF($B2621="","",SUMIFS('Secondary Details by Grade '!$I:$I,'Secondary Details by Grade '!$A:$A,$A2621,'Secondary Details by Grade '!$E:$E,$D2621,'Secondary Details by Grade '!$C:$C,$C2621,'Secondary Details by Grade '!$D:$D,K$1,'Secondary Details by Grade '!$G:$G,'Secondary Student Counts'!$F2621))</f>
        <v/>
      </c>
      <c r="L2621" s="13" t="str">
        <f>IF($B2621="","",SUMIFS('Secondary Details by Grade '!$I:$I,'Secondary Details by Grade '!$A:$A,$A2621,'Secondary Details by Grade '!$E:$E,$D2621,'Secondary Details by Grade '!$C:$C,$C2621,'Secondary Details by Grade '!$D:$D,L$1,'Secondary Details by Grade '!$G:$G,'Secondary Student Counts'!$F2621))</f>
        <v/>
      </c>
      <c r="M2621" s="13" t="str">
        <f>IF($B2621="","",SUMIFS('Secondary Details by Grade '!$I:$I,'Secondary Details by Grade '!$A:$A,$A2621,'Secondary Details by Grade '!$E:$E,$D2621,'Secondary Details by Grade '!$C:$C,$C2621,'Secondary Details by Grade '!$D:$D,M$1,'Secondary Details by Grade '!$G:$G,'Secondary Student Counts'!$F2621))</f>
        <v/>
      </c>
      <c r="N2621" s="13" t="str">
        <f>IF($B2621="","",SUMIFS('Secondary Details by Grade '!$I:$I,'Secondary Details by Grade '!$A:$A,$A2621,'Secondary Details by Grade '!$E:$E,$D2621,'Secondary Details by Grade '!$C:$C,$C2621,'Secondary Details by Grade '!$D:$D,N$1,'Secondary Details by Grade '!$G:$G,'Secondary Student Counts'!$F2621))</f>
        <v/>
      </c>
      <c r="O2621" s="13" t="str">
        <f t="shared" si="120"/>
        <v/>
      </c>
      <c r="P2621" s="13" t="str">
        <f t="shared" si="121"/>
        <v/>
      </c>
      <c r="Q2621" s="13" t="str">
        <f t="shared" si="122"/>
        <v/>
      </c>
    </row>
    <row r="2622" spans="1:17" ht="14" outlineLevel="4">
      <c r="A2622" s="32">
        <v>306</v>
      </c>
      <c r="B2622" s="33" t="s">
        <v>718</v>
      </c>
      <c r="C2622" s="33" t="s">
        <v>18</v>
      </c>
      <c r="D2622" s="32">
        <v>844</v>
      </c>
      <c r="E2622" s="33" t="s">
        <v>749</v>
      </c>
      <c r="F2622" s="32">
        <v>1</v>
      </c>
      <c r="G2622" s="32">
        <v>20</v>
      </c>
      <c r="H2622" s="13">
        <f>IF($B2622="","",SUMIFS('Secondary Details by Grade '!$I:$I,'Secondary Details by Grade '!$A:$A,$A2622,'Secondary Details by Grade '!$E:$E,$D2622,'Secondary Details by Grade '!$C:$C,$C2622,'Secondary Details by Grade '!$D:$D,H$1,'Secondary Details by Grade '!$G:$G,'Secondary Student Counts'!$F2622))</f>
        <v>0</v>
      </c>
      <c r="I2622" s="13">
        <f>IF($B2622="","",SUMIFS('Secondary Details by Grade '!$I:$I,'Secondary Details by Grade '!$A:$A,$A2622,'Secondary Details by Grade '!$E:$E,$D2622,'Secondary Details by Grade '!$C:$C,$C2622,'Secondary Details by Grade '!$D:$D,I$1,'Secondary Details by Grade '!$G:$G,'Secondary Student Counts'!$F2622))</f>
        <v>0</v>
      </c>
      <c r="J2622" s="13">
        <f>IF($B2622="","",SUMIFS('Secondary Details by Grade '!$I:$I,'Secondary Details by Grade '!$A:$A,$A2622,'Secondary Details by Grade '!$E:$E,$D2622,'Secondary Details by Grade '!$C:$C,$C2622,'Secondary Details by Grade '!$D:$D,J$1,'Secondary Details by Grade '!$G:$G,'Secondary Student Counts'!$F2622))</f>
        <v>0</v>
      </c>
      <c r="K2622" s="13">
        <f>IF($B2622="","",SUMIFS('Secondary Details by Grade '!$I:$I,'Secondary Details by Grade '!$A:$A,$A2622,'Secondary Details by Grade '!$E:$E,$D2622,'Secondary Details by Grade '!$C:$C,$C2622,'Secondary Details by Grade '!$D:$D,K$1,'Secondary Details by Grade '!$G:$G,'Secondary Student Counts'!$F2622))</f>
        <v>11</v>
      </c>
      <c r="L2622" s="13">
        <f>IF($B2622="","",SUMIFS('Secondary Details by Grade '!$I:$I,'Secondary Details by Grade '!$A:$A,$A2622,'Secondary Details by Grade '!$E:$E,$D2622,'Secondary Details by Grade '!$C:$C,$C2622,'Secondary Details by Grade '!$D:$D,L$1,'Secondary Details by Grade '!$G:$G,'Secondary Student Counts'!$F2622))</f>
        <v>6</v>
      </c>
      <c r="M2622" s="13">
        <f>IF($B2622="","",SUMIFS('Secondary Details by Grade '!$I:$I,'Secondary Details by Grade '!$A:$A,$A2622,'Secondary Details by Grade '!$E:$E,$D2622,'Secondary Details by Grade '!$C:$C,$C2622,'Secondary Details by Grade '!$D:$D,M$1,'Secondary Details by Grade '!$G:$G,'Secondary Student Counts'!$F2622))</f>
        <v>3</v>
      </c>
      <c r="N2622" s="13">
        <f>IF($B2622="","",SUMIFS('Secondary Details by Grade '!$I:$I,'Secondary Details by Grade '!$A:$A,$A2622,'Secondary Details by Grade '!$E:$E,$D2622,'Secondary Details by Grade '!$C:$C,$C2622,'Secondary Details by Grade '!$D:$D,N$1,'Secondary Details by Grade '!$G:$G,'Secondary Student Counts'!$F2622))</f>
        <v>0</v>
      </c>
      <c r="O2622" s="13">
        <f t="shared" si="120"/>
        <v>0</v>
      </c>
      <c r="P2622" s="13">
        <f t="shared" si="121"/>
        <v>20</v>
      </c>
      <c r="Q2622" s="13" t="str">
        <f t="shared" si="122"/>
        <v>9-12</v>
      </c>
    </row>
    <row r="2623" spans="1:17" ht="14" outlineLevel="4">
      <c r="A2623" s="32">
        <v>306</v>
      </c>
      <c r="B2623" s="33" t="s">
        <v>718</v>
      </c>
      <c r="C2623" s="33" t="s">
        <v>18</v>
      </c>
      <c r="D2623" s="32">
        <v>664</v>
      </c>
      <c r="E2623" s="33" t="s">
        <v>750</v>
      </c>
      <c r="F2623" s="32">
        <v>2</v>
      </c>
      <c r="G2623" s="32">
        <v>38</v>
      </c>
      <c r="H2623" s="13">
        <f>IF($B2623="","",SUMIFS('Secondary Details by Grade '!$I:$I,'Secondary Details by Grade '!$A:$A,$A2623,'Secondary Details by Grade '!$E:$E,$D2623,'Secondary Details by Grade '!$C:$C,$C2623,'Secondary Details by Grade '!$D:$D,H$1,'Secondary Details by Grade '!$G:$G,'Secondary Student Counts'!$F2623))</f>
        <v>0</v>
      </c>
      <c r="I2623" s="13">
        <f>IF($B2623="","",SUMIFS('Secondary Details by Grade '!$I:$I,'Secondary Details by Grade '!$A:$A,$A2623,'Secondary Details by Grade '!$E:$E,$D2623,'Secondary Details by Grade '!$C:$C,$C2623,'Secondary Details by Grade '!$D:$D,I$1,'Secondary Details by Grade '!$G:$G,'Secondary Student Counts'!$F2623))</f>
        <v>0</v>
      </c>
      <c r="J2623" s="13">
        <f>IF($B2623="","",SUMIFS('Secondary Details by Grade '!$I:$I,'Secondary Details by Grade '!$A:$A,$A2623,'Secondary Details by Grade '!$E:$E,$D2623,'Secondary Details by Grade '!$C:$C,$C2623,'Secondary Details by Grade '!$D:$D,J$1,'Secondary Details by Grade '!$G:$G,'Secondary Student Counts'!$F2623))</f>
        <v>0</v>
      </c>
      <c r="K2623" s="13">
        <f>IF($B2623="","",SUMIFS('Secondary Details by Grade '!$I:$I,'Secondary Details by Grade '!$A:$A,$A2623,'Secondary Details by Grade '!$E:$E,$D2623,'Secondary Details by Grade '!$C:$C,$C2623,'Secondary Details by Grade '!$D:$D,K$1,'Secondary Details by Grade '!$G:$G,'Secondary Student Counts'!$F2623))</f>
        <v>1</v>
      </c>
      <c r="L2623" s="13">
        <f>IF($B2623="","",SUMIFS('Secondary Details by Grade '!$I:$I,'Secondary Details by Grade '!$A:$A,$A2623,'Secondary Details by Grade '!$E:$E,$D2623,'Secondary Details by Grade '!$C:$C,$C2623,'Secondary Details by Grade '!$D:$D,L$1,'Secondary Details by Grade '!$G:$G,'Secondary Student Counts'!$F2623))</f>
        <v>6</v>
      </c>
      <c r="M2623" s="13">
        <f>IF($B2623="","",SUMIFS('Secondary Details by Grade '!$I:$I,'Secondary Details by Grade '!$A:$A,$A2623,'Secondary Details by Grade '!$E:$E,$D2623,'Secondary Details by Grade '!$C:$C,$C2623,'Secondary Details by Grade '!$D:$D,M$1,'Secondary Details by Grade '!$G:$G,'Secondary Student Counts'!$F2623))</f>
        <v>8</v>
      </c>
      <c r="N2623" s="13">
        <f>IF($B2623="","",SUMIFS('Secondary Details by Grade '!$I:$I,'Secondary Details by Grade '!$A:$A,$A2623,'Secondary Details by Grade '!$E:$E,$D2623,'Secondary Details by Grade '!$C:$C,$C2623,'Secondary Details by Grade '!$D:$D,N$1,'Secondary Details by Grade '!$G:$G,'Secondary Student Counts'!$F2623))</f>
        <v>23</v>
      </c>
      <c r="O2623" s="13">
        <f t="shared" si="120"/>
        <v>0</v>
      </c>
      <c r="P2623" s="13">
        <f t="shared" si="121"/>
        <v>38</v>
      </c>
      <c r="Q2623" s="13" t="str">
        <f t="shared" si="122"/>
        <v>9-12</v>
      </c>
    </row>
    <row r="2624" spans="1:17" ht="14" outlineLevel="4">
      <c r="A2624" s="32">
        <v>306</v>
      </c>
      <c r="B2624" s="33" t="s">
        <v>718</v>
      </c>
      <c r="C2624" s="33" t="s">
        <v>18</v>
      </c>
      <c r="D2624" s="32">
        <v>664</v>
      </c>
      <c r="E2624" s="33" t="s">
        <v>750</v>
      </c>
      <c r="F2624" s="32">
        <v>4</v>
      </c>
      <c r="G2624" s="32">
        <v>38</v>
      </c>
      <c r="H2624" s="13">
        <f>IF($B2624="","",SUMIFS('Secondary Details by Grade '!$I:$I,'Secondary Details by Grade '!$A:$A,$A2624,'Secondary Details by Grade '!$E:$E,$D2624,'Secondary Details by Grade '!$C:$C,$C2624,'Secondary Details by Grade '!$D:$D,H$1,'Secondary Details by Grade '!$G:$G,'Secondary Student Counts'!$F2624))</f>
        <v>0</v>
      </c>
      <c r="I2624" s="13">
        <f>IF($B2624="","",SUMIFS('Secondary Details by Grade '!$I:$I,'Secondary Details by Grade '!$A:$A,$A2624,'Secondary Details by Grade '!$E:$E,$D2624,'Secondary Details by Grade '!$C:$C,$C2624,'Secondary Details by Grade '!$D:$D,I$1,'Secondary Details by Grade '!$G:$G,'Secondary Student Counts'!$F2624))</f>
        <v>0</v>
      </c>
      <c r="J2624" s="13">
        <f>IF($B2624="","",SUMIFS('Secondary Details by Grade '!$I:$I,'Secondary Details by Grade '!$A:$A,$A2624,'Secondary Details by Grade '!$E:$E,$D2624,'Secondary Details by Grade '!$C:$C,$C2624,'Secondary Details by Grade '!$D:$D,J$1,'Secondary Details by Grade '!$G:$G,'Secondary Student Counts'!$F2624))</f>
        <v>0</v>
      </c>
      <c r="K2624" s="13">
        <f>IF($B2624="","",SUMIFS('Secondary Details by Grade '!$I:$I,'Secondary Details by Grade '!$A:$A,$A2624,'Secondary Details by Grade '!$E:$E,$D2624,'Secondary Details by Grade '!$C:$C,$C2624,'Secondary Details by Grade '!$D:$D,K$1,'Secondary Details by Grade '!$G:$G,'Secondary Student Counts'!$F2624))</f>
        <v>2</v>
      </c>
      <c r="L2624" s="13">
        <f>IF($B2624="","",SUMIFS('Secondary Details by Grade '!$I:$I,'Secondary Details by Grade '!$A:$A,$A2624,'Secondary Details by Grade '!$E:$E,$D2624,'Secondary Details by Grade '!$C:$C,$C2624,'Secondary Details by Grade '!$D:$D,L$1,'Secondary Details by Grade '!$G:$G,'Secondary Student Counts'!$F2624))</f>
        <v>5</v>
      </c>
      <c r="M2624" s="13">
        <f>IF($B2624="","",SUMIFS('Secondary Details by Grade '!$I:$I,'Secondary Details by Grade '!$A:$A,$A2624,'Secondary Details by Grade '!$E:$E,$D2624,'Secondary Details by Grade '!$C:$C,$C2624,'Secondary Details by Grade '!$D:$D,M$1,'Secondary Details by Grade '!$G:$G,'Secondary Student Counts'!$F2624))</f>
        <v>15</v>
      </c>
      <c r="N2624" s="13">
        <f>IF($B2624="","",SUMIFS('Secondary Details by Grade '!$I:$I,'Secondary Details by Grade '!$A:$A,$A2624,'Secondary Details by Grade '!$E:$E,$D2624,'Secondary Details by Grade '!$C:$C,$C2624,'Secondary Details by Grade '!$D:$D,N$1,'Secondary Details by Grade '!$G:$G,'Secondary Student Counts'!$F2624))</f>
        <v>16</v>
      </c>
      <c r="O2624" s="13">
        <f t="shared" si="120"/>
        <v>0</v>
      </c>
      <c r="P2624" s="13">
        <f t="shared" si="121"/>
        <v>38</v>
      </c>
      <c r="Q2624" s="13" t="str">
        <f t="shared" si="122"/>
        <v>9-12</v>
      </c>
    </row>
    <row r="2625" spans="1:17" ht="14" outlineLevel="4">
      <c r="A2625" s="32">
        <v>306</v>
      </c>
      <c r="B2625" s="33" t="s">
        <v>718</v>
      </c>
      <c r="C2625" s="33" t="s">
        <v>18</v>
      </c>
      <c r="D2625" s="32">
        <v>664</v>
      </c>
      <c r="E2625" s="33" t="s">
        <v>750</v>
      </c>
      <c r="F2625" s="32">
        <v>7</v>
      </c>
      <c r="G2625" s="32">
        <v>35</v>
      </c>
      <c r="H2625" s="13">
        <f>IF($B2625="","",SUMIFS('Secondary Details by Grade '!$I:$I,'Secondary Details by Grade '!$A:$A,$A2625,'Secondary Details by Grade '!$E:$E,$D2625,'Secondary Details by Grade '!$C:$C,$C2625,'Secondary Details by Grade '!$D:$D,H$1,'Secondary Details by Grade '!$G:$G,'Secondary Student Counts'!$F2625))</f>
        <v>0</v>
      </c>
      <c r="I2625" s="13">
        <f>IF($B2625="","",SUMIFS('Secondary Details by Grade '!$I:$I,'Secondary Details by Grade '!$A:$A,$A2625,'Secondary Details by Grade '!$E:$E,$D2625,'Secondary Details by Grade '!$C:$C,$C2625,'Secondary Details by Grade '!$D:$D,I$1,'Secondary Details by Grade '!$G:$G,'Secondary Student Counts'!$F2625))</f>
        <v>0</v>
      </c>
      <c r="J2625" s="13">
        <f>IF($B2625="","",SUMIFS('Secondary Details by Grade '!$I:$I,'Secondary Details by Grade '!$A:$A,$A2625,'Secondary Details by Grade '!$E:$E,$D2625,'Secondary Details by Grade '!$C:$C,$C2625,'Secondary Details by Grade '!$D:$D,J$1,'Secondary Details by Grade '!$G:$G,'Secondary Student Counts'!$F2625))</f>
        <v>0</v>
      </c>
      <c r="K2625" s="13">
        <f>IF($B2625="","",SUMIFS('Secondary Details by Grade '!$I:$I,'Secondary Details by Grade '!$A:$A,$A2625,'Secondary Details by Grade '!$E:$E,$D2625,'Secondary Details by Grade '!$C:$C,$C2625,'Secondary Details by Grade '!$D:$D,K$1,'Secondary Details by Grade '!$G:$G,'Secondary Student Counts'!$F2625))</f>
        <v>5</v>
      </c>
      <c r="L2625" s="13">
        <f>IF($B2625="","",SUMIFS('Secondary Details by Grade '!$I:$I,'Secondary Details by Grade '!$A:$A,$A2625,'Secondary Details by Grade '!$E:$E,$D2625,'Secondary Details by Grade '!$C:$C,$C2625,'Secondary Details by Grade '!$D:$D,L$1,'Secondary Details by Grade '!$G:$G,'Secondary Student Counts'!$F2625))</f>
        <v>7</v>
      </c>
      <c r="M2625" s="13">
        <f>IF($B2625="","",SUMIFS('Secondary Details by Grade '!$I:$I,'Secondary Details by Grade '!$A:$A,$A2625,'Secondary Details by Grade '!$E:$E,$D2625,'Secondary Details by Grade '!$C:$C,$C2625,'Secondary Details by Grade '!$D:$D,M$1,'Secondary Details by Grade '!$G:$G,'Secondary Student Counts'!$F2625))</f>
        <v>12</v>
      </c>
      <c r="N2625" s="13">
        <f>IF($B2625="","",SUMIFS('Secondary Details by Grade '!$I:$I,'Secondary Details by Grade '!$A:$A,$A2625,'Secondary Details by Grade '!$E:$E,$D2625,'Secondary Details by Grade '!$C:$C,$C2625,'Secondary Details by Grade '!$D:$D,N$1,'Secondary Details by Grade '!$G:$G,'Secondary Student Counts'!$F2625))</f>
        <v>11</v>
      </c>
      <c r="O2625" s="13">
        <f t="shared" si="120"/>
        <v>0</v>
      </c>
      <c r="P2625" s="13">
        <f t="shared" si="121"/>
        <v>35</v>
      </c>
      <c r="Q2625" s="13" t="str">
        <f t="shared" si="122"/>
        <v>9-12</v>
      </c>
    </row>
    <row r="2626" spans="1:17" ht="14" outlineLevel="4">
      <c r="A2626" s="32">
        <v>306</v>
      </c>
      <c r="B2626" s="33" t="s">
        <v>718</v>
      </c>
      <c r="C2626" s="33" t="s">
        <v>18</v>
      </c>
      <c r="D2626" s="32">
        <v>808</v>
      </c>
      <c r="E2626" s="33" t="s">
        <v>791</v>
      </c>
      <c r="F2626" s="32">
        <v>1</v>
      </c>
      <c r="G2626" s="32">
        <v>32</v>
      </c>
      <c r="H2626" s="13">
        <f>IF($B2626="","",SUMIFS('Secondary Details by Grade '!$I:$I,'Secondary Details by Grade '!$A:$A,$A2626,'Secondary Details by Grade '!$E:$E,$D2626,'Secondary Details by Grade '!$C:$C,$C2626,'Secondary Details by Grade '!$D:$D,H$1,'Secondary Details by Grade '!$G:$G,'Secondary Student Counts'!$F2626))</f>
        <v>0</v>
      </c>
      <c r="I2626" s="13">
        <f>IF($B2626="","",SUMIFS('Secondary Details by Grade '!$I:$I,'Secondary Details by Grade '!$A:$A,$A2626,'Secondary Details by Grade '!$E:$E,$D2626,'Secondary Details by Grade '!$C:$C,$C2626,'Secondary Details by Grade '!$D:$D,I$1,'Secondary Details by Grade '!$G:$G,'Secondary Student Counts'!$F2626))</f>
        <v>0</v>
      </c>
      <c r="J2626" s="13">
        <f>IF($B2626="","",SUMIFS('Secondary Details by Grade '!$I:$I,'Secondary Details by Grade '!$A:$A,$A2626,'Secondary Details by Grade '!$E:$E,$D2626,'Secondary Details by Grade '!$C:$C,$C2626,'Secondary Details by Grade '!$D:$D,J$1,'Secondary Details by Grade '!$G:$G,'Secondary Student Counts'!$F2626))</f>
        <v>0</v>
      </c>
      <c r="K2626" s="13">
        <f>IF($B2626="","",SUMIFS('Secondary Details by Grade '!$I:$I,'Secondary Details by Grade '!$A:$A,$A2626,'Secondary Details by Grade '!$E:$E,$D2626,'Secondary Details by Grade '!$C:$C,$C2626,'Secondary Details by Grade '!$D:$D,K$1,'Secondary Details by Grade '!$G:$G,'Secondary Student Counts'!$F2626))</f>
        <v>0</v>
      </c>
      <c r="L2626" s="13">
        <f>IF($B2626="","",SUMIFS('Secondary Details by Grade '!$I:$I,'Secondary Details by Grade '!$A:$A,$A2626,'Secondary Details by Grade '!$E:$E,$D2626,'Secondary Details by Grade '!$C:$C,$C2626,'Secondary Details by Grade '!$D:$D,L$1,'Secondary Details by Grade '!$G:$G,'Secondary Student Counts'!$F2626))</f>
        <v>0</v>
      </c>
      <c r="M2626" s="13">
        <f>IF($B2626="","",SUMIFS('Secondary Details by Grade '!$I:$I,'Secondary Details by Grade '!$A:$A,$A2626,'Secondary Details by Grade '!$E:$E,$D2626,'Secondary Details by Grade '!$C:$C,$C2626,'Secondary Details by Grade '!$D:$D,M$1,'Secondary Details by Grade '!$G:$G,'Secondary Student Counts'!$F2626))</f>
        <v>32</v>
      </c>
      <c r="N2626" s="13">
        <f>IF($B2626="","",SUMIFS('Secondary Details by Grade '!$I:$I,'Secondary Details by Grade '!$A:$A,$A2626,'Secondary Details by Grade '!$E:$E,$D2626,'Secondary Details by Grade '!$C:$C,$C2626,'Secondary Details by Grade '!$D:$D,N$1,'Secondary Details by Grade '!$G:$G,'Secondary Student Counts'!$F2626))</f>
        <v>0</v>
      </c>
      <c r="O2626" s="13">
        <f t="shared" si="120"/>
        <v>0</v>
      </c>
      <c r="P2626" s="13">
        <f t="shared" si="121"/>
        <v>32</v>
      </c>
      <c r="Q2626" s="13" t="str">
        <f t="shared" si="122"/>
        <v>9-12</v>
      </c>
    </row>
    <row r="2627" spans="1:17" ht="14" outlineLevel="4">
      <c r="A2627" s="32">
        <v>306</v>
      </c>
      <c r="B2627" s="33" t="s">
        <v>718</v>
      </c>
      <c r="C2627" s="33" t="s">
        <v>18</v>
      </c>
      <c r="D2627" s="32">
        <v>808</v>
      </c>
      <c r="E2627" s="33" t="s">
        <v>791</v>
      </c>
      <c r="F2627" s="32">
        <v>6</v>
      </c>
      <c r="G2627" s="32">
        <v>19</v>
      </c>
      <c r="H2627" s="13">
        <f>IF($B2627="","",SUMIFS('Secondary Details by Grade '!$I:$I,'Secondary Details by Grade '!$A:$A,$A2627,'Secondary Details by Grade '!$E:$E,$D2627,'Secondary Details by Grade '!$C:$C,$C2627,'Secondary Details by Grade '!$D:$D,H$1,'Secondary Details by Grade '!$G:$G,'Secondary Student Counts'!$F2627))</f>
        <v>0</v>
      </c>
      <c r="I2627" s="13">
        <f>IF($B2627="","",SUMIFS('Secondary Details by Grade '!$I:$I,'Secondary Details by Grade '!$A:$A,$A2627,'Secondary Details by Grade '!$E:$E,$D2627,'Secondary Details by Grade '!$C:$C,$C2627,'Secondary Details by Grade '!$D:$D,I$1,'Secondary Details by Grade '!$G:$G,'Secondary Student Counts'!$F2627))</f>
        <v>0</v>
      </c>
      <c r="J2627" s="13">
        <f>IF($B2627="","",SUMIFS('Secondary Details by Grade '!$I:$I,'Secondary Details by Grade '!$A:$A,$A2627,'Secondary Details by Grade '!$E:$E,$D2627,'Secondary Details by Grade '!$C:$C,$C2627,'Secondary Details by Grade '!$D:$D,J$1,'Secondary Details by Grade '!$G:$G,'Secondary Student Counts'!$F2627))</f>
        <v>0</v>
      </c>
      <c r="K2627" s="13">
        <f>IF($B2627="","",SUMIFS('Secondary Details by Grade '!$I:$I,'Secondary Details by Grade '!$A:$A,$A2627,'Secondary Details by Grade '!$E:$E,$D2627,'Secondary Details by Grade '!$C:$C,$C2627,'Secondary Details by Grade '!$D:$D,K$1,'Secondary Details by Grade '!$G:$G,'Secondary Student Counts'!$F2627))</f>
        <v>0</v>
      </c>
      <c r="L2627" s="13">
        <f>IF($B2627="","",SUMIFS('Secondary Details by Grade '!$I:$I,'Secondary Details by Grade '!$A:$A,$A2627,'Secondary Details by Grade '!$E:$E,$D2627,'Secondary Details by Grade '!$C:$C,$C2627,'Secondary Details by Grade '!$D:$D,L$1,'Secondary Details by Grade '!$G:$G,'Secondary Student Counts'!$F2627))</f>
        <v>0</v>
      </c>
      <c r="M2627" s="13">
        <f>IF($B2627="","",SUMIFS('Secondary Details by Grade '!$I:$I,'Secondary Details by Grade '!$A:$A,$A2627,'Secondary Details by Grade '!$E:$E,$D2627,'Secondary Details by Grade '!$C:$C,$C2627,'Secondary Details by Grade '!$D:$D,M$1,'Secondary Details by Grade '!$G:$G,'Secondary Student Counts'!$F2627))</f>
        <v>19</v>
      </c>
      <c r="N2627" s="13">
        <f>IF($B2627="","",SUMIFS('Secondary Details by Grade '!$I:$I,'Secondary Details by Grade '!$A:$A,$A2627,'Secondary Details by Grade '!$E:$E,$D2627,'Secondary Details by Grade '!$C:$C,$C2627,'Secondary Details by Grade '!$D:$D,N$1,'Secondary Details by Grade '!$G:$G,'Secondary Student Counts'!$F2627))</f>
        <v>0</v>
      </c>
      <c r="O2627" s="13">
        <f t="shared" ref="O2627:O2690" si="123">IF(B2627&lt;&gt;"",SUM(H2627:J2627),"")</f>
        <v>0</v>
      </c>
      <c r="P2627" s="13">
        <f t="shared" ref="P2627:P2690" si="124">IF(B2627&lt;&gt;"",SUM(K2627:N2627),"")</f>
        <v>19</v>
      </c>
      <c r="Q2627" s="13" t="str">
        <f t="shared" ref="Q2627:Q2690" si="125">IF(O2627="","",IF(AND(O2627&gt;0,P2627=0),"6-8",IF(AND(O2627=0,P2627&gt;0),"9-12",IF(AND(O2627&gt;0,P2627&gt;0),"9-12 AND 6-8","Neither 9-12 or 6-8"))))</f>
        <v>9-12</v>
      </c>
    </row>
    <row r="2628" spans="1:17" ht="14" outlineLevel="4">
      <c r="A2628" s="32">
        <v>306</v>
      </c>
      <c r="B2628" s="33" t="s">
        <v>718</v>
      </c>
      <c r="C2628" s="33" t="s">
        <v>18</v>
      </c>
      <c r="D2628" s="32">
        <v>837</v>
      </c>
      <c r="E2628" s="33" t="s">
        <v>779</v>
      </c>
      <c r="F2628" s="32">
        <v>2</v>
      </c>
      <c r="G2628" s="32">
        <v>27</v>
      </c>
      <c r="H2628" s="13">
        <f>IF($B2628="","",SUMIFS('Secondary Details by Grade '!$I:$I,'Secondary Details by Grade '!$A:$A,$A2628,'Secondary Details by Grade '!$E:$E,$D2628,'Secondary Details by Grade '!$C:$C,$C2628,'Secondary Details by Grade '!$D:$D,H$1,'Secondary Details by Grade '!$G:$G,'Secondary Student Counts'!$F2628))</f>
        <v>0</v>
      </c>
      <c r="I2628" s="13">
        <f>IF($B2628="","",SUMIFS('Secondary Details by Grade '!$I:$I,'Secondary Details by Grade '!$A:$A,$A2628,'Secondary Details by Grade '!$E:$E,$D2628,'Secondary Details by Grade '!$C:$C,$C2628,'Secondary Details by Grade '!$D:$D,I$1,'Secondary Details by Grade '!$G:$G,'Secondary Student Counts'!$F2628))</f>
        <v>0</v>
      </c>
      <c r="J2628" s="13">
        <f>IF($B2628="","",SUMIFS('Secondary Details by Grade '!$I:$I,'Secondary Details by Grade '!$A:$A,$A2628,'Secondary Details by Grade '!$E:$E,$D2628,'Secondary Details by Grade '!$C:$C,$C2628,'Secondary Details by Grade '!$D:$D,J$1,'Secondary Details by Grade '!$G:$G,'Secondary Student Counts'!$F2628))</f>
        <v>0</v>
      </c>
      <c r="K2628" s="13">
        <f>IF($B2628="","",SUMIFS('Secondary Details by Grade '!$I:$I,'Secondary Details by Grade '!$A:$A,$A2628,'Secondary Details by Grade '!$E:$E,$D2628,'Secondary Details by Grade '!$C:$C,$C2628,'Secondary Details by Grade '!$D:$D,K$1,'Secondary Details by Grade '!$G:$G,'Secondary Student Counts'!$F2628))</f>
        <v>0</v>
      </c>
      <c r="L2628" s="13">
        <f>IF($B2628="","",SUMIFS('Secondary Details by Grade '!$I:$I,'Secondary Details by Grade '!$A:$A,$A2628,'Secondary Details by Grade '!$E:$E,$D2628,'Secondary Details by Grade '!$C:$C,$C2628,'Secondary Details by Grade '!$D:$D,L$1,'Secondary Details by Grade '!$G:$G,'Secondary Student Counts'!$F2628))</f>
        <v>0</v>
      </c>
      <c r="M2628" s="13">
        <f>IF($B2628="","",SUMIFS('Secondary Details by Grade '!$I:$I,'Secondary Details by Grade '!$A:$A,$A2628,'Secondary Details by Grade '!$E:$E,$D2628,'Secondary Details by Grade '!$C:$C,$C2628,'Secondary Details by Grade '!$D:$D,M$1,'Secondary Details by Grade '!$G:$G,'Secondary Student Counts'!$F2628))</f>
        <v>0</v>
      </c>
      <c r="N2628" s="13">
        <f>IF($B2628="","",SUMIFS('Secondary Details by Grade '!$I:$I,'Secondary Details by Grade '!$A:$A,$A2628,'Secondary Details by Grade '!$E:$E,$D2628,'Secondary Details by Grade '!$C:$C,$C2628,'Secondary Details by Grade '!$D:$D,N$1,'Secondary Details by Grade '!$G:$G,'Secondary Student Counts'!$F2628))</f>
        <v>27</v>
      </c>
      <c r="O2628" s="13">
        <f t="shared" si="123"/>
        <v>0</v>
      </c>
      <c r="P2628" s="13">
        <f t="shared" si="124"/>
        <v>27</v>
      </c>
      <c r="Q2628" s="13" t="str">
        <f t="shared" si="125"/>
        <v>9-12</v>
      </c>
    </row>
    <row r="2629" spans="1:17" ht="14" outlineLevel="4">
      <c r="A2629" s="32">
        <v>306</v>
      </c>
      <c r="B2629" s="33" t="s">
        <v>718</v>
      </c>
      <c r="C2629" s="33" t="s">
        <v>18</v>
      </c>
      <c r="D2629" s="32">
        <v>837</v>
      </c>
      <c r="E2629" s="33" t="s">
        <v>779</v>
      </c>
      <c r="F2629" s="32">
        <v>3</v>
      </c>
      <c r="G2629" s="32">
        <v>25</v>
      </c>
      <c r="H2629" s="13">
        <f>IF($B2629="","",SUMIFS('Secondary Details by Grade '!$I:$I,'Secondary Details by Grade '!$A:$A,$A2629,'Secondary Details by Grade '!$E:$E,$D2629,'Secondary Details by Grade '!$C:$C,$C2629,'Secondary Details by Grade '!$D:$D,H$1,'Secondary Details by Grade '!$G:$G,'Secondary Student Counts'!$F2629))</f>
        <v>0</v>
      </c>
      <c r="I2629" s="13">
        <f>IF($B2629="","",SUMIFS('Secondary Details by Grade '!$I:$I,'Secondary Details by Grade '!$A:$A,$A2629,'Secondary Details by Grade '!$E:$E,$D2629,'Secondary Details by Grade '!$C:$C,$C2629,'Secondary Details by Grade '!$D:$D,I$1,'Secondary Details by Grade '!$G:$G,'Secondary Student Counts'!$F2629))</f>
        <v>0</v>
      </c>
      <c r="J2629" s="13">
        <f>IF($B2629="","",SUMIFS('Secondary Details by Grade '!$I:$I,'Secondary Details by Grade '!$A:$A,$A2629,'Secondary Details by Grade '!$E:$E,$D2629,'Secondary Details by Grade '!$C:$C,$C2629,'Secondary Details by Grade '!$D:$D,J$1,'Secondary Details by Grade '!$G:$G,'Secondary Student Counts'!$F2629))</f>
        <v>0</v>
      </c>
      <c r="K2629" s="13">
        <f>IF($B2629="","",SUMIFS('Secondary Details by Grade '!$I:$I,'Secondary Details by Grade '!$A:$A,$A2629,'Secondary Details by Grade '!$E:$E,$D2629,'Secondary Details by Grade '!$C:$C,$C2629,'Secondary Details by Grade '!$D:$D,K$1,'Secondary Details by Grade '!$G:$G,'Secondary Student Counts'!$F2629))</f>
        <v>0</v>
      </c>
      <c r="L2629" s="13">
        <f>IF($B2629="","",SUMIFS('Secondary Details by Grade '!$I:$I,'Secondary Details by Grade '!$A:$A,$A2629,'Secondary Details by Grade '!$E:$E,$D2629,'Secondary Details by Grade '!$C:$C,$C2629,'Secondary Details by Grade '!$D:$D,L$1,'Secondary Details by Grade '!$G:$G,'Secondary Student Counts'!$F2629))</f>
        <v>0</v>
      </c>
      <c r="M2629" s="13">
        <f>IF($B2629="","",SUMIFS('Secondary Details by Grade '!$I:$I,'Secondary Details by Grade '!$A:$A,$A2629,'Secondary Details by Grade '!$E:$E,$D2629,'Secondary Details by Grade '!$C:$C,$C2629,'Secondary Details by Grade '!$D:$D,M$1,'Secondary Details by Grade '!$G:$G,'Secondary Student Counts'!$F2629))</f>
        <v>0</v>
      </c>
      <c r="N2629" s="13">
        <f>IF($B2629="","",SUMIFS('Secondary Details by Grade '!$I:$I,'Secondary Details by Grade '!$A:$A,$A2629,'Secondary Details by Grade '!$E:$E,$D2629,'Secondary Details by Grade '!$C:$C,$C2629,'Secondary Details by Grade '!$D:$D,N$1,'Secondary Details by Grade '!$G:$G,'Secondary Student Counts'!$F2629))</f>
        <v>25</v>
      </c>
      <c r="O2629" s="13">
        <f t="shared" si="123"/>
        <v>0</v>
      </c>
      <c r="P2629" s="13">
        <f t="shared" si="124"/>
        <v>25</v>
      </c>
      <c r="Q2629" s="13" t="str">
        <f t="shared" si="125"/>
        <v>9-12</v>
      </c>
    </row>
    <row r="2630" spans="1:17" ht="14" outlineLevel="4">
      <c r="A2630" s="32">
        <v>306</v>
      </c>
      <c r="B2630" s="33" t="s">
        <v>718</v>
      </c>
      <c r="C2630" s="33" t="s">
        <v>18</v>
      </c>
      <c r="D2630" s="32">
        <v>837</v>
      </c>
      <c r="E2630" s="33" t="s">
        <v>779</v>
      </c>
      <c r="F2630" s="32">
        <v>4</v>
      </c>
      <c r="G2630" s="32">
        <v>26</v>
      </c>
      <c r="H2630" s="13">
        <f>IF($B2630="","",SUMIFS('Secondary Details by Grade '!$I:$I,'Secondary Details by Grade '!$A:$A,$A2630,'Secondary Details by Grade '!$E:$E,$D2630,'Secondary Details by Grade '!$C:$C,$C2630,'Secondary Details by Grade '!$D:$D,H$1,'Secondary Details by Grade '!$G:$G,'Secondary Student Counts'!$F2630))</f>
        <v>0</v>
      </c>
      <c r="I2630" s="13">
        <f>IF($B2630="","",SUMIFS('Secondary Details by Grade '!$I:$I,'Secondary Details by Grade '!$A:$A,$A2630,'Secondary Details by Grade '!$E:$E,$D2630,'Secondary Details by Grade '!$C:$C,$C2630,'Secondary Details by Grade '!$D:$D,I$1,'Secondary Details by Grade '!$G:$G,'Secondary Student Counts'!$F2630))</f>
        <v>0</v>
      </c>
      <c r="J2630" s="13">
        <f>IF($B2630="","",SUMIFS('Secondary Details by Grade '!$I:$I,'Secondary Details by Grade '!$A:$A,$A2630,'Secondary Details by Grade '!$E:$E,$D2630,'Secondary Details by Grade '!$C:$C,$C2630,'Secondary Details by Grade '!$D:$D,J$1,'Secondary Details by Grade '!$G:$G,'Secondary Student Counts'!$F2630))</f>
        <v>0</v>
      </c>
      <c r="K2630" s="13">
        <f>IF($B2630="","",SUMIFS('Secondary Details by Grade '!$I:$I,'Secondary Details by Grade '!$A:$A,$A2630,'Secondary Details by Grade '!$E:$E,$D2630,'Secondary Details by Grade '!$C:$C,$C2630,'Secondary Details by Grade '!$D:$D,K$1,'Secondary Details by Grade '!$G:$G,'Secondary Student Counts'!$F2630))</f>
        <v>0</v>
      </c>
      <c r="L2630" s="13">
        <f>IF($B2630="","",SUMIFS('Secondary Details by Grade '!$I:$I,'Secondary Details by Grade '!$A:$A,$A2630,'Secondary Details by Grade '!$E:$E,$D2630,'Secondary Details by Grade '!$C:$C,$C2630,'Secondary Details by Grade '!$D:$D,L$1,'Secondary Details by Grade '!$G:$G,'Secondary Student Counts'!$F2630))</f>
        <v>24</v>
      </c>
      <c r="M2630" s="13">
        <f>IF($B2630="","",SUMIFS('Secondary Details by Grade '!$I:$I,'Secondary Details by Grade '!$A:$A,$A2630,'Secondary Details by Grade '!$E:$E,$D2630,'Secondary Details by Grade '!$C:$C,$C2630,'Secondary Details by Grade '!$D:$D,M$1,'Secondary Details by Grade '!$G:$G,'Secondary Student Counts'!$F2630))</f>
        <v>1</v>
      </c>
      <c r="N2630" s="13">
        <f>IF($B2630="","",SUMIFS('Secondary Details by Grade '!$I:$I,'Secondary Details by Grade '!$A:$A,$A2630,'Secondary Details by Grade '!$E:$E,$D2630,'Secondary Details by Grade '!$C:$C,$C2630,'Secondary Details by Grade '!$D:$D,N$1,'Secondary Details by Grade '!$G:$G,'Secondary Student Counts'!$F2630))</f>
        <v>1</v>
      </c>
      <c r="O2630" s="13">
        <f t="shared" si="123"/>
        <v>0</v>
      </c>
      <c r="P2630" s="13">
        <f t="shared" si="124"/>
        <v>26</v>
      </c>
      <c r="Q2630" s="13" t="str">
        <f t="shared" si="125"/>
        <v>9-12</v>
      </c>
    </row>
    <row r="2631" spans="1:17" ht="14" outlineLevel="4">
      <c r="A2631" s="32">
        <v>306</v>
      </c>
      <c r="B2631" s="33" t="s">
        <v>718</v>
      </c>
      <c r="C2631" s="33" t="s">
        <v>18</v>
      </c>
      <c r="D2631" s="32">
        <v>837</v>
      </c>
      <c r="E2631" s="33" t="s">
        <v>779</v>
      </c>
      <c r="F2631" s="32">
        <v>6</v>
      </c>
      <c r="G2631" s="32">
        <v>24</v>
      </c>
      <c r="H2631" s="13">
        <f>IF($B2631="","",SUMIFS('Secondary Details by Grade '!$I:$I,'Secondary Details by Grade '!$A:$A,$A2631,'Secondary Details by Grade '!$E:$E,$D2631,'Secondary Details by Grade '!$C:$C,$C2631,'Secondary Details by Grade '!$D:$D,H$1,'Secondary Details by Grade '!$G:$G,'Secondary Student Counts'!$F2631))</f>
        <v>0</v>
      </c>
      <c r="I2631" s="13">
        <f>IF($B2631="","",SUMIFS('Secondary Details by Grade '!$I:$I,'Secondary Details by Grade '!$A:$A,$A2631,'Secondary Details by Grade '!$E:$E,$D2631,'Secondary Details by Grade '!$C:$C,$C2631,'Secondary Details by Grade '!$D:$D,I$1,'Secondary Details by Grade '!$G:$G,'Secondary Student Counts'!$F2631))</f>
        <v>0</v>
      </c>
      <c r="J2631" s="13">
        <f>IF($B2631="","",SUMIFS('Secondary Details by Grade '!$I:$I,'Secondary Details by Grade '!$A:$A,$A2631,'Secondary Details by Grade '!$E:$E,$D2631,'Secondary Details by Grade '!$C:$C,$C2631,'Secondary Details by Grade '!$D:$D,J$1,'Secondary Details by Grade '!$G:$G,'Secondary Student Counts'!$F2631))</f>
        <v>0</v>
      </c>
      <c r="K2631" s="13">
        <f>IF($B2631="","",SUMIFS('Secondary Details by Grade '!$I:$I,'Secondary Details by Grade '!$A:$A,$A2631,'Secondary Details by Grade '!$E:$E,$D2631,'Secondary Details by Grade '!$C:$C,$C2631,'Secondary Details by Grade '!$D:$D,K$1,'Secondary Details by Grade '!$G:$G,'Secondary Student Counts'!$F2631))</f>
        <v>0</v>
      </c>
      <c r="L2631" s="13">
        <f>IF($B2631="","",SUMIFS('Secondary Details by Grade '!$I:$I,'Secondary Details by Grade '!$A:$A,$A2631,'Secondary Details by Grade '!$E:$E,$D2631,'Secondary Details by Grade '!$C:$C,$C2631,'Secondary Details by Grade '!$D:$D,L$1,'Secondary Details by Grade '!$G:$G,'Secondary Student Counts'!$F2631))</f>
        <v>20</v>
      </c>
      <c r="M2631" s="13">
        <f>IF($B2631="","",SUMIFS('Secondary Details by Grade '!$I:$I,'Secondary Details by Grade '!$A:$A,$A2631,'Secondary Details by Grade '!$E:$E,$D2631,'Secondary Details by Grade '!$C:$C,$C2631,'Secondary Details by Grade '!$D:$D,M$1,'Secondary Details by Grade '!$G:$G,'Secondary Student Counts'!$F2631))</f>
        <v>0</v>
      </c>
      <c r="N2631" s="13">
        <f>IF($B2631="","",SUMIFS('Secondary Details by Grade '!$I:$I,'Secondary Details by Grade '!$A:$A,$A2631,'Secondary Details by Grade '!$E:$E,$D2631,'Secondary Details by Grade '!$C:$C,$C2631,'Secondary Details by Grade '!$D:$D,N$1,'Secondary Details by Grade '!$G:$G,'Secondary Student Counts'!$F2631))</f>
        <v>4</v>
      </c>
      <c r="O2631" s="13">
        <f t="shared" si="123"/>
        <v>0</v>
      </c>
      <c r="P2631" s="13">
        <f t="shared" si="124"/>
        <v>24</v>
      </c>
      <c r="Q2631" s="13" t="str">
        <f t="shared" si="125"/>
        <v>9-12</v>
      </c>
    </row>
    <row r="2632" spans="1:17" ht="14" outlineLevel="4">
      <c r="A2632" s="32">
        <v>306</v>
      </c>
      <c r="B2632" s="33" t="s">
        <v>718</v>
      </c>
      <c r="C2632" s="33" t="s">
        <v>18</v>
      </c>
      <c r="D2632" s="32">
        <v>837</v>
      </c>
      <c r="E2632" s="33" t="s">
        <v>779</v>
      </c>
      <c r="F2632" s="32">
        <v>7</v>
      </c>
      <c r="G2632" s="32">
        <v>32</v>
      </c>
      <c r="H2632" s="13">
        <f>IF($B2632="","",SUMIFS('Secondary Details by Grade '!$I:$I,'Secondary Details by Grade '!$A:$A,$A2632,'Secondary Details by Grade '!$E:$E,$D2632,'Secondary Details by Grade '!$C:$C,$C2632,'Secondary Details by Grade '!$D:$D,H$1,'Secondary Details by Grade '!$G:$G,'Secondary Student Counts'!$F2632))</f>
        <v>0</v>
      </c>
      <c r="I2632" s="13">
        <f>IF($B2632="","",SUMIFS('Secondary Details by Grade '!$I:$I,'Secondary Details by Grade '!$A:$A,$A2632,'Secondary Details by Grade '!$E:$E,$D2632,'Secondary Details by Grade '!$C:$C,$C2632,'Secondary Details by Grade '!$D:$D,I$1,'Secondary Details by Grade '!$G:$G,'Secondary Student Counts'!$F2632))</f>
        <v>0</v>
      </c>
      <c r="J2632" s="13">
        <f>IF($B2632="","",SUMIFS('Secondary Details by Grade '!$I:$I,'Secondary Details by Grade '!$A:$A,$A2632,'Secondary Details by Grade '!$E:$E,$D2632,'Secondary Details by Grade '!$C:$C,$C2632,'Secondary Details by Grade '!$D:$D,J$1,'Secondary Details by Grade '!$G:$G,'Secondary Student Counts'!$F2632))</f>
        <v>0</v>
      </c>
      <c r="K2632" s="13">
        <f>IF($B2632="","",SUMIFS('Secondary Details by Grade '!$I:$I,'Secondary Details by Grade '!$A:$A,$A2632,'Secondary Details by Grade '!$E:$E,$D2632,'Secondary Details by Grade '!$C:$C,$C2632,'Secondary Details by Grade '!$D:$D,K$1,'Secondary Details by Grade '!$G:$G,'Secondary Student Counts'!$F2632))</f>
        <v>0</v>
      </c>
      <c r="L2632" s="13">
        <f>IF($B2632="","",SUMIFS('Secondary Details by Grade '!$I:$I,'Secondary Details by Grade '!$A:$A,$A2632,'Secondary Details by Grade '!$E:$E,$D2632,'Secondary Details by Grade '!$C:$C,$C2632,'Secondary Details by Grade '!$D:$D,L$1,'Secondary Details by Grade '!$G:$G,'Secondary Student Counts'!$F2632))</f>
        <v>0</v>
      </c>
      <c r="M2632" s="13">
        <f>IF($B2632="","",SUMIFS('Secondary Details by Grade '!$I:$I,'Secondary Details by Grade '!$A:$A,$A2632,'Secondary Details by Grade '!$E:$E,$D2632,'Secondary Details by Grade '!$C:$C,$C2632,'Secondary Details by Grade '!$D:$D,M$1,'Secondary Details by Grade '!$G:$G,'Secondary Student Counts'!$F2632))</f>
        <v>32</v>
      </c>
      <c r="N2632" s="13">
        <f>IF($B2632="","",SUMIFS('Secondary Details by Grade '!$I:$I,'Secondary Details by Grade '!$A:$A,$A2632,'Secondary Details by Grade '!$E:$E,$D2632,'Secondary Details by Grade '!$C:$C,$C2632,'Secondary Details by Grade '!$D:$D,N$1,'Secondary Details by Grade '!$G:$G,'Secondary Student Counts'!$F2632))</f>
        <v>0</v>
      </c>
      <c r="O2632" s="13">
        <f t="shared" si="123"/>
        <v>0</v>
      </c>
      <c r="P2632" s="13">
        <f t="shared" si="124"/>
        <v>32</v>
      </c>
      <c r="Q2632" s="13" t="str">
        <f t="shared" si="125"/>
        <v>9-12</v>
      </c>
    </row>
    <row r="2633" spans="1:17" ht="14" outlineLevel="4">
      <c r="A2633" s="32">
        <v>306</v>
      </c>
      <c r="B2633" s="33" t="s">
        <v>718</v>
      </c>
      <c r="C2633" s="33" t="s">
        <v>18</v>
      </c>
      <c r="D2633" s="32">
        <v>829</v>
      </c>
      <c r="E2633" s="33" t="s">
        <v>751</v>
      </c>
      <c r="F2633" s="32">
        <v>2</v>
      </c>
      <c r="G2633" s="32">
        <v>31</v>
      </c>
      <c r="H2633" s="13">
        <f>IF($B2633="","",SUMIFS('Secondary Details by Grade '!$I:$I,'Secondary Details by Grade '!$A:$A,$A2633,'Secondary Details by Grade '!$E:$E,$D2633,'Secondary Details by Grade '!$C:$C,$C2633,'Secondary Details by Grade '!$D:$D,H$1,'Secondary Details by Grade '!$G:$G,'Secondary Student Counts'!$F2633))</f>
        <v>0</v>
      </c>
      <c r="I2633" s="13">
        <f>IF($B2633="","",SUMIFS('Secondary Details by Grade '!$I:$I,'Secondary Details by Grade '!$A:$A,$A2633,'Secondary Details by Grade '!$E:$E,$D2633,'Secondary Details by Grade '!$C:$C,$C2633,'Secondary Details by Grade '!$D:$D,I$1,'Secondary Details by Grade '!$G:$G,'Secondary Student Counts'!$F2633))</f>
        <v>0</v>
      </c>
      <c r="J2633" s="13">
        <f>IF($B2633="","",SUMIFS('Secondary Details by Grade '!$I:$I,'Secondary Details by Grade '!$A:$A,$A2633,'Secondary Details by Grade '!$E:$E,$D2633,'Secondary Details by Grade '!$C:$C,$C2633,'Secondary Details by Grade '!$D:$D,J$1,'Secondary Details by Grade '!$G:$G,'Secondary Student Counts'!$F2633))</f>
        <v>0</v>
      </c>
      <c r="K2633" s="13">
        <f>IF($B2633="","",SUMIFS('Secondary Details by Grade '!$I:$I,'Secondary Details by Grade '!$A:$A,$A2633,'Secondary Details by Grade '!$E:$E,$D2633,'Secondary Details by Grade '!$C:$C,$C2633,'Secondary Details by Grade '!$D:$D,K$1,'Secondary Details by Grade '!$G:$G,'Secondary Student Counts'!$F2633))</f>
        <v>30</v>
      </c>
      <c r="L2633" s="13">
        <f>IF($B2633="","",SUMIFS('Secondary Details by Grade '!$I:$I,'Secondary Details by Grade '!$A:$A,$A2633,'Secondary Details by Grade '!$E:$E,$D2633,'Secondary Details by Grade '!$C:$C,$C2633,'Secondary Details by Grade '!$D:$D,L$1,'Secondary Details by Grade '!$G:$G,'Secondary Student Counts'!$F2633))</f>
        <v>0</v>
      </c>
      <c r="M2633" s="13">
        <f>IF($B2633="","",SUMIFS('Secondary Details by Grade '!$I:$I,'Secondary Details by Grade '!$A:$A,$A2633,'Secondary Details by Grade '!$E:$E,$D2633,'Secondary Details by Grade '!$C:$C,$C2633,'Secondary Details by Grade '!$D:$D,M$1,'Secondary Details by Grade '!$G:$G,'Secondary Student Counts'!$F2633))</f>
        <v>1</v>
      </c>
      <c r="N2633" s="13">
        <f>IF($B2633="","",SUMIFS('Secondary Details by Grade '!$I:$I,'Secondary Details by Grade '!$A:$A,$A2633,'Secondary Details by Grade '!$E:$E,$D2633,'Secondary Details by Grade '!$C:$C,$C2633,'Secondary Details by Grade '!$D:$D,N$1,'Secondary Details by Grade '!$G:$G,'Secondary Student Counts'!$F2633))</f>
        <v>0</v>
      </c>
      <c r="O2633" s="13">
        <f t="shared" si="123"/>
        <v>0</v>
      </c>
      <c r="P2633" s="13">
        <f t="shared" si="124"/>
        <v>31</v>
      </c>
      <c r="Q2633" s="13" t="str">
        <f t="shared" si="125"/>
        <v>9-12</v>
      </c>
    </row>
    <row r="2634" spans="1:17" ht="14" outlineLevel="4">
      <c r="A2634" s="32">
        <v>306</v>
      </c>
      <c r="B2634" s="33" t="s">
        <v>718</v>
      </c>
      <c r="C2634" s="33" t="s">
        <v>18</v>
      </c>
      <c r="D2634" s="32">
        <v>829</v>
      </c>
      <c r="E2634" s="33" t="s">
        <v>751</v>
      </c>
      <c r="F2634" s="32">
        <v>7</v>
      </c>
      <c r="G2634" s="32">
        <v>31</v>
      </c>
      <c r="H2634" s="13">
        <f>IF($B2634="","",SUMIFS('Secondary Details by Grade '!$I:$I,'Secondary Details by Grade '!$A:$A,$A2634,'Secondary Details by Grade '!$E:$E,$D2634,'Secondary Details by Grade '!$C:$C,$C2634,'Secondary Details by Grade '!$D:$D,H$1,'Secondary Details by Grade '!$G:$G,'Secondary Student Counts'!$F2634))</f>
        <v>0</v>
      </c>
      <c r="I2634" s="13">
        <f>IF($B2634="","",SUMIFS('Secondary Details by Grade '!$I:$I,'Secondary Details by Grade '!$A:$A,$A2634,'Secondary Details by Grade '!$E:$E,$D2634,'Secondary Details by Grade '!$C:$C,$C2634,'Secondary Details by Grade '!$D:$D,I$1,'Secondary Details by Grade '!$G:$G,'Secondary Student Counts'!$F2634))</f>
        <v>0</v>
      </c>
      <c r="J2634" s="13">
        <f>IF($B2634="","",SUMIFS('Secondary Details by Grade '!$I:$I,'Secondary Details by Grade '!$A:$A,$A2634,'Secondary Details by Grade '!$E:$E,$D2634,'Secondary Details by Grade '!$C:$C,$C2634,'Secondary Details by Grade '!$D:$D,J$1,'Secondary Details by Grade '!$G:$G,'Secondary Student Counts'!$F2634))</f>
        <v>0</v>
      </c>
      <c r="K2634" s="13">
        <f>IF($B2634="","",SUMIFS('Secondary Details by Grade '!$I:$I,'Secondary Details by Grade '!$A:$A,$A2634,'Secondary Details by Grade '!$E:$E,$D2634,'Secondary Details by Grade '!$C:$C,$C2634,'Secondary Details by Grade '!$D:$D,K$1,'Secondary Details by Grade '!$G:$G,'Secondary Student Counts'!$F2634))</f>
        <v>31</v>
      </c>
      <c r="L2634" s="13">
        <f>IF($B2634="","",SUMIFS('Secondary Details by Grade '!$I:$I,'Secondary Details by Grade '!$A:$A,$A2634,'Secondary Details by Grade '!$E:$E,$D2634,'Secondary Details by Grade '!$C:$C,$C2634,'Secondary Details by Grade '!$D:$D,L$1,'Secondary Details by Grade '!$G:$G,'Secondary Student Counts'!$F2634))</f>
        <v>0</v>
      </c>
      <c r="M2634" s="13">
        <f>IF($B2634="","",SUMIFS('Secondary Details by Grade '!$I:$I,'Secondary Details by Grade '!$A:$A,$A2634,'Secondary Details by Grade '!$E:$E,$D2634,'Secondary Details by Grade '!$C:$C,$C2634,'Secondary Details by Grade '!$D:$D,M$1,'Secondary Details by Grade '!$G:$G,'Secondary Student Counts'!$F2634))</f>
        <v>0</v>
      </c>
      <c r="N2634" s="13">
        <f>IF($B2634="","",SUMIFS('Secondary Details by Grade '!$I:$I,'Secondary Details by Grade '!$A:$A,$A2634,'Secondary Details by Grade '!$E:$E,$D2634,'Secondary Details by Grade '!$C:$C,$C2634,'Secondary Details by Grade '!$D:$D,N$1,'Secondary Details by Grade '!$G:$G,'Secondary Student Counts'!$F2634))</f>
        <v>0</v>
      </c>
      <c r="O2634" s="13">
        <f t="shared" si="123"/>
        <v>0</v>
      </c>
      <c r="P2634" s="13">
        <f t="shared" si="124"/>
        <v>31</v>
      </c>
      <c r="Q2634" s="13" t="str">
        <f t="shared" si="125"/>
        <v>9-12</v>
      </c>
    </row>
    <row r="2635" spans="1:17" ht="14" outlineLevel="4">
      <c r="A2635" s="32">
        <v>306</v>
      </c>
      <c r="B2635" s="33" t="s">
        <v>718</v>
      </c>
      <c r="C2635" s="33" t="s">
        <v>18</v>
      </c>
      <c r="D2635" s="32">
        <v>770</v>
      </c>
      <c r="E2635" s="33" t="s">
        <v>752</v>
      </c>
      <c r="F2635" s="32">
        <v>1</v>
      </c>
      <c r="G2635" s="32">
        <v>30</v>
      </c>
      <c r="H2635" s="13">
        <f>IF($B2635="","",SUMIFS('Secondary Details by Grade '!$I:$I,'Secondary Details by Grade '!$A:$A,$A2635,'Secondary Details by Grade '!$E:$E,$D2635,'Secondary Details by Grade '!$C:$C,$C2635,'Secondary Details by Grade '!$D:$D,H$1,'Secondary Details by Grade '!$G:$G,'Secondary Student Counts'!$F2635))</f>
        <v>0</v>
      </c>
      <c r="I2635" s="13">
        <f>IF($B2635="","",SUMIFS('Secondary Details by Grade '!$I:$I,'Secondary Details by Grade '!$A:$A,$A2635,'Secondary Details by Grade '!$E:$E,$D2635,'Secondary Details by Grade '!$C:$C,$C2635,'Secondary Details by Grade '!$D:$D,I$1,'Secondary Details by Grade '!$G:$G,'Secondary Student Counts'!$F2635))</f>
        <v>0</v>
      </c>
      <c r="J2635" s="13">
        <f>IF($B2635="","",SUMIFS('Secondary Details by Grade '!$I:$I,'Secondary Details by Grade '!$A:$A,$A2635,'Secondary Details by Grade '!$E:$E,$D2635,'Secondary Details by Grade '!$C:$C,$C2635,'Secondary Details by Grade '!$D:$D,J$1,'Secondary Details by Grade '!$G:$G,'Secondary Student Counts'!$F2635))</f>
        <v>0</v>
      </c>
      <c r="K2635" s="13">
        <f>IF($B2635="","",SUMIFS('Secondary Details by Grade '!$I:$I,'Secondary Details by Grade '!$A:$A,$A2635,'Secondary Details by Grade '!$E:$E,$D2635,'Secondary Details by Grade '!$C:$C,$C2635,'Secondary Details by Grade '!$D:$D,K$1,'Secondary Details by Grade '!$G:$G,'Secondary Student Counts'!$F2635))</f>
        <v>0</v>
      </c>
      <c r="L2635" s="13">
        <f>IF($B2635="","",SUMIFS('Secondary Details by Grade '!$I:$I,'Secondary Details by Grade '!$A:$A,$A2635,'Secondary Details by Grade '!$E:$E,$D2635,'Secondary Details by Grade '!$C:$C,$C2635,'Secondary Details by Grade '!$D:$D,L$1,'Secondary Details by Grade '!$G:$G,'Secondary Student Counts'!$F2635))</f>
        <v>30</v>
      </c>
      <c r="M2635" s="13">
        <f>IF($B2635="","",SUMIFS('Secondary Details by Grade '!$I:$I,'Secondary Details by Grade '!$A:$A,$A2635,'Secondary Details by Grade '!$E:$E,$D2635,'Secondary Details by Grade '!$C:$C,$C2635,'Secondary Details by Grade '!$D:$D,M$1,'Secondary Details by Grade '!$G:$G,'Secondary Student Counts'!$F2635))</f>
        <v>0</v>
      </c>
      <c r="N2635" s="13">
        <f>IF($B2635="","",SUMIFS('Secondary Details by Grade '!$I:$I,'Secondary Details by Grade '!$A:$A,$A2635,'Secondary Details by Grade '!$E:$E,$D2635,'Secondary Details by Grade '!$C:$C,$C2635,'Secondary Details by Grade '!$D:$D,N$1,'Secondary Details by Grade '!$G:$G,'Secondary Student Counts'!$F2635))</f>
        <v>0</v>
      </c>
      <c r="O2635" s="13">
        <f t="shared" si="123"/>
        <v>0</v>
      </c>
      <c r="P2635" s="13">
        <f t="shared" si="124"/>
        <v>30</v>
      </c>
      <c r="Q2635" s="13" t="str">
        <f t="shared" si="125"/>
        <v>9-12</v>
      </c>
    </row>
    <row r="2636" spans="1:17" ht="14" outlineLevel="4">
      <c r="A2636" s="32">
        <v>306</v>
      </c>
      <c r="B2636" s="33" t="s">
        <v>718</v>
      </c>
      <c r="C2636" s="33" t="s">
        <v>18</v>
      </c>
      <c r="D2636" s="32">
        <v>770</v>
      </c>
      <c r="E2636" s="33" t="s">
        <v>752</v>
      </c>
      <c r="F2636" s="32">
        <v>3</v>
      </c>
      <c r="G2636" s="32">
        <v>25</v>
      </c>
      <c r="H2636" s="13">
        <f>IF($B2636="","",SUMIFS('Secondary Details by Grade '!$I:$I,'Secondary Details by Grade '!$A:$A,$A2636,'Secondary Details by Grade '!$E:$E,$D2636,'Secondary Details by Grade '!$C:$C,$C2636,'Secondary Details by Grade '!$D:$D,H$1,'Secondary Details by Grade '!$G:$G,'Secondary Student Counts'!$F2636))</f>
        <v>0</v>
      </c>
      <c r="I2636" s="13">
        <f>IF($B2636="","",SUMIFS('Secondary Details by Grade '!$I:$I,'Secondary Details by Grade '!$A:$A,$A2636,'Secondary Details by Grade '!$E:$E,$D2636,'Secondary Details by Grade '!$C:$C,$C2636,'Secondary Details by Grade '!$D:$D,I$1,'Secondary Details by Grade '!$G:$G,'Secondary Student Counts'!$F2636))</f>
        <v>0</v>
      </c>
      <c r="J2636" s="13">
        <f>IF($B2636="","",SUMIFS('Secondary Details by Grade '!$I:$I,'Secondary Details by Grade '!$A:$A,$A2636,'Secondary Details by Grade '!$E:$E,$D2636,'Secondary Details by Grade '!$C:$C,$C2636,'Secondary Details by Grade '!$D:$D,J$1,'Secondary Details by Grade '!$G:$G,'Secondary Student Counts'!$F2636))</f>
        <v>0</v>
      </c>
      <c r="K2636" s="13">
        <f>IF($B2636="","",SUMIFS('Secondary Details by Grade '!$I:$I,'Secondary Details by Grade '!$A:$A,$A2636,'Secondary Details by Grade '!$E:$E,$D2636,'Secondary Details by Grade '!$C:$C,$C2636,'Secondary Details by Grade '!$D:$D,K$1,'Secondary Details by Grade '!$G:$G,'Secondary Student Counts'!$F2636))</f>
        <v>0</v>
      </c>
      <c r="L2636" s="13">
        <f>IF($B2636="","",SUMIFS('Secondary Details by Grade '!$I:$I,'Secondary Details by Grade '!$A:$A,$A2636,'Secondary Details by Grade '!$E:$E,$D2636,'Secondary Details by Grade '!$C:$C,$C2636,'Secondary Details by Grade '!$D:$D,L$1,'Secondary Details by Grade '!$G:$G,'Secondary Student Counts'!$F2636))</f>
        <v>25</v>
      </c>
      <c r="M2636" s="13">
        <f>IF($B2636="","",SUMIFS('Secondary Details by Grade '!$I:$I,'Secondary Details by Grade '!$A:$A,$A2636,'Secondary Details by Grade '!$E:$E,$D2636,'Secondary Details by Grade '!$C:$C,$C2636,'Secondary Details by Grade '!$D:$D,M$1,'Secondary Details by Grade '!$G:$G,'Secondary Student Counts'!$F2636))</f>
        <v>0</v>
      </c>
      <c r="N2636" s="13">
        <f>IF($B2636="","",SUMIFS('Secondary Details by Grade '!$I:$I,'Secondary Details by Grade '!$A:$A,$A2636,'Secondary Details by Grade '!$E:$E,$D2636,'Secondary Details by Grade '!$C:$C,$C2636,'Secondary Details by Grade '!$D:$D,N$1,'Secondary Details by Grade '!$G:$G,'Secondary Student Counts'!$F2636))</f>
        <v>0</v>
      </c>
      <c r="O2636" s="13">
        <f t="shared" si="123"/>
        <v>0</v>
      </c>
      <c r="P2636" s="13">
        <f t="shared" si="124"/>
        <v>25</v>
      </c>
      <c r="Q2636" s="13" t="str">
        <f t="shared" si="125"/>
        <v>9-12</v>
      </c>
    </row>
    <row r="2637" spans="1:17" ht="14" outlineLevel="4">
      <c r="A2637" s="32">
        <v>306</v>
      </c>
      <c r="B2637" s="33" t="s">
        <v>718</v>
      </c>
      <c r="C2637" s="33" t="s">
        <v>18</v>
      </c>
      <c r="D2637" s="32">
        <v>770</v>
      </c>
      <c r="E2637" s="33" t="s">
        <v>752</v>
      </c>
      <c r="F2637" s="32">
        <v>4</v>
      </c>
      <c r="G2637" s="32">
        <v>21</v>
      </c>
      <c r="H2637" s="13">
        <f>IF($B2637="","",SUMIFS('Secondary Details by Grade '!$I:$I,'Secondary Details by Grade '!$A:$A,$A2637,'Secondary Details by Grade '!$E:$E,$D2637,'Secondary Details by Grade '!$C:$C,$C2637,'Secondary Details by Grade '!$D:$D,H$1,'Secondary Details by Grade '!$G:$G,'Secondary Student Counts'!$F2637))</f>
        <v>0</v>
      </c>
      <c r="I2637" s="13">
        <f>IF($B2637="","",SUMIFS('Secondary Details by Grade '!$I:$I,'Secondary Details by Grade '!$A:$A,$A2637,'Secondary Details by Grade '!$E:$E,$D2637,'Secondary Details by Grade '!$C:$C,$C2637,'Secondary Details by Grade '!$D:$D,I$1,'Secondary Details by Grade '!$G:$G,'Secondary Student Counts'!$F2637))</f>
        <v>0</v>
      </c>
      <c r="J2637" s="13">
        <f>IF($B2637="","",SUMIFS('Secondary Details by Grade '!$I:$I,'Secondary Details by Grade '!$A:$A,$A2637,'Secondary Details by Grade '!$E:$E,$D2637,'Secondary Details by Grade '!$C:$C,$C2637,'Secondary Details by Grade '!$D:$D,J$1,'Secondary Details by Grade '!$G:$G,'Secondary Student Counts'!$F2637))</f>
        <v>0</v>
      </c>
      <c r="K2637" s="13">
        <f>IF($B2637="","",SUMIFS('Secondary Details by Grade '!$I:$I,'Secondary Details by Grade '!$A:$A,$A2637,'Secondary Details by Grade '!$E:$E,$D2637,'Secondary Details by Grade '!$C:$C,$C2637,'Secondary Details by Grade '!$D:$D,K$1,'Secondary Details by Grade '!$G:$G,'Secondary Student Counts'!$F2637))</f>
        <v>21</v>
      </c>
      <c r="L2637" s="13">
        <f>IF($B2637="","",SUMIFS('Secondary Details by Grade '!$I:$I,'Secondary Details by Grade '!$A:$A,$A2637,'Secondary Details by Grade '!$E:$E,$D2637,'Secondary Details by Grade '!$C:$C,$C2637,'Secondary Details by Grade '!$D:$D,L$1,'Secondary Details by Grade '!$G:$G,'Secondary Student Counts'!$F2637))</f>
        <v>0</v>
      </c>
      <c r="M2637" s="13">
        <f>IF($B2637="","",SUMIFS('Secondary Details by Grade '!$I:$I,'Secondary Details by Grade '!$A:$A,$A2637,'Secondary Details by Grade '!$E:$E,$D2637,'Secondary Details by Grade '!$C:$C,$C2637,'Secondary Details by Grade '!$D:$D,M$1,'Secondary Details by Grade '!$G:$G,'Secondary Student Counts'!$F2637))</f>
        <v>0</v>
      </c>
      <c r="N2637" s="13">
        <f>IF($B2637="","",SUMIFS('Secondary Details by Grade '!$I:$I,'Secondary Details by Grade '!$A:$A,$A2637,'Secondary Details by Grade '!$E:$E,$D2637,'Secondary Details by Grade '!$C:$C,$C2637,'Secondary Details by Grade '!$D:$D,N$1,'Secondary Details by Grade '!$G:$G,'Secondary Student Counts'!$F2637))</f>
        <v>0</v>
      </c>
      <c r="O2637" s="13">
        <f t="shared" si="123"/>
        <v>0</v>
      </c>
      <c r="P2637" s="13">
        <f t="shared" si="124"/>
        <v>21</v>
      </c>
      <c r="Q2637" s="13" t="str">
        <f t="shared" si="125"/>
        <v>9-12</v>
      </c>
    </row>
    <row r="2638" spans="1:17" ht="14" outlineLevel="4">
      <c r="A2638" s="32">
        <v>306</v>
      </c>
      <c r="B2638" s="33" t="s">
        <v>718</v>
      </c>
      <c r="C2638" s="33" t="s">
        <v>18</v>
      </c>
      <c r="D2638" s="32">
        <v>770</v>
      </c>
      <c r="E2638" s="33" t="s">
        <v>752</v>
      </c>
      <c r="F2638" s="32">
        <v>6</v>
      </c>
      <c r="G2638" s="32">
        <v>25</v>
      </c>
      <c r="H2638" s="13">
        <f>IF($B2638="","",SUMIFS('Secondary Details by Grade '!$I:$I,'Secondary Details by Grade '!$A:$A,$A2638,'Secondary Details by Grade '!$E:$E,$D2638,'Secondary Details by Grade '!$C:$C,$C2638,'Secondary Details by Grade '!$D:$D,H$1,'Secondary Details by Grade '!$G:$G,'Secondary Student Counts'!$F2638))</f>
        <v>0</v>
      </c>
      <c r="I2638" s="13">
        <f>IF($B2638="","",SUMIFS('Secondary Details by Grade '!$I:$I,'Secondary Details by Grade '!$A:$A,$A2638,'Secondary Details by Grade '!$E:$E,$D2638,'Secondary Details by Grade '!$C:$C,$C2638,'Secondary Details by Grade '!$D:$D,I$1,'Secondary Details by Grade '!$G:$G,'Secondary Student Counts'!$F2638))</f>
        <v>0</v>
      </c>
      <c r="J2638" s="13">
        <f>IF($B2638="","",SUMIFS('Secondary Details by Grade '!$I:$I,'Secondary Details by Grade '!$A:$A,$A2638,'Secondary Details by Grade '!$E:$E,$D2638,'Secondary Details by Grade '!$C:$C,$C2638,'Secondary Details by Grade '!$D:$D,J$1,'Secondary Details by Grade '!$G:$G,'Secondary Student Counts'!$F2638))</f>
        <v>0</v>
      </c>
      <c r="K2638" s="13">
        <f>IF($B2638="","",SUMIFS('Secondary Details by Grade '!$I:$I,'Secondary Details by Grade '!$A:$A,$A2638,'Secondary Details by Grade '!$E:$E,$D2638,'Secondary Details by Grade '!$C:$C,$C2638,'Secondary Details by Grade '!$D:$D,K$1,'Secondary Details by Grade '!$G:$G,'Secondary Student Counts'!$F2638))</f>
        <v>25</v>
      </c>
      <c r="L2638" s="13">
        <f>IF($B2638="","",SUMIFS('Secondary Details by Grade '!$I:$I,'Secondary Details by Grade '!$A:$A,$A2638,'Secondary Details by Grade '!$E:$E,$D2638,'Secondary Details by Grade '!$C:$C,$C2638,'Secondary Details by Grade '!$D:$D,L$1,'Secondary Details by Grade '!$G:$G,'Secondary Student Counts'!$F2638))</f>
        <v>0</v>
      </c>
      <c r="M2638" s="13">
        <f>IF($B2638="","",SUMIFS('Secondary Details by Grade '!$I:$I,'Secondary Details by Grade '!$A:$A,$A2638,'Secondary Details by Grade '!$E:$E,$D2638,'Secondary Details by Grade '!$C:$C,$C2638,'Secondary Details by Grade '!$D:$D,M$1,'Secondary Details by Grade '!$G:$G,'Secondary Student Counts'!$F2638))</f>
        <v>0</v>
      </c>
      <c r="N2638" s="13">
        <f>IF($B2638="","",SUMIFS('Secondary Details by Grade '!$I:$I,'Secondary Details by Grade '!$A:$A,$A2638,'Secondary Details by Grade '!$E:$E,$D2638,'Secondary Details by Grade '!$C:$C,$C2638,'Secondary Details by Grade '!$D:$D,N$1,'Secondary Details by Grade '!$G:$G,'Secondary Student Counts'!$F2638))</f>
        <v>0</v>
      </c>
      <c r="O2638" s="13">
        <f t="shared" si="123"/>
        <v>0</v>
      </c>
      <c r="P2638" s="13">
        <f t="shared" si="124"/>
        <v>25</v>
      </c>
      <c r="Q2638" s="13" t="str">
        <f t="shared" si="125"/>
        <v>9-12</v>
      </c>
    </row>
    <row r="2639" spans="1:17" ht="14" outlineLevel="4">
      <c r="A2639" s="32">
        <v>306</v>
      </c>
      <c r="B2639" s="33" t="s">
        <v>718</v>
      </c>
      <c r="C2639" s="33" t="s">
        <v>18</v>
      </c>
      <c r="D2639" s="32">
        <v>696</v>
      </c>
      <c r="E2639" s="33" t="s">
        <v>780</v>
      </c>
      <c r="F2639" s="32">
        <v>1</v>
      </c>
      <c r="G2639" s="32">
        <v>33</v>
      </c>
      <c r="H2639" s="13">
        <f>IF($B2639="","",SUMIFS('Secondary Details by Grade '!$I:$I,'Secondary Details by Grade '!$A:$A,$A2639,'Secondary Details by Grade '!$E:$E,$D2639,'Secondary Details by Grade '!$C:$C,$C2639,'Secondary Details by Grade '!$D:$D,H$1,'Secondary Details by Grade '!$G:$G,'Secondary Student Counts'!$F2639))</f>
        <v>0</v>
      </c>
      <c r="I2639" s="13">
        <f>IF($B2639="","",SUMIFS('Secondary Details by Grade '!$I:$I,'Secondary Details by Grade '!$A:$A,$A2639,'Secondary Details by Grade '!$E:$E,$D2639,'Secondary Details by Grade '!$C:$C,$C2639,'Secondary Details by Grade '!$D:$D,I$1,'Secondary Details by Grade '!$G:$G,'Secondary Student Counts'!$F2639))</f>
        <v>0</v>
      </c>
      <c r="J2639" s="13">
        <f>IF($B2639="","",SUMIFS('Secondary Details by Grade '!$I:$I,'Secondary Details by Grade '!$A:$A,$A2639,'Secondary Details by Grade '!$E:$E,$D2639,'Secondary Details by Grade '!$C:$C,$C2639,'Secondary Details by Grade '!$D:$D,J$1,'Secondary Details by Grade '!$G:$G,'Secondary Student Counts'!$F2639))</f>
        <v>0</v>
      </c>
      <c r="K2639" s="13">
        <f>IF($B2639="","",SUMIFS('Secondary Details by Grade '!$I:$I,'Secondary Details by Grade '!$A:$A,$A2639,'Secondary Details by Grade '!$E:$E,$D2639,'Secondary Details by Grade '!$C:$C,$C2639,'Secondary Details by Grade '!$D:$D,K$1,'Secondary Details by Grade '!$G:$G,'Secondary Student Counts'!$F2639))</f>
        <v>0</v>
      </c>
      <c r="L2639" s="13">
        <f>IF($B2639="","",SUMIFS('Secondary Details by Grade '!$I:$I,'Secondary Details by Grade '!$A:$A,$A2639,'Secondary Details by Grade '!$E:$E,$D2639,'Secondary Details by Grade '!$C:$C,$C2639,'Secondary Details by Grade '!$D:$D,L$1,'Secondary Details by Grade '!$G:$G,'Secondary Student Counts'!$F2639))</f>
        <v>31</v>
      </c>
      <c r="M2639" s="13">
        <f>IF($B2639="","",SUMIFS('Secondary Details by Grade '!$I:$I,'Secondary Details by Grade '!$A:$A,$A2639,'Secondary Details by Grade '!$E:$E,$D2639,'Secondary Details by Grade '!$C:$C,$C2639,'Secondary Details by Grade '!$D:$D,M$1,'Secondary Details by Grade '!$G:$G,'Secondary Student Counts'!$F2639))</f>
        <v>0</v>
      </c>
      <c r="N2639" s="13">
        <f>IF($B2639="","",SUMIFS('Secondary Details by Grade '!$I:$I,'Secondary Details by Grade '!$A:$A,$A2639,'Secondary Details by Grade '!$E:$E,$D2639,'Secondary Details by Grade '!$C:$C,$C2639,'Secondary Details by Grade '!$D:$D,N$1,'Secondary Details by Grade '!$G:$G,'Secondary Student Counts'!$F2639))</f>
        <v>2</v>
      </c>
      <c r="O2639" s="13">
        <f t="shared" si="123"/>
        <v>0</v>
      </c>
      <c r="P2639" s="13">
        <f t="shared" si="124"/>
        <v>33</v>
      </c>
      <c r="Q2639" s="13" t="str">
        <f t="shared" si="125"/>
        <v>9-12</v>
      </c>
    </row>
    <row r="2640" spans="1:17" ht="14" outlineLevel="4">
      <c r="A2640" s="32">
        <v>306</v>
      </c>
      <c r="B2640" s="33" t="s">
        <v>718</v>
      </c>
      <c r="C2640" s="33" t="s">
        <v>18</v>
      </c>
      <c r="D2640" s="32">
        <v>696</v>
      </c>
      <c r="E2640" s="33" t="s">
        <v>780</v>
      </c>
      <c r="F2640" s="32">
        <v>2</v>
      </c>
      <c r="G2640" s="32">
        <v>22</v>
      </c>
      <c r="H2640" s="13">
        <f>IF($B2640="","",SUMIFS('Secondary Details by Grade '!$I:$I,'Secondary Details by Grade '!$A:$A,$A2640,'Secondary Details by Grade '!$E:$E,$D2640,'Secondary Details by Grade '!$C:$C,$C2640,'Secondary Details by Grade '!$D:$D,H$1,'Secondary Details by Grade '!$G:$G,'Secondary Student Counts'!$F2640))</f>
        <v>0</v>
      </c>
      <c r="I2640" s="13">
        <f>IF($B2640="","",SUMIFS('Secondary Details by Grade '!$I:$I,'Secondary Details by Grade '!$A:$A,$A2640,'Secondary Details by Grade '!$E:$E,$D2640,'Secondary Details by Grade '!$C:$C,$C2640,'Secondary Details by Grade '!$D:$D,I$1,'Secondary Details by Grade '!$G:$G,'Secondary Student Counts'!$F2640))</f>
        <v>0</v>
      </c>
      <c r="J2640" s="13">
        <f>IF($B2640="","",SUMIFS('Secondary Details by Grade '!$I:$I,'Secondary Details by Grade '!$A:$A,$A2640,'Secondary Details by Grade '!$E:$E,$D2640,'Secondary Details by Grade '!$C:$C,$C2640,'Secondary Details by Grade '!$D:$D,J$1,'Secondary Details by Grade '!$G:$G,'Secondary Student Counts'!$F2640))</f>
        <v>0</v>
      </c>
      <c r="K2640" s="13">
        <f>IF($B2640="","",SUMIFS('Secondary Details by Grade '!$I:$I,'Secondary Details by Grade '!$A:$A,$A2640,'Secondary Details by Grade '!$E:$E,$D2640,'Secondary Details by Grade '!$C:$C,$C2640,'Secondary Details by Grade '!$D:$D,K$1,'Secondary Details by Grade '!$G:$G,'Secondary Student Counts'!$F2640))</f>
        <v>0</v>
      </c>
      <c r="L2640" s="13">
        <f>IF($B2640="","",SUMIFS('Secondary Details by Grade '!$I:$I,'Secondary Details by Grade '!$A:$A,$A2640,'Secondary Details by Grade '!$E:$E,$D2640,'Secondary Details by Grade '!$C:$C,$C2640,'Secondary Details by Grade '!$D:$D,L$1,'Secondary Details by Grade '!$G:$G,'Secondary Student Counts'!$F2640))</f>
        <v>21</v>
      </c>
      <c r="M2640" s="13">
        <f>IF($B2640="","",SUMIFS('Secondary Details by Grade '!$I:$I,'Secondary Details by Grade '!$A:$A,$A2640,'Secondary Details by Grade '!$E:$E,$D2640,'Secondary Details by Grade '!$C:$C,$C2640,'Secondary Details by Grade '!$D:$D,M$1,'Secondary Details by Grade '!$G:$G,'Secondary Student Counts'!$F2640))</f>
        <v>0</v>
      </c>
      <c r="N2640" s="13">
        <f>IF($B2640="","",SUMIFS('Secondary Details by Grade '!$I:$I,'Secondary Details by Grade '!$A:$A,$A2640,'Secondary Details by Grade '!$E:$E,$D2640,'Secondary Details by Grade '!$C:$C,$C2640,'Secondary Details by Grade '!$D:$D,N$1,'Secondary Details by Grade '!$G:$G,'Secondary Student Counts'!$F2640))</f>
        <v>1</v>
      </c>
      <c r="O2640" s="13">
        <f t="shared" si="123"/>
        <v>0</v>
      </c>
      <c r="P2640" s="13">
        <f t="shared" si="124"/>
        <v>22</v>
      </c>
      <c r="Q2640" s="13" t="str">
        <f t="shared" si="125"/>
        <v>9-12</v>
      </c>
    </row>
    <row r="2641" spans="1:17" ht="14" outlineLevel="4">
      <c r="A2641" s="32">
        <v>306</v>
      </c>
      <c r="B2641" s="33" t="s">
        <v>718</v>
      </c>
      <c r="C2641" s="33" t="s">
        <v>18</v>
      </c>
      <c r="D2641" s="32">
        <v>696</v>
      </c>
      <c r="E2641" s="33" t="s">
        <v>780</v>
      </c>
      <c r="F2641" s="32">
        <v>3</v>
      </c>
      <c r="G2641" s="32">
        <v>19</v>
      </c>
      <c r="H2641" s="13">
        <f>IF($B2641="","",SUMIFS('Secondary Details by Grade '!$I:$I,'Secondary Details by Grade '!$A:$A,$A2641,'Secondary Details by Grade '!$E:$E,$D2641,'Secondary Details by Grade '!$C:$C,$C2641,'Secondary Details by Grade '!$D:$D,H$1,'Secondary Details by Grade '!$G:$G,'Secondary Student Counts'!$F2641))</f>
        <v>0</v>
      </c>
      <c r="I2641" s="13">
        <f>IF($B2641="","",SUMIFS('Secondary Details by Grade '!$I:$I,'Secondary Details by Grade '!$A:$A,$A2641,'Secondary Details by Grade '!$E:$E,$D2641,'Secondary Details by Grade '!$C:$C,$C2641,'Secondary Details by Grade '!$D:$D,I$1,'Secondary Details by Grade '!$G:$G,'Secondary Student Counts'!$F2641))</f>
        <v>0</v>
      </c>
      <c r="J2641" s="13">
        <f>IF($B2641="","",SUMIFS('Secondary Details by Grade '!$I:$I,'Secondary Details by Grade '!$A:$A,$A2641,'Secondary Details by Grade '!$E:$E,$D2641,'Secondary Details by Grade '!$C:$C,$C2641,'Secondary Details by Grade '!$D:$D,J$1,'Secondary Details by Grade '!$G:$G,'Secondary Student Counts'!$F2641))</f>
        <v>0</v>
      </c>
      <c r="K2641" s="13">
        <f>IF($B2641="","",SUMIFS('Secondary Details by Grade '!$I:$I,'Secondary Details by Grade '!$A:$A,$A2641,'Secondary Details by Grade '!$E:$E,$D2641,'Secondary Details by Grade '!$C:$C,$C2641,'Secondary Details by Grade '!$D:$D,K$1,'Secondary Details by Grade '!$G:$G,'Secondary Student Counts'!$F2641))</f>
        <v>0</v>
      </c>
      <c r="L2641" s="13">
        <f>IF($B2641="","",SUMIFS('Secondary Details by Grade '!$I:$I,'Secondary Details by Grade '!$A:$A,$A2641,'Secondary Details by Grade '!$E:$E,$D2641,'Secondary Details by Grade '!$C:$C,$C2641,'Secondary Details by Grade '!$D:$D,L$1,'Secondary Details by Grade '!$G:$G,'Secondary Student Counts'!$F2641))</f>
        <v>18</v>
      </c>
      <c r="M2641" s="13">
        <f>IF($B2641="","",SUMIFS('Secondary Details by Grade '!$I:$I,'Secondary Details by Grade '!$A:$A,$A2641,'Secondary Details by Grade '!$E:$E,$D2641,'Secondary Details by Grade '!$C:$C,$C2641,'Secondary Details by Grade '!$D:$D,M$1,'Secondary Details by Grade '!$G:$G,'Secondary Student Counts'!$F2641))</f>
        <v>0</v>
      </c>
      <c r="N2641" s="13">
        <f>IF($B2641="","",SUMIFS('Secondary Details by Grade '!$I:$I,'Secondary Details by Grade '!$A:$A,$A2641,'Secondary Details by Grade '!$E:$E,$D2641,'Secondary Details by Grade '!$C:$C,$C2641,'Secondary Details by Grade '!$D:$D,N$1,'Secondary Details by Grade '!$G:$G,'Secondary Student Counts'!$F2641))</f>
        <v>1</v>
      </c>
      <c r="O2641" s="13">
        <f t="shared" si="123"/>
        <v>0</v>
      </c>
      <c r="P2641" s="13">
        <f t="shared" si="124"/>
        <v>19</v>
      </c>
      <c r="Q2641" s="13" t="str">
        <f t="shared" si="125"/>
        <v>9-12</v>
      </c>
    </row>
    <row r="2642" spans="1:17" ht="14" outlineLevel="4">
      <c r="A2642" s="32">
        <v>306</v>
      </c>
      <c r="B2642" s="33" t="s">
        <v>718</v>
      </c>
      <c r="C2642" s="33" t="s">
        <v>18</v>
      </c>
      <c r="D2642" s="32">
        <v>696</v>
      </c>
      <c r="E2642" s="33" t="s">
        <v>780</v>
      </c>
      <c r="F2642" s="32">
        <v>5</v>
      </c>
      <c r="G2642" s="32">
        <v>26</v>
      </c>
      <c r="H2642" s="13">
        <f>IF($B2642="","",SUMIFS('Secondary Details by Grade '!$I:$I,'Secondary Details by Grade '!$A:$A,$A2642,'Secondary Details by Grade '!$E:$E,$D2642,'Secondary Details by Grade '!$C:$C,$C2642,'Secondary Details by Grade '!$D:$D,H$1,'Secondary Details by Grade '!$G:$G,'Secondary Student Counts'!$F2642))</f>
        <v>0</v>
      </c>
      <c r="I2642" s="13">
        <f>IF($B2642="","",SUMIFS('Secondary Details by Grade '!$I:$I,'Secondary Details by Grade '!$A:$A,$A2642,'Secondary Details by Grade '!$E:$E,$D2642,'Secondary Details by Grade '!$C:$C,$C2642,'Secondary Details by Grade '!$D:$D,I$1,'Secondary Details by Grade '!$G:$G,'Secondary Student Counts'!$F2642))</f>
        <v>0</v>
      </c>
      <c r="J2642" s="13">
        <f>IF($B2642="","",SUMIFS('Secondary Details by Grade '!$I:$I,'Secondary Details by Grade '!$A:$A,$A2642,'Secondary Details by Grade '!$E:$E,$D2642,'Secondary Details by Grade '!$C:$C,$C2642,'Secondary Details by Grade '!$D:$D,J$1,'Secondary Details by Grade '!$G:$G,'Secondary Student Counts'!$F2642))</f>
        <v>0</v>
      </c>
      <c r="K2642" s="13">
        <f>IF($B2642="","",SUMIFS('Secondary Details by Grade '!$I:$I,'Secondary Details by Grade '!$A:$A,$A2642,'Secondary Details by Grade '!$E:$E,$D2642,'Secondary Details by Grade '!$C:$C,$C2642,'Secondary Details by Grade '!$D:$D,K$1,'Secondary Details by Grade '!$G:$G,'Secondary Student Counts'!$F2642))</f>
        <v>0</v>
      </c>
      <c r="L2642" s="13">
        <f>IF($B2642="","",SUMIFS('Secondary Details by Grade '!$I:$I,'Secondary Details by Grade '!$A:$A,$A2642,'Secondary Details by Grade '!$E:$E,$D2642,'Secondary Details by Grade '!$C:$C,$C2642,'Secondary Details by Grade '!$D:$D,L$1,'Secondary Details by Grade '!$G:$G,'Secondary Student Counts'!$F2642))</f>
        <v>26</v>
      </c>
      <c r="M2642" s="13">
        <f>IF($B2642="","",SUMIFS('Secondary Details by Grade '!$I:$I,'Secondary Details by Grade '!$A:$A,$A2642,'Secondary Details by Grade '!$E:$E,$D2642,'Secondary Details by Grade '!$C:$C,$C2642,'Secondary Details by Grade '!$D:$D,M$1,'Secondary Details by Grade '!$G:$G,'Secondary Student Counts'!$F2642))</f>
        <v>0</v>
      </c>
      <c r="N2642" s="13">
        <f>IF($B2642="","",SUMIFS('Secondary Details by Grade '!$I:$I,'Secondary Details by Grade '!$A:$A,$A2642,'Secondary Details by Grade '!$E:$E,$D2642,'Secondary Details by Grade '!$C:$C,$C2642,'Secondary Details by Grade '!$D:$D,N$1,'Secondary Details by Grade '!$G:$G,'Secondary Student Counts'!$F2642))</f>
        <v>0</v>
      </c>
      <c r="O2642" s="13">
        <f t="shared" si="123"/>
        <v>0</v>
      </c>
      <c r="P2642" s="13">
        <f t="shared" si="124"/>
        <v>26</v>
      </c>
      <c r="Q2642" s="13" t="str">
        <f t="shared" si="125"/>
        <v>9-12</v>
      </c>
    </row>
    <row r="2643" spans="1:17" ht="14" outlineLevel="4">
      <c r="A2643" s="32">
        <v>306</v>
      </c>
      <c r="B2643" s="33" t="s">
        <v>718</v>
      </c>
      <c r="C2643" s="33" t="s">
        <v>18</v>
      </c>
      <c r="D2643" s="32">
        <v>696</v>
      </c>
      <c r="E2643" s="33" t="s">
        <v>780</v>
      </c>
      <c r="F2643" s="32">
        <v>7</v>
      </c>
      <c r="G2643" s="32">
        <v>21</v>
      </c>
      <c r="H2643" s="13">
        <f>IF($B2643="","",SUMIFS('Secondary Details by Grade '!$I:$I,'Secondary Details by Grade '!$A:$A,$A2643,'Secondary Details by Grade '!$E:$E,$D2643,'Secondary Details by Grade '!$C:$C,$C2643,'Secondary Details by Grade '!$D:$D,H$1,'Secondary Details by Grade '!$G:$G,'Secondary Student Counts'!$F2643))</f>
        <v>0</v>
      </c>
      <c r="I2643" s="13">
        <f>IF($B2643="","",SUMIFS('Secondary Details by Grade '!$I:$I,'Secondary Details by Grade '!$A:$A,$A2643,'Secondary Details by Grade '!$E:$E,$D2643,'Secondary Details by Grade '!$C:$C,$C2643,'Secondary Details by Grade '!$D:$D,I$1,'Secondary Details by Grade '!$G:$G,'Secondary Student Counts'!$F2643))</f>
        <v>0</v>
      </c>
      <c r="J2643" s="13">
        <f>IF($B2643="","",SUMIFS('Secondary Details by Grade '!$I:$I,'Secondary Details by Grade '!$A:$A,$A2643,'Secondary Details by Grade '!$E:$E,$D2643,'Secondary Details by Grade '!$C:$C,$C2643,'Secondary Details by Grade '!$D:$D,J$1,'Secondary Details by Grade '!$G:$G,'Secondary Student Counts'!$F2643))</f>
        <v>0</v>
      </c>
      <c r="K2643" s="13">
        <f>IF($B2643="","",SUMIFS('Secondary Details by Grade '!$I:$I,'Secondary Details by Grade '!$A:$A,$A2643,'Secondary Details by Grade '!$E:$E,$D2643,'Secondary Details by Grade '!$C:$C,$C2643,'Secondary Details by Grade '!$D:$D,K$1,'Secondary Details by Grade '!$G:$G,'Secondary Student Counts'!$F2643))</f>
        <v>0</v>
      </c>
      <c r="L2643" s="13">
        <f>IF($B2643="","",SUMIFS('Secondary Details by Grade '!$I:$I,'Secondary Details by Grade '!$A:$A,$A2643,'Secondary Details by Grade '!$E:$E,$D2643,'Secondary Details by Grade '!$C:$C,$C2643,'Secondary Details by Grade '!$D:$D,L$1,'Secondary Details by Grade '!$G:$G,'Secondary Student Counts'!$F2643))</f>
        <v>0</v>
      </c>
      <c r="M2643" s="13">
        <f>IF($B2643="","",SUMIFS('Secondary Details by Grade '!$I:$I,'Secondary Details by Grade '!$A:$A,$A2643,'Secondary Details by Grade '!$E:$E,$D2643,'Secondary Details by Grade '!$C:$C,$C2643,'Secondary Details by Grade '!$D:$D,M$1,'Secondary Details by Grade '!$G:$G,'Secondary Student Counts'!$F2643))</f>
        <v>19</v>
      </c>
      <c r="N2643" s="13">
        <f>IF($B2643="","",SUMIFS('Secondary Details by Grade '!$I:$I,'Secondary Details by Grade '!$A:$A,$A2643,'Secondary Details by Grade '!$E:$E,$D2643,'Secondary Details by Grade '!$C:$C,$C2643,'Secondary Details by Grade '!$D:$D,N$1,'Secondary Details by Grade '!$G:$G,'Secondary Student Counts'!$F2643))</f>
        <v>2</v>
      </c>
      <c r="O2643" s="13">
        <f t="shared" si="123"/>
        <v>0</v>
      </c>
      <c r="P2643" s="13">
        <f t="shared" si="124"/>
        <v>21</v>
      </c>
      <c r="Q2643" s="13" t="str">
        <f t="shared" si="125"/>
        <v>9-12</v>
      </c>
    </row>
    <row r="2644" spans="1:17" ht="14" outlineLevel="4">
      <c r="A2644" s="32">
        <v>306</v>
      </c>
      <c r="B2644" s="33" t="s">
        <v>718</v>
      </c>
      <c r="C2644" s="33" t="s">
        <v>18</v>
      </c>
      <c r="D2644" s="32">
        <v>641</v>
      </c>
      <c r="E2644" s="33" t="s">
        <v>792</v>
      </c>
      <c r="F2644" s="32">
        <v>1</v>
      </c>
      <c r="G2644" s="32">
        <v>32</v>
      </c>
      <c r="H2644" s="13">
        <f>IF($B2644="","",SUMIFS('Secondary Details by Grade '!$I:$I,'Secondary Details by Grade '!$A:$A,$A2644,'Secondary Details by Grade '!$E:$E,$D2644,'Secondary Details by Grade '!$C:$C,$C2644,'Secondary Details by Grade '!$D:$D,H$1,'Secondary Details by Grade '!$G:$G,'Secondary Student Counts'!$F2644))</f>
        <v>0</v>
      </c>
      <c r="I2644" s="13">
        <f>IF($B2644="","",SUMIFS('Secondary Details by Grade '!$I:$I,'Secondary Details by Grade '!$A:$A,$A2644,'Secondary Details by Grade '!$E:$E,$D2644,'Secondary Details by Grade '!$C:$C,$C2644,'Secondary Details by Grade '!$D:$D,I$1,'Secondary Details by Grade '!$G:$G,'Secondary Student Counts'!$F2644))</f>
        <v>0</v>
      </c>
      <c r="J2644" s="13">
        <f>IF($B2644="","",SUMIFS('Secondary Details by Grade '!$I:$I,'Secondary Details by Grade '!$A:$A,$A2644,'Secondary Details by Grade '!$E:$E,$D2644,'Secondary Details by Grade '!$C:$C,$C2644,'Secondary Details by Grade '!$D:$D,J$1,'Secondary Details by Grade '!$G:$G,'Secondary Student Counts'!$F2644))</f>
        <v>0</v>
      </c>
      <c r="K2644" s="13">
        <f>IF($B2644="","",SUMIFS('Secondary Details by Grade '!$I:$I,'Secondary Details by Grade '!$A:$A,$A2644,'Secondary Details by Grade '!$E:$E,$D2644,'Secondary Details by Grade '!$C:$C,$C2644,'Secondary Details by Grade '!$D:$D,K$1,'Secondary Details by Grade '!$G:$G,'Secondary Student Counts'!$F2644))</f>
        <v>0</v>
      </c>
      <c r="L2644" s="13">
        <f>IF($B2644="","",SUMIFS('Secondary Details by Grade '!$I:$I,'Secondary Details by Grade '!$A:$A,$A2644,'Secondary Details by Grade '!$E:$E,$D2644,'Secondary Details by Grade '!$C:$C,$C2644,'Secondary Details by Grade '!$D:$D,L$1,'Secondary Details by Grade '!$G:$G,'Secondary Student Counts'!$F2644))</f>
        <v>0</v>
      </c>
      <c r="M2644" s="13">
        <f>IF($B2644="","",SUMIFS('Secondary Details by Grade '!$I:$I,'Secondary Details by Grade '!$A:$A,$A2644,'Secondary Details by Grade '!$E:$E,$D2644,'Secondary Details by Grade '!$C:$C,$C2644,'Secondary Details by Grade '!$D:$D,M$1,'Secondary Details by Grade '!$G:$G,'Secondary Student Counts'!$F2644))</f>
        <v>32</v>
      </c>
      <c r="N2644" s="13">
        <f>IF($B2644="","",SUMIFS('Secondary Details by Grade '!$I:$I,'Secondary Details by Grade '!$A:$A,$A2644,'Secondary Details by Grade '!$E:$E,$D2644,'Secondary Details by Grade '!$C:$C,$C2644,'Secondary Details by Grade '!$D:$D,N$1,'Secondary Details by Grade '!$G:$G,'Secondary Student Counts'!$F2644))</f>
        <v>0</v>
      </c>
      <c r="O2644" s="13">
        <f t="shared" si="123"/>
        <v>0</v>
      </c>
      <c r="P2644" s="13">
        <f t="shared" si="124"/>
        <v>32</v>
      </c>
      <c r="Q2644" s="13" t="str">
        <f t="shared" si="125"/>
        <v>9-12</v>
      </c>
    </row>
    <row r="2645" spans="1:17" ht="14" outlineLevel="4">
      <c r="A2645" s="32">
        <v>306</v>
      </c>
      <c r="B2645" s="33" t="s">
        <v>718</v>
      </c>
      <c r="C2645" s="33" t="s">
        <v>18</v>
      </c>
      <c r="D2645" s="32">
        <v>641</v>
      </c>
      <c r="E2645" s="33" t="s">
        <v>792</v>
      </c>
      <c r="F2645" s="32">
        <v>2</v>
      </c>
      <c r="G2645" s="32">
        <v>21</v>
      </c>
      <c r="H2645" s="13">
        <f>IF($B2645="","",SUMIFS('Secondary Details by Grade '!$I:$I,'Secondary Details by Grade '!$A:$A,$A2645,'Secondary Details by Grade '!$E:$E,$D2645,'Secondary Details by Grade '!$C:$C,$C2645,'Secondary Details by Grade '!$D:$D,H$1,'Secondary Details by Grade '!$G:$G,'Secondary Student Counts'!$F2645))</f>
        <v>0</v>
      </c>
      <c r="I2645" s="13">
        <f>IF($B2645="","",SUMIFS('Secondary Details by Grade '!$I:$I,'Secondary Details by Grade '!$A:$A,$A2645,'Secondary Details by Grade '!$E:$E,$D2645,'Secondary Details by Grade '!$C:$C,$C2645,'Secondary Details by Grade '!$D:$D,I$1,'Secondary Details by Grade '!$G:$G,'Secondary Student Counts'!$F2645))</f>
        <v>0</v>
      </c>
      <c r="J2645" s="13">
        <f>IF($B2645="","",SUMIFS('Secondary Details by Grade '!$I:$I,'Secondary Details by Grade '!$A:$A,$A2645,'Secondary Details by Grade '!$E:$E,$D2645,'Secondary Details by Grade '!$C:$C,$C2645,'Secondary Details by Grade '!$D:$D,J$1,'Secondary Details by Grade '!$G:$G,'Secondary Student Counts'!$F2645))</f>
        <v>0</v>
      </c>
      <c r="K2645" s="13">
        <f>IF($B2645="","",SUMIFS('Secondary Details by Grade '!$I:$I,'Secondary Details by Grade '!$A:$A,$A2645,'Secondary Details by Grade '!$E:$E,$D2645,'Secondary Details by Grade '!$C:$C,$C2645,'Secondary Details by Grade '!$D:$D,K$1,'Secondary Details by Grade '!$G:$G,'Secondary Student Counts'!$F2645))</f>
        <v>0</v>
      </c>
      <c r="L2645" s="13">
        <f>IF($B2645="","",SUMIFS('Secondary Details by Grade '!$I:$I,'Secondary Details by Grade '!$A:$A,$A2645,'Secondary Details by Grade '!$E:$E,$D2645,'Secondary Details by Grade '!$C:$C,$C2645,'Secondary Details by Grade '!$D:$D,L$1,'Secondary Details by Grade '!$G:$G,'Secondary Student Counts'!$F2645))</f>
        <v>0</v>
      </c>
      <c r="M2645" s="13">
        <f>IF($B2645="","",SUMIFS('Secondary Details by Grade '!$I:$I,'Secondary Details by Grade '!$A:$A,$A2645,'Secondary Details by Grade '!$E:$E,$D2645,'Secondary Details by Grade '!$C:$C,$C2645,'Secondary Details by Grade '!$D:$D,M$1,'Secondary Details by Grade '!$G:$G,'Secondary Student Counts'!$F2645))</f>
        <v>1</v>
      </c>
      <c r="N2645" s="13">
        <f>IF($B2645="","",SUMIFS('Secondary Details by Grade '!$I:$I,'Secondary Details by Grade '!$A:$A,$A2645,'Secondary Details by Grade '!$E:$E,$D2645,'Secondary Details by Grade '!$C:$C,$C2645,'Secondary Details by Grade '!$D:$D,N$1,'Secondary Details by Grade '!$G:$G,'Secondary Student Counts'!$F2645))</f>
        <v>20</v>
      </c>
      <c r="O2645" s="13">
        <f t="shared" si="123"/>
        <v>0</v>
      </c>
      <c r="P2645" s="13">
        <f t="shared" si="124"/>
        <v>21</v>
      </c>
      <c r="Q2645" s="13" t="str">
        <f t="shared" si="125"/>
        <v>9-12</v>
      </c>
    </row>
    <row r="2646" spans="1:17" ht="14" outlineLevel="4">
      <c r="A2646" s="32">
        <v>306</v>
      </c>
      <c r="B2646" s="33" t="s">
        <v>718</v>
      </c>
      <c r="C2646" s="33" t="s">
        <v>18</v>
      </c>
      <c r="D2646" s="32">
        <v>641</v>
      </c>
      <c r="E2646" s="33" t="s">
        <v>792</v>
      </c>
      <c r="F2646" s="32">
        <v>3</v>
      </c>
      <c r="G2646" s="32">
        <v>34</v>
      </c>
      <c r="H2646" s="13">
        <f>IF($B2646="","",SUMIFS('Secondary Details by Grade '!$I:$I,'Secondary Details by Grade '!$A:$A,$A2646,'Secondary Details by Grade '!$E:$E,$D2646,'Secondary Details by Grade '!$C:$C,$C2646,'Secondary Details by Grade '!$D:$D,H$1,'Secondary Details by Grade '!$G:$G,'Secondary Student Counts'!$F2646))</f>
        <v>0</v>
      </c>
      <c r="I2646" s="13">
        <f>IF($B2646="","",SUMIFS('Secondary Details by Grade '!$I:$I,'Secondary Details by Grade '!$A:$A,$A2646,'Secondary Details by Grade '!$E:$E,$D2646,'Secondary Details by Grade '!$C:$C,$C2646,'Secondary Details by Grade '!$D:$D,I$1,'Secondary Details by Grade '!$G:$G,'Secondary Student Counts'!$F2646))</f>
        <v>0</v>
      </c>
      <c r="J2646" s="13">
        <f>IF($B2646="","",SUMIFS('Secondary Details by Grade '!$I:$I,'Secondary Details by Grade '!$A:$A,$A2646,'Secondary Details by Grade '!$E:$E,$D2646,'Secondary Details by Grade '!$C:$C,$C2646,'Secondary Details by Grade '!$D:$D,J$1,'Secondary Details by Grade '!$G:$G,'Secondary Student Counts'!$F2646))</f>
        <v>0</v>
      </c>
      <c r="K2646" s="13">
        <f>IF($B2646="","",SUMIFS('Secondary Details by Grade '!$I:$I,'Secondary Details by Grade '!$A:$A,$A2646,'Secondary Details by Grade '!$E:$E,$D2646,'Secondary Details by Grade '!$C:$C,$C2646,'Secondary Details by Grade '!$D:$D,K$1,'Secondary Details by Grade '!$G:$G,'Secondary Student Counts'!$F2646))</f>
        <v>0</v>
      </c>
      <c r="L2646" s="13">
        <f>IF($B2646="","",SUMIFS('Secondary Details by Grade '!$I:$I,'Secondary Details by Grade '!$A:$A,$A2646,'Secondary Details by Grade '!$E:$E,$D2646,'Secondary Details by Grade '!$C:$C,$C2646,'Secondary Details by Grade '!$D:$D,L$1,'Secondary Details by Grade '!$G:$G,'Secondary Student Counts'!$F2646))</f>
        <v>0</v>
      </c>
      <c r="M2646" s="13">
        <f>IF($B2646="","",SUMIFS('Secondary Details by Grade '!$I:$I,'Secondary Details by Grade '!$A:$A,$A2646,'Secondary Details by Grade '!$E:$E,$D2646,'Secondary Details by Grade '!$C:$C,$C2646,'Secondary Details by Grade '!$D:$D,M$1,'Secondary Details by Grade '!$G:$G,'Secondary Student Counts'!$F2646))</f>
        <v>0</v>
      </c>
      <c r="N2646" s="13">
        <f>IF($B2646="","",SUMIFS('Secondary Details by Grade '!$I:$I,'Secondary Details by Grade '!$A:$A,$A2646,'Secondary Details by Grade '!$E:$E,$D2646,'Secondary Details by Grade '!$C:$C,$C2646,'Secondary Details by Grade '!$D:$D,N$1,'Secondary Details by Grade '!$G:$G,'Secondary Student Counts'!$F2646))</f>
        <v>34</v>
      </c>
      <c r="O2646" s="13">
        <f t="shared" si="123"/>
        <v>0</v>
      </c>
      <c r="P2646" s="13">
        <f t="shared" si="124"/>
        <v>34</v>
      </c>
      <c r="Q2646" s="13" t="str">
        <f t="shared" si="125"/>
        <v>9-12</v>
      </c>
    </row>
    <row r="2647" spans="1:17" ht="14" outlineLevel="4">
      <c r="A2647" s="32">
        <v>306</v>
      </c>
      <c r="B2647" s="33" t="s">
        <v>718</v>
      </c>
      <c r="C2647" s="33" t="s">
        <v>18</v>
      </c>
      <c r="D2647" s="32">
        <v>641</v>
      </c>
      <c r="E2647" s="33" t="s">
        <v>792</v>
      </c>
      <c r="F2647" s="32">
        <v>5</v>
      </c>
      <c r="G2647" s="32">
        <v>18</v>
      </c>
      <c r="H2647" s="13">
        <f>IF($B2647="","",SUMIFS('Secondary Details by Grade '!$I:$I,'Secondary Details by Grade '!$A:$A,$A2647,'Secondary Details by Grade '!$E:$E,$D2647,'Secondary Details by Grade '!$C:$C,$C2647,'Secondary Details by Grade '!$D:$D,H$1,'Secondary Details by Grade '!$G:$G,'Secondary Student Counts'!$F2647))</f>
        <v>0</v>
      </c>
      <c r="I2647" s="13">
        <f>IF($B2647="","",SUMIFS('Secondary Details by Grade '!$I:$I,'Secondary Details by Grade '!$A:$A,$A2647,'Secondary Details by Grade '!$E:$E,$D2647,'Secondary Details by Grade '!$C:$C,$C2647,'Secondary Details by Grade '!$D:$D,I$1,'Secondary Details by Grade '!$G:$G,'Secondary Student Counts'!$F2647))</f>
        <v>0</v>
      </c>
      <c r="J2647" s="13">
        <f>IF($B2647="","",SUMIFS('Secondary Details by Grade '!$I:$I,'Secondary Details by Grade '!$A:$A,$A2647,'Secondary Details by Grade '!$E:$E,$D2647,'Secondary Details by Grade '!$C:$C,$C2647,'Secondary Details by Grade '!$D:$D,J$1,'Secondary Details by Grade '!$G:$G,'Secondary Student Counts'!$F2647))</f>
        <v>0</v>
      </c>
      <c r="K2647" s="13">
        <f>IF($B2647="","",SUMIFS('Secondary Details by Grade '!$I:$I,'Secondary Details by Grade '!$A:$A,$A2647,'Secondary Details by Grade '!$E:$E,$D2647,'Secondary Details by Grade '!$C:$C,$C2647,'Secondary Details by Grade '!$D:$D,K$1,'Secondary Details by Grade '!$G:$G,'Secondary Student Counts'!$F2647))</f>
        <v>0</v>
      </c>
      <c r="L2647" s="13">
        <f>IF($B2647="","",SUMIFS('Secondary Details by Grade '!$I:$I,'Secondary Details by Grade '!$A:$A,$A2647,'Secondary Details by Grade '!$E:$E,$D2647,'Secondary Details by Grade '!$C:$C,$C2647,'Secondary Details by Grade '!$D:$D,L$1,'Secondary Details by Grade '!$G:$G,'Secondary Student Counts'!$F2647))</f>
        <v>0</v>
      </c>
      <c r="M2647" s="13">
        <f>IF($B2647="","",SUMIFS('Secondary Details by Grade '!$I:$I,'Secondary Details by Grade '!$A:$A,$A2647,'Secondary Details by Grade '!$E:$E,$D2647,'Secondary Details by Grade '!$C:$C,$C2647,'Secondary Details by Grade '!$D:$D,M$1,'Secondary Details by Grade '!$G:$G,'Secondary Student Counts'!$F2647))</f>
        <v>0</v>
      </c>
      <c r="N2647" s="13">
        <f>IF($B2647="","",SUMIFS('Secondary Details by Grade '!$I:$I,'Secondary Details by Grade '!$A:$A,$A2647,'Secondary Details by Grade '!$E:$E,$D2647,'Secondary Details by Grade '!$C:$C,$C2647,'Secondary Details by Grade '!$D:$D,N$1,'Secondary Details by Grade '!$G:$G,'Secondary Student Counts'!$F2647))</f>
        <v>18</v>
      </c>
      <c r="O2647" s="13">
        <f t="shared" si="123"/>
        <v>0</v>
      </c>
      <c r="P2647" s="13">
        <f t="shared" si="124"/>
        <v>18</v>
      </c>
      <c r="Q2647" s="13" t="str">
        <f t="shared" si="125"/>
        <v>9-12</v>
      </c>
    </row>
    <row r="2648" spans="1:17" ht="14" outlineLevel="4">
      <c r="A2648" s="32">
        <v>306</v>
      </c>
      <c r="B2648" s="33" t="s">
        <v>718</v>
      </c>
      <c r="C2648" s="33" t="s">
        <v>18</v>
      </c>
      <c r="D2648" s="32">
        <v>641</v>
      </c>
      <c r="E2648" s="33" t="s">
        <v>792</v>
      </c>
      <c r="F2648" s="32">
        <v>6</v>
      </c>
      <c r="G2648" s="32">
        <v>22</v>
      </c>
      <c r="H2648" s="13">
        <f>IF($B2648="","",SUMIFS('Secondary Details by Grade '!$I:$I,'Secondary Details by Grade '!$A:$A,$A2648,'Secondary Details by Grade '!$E:$E,$D2648,'Secondary Details by Grade '!$C:$C,$C2648,'Secondary Details by Grade '!$D:$D,H$1,'Secondary Details by Grade '!$G:$G,'Secondary Student Counts'!$F2648))</f>
        <v>0</v>
      </c>
      <c r="I2648" s="13">
        <f>IF($B2648="","",SUMIFS('Secondary Details by Grade '!$I:$I,'Secondary Details by Grade '!$A:$A,$A2648,'Secondary Details by Grade '!$E:$E,$D2648,'Secondary Details by Grade '!$C:$C,$C2648,'Secondary Details by Grade '!$D:$D,I$1,'Secondary Details by Grade '!$G:$G,'Secondary Student Counts'!$F2648))</f>
        <v>0</v>
      </c>
      <c r="J2648" s="13">
        <f>IF($B2648="","",SUMIFS('Secondary Details by Grade '!$I:$I,'Secondary Details by Grade '!$A:$A,$A2648,'Secondary Details by Grade '!$E:$E,$D2648,'Secondary Details by Grade '!$C:$C,$C2648,'Secondary Details by Grade '!$D:$D,J$1,'Secondary Details by Grade '!$G:$G,'Secondary Student Counts'!$F2648))</f>
        <v>0</v>
      </c>
      <c r="K2648" s="13">
        <f>IF($B2648="","",SUMIFS('Secondary Details by Grade '!$I:$I,'Secondary Details by Grade '!$A:$A,$A2648,'Secondary Details by Grade '!$E:$E,$D2648,'Secondary Details by Grade '!$C:$C,$C2648,'Secondary Details by Grade '!$D:$D,K$1,'Secondary Details by Grade '!$G:$G,'Secondary Student Counts'!$F2648))</f>
        <v>0</v>
      </c>
      <c r="L2648" s="13">
        <f>IF($B2648="","",SUMIFS('Secondary Details by Grade '!$I:$I,'Secondary Details by Grade '!$A:$A,$A2648,'Secondary Details by Grade '!$E:$E,$D2648,'Secondary Details by Grade '!$C:$C,$C2648,'Secondary Details by Grade '!$D:$D,L$1,'Secondary Details by Grade '!$G:$G,'Secondary Student Counts'!$F2648))</f>
        <v>0</v>
      </c>
      <c r="M2648" s="13">
        <f>IF($B2648="","",SUMIFS('Secondary Details by Grade '!$I:$I,'Secondary Details by Grade '!$A:$A,$A2648,'Secondary Details by Grade '!$E:$E,$D2648,'Secondary Details by Grade '!$C:$C,$C2648,'Secondary Details by Grade '!$D:$D,M$1,'Secondary Details by Grade '!$G:$G,'Secondary Student Counts'!$F2648))</f>
        <v>0</v>
      </c>
      <c r="N2648" s="13">
        <f>IF($B2648="","",SUMIFS('Secondary Details by Grade '!$I:$I,'Secondary Details by Grade '!$A:$A,$A2648,'Secondary Details by Grade '!$E:$E,$D2648,'Secondary Details by Grade '!$C:$C,$C2648,'Secondary Details by Grade '!$D:$D,N$1,'Secondary Details by Grade '!$G:$G,'Secondary Student Counts'!$F2648))</f>
        <v>22</v>
      </c>
      <c r="O2648" s="13">
        <f t="shared" si="123"/>
        <v>0</v>
      </c>
      <c r="P2648" s="13">
        <f t="shared" si="124"/>
        <v>22</v>
      </c>
      <c r="Q2648" s="13" t="str">
        <f t="shared" si="125"/>
        <v>9-12</v>
      </c>
    </row>
    <row r="2649" spans="1:17" ht="14" outlineLevel="4">
      <c r="A2649" s="32">
        <v>306</v>
      </c>
      <c r="B2649" s="33" t="s">
        <v>718</v>
      </c>
      <c r="C2649" s="33" t="s">
        <v>18</v>
      </c>
      <c r="D2649" s="32">
        <v>641</v>
      </c>
      <c r="E2649" s="33" t="s">
        <v>792</v>
      </c>
      <c r="F2649" s="32">
        <v>7</v>
      </c>
      <c r="G2649" s="32">
        <v>21</v>
      </c>
      <c r="H2649" s="13">
        <f>IF($B2649="","",SUMIFS('Secondary Details by Grade '!$I:$I,'Secondary Details by Grade '!$A:$A,$A2649,'Secondary Details by Grade '!$E:$E,$D2649,'Secondary Details by Grade '!$C:$C,$C2649,'Secondary Details by Grade '!$D:$D,H$1,'Secondary Details by Grade '!$G:$G,'Secondary Student Counts'!$F2649))</f>
        <v>0</v>
      </c>
      <c r="I2649" s="13">
        <f>IF($B2649="","",SUMIFS('Secondary Details by Grade '!$I:$I,'Secondary Details by Grade '!$A:$A,$A2649,'Secondary Details by Grade '!$E:$E,$D2649,'Secondary Details by Grade '!$C:$C,$C2649,'Secondary Details by Grade '!$D:$D,I$1,'Secondary Details by Grade '!$G:$G,'Secondary Student Counts'!$F2649))</f>
        <v>0</v>
      </c>
      <c r="J2649" s="13">
        <f>IF($B2649="","",SUMIFS('Secondary Details by Grade '!$I:$I,'Secondary Details by Grade '!$A:$A,$A2649,'Secondary Details by Grade '!$E:$E,$D2649,'Secondary Details by Grade '!$C:$C,$C2649,'Secondary Details by Grade '!$D:$D,J$1,'Secondary Details by Grade '!$G:$G,'Secondary Student Counts'!$F2649))</f>
        <v>0</v>
      </c>
      <c r="K2649" s="13">
        <f>IF($B2649="","",SUMIFS('Secondary Details by Grade '!$I:$I,'Secondary Details by Grade '!$A:$A,$A2649,'Secondary Details by Grade '!$E:$E,$D2649,'Secondary Details by Grade '!$C:$C,$C2649,'Secondary Details by Grade '!$D:$D,K$1,'Secondary Details by Grade '!$G:$G,'Secondary Student Counts'!$F2649))</f>
        <v>0</v>
      </c>
      <c r="L2649" s="13">
        <f>IF($B2649="","",SUMIFS('Secondary Details by Grade '!$I:$I,'Secondary Details by Grade '!$A:$A,$A2649,'Secondary Details by Grade '!$E:$E,$D2649,'Secondary Details by Grade '!$C:$C,$C2649,'Secondary Details by Grade '!$D:$D,L$1,'Secondary Details by Grade '!$G:$G,'Secondary Student Counts'!$F2649))</f>
        <v>0</v>
      </c>
      <c r="M2649" s="13">
        <f>IF($B2649="","",SUMIFS('Secondary Details by Grade '!$I:$I,'Secondary Details by Grade '!$A:$A,$A2649,'Secondary Details by Grade '!$E:$E,$D2649,'Secondary Details by Grade '!$C:$C,$C2649,'Secondary Details by Grade '!$D:$D,M$1,'Secondary Details by Grade '!$G:$G,'Secondary Student Counts'!$F2649))</f>
        <v>0</v>
      </c>
      <c r="N2649" s="13">
        <f>IF($B2649="","",SUMIFS('Secondary Details by Grade '!$I:$I,'Secondary Details by Grade '!$A:$A,$A2649,'Secondary Details by Grade '!$E:$E,$D2649,'Secondary Details by Grade '!$C:$C,$C2649,'Secondary Details by Grade '!$D:$D,N$1,'Secondary Details by Grade '!$G:$G,'Secondary Student Counts'!$F2649))</f>
        <v>21</v>
      </c>
      <c r="O2649" s="13">
        <f t="shared" si="123"/>
        <v>0</v>
      </c>
      <c r="P2649" s="13">
        <f t="shared" si="124"/>
        <v>21</v>
      </c>
      <c r="Q2649" s="13" t="str">
        <f t="shared" si="125"/>
        <v>9-12</v>
      </c>
    </row>
    <row r="2650" spans="1:17" ht="14" outlineLevel="4">
      <c r="A2650" s="32">
        <v>306</v>
      </c>
      <c r="B2650" s="33" t="s">
        <v>718</v>
      </c>
      <c r="C2650" s="33" t="s">
        <v>18</v>
      </c>
      <c r="D2650" s="32">
        <v>752</v>
      </c>
      <c r="E2650" s="33" t="s">
        <v>793</v>
      </c>
      <c r="F2650" s="32">
        <v>1</v>
      </c>
      <c r="G2650" s="32">
        <v>21</v>
      </c>
      <c r="H2650" s="13">
        <f>IF($B2650="","",SUMIFS('Secondary Details by Grade '!$I:$I,'Secondary Details by Grade '!$A:$A,$A2650,'Secondary Details by Grade '!$E:$E,$D2650,'Secondary Details by Grade '!$C:$C,$C2650,'Secondary Details by Grade '!$D:$D,H$1,'Secondary Details by Grade '!$G:$G,'Secondary Student Counts'!$F2650))</f>
        <v>0</v>
      </c>
      <c r="I2650" s="13">
        <f>IF($B2650="","",SUMIFS('Secondary Details by Grade '!$I:$I,'Secondary Details by Grade '!$A:$A,$A2650,'Secondary Details by Grade '!$E:$E,$D2650,'Secondary Details by Grade '!$C:$C,$C2650,'Secondary Details by Grade '!$D:$D,I$1,'Secondary Details by Grade '!$G:$G,'Secondary Student Counts'!$F2650))</f>
        <v>0</v>
      </c>
      <c r="J2650" s="13">
        <f>IF($B2650="","",SUMIFS('Secondary Details by Grade '!$I:$I,'Secondary Details by Grade '!$A:$A,$A2650,'Secondary Details by Grade '!$E:$E,$D2650,'Secondary Details by Grade '!$C:$C,$C2650,'Secondary Details by Grade '!$D:$D,J$1,'Secondary Details by Grade '!$G:$G,'Secondary Student Counts'!$F2650))</f>
        <v>0</v>
      </c>
      <c r="K2650" s="13">
        <f>IF($B2650="","",SUMIFS('Secondary Details by Grade '!$I:$I,'Secondary Details by Grade '!$A:$A,$A2650,'Secondary Details by Grade '!$E:$E,$D2650,'Secondary Details by Grade '!$C:$C,$C2650,'Secondary Details by Grade '!$D:$D,K$1,'Secondary Details by Grade '!$G:$G,'Secondary Student Counts'!$F2650))</f>
        <v>0</v>
      </c>
      <c r="L2650" s="13">
        <f>IF($B2650="","",SUMIFS('Secondary Details by Grade '!$I:$I,'Secondary Details by Grade '!$A:$A,$A2650,'Secondary Details by Grade '!$E:$E,$D2650,'Secondary Details by Grade '!$C:$C,$C2650,'Secondary Details by Grade '!$D:$D,L$1,'Secondary Details by Grade '!$G:$G,'Secondary Student Counts'!$F2650))</f>
        <v>0</v>
      </c>
      <c r="M2650" s="13">
        <f>IF($B2650="","",SUMIFS('Secondary Details by Grade '!$I:$I,'Secondary Details by Grade '!$A:$A,$A2650,'Secondary Details by Grade '!$E:$E,$D2650,'Secondary Details by Grade '!$C:$C,$C2650,'Secondary Details by Grade '!$D:$D,M$1,'Secondary Details by Grade '!$G:$G,'Secondary Student Counts'!$F2650))</f>
        <v>21</v>
      </c>
      <c r="N2650" s="13">
        <f>IF($B2650="","",SUMIFS('Secondary Details by Grade '!$I:$I,'Secondary Details by Grade '!$A:$A,$A2650,'Secondary Details by Grade '!$E:$E,$D2650,'Secondary Details by Grade '!$C:$C,$C2650,'Secondary Details by Grade '!$D:$D,N$1,'Secondary Details by Grade '!$G:$G,'Secondary Student Counts'!$F2650))</f>
        <v>0</v>
      </c>
      <c r="O2650" s="13">
        <f t="shared" si="123"/>
        <v>0</v>
      </c>
      <c r="P2650" s="13">
        <f t="shared" si="124"/>
        <v>21</v>
      </c>
      <c r="Q2650" s="13" t="str">
        <f t="shared" si="125"/>
        <v>9-12</v>
      </c>
    </row>
    <row r="2651" spans="1:17" ht="14" outlineLevel="4">
      <c r="A2651" s="32">
        <v>306</v>
      </c>
      <c r="B2651" s="33" t="s">
        <v>718</v>
      </c>
      <c r="C2651" s="33" t="s">
        <v>18</v>
      </c>
      <c r="D2651" s="32">
        <v>752</v>
      </c>
      <c r="E2651" s="33" t="s">
        <v>793</v>
      </c>
      <c r="F2651" s="32">
        <v>2</v>
      </c>
      <c r="G2651" s="32">
        <v>28</v>
      </c>
      <c r="H2651" s="13">
        <f>IF($B2651="","",SUMIFS('Secondary Details by Grade '!$I:$I,'Secondary Details by Grade '!$A:$A,$A2651,'Secondary Details by Grade '!$E:$E,$D2651,'Secondary Details by Grade '!$C:$C,$C2651,'Secondary Details by Grade '!$D:$D,H$1,'Secondary Details by Grade '!$G:$G,'Secondary Student Counts'!$F2651))</f>
        <v>0</v>
      </c>
      <c r="I2651" s="13">
        <f>IF($B2651="","",SUMIFS('Secondary Details by Grade '!$I:$I,'Secondary Details by Grade '!$A:$A,$A2651,'Secondary Details by Grade '!$E:$E,$D2651,'Secondary Details by Grade '!$C:$C,$C2651,'Secondary Details by Grade '!$D:$D,I$1,'Secondary Details by Grade '!$G:$G,'Secondary Student Counts'!$F2651))</f>
        <v>0</v>
      </c>
      <c r="J2651" s="13">
        <f>IF($B2651="","",SUMIFS('Secondary Details by Grade '!$I:$I,'Secondary Details by Grade '!$A:$A,$A2651,'Secondary Details by Grade '!$E:$E,$D2651,'Secondary Details by Grade '!$C:$C,$C2651,'Secondary Details by Grade '!$D:$D,J$1,'Secondary Details by Grade '!$G:$G,'Secondary Student Counts'!$F2651))</f>
        <v>0</v>
      </c>
      <c r="K2651" s="13">
        <f>IF($B2651="","",SUMIFS('Secondary Details by Grade '!$I:$I,'Secondary Details by Grade '!$A:$A,$A2651,'Secondary Details by Grade '!$E:$E,$D2651,'Secondary Details by Grade '!$C:$C,$C2651,'Secondary Details by Grade '!$D:$D,K$1,'Secondary Details by Grade '!$G:$G,'Secondary Student Counts'!$F2651))</f>
        <v>0</v>
      </c>
      <c r="L2651" s="13">
        <f>IF($B2651="","",SUMIFS('Secondary Details by Grade '!$I:$I,'Secondary Details by Grade '!$A:$A,$A2651,'Secondary Details by Grade '!$E:$E,$D2651,'Secondary Details by Grade '!$C:$C,$C2651,'Secondary Details by Grade '!$D:$D,L$1,'Secondary Details by Grade '!$G:$G,'Secondary Student Counts'!$F2651))</f>
        <v>0</v>
      </c>
      <c r="M2651" s="13">
        <f>IF($B2651="","",SUMIFS('Secondary Details by Grade '!$I:$I,'Secondary Details by Grade '!$A:$A,$A2651,'Secondary Details by Grade '!$E:$E,$D2651,'Secondary Details by Grade '!$C:$C,$C2651,'Secondary Details by Grade '!$D:$D,M$1,'Secondary Details by Grade '!$G:$G,'Secondary Student Counts'!$F2651))</f>
        <v>25</v>
      </c>
      <c r="N2651" s="13">
        <f>IF($B2651="","",SUMIFS('Secondary Details by Grade '!$I:$I,'Secondary Details by Grade '!$A:$A,$A2651,'Secondary Details by Grade '!$E:$E,$D2651,'Secondary Details by Grade '!$C:$C,$C2651,'Secondary Details by Grade '!$D:$D,N$1,'Secondary Details by Grade '!$G:$G,'Secondary Student Counts'!$F2651))</f>
        <v>3</v>
      </c>
      <c r="O2651" s="13">
        <f t="shared" si="123"/>
        <v>0</v>
      </c>
      <c r="P2651" s="13">
        <f t="shared" si="124"/>
        <v>28</v>
      </c>
      <c r="Q2651" s="13" t="str">
        <f t="shared" si="125"/>
        <v>9-12</v>
      </c>
    </row>
    <row r="2652" spans="1:17" ht="14" outlineLevel="4">
      <c r="A2652" s="32">
        <v>306</v>
      </c>
      <c r="B2652" s="33" t="s">
        <v>718</v>
      </c>
      <c r="C2652" s="33" t="s">
        <v>18</v>
      </c>
      <c r="D2652" s="32">
        <v>752</v>
      </c>
      <c r="E2652" s="33" t="s">
        <v>793</v>
      </c>
      <c r="F2652" s="32">
        <v>3</v>
      </c>
      <c r="G2652" s="32">
        <v>22</v>
      </c>
      <c r="H2652" s="13">
        <f>IF($B2652="","",SUMIFS('Secondary Details by Grade '!$I:$I,'Secondary Details by Grade '!$A:$A,$A2652,'Secondary Details by Grade '!$E:$E,$D2652,'Secondary Details by Grade '!$C:$C,$C2652,'Secondary Details by Grade '!$D:$D,H$1,'Secondary Details by Grade '!$G:$G,'Secondary Student Counts'!$F2652))</f>
        <v>0</v>
      </c>
      <c r="I2652" s="13">
        <f>IF($B2652="","",SUMIFS('Secondary Details by Grade '!$I:$I,'Secondary Details by Grade '!$A:$A,$A2652,'Secondary Details by Grade '!$E:$E,$D2652,'Secondary Details by Grade '!$C:$C,$C2652,'Secondary Details by Grade '!$D:$D,I$1,'Secondary Details by Grade '!$G:$G,'Secondary Student Counts'!$F2652))</f>
        <v>0</v>
      </c>
      <c r="J2652" s="13">
        <f>IF($B2652="","",SUMIFS('Secondary Details by Grade '!$I:$I,'Secondary Details by Grade '!$A:$A,$A2652,'Secondary Details by Grade '!$E:$E,$D2652,'Secondary Details by Grade '!$C:$C,$C2652,'Secondary Details by Grade '!$D:$D,J$1,'Secondary Details by Grade '!$G:$G,'Secondary Student Counts'!$F2652))</f>
        <v>0</v>
      </c>
      <c r="K2652" s="13">
        <f>IF($B2652="","",SUMIFS('Secondary Details by Grade '!$I:$I,'Secondary Details by Grade '!$A:$A,$A2652,'Secondary Details by Grade '!$E:$E,$D2652,'Secondary Details by Grade '!$C:$C,$C2652,'Secondary Details by Grade '!$D:$D,K$1,'Secondary Details by Grade '!$G:$G,'Secondary Student Counts'!$F2652))</f>
        <v>0</v>
      </c>
      <c r="L2652" s="13">
        <f>IF($B2652="","",SUMIFS('Secondary Details by Grade '!$I:$I,'Secondary Details by Grade '!$A:$A,$A2652,'Secondary Details by Grade '!$E:$E,$D2652,'Secondary Details by Grade '!$C:$C,$C2652,'Secondary Details by Grade '!$D:$D,L$1,'Secondary Details by Grade '!$G:$G,'Secondary Student Counts'!$F2652))</f>
        <v>0</v>
      </c>
      <c r="M2652" s="13">
        <f>IF($B2652="","",SUMIFS('Secondary Details by Grade '!$I:$I,'Secondary Details by Grade '!$A:$A,$A2652,'Secondary Details by Grade '!$E:$E,$D2652,'Secondary Details by Grade '!$C:$C,$C2652,'Secondary Details by Grade '!$D:$D,M$1,'Secondary Details by Grade '!$G:$G,'Secondary Student Counts'!$F2652))</f>
        <v>21</v>
      </c>
      <c r="N2652" s="13">
        <f>IF($B2652="","",SUMIFS('Secondary Details by Grade '!$I:$I,'Secondary Details by Grade '!$A:$A,$A2652,'Secondary Details by Grade '!$E:$E,$D2652,'Secondary Details by Grade '!$C:$C,$C2652,'Secondary Details by Grade '!$D:$D,N$1,'Secondary Details by Grade '!$G:$G,'Secondary Student Counts'!$F2652))</f>
        <v>1</v>
      </c>
      <c r="O2652" s="13">
        <f t="shared" si="123"/>
        <v>0</v>
      </c>
      <c r="P2652" s="13">
        <f t="shared" si="124"/>
        <v>22</v>
      </c>
      <c r="Q2652" s="13" t="str">
        <f t="shared" si="125"/>
        <v>9-12</v>
      </c>
    </row>
    <row r="2653" spans="1:17" ht="14" outlineLevel="4">
      <c r="A2653" s="32">
        <v>306</v>
      </c>
      <c r="B2653" s="33" t="s">
        <v>718</v>
      </c>
      <c r="C2653" s="33" t="s">
        <v>18</v>
      </c>
      <c r="D2653" s="32">
        <v>752</v>
      </c>
      <c r="E2653" s="33" t="s">
        <v>793</v>
      </c>
      <c r="F2653" s="32">
        <v>5</v>
      </c>
      <c r="G2653" s="32">
        <v>21</v>
      </c>
      <c r="H2653" s="13">
        <f>IF($B2653="","",SUMIFS('Secondary Details by Grade '!$I:$I,'Secondary Details by Grade '!$A:$A,$A2653,'Secondary Details by Grade '!$E:$E,$D2653,'Secondary Details by Grade '!$C:$C,$C2653,'Secondary Details by Grade '!$D:$D,H$1,'Secondary Details by Grade '!$G:$G,'Secondary Student Counts'!$F2653))</f>
        <v>0</v>
      </c>
      <c r="I2653" s="13">
        <f>IF($B2653="","",SUMIFS('Secondary Details by Grade '!$I:$I,'Secondary Details by Grade '!$A:$A,$A2653,'Secondary Details by Grade '!$E:$E,$D2653,'Secondary Details by Grade '!$C:$C,$C2653,'Secondary Details by Grade '!$D:$D,I$1,'Secondary Details by Grade '!$G:$G,'Secondary Student Counts'!$F2653))</f>
        <v>0</v>
      </c>
      <c r="J2653" s="13">
        <f>IF($B2653="","",SUMIFS('Secondary Details by Grade '!$I:$I,'Secondary Details by Grade '!$A:$A,$A2653,'Secondary Details by Grade '!$E:$E,$D2653,'Secondary Details by Grade '!$C:$C,$C2653,'Secondary Details by Grade '!$D:$D,J$1,'Secondary Details by Grade '!$G:$G,'Secondary Student Counts'!$F2653))</f>
        <v>0</v>
      </c>
      <c r="K2653" s="13">
        <f>IF($B2653="","",SUMIFS('Secondary Details by Grade '!$I:$I,'Secondary Details by Grade '!$A:$A,$A2653,'Secondary Details by Grade '!$E:$E,$D2653,'Secondary Details by Grade '!$C:$C,$C2653,'Secondary Details by Grade '!$D:$D,K$1,'Secondary Details by Grade '!$G:$G,'Secondary Student Counts'!$F2653))</f>
        <v>0</v>
      </c>
      <c r="L2653" s="13">
        <f>IF($B2653="","",SUMIFS('Secondary Details by Grade '!$I:$I,'Secondary Details by Grade '!$A:$A,$A2653,'Secondary Details by Grade '!$E:$E,$D2653,'Secondary Details by Grade '!$C:$C,$C2653,'Secondary Details by Grade '!$D:$D,L$1,'Secondary Details by Grade '!$G:$G,'Secondary Student Counts'!$F2653))</f>
        <v>0</v>
      </c>
      <c r="M2653" s="13">
        <f>IF($B2653="","",SUMIFS('Secondary Details by Grade '!$I:$I,'Secondary Details by Grade '!$A:$A,$A2653,'Secondary Details by Grade '!$E:$E,$D2653,'Secondary Details by Grade '!$C:$C,$C2653,'Secondary Details by Grade '!$D:$D,M$1,'Secondary Details by Grade '!$G:$G,'Secondary Student Counts'!$F2653))</f>
        <v>20</v>
      </c>
      <c r="N2653" s="13">
        <f>IF($B2653="","",SUMIFS('Secondary Details by Grade '!$I:$I,'Secondary Details by Grade '!$A:$A,$A2653,'Secondary Details by Grade '!$E:$E,$D2653,'Secondary Details by Grade '!$C:$C,$C2653,'Secondary Details by Grade '!$D:$D,N$1,'Secondary Details by Grade '!$G:$G,'Secondary Student Counts'!$F2653))</f>
        <v>1</v>
      </c>
      <c r="O2653" s="13">
        <f t="shared" si="123"/>
        <v>0</v>
      </c>
      <c r="P2653" s="13">
        <f t="shared" si="124"/>
        <v>21</v>
      </c>
      <c r="Q2653" s="13" t="str">
        <f t="shared" si="125"/>
        <v>9-12</v>
      </c>
    </row>
    <row r="2654" spans="1:17" ht="14" outlineLevel="4">
      <c r="A2654" s="32">
        <v>306</v>
      </c>
      <c r="B2654" s="33" t="s">
        <v>718</v>
      </c>
      <c r="C2654" s="33" t="s">
        <v>18</v>
      </c>
      <c r="D2654" s="32">
        <v>752</v>
      </c>
      <c r="E2654" s="33" t="s">
        <v>793</v>
      </c>
      <c r="F2654" s="32">
        <v>6</v>
      </c>
      <c r="G2654" s="32">
        <v>34</v>
      </c>
      <c r="H2654" s="13">
        <f>IF($B2654="","",SUMIFS('Secondary Details by Grade '!$I:$I,'Secondary Details by Grade '!$A:$A,$A2654,'Secondary Details by Grade '!$E:$E,$D2654,'Secondary Details by Grade '!$C:$C,$C2654,'Secondary Details by Grade '!$D:$D,H$1,'Secondary Details by Grade '!$G:$G,'Secondary Student Counts'!$F2654))</f>
        <v>0</v>
      </c>
      <c r="I2654" s="13">
        <f>IF($B2654="","",SUMIFS('Secondary Details by Grade '!$I:$I,'Secondary Details by Grade '!$A:$A,$A2654,'Secondary Details by Grade '!$E:$E,$D2654,'Secondary Details by Grade '!$C:$C,$C2654,'Secondary Details by Grade '!$D:$D,I$1,'Secondary Details by Grade '!$G:$G,'Secondary Student Counts'!$F2654))</f>
        <v>0</v>
      </c>
      <c r="J2654" s="13">
        <f>IF($B2654="","",SUMIFS('Secondary Details by Grade '!$I:$I,'Secondary Details by Grade '!$A:$A,$A2654,'Secondary Details by Grade '!$E:$E,$D2654,'Secondary Details by Grade '!$C:$C,$C2654,'Secondary Details by Grade '!$D:$D,J$1,'Secondary Details by Grade '!$G:$G,'Secondary Student Counts'!$F2654))</f>
        <v>0</v>
      </c>
      <c r="K2654" s="13">
        <f>IF($B2654="","",SUMIFS('Secondary Details by Grade '!$I:$I,'Secondary Details by Grade '!$A:$A,$A2654,'Secondary Details by Grade '!$E:$E,$D2654,'Secondary Details by Grade '!$C:$C,$C2654,'Secondary Details by Grade '!$D:$D,K$1,'Secondary Details by Grade '!$G:$G,'Secondary Student Counts'!$F2654))</f>
        <v>0</v>
      </c>
      <c r="L2654" s="13">
        <f>IF($B2654="","",SUMIFS('Secondary Details by Grade '!$I:$I,'Secondary Details by Grade '!$A:$A,$A2654,'Secondary Details by Grade '!$E:$E,$D2654,'Secondary Details by Grade '!$C:$C,$C2654,'Secondary Details by Grade '!$D:$D,L$1,'Secondary Details by Grade '!$G:$G,'Secondary Student Counts'!$F2654))</f>
        <v>0</v>
      </c>
      <c r="M2654" s="13">
        <f>IF($B2654="","",SUMIFS('Secondary Details by Grade '!$I:$I,'Secondary Details by Grade '!$A:$A,$A2654,'Secondary Details by Grade '!$E:$E,$D2654,'Secondary Details by Grade '!$C:$C,$C2654,'Secondary Details by Grade '!$D:$D,M$1,'Secondary Details by Grade '!$G:$G,'Secondary Student Counts'!$F2654))</f>
        <v>32</v>
      </c>
      <c r="N2654" s="13">
        <f>IF($B2654="","",SUMIFS('Secondary Details by Grade '!$I:$I,'Secondary Details by Grade '!$A:$A,$A2654,'Secondary Details by Grade '!$E:$E,$D2654,'Secondary Details by Grade '!$C:$C,$C2654,'Secondary Details by Grade '!$D:$D,N$1,'Secondary Details by Grade '!$G:$G,'Secondary Student Counts'!$F2654))</f>
        <v>2</v>
      </c>
      <c r="O2654" s="13">
        <f t="shared" si="123"/>
        <v>0</v>
      </c>
      <c r="P2654" s="13">
        <f t="shared" si="124"/>
        <v>34</v>
      </c>
      <c r="Q2654" s="13" t="str">
        <f t="shared" si="125"/>
        <v>9-12</v>
      </c>
    </row>
    <row r="2655" spans="1:17" ht="14" outlineLevel="4">
      <c r="A2655" s="32">
        <v>306</v>
      </c>
      <c r="B2655" s="33" t="s">
        <v>718</v>
      </c>
      <c r="C2655" s="33" t="s">
        <v>18</v>
      </c>
      <c r="D2655" s="32">
        <v>700</v>
      </c>
      <c r="E2655" s="33" t="s">
        <v>754</v>
      </c>
      <c r="F2655" s="32">
        <v>1</v>
      </c>
      <c r="G2655" s="32">
        <v>21</v>
      </c>
      <c r="H2655" s="13">
        <f>IF($B2655="","",SUMIFS('Secondary Details by Grade '!$I:$I,'Secondary Details by Grade '!$A:$A,$A2655,'Secondary Details by Grade '!$E:$E,$D2655,'Secondary Details by Grade '!$C:$C,$C2655,'Secondary Details by Grade '!$D:$D,H$1,'Secondary Details by Grade '!$G:$G,'Secondary Student Counts'!$F2655))</f>
        <v>0</v>
      </c>
      <c r="I2655" s="13">
        <f>IF($B2655="","",SUMIFS('Secondary Details by Grade '!$I:$I,'Secondary Details by Grade '!$A:$A,$A2655,'Secondary Details by Grade '!$E:$E,$D2655,'Secondary Details by Grade '!$C:$C,$C2655,'Secondary Details by Grade '!$D:$D,I$1,'Secondary Details by Grade '!$G:$G,'Secondary Student Counts'!$F2655))</f>
        <v>0</v>
      </c>
      <c r="J2655" s="13">
        <f>IF($B2655="","",SUMIFS('Secondary Details by Grade '!$I:$I,'Secondary Details by Grade '!$A:$A,$A2655,'Secondary Details by Grade '!$E:$E,$D2655,'Secondary Details by Grade '!$C:$C,$C2655,'Secondary Details by Grade '!$D:$D,J$1,'Secondary Details by Grade '!$G:$G,'Secondary Student Counts'!$F2655))</f>
        <v>0</v>
      </c>
      <c r="K2655" s="13">
        <f>IF($B2655="","",SUMIFS('Secondary Details by Grade '!$I:$I,'Secondary Details by Grade '!$A:$A,$A2655,'Secondary Details by Grade '!$E:$E,$D2655,'Secondary Details by Grade '!$C:$C,$C2655,'Secondary Details by Grade '!$D:$D,K$1,'Secondary Details by Grade '!$G:$G,'Secondary Student Counts'!$F2655))</f>
        <v>21</v>
      </c>
      <c r="L2655" s="13">
        <f>IF($B2655="","",SUMIFS('Secondary Details by Grade '!$I:$I,'Secondary Details by Grade '!$A:$A,$A2655,'Secondary Details by Grade '!$E:$E,$D2655,'Secondary Details by Grade '!$C:$C,$C2655,'Secondary Details by Grade '!$D:$D,L$1,'Secondary Details by Grade '!$G:$G,'Secondary Student Counts'!$F2655))</f>
        <v>0</v>
      </c>
      <c r="M2655" s="13">
        <f>IF($B2655="","",SUMIFS('Secondary Details by Grade '!$I:$I,'Secondary Details by Grade '!$A:$A,$A2655,'Secondary Details by Grade '!$E:$E,$D2655,'Secondary Details by Grade '!$C:$C,$C2655,'Secondary Details by Grade '!$D:$D,M$1,'Secondary Details by Grade '!$G:$G,'Secondary Student Counts'!$F2655))</f>
        <v>0</v>
      </c>
      <c r="N2655" s="13">
        <f>IF($B2655="","",SUMIFS('Secondary Details by Grade '!$I:$I,'Secondary Details by Grade '!$A:$A,$A2655,'Secondary Details by Grade '!$E:$E,$D2655,'Secondary Details by Grade '!$C:$C,$C2655,'Secondary Details by Grade '!$D:$D,N$1,'Secondary Details by Grade '!$G:$G,'Secondary Student Counts'!$F2655))</f>
        <v>0</v>
      </c>
      <c r="O2655" s="13">
        <f t="shared" si="123"/>
        <v>0</v>
      </c>
      <c r="P2655" s="13">
        <f t="shared" si="124"/>
        <v>21</v>
      </c>
      <c r="Q2655" s="13" t="str">
        <f t="shared" si="125"/>
        <v>9-12</v>
      </c>
    </row>
    <row r="2656" spans="1:17" ht="14" outlineLevel="4">
      <c r="A2656" s="32">
        <v>306</v>
      </c>
      <c r="B2656" s="33" t="s">
        <v>718</v>
      </c>
      <c r="C2656" s="33" t="s">
        <v>18</v>
      </c>
      <c r="D2656" s="32">
        <v>700</v>
      </c>
      <c r="E2656" s="33" t="s">
        <v>754</v>
      </c>
      <c r="F2656" s="32">
        <v>3</v>
      </c>
      <c r="G2656" s="32">
        <v>17</v>
      </c>
      <c r="H2656" s="13">
        <f>IF($B2656="","",SUMIFS('Secondary Details by Grade '!$I:$I,'Secondary Details by Grade '!$A:$A,$A2656,'Secondary Details by Grade '!$E:$E,$D2656,'Secondary Details by Grade '!$C:$C,$C2656,'Secondary Details by Grade '!$D:$D,H$1,'Secondary Details by Grade '!$G:$G,'Secondary Student Counts'!$F2656))</f>
        <v>0</v>
      </c>
      <c r="I2656" s="13">
        <f>IF($B2656="","",SUMIFS('Secondary Details by Grade '!$I:$I,'Secondary Details by Grade '!$A:$A,$A2656,'Secondary Details by Grade '!$E:$E,$D2656,'Secondary Details by Grade '!$C:$C,$C2656,'Secondary Details by Grade '!$D:$D,I$1,'Secondary Details by Grade '!$G:$G,'Secondary Student Counts'!$F2656))</f>
        <v>0</v>
      </c>
      <c r="J2656" s="13">
        <f>IF($B2656="","",SUMIFS('Secondary Details by Grade '!$I:$I,'Secondary Details by Grade '!$A:$A,$A2656,'Secondary Details by Grade '!$E:$E,$D2656,'Secondary Details by Grade '!$C:$C,$C2656,'Secondary Details by Grade '!$D:$D,J$1,'Secondary Details by Grade '!$G:$G,'Secondary Student Counts'!$F2656))</f>
        <v>0</v>
      </c>
      <c r="K2656" s="13">
        <f>IF($B2656="","",SUMIFS('Secondary Details by Grade '!$I:$I,'Secondary Details by Grade '!$A:$A,$A2656,'Secondary Details by Grade '!$E:$E,$D2656,'Secondary Details by Grade '!$C:$C,$C2656,'Secondary Details by Grade '!$D:$D,K$1,'Secondary Details by Grade '!$G:$G,'Secondary Student Counts'!$F2656))</f>
        <v>17</v>
      </c>
      <c r="L2656" s="13">
        <f>IF($B2656="","",SUMIFS('Secondary Details by Grade '!$I:$I,'Secondary Details by Grade '!$A:$A,$A2656,'Secondary Details by Grade '!$E:$E,$D2656,'Secondary Details by Grade '!$C:$C,$C2656,'Secondary Details by Grade '!$D:$D,L$1,'Secondary Details by Grade '!$G:$G,'Secondary Student Counts'!$F2656))</f>
        <v>0</v>
      </c>
      <c r="M2656" s="13">
        <f>IF($B2656="","",SUMIFS('Secondary Details by Grade '!$I:$I,'Secondary Details by Grade '!$A:$A,$A2656,'Secondary Details by Grade '!$E:$E,$D2656,'Secondary Details by Grade '!$C:$C,$C2656,'Secondary Details by Grade '!$D:$D,M$1,'Secondary Details by Grade '!$G:$G,'Secondary Student Counts'!$F2656))</f>
        <v>0</v>
      </c>
      <c r="N2656" s="13">
        <f>IF($B2656="","",SUMIFS('Secondary Details by Grade '!$I:$I,'Secondary Details by Grade '!$A:$A,$A2656,'Secondary Details by Grade '!$E:$E,$D2656,'Secondary Details by Grade '!$C:$C,$C2656,'Secondary Details by Grade '!$D:$D,N$1,'Secondary Details by Grade '!$G:$G,'Secondary Student Counts'!$F2656))</f>
        <v>0</v>
      </c>
      <c r="O2656" s="13">
        <f t="shared" si="123"/>
        <v>0</v>
      </c>
      <c r="P2656" s="13">
        <f t="shared" si="124"/>
        <v>17</v>
      </c>
      <c r="Q2656" s="13" t="str">
        <f t="shared" si="125"/>
        <v>9-12</v>
      </c>
    </row>
    <row r="2657" spans="1:17" ht="14" outlineLevel="4">
      <c r="A2657" s="32">
        <v>306</v>
      </c>
      <c r="B2657" s="33" t="s">
        <v>718</v>
      </c>
      <c r="C2657" s="33" t="s">
        <v>18</v>
      </c>
      <c r="D2657" s="32">
        <v>700</v>
      </c>
      <c r="E2657" s="33" t="s">
        <v>754</v>
      </c>
      <c r="F2657" s="32">
        <v>4</v>
      </c>
      <c r="G2657" s="32">
        <v>26</v>
      </c>
      <c r="H2657" s="13">
        <f>IF($B2657="","",SUMIFS('Secondary Details by Grade '!$I:$I,'Secondary Details by Grade '!$A:$A,$A2657,'Secondary Details by Grade '!$E:$E,$D2657,'Secondary Details by Grade '!$C:$C,$C2657,'Secondary Details by Grade '!$D:$D,H$1,'Secondary Details by Grade '!$G:$G,'Secondary Student Counts'!$F2657))</f>
        <v>0</v>
      </c>
      <c r="I2657" s="13">
        <f>IF($B2657="","",SUMIFS('Secondary Details by Grade '!$I:$I,'Secondary Details by Grade '!$A:$A,$A2657,'Secondary Details by Grade '!$E:$E,$D2657,'Secondary Details by Grade '!$C:$C,$C2657,'Secondary Details by Grade '!$D:$D,I$1,'Secondary Details by Grade '!$G:$G,'Secondary Student Counts'!$F2657))</f>
        <v>0</v>
      </c>
      <c r="J2657" s="13">
        <f>IF($B2657="","",SUMIFS('Secondary Details by Grade '!$I:$I,'Secondary Details by Grade '!$A:$A,$A2657,'Secondary Details by Grade '!$E:$E,$D2657,'Secondary Details by Grade '!$C:$C,$C2657,'Secondary Details by Grade '!$D:$D,J$1,'Secondary Details by Grade '!$G:$G,'Secondary Student Counts'!$F2657))</f>
        <v>0</v>
      </c>
      <c r="K2657" s="13">
        <f>IF($B2657="","",SUMIFS('Secondary Details by Grade '!$I:$I,'Secondary Details by Grade '!$A:$A,$A2657,'Secondary Details by Grade '!$E:$E,$D2657,'Secondary Details by Grade '!$C:$C,$C2657,'Secondary Details by Grade '!$D:$D,K$1,'Secondary Details by Grade '!$G:$G,'Secondary Student Counts'!$F2657))</f>
        <v>0</v>
      </c>
      <c r="L2657" s="13">
        <f>IF($B2657="","",SUMIFS('Secondary Details by Grade '!$I:$I,'Secondary Details by Grade '!$A:$A,$A2657,'Secondary Details by Grade '!$E:$E,$D2657,'Secondary Details by Grade '!$C:$C,$C2657,'Secondary Details by Grade '!$D:$D,L$1,'Secondary Details by Grade '!$G:$G,'Secondary Student Counts'!$F2657))</f>
        <v>24</v>
      </c>
      <c r="M2657" s="13">
        <f>IF($B2657="","",SUMIFS('Secondary Details by Grade '!$I:$I,'Secondary Details by Grade '!$A:$A,$A2657,'Secondary Details by Grade '!$E:$E,$D2657,'Secondary Details by Grade '!$C:$C,$C2657,'Secondary Details by Grade '!$D:$D,M$1,'Secondary Details by Grade '!$G:$G,'Secondary Student Counts'!$F2657))</f>
        <v>1</v>
      </c>
      <c r="N2657" s="13">
        <f>IF($B2657="","",SUMIFS('Secondary Details by Grade '!$I:$I,'Secondary Details by Grade '!$A:$A,$A2657,'Secondary Details by Grade '!$E:$E,$D2657,'Secondary Details by Grade '!$C:$C,$C2657,'Secondary Details by Grade '!$D:$D,N$1,'Secondary Details by Grade '!$G:$G,'Secondary Student Counts'!$F2657))</f>
        <v>1</v>
      </c>
      <c r="O2657" s="13">
        <f t="shared" si="123"/>
        <v>0</v>
      </c>
      <c r="P2657" s="13">
        <f t="shared" si="124"/>
        <v>26</v>
      </c>
      <c r="Q2657" s="13" t="str">
        <f t="shared" si="125"/>
        <v>9-12</v>
      </c>
    </row>
    <row r="2658" spans="1:17" ht="14" outlineLevel="4">
      <c r="A2658" s="32">
        <v>306</v>
      </c>
      <c r="B2658" s="33" t="s">
        <v>718</v>
      </c>
      <c r="C2658" s="33" t="s">
        <v>18</v>
      </c>
      <c r="D2658" s="32">
        <v>700</v>
      </c>
      <c r="E2658" s="33" t="s">
        <v>754</v>
      </c>
      <c r="F2658" s="32">
        <v>6</v>
      </c>
      <c r="G2658" s="32">
        <v>25</v>
      </c>
      <c r="H2658" s="13">
        <f>IF($B2658="","",SUMIFS('Secondary Details by Grade '!$I:$I,'Secondary Details by Grade '!$A:$A,$A2658,'Secondary Details by Grade '!$E:$E,$D2658,'Secondary Details by Grade '!$C:$C,$C2658,'Secondary Details by Grade '!$D:$D,H$1,'Secondary Details by Grade '!$G:$G,'Secondary Student Counts'!$F2658))</f>
        <v>0</v>
      </c>
      <c r="I2658" s="13">
        <f>IF($B2658="","",SUMIFS('Secondary Details by Grade '!$I:$I,'Secondary Details by Grade '!$A:$A,$A2658,'Secondary Details by Grade '!$E:$E,$D2658,'Secondary Details by Grade '!$C:$C,$C2658,'Secondary Details by Grade '!$D:$D,I$1,'Secondary Details by Grade '!$G:$G,'Secondary Student Counts'!$F2658))</f>
        <v>0</v>
      </c>
      <c r="J2658" s="13">
        <f>IF($B2658="","",SUMIFS('Secondary Details by Grade '!$I:$I,'Secondary Details by Grade '!$A:$A,$A2658,'Secondary Details by Grade '!$E:$E,$D2658,'Secondary Details by Grade '!$C:$C,$C2658,'Secondary Details by Grade '!$D:$D,J$1,'Secondary Details by Grade '!$G:$G,'Secondary Student Counts'!$F2658))</f>
        <v>0</v>
      </c>
      <c r="K2658" s="13">
        <f>IF($B2658="","",SUMIFS('Secondary Details by Grade '!$I:$I,'Secondary Details by Grade '!$A:$A,$A2658,'Secondary Details by Grade '!$E:$E,$D2658,'Secondary Details by Grade '!$C:$C,$C2658,'Secondary Details by Grade '!$D:$D,K$1,'Secondary Details by Grade '!$G:$G,'Secondary Student Counts'!$F2658))</f>
        <v>25</v>
      </c>
      <c r="L2658" s="13">
        <f>IF($B2658="","",SUMIFS('Secondary Details by Grade '!$I:$I,'Secondary Details by Grade '!$A:$A,$A2658,'Secondary Details by Grade '!$E:$E,$D2658,'Secondary Details by Grade '!$C:$C,$C2658,'Secondary Details by Grade '!$D:$D,L$1,'Secondary Details by Grade '!$G:$G,'Secondary Student Counts'!$F2658))</f>
        <v>0</v>
      </c>
      <c r="M2658" s="13">
        <f>IF($B2658="","",SUMIFS('Secondary Details by Grade '!$I:$I,'Secondary Details by Grade '!$A:$A,$A2658,'Secondary Details by Grade '!$E:$E,$D2658,'Secondary Details by Grade '!$C:$C,$C2658,'Secondary Details by Grade '!$D:$D,M$1,'Secondary Details by Grade '!$G:$G,'Secondary Student Counts'!$F2658))</f>
        <v>0</v>
      </c>
      <c r="N2658" s="13">
        <f>IF($B2658="","",SUMIFS('Secondary Details by Grade '!$I:$I,'Secondary Details by Grade '!$A:$A,$A2658,'Secondary Details by Grade '!$E:$E,$D2658,'Secondary Details by Grade '!$C:$C,$C2658,'Secondary Details by Grade '!$D:$D,N$1,'Secondary Details by Grade '!$G:$G,'Secondary Student Counts'!$F2658))</f>
        <v>0</v>
      </c>
      <c r="O2658" s="13">
        <f t="shared" si="123"/>
        <v>0</v>
      </c>
      <c r="P2658" s="13">
        <f t="shared" si="124"/>
        <v>25</v>
      </c>
      <c r="Q2658" s="13" t="str">
        <f t="shared" si="125"/>
        <v>9-12</v>
      </c>
    </row>
    <row r="2659" spans="1:17" ht="14" outlineLevel="4">
      <c r="A2659" s="32">
        <v>306</v>
      </c>
      <c r="B2659" s="33" t="s">
        <v>718</v>
      </c>
      <c r="C2659" s="33" t="s">
        <v>18</v>
      </c>
      <c r="D2659" s="32">
        <v>537</v>
      </c>
      <c r="E2659" s="33" t="s">
        <v>755</v>
      </c>
      <c r="F2659" s="32">
        <v>2</v>
      </c>
      <c r="G2659" s="32">
        <v>29</v>
      </c>
      <c r="H2659" s="13">
        <f>IF($B2659="","",SUMIFS('Secondary Details by Grade '!$I:$I,'Secondary Details by Grade '!$A:$A,$A2659,'Secondary Details by Grade '!$E:$E,$D2659,'Secondary Details by Grade '!$C:$C,$C2659,'Secondary Details by Grade '!$D:$D,H$1,'Secondary Details by Grade '!$G:$G,'Secondary Student Counts'!$F2659))</f>
        <v>0</v>
      </c>
      <c r="I2659" s="13">
        <f>IF($B2659="","",SUMIFS('Secondary Details by Grade '!$I:$I,'Secondary Details by Grade '!$A:$A,$A2659,'Secondary Details by Grade '!$E:$E,$D2659,'Secondary Details by Grade '!$C:$C,$C2659,'Secondary Details by Grade '!$D:$D,I$1,'Secondary Details by Grade '!$G:$G,'Secondary Student Counts'!$F2659))</f>
        <v>0</v>
      </c>
      <c r="J2659" s="13">
        <f>IF($B2659="","",SUMIFS('Secondary Details by Grade '!$I:$I,'Secondary Details by Grade '!$A:$A,$A2659,'Secondary Details by Grade '!$E:$E,$D2659,'Secondary Details by Grade '!$C:$C,$C2659,'Secondary Details by Grade '!$D:$D,J$1,'Secondary Details by Grade '!$G:$G,'Secondary Student Counts'!$F2659))</f>
        <v>0</v>
      </c>
      <c r="K2659" s="13">
        <f>IF($B2659="","",SUMIFS('Secondary Details by Grade '!$I:$I,'Secondary Details by Grade '!$A:$A,$A2659,'Secondary Details by Grade '!$E:$E,$D2659,'Secondary Details by Grade '!$C:$C,$C2659,'Secondary Details by Grade '!$D:$D,K$1,'Secondary Details by Grade '!$G:$G,'Secondary Student Counts'!$F2659))</f>
        <v>29</v>
      </c>
      <c r="L2659" s="13">
        <f>IF($B2659="","",SUMIFS('Secondary Details by Grade '!$I:$I,'Secondary Details by Grade '!$A:$A,$A2659,'Secondary Details by Grade '!$E:$E,$D2659,'Secondary Details by Grade '!$C:$C,$C2659,'Secondary Details by Grade '!$D:$D,L$1,'Secondary Details by Grade '!$G:$G,'Secondary Student Counts'!$F2659))</f>
        <v>0</v>
      </c>
      <c r="M2659" s="13">
        <f>IF($B2659="","",SUMIFS('Secondary Details by Grade '!$I:$I,'Secondary Details by Grade '!$A:$A,$A2659,'Secondary Details by Grade '!$E:$E,$D2659,'Secondary Details by Grade '!$C:$C,$C2659,'Secondary Details by Grade '!$D:$D,M$1,'Secondary Details by Grade '!$G:$G,'Secondary Student Counts'!$F2659))</f>
        <v>0</v>
      </c>
      <c r="N2659" s="13">
        <f>IF($B2659="","",SUMIFS('Secondary Details by Grade '!$I:$I,'Secondary Details by Grade '!$A:$A,$A2659,'Secondary Details by Grade '!$E:$E,$D2659,'Secondary Details by Grade '!$C:$C,$C2659,'Secondary Details by Grade '!$D:$D,N$1,'Secondary Details by Grade '!$G:$G,'Secondary Student Counts'!$F2659))</f>
        <v>0</v>
      </c>
      <c r="O2659" s="13">
        <f t="shared" si="123"/>
        <v>0</v>
      </c>
      <c r="P2659" s="13">
        <f t="shared" si="124"/>
        <v>29</v>
      </c>
      <c r="Q2659" s="13" t="str">
        <f t="shared" si="125"/>
        <v>9-12</v>
      </c>
    </row>
    <row r="2660" spans="1:17" ht="14" outlineLevel="4">
      <c r="A2660" s="32">
        <v>306</v>
      </c>
      <c r="B2660" s="33" t="s">
        <v>718</v>
      </c>
      <c r="C2660" s="33" t="s">
        <v>18</v>
      </c>
      <c r="D2660" s="32">
        <v>537</v>
      </c>
      <c r="E2660" s="33" t="s">
        <v>755</v>
      </c>
      <c r="F2660" s="32">
        <v>4</v>
      </c>
      <c r="G2660" s="32">
        <v>30</v>
      </c>
      <c r="H2660" s="13">
        <f>IF($B2660="","",SUMIFS('Secondary Details by Grade '!$I:$I,'Secondary Details by Grade '!$A:$A,$A2660,'Secondary Details by Grade '!$E:$E,$D2660,'Secondary Details by Grade '!$C:$C,$C2660,'Secondary Details by Grade '!$D:$D,H$1,'Secondary Details by Grade '!$G:$G,'Secondary Student Counts'!$F2660))</f>
        <v>0</v>
      </c>
      <c r="I2660" s="13">
        <f>IF($B2660="","",SUMIFS('Secondary Details by Grade '!$I:$I,'Secondary Details by Grade '!$A:$A,$A2660,'Secondary Details by Grade '!$E:$E,$D2660,'Secondary Details by Grade '!$C:$C,$C2660,'Secondary Details by Grade '!$D:$D,I$1,'Secondary Details by Grade '!$G:$G,'Secondary Student Counts'!$F2660))</f>
        <v>0</v>
      </c>
      <c r="J2660" s="13">
        <f>IF($B2660="","",SUMIFS('Secondary Details by Grade '!$I:$I,'Secondary Details by Grade '!$A:$A,$A2660,'Secondary Details by Grade '!$E:$E,$D2660,'Secondary Details by Grade '!$C:$C,$C2660,'Secondary Details by Grade '!$D:$D,J$1,'Secondary Details by Grade '!$G:$G,'Secondary Student Counts'!$F2660))</f>
        <v>0</v>
      </c>
      <c r="K2660" s="13">
        <f>IF($B2660="","",SUMIFS('Secondary Details by Grade '!$I:$I,'Secondary Details by Grade '!$A:$A,$A2660,'Secondary Details by Grade '!$E:$E,$D2660,'Secondary Details by Grade '!$C:$C,$C2660,'Secondary Details by Grade '!$D:$D,K$1,'Secondary Details by Grade '!$G:$G,'Secondary Student Counts'!$F2660))</f>
        <v>30</v>
      </c>
      <c r="L2660" s="13">
        <f>IF($B2660="","",SUMIFS('Secondary Details by Grade '!$I:$I,'Secondary Details by Grade '!$A:$A,$A2660,'Secondary Details by Grade '!$E:$E,$D2660,'Secondary Details by Grade '!$C:$C,$C2660,'Secondary Details by Grade '!$D:$D,L$1,'Secondary Details by Grade '!$G:$G,'Secondary Student Counts'!$F2660))</f>
        <v>0</v>
      </c>
      <c r="M2660" s="13">
        <f>IF($B2660="","",SUMIFS('Secondary Details by Grade '!$I:$I,'Secondary Details by Grade '!$A:$A,$A2660,'Secondary Details by Grade '!$E:$E,$D2660,'Secondary Details by Grade '!$C:$C,$C2660,'Secondary Details by Grade '!$D:$D,M$1,'Secondary Details by Grade '!$G:$G,'Secondary Student Counts'!$F2660))</f>
        <v>0</v>
      </c>
      <c r="N2660" s="13">
        <f>IF($B2660="","",SUMIFS('Secondary Details by Grade '!$I:$I,'Secondary Details by Grade '!$A:$A,$A2660,'Secondary Details by Grade '!$E:$E,$D2660,'Secondary Details by Grade '!$C:$C,$C2660,'Secondary Details by Grade '!$D:$D,N$1,'Secondary Details by Grade '!$G:$G,'Secondary Student Counts'!$F2660))</f>
        <v>0</v>
      </c>
      <c r="O2660" s="13">
        <f t="shared" si="123"/>
        <v>0</v>
      </c>
      <c r="P2660" s="13">
        <f t="shared" si="124"/>
        <v>30</v>
      </c>
      <c r="Q2660" s="13" t="str">
        <f t="shared" si="125"/>
        <v>9-12</v>
      </c>
    </row>
    <row r="2661" spans="1:17" ht="14" outlineLevel="4">
      <c r="A2661" s="32">
        <v>306</v>
      </c>
      <c r="B2661" s="33" t="s">
        <v>718</v>
      </c>
      <c r="C2661" s="33" t="s">
        <v>18</v>
      </c>
      <c r="D2661" s="32">
        <v>537</v>
      </c>
      <c r="E2661" s="33" t="s">
        <v>755</v>
      </c>
      <c r="F2661" s="32">
        <v>5</v>
      </c>
      <c r="G2661" s="32">
        <v>28</v>
      </c>
      <c r="H2661" s="13">
        <f>IF($B2661="","",SUMIFS('Secondary Details by Grade '!$I:$I,'Secondary Details by Grade '!$A:$A,$A2661,'Secondary Details by Grade '!$E:$E,$D2661,'Secondary Details by Grade '!$C:$C,$C2661,'Secondary Details by Grade '!$D:$D,H$1,'Secondary Details by Grade '!$G:$G,'Secondary Student Counts'!$F2661))</f>
        <v>0</v>
      </c>
      <c r="I2661" s="13">
        <f>IF($B2661="","",SUMIFS('Secondary Details by Grade '!$I:$I,'Secondary Details by Grade '!$A:$A,$A2661,'Secondary Details by Grade '!$E:$E,$D2661,'Secondary Details by Grade '!$C:$C,$C2661,'Secondary Details by Grade '!$D:$D,I$1,'Secondary Details by Grade '!$G:$G,'Secondary Student Counts'!$F2661))</f>
        <v>0</v>
      </c>
      <c r="J2661" s="13">
        <f>IF($B2661="","",SUMIFS('Secondary Details by Grade '!$I:$I,'Secondary Details by Grade '!$A:$A,$A2661,'Secondary Details by Grade '!$E:$E,$D2661,'Secondary Details by Grade '!$C:$C,$C2661,'Secondary Details by Grade '!$D:$D,J$1,'Secondary Details by Grade '!$G:$G,'Secondary Student Counts'!$F2661))</f>
        <v>0</v>
      </c>
      <c r="K2661" s="13">
        <f>IF($B2661="","",SUMIFS('Secondary Details by Grade '!$I:$I,'Secondary Details by Grade '!$A:$A,$A2661,'Secondary Details by Grade '!$E:$E,$D2661,'Secondary Details by Grade '!$C:$C,$C2661,'Secondary Details by Grade '!$D:$D,K$1,'Secondary Details by Grade '!$G:$G,'Secondary Student Counts'!$F2661))</f>
        <v>28</v>
      </c>
      <c r="L2661" s="13">
        <f>IF($B2661="","",SUMIFS('Secondary Details by Grade '!$I:$I,'Secondary Details by Grade '!$A:$A,$A2661,'Secondary Details by Grade '!$E:$E,$D2661,'Secondary Details by Grade '!$C:$C,$C2661,'Secondary Details by Grade '!$D:$D,L$1,'Secondary Details by Grade '!$G:$G,'Secondary Student Counts'!$F2661))</f>
        <v>0</v>
      </c>
      <c r="M2661" s="13">
        <f>IF($B2661="","",SUMIFS('Secondary Details by Grade '!$I:$I,'Secondary Details by Grade '!$A:$A,$A2661,'Secondary Details by Grade '!$E:$E,$D2661,'Secondary Details by Grade '!$C:$C,$C2661,'Secondary Details by Grade '!$D:$D,M$1,'Secondary Details by Grade '!$G:$G,'Secondary Student Counts'!$F2661))</f>
        <v>0</v>
      </c>
      <c r="N2661" s="13">
        <f>IF($B2661="","",SUMIFS('Secondary Details by Grade '!$I:$I,'Secondary Details by Grade '!$A:$A,$A2661,'Secondary Details by Grade '!$E:$E,$D2661,'Secondary Details by Grade '!$C:$C,$C2661,'Secondary Details by Grade '!$D:$D,N$1,'Secondary Details by Grade '!$G:$G,'Secondary Student Counts'!$F2661))</f>
        <v>0</v>
      </c>
      <c r="O2661" s="13">
        <f t="shared" si="123"/>
        <v>0</v>
      </c>
      <c r="P2661" s="13">
        <f t="shared" si="124"/>
        <v>28</v>
      </c>
      <c r="Q2661" s="13" t="str">
        <f t="shared" si="125"/>
        <v>9-12</v>
      </c>
    </row>
    <row r="2662" spans="1:17" ht="14" outlineLevel="4">
      <c r="A2662" s="32">
        <v>306</v>
      </c>
      <c r="B2662" s="33" t="s">
        <v>718</v>
      </c>
      <c r="C2662" s="33" t="s">
        <v>18</v>
      </c>
      <c r="D2662" s="32">
        <v>537</v>
      </c>
      <c r="E2662" s="33" t="s">
        <v>755</v>
      </c>
      <c r="F2662" s="32">
        <v>6</v>
      </c>
      <c r="G2662" s="32">
        <v>21</v>
      </c>
      <c r="H2662" s="13">
        <f>IF($B2662="","",SUMIFS('Secondary Details by Grade '!$I:$I,'Secondary Details by Grade '!$A:$A,$A2662,'Secondary Details by Grade '!$E:$E,$D2662,'Secondary Details by Grade '!$C:$C,$C2662,'Secondary Details by Grade '!$D:$D,H$1,'Secondary Details by Grade '!$G:$G,'Secondary Student Counts'!$F2662))</f>
        <v>0</v>
      </c>
      <c r="I2662" s="13">
        <f>IF($B2662="","",SUMIFS('Secondary Details by Grade '!$I:$I,'Secondary Details by Grade '!$A:$A,$A2662,'Secondary Details by Grade '!$E:$E,$D2662,'Secondary Details by Grade '!$C:$C,$C2662,'Secondary Details by Grade '!$D:$D,I$1,'Secondary Details by Grade '!$G:$G,'Secondary Student Counts'!$F2662))</f>
        <v>0</v>
      </c>
      <c r="J2662" s="13">
        <f>IF($B2662="","",SUMIFS('Secondary Details by Grade '!$I:$I,'Secondary Details by Grade '!$A:$A,$A2662,'Secondary Details by Grade '!$E:$E,$D2662,'Secondary Details by Grade '!$C:$C,$C2662,'Secondary Details by Grade '!$D:$D,J$1,'Secondary Details by Grade '!$G:$G,'Secondary Student Counts'!$F2662))</f>
        <v>0</v>
      </c>
      <c r="K2662" s="13">
        <f>IF($B2662="","",SUMIFS('Secondary Details by Grade '!$I:$I,'Secondary Details by Grade '!$A:$A,$A2662,'Secondary Details by Grade '!$E:$E,$D2662,'Secondary Details by Grade '!$C:$C,$C2662,'Secondary Details by Grade '!$D:$D,K$1,'Secondary Details by Grade '!$G:$G,'Secondary Student Counts'!$F2662))</f>
        <v>0</v>
      </c>
      <c r="L2662" s="13">
        <f>IF($B2662="","",SUMIFS('Secondary Details by Grade '!$I:$I,'Secondary Details by Grade '!$A:$A,$A2662,'Secondary Details by Grade '!$E:$E,$D2662,'Secondary Details by Grade '!$C:$C,$C2662,'Secondary Details by Grade '!$D:$D,L$1,'Secondary Details by Grade '!$G:$G,'Secondary Student Counts'!$F2662))</f>
        <v>0</v>
      </c>
      <c r="M2662" s="13">
        <f>IF($B2662="","",SUMIFS('Secondary Details by Grade '!$I:$I,'Secondary Details by Grade '!$A:$A,$A2662,'Secondary Details by Grade '!$E:$E,$D2662,'Secondary Details by Grade '!$C:$C,$C2662,'Secondary Details by Grade '!$D:$D,M$1,'Secondary Details by Grade '!$G:$G,'Secondary Student Counts'!$F2662))</f>
        <v>21</v>
      </c>
      <c r="N2662" s="13">
        <f>IF($B2662="","",SUMIFS('Secondary Details by Grade '!$I:$I,'Secondary Details by Grade '!$A:$A,$A2662,'Secondary Details by Grade '!$E:$E,$D2662,'Secondary Details by Grade '!$C:$C,$C2662,'Secondary Details by Grade '!$D:$D,N$1,'Secondary Details by Grade '!$G:$G,'Secondary Student Counts'!$F2662))</f>
        <v>0</v>
      </c>
      <c r="O2662" s="13">
        <f t="shared" si="123"/>
        <v>0</v>
      </c>
      <c r="P2662" s="13">
        <f t="shared" si="124"/>
        <v>21</v>
      </c>
      <c r="Q2662" s="13" t="str">
        <f t="shared" si="125"/>
        <v>9-12</v>
      </c>
    </row>
    <row r="2663" spans="1:17" ht="14" outlineLevel="4">
      <c r="A2663" s="32">
        <v>306</v>
      </c>
      <c r="B2663" s="33" t="s">
        <v>718</v>
      </c>
      <c r="C2663" s="33" t="s">
        <v>18</v>
      </c>
      <c r="D2663" s="32">
        <v>537</v>
      </c>
      <c r="E2663" s="33" t="s">
        <v>755</v>
      </c>
      <c r="F2663" s="32">
        <v>7</v>
      </c>
      <c r="G2663" s="32">
        <v>29</v>
      </c>
      <c r="H2663" s="13">
        <f>IF($B2663="","",SUMIFS('Secondary Details by Grade '!$I:$I,'Secondary Details by Grade '!$A:$A,$A2663,'Secondary Details by Grade '!$E:$E,$D2663,'Secondary Details by Grade '!$C:$C,$C2663,'Secondary Details by Grade '!$D:$D,H$1,'Secondary Details by Grade '!$G:$G,'Secondary Student Counts'!$F2663))</f>
        <v>0</v>
      </c>
      <c r="I2663" s="13">
        <f>IF($B2663="","",SUMIFS('Secondary Details by Grade '!$I:$I,'Secondary Details by Grade '!$A:$A,$A2663,'Secondary Details by Grade '!$E:$E,$D2663,'Secondary Details by Grade '!$C:$C,$C2663,'Secondary Details by Grade '!$D:$D,I$1,'Secondary Details by Grade '!$G:$G,'Secondary Student Counts'!$F2663))</f>
        <v>0</v>
      </c>
      <c r="J2663" s="13">
        <f>IF($B2663="","",SUMIFS('Secondary Details by Grade '!$I:$I,'Secondary Details by Grade '!$A:$A,$A2663,'Secondary Details by Grade '!$E:$E,$D2663,'Secondary Details by Grade '!$C:$C,$C2663,'Secondary Details by Grade '!$D:$D,J$1,'Secondary Details by Grade '!$G:$G,'Secondary Student Counts'!$F2663))</f>
        <v>0</v>
      </c>
      <c r="K2663" s="13">
        <f>IF($B2663="","",SUMIFS('Secondary Details by Grade '!$I:$I,'Secondary Details by Grade '!$A:$A,$A2663,'Secondary Details by Grade '!$E:$E,$D2663,'Secondary Details by Grade '!$C:$C,$C2663,'Secondary Details by Grade '!$D:$D,K$1,'Secondary Details by Grade '!$G:$G,'Secondary Student Counts'!$F2663))</f>
        <v>0</v>
      </c>
      <c r="L2663" s="13">
        <f>IF($B2663="","",SUMIFS('Secondary Details by Grade '!$I:$I,'Secondary Details by Grade '!$A:$A,$A2663,'Secondary Details by Grade '!$E:$E,$D2663,'Secondary Details by Grade '!$C:$C,$C2663,'Secondary Details by Grade '!$D:$D,L$1,'Secondary Details by Grade '!$G:$G,'Secondary Student Counts'!$F2663))</f>
        <v>0</v>
      </c>
      <c r="M2663" s="13">
        <f>IF($B2663="","",SUMIFS('Secondary Details by Grade '!$I:$I,'Secondary Details by Grade '!$A:$A,$A2663,'Secondary Details by Grade '!$E:$E,$D2663,'Secondary Details by Grade '!$C:$C,$C2663,'Secondary Details by Grade '!$D:$D,M$1,'Secondary Details by Grade '!$G:$G,'Secondary Student Counts'!$F2663))</f>
        <v>28</v>
      </c>
      <c r="N2663" s="13">
        <f>IF($B2663="","",SUMIFS('Secondary Details by Grade '!$I:$I,'Secondary Details by Grade '!$A:$A,$A2663,'Secondary Details by Grade '!$E:$E,$D2663,'Secondary Details by Grade '!$C:$C,$C2663,'Secondary Details by Grade '!$D:$D,N$1,'Secondary Details by Grade '!$G:$G,'Secondary Student Counts'!$F2663))</f>
        <v>1</v>
      </c>
      <c r="O2663" s="13">
        <f t="shared" si="123"/>
        <v>0</v>
      </c>
      <c r="P2663" s="13">
        <f t="shared" si="124"/>
        <v>29</v>
      </c>
      <c r="Q2663" s="13" t="str">
        <f t="shared" si="125"/>
        <v>9-12</v>
      </c>
    </row>
    <row r="2664" spans="1:17" ht="14" outlineLevel="4">
      <c r="A2664" s="32">
        <v>306</v>
      </c>
      <c r="B2664" s="33" t="s">
        <v>718</v>
      </c>
      <c r="C2664" s="33" t="s">
        <v>18</v>
      </c>
      <c r="D2664" s="32">
        <v>4</v>
      </c>
      <c r="E2664" s="33" t="s">
        <v>794</v>
      </c>
      <c r="F2664" s="32">
        <v>5</v>
      </c>
      <c r="G2664" s="32">
        <v>22</v>
      </c>
      <c r="H2664" s="13">
        <f>IF($B2664="","",SUMIFS('Secondary Details by Grade '!$I:$I,'Secondary Details by Grade '!$A:$A,$A2664,'Secondary Details by Grade '!$E:$E,$D2664,'Secondary Details by Grade '!$C:$C,$C2664,'Secondary Details by Grade '!$D:$D,H$1,'Secondary Details by Grade '!$G:$G,'Secondary Student Counts'!$F2664))</f>
        <v>0</v>
      </c>
      <c r="I2664" s="13">
        <f>IF($B2664="","",SUMIFS('Secondary Details by Grade '!$I:$I,'Secondary Details by Grade '!$A:$A,$A2664,'Secondary Details by Grade '!$E:$E,$D2664,'Secondary Details by Grade '!$C:$C,$C2664,'Secondary Details by Grade '!$D:$D,I$1,'Secondary Details by Grade '!$G:$G,'Secondary Student Counts'!$F2664))</f>
        <v>0</v>
      </c>
      <c r="J2664" s="13">
        <f>IF($B2664="","",SUMIFS('Secondary Details by Grade '!$I:$I,'Secondary Details by Grade '!$A:$A,$A2664,'Secondary Details by Grade '!$E:$E,$D2664,'Secondary Details by Grade '!$C:$C,$C2664,'Secondary Details by Grade '!$D:$D,J$1,'Secondary Details by Grade '!$G:$G,'Secondary Student Counts'!$F2664))</f>
        <v>0</v>
      </c>
      <c r="K2664" s="13">
        <f>IF($B2664="","",SUMIFS('Secondary Details by Grade '!$I:$I,'Secondary Details by Grade '!$A:$A,$A2664,'Secondary Details by Grade '!$E:$E,$D2664,'Secondary Details by Grade '!$C:$C,$C2664,'Secondary Details by Grade '!$D:$D,K$1,'Secondary Details by Grade '!$G:$G,'Secondary Student Counts'!$F2664))</f>
        <v>0</v>
      </c>
      <c r="L2664" s="13">
        <f>IF($B2664="","",SUMIFS('Secondary Details by Grade '!$I:$I,'Secondary Details by Grade '!$A:$A,$A2664,'Secondary Details by Grade '!$E:$E,$D2664,'Secondary Details by Grade '!$C:$C,$C2664,'Secondary Details by Grade '!$D:$D,L$1,'Secondary Details by Grade '!$G:$G,'Secondary Student Counts'!$F2664))</f>
        <v>0</v>
      </c>
      <c r="M2664" s="13">
        <f>IF($B2664="","",SUMIFS('Secondary Details by Grade '!$I:$I,'Secondary Details by Grade '!$A:$A,$A2664,'Secondary Details by Grade '!$E:$E,$D2664,'Secondary Details by Grade '!$C:$C,$C2664,'Secondary Details by Grade '!$D:$D,M$1,'Secondary Details by Grade '!$G:$G,'Secondary Student Counts'!$F2664))</f>
        <v>18</v>
      </c>
      <c r="N2664" s="13">
        <f>IF($B2664="","",SUMIFS('Secondary Details by Grade '!$I:$I,'Secondary Details by Grade '!$A:$A,$A2664,'Secondary Details by Grade '!$E:$E,$D2664,'Secondary Details by Grade '!$C:$C,$C2664,'Secondary Details by Grade '!$D:$D,N$1,'Secondary Details by Grade '!$G:$G,'Secondary Student Counts'!$F2664))</f>
        <v>4</v>
      </c>
      <c r="O2664" s="13">
        <f t="shared" si="123"/>
        <v>0</v>
      </c>
      <c r="P2664" s="13">
        <f t="shared" si="124"/>
        <v>22</v>
      </c>
      <c r="Q2664" s="13" t="str">
        <f t="shared" si="125"/>
        <v>9-12</v>
      </c>
    </row>
    <row r="2665" spans="1:17" ht="14" outlineLevel="4">
      <c r="A2665" s="32">
        <v>306</v>
      </c>
      <c r="B2665" s="33" t="s">
        <v>718</v>
      </c>
      <c r="C2665" s="33" t="s">
        <v>18</v>
      </c>
      <c r="D2665" s="32">
        <v>13</v>
      </c>
      <c r="E2665" s="33" t="s">
        <v>781</v>
      </c>
      <c r="F2665" s="32">
        <v>1</v>
      </c>
      <c r="G2665" s="32">
        <v>23</v>
      </c>
      <c r="H2665" s="13">
        <f>IF($B2665="","",SUMIFS('Secondary Details by Grade '!$I:$I,'Secondary Details by Grade '!$A:$A,$A2665,'Secondary Details by Grade '!$E:$E,$D2665,'Secondary Details by Grade '!$C:$C,$C2665,'Secondary Details by Grade '!$D:$D,H$1,'Secondary Details by Grade '!$G:$G,'Secondary Student Counts'!$F2665))</f>
        <v>0</v>
      </c>
      <c r="I2665" s="13">
        <f>IF($B2665="","",SUMIFS('Secondary Details by Grade '!$I:$I,'Secondary Details by Grade '!$A:$A,$A2665,'Secondary Details by Grade '!$E:$E,$D2665,'Secondary Details by Grade '!$C:$C,$C2665,'Secondary Details by Grade '!$D:$D,I$1,'Secondary Details by Grade '!$G:$G,'Secondary Student Counts'!$F2665))</f>
        <v>0</v>
      </c>
      <c r="J2665" s="13">
        <f>IF($B2665="","",SUMIFS('Secondary Details by Grade '!$I:$I,'Secondary Details by Grade '!$A:$A,$A2665,'Secondary Details by Grade '!$E:$E,$D2665,'Secondary Details by Grade '!$C:$C,$C2665,'Secondary Details by Grade '!$D:$D,J$1,'Secondary Details by Grade '!$G:$G,'Secondary Student Counts'!$F2665))</f>
        <v>0</v>
      </c>
      <c r="K2665" s="13">
        <f>IF($B2665="","",SUMIFS('Secondary Details by Grade '!$I:$I,'Secondary Details by Grade '!$A:$A,$A2665,'Secondary Details by Grade '!$E:$E,$D2665,'Secondary Details by Grade '!$C:$C,$C2665,'Secondary Details by Grade '!$D:$D,K$1,'Secondary Details by Grade '!$G:$G,'Secondary Student Counts'!$F2665))</f>
        <v>0</v>
      </c>
      <c r="L2665" s="13">
        <f>IF($B2665="","",SUMIFS('Secondary Details by Grade '!$I:$I,'Secondary Details by Grade '!$A:$A,$A2665,'Secondary Details by Grade '!$E:$E,$D2665,'Secondary Details by Grade '!$C:$C,$C2665,'Secondary Details by Grade '!$D:$D,L$1,'Secondary Details by Grade '!$G:$G,'Secondary Student Counts'!$F2665))</f>
        <v>20</v>
      </c>
      <c r="M2665" s="13">
        <f>IF($B2665="","",SUMIFS('Secondary Details by Grade '!$I:$I,'Secondary Details by Grade '!$A:$A,$A2665,'Secondary Details by Grade '!$E:$E,$D2665,'Secondary Details by Grade '!$C:$C,$C2665,'Secondary Details by Grade '!$D:$D,M$1,'Secondary Details by Grade '!$G:$G,'Secondary Student Counts'!$F2665))</f>
        <v>0</v>
      </c>
      <c r="N2665" s="13">
        <f>IF($B2665="","",SUMIFS('Secondary Details by Grade '!$I:$I,'Secondary Details by Grade '!$A:$A,$A2665,'Secondary Details by Grade '!$E:$E,$D2665,'Secondary Details by Grade '!$C:$C,$C2665,'Secondary Details by Grade '!$D:$D,N$1,'Secondary Details by Grade '!$G:$G,'Secondary Student Counts'!$F2665))</f>
        <v>3</v>
      </c>
      <c r="O2665" s="13">
        <f t="shared" si="123"/>
        <v>0</v>
      </c>
      <c r="P2665" s="13">
        <f t="shared" si="124"/>
        <v>23</v>
      </c>
      <c r="Q2665" s="13" t="str">
        <f t="shared" si="125"/>
        <v>9-12</v>
      </c>
    </row>
    <row r="2666" spans="1:17" ht="14" outlineLevel="4">
      <c r="A2666" s="32">
        <v>306</v>
      </c>
      <c r="B2666" s="33" t="s">
        <v>718</v>
      </c>
      <c r="C2666" s="33" t="s">
        <v>18</v>
      </c>
      <c r="D2666" s="32">
        <v>13</v>
      </c>
      <c r="E2666" s="33" t="s">
        <v>781</v>
      </c>
      <c r="F2666" s="32">
        <v>2</v>
      </c>
      <c r="G2666" s="32">
        <v>19</v>
      </c>
      <c r="H2666" s="13">
        <f>IF($B2666="","",SUMIFS('Secondary Details by Grade '!$I:$I,'Secondary Details by Grade '!$A:$A,$A2666,'Secondary Details by Grade '!$E:$E,$D2666,'Secondary Details by Grade '!$C:$C,$C2666,'Secondary Details by Grade '!$D:$D,H$1,'Secondary Details by Grade '!$G:$G,'Secondary Student Counts'!$F2666))</f>
        <v>0</v>
      </c>
      <c r="I2666" s="13">
        <f>IF($B2666="","",SUMIFS('Secondary Details by Grade '!$I:$I,'Secondary Details by Grade '!$A:$A,$A2666,'Secondary Details by Grade '!$E:$E,$D2666,'Secondary Details by Grade '!$C:$C,$C2666,'Secondary Details by Grade '!$D:$D,I$1,'Secondary Details by Grade '!$G:$G,'Secondary Student Counts'!$F2666))</f>
        <v>0</v>
      </c>
      <c r="J2666" s="13">
        <f>IF($B2666="","",SUMIFS('Secondary Details by Grade '!$I:$I,'Secondary Details by Grade '!$A:$A,$A2666,'Secondary Details by Grade '!$E:$E,$D2666,'Secondary Details by Grade '!$C:$C,$C2666,'Secondary Details by Grade '!$D:$D,J$1,'Secondary Details by Grade '!$G:$G,'Secondary Student Counts'!$F2666))</f>
        <v>0</v>
      </c>
      <c r="K2666" s="13">
        <f>IF($B2666="","",SUMIFS('Secondary Details by Grade '!$I:$I,'Secondary Details by Grade '!$A:$A,$A2666,'Secondary Details by Grade '!$E:$E,$D2666,'Secondary Details by Grade '!$C:$C,$C2666,'Secondary Details by Grade '!$D:$D,K$1,'Secondary Details by Grade '!$G:$G,'Secondary Student Counts'!$F2666))</f>
        <v>0</v>
      </c>
      <c r="L2666" s="13">
        <f>IF($B2666="","",SUMIFS('Secondary Details by Grade '!$I:$I,'Secondary Details by Grade '!$A:$A,$A2666,'Secondary Details by Grade '!$E:$E,$D2666,'Secondary Details by Grade '!$C:$C,$C2666,'Secondary Details by Grade '!$D:$D,L$1,'Secondary Details by Grade '!$G:$G,'Secondary Student Counts'!$F2666))</f>
        <v>18</v>
      </c>
      <c r="M2666" s="13">
        <f>IF($B2666="","",SUMIFS('Secondary Details by Grade '!$I:$I,'Secondary Details by Grade '!$A:$A,$A2666,'Secondary Details by Grade '!$E:$E,$D2666,'Secondary Details by Grade '!$C:$C,$C2666,'Secondary Details by Grade '!$D:$D,M$1,'Secondary Details by Grade '!$G:$G,'Secondary Student Counts'!$F2666))</f>
        <v>0</v>
      </c>
      <c r="N2666" s="13">
        <f>IF($B2666="","",SUMIFS('Secondary Details by Grade '!$I:$I,'Secondary Details by Grade '!$A:$A,$A2666,'Secondary Details by Grade '!$E:$E,$D2666,'Secondary Details by Grade '!$C:$C,$C2666,'Secondary Details by Grade '!$D:$D,N$1,'Secondary Details by Grade '!$G:$G,'Secondary Student Counts'!$F2666))</f>
        <v>1</v>
      </c>
      <c r="O2666" s="13">
        <f t="shared" si="123"/>
        <v>0</v>
      </c>
      <c r="P2666" s="13">
        <f t="shared" si="124"/>
        <v>19</v>
      </c>
      <c r="Q2666" s="13" t="str">
        <f t="shared" si="125"/>
        <v>9-12</v>
      </c>
    </row>
    <row r="2667" spans="1:17" ht="14" outlineLevel="4">
      <c r="A2667" s="32">
        <v>306</v>
      </c>
      <c r="B2667" s="33" t="s">
        <v>718</v>
      </c>
      <c r="C2667" s="33" t="s">
        <v>18</v>
      </c>
      <c r="D2667" s="32">
        <v>13</v>
      </c>
      <c r="E2667" s="33" t="s">
        <v>781</v>
      </c>
      <c r="F2667" s="32">
        <v>3</v>
      </c>
      <c r="G2667" s="32">
        <v>31</v>
      </c>
      <c r="H2667" s="13">
        <f>IF($B2667="","",SUMIFS('Secondary Details by Grade '!$I:$I,'Secondary Details by Grade '!$A:$A,$A2667,'Secondary Details by Grade '!$E:$E,$D2667,'Secondary Details by Grade '!$C:$C,$C2667,'Secondary Details by Grade '!$D:$D,H$1,'Secondary Details by Grade '!$G:$G,'Secondary Student Counts'!$F2667))</f>
        <v>0</v>
      </c>
      <c r="I2667" s="13">
        <f>IF($B2667="","",SUMIFS('Secondary Details by Grade '!$I:$I,'Secondary Details by Grade '!$A:$A,$A2667,'Secondary Details by Grade '!$E:$E,$D2667,'Secondary Details by Grade '!$C:$C,$C2667,'Secondary Details by Grade '!$D:$D,I$1,'Secondary Details by Grade '!$G:$G,'Secondary Student Counts'!$F2667))</f>
        <v>0</v>
      </c>
      <c r="J2667" s="13">
        <f>IF($B2667="","",SUMIFS('Secondary Details by Grade '!$I:$I,'Secondary Details by Grade '!$A:$A,$A2667,'Secondary Details by Grade '!$E:$E,$D2667,'Secondary Details by Grade '!$C:$C,$C2667,'Secondary Details by Grade '!$D:$D,J$1,'Secondary Details by Grade '!$G:$G,'Secondary Student Counts'!$F2667))</f>
        <v>0</v>
      </c>
      <c r="K2667" s="13">
        <f>IF($B2667="","",SUMIFS('Secondary Details by Grade '!$I:$I,'Secondary Details by Grade '!$A:$A,$A2667,'Secondary Details by Grade '!$E:$E,$D2667,'Secondary Details by Grade '!$C:$C,$C2667,'Secondary Details by Grade '!$D:$D,K$1,'Secondary Details by Grade '!$G:$G,'Secondary Student Counts'!$F2667))</f>
        <v>0</v>
      </c>
      <c r="L2667" s="13">
        <f>IF($B2667="","",SUMIFS('Secondary Details by Grade '!$I:$I,'Secondary Details by Grade '!$A:$A,$A2667,'Secondary Details by Grade '!$E:$E,$D2667,'Secondary Details by Grade '!$C:$C,$C2667,'Secondary Details by Grade '!$D:$D,L$1,'Secondary Details by Grade '!$G:$G,'Secondary Student Counts'!$F2667))</f>
        <v>0</v>
      </c>
      <c r="M2667" s="13">
        <f>IF($B2667="","",SUMIFS('Secondary Details by Grade '!$I:$I,'Secondary Details by Grade '!$A:$A,$A2667,'Secondary Details by Grade '!$E:$E,$D2667,'Secondary Details by Grade '!$C:$C,$C2667,'Secondary Details by Grade '!$D:$D,M$1,'Secondary Details by Grade '!$G:$G,'Secondary Student Counts'!$F2667))</f>
        <v>0</v>
      </c>
      <c r="N2667" s="13">
        <f>IF($B2667="","",SUMIFS('Secondary Details by Grade '!$I:$I,'Secondary Details by Grade '!$A:$A,$A2667,'Secondary Details by Grade '!$E:$E,$D2667,'Secondary Details by Grade '!$C:$C,$C2667,'Secondary Details by Grade '!$D:$D,N$1,'Secondary Details by Grade '!$G:$G,'Secondary Student Counts'!$F2667))</f>
        <v>31</v>
      </c>
      <c r="O2667" s="13">
        <f t="shared" si="123"/>
        <v>0</v>
      </c>
      <c r="P2667" s="13">
        <f t="shared" si="124"/>
        <v>31</v>
      </c>
      <c r="Q2667" s="13" t="str">
        <f t="shared" si="125"/>
        <v>9-12</v>
      </c>
    </row>
    <row r="2668" spans="1:17" ht="14" outlineLevel="4">
      <c r="A2668" s="32">
        <v>306</v>
      </c>
      <c r="B2668" s="33" t="s">
        <v>718</v>
      </c>
      <c r="C2668" s="33" t="s">
        <v>18</v>
      </c>
      <c r="D2668" s="32">
        <v>13</v>
      </c>
      <c r="E2668" s="33" t="s">
        <v>781</v>
      </c>
      <c r="F2668" s="32">
        <v>5</v>
      </c>
      <c r="G2668" s="32">
        <v>13</v>
      </c>
      <c r="H2668" s="13">
        <f>IF($B2668="","",SUMIFS('Secondary Details by Grade '!$I:$I,'Secondary Details by Grade '!$A:$A,$A2668,'Secondary Details by Grade '!$E:$E,$D2668,'Secondary Details by Grade '!$C:$C,$C2668,'Secondary Details by Grade '!$D:$D,H$1,'Secondary Details by Grade '!$G:$G,'Secondary Student Counts'!$F2668))</f>
        <v>0</v>
      </c>
      <c r="I2668" s="13">
        <f>IF($B2668="","",SUMIFS('Secondary Details by Grade '!$I:$I,'Secondary Details by Grade '!$A:$A,$A2668,'Secondary Details by Grade '!$E:$E,$D2668,'Secondary Details by Grade '!$C:$C,$C2668,'Secondary Details by Grade '!$D:$D,I$1,'Secondary Details by Grade '!$G:$G,'Secondary Student Counts'!$F2668))</f>
        <v>0</v>
      </c>
      <c r="J2668" s="13">
        <f>IF($B2668="","",SUMIFS('Secondary Details by Grade '!$I:$I,'Secondary Details by Grade '!$A:$A,$A2668,'Secondary Details by Grade '!$E:$E,$D2668,'Secondary Details by Grade '!$C:$C,$C2668,'Secondary Details by Grade '!$D:$D,J$1,'Secondary Details by Grade '!$G:$G,'Secondary Student Counts'!$F2668))</f>
        <v>0</v>
      </c>
      <c r="K2668" s="13">
        <f>IF($B2668="","",SUMIFS('Secondary Details by Grade '!$I:$I,'Secondary Details by Grade '!$A:$A,$A2668,'Secondary Details by Grade '!$E:$E,$D2668,'Secondary Details by Grade '!$C:$C,$C2668,'Secondary Details by Grade '!$D:$D,K$1,'Secondary Details by Grade '!$G:$G,'Secondary Student Counts'!$F2668))</f>
        <v>0</v>
      </c>
      <c r="L2668" s="13">
        <f>IF($B2668="","",SUMIFS('Secondary Details by Grade '!$I:$I,'Secondary Details by Grade '!$A:$A,$A2668,'Secondary Details by Grade '!$E:$E,$D2668,'Secondary Details by Grade '!$C:$C,$C2668,'Secondary Details by Grade '!$D:$D,L$1,'Secondary Details by Grade '!$G:$G,'Secondary Student Counts'!$F2668))</f>
        <v>12</v>
      </c>
      <c r="M2668" s="13">
        <f>IF($B2668="","",SUMIFS('Secondary Details by Grade '!$I:$I,'Secondary Details by Grade '!$A:$A,$A2668,'Secondary Details by Grade '!$E:$E,$D2668,'Secondary Details by Grade '!$C:$C,$C2668,'Secondary Details by Grade '!$D:$D,M$1,'Secondary Details by Grade '!$G:$G,'Secondary Student Counts'!$F2668))</f>
        <v>1</v>
      </c>
      <c r="N2668" s="13">
        <f>IF($B2668="","",SUMIFS('Secondary Details by Grade '!$I:$I,'Secondary Details by Grade '!$A:$A,$A2668,'Secondary Details by Grade '!$E:$E,$D2668,'Secondary Details by Grade '!$C:$C,$C2668,'Secondary Details by Grade '!$D:$D,N$1,'Secondary Details by Grade '!$G:$G,'Secondary Student Counts'!$F2668))</f>
        <v>0</v>
      </c>
      <c r="O2668" s="13">
        <f t="shared" si="123"/>
        <v>0</v>
      </c>
      <c r="P2668" s="13">
        <f t="shared" si="124"/>
        <v>13</v>
      </c>
      <c r="Q2668" s="13" t="str">
        <f t="shared" si="125"/>
        <v>9-12</v>
      </c>
    </row>
    <row r="2669" spans="1:17" ht="14" outlineLevel="4">
      <c r="A2669" s="32">
        <v>306</v>
      </c>
      <c r="B2669" s="33" t="s">
        <v>718</v>
      </c>
      <c r="C2669" s="33" t="s">
        <v>18</v>
      </c>
      <c r="D2669" s="32">
        <v>13</v>
      </c>
      <c r="E2669" s="33" t="s">
        <v>781</v>
      </c>
      <c r="F2669" s="32">
        <v>7</v>
      </c>
      <c r="G2669" s="32">
        <v>29</v>
      </c>
      <c r="H2669" s="13">
        <f>IF($B2669="","",SUMIFS('Secondary Details by Grade '!$I:$I,'Secondary Details by Grade '!$A:$A,$A2669,'Secondary Details by Grade '!$E:$E,$D2669,'Secondary Details by Grade '!$C:$C,$C2669,'Secondary Details by Grade '!$D:$D,H$1,'Secondary Details by Grade '!$G:$G,'Secondary Student Counts'!$F2669))</f>
        <v>0</v>
      </c>
      <c r="I2669" s="13">
        <f>IF($B2669="","",SUMIFS('Secondary Details by Grade '!$I:$I,'Secondary Details by Grade '!$A:$A,$A2669,'Secondary Details by Grade '!$E:$E,$D2669,'Secondary Details by Grade '!$C:$C,$C2669,'Secondary Details by Grade '!$D:$D,I$1,'Secondary Details by Grade '!$G:$G,'Secondary Student Counts'!$F2669))</f>
        <v>0</v>
      </c>
      <c r="J2669" s="13">
        <f>IF($B2669="","",SUMIFS('Secondary Details by Grade '!$I:$I,'Secondary Details by Grade '!$A:$A,$A2669,'Secondary Details by Grade '!$E:$E,$D2669,'Secondary Details by Grade '!$C:$C,$C2669,'Secondary Details by Grade '!$D:$D,J$1,'Secondary Details by Grade '!$G:$G,'Secondary Student Counts'!$F2669))</f>
        <v>0</v>
      </c>
      <c r="K2669" s="13">
        <f>IF($B2669="","",SUMIFS('Secondary Details by Grade '!$I:$I,'Secondary Details by Grade '!$A:$A,$A2669,'Secondary Details by Grade '!$E:$E,$D2669,'Secondary Details by Grade '!$C:$C,$C2669,'Secondary Details by Grade '!$D:$D,K$1,'Secondary Details by Grade '!$G:$G,'Secondary Student Counts'!$F2669))</f>
        <v>0</v>
      </c>
      <c r="L2669" s="13">
        <f>IF($B2669="","",SUMIFS('Secondary Details by Grade '!$I:$I,'Secondary Details by Grade '!$A:$A,$A2669,'Secondary Details by Grade '!$E:$E,$D2669,'Secondary Details by Grade '!$C:$C,$C2669,'Secondary Details by Grade '!$D:$D,L$1,'Secondary Details by Grade '!$G:$G,'Secondary Student Counts'!$F2669))</f>
        <v>26</v>
      </c>
      <c r="M2669" s="13">
        <f>IF($B2669="","",SUMIFS('Secondary Details by Grade '!$I:$I,'Secondary Details by Grade '!$A:$A,$A2669,'Secondary Details by Grade '!$E:$E,$D2669,'Secondary Details by Grade '!$C:$C,$C2669,'Secondary Details by Grade '!$D:$D,M$1,'Secondary Details by Grade '!$G:$G,'Secondary Student Counts'!$F2669))</f>
        <v>1</v>
      </c>
      <c r="N2669" s="13">
        <f>IF($B2669="","",SUMIFS('Secondary Details by Grade '!$I:$I,'Secondary Details by Grade '!$A:$A,$A2669,'Secondary Details by Grade '!$E:$E,$D2669,'Secondary Details by Grade '!$C:$C,$C2669,'Secondary Details by Grade '!$D:$D,N$1,'Secondary Details by Grade '!$G:$G,'Secondary Student Counts'!$F2669))</f>
        <v>2</v>
      </c>
      <c r="O2669" s="13">
        <f t="shared" si="123"/>
        <v>0</v>
      </c>
      <c r="P2669" s="13">
        <f t="shared" si="124"/>
        <v>29</v>
      </c>
      <c r="Q2669" s="13" t="str">
        <f t="shared" si="125"/>
        <v>9-12</v>
      </c>
    </row>
    <row r="2670" spans="1:17" ht="14" outlineLevel="4">
      <c r="A2670" s="32">
        <v>306</v>
      </c>
      <c r="B2670" s="33" t="s">
        <v>718</v>
      </c>
      <c r="C2670" s="33" t="s">
        <v>18</v>
      </c>
      <c r="D2670" s="32">
        <v>855</v>
      </c>
      <c r="E2670" s="33" t="s">
        <v>795</v>
      </c>
      <c r="F2670" s="32">
        <v>2</v>
      </c>
      <c r="G2670" s="32">
        <v>26</v>
      </c>
      <c r="H2670" s="13">
        <f>IF($B2670="","",SUMIFS('Secondary Details by Grade '!$I:$I,'Secondary Details by Grade '!$A:$A,$A2670,'Secondary Details by Grade '!$E:$E,$D2670,'Secondary Details by Grade '!$C:$C,$C2670,'Secondary Details by Grade '!$D:$D,H$1,'Secondary Details by Grade '!$G:$G,'Secondary Student Counts'!$F2670))</f>
        <v>0</v>
      </c>
      <c r="I2670" s="13">
        <f>IF($B2670="","",SUMIFS('Secondary Details by Grade '!$I:$I,'Secondary Details by Grade '!$A:$A,$A2670,'Secondary Details by Grade '!$E:$E,$D2670,'Secondary Details by Grade '!$C:$C,$C2670,'Secondary Details by Grade '!$D:$D,I$1,'Secondary Details by Grade '!$G:$G,'Secondary Student Counts'!$F2670))</f>
        <v>0</v>
      </c>
      <c r="J2670" s="13">
        <f>IF($B2670="","",SUMIFS('Secondary Details by Grade '!$I:$I,'Secondary Details by Grade '!$A:$A,$A2670,'Secondary Details by Grade '!$E:$E,$D2670,'Secondary Details by Grade '!$C:$C,$C2670,'Secondary Details by Grade '!$D:$D,J$1,'Secondary Details by Grade '!$G:$G,'Secondary Student Counts'!$F2670))</f>
        <v>0</v>
      </c>
      <c r="K2670" s="13">
        <f>IF($B2670="","",SUMIFS('Secondary Details by Grade '!$I:$I,'Secondary Details by Grade '!$A:$A,$A2670,'Secondary Details by Grade '!$E:$E,$D2670,'Secondary Details by Grade '!$C:$C,$C2670,'Secondary Details by Grade '!$D:$D,K$1,'Secondary Details by Grade '!$G:$G,'Secondary Student Counts'!$F2670))</f>
        <v>0</v>
      </c>
      <c r="L2670" s="13">
        <f>IF($B2670="","",SUMIFS('Secondary Details by Grade '!$I:$I,'Secondary Details by Grade '!$A:$A,$A2670,'Secondary Details by Grade '!$E:$E,$D2670,'Secondary Details by Grade '!$C:$C,$C2670,'Secondary Details by Grade '!$D:$D,L$1,'Secondary Details by Grade '!$G:$G,'Secondary Student Counts'!$F2670))</f>
        <v>0</v>
      </c>
      <c r="M2670" s="13">
        <f>IF($B2670="","",SUMIFS('Secondary Details by Grade '!$I:$I,'Secondary Details by Grade '!$A:$A,$A2670,'Secondary Details by Grade '!$E:$E,$D2670,'Secondary Details by Grade '!$C:$C,$C2670,'Secondary Details by Grade '!$D:$D,M$1,'Secondary Details by Grade '!$G:$G,'Secondary Student Counts'!$F2670))</f>
        <v>25</v>
      </c>
      <c r="N2670" s="13">
        <f>IF($B2670="","",SUMIFS('Secondary Details by Grade '!$I:$I,'Secondary Details by Grade '!$A:$A,$A2670,'Secondary Details by Grade '!$E:$E,$D2670,'Secondary Details by Grade '!$C:$C,$C2670,'Secondary Details by Grade '!$D:$D,N$1,'Secondary Details by Grade '!$G:$G,'Secondary Student Counts'!$F2670))</f>
        <v>1</v>
      </c>
      <c r="O2670" s="13">
        <f t="shared" si="123"/>
        <v>0</v>
      </c>
      <c r="P2670" s="13">
        <f t="shared" si="124"/>
        <v>26</v>
      </c>
      <c r="Q2670" s="13" t="str">
        <f t="shared" si="125"/>
        <v>9-12</v>
      </c>
    </row>
    <row r="2671" spans="1:17" ht="14" outlineLevel="4">
      <c r="A2671" s="32">
        <v>306</v>
      </c>
      <c r="B2671" s="33" t="s">
        <v>718</v>
      </c>
      <c r="C2671" s="33" t="s">
        <v>18</v>
      </c>
      <c r="D2671" s="32">
        <v>855</v>
      </c>
      <c r="E2671" s="33" t="s">
        <v>795</v>
      </c>
      <c r="F2671" s="32">
        <v>3</v>
      </c>
      <c r="G2671" s="32">
        <v>25</v>
      </c>
      <c r="H2671" s="13">
        <f>IF($B2671="","",SUMIFS('Secondary Details by Grade '!$I:$I,'Secondary Details by Grade '!$A:$A,$A2671,'Secondary Details by Grade '!$E:$E,$D2671,'Secondary Details by Grade '!$C:$C,$C2671,'Secondary Details by Grade '!$D:$D,H$1,'Secondary Details by Grade '!$G:$G,'Secondary Student Counts'!$F2671))</f>
        <v>0</v>
      </c>
      <c r="I2671" s="13">
        <f>IF($B2671="","",SUMIFS('Secondary Details by Grade '!$I:$I,'Secondary Details by Grade '!$A:$A,$A2671,'Secondary Details by Grade '!$E:$E,$D2671,'Secondary Details by Grade '!$C:$C,$C2671,'Secondary Details by Grade '!$D:$D,I$1,'Secondary Details by Grade '!$G:$G,'Secondary Student Counts'!$F2671))</f>
        <v>0</v>
      </c>
      <c r="J2671" s="13">
        <f>IF($B2671="","",SUMIFS('Secondary Details by Grade '!$I:$I,'Secondary Details by Grade '!$A:$A,$A2671,'Secondary Details by Grade '!$E:$E,$D2671,'Secondary Details by Grade '!$C:$C,$C2671,'Secondary Details by Grade '!$D:$D,J$1,'Secondary Details by Grade '!$G:$G,'Secondary Student Counts'!$F2671))</f>
        <v>0</v>
      </c>
      <c r="K2671" s="13">
        <f>IF($B2671="","",SUMIFS('Secondary Details by Grade '!$I:$I,'Secondary Details by Grade '!$A:$A,$A2671,'Secondary Details by Grade '!$E:$E,$D2671,'Secondary Details by Grade '!$C:$C,$C2671,'Secondary Details by Grade '!$D:$D,K$1,'Secondary Details by Grade '!$G:$G,'Secondary Student Counts'!$F2671))</f>
        <v>0</v>
      </c>
      <c r="L2671" s="13">
        <f>IF($B2671="","",SUMIFS('Secondary Details by Grade '!$I:$I,'Secondary Details by Grade '!$A:$A,$A2671,'Secondary Details by Grade '!$E:$E,$D2671,'Secondary Details by Grade '!$C:$C,$C2671,'Secondary Details by Grade '!$D:$D,L$1,'Secondary Details by Grade '!$G:$G,'Secondary Student Counts'!$F2671))</f>
        <v>0</v>
      </c>
      <c r="M2671" s="13">
        <f>IF($B2671="","",SUMIFS('Secondary Details by Grade '!$I:$I,'Secondary Details by Grade '!$A:$A,$A2671,'Secondary Details by Grade '!$E:$E,$D2671,'Secondary Details by Grade '!$C:$C,$C2671,'Secondary Details by Grade '!$D:$D,M$1,'Secondary Details by Grade '!$G:$G,'Secondary Student Counts'!$F2671))</f>
        <v>23</v>
      </c>
      <c r="N2671" s="13">
        <f>IF($B2671="","",SUMIFS('Secondary Details by Grade '!$I:$I,'Secondary Details by Grade '!$A:$A,$A2671,'Secondary Details by Grade '!$E:$E,$D2671,'Secondary Details by Grade '!$C:$C,$C2671,'Secondary Details by Grade '!$D:$D,N$1,'Secondary Details by Grade '!$G:$G,'Secondary Student Counts'!$F2671))</f>
        <v>2</v>
      </c>
      <c r="O2671" s="13">
        <f t="shared" si="123"/>
        <v>0</v>
      </c>
      <c r="P2671" s="13">
        <f t="shared" si="124"/>
        <v>25</v>
      </c>
      <c r="Q2671" s="13" t="str">
        <f t="shared" si="125"/>
        <v>9-12</v>
      </c>
    </row>
    <row r="2672" spans="1:17" ht="14" outlineLevel="4">
      <c r="A2672" s="32">
        <v>306</v>
      </c>
      <c r="B2672" s="33" t="s">
        <v>718</v>
      </c>
      <c r="C2672" s="33" t="s">
        <v>18</v>
      </c>
      <c r="D2672" s="32">
        <v>839</v>
      </c>
      <c r="E2672" s="33" t="s">
        <v>796</v>
      </c>
      <c r="F2672" s="32">
        <v>1</v>
      </c>
      <c r="G2672" s="32">
        <v>24</v>
      </c>
      <c r="H2672" s="13">
        <f>IF($B2672="","",SUMIFS('Secondary Details by Grade '!$I:$I,'Secondary Details by Grade '!$A:$A,$A2672,'Secondary Details by Grade '!$E:$E,$D2672,'Secondary Details by Grade '!$C:$C,$C2672,'Secondary Details by Grade '!$D:$D,H$1,'Secondary Details by Grade '!$G:$G,'Secondary Student Counts'!$F2672))</f>
        <v>0</v>
      </c>
      <c r="I2672" s="13">
        <f>IF($B2672="","",SUMIFS('Secondary Details by Grade '!$I:$I,'Secondary Details by Grade '!$A:$A,$A2672,'Secondary Details by Grade '!$E:$E,$D2672,'Secondary Details by Grade '!$C:$C,$C2672,'Secondary Details by Grade '!$D:$D,I$1,'Secondary Details by Grade '!$G:$G,'Secondary Student Counts'!$F2672))</f>
        <v>0</v>
      </c>
      <c r="J2672" s="13">
        <f>IF($B2672="","",SUMIFS('Secondary Details by Grade '!$I:$I,'Secondary Details by Grade '!$A:$A,$A2672,'Secondary Details by Grade '!$E:$E,$D2672,'Secondary Details by Grade '!$C:$C,$C2672,'Secondary Details by Grade '!$D:$D,J$1,'Secondary Details by Grade '!$G:$G,'Secondary Student Counts'!$F2672))</f>
        <v>0</v>
      </c>
      <c r="K2672" s="13">
        <f>IF($B2672="","",SUMIFS('Secondary Details by Grade '!$I:$I,'Secondary Details by Grade '!$A:$A,$A2672,'Secondary Details by Grade '!$E:$E,$D2672,'Secondary Details by Grade '!$C:$C,$C2672,'Secondary Details by Grade '!$D:$D,K$1,'Secondary Details by Grade '!$G:$G,'Secondary Student Counts'!$F2672))</f>
        <v>0</v>
      </c>
      <c r="L2672" s="13">
        <f>IF($B2672="","",SUMIFS('Secondary Details by Grade '!$I:$I,'Secondary Details by Grade '!$A:$A,$A2672,'Secondary Details by Grade '!$E:$E,$D2672,'Secondary Details by Grade '!$C:$C,$C2672,'Secondary Details by Grade '!$D:$D,L$1,'Secondary Details by Grade '!$G:$G,'Secondary Student Counts'!$F2672))</f>
        <v>0</v>
      </c>
      <c r="M2672" s="13">
        <f>IF($B2672="","",SUMIFS('Secondary Details by Grade '!$I:$I,'Secondary Details by Grade '!$A:$A,$A2672,'Secondary Details by Grade '!$E:$E,$D2672,'Secondary Details by Grade '!$C:$C,$C2672,'Secondary Details by Grade '!$D:$D,M$1,'Secondary Details by Grade '!$G:$G,'Secondary Student Counts'!$F2672))</f>
        <v>0</v>
      </c>
      <c r="N2672" s="13">
        <f>IF($B2672="","",SUMIFS('Secondary Details by Grade '!$I:$I,'Secondary Details by Grade '!$A:$A,$A2672,'Secondary Details by Grade '!$E:$E,$D2672,'Secondary Details by Grade '!$C:$C,$C2672,'Secondary Details by Grade '!$D:$D,N$1,'Secondary Details by Grade '!$G:$G,'Secondary Student Counts'!$F2672))</f>
        <v>24</v>
      </c>
      <c r="O2672" s="13">
        <f t="shared" si="123"/>
        <v>0</v>
      </c>
      <c r="P2672" s="13">
        <f t="shared" si="124"/>
        <v>24</v>
      </c>
      <c r="Q2672" s="13" t="str">
        <f t="shared" si="125"/>
        <v>9-12</v>
      </c>
    </row>
    <row r="2673" spans="1:17" ht="14" outlineLevel="4">
      <c r="A2673" s="32">
        <v>306</v>
      </c>
      <c r="B2673" s="33" t="s">
        <v>718</v>
      </c>
      <c r="C2673" s="33" t="s">
        <v>18</v>
      </c>
      <c r="D2673" s="32">
        <v>839</v>
      </c>
      <c r="E2673" s="33" t="s">
        <v>796</v>
      </c>
      <c r="F2673" s="32">
        <v>2</v>
      </c>
      <c r="G2673" s="32">
        <v>33</v>
      </c>
      <c r="H2673" s="13">
        <f>IF($B2673="","",SUMIFS('Secondary Details by Grade '!$I:$I,'Secondary Details by Grade '!$A:$A,$A2673,'Secondary Details by Grade '!$E:$E,$D2673,'Secondary Details by Grade '!$C:$C,$C2673,'Secondary Details by Grade '!$D:$D,H$1,'Secondary Details by Grade '!$G:$G,'Secondary Student Counts'!$F2673))</f>
        <v>0</v>
      </c>
      <c r="I2673" s="13">
        <f>IF($B2673="","",SUMIFS('Secondary Details by Grade '!$I:$I,'Secondary Details by Grade '!$A:$A,$A2673,'Secondary Details by Grade '!$E:$E,$D2673,'Secondary Details by Grade '!$C:$C,$C2673,'Secondary Details by Grade '!$D:$D,I$1,'Secondary Details by Grade '!$G:$G,'Secondary Student Counts'!$F2673))</f>
        <v>0</v>
      </c>
      <c r="J2673" s="13">
        <f>IF($B2673="","",SUMIFS('Secondary Details by Grade '!$I:$I,'Secondary Details by Grade '!$A:$A,$A2673,'Secondary Details by Grade '!$E:$E,$D2673,'Secondary Details by Grade '!$C:$C,$C2673,'Secondary Details by Grade '!$D:$D,J$1,'Secondary Details by Grade '!$G:$G,'Secondary Student Counts'!$F2673))</f>
        <v>0</v>
      </c>
      <c r="K2673" s="13">
        <f>IF($B2673="","",SUMIFS('Secondary Details by Grade '!$I:$I,'Secondary Details by Grade '!$A:$A,$A2673,'Secondary Details by Grade '!$E:$E,$D2673,'Secondary Details by Grade '!$C:$C,$C2673,'Secondary Details by Grade '!$D:$D,K$1,'Secondary Details by Grade '!$G:$G,'Secondary Student Counts'!$F2673))</f>
        <v>0</v>
      </c>
      <c r="L2673" s="13">
        <f>IF($B2673="","",SUMIFS('Secondary Details by Grade '!$I:$I,'Secondary Details by Grade '!$A:$A,$A2673,'Secondary Details by Grade '!$E:$E,$D2673,'Secondary Details by Grade '!$C:$C,$C2673,'Secondary Details by Grade '!$D:$D,L$1,'Secondary Details by Grade '!$G:$G,'Secondary Student Counts'!$F2673))</f>
        <v>0</v>
      </c>
      <c r="M2673" s="13">
        <f>IF($B2673="","",SUMIFS('Secondary Details by Grade '!$I:$I,'Secondary Details by Grade '!$A:$A,$A2673,'Secondary Details by Grade '!$E:$E,$D2673,'Secondary Details by Grade '!$C:$C,$C2673,'Secondary Details by Grade '!$D:$D,M$1,'Secondary Details by Grade '!$G:$G,'Secondary Student Counts'!$F2673))</f>
        <v>0</v>
      </c>
      <c r="N2673" s="13">
        <f>IF($B2673="","",SUMIFS('Secondary Details by Grade '!$I:$I,'Secondary Details by Grade '!$A:$A,$A2673,'Secondary Details by Grade '!$E:$E,$D2673,'Secondary Details by Grade '!$C:$C,$C2673,'Secondary Details by Grade '!$D:$D,N$1,'Secondary Details by Grade '!$G:$G,'Secondary Student Counts'!$F2673))</f>
        <v>33</v>
      </c>
      <c r="O2673" s="13">
        <f t="shared" si="123"/>
        <v>0</v>
      </c>
      <c r="P2673" s="13">
        <f t="shared" si="124"/>
        <v>33</v>
      </c>
      <c r="Q2673" s="13" t="str">
        <f t="shared" si="125"/>
        <v>9-12</v>
      </c>
    </row>
    <row r="2674" spans="1:17" ht="14" outlineLevel="4">
      <c r="A2674" s="32">
        <v>306</v>
      </c>
      <c r="B2674" s="33" t="s">
        <v>718</v>
      </c>
      <c r="C2674" s="33" t="s">
        <v>18</v>
      </c>
      <c r="D2674" s="32">
        <v>839</v>
      </c>
      <c r="E2674" s="33" t="s">
        <v>796</v>
      </c>
      <c r="F2674" s="32">
        <v>3</v>
      </c>
      <c r="G2674" s="32">
        <v>34</v>
      </c>
      <c r="H2674" s="13">
        <f>IF($B2674="","",SUMIFS('Secondary Details by Grade '!$I:$I,'Secondary Details by Grade '!$A:$A,$A2674,'Secondary Details by Grade '!$E:$E,$D2674,'Secondary Details by Grade '!$C:$C,$C2674,'Secondary Details by Grade '!$D:$D,H$1,'Secondary Details by Grade '!$G:$G,'Secondary Student Counts'!$F2674))</f>
        <v>0</v>
      </c>
      <c r="I2674" s="13">
        <f>IF($B2674="","",SUMIFS('Secondary Details by Grade '!$I:$I,'Secondary Details by Grade '!$A:$A,$A2674,'Secondary Details by Grade '!$E:$E,$D2674,'Secondary Details by Grade '!$C:$C,$C2674,'Secondary Details by Grade '!$D:$D,I$1,'Secondary Details by Grade '!$G:$G,'Secondary Student Counts'!$F2674))</f>
        <v>0</v>
      </c>
      <c r="J2674" s="13">
        <f>IF($B2674="","",SUMIFS('Secondary Details by Grade '!$I:$I,'Secondary Details by Grade '!$A:$A,$A2674,'Secondary Details by Grade '!$E:$E,$D2674,'Secondary Details by Grade '!$C:$C,$C2674,'Secondary Details by Grade '!$D:$D,J$1,'Secondary Details by Grade '!$G:$G,'Secondary Student Counts'!$F2674))</f>
        <v>0</v>
      </c>
      <c r="K2674" s="13">
        <f>IF($B2674="","",SUMIFS('Secondary Details by Grade '!$I:$I,'Secondary Details by Grade '!$A:$A,$A2674,'Secondary Details by Grade '!$E:$E,$D2674,'Secondary Details by Grade '!$C:$C,$C2674,'Secondary Details by Grade '!$D:$D,K$1,'Secondary Details by Grade '!$G:$G,'Secondary Student Counts'!$F2674))</f>
        <v>0</v>
      </c>
      <c r="L2674" s="13">
        <f>IF($B2674="","",SUMIFS('Secondary Details by Grade '!$I:$I,'Secondary Details by Grade '!$A:$A,$A2674,'Secondary Details by Grade '!$E:$E,$D2674,'Secondary Details by Grade '!$C:$C,$C2674,'Secondary Details by Grade '!$D:$D,L$1,'Secondary Details by Grade '!$G:$G,'Secondary Student Counts'!$F2674))</f>
        <v>0</v>
      </c>
      <c r="M2674" s="13">
        <f>IF($B2674="","",SUMIFS('Secondary Details by Grade '!$I:$I,'Secondary Details by Grade '!$A:$A,$A2674,'Secondary Details by Grade '!$E:$E,$D2674,'Secondary Details by Grade '!$C:$C,$C2674,'Secondary Details by Grade '!$D:$D,M$1,'Secondary Details by Grade '!$G:$G,'Secondary Student Counts'!$F2674))</f>
        <v>32</v>
      </c>
      <c r="N2674" s="13">
        <f>IF($B2674="","",SUMIFS('Secondary Details by Grade '!$I:$I,'Secondary Details by Grade '!$A:$A,$A2674,'Secondary Details by Grade '!$E:$E,$D2674,'Secondary Details by Grade '!$C:$C,$C2674,'Secondary Details by Grade '!$D:$D,N$1,'Secondary Details by Grade '!$G:$G,'Secondary Student Counts'!$F2674))</f>
        <v>2</v>
      </c>
      <c r="O2674" s="13">
        <f t="shared" si="123"/>
        <v>0</v>
      </c>
      <c r="P2674" s="13">
        <f t="shared" si="124"/>
        <v>34</v>
      </c>
      <c r="Q2674" s="13" t="str">
        <f t="shared" si="125"/>
        <v>9-12</v>
      </c>
    </row>
    <row r="2675" spans="1:17" ht="14" outlineLevel="4">
      <c r="A2675" s="32">
        <v>306</v>
      </c>
      <c r="B2675" s="33" t="s">
        <v>718</v>
      </c>
      <c r="C2675" s="33" t="s">
        <v>18</v>
      </c>
      <c r="D2675" s="32">
        <v>839</v>
      </c>
      <c r="E2675" s="33" t="s">
        <v>796</v>
      </c>
      <c r="F2675" s="32">
        <v>4</v>
      </c>
      <c r="G2675" s="32">
        <v>31</v>
      </c>
      <c r="H2675" s="13">
        <f>IF($B2675="","",SUMIFS('Secondary Details by Grade '!$I:$I,'Secondary Details by Grade '!$A:$A,$A2675,'Secondary Details by Grade '!$E:$E,$D2675,'Secondary Details by Grade '!$C:$C,$C2675,'Secondary Details by Grade '!$D:$D,H$1,'Secondary Details by Grade '!$G:$G,'Secondary Student Counts'!$F2675))</f>
        <v>0</v>
      </c>
      <c r="I2675" s="13">
        <f>IF($B2675="","",SUMIFS('Secondary Details by Grade '!$I:$I,'Secondary Details by Grade '!$A:$A,$A2675,'Secondary Details by Grade '!$E:$E,$D2675,'Secondary Details by Grade '!$C:$C,$C2675,'Secondary Details by Grade '!$D:$D,I$1,'Secondary Details by Grade '!$G:$G,'Secondary Student Counts'!$F2675))</f>
        <v>0</v>
      </c>
      <c r="J2675" s="13">
        <f>IF($B2675="","",SUMIFS('Secondary Details by Grade '!$I:$I,'Secondary Details by Grade '!$A:$A,$A2675,'Secondary Details by Grade '!$E:$E,$D2675,'Secondary Details by Grade '!$C:$C,$C2675,'Secondary Details by Grade '!$D:$D,J$1,'Secondary Details by Grade '!$G:$G,'Secondary Student Counts'!$F2675))</f>
        <v>0</v>
      </c>
      <c r="K2675" s="13">
        <f>IF($B2675="","",SUMIFS('Secondary Details by Grade '!$I:$I,'Secondary Details by Grade '!$A:$A,$A2675,'Secondary Details by Grade '!$E:$E,$D2675,'Secondary Details by Grade '!$C:$C,$C2675,'Secondary Details by Grade '!$D:$D,K$1,'Secondary Details by Grade '!$G:$G,'Secondary Student Counts'!$F2675))</f>
        <v>0</v>
      </c>
      <c r="L2675" s="13">
        <f>IF($B2675="","",SUMIFS('Secondary Details by Grade '!$I:$I,'Secondary Details by Grade '!$A:$A,$A2675,'Secondary Details by Grade '!$E:$E,$D2675,'Secondary Details by Grade '!$C:$C,$C2675,'Secondary Details by Grade '!$D:$D,L$1,'Secondary Details by Grade '!$G:$G,'Secondary Student Counts'!$F2675))</f>
        <v>0</v>
      </c>
      <c r="M2675" s="13">
        <f>IF($B2675="","",SUMIFS('Secondary Details by Grade '!$I:$I,'Secondary Details by Grade '!$A:$A,$A2675,'Secondary Details by Grade '!$E:$E,$D2675,'Secondary Details by Grade '!$C:$C,$C2675,'Secondary Details by Grade '!$D:$D,M$1,'Secondary Details by Grade '!$G:$G,'Secondary Student Counts'!$F2675))</f>
        <v>1</v>
      </c>
      <c r="N2675" s="13">
        <f>IF($B2675="","",SUMIFS('Secondary Details by Grade '!$I:$I,'Secondary Details by Grade '!$A:$A,$A2675,'Secondary Details by Grade '!$E:$E,$D2675,'Secondary Details by Grade '!$C:$C,$C2675,'Secondary Details by Grade '!$D:$D,N$1,'Secondary Details by Grade '!$G:$G,'Secondary Student Counts'!$F2675))</f>
        <v>30</v>
      </c>
      <c r="O2675" s="13">
        <f t="shared" si="123"/>
        <v>0</v>
      </c>
      <c r="P2675" s="13">
        <f t="shared" si="124"/>
        <v>31</v>
      </c>
      <c r="Q2675" s="13" t="str">
        <f t="shared" si="125"/>
        <v>9-12</v>
      </c>
    </row>
    <row r="2676" spans="1:17" ht="14" outlineLevel="4">
      <c r="A2676" s="32">
        <v>306</v>
      </c>
      <c r="B2676" s="33" t="s">
        <v>718</v>
      </c>
      <c r="C2676" s="33" t="s">
        <v>18</v>
      </c>
      <c r="D2676" s="32">
        <v>839</v>
      </c>
      <c r="E2676" s="33" t="s">
        <v>796</v>
      </c>
      <c r="F2676" s="32">
        <v>5</v>
      </c>
      <c r="G2676" s="32">
        <v>33</v>
      </c>
      <c r="H2676" s="13">
        <f>IF($B2676="","",SUMIFS('Secondary Details by Grade '!$I:$I,'Secondary Details by Grade '!$A:$A,$A2676,'Secondary Details by Grade '!$E:$E,$D2676,'Secondary Details by Grade '!$C:$C,$C2676,'Secondary Details by Grade '!$D:$D,H$1,'Secondary Details by Grade '!$G:$G,'Secondary Student Counts'!$F2676))</f>
        <v>0</v>
      </c>
      <c r="I2676" s="13">
        <f>IF($B2676="","",SUMIFS('Secondary Details by Grade '!$I:$I,'Secondary Details by Grade '!$A:$A,$A2676,'Secondary Details by Grade '!$E:$E,$D2676,'Secondary Details by Grade '!$C:$C,$C2676,'Secondary Details by Grade '!$D:$D,I$1,'Secondary Details by Grade '!$G:$G,'Secondary Student Counts'!$F2676))</f>
        <v>0</v>
      </c>
      <c r="J2676" s="13">
        <f>IF($B2676="","",SUMIFS('Secondary Details by Grade '!$I:$I,'Secondary Details by Grade '!$A:$A,$A2676,'Secondary Details by Grade '!$E:$E,$D2676,'Secondary Details by Grade '!$C:$C,$C2676,'Secondary Details by Grade '!$D:$D,J$1,'Secondary Details by Grade '!$G:$G,'Secondary Student Counts'!$F2676))</f>
        <v>0</v>
      </c>
      <c r="K2676" s="13">
        <f>IF($B2676="","",SUMIFS('Secondary Details by Grade '!$I:$I,'Secondary Details by Grade '!$A:$A,$A2676,'Secondary Details by Grade '!$E:$E,$D2676,'Secondary Details by Grade '!$C:$C,$C2676,'Secondary Details by Grade '!$D:$D,K$1,'Secondary Details by Grade '!$G:$G,'Secondary Student Counts'!$F2676))</f>
        <v>0</v>
      </c>
      <c r="L2676" s="13">
        <f>IF($B2676="","",SUMIFS('Secondary Details by Grade '!$I:$I,'Secondary Details by Grade '!$A:$A,$A2676,'Secondary Details by Grade '!$E:$E,$D2676,'Secondary Details by Grade '!$C:$C,$C2676,'Secondary Details by Grade '!$D:$D,L$1,'Secondary Details by Grade '!$G:$G,'Secondary Student Counts'!$F2676))</f>
        <v>0</v>
      </c>
      <c r="M2676" s="13">
        <f>IF($B2676="","",SUMIFS('Secondary Details by Grade '!$I:$I,'Secondary Details by Grade '!$A:$A,$A2676,'Secondary Details by Grade '!$E:$E,$D2676,'Secondary Details by Grade '!$C:$C,$C2676,'Secondary Details by Grade '!$D:$D,M$1,'Secondary Details by Grade '!$G:$G,'Secondary Student Counts'!$F2676))</f>
        <v>0</v>
      </c>
      <c r="N2676" s="13">
        <f>IF($B2676="","",SUMIFS('Secondary Details by Grade '!$I:$I,'Secondary Details by Grade '!$A:$A,$A2676,'Secondary Details by Grade '!$E:$E,$D2676,'Secondary Details by Grade '!$C:$C,$C2676,'Secondary Details by Grade '!$D:$D,N$1,'Secondary Details by Grade '!$G:$G,'Secondary Student Counts'!$F2676))</f>
        <v>33</v>
      </c>
      <c r="O2676" s="13">
        <f t="shared" si="123"/>
        <v>0</v>
      </c>
      <c r="P2676" s="13">
        <f t="shared" si="124"/>
        <v>33</v>
      </c>
      <c r="Q2676" s="13" t="str">
        <f t="shared" si="125"/>
        <v>9-12</v>
      </c>
    </row>
    <row r="2677" spans="1:17" ht="14" outlineLevel="4">
      <c r="A2677" s="32">
        <v>306</v>
      </c>
      <c r="B2677" s="33" t="s">
        <v>718</v>
      </c>
      <c r="C2677" s="33" t="s">
        <v>18</v>
      </c>
      <c r="D2677" s="32">
        <v>839</v>
      </c>
      <c r="E2677" s="33" t="s">
        <v>796</v>
      </c>
      <c r="F2677" s="32">
        <v>7</v>
      </c>
      <c r="G2677" s="32">
        <v>33</v>
      </c>
      <c r="H2677" s="13">
        <f>IF($B2677="","",SUMIFS('Secondary Details by Grade '!$I:$I,'Secondary Details by Grade '!$A:$A,$A2677,'Secondary Details by Grade '!$E:$E,$D2677,'Secondary Details by Grade '!$C:$C,$C2677,'Secondary Details by Grade '!$D:$D,H$1,'Secondary Details by Grade '!$G:$G,'Secondary Student Counts'!$F2677))</f>
        <v>0</v>
      </c>
      <c r="I2677" s="13">
        <f>IF($B2677="","",SUMIFS('Secondary Details by Grade '!$I:$I,'Secondary Details by Grade '!$A:$A,$A2677,'Secondary Details by Grade '!$E:$E,$D2677,'Secondary Details by Grade '!$C:$C,$C2677,'Secondary Details by Grade '!$D:$D,I$1,'Secondary Details by Grade '!$G:$G,'Secondary Student Counts'!$F2677))</f>
        <v>0</v>
      </c>
      <c r="J2677" s="13">
        <f>IF($B2677="","",SUMIFS('Secondary Details by Grade '!$I:$I,'Secondary Details by Grade '!$A:$A,$A2677,'Secondary Details by Grade '!$E:$E,$D2677,'Secondary Details by Grade '!$C:$C,$C2677,'Secondary Details by Grade '!$D:$D,J$1,'Secondary Details by Grade '!$G:$G,'Secondary Student Counts'!$F2677))</f>
        <v>0</v>
      </c>
      <c r="K2677" s="13">
        <f>IF($B2677="","",SUMIFS('Secondary Details by Grade '!$I:$I,'Secondary Details by Grade '!$A:$A,$A2677,'Secondary Details by Grade '!$E:$E,$D2677,'Secondary Details by Grade '!$C:$C,$C2677,'Secondary Details by Grade '!$D:$D,K$1,'Secondary Details by Grade '!$G:$G,'Secondary Student Counts'!$F2677))</f>
        <v>0</v>
      </c>
      <c r="L2677" s="13">
        <f>IF($B2677="","",SUMIFS('Secondary Details by Grade '!$I:$I,'Secondary Details by Grade '!$A:$A,$A2677,'Secondary Details by Grade '!$E:$E,$D2677,'Secondary Details by Grade '!$C:$C,$C2677,'Secondary Details by Grade '!$D:$D,L$1,'Secondary Details by Grade '!$G:$G,'Secondary Student Counts'!$F2677))</f>
        <v>0</v>
      </c>
      <c r="M2677" s="13">
        <f>IF($B2677="","",SUMIFS('Secondary Details by Grade '!$I:$I,'Secondary Details by Grade '!$A:$A,$A2677,'Secondary Details by Grade '!$E:$E,$D2677,'Secondary Details by Grade '!$C:$C,$C2677,'Secondary Details by Grade '!$D:$D,M$1,'Secondary Details by Grade '!$G:$G,'Secondary Student Counts'!$F2677))</f>
        <v>32</v>
      </c>
      <c r="N2677" s="13">
        <f>IF($B2677="","",SUMIFS('Secondary Details by Grade '!$I:$I,'Secondary Details by Grade '!$A:$A,$A2677,'Secondary Details by Grade '!$E:$E,$D2677,'Secondary Details by Grade '!$C:$C,$C2677,'Secondary Details by Grade '!$D:$D,N$1,'Secondary Details by Grade '!$G:$G,'Secondary Student Counts'!$F2677))</f>
        <v>1</v>
      </c>
      <c r="O2677" s="13">
        <f t="shared" si="123"/>
        <v>0</v>
      </c>
      <c r="P2677" s="13">
        <f t="shared" si="124"/>
        <v>33</v>
      </c>
      <c r="Q2677" s="13" t="str">
        <f t="shared" si="125"/>
        <v>9-12</v>
      </c>
    </row>
    <row r="2678" spans="1:17" ht="14" outlineLevel="4">
      <c r="A2678" s="32">
        <v>306</v>
      </c>
      <c r="B2678" s="33" t="s">
        <v>718</v>
      </c>
      <c r="C2678" s="33" t="s">
        <v>18</v>
      </c>
      <c r="D2678" s="32">
        <v>310</v>
      </c>
      <c r="E2678" s="33" t="s">
        <v>782</v>
      </c>
      <c r="F2678" s="32">
        <v>2</v>
      </c>
      <c r="G2678" s="32">
        <v>29</v>
      </c>
      <c r="H2678" s="13">
        <f>IF($B2678="","",SUMIFS('Secondary Details by Grade '!$I:$I,'Secondary Details by Grade '!$A:$A,$A2678,'Secondary Details by Grade '!$E:$E,$D2678,'Secondary Details by Grade '!$C:$C,$C2678,'Secondary Details by Grade '!$D:$D,H$1,'Secondary Details by Grade '!$G:$G,'Secondary Student Counts'!$F2678))</f>
        <v>0</v>
      </c>
      <c r="I2678" s="13">
        <f>IF($B2678="","",SUMIFS('Secondary Details by Grade '!$I:$I,'Secondary Details by Grade '!$A:$A,$A2678,'Secondary Details by Grade '!$E:$E,$D2678,'Secondary Details by Grade '!$C:$C,$C2678,'Secondary Details by Grade '!$D:$D,I$1,'Secondary Details by Grade '!$G:$G,'Secondary Student Counts'!$F2678))</f>
        <v>0</v>
      </c>
      <c r="J2678" s="13">
        <f>IF($B2678="","",SUMIFS('Secondary Details by Grade '!$I:$I,'Secondary Details by Grade '!$A:$A,$A2678,'Secondary Details by Grade '!$E:$E,$D2678,'Secondary Details by Grade '!$C:$C,$C2678,'Secondary Details by Grade '!$D:$D,J$1,'Secondary Details by Grade '!$G:$G,'Secondary Student Counts'!$F2678))</f>
        <v>0</v>
      </c>
      <c r="K2678" s="13">
        <f>IF($B2678="","",SUMIFS('Secondary Details by Grade '!$I:$I,'Secondary Details by Grade '!$A:$A,$A2678,'Secondary Details by Grade '!$E:$E,$D2678,'Secondary Details by Grade '!$C:$C,$C2678,'Secondary Details by Grade '!$D:$D,K$1,'Secondary Details by Grade '!$G:$G,'Secondary Student Counts'!$F2678))</f>
        <v>0</v>
      </c>
      <c r="L2678" s="13">
        <f>IF($B2678="","",SUMIFS('Secondary Details by Grade '!$I:$I,'Secondary Details by Grade '!$A:$A,$A2678,'Secondary Details by Grade '!$E:$E,$D2678,'Secondary Details by Grade '!$C:$C,$C2678,'Secondary Details by Grade '!$D:$D,L$1,'Secondary Details by Grade '!$G:$G,'Secondary Student Counts'!$F2678))</f>
        <v>29</v>
      </c>
      <c r="M2678" s="13">
        <f>IF($B2678="","",SUMIFS('Secondary Details by Grade '!$I:$I,'Secondary Details by Grade '!$A:$A,$A2678,'Secondary Details by Grade '!$E:$E,$D2678,'Secondary Details by Grade '!$C:$C,$C2678,'Secondary Details by Grade '!$D:$D,M$1,'Secondary Details by Grade '!$G:$G,'Secondary Student Counts'!$F2678))</f>
        <v>0</v>
      </c>
      <c r="N2678" s="13">
        <f>IF($B2678="","",SUMIFS('Secondary Details by Grade '!$I:$I,'Secondary Details by Grade '!$A:$A,$A2678,'Secondary Details by Grade '!$E:$E,$D2678,'Secondary Details by Grade '!$C:$C,$C2678,'Secondary Details by Grade '!$D:$D,N$1,'Secondary Details by Grade '!$G:$G,'Secondary Student Counts'!$F2678))</f>
        <v>0</v>
      </c>
      <c r="O2678" s="13">
        <f t="shared" si="123"/>
        <v>0</v>
      </c>
      <c r="P2678" s="13">
        <f t="shared" si="124"/>
        <v>29</v>
      </c>
      <c r="Q2678" s="13" t="str">
        <f t="shared" si="125"/>
        <v>9-12</v>
      </c>
    </row>
    <row r="2679" spans="1:17" ht="14" outlineLevel="4">
      <c r="A2679" s="32">
        <v>306</v>
      </c>
      <c r="B2679" s="33" t="s">
        <v>718</v>
      </c>
      <c r="C2679" s="33" t="s">
        <v>18</v>
      </c>
      <c r="D2679" s="32">
        <v>310</v>
      </c>
      <c r="E2679" s="33" t="s">
        <v>782</v>
      </c>
      <c r="F2679" s="32">
        <v>4</v>
      </c>
      <c r="G2679" s="32">
        <v>15</v>
      </c>
      <c r="H2679" s="13">
        <f>IF($B2679="","",SUMIFS('Secondary Details by Grade '!$I:$I,'Secondary Details by Grade '!$A:$A,$A2679,'Secondary Details by Grade '!$E:$E,$D2679,'Secondary Details by Grade '!$C:$C,$C2679,'Secondary Details by Grade '!$D:$D,H$1,'Secondary Details by Grade '!$G:$G,'Secondary Student Counts'!$F2679))</f>
        <v>0</v>
      </c>
      <c r="I2679" s="13">
        <f>IF($B2679="","",SUMIFS('Secondary Details by Grade '!$I:$I,'Secondary Details by Grade '!$A:$A,$A2679,'Secondary Details by Grade '!$E:$E,$D2679,'Secondary Details by Grade '!$C:$C,$C2679,'Secondary Details by Grade '!$D:$D,I$1,'Secondary Details by Grade '!$G:$G,'Secondary Student Counts'!$F2679))</f>
        <v>0</v>
      </c>
      <c r="J2679" s="13">
        <f>IF($B2679="","",SUMIFS('Secondary Details by Grade '!$I:$I,'Secondary Details by Grade '!$A:$A,$A2679,'Secondary Details by Grade '!$E:$E,$D2679,'Secondary Details by Grade '!$C:$C,$C2679,'Secondary Details by Grade '!$D:$D,J$1,'Secondary Details by Grade '!$G:$G,'Secondary Student Counts'!$F2679))</f>
        <v>0</v>
      </c>
      <c r="K2679" s="13">
        <f>IF($B2679="","",SUMIFS('Secondary Details by Grade '!$I:$I,'Secondary Details by Grade '!$A:$A,$A2679,'Secondary Details by Grade '!$E:$E,$D2679,'Secondary Details by Grade '!$C:$C,$C2679,'Secondary Details by Grade '!$D:$D,K$1,'Secondary Details by Grade '!$G:$G,'Secondary Student Counts'!$F2679))</f>
        <v>0</v>
      </c>
      <c r="L2679" s="13">
        <f>IF($B2679="","",SUMIFS('Secondary Details by Grade '!$I:$I,'Secondary Details by Grade '!$A:$A,$A2679,'Secondary Details by Grade '!$E:$E,$D2679,'Secondary Details by Grade '!$C:$C,$C2679,'Secondary Details by Grade '!$D:$D,L$1,'Secondary Details by Grade '!$G:$G,'Secondary Student Counts'!$F2679))</f>
        <v>14</v>
      </c>
      <c r="M2679" s="13">
        <f>IF($B2679="","",SUMIFS('Secondary Details by Grade '!$I:$I,'Secondary Details by Grade '!$A:$A,$A2679,'Secondary Details by Grade '!$E:$E,$D2679,'Secondary Details by Grade '!$C:$C,$C2679,'Secondary Details by Grade '!$D:$D,M$1,'Secondary Details by Grade '!$G:$G,'Secondary Student Counts'!$F2679))</f>
        <v>0</v>
      </c>
      <c r="N2679" s="13">
        <f>IF($B2679="","",SUMIFS('Secondary Details by Grade '!$I:$I,'Secondary Details by Grade '!$A:$A,$A2679,'Secondary Details by Grade '!$E:$E,$D2679,'Secondary Details by Grade '!$C:$C,$C2679,'Secondary Details by Grade '!$D:$D,N$1,'Secondary Details by Grade '!$G:$G,'Secondary Student Counts'!$F2679))</f>
        <v>1</v>
      </c>
      <c r="O2679" s="13">
        <f t="shared" si="123"/>
        <v>0</v>
      </c>
      <c r="P2679" s="13">
        <f t="shared" si="124"/>
        <v>15</v>
      </c>
      <c r="Q2679" s="13" t="str">
        <f t="shared" si="125"/>
        <v>9-12</v>
      </c>
    </row>
    <row r="2680" spans="1:17" ht="14" outlineLevel="4">
      <c r="A2680" s="32">
        <v>306</v>
      </c>
      <c r="B2680" s="33" t="s">
        <v>718</v>
      </c>
      <c r="C2680" s="33" t="s">
        <v>18</v>
      </c>
      <c r="D2680" s="32">
        <v>310</v>
      </c>
      <c r="E2680" s="33" t="s">
        <v>782</v>
      </c>
      <c r="F2680" s="32">
        <v>5</v>
      </c>
      <c r="G2680" s="32">
        <v>15</v>
      </c>
      <c r="H2680" s="13">
        <f>IF($B2680="","",SUMIFS('Secondary Details by Grade '!$I:$I,'Secondary Details by Grade '!$A:$A,$A2680,'Secondary Details by Grade '!$E:$E,$D2680,'Secondary Details by Grade '!$C:$C,$C2680,'Secondary Details by Grade '!$D:$D,H$1,'Secondary Details by Grade '!$G:$G,'Secondary Student Counts'!$F2680))</f>
        <v>0</v>
      </c>
      <c r="I2680" s="13">
        <f>IF($B2680="","",SUMIFS('Secondary Details by Grade '!$I:$I,'Secondary Details by Grade '!$A:$A,$A2680,'Secondary Details by Grade '!$E:$E,$D2680,'Secondary Details by Grade '!$C:$C,$C2680,'Secondary Details by Grade '!$D:$D,I$1,'Secondary Details by Grade '!$G:$G,'Secondary Student Counts'!$F2680))</f>
        <v>0</v>
      </c>
      <c r="J2680" s="13">
        <f>IF($B2680="","",SUMIFS('Secondary Details by Grade '!$I:$I,'Secondary Details by Grade '!$A:$A,$A2680,'Secondary Details by Grade '!$E:$E,$D2680,'Secondary Details by Grade '!$C:$C,$C2680,'Secondary Details by Grade '!$D:$D,J$1,'Secondary Details by Grade '!$G:$G,'Secondary Student Counts'!$F2680))</f>
        <v>0</v>
      </c>
      <c r="K2680" s="13">
        <f>IF($B2680="","",SUMIFS('Secondary Details by Grade '!$I:$I,'Secondary Details by Grade '!$A:$A,$A2680,'Secondary Details by Grade '!$E:$E,$D2680,'Secondary Details by Grade '!$C:$C,$C2680,'Secondary Details by Grade '!$D:$D,K$1,'Secondary Details by Grade '!$G:$G,'Secondary Student Counts'!$F2680))</f>
        <v>0</v>
      </c>
      <c r="L2680" s="13">
        <f>IF($B2680="","",SUMIFS('Secondary Details by Grade '!$I:$I,'Secondary Details by Grade '!$A:$A,$A2680,'Secondary Details by Grade '!$E:$E,$D2680,'Secondary Details by Grade '!$C:$C,$C2680,'Secondary Details by Grade '!$D:$D,L$1,'Secondary Details by Grade '!$G:$G,'Secondary Student Counts'!$F2680))</f>
        <v>15</v>
      </c>
      <c r="M2680" s="13">
        <f>IF($B2680="","",SUMIFS('Secondary Details by Grade '!$I:$I,'Secondary Details by Grade '!$A:$A,$A2680,'Secondary Details by Grade '!$E:$E,$D2680,'Secondary Details by Grade '!$C:$C,$C2680,'Secondary Details by Grade '!$D:$D,M$1,'Secondary Details by Grade '!$G:$G,'Secondary Student Counts'!$F2680))</f>
        <v>0</v>
      </c>
      <c r="N2680" s="13">
        <f>IF($B2680="","",SUMIFS('Secondary Details by Grade '!$I:$I,'Secondary Details by Grade '!$A:$A,$A2680,'Secondary Details by Grade '!$E:$E,$D2680,'Secondary Details by Grade '!$C:$C,$C2680,'Secondary Details by Grade '!$D:$D,N$1,'Secondary Details by Grade '!$G:$G,'Secondary Student Counts'!$F2680))</f>
        <v>0</v>
      </c>
      <c r="O2680" s="13">
        <f t="shared" si="123"/>
        <v>0</v>
      </c>
      <c r="P2680" s="13">
        <f t="shared" si="124"/>
        <v>15</v>
      </c>
      <c r="Q2680" s="13" t="str">
        <f t="shared" si="125"/>
        <v>9-12</v>
      </c>
    </row>
    <row r="2681" spans="1:17" ht="14" outlineLevel="4">
      <c r="A2681" s="32">
        <v>306</v>
      </c>
      <c r="B2681" s="33" t="s">
        <v>718</v>
      </c>
      <c r="C2681" s="33" t="s">
        <v>18</v>
      </c>
      <c r="D2681" s="32">
        <v>310</v>
      </c>
      <c r="E2681" s="33" t="s">
        <v>782</v>
      </c>
      <c r="F2681" s="32">
        <v>6</v>
      </c>
      <c r="G2681" s="32">
        <v>21</v>
      </c>
      <c r="H2681" s="13">
        <f>IF($B2681="","",SUMIFS('Secondary Details by Grade '!$I:$I,'Secondary Details by Grade '!$A:$A,$A2681,'Secondary Details by Grade '!$E:$E,$D2681,'Secondary Details by Grade '!$C:$C,$C2681,'Secondary Details by Grade '!$D:$D,H$1,'Secondary Details by Grade '!$G:$G,'Secondary Student Counts'!$F2681))</f>
        <v>0</v>
      </c>
      <c r="I2681" s="13">
        <f>IF($B2681="","",SUMIFS('Secondary Details by Grade '!$I:$I,'Secondary Details by Grade '!$A:$A,$A2681,'Secondary Details by Grade '!$E:$E,$D2681,'Secondary Details by Grade '!$C:$C,$C2681,'Secondary Details by Grade '!$D:$D,I$1,'Secondary Details by Grade '!$G:$G,'Secondary Student Counts'!$F2681))</f>
        <v>0</v>
      </c>
      <c r="J2681" s="13">
        <f>IF($B2681="","",SUMIFS('Secondary Details by Grade '!$I:$I,'Secondary Details by Grade '!$A:$A,$A2681,'Secondary Details by Grade '!$E:$E,$D2681,'Secondary Details by Grade '!$C:$C,$C2681,'Secondary Details by Grade '!$D:$D,J$1,'Secondary Details by Grade '!$G:$G,'Secondary Student Counts'!$F2681))</f>
        <v>0</v>
      </c>
      <c r="K2681" s="13">
        <f>IF($B2681="","",SUMIFS('Secondary Details by Grade '!$I:$I,'Secondary Details by Grade '!$A:$A,$A2681,'Secondary Details by Grade '!$E:$E,$D2681,'Secondary Details by Grade '!$C:$C,$C2681,'Secondary Details by Grade '!$D:$D,K$1,'Secondary Details by Grade '!$G:$G,'Secondary Student Counts'!$F2681))</f>
        <v>0</v>
      </c>
      <c r="L2681" s="13">
        <f>IF($B2681="","",SUMIFS('Secondary Details by Grade '!$I:$I,'Secondary Details by Grade '!$A:$A,$A2681,'Secondary Details by Grade '!$E:$E,$D2681,'Secondary Details by Grade '!$C:$C,$C2681,'Secondary Details by Grade '!$D:$D,L$1,'Secondary Details by Grade '!$G:$G,'Secondary Student Counts'!$F2681))</f>
        <v>20</v>
      </c>
      <c r="M2681" s="13">
        <f>IF($B2681="","",SUMIFS('Secondary Details by Grade '!$I:$I,'Secondary Details by Grade '!$A:$A,$A2681,'Secondary Details by Grade '!$E:$E,$D2681,'Secondary Details by Grade '!$C:$C,$C2681,'Secondary Details by Grade '!$D:$D,M$1,'Secondary Details by Grade '!$G:$G,'Secondary Student Counts'!$F2681))</f>
        <v>0</v>
      </c>
      <c r="N2681" s="13">
        <f>IF($B2681="","",SUMIFS('Secondary Details by Grade '!$I:$I,'Secondary Details by Grade '!$A:$A,$A2681,'Secondary Details by Grade '!$E:$E,$D2681,'Secondary Details by Grade '!$C:$C,$C2681,'Secondary Details by Grade '!$D:$D,N$1,'Secondary Details by Grade '!$G:$G,'Secondary Student Counts'!$F2681))</f>
        <v>1</v>
      </c>
      <c r="O2681" s="13">
        <f t="shared" si="123"/>
        <v>0</v>
      </c>
      <c r="P2681" s="13">
        <f t="shared" si="124"/>
        <v>21</v>
      </c>
      <c r="Q2681" s="13" t="str">
        <f t="shared" si="125"/>
        <v>9-12</v>
      </c>
    </row>
    <row r="2682" spans="1:17" ht="14" outlineLevel="4">
      <c r="A2682" s="32">
        <v>306</v>
      </c>
      <c r="B2682" s="33" t="s">
        <v>718</v>
      </c>
      <c r="C2682" s="33" t="s">
        <v>18</v>
      </c>
      <c r="D2682" s="32">
        <v>310</v>
      </c>
      <c r="E2682" s="33" t="s">
        <v>782</v>
      </c>
      <c r="F2682" s="32">
        <v>7</v>
      </c>
      <c r="G2682" s="32">
        <v>25</v>
      </c>
      <c r="H2682" s="13">
        <f>IF($B2682="","",SUMIFS('Secondary Details by Grade '!$I:$I,'Secondary Details by Grade '!$A:$A,$A2682,'Secondary Details by Grade '!$E:$E,$D2682,'Secondary Details by Grade '!$C:$C,$C2682,'Secondary Details by Grade '!$D:$D,H$1,'Secondary Details by Grade '!$G:$G,'Secondary Student Counts'!$F2682))</f>
        <v>0</v>
      </c>
      <c r="I2682" s="13">
        <f>IF($B2682="","",SUMIFS('Secondary Details by Grade '!$I:$I,'Secondary Details by Grade '!$A:$A,$A2682,'Secondary Details by Grade '!$E:$E,$D2682,'Secondary Details by Grade '!$C:$C,$C2682,'Secondary Details by Grade '!$D:$D,I$1,'Secondary Details by Grade '!$G:$G,'Secondary Student Counts'!$F2682))</f>
        <v>0</v>
      </c>
      <c r="J2682" s="13">
        <f>IF($B2682="","",SUMIFS('Secondary Details by Grade '!$I:$I,'Secondary Details by Grade '!$A:$A,$A2682,'Secondary Details by Grade '!$E:$E,$D2682,'Secondary Details by Grade '!$C:$C,$C2682,'Secondary Details by Grade '!$D:$D,J$1,'Secondary Details by Grade '!$G:$G,'Secondary Student Counts'!$F2682))</f>
        <v>0</v>
      </c>
      <c r="K2682" s="13">
        <f>IF($B2682="","",SUMIFS('Secondary Details by Grade '!$I:$I,'Secondary Details by Grade '!$A:$A,$A2682,'Secondary Details by Grade '!$E:$E,$D2682,'Secondary Details by Grade '!$C:$C,$C2682,'Secondary Details by Grade '!$D:$D,K$1,'Secondary Details by Grade '!$G:$G,'Secondary Student Counts'!$F2682))</f>
        <v>0</v>
      </c>
      <c r="L2682" s="13">
        <f>IF($B2682="","",SUMIFS('Secondary Details by Grade '!$I:$I,'Secondary Details by Grade '!$A:$A,$A2682,'Secondary Details by Grade '!$E:$E,$D2682,'Secondary Details by Grade '!$C:$C,$C2682,'Secondary Details by Grade '!$D:$D,L$1,'Secondary Details by Grade '!$G:$G,'Secondary Student Counts'!$F2682))</f>
        <v>24</v>
      </c>
      <c r="M2682" s="13">
        <f>IF($B2682="","",SUMIFS('Secondary Details by Grade '!$I:$I,'Secondary Details by Grade '!$A:$A,$A2682,'Secondary Details by Grade '!$E:$E,$D2682,'Secondary Details by Grade '!$C:$C,$C2682,'Secondary Details by Grade '!$D:$D,M$1,'Secondary Details by Grade '!$G:$G,'Secondary Student Counts'!$F2682))</f>
        <v>0</v>
      </c>
      <c r="N2682" s="13">
        <f>IF($B2682="","",SUMIFS('Secondary Details by Grade '!$I:$I,'Secondary Details by Grade '!$A:$A,$A2682,'Secondary Details by Grade '!$E:$E,$D2682,'Secondary Details by Grade '!$C:$C,$C2682,'Secondary Details by Grade '!$D:$D,N$1,'Secondary Details by Grade '!$G:$G,'Secondary Student Counts'!$F2682))</f>
        <v>1</v>
      </c>
      <c r="O2682" s="13">
        <f t="shared" si="123"/>
        <v>0</v>
      </c>
      <c r="P2682" s="13">
        <f t="shared" si="124"/>
        <v>25</v>
      </c>
      <c r="Q2682" s="13" t="str">
        <f t="shared" si="125"/>
        <v>9-12</v>
      </c>
    </row>
    <row r="2683" spans="1:17" ht="14" outlineLevel="4">
      <c r="A2683" s="32">
        <v>306</v>
      </c>
      <c r="B2683" s="33" t="s">
        <v>718</v>
      </c>
      <c r="C2683" s="33" t="s">
        <v>18</v>
      </c>
      <c r="D2683" s="32">
        <v>802</v>
      </c>
      <c r="E2683" s="33" t="s">
        <v>727</v>
      </c>
      <c r="F2683" s="32">
        <v>1</v>
      </c>
      <c r="G2683" s="32">
        <v>33</v>
      </c>
      <c r="H2683" s="13">
        <f>IF($B2683="","",SUMIFS('Secondary Details by Grade '!$I:$I,'Secondary Details by Grade '!$A:$A,$A2683,'Secondary Details by Grade '!$E:$E,$D2683,'Secondary Details by Grade '!$C:$C,$C2683,'Secondary Details by Grade '!$D:$D,H$1,'Secondary Details by Grade '!$G:$G,'Secondary Student Counts'!$F2683))</f>
        <v>0</v>
      </c>
      <c r="I2683" s="13">
        <f>IF($B2683="","",SUMIFS('Secondary Details by Grade '!$I:$I,'Secondary Details by Grade '!$A:$A,$A2683,'Secondary Details by Grade '!$E:$E,$D2683,'Secondary Details by Grade '!$C:$C,$C2683,'Secondary Details by Grade '!$D:$D,I$1,'Secondary Details by Grade '!$G:$G,'Secondary Student Counts'!$F2683))</f>
        <v>0</v>
      </c>
      <c r="J2683" s="13">
        <f>IF($B2683="","",SUMIFS('Secondary Details by Grade '!$I:$I,'Secondary Details by Grade '!$A:$A,$A2683,'Secondary Details by Grade '!$E:$E,$D2683,'Secondary Details by Grade '!$C:$C,$C2683,'Secondary Details by Grade '!$D:$D,J$1,'Secondary Details by Grade '!$G:$G,'Secondary Student Counts'!$F2683))</f>
        <v>0</v>
      </c>
      <c r="K2683" s="13">
        <f>IF($B2683="","",SUMIFS('Secondary Details by Grade '!$I:$I,'Secondary Details by Grade '!$A:$A,$A2683,'Secondary Details by Grade '!$E:$E,$D2683,'Secondary Details by Grade '!$C:$C,$C2683,'Secondary Details by Grade '!$D:$D,K$1,'Secondary Details by Grade '!$G:$G,'Secondary Student Counts'!$F2683))</f>
        <v>0</v>
      </c>
      <c r="L2683" s="13">
        <f>IF($B2683="","",SUMIFS('Secondary Details by Grade '!$I:$I,'Secondary Details by Grade '!$A:$A,$A2683,'Secondary Details by Grade '!$E:$E,$D2683,'Secondary Details by Grade '!$C:$C,$C2683,'Secondary Details by Grade '!$D:$D,L$1,'Secondary Details by Grade '!$G:$G,'Secondary Student Counts'!$F2683))</f>
        <v>31</v>
      </c>
      <c r="M2683" s="13">
        <f>IF($B2683="","",SUMIFS('Secondary Details by Grade '!$I:$I,'Secondary Details by Grade '!$A:$A,$A2683,'Secondary Details by Grade '!$E:$E,$D2683,'Secondary Details by Grade '!$C:$C,$C2683,'Secondary Details by Grade '!$D:$D,M$1,'Secondary Details by Grade '!$G:$G,'Secondary Student Counts'!$F2683))</f>
        <v>1</v>
      </c>
      <c r="N2683" s="13">
        <f>IF($B2683="","",SUMIFS('Secondary Details by Grade '!$I:$I,'Secondary Details by Grade '!$A:$A,$A2683,'Secondary Details by Grade '!$E:$E,$D2683,'Secondary Details by Grade '!$C:$C,$C2683,'Secondary Details by Grade '!$D:$D,N$1,'Secondary Details by Grade '!$G:$G,'Secondary Student Counts'!$F2683))</f>
        <v>1</v>
      </c>
      <c r="O2683" s="13">
        <f t="shared" si="123"/>
        <v>0</v>
      </c>
      <c r="P2683" s="13">
        <f t="shared" si="124"/>
        <v>33</v>
      </c>
      <c r="Q2683" s="13" t="str">
        <f t="shared" si="125"/>
        <v>9-12</v>
      </c>
    </row>
    <row r="2684" spans="1:17" ht="14" outlineLevel="4">
      <c r="A2684" s="32">
        <v>306</v>
      </c>
      <c r="B2684" s="33" t="s">
        <v>718</v>
      </c>
      <c r="C2684" s="33" t="s">
        <v>18</v>
      </c>
      <c r="D2684" s="32">
        <v>802</v>
      </c>
      <c r="E2684" s="33" t="s">
        <v>727</v>
      </c>
      <c r="F2684" s="32">
        <v>2</v>
      </c>
      <c r="G2684" s="32">
        <v>29</v>
      </c>
      <c r="H2684" s="13">
        <f>IF($B2684="","",SUMIFS('Secondary Details by Grade '!$I:$I,'Secondary Details by Grade '!$A:$A,$A2684,'Secondary Details by Grade '!$E:$E,$D2684,'Secondary Details by Grade '!$C:$C,$C2684,'Secondary Details by Grade '!$D:$D,H$1,'Secondary Details by Grade '!$G:$G,'Secondary Student Counts'!$F2684))</f>
        <v>0</v>
      </c>
      <c r="I2684" s="13">
        <f>IF($B2684="","",SUMIFS('Secondary Details by Grade '!$I:$I,'Secondary Details by Grade '!$A:$A,$A2684,'Secondary Details by Grade '!$E:$E,$D2684,'Secondary Details by Grade '!$C:$C,$C2684,'Secondary Details by Grade '!$D:$D,I$1,'Secondary Details by Grade '!$G:$G,'Secondary Student Counts'!$F2684))</f>
        <v>0</v>
      </c>
      <c r="J2684" s="13">
        <f>IF($B2684="","",SUMIFS('Secondary Details by Grade '!$I:$I,'Secondary Details by Grade '!$A:$A,$A2684,'Secondary Details by Grade '!$E:$E,$D2684,'Secondary Details by Grade '!$C:$C,$C2684,'Secondary Details by Grade '!$D:$D,J$1,'Secondary Details by Grade '!$G:$G,'Secondary Student Counts'!$F2684))</f>
        <v>0</v>
      </c>
      <c r="K2684" s="13">
        <f>IF($B2684="","",SUMIFS('Secondary Details by Grade '!$I:$I,'Secondary Details by Grade '!$A:$A,$A2684,'Secondary Details by Grade '!$E:$E,$D2684,'Secondary Details by Grade '!$C:$C,$C2684,'Secondary Details by Grade '!$D:$D,K$1,'Secondary Details by Grade '!$G:$G,'Secondary Student Counts'!$F2684))</f>
        <v>0</v>
      </c>
      <c r="L2684" s="13">
        <f>IF($B2684="","",SUMIFS('Secondary Details by Grade '!$I:$I,'Secondary Details by Grade '!$A:$A,$A2684,'Secondary Details by Grade '!$E:$E,$D2684,'Secondary Details by Grade '!$C:$C,$C2684,'Secondary Details by Grade '!$D:$D,L$1,'Secondary Details by Grade '!$G:$G,'Secondary Student Counts'!$F2684))</f>
        <v>29</v>
      </c>
      <c r="M2684" s="13">
        <f>IF($B2684="","",SUMIFS('Secondary Details by Grade '!$I:$I,'Secondary Details by Grade '!$A:$A,$A2684,'Secondary Details by Grade '!$E:$E,$D2684,'Secondary Details by Grade '!$C:$C,$C2684,'Secondary Details by Grade '!$D:$D,M$1,'Secondary Details by Grade '!$G:$G,'Secondary Student Counts'!$F2684))</f>
        <v>0</v>
      </c>
      <c r="N2684" s="13">
        <f>IF($B2684="","",SUMIFS('Secondary Details by Grade '!$I:$I,'Secondary Details by Grade '!$A:$A,$A2684,'Secondary Details by Grade '!$E:$E,$D2684,'Secondary Details by Grade '!$C:$C,$C2684,'Secondary Details by Grade '!$D:$D,N$1,'Secondary Details by Grade '!$G:$G,'Secondary Student Counts'!$F2684))</f>
        <v>0</v>
      </c>
      <c r="O2684" s="13">
        <f t="shared" si="123"/>
        <v>0</v>
      </c>
      <c r="P2684" s="13">
        <f t="shared" si="124"/>
        <v>29</v>
      </c>
      <c r="Q2684" s="13" t="str">
        <f t="shared" si="125"/>
        <v>9-12</v>
      </c>
    </row>
    <row r="2685" spans="1:17" ht="14" outlineLevel="4">
      <c r="A2685" s="32">
        <v>306</v>
      </c>
      <c r="B2685" s="33" t="s">
        <v>718</v>
      </c>
      <c r="C2685" s="33" t="s">
        <v>18</v>
      </c>
      <c r="D2685" s="32">
        <v>628</v>
      </c>
      <c r="E2685" s="33" t="s">
        <v>729</v>
      </c>
      <c r="F2685" s="32">
        <v>1</v>
      </c>
      <c r="G2685" s="32">
        <v>1</v>
      </c>
      <c r="H2685" s="13">
        <f>IF($B2685="","",SUMIFS('Secondary Details by Grade '!$I:$I,'Secondary Details by Grade '!$A:$A,$A2685,'Secondary Details by Grade '!$E:$E,$D2685,'Secondary Details by Grade '!$C:$C,$C2685,'Secondary Details by Grade '!$D:$D,H$1,'Secondary Details by Grade '!$G:$G,'Secondary Student Counts'!$F2685))</f>
        <v>0</v>
      </c>
      <c r="I2685" s="13">
        <f>IF($B2685="","",SUMIFS('Secondary Details by Grade '!$I:$I,'Secondary Details by Grade '!$A:$A,$A2685,'Secondary Details by Grade '!$E:$E,$D2685,'Secondary Details by Grade '!$C:$C,$C2685,'Secondary Details by Grade '!$D:$D,I$1,'Secondary Details by Grade '!$G:$G,'Secondary Student Counts'!$F2685))</f>
        <v>0</v>
      </c>
      <c r="J2685" s="13">
        <f>IF($B2685="","",SUMIFS('Secondary Details by Grade '!$I:$I,'Secondary Details by Grade '!$A:$A,$A2685,'Secondary Details by Grade '!$E:$E,$D2685,'Secondary Details by Grade '!$C:$C,$C2685,'Secondary Details by Grade '!$D:$D,J$1,'Secondary Details by Grade '!$G:$G,'Secondary Student Counts'!$F2685))</f>
        <v>0</v>
      </c>
      <c r="K2685" s="13">
        <f>IF($B2685="","",SUMIFS('Secondary Details by Grade '!$I:$I,'Secondary Details by Grade '!$A:$A,$A2685,'Secondary Details by Grade '!$E:$E,$D2685,'Secondary Details by Grade '!$C:$C,$C2685,'Secondary Details by Grade '!$D:$D,K$1,'Secondary Details by Grade '!$G:$G,'Secondary Student Counts'!$F2685))</f>
        <v>0</v>
      </c>
      <c r="L2685" s="13">
        <f>IF($B2685="","",SUMIFS('Secondary Details by Grade '!$I:$I,'Secondary Details by Grade '!$A:$A,$A2685,'Secondary Details by Grade '!$E:$E,$D2685,'Secondary Details by Grade '!$C:$C,$C2685,'Secondary Details by Grade '!$D:$D,L$1,'Secondary Details by Grade '!$G:$G,'Secondary Student Counts'!$F2685))</f>
        <v>0</v>
      </c>
      <c r="M2685" s="13">
        <f>IF($B2685="","",SUMIFS('Secondary Details by Grade '!$I:$I,'Secondary Details by Grade '!$A:$A,$A2685,'Secondary Details by Grade '!$E:$E,$D2685,'Secondary Details by Grade '!$C:$C,$C2685,'Secondary Details by Grade '!$D:$D,M$1,'Secondary Details by Grade '!$G:$G,'Secondary Student Counts'!$F2685))</f>
        <v>1</v>
      </c>
      <c r="N2685" s="13">
        <f>IF($B2685="","",SUMIFS('Secondary Details by Grade '!$I:$I,'Secondary Details by Grade '!$A:$A,$A2685,'Secondary Details by Grade '!$E:$E,$D2685,'Secondary Details by Grade '!$C:$C,$C2685,'Secondary Details by Grade '!$D:$D,N$1,'Secondary Details by Grade '!$G:$G,'Secondary Student Counts'!$F2685))</f>
        <v>0</v>
      </c>
      <c r="O2685" s="13">
        <f t="shared" si="123"/>
        <v>0</v>
      </c>
      <c r="P2685" s="13">
        <f t="shared" si="124"/>
        <v>1</v>
      </c>
      <c r="Q2685" s="13" t="str">
        <f t="shared" si="125"/>
        <v>9-12</v>
      </c>
    </row>
    <row r="2686" spans="1:17" ht="14" outlineLevel="4">
      <c r="A2686" s="32">
        <v>306</v>
      </c>
      <c r="B2686" s="33" t="s">
        <v>718</v>
      </c>
      <c r="C2686" s="33" t="s">
        <v>18</v>
      </c>
      <c r="D2686" s="32">
        <v>628</v>
      </c>
      <c r="E2686" s="33" t="s">
        <v>729</v>
      </c>
      <c r="F2686" s="32">
        <v>5</v>
      </c>
      <c r="G2686" s="32">
        <v>3</v>
      </c>
      <c r="H2686" s="13">
        <f>IF($B2686="","",SUMIFS('Secondary Details by Grade '!$I:$I,'Secondary Details by Grade '!$A:$A,$A2686,'Secondary Details by Grade '!$E:$E,$D2686,'Secondary Details by Grade '!$C:$C,$C2686,'Secondary Details by Grade '!$D:$D,H$1,'Secondary Details by Grade '!$G:$G,'Secondary Student Counts'!$F2686))</f>
        <v>0</v>
      </c>
      <c r="I2686" s="13">
        <f>IF($B2686="","",SUMIFS('Secondary Details by Grade '!$I:$I,'Secondary Details by Grade '!$A:$A,$A2686,'Secondary Details by Grade '!$E:$E,$D2686,'Secondary Details by Grade '!$C:$C,$C2686,'Secondary Details by Grade '!$D:$D,I$1,'Secondary Details by Grade '!$G:$G,'Secondary Student Counts'!$F2686))</f>
        <v>0</v>
      </c>
      <c r="J2686" s="13">
        <f>IF($B2686="","",SUMIFS('Secondary Details by Grade '!$I:$I,'Secondary Details by Grade '!$A:$A,$A2686,'Secondary Details by Grade '!$E:$E,$D2686,'Secondary Details by Grade '!$C:$C,$C2686,'Secondary Details by Grade '!$D:$D,J$1,'Secondary Details by Grade '!$G:$G,'Secondary Student Counts'!$F2686))</f>
        <v>0</v>
      </c>
      <c r="K2686" s="13">
        <f>IF($B2686="","",SUMIFS('Secondary Details by Grade '!$I:$I,'Secondary Details by Grade '!$A:$A,$A2686,'Secondary Details by Grade '!$E:$E,$D2686,'Secondary Details by Grade '!$C:$C,$C2686,'Secondary Details by Grade '!$D:$D,K$1,'Secondary Details by Grade '!$G:$G,'Secondary Student Counts'!$F2686))</f>
        <v>0</v>
      </c>
      <c r="L2686" s="13">
        <f>IF($B2686="","",SUMIFS('Secondary Details by Grade '!$I:$I,'Secondary Details by Grade '!$A:$A,$A2686,'Secondary Details by Grade '!$E:$E,$D2686,'Secondary Details by Grade '!$C:$C,$C2686,'Secondary Details by Grade '!$D:$D,L$1,'Secondary Details by Grade '!$G:$G,'Secondary Student Counts'!$F2686))</f>
        <v>0</v>
      </c>
      <c r="M2686" s="13">
        <f>IF($B2686="","",SUMIFS('Secondary Details by Grade '!$I:$I,'Secondary Details by Grade '!$A:$A,$A2686,'Secondary Details by Grade '!$E:$E,$D2686,'Secondary Details by Grade '!$C:$C,$C2686,'Secondary Details by Grade '!$D:$D,M$1,'Secondary Details by Grade '!$G:$G,'Secondary Student Counts'!$F2686))</f>
        <v>2</v>
      </c>
      <c r="N2686" s="13">
        <f>IF($B2686="","",SUMIFS('Secondary Details by Grade '!$I:$I,'Secondary Details by Grade '!$A:$A,$A2686,'Secondary Details by Grade '!$E:$E,$D2686,'Secondary Details by Grade '!$C:$C,$C2686,'Secondary Details by Grade '!$D:$D,N$1,'Secondary Details by Grade '!$G:$G,'Secondary Student Counts'!$F2686))</f>
        <v>1</v>
      </c>
      <c r="O2686" s="13">
        <f t="shared" si="123"/>
        <v>0</v>
      </c>
      <c r="P2686" s="13">
        <f t="shared" si="124"/>
        <v>3</v>
      </c>
      <c r="Q2686" s="13" t="str">
        <f t="shared" si="125"/>
        <v>9-12</v>
      </c>
    </row>
    <row r="2687" spans="1:17" ht="14" outlineLevel="4">
      <c r="A2687" s="32">
        <v>306</v>
      </c>
      <c r="B2687" s="33" t="s">
        <v>718</v>
      </c>
      <c r="C2687" s="33" t="s">
        <v>18</v>
      </c>
      <c r="D2687" s="32">
        <v>628</v>
      </c>
      <c r="E2687" s="33" t="s">
        <v>729</v>
      </c>
      <c r="F2687" s="32">
        <v>6</v>
      </c>
      <c r="G2687" s="32">
        <v>5</v>
      </c>
      <c r="H2687" s="13">
        <f>IF($B2687="","",SUMIFS('Secondary Details by Grade '!$I:$I,'Secondary Details by Grade '!$A:$A,$A2687,'Secondary Details by Grade '!$E:$E,$D2687,'Secondary Details by Grade '!$C:$C,$C2687,'Secondary Details by Grade '!$D:$D,H$1,'Secondary Details by Grade '!$G:$G,'Secondary Student Counts'!$F2687))</f>
        <v>0</v>
      </c>
      <c r="I2687" s="13">
        <f>IF($B2687="","",SUMIFS('Secondary Details by Grade '!$I:$I,'Secondary Details by Grade '!$A:$A,$A2687,'Secondary Details by Grade '!$E:$E,$D2687,'Secondary Details by Grade '!$C:$C,$C2687,'Secondary Details by Grade '!$D:$D,I$1,'Secondary Details by Grade '!$G:$G,'Secondary Student Counts'!$F2687))</f>
        <v>0</v>
      </c>
      <c r="J2687" s="13">
        <f>IF($B2687="","",SUMIFS('Secondary Details by Grade '!$I:$I,'Secondary Details by Grade '!$A:$A,$A2687,'Secondary Details by Grade '!$E:$E,$D2687,'Secondary Details by Grade '!$C:$C,$C2687,'Secondary Details by Grade '!$D:$D,J$1,'Secondary Details by Grade '!$G:$G,'Secondary Student Counts'!$F2687))</f>
        <v>0</v>
      </c>
      <c r="K2687" s="13">
        <f>IF($B2687="","",SUMIFS('Secondary Details by Grade '!$I:$I,'Secondary Details by Grade '!$A:$A,$A2687,'Secondary Details by Grade '!$E:$E,$D2687,'Secondary Details by Grade '!$C:$C,$C2687,'Secondary Details by Grade '!$D:$D,K$1,'Secondary Details by Grade '!$G:$G,'Secondary Student Counts'!$F2687))</f>
        <v>0</v>
      </c>
      <c r="L2687" s="13">
        <f>IF($B2687="","",SUMIFS('Secondary Details by Grade '!$I:$I,'Secondary Details by Grade '!$A:$A,$A2687,'Secondary Details by Grade '!$E:$E,$D2687,'Secondary Details by Grade '!$C:$C,$C2687,'Secondary Details by Grade '!$D:$D,L$1,'Secondary Details by Grade '!$G:$G,'Secondary Student Counts'!$F2687))</f>
        <v>0</v>
      </c>
      <c r="M2687" s="13">
        <f>IF($B2687="","",SUMIFS('Secondary Details by Grade '!$I:$I,'Secondary Details by Grade '!$A:$A,$A2687,'Secondary Details by Grade '!$E:$E,$D2687,'Secondary Details by Grade '!$C:$C,$C2687,'Secondary Details by Grade '!$D:$D,M$1,'Secondary Details by Grade '!$G:$G,'Secondary Student Counts'!$F2687))</f>
        <v>2</v>
      </c>
      <c r="N2687" s="13">
        <f>IF($B2687="","",SUMIFS('Secondary Details by Grade '!$I:$I,'Secondary Details by Grade '!$A:$A,$A2687,'Secondary Details by Grade '!$E:$E,$D2687,'Secondary Details by Grade '!$C:$C,$C2687,'Secondary Details by Grade '!$D:$D,N$1,'Secondary Details by Grade '!$G:$G,'Secondary Student Counts'!$F2687))</f>
        <v>3</v>
      </c>
      <c r="O2687" s="13">
        <f t="shared" si="123"/>
        <v>0</v>
      </c>
      <c r="P2687" s="13">
        <f t="shared" si="124"/>
        <v>5</v>
      </c>
      <c r="Q2687" s="13" t="str">
        <f t="shared" si="125"/>
        <v>9-12</v>
      </c>
    </row>
    <row r="2688" spans="1:17" ht="14" outlineLevel="4">
      <c r="A2688" s="32">
        <v>306</v>
      </c>
      <c r="B2688" s="33" t="s">
        <v>718</v>
      </c>
      <c r="C2688" s="33" t="s">
        <v>18</v>
      </c>
      <c r="D2688" s="32">
        <v>29</v>
      </c>
      <c r="E2688" s="33" t="s">
        <v>756</v>
      </c>
      <c r="F2688" s="32">
        <v>1</v>
      </c>
      <c r="G2688" s="32">
        <v>25</v>
      </c>
      <c r="H2688" s="13">
        <f>IF($B2688="","",SUMIFS('Secondary Details by Grade '!$I:$I,'Secondary Details by Grade '!$A:$A,$A2688,'Secondary Details by Grade '!$E:$E,$D2688,'Secondary Details by Grade '!$C:$C,$C2688,'Secondary Details by Grade '!$D:$D,H$1,'Secondary Details by Grade '!$G:$G,'Secondary Student Counts'!$F2688))</f>
        <v>0</v>
      </c>
      <c r="I2688" s="13">
        <f>IF($B2688="","",SUMIFS('Secondary Details by Grade '!$I:$I,'Secondary Details by Grade '!$A:$A,$A2688,'Secondary Details by Grade '!$E:$E,$D2688,'Secondary Details by Grade '!$C:$C,$C2688,'Secondary Details by Grade '!$D:$D,I$1,'Secondary Details by Grade '!$G:$G,'Secondary Student Counts'!$F2688))</f>
        <v>0</v>
      </c>
      <c r="J2688" s="13">
        <f>IF($B2688="","",SUMIFS('Secondary Details by Grade '!$I:$I,'Secondary Details by Grade '!$A:$A,$A2688,'Secondary Details by Grade '!$E:$E,$D2688,'Secondary Details by Grade '!$C:$C,$C2688,'Secondary Details by Grade '!$D:$D,J$1,'Secondary Details by Grade '!$G:$G,'Secondary Student Counts'!$F2688))</f>
        <v>0</v>
      </c>
      <c r="K2688" s="13">
        <f>IF($B2688="","",SUMIFS('Secondary Details by Grade '!$I:$I,'Secondary Details by Grade '!$A:$A,$A2688,'Secondary Details by Grade '!$E:$E,$D2688,'Secondary Details by Grade '!$C:$C,$C2688,'Secondary Details by Grade '!$D:$D,K$1,'Secondary Details by Grade '!$G:$G,'Secondary Student Counts'!$F2688))</f>
        <v>0</v>
      </c>
      <c r="L2688" s="13">
        <f>IF($B2688="","",SUMIFS('Secondary Details by Grade '!$I:$I,'Secondary Details by Grade '!$A:$A,$A2688,'Secondary Details by Grade '!$E:$E,$D2688,'Secondary Details by Grade '!$C:$C,$C2688,'Secondary Details by Grade '!$D:$D,L$1,'Secondary Details by Grade '!$G:$G,'Secondary Student Counts'!$F2688))</f>
        <v>0</v>
      </c>
      <c r="M2688" s="13">
        <f>IF($B2688="","",SUMIFS('Secondary Details by Grade '!$I:$I,'Secondary Details by Grade '!$A:$A,$A2688,'Secondary Details by Grade '!$E:$E,$D2688,'Secondary Details by Grade '!$C:$C,$C2688,'Secondary Details by Grade '!$D:$D,M$1,'Secondary Details by Grade '!$G:$G,'Secondary Student Counts'!$F2688))</f>
        <v>1</v>
      </c>
      <c r="N2688" s="13">
        <f>IF($B2688="","",SUMIFS('Secondary Details by Grade '!$I:$I,'Secondary Details by Grade '!$A:$A,$A2688,'Secondary Details by Grade '!$E:$E,$D2688,'Secondary Details by Grade '!$C:$C,$C2688,'Secondary Details by Grade '!$D:$D,N$1,'Secondary Details by Grade '!$G:$G,'Secondary Student Counts'!$F2688))</f>
        <v>24</v>
      </c>
      <c r="O2688" s="13">
        <f t="shared" si="123"/>
        <v>0</v>
      </c>
      <c r="P2688" s="13">
        <f t="shared" si="124"/>
        <v>25</v>
      </c>
      <c r="Q2688" s="13" t="str">
        <f t="shared" si="125"/>
        <v>9-12</v>
      </c>
    </row>
    <row r="2689" spans="1:17" ht="14" outlineLevel="4">
      <c r="A2689" s="32">
        <v>306</v>
      </c>
      <c r="B2689" s="33" t="s">
        <v>718</v>
      </c>
      <c r="C2689" s="33" t="s">
        <v>18</v>
      </c>
      <c r="D2689" s="32">
        <v>29</v>
      </c>
      <c r="E2689" s="33" t="s">
        <v>756</v>
      </c>
      <c r="F2689" s="32">
        <v>2</v>
      </c>
      <c r="G2689" s="32">
        <v>34</v>
      </c>
      <c r="H2689" s="13">
        <f>IF($B2689="","",SUMIFS('Secondary Details by Grade '!$I:$I,'Secondary Details by Grade '!$A:$A,$A2689,'Secondary Details by Grade '!$E:$E,$D2689,'Secondary Details by Grade '!$C:$C,$C2689,'Secondary Details by Grade '!$D:$D,H$1,'Secondary Details by Grade '!$G:$G,'Secondary Student Counts'!$F2689))</f>
        <v>0</v>
      </c>
      <c r="I2689" s="13">
        <f>IF($B2689="","",SUMIFS('Secondary Details by Grade '!$I:$I,'Secondary Details by Grade '!$A:$A,$A2689,'Secondary Details by Grade '!$E:$E,$D2689,'Secondary Details by Grade '!$C:$C,$C2689,'Secondary Details by Grade '!$D:$D,I$1,'Secondary Details by Grade '!$G:$G,'Secondary Student Counts'!$F2689))</f>
        <v>0</v>
      </c>
      <c r="J2689" s="13">
        <f>IF($B2689="","",SUMIFS('Secondary Details by Grade '!$I:$I,'Secondary Details by Grade '!$A:$A,$A2689,'Secondary Details by Grade '!$E:$E,$D2689,'Secondary Details by Grade '!$C:$C,$C2689,'Secondary Details by Grade '!$D:$D,J$1,'Secondary Details by Grade '!$G:$G,'Secondary Student Counts'!$F2689))</f>
        <v>0</v>
      </c>
      <c r="K2689" s="13">
        <f>IF($B2689="","",SUMIFS('Secondary Details by Grade '!$I:$I,'Secondary Details by Grade '!$A:$A,$A2689,'Secondary Details by Grade '!$E:$E,$D2689,'Secondary Details by Grade '!$C:$C,$C2689,'Secondary Details by Grade '!$D:$D,K$1,'Secondary Details by Grade '!$G:$G,'Secondary Student Counts'!$F2689))</f>
        <v>34</v>
      </c>
      <c r="L2689" s="13">
        <f>IF($B2689="","",SUMIFS('Secondary Details by Grade '!$I:$I,'Secondary Details by Grade '!$A:$A,$A2689,'Secondary Details by Grade '!$E:$E,$D2689,'Secondary Details by Grade '!$C:$C,$C2689,'Secondary Details by Grade '!$D:$D,L$1,'Secondary Details by Grade '!$G:$G,'Secondary Student Counts'!$F2689))</f>
        <v>0</v>
      </c>
      <c r="M2689" s="13">
        <f>IF($B2689="","",SUMIFS('Secondary Details by Grade '!$I:$I,'Secondary Details by Grade '!$A:$A,$A2689,'Secondary Details by Grade '!$E:$E,$D2689,'Secondary Details by Grade '!$C:$C,$C2689,'Secondary Details by Grade '!$D:$D,M$1,'Secondary Details by Grade '!$G:$G,'Secondary Student Counts'!$F2689))</f>
        <v>0</v>
      </c>
      <c r="N2689" s="13">
        <f>IF($B2689="","",SUMIFS('Secondary Details by Grade '!$I:$I,'Secondary Details by Grade '!$A:$A,$A2689,'Secondary Details by Grade '!$E:$E,$D2689,'Secondary Details by Grade '!$C:$C,$C2689,'Secondary Details by Grade '!$D:$D,N$1,'Secondary Details by Grade '!$G:$G,'Secondary Student Counts'!$F2689))</f>
        <v>0</v>
      </c>
      <c r="O2689" s="13">
        <f t="shared" si="123"/>
        <v>0</v>
      </c>
      <c r="P2689" s="13">
        <f t="shared" si="124"/>
        <v>34</v>
      </c>
      <c r="Q2689" s="13" t="str">
        <f t="shared" si="125"/>
        <v>9-12</v>
      </c>
    </row>
    <row r="2690" spans="1:17" ht="14" outlineLevel="4">
      <c r="A2690" s="32">
        <v>306</v>
      </c>
      <c r="B2690" s="33" t="s">
        <v>718</v>
      </c>
      <c r="C2690" s="33" t="s">
        <v>18</v>
      </c>
      <c r="D2690" s="32">
        <v>29</v>
      </c>
      <c r="E2690" s="33" t="s">
        <v>756</v>
      </c>
      <c r="F2690" s="32">
        <v>3</v>
      </c>
      <c r="G2690" s="32">
        <v>33</v>
      </c>
      <c r="H2690" s="13">
        <f>IF($B2690="","",SUMIFS('Secondary Details by Grade '!$I:$I,'Secondary Details by Grade '!$A:$A,$A2690,'Secondary Details by Grade '!$E:$E,$D2690,'Secondary Details by Grade '!$C:$C,$C2690,'Secondary Details by Grade '!$D:$D,H$1,'Secondary Details by Grade '!$G:$G,'Secondary Student Counts'!$F2690))</f>
        <v>0</v>
      </c>
      <c r="I2690" s="13">
        <f>IF($B2690="","",SUMIFS('Secondary Details by Grade '!$I:$I,'Secondary Details by Grade '!$A:$A,$A2690,'Secondary Details by Grade '!$E:$E,$D2690,'Secondary Details by Grade '!$C:$C,$C2690,'Secondary Details by Grade '!$D:$D,I$1,'Secondary Details by Grade '!$G:$G,'Secondary Student Counts'!$F2690))</f>
        <v>0</v>
      </c>
      <c r="J2690" s="13">
        <f>IF($B2690="","",SUMIFS('Secondary Details by Grade '!$I:$I,'Secondary Details by Grade '!$A:$A,$A2690,'Secondary Details by Grade '!$E:$E,$D2690,'Secondary Details by Grade '!$C:$C,$C2690,'Secondary Details by Grade '!$D:$D,J$1,'Secondary Details by Grade '!$G:$G,'Secondary Student Counts'!$F2690))</f>
        <v>0</v>
      </c>
      <c r="K2690" s="13">
        <f>IF($B2690="","",SUMIFS('Secondary Details by Grade '!$I:$I,'Secondary Details by Grade '!$A:$A,$A2690,'Secondary Details by Grade '!$E:$E,$D2690,'Secondary Details by Grade '!$C:$C,$C2690,'Secondary Details by Grade '!$D:$D,K$1,'Secondary Details by Grade '!$G:$G,'Secondary Student Counts'!$F2690))</f>
        <v>33</v>
      </c>
      <c r="L2690" s="13">
        <f>IF($B2690="","",SUMIFS('Secondary Details by Grade '!$I:$I,'Secondary Details by Grade '!$A:$A,$A2690,'Secondary Details by Grade '!$E:$E,$D2690,'Secondary Details by Grade '!$C:$C,$C2690,'Secondary Details by Grade '!$D:$D,L$1,'Secondary Details by Grade '!$G:$G,'Secondary Student Counts'!$F2690))</f>
        <v>0</v>
      </c>
      <c r="M2690" s="13">
        <f>IF($B2690="","",SUMIFS('Secondary Details by Grade '!$I:$I,'Secondary Details by Grade '!$A:$A,$A2690,'Secondary Details by Grade '!$E:$E,$D2690,'Secondary Details by Grade '!$C:$C,$C2690,'Secondary Details by Grade '!$D:$D,M$1,'Secondary Details by Grade '!$G:$G,'Secondary Student Counts'!$F2690))</f>
        <v>0</v>
      </c>
      <c r="N2690" s="13">
        <f>IF($B2690="","",SUMIFS('Secondary Details by Grade '!$I:$I,'Secondary Details by Grade '!$A:$A,$A2690,'Secondary Details by Grade '!$E:$E,$D2690,'Secondary Details by Grade '!$C:$C,$C2690,'Secondary Details by Grade '!$D:$D,N$1,'Secondary Details by Grade '!$G:$G,'Secondary Student Counts'!$F2690))</f>
        <v>0</v>
      </c>
      <c r="O2690" s="13">
        <f t="shared" si="123"/>
        <v>0</v>
      </c>
      <c r="P2690" s="13">
        <f t="shared" si="124"/>
        <v>33</v>
      </c>
      <c r="Q2690" s="13" t="str">
        <f t="shared" si="125"/>
        <v>9-12</v>
      </c>
    </row>
    <row r="2691" spans="1:17" ht="14" outlineLevel="4">
      <c r="A2691" s="32">
        <v>306</v>
      </c>
      <c r="B2691" s="33" t="s">
        <v>718</v>
      </c>
      <c r="C2691" s="33" t="s">
        <v>18</v>
      </c>
      <c r="D2691" s="32">
        <v>29</v>
      </c>
      <c r="E2691" s="33" t="s">
        <v>756</v>
      </c>
      <c r="F2691" s="32">
        <v>5</v>
      </c>
      <c r="G2691" s="32">
        <v>24</v>
      </c>
      <c r="H2691" s="13">
        <f>IF($B2691="","",SUMIFS('Secondary Details by Grade '!$I:$I,'Secondary Details by Grade '!$A:$A,$A2691,'Secondary Details by Grade '!$E:$E,$D2691,'Secondary Details by Grade '!$C:$C,$C2691,'Secondary Details by Grade '!$D:$D,H$1,'Secondary Details by Grade '!$G:$G,'Secondary Student Counts'!$F2691))</f>
        <v>0</v>
      </c>
      <c r="I2691" s="13">
        <f>IF($B2691="","",SUMIFS('Secondary Details by Grade '!$I:$I,'Secondary Details by Grade '!$A:$A,$A2691,'Secondary Details by Grade '!$E:$E,$D2691,'Secondary Details by Grade '!$C:$C,$C2691,'Secondary Details by Grade '!$D:$D,I$1,'Secondary Details by Grade '!$G:$G,'Secondary Student Counts'!$F2691))</f>
        <v>0</v>
      </c>
      <c r="J2691" s="13">
        <f>IF($B2691="","",SUMIFS('Secondary Details by Grade '!$I:$I,'Secondary Details by Grade '!$A:$A,$A2691,'Secondary Details by Grade '!$E:$E,$D2691,'Secondary Details by Grade '!$C:$C,$C2691,'Secondary Details by Grade '!$D:$D,J$1,'Secondary Details by Grade '!$G:$G,'Secondary Student Counts'!$F2691))</f>
        <v>0</v>
      </c>
      <c r="K2691" s="13">
        <f>IF($B2691="","",SUMIFS('Secondary Details by Grade '!$I:$I,'Secondary Details by Grade '!$A:$A,$A2691,'Secondary Details by Grade '!$E:$E,$D2691,'Secondary Details by Grade '!$C:$C,$C2691,'Secondary Details by Grade '!$D:$D,K$1,'Secondary Details by Grade '!$G:$G,'Secondary Student Counts'!$F2691))</f>
        <v>0</v>
      </c>
      <c r="L2691" s="13">
        <f>IF($B2691="","",SUMIFS('Secondary Details by Grade '!$I:$I,'Secondary Details by Grade '!$A:$A,$A2691,'Secondary Details by Grade '!$E:$E,$D2691,'Secondary Details by Grade '!$C:$C,$C2691,'Secondary Details by Grade '!$D:$D,L$1,'Secondary Details by Grade '!$G:$G,'Secondary Student Counts'!$F2691))</f>
        <v>0</v>
      </c>
      <c r="M2691" s="13">
        <f>IF($B2691="","",SUMIFS('Secondary Details by Grade '!$I:$I,'Secondary Details by Grade '!$A:$A,$A2691,'Secondary Details by Grade '!$E:$E,$D2691,'Secondary Details by Grade '!$C:$C,$C2691,'Secondary Details by Grade '!$D:$D,M$1,'Secondary Details by Grade '!$G:$G,'Secondary Student Counts'!$F2691))</f>
        <v>0</v>
      </c>
      <c r="N2691" s="13">
        <f>IF($B2691="","",SUMIFS('Secondary Details by Grade '!$I:$I,'Secondary Details by Grade '!$A:$A,$A2691,'Secondary Details by Grade '!$E:$E,$D2691,'Secondary Details by Grade '!$C:$C,$C2691,'Secondary Details by Grade '!$D:$D,N$1,'Secondary Details by Grade '!$G:$G,'Secondary Student Counts'!$F2691))</f>
        <v>24</v>
      </c>
      <c r="O2691" s="13">
        <f t="shared" ref="O2691:O2754" si="126">IF(B2691&lt;&gt;"",SUM(H2691:J2691),"")</f>
        <v>0</v>
      </c>
      <c r="P2691" s="13">
        <f t="shared" ref="P2691:P2754" si="127">IF(B2691&lt;&gt;"",SUM(K2691:N2691),"")</f>
        <v>24</v>
      </c>
      <c r="Q2691" s="13" t="str">
        <f t="shared" ref="Q2691:Q2754" si="128">IF(O2691="","",IF(AND(O2691&gt;0,P2691=0),"6-8",IF(AND(O2691=0,P2691&gt;0),"9-12",IF(AND(O2691&gt;0,P2691&gt;0),"9-12 AND 6-8","Neither 9-12 or 6-8"))))</f>
        <v>9-12</v>
      </c>
    </row>
    <row r="2692" spans="1:17" ht="14" outlineLevel="4">
      <c r="A2692" s="32">
        <v>306</v>
      </c>
      <c r="B2692" s="33" t="s">
        <v>718</v>
      </c>
      <c r="C2692" s="33" t="s">
        <v>18</v>
      </c>
      <c r="D2692" s="32">
        <v>29</v>
      </c>
      <c r="E2692" s="33" t="s">
        <v>756</v>
      </c>
      <c r="F2692" s="32">
        <v>6</v>
      </c>
      <c r="G2692" s="32">
        <v>33</v>
      </c>
      <c r="H2692" s="13">
        <f>IF($B2692="","",SUMIFS('Secondary Details by Grade '!$I:$I,'Secondary Details by Grade '!$A:$A,$A2692,'Secondary Details by Grade '!$E:$E,$D2692,'Secondary Details by Grade '!$C:$C,$C2692,'Secondary Details by Grade '!$D:$D,H$1,'Secondary Details by Grade '!$G:$G,'Secondary Student Counts'!$F2692))</f>
        <v>0</v>
      </c>
      <c r="I2692" s="13">
        <f>IF($B2692="","",SUMIFS('Secondary Details by Grade '!$I:$I,'Secondary Details by Grade '!$A:$A,$A2692,'Secondary Details by Grade '!$E:$E,$D2692,'Secondary Details by Grade '!$C:$C,$C2692,'Secondary Details by Grade '!$D:$D,I$1,'Secondary Details by Grade '!$G:$G,'Secondary Student Counts'!$F2692))</f>
        <v>0</v>
      </c>
      <c r="J2692" s="13">
        <f>IF($B2692="","",SUMIFS('Secondary Details by Grade '!$I:$I,'Secondary Details by Grade '!$A:$A,$A2692,'Secondary Details by Grade '!$E:$E,$D2692,'Secondary Details by Grade '!$C:$C,$C2692,'Secondary Details by Grade '!$D:$D,J$1,'Secondary Details by Grade '!$G:$G,'Secondary Student Counts'!$F2692))</f>
        <v>0</v>
      </c>
      <c r="K2692" s="13">
        <f>IF($B2692="","",SUMIFS('Secondary Details by Grade '!$I:$I,'Secondary Details by Grade '!$A:$A,$A2692,'Secondary Details by Grade '!$E:$E,$D2692,'Secondary Details by Grade '!$C:$C,$C2692,'Secondary Details by Grade '!$D:$D,K$1,'Secondary Details by Grade '!$G:$G,'Secondary Student Counts'!$F2692))</f>
        <v>33</v>
      </c>
      <c r="L2692" s="13">
        <f>IF($B2692="","",SUMIFS('Secondary Details by Grade '!$I:$I,'Secondary Details by Grade '!$A:$A,$A2692,'Secondary Details by Grade '!$E:$E,$D2692,'Secondary Details by Grade '!$C:$C,$C2692,'Secondary Details by Grade '!$D:$D,L$1,'Secondary Details by Grade '!$G:$G,'Secondary Student Counts'!$F2692))</f>
        <v>0</v>
      </c>
      <c r="M2692" s="13">
        <f>IF($B2692="","",SUMIFS('Secondary Details by Grade '!$I:$I,'Secondary Details by Grade '!$A:$A,$A2692,'Secondary Details by Grade '!$E:$E,$D2692,'Secondary Details by Grade '!$C:$C,$C2692,'Secondary Details by Grade '!$D:$D,M$1,'Secondary Details by Grade '!$G:$G,'Secondary Student Counts'!$F2692))</f>
        <v>0</v>
      </c>
      <c r="N2692" s="13">
        <f>IF($B2692="","",SUMIFS('Secondary Details by Grade '!$I:$I,'Secondary Details by Grade '!$A:$A,$A2692,'Secondary Details by Grade '!$E:$E,$D2692,'Secondary Details by Grade '!$C:$C,$C2692,'Secondary Details by Grade '!$D:$D,N$1,'Secondary Details by Grade '!$G:$G,'Secondary Student Counts'!$F2692))</f>
        <v>0</v>
      </c>
      <c r="O2692" s="13">
        <f t="shared" si="126"/>
        <v>0</v>
      </c>
      <c r="P2692" s="13">
        <f t="shared" si="127"/>
        <v>33</v>
      </c>
      <c r="Q2692" s="13" t="str">
        <f t="shared" si="128"/>
        <v>9-12</v>
      </c>
    </row>
    <row r="2693" spans="1:17" ht="14" outlineLevel="4">
      <c r="A2693" s="32">
        <v>306</v>
      </c>
      <c r="B2693" s="33" t="s">
        <v>718</v>
      </c>
      <c r="C2693" s="33" t="s">
        <v>18</v>
      </c>
      <c r="D2693" s="32">
        <v>29</v>
      </c>
      <c r="E2693" s="33" t="s">
        <v>756</v>
      </c>
      <c r="F2693" s="32">
        <v>7</v>
      </c>
      <c r="G2693" s="32">
        <v>32</v>
      </c>
      <c r="H2693" s="13">
        <f>IF($B2693="","",SUMIFS('Secondary Details by Grade '!$I:$I,'Secondary Details by Grade '!$A:$A,$A2693,'Secondary Details by Grade '!$E:$E,$D2693,'Secondary Details by Grade '!$C:$C,$C2693,'Secondary Details by Grade '!$D:$D,H$1,'Secondary Details by Grade '!$G:$G,'Secondary Student Counts'!$F2693))</f>
        <v>0</v>
      </c>
      <c r="I2693" s="13">
        <f>IF($B2693="","",SUMIFS('Secondary Details by Grade '!$I:$I,'Secondary Details by Grade '!$A:$A,$A2693,'Secondary Details by Grade '!$E:$E,$D2693,'Secondary Details by Grade '!$C:$C,$C2693,'Secondary Details by Grade '!$D:$D,I$1,'Secondary Details by Grade '!$G:$G,'Secondary Student Counts'!$F2693))</f>
        <v>0</v>
      </c>
      <c r="J2693" s="13">
        <f>IF($B2693="","",SUMIFS('Secondary Details by Grade '!$I:$I,'Secondary Details by Grade '!$A:$A,$A2693,'Secondary Details by Grade '!$E:$E,$D2693,'Secondary Details by Grade '!$C:$C,$C2693,'Secondary Details by Grade '!$D:$D,J$1,'Secondary Details by Grade '!$G:$G,'Secondary Student Counts'!$F2693))</f>
        <v>0</v>
      </c>
      <c r="K2693" s="13">
        <f>IF($B2693="","",SUMIFS('Secondary Details by Grade '!$I:$I,'Secondary Details by Grade '!$A:$A,$A2693,'Secondary Details by Grade '!$E:$E,$D2693,'Secondary Details by Grade '!$C:$C,$C2693,'Secondary Details by Grade '!$D:$D,K$1,'Secondary Details by Grade '!$G:$G,'Secondary Student Counts'!$F2693))</f>
        <v>32</v>
      </c>
      <c r="L2693" s="13">
        <f>IF($B2693="","",SUMIFS('Secondary Details by Grade '!$I:$I,'Secondary Details by Grade '!$A:$A,$A2693,'Secondary Details by Grade '!$E:$E,$D2693,'Secondary Details by Grade '!$C:$C,$C2693,'Secondary Details by Grade '!$D:$D,L$1,'Secondary Details by Grade '!$G:$G,'Secondary Student Counts'!$F2693))</f>
        <v>0</v>
      </c>
      <c r="M2693" s="13">
        <f>IF($B2693="","",SUMIFS('Secondary Details by Grade '!$I:$I,'Secondary Details by Grade '!$A:$A,$A2693,'Secondary Details by Grade '!$E:$E,$D2693,'Secondary Details by Grade '!$C:$C,$C2693,'Secondary Details by Grade '!$D:$D,M$1,'Secondary Details by Grade '!$G:$G,'Secondary Student Counts'!$F2693))</f>
        <v>0</v>
      </c>
      <c r="N2693" s="13">
        <f>IF($B2693="","",SUMIFS('Secondary Details by Grade '!$I:$I,'Secondary Details by Grade '!$A:$A,$A2693,'Secondary Details by Grade '!$E:$E,$D2693,'Secondary Details by Grade '!$C:$C,$C2693,'Secondary Details by Grade '!$D:$D,N$1,'Secondary Details by Grade '!$G:$G,'Secondary Student Counts'!$F2693))</f>
        <v>0</v>
      </c>
      <c r="O2693" s="13">
        <f t="shared" si="126"/>
        <v>0</v>
      </c>
      <c r="P2693" s="13">
        <f t="shared" si="127"/>
        <v>32</v>
      </c>
      <c r="Q2693" s="13" t="str">
        <f t="shared" si="128"/>
        <v>9-12</v>
      </c>
    </row>
    <row r="2694" spans="1:17" ht="14" outlineLevel="4">
      <c r="A2694" s="32">
        <v>306</v>
      </c>
      <c r="B2694" s="33" t="s">
        <v>718</v>
      </c>
      <c r="C2694" s="33" t="s">
        <v>18</v>
      </c>
      <c r="D2694" s="32">
        <v>30</v>
      </c>
      <c r="E2694" s="33" t="s">
        <v>798</v>
      </c>
      <c r="F2694" s="32">
        <v>1</v>
      </c>
      <c r="G2694" s="32">
        <v>16</v>
      </c>
      <c r="H2694" s="13">
        <f>IF($B2694="","",SUMIFS('Secondary Details by Grade '!$I:$I,'Secondary Details by Grade '!$A:$A,$A2694,'Secondary Details by Grade '!$E:$E,$D2694,'Secondary Details by Grade '!$C:$C,$C2694,'Secondary Details by Grade '!$D:$D,H$1,'Secondary Details by Grade '!$G:$G,'Secondary Student Counts'!$F2694))</f>
        <v>0</v>
      </c>
      <c r="I2694" s="13">
        <f>IF($B2694="","",SUMIFS('Secondary Details by Grade '!$I:$I,'Secondary Details by Grade '!$A:$A,$A2694,'Secondary Details by Grade '!$E:$E,$D2694,'Secondary Details by Grade '!$C:$C,$C2694,'Secondary Details by Grade '!$D:$D,I$1,'Secondary Details by Grade '!$G:$G,'Secondary Student Counts'!$F2694))</f>
        <v>0</v>
      </c>
      <c r="J2694" s="13">
        <f>IF($B2694="","",SUMIFS('Secondary Details by Grade '!$I:$I,'Secondary Details by Grade '!$A:$A,$A2694,'Secondary Details by Grade '!$E:$E,$D2694,'Secondary Details by Grade '!$C:$C,$C2694,'Secondary Details by Grade '!$D:$D,J$1,'Secondary Details by Grade '!$G:$G,'Secondary Student Counts'!$F2694))</f>
        <v>0</v>
      </c>
      <c r="K2694" s="13">
        <f>IF($B2694="","",SUMIFS('Secondary Details by Grade '!$I:$I,'Secondary Details by Grade '!$A:$A,$A2694,'Secondary Details by Grade '!$E:$E,$D2694,'Secondary Details by Grade '!$C:$C,$C2694,'Secondary Details by Grade '!$D:$D,K$1,'Secondary Details by Grade '!$G:$G,'Secondary Student Counts'!$F2694))</f>
        <v>0</v>
      </c>
      <c r="L2694" s="13">
        <f>IF($B2694="","",SUMIFS('Secondary Details by Grade '!$I:$I,'Secondary Details by Grade '!$A:$A,$A2694,'Secondary Details by Grade '!$E:$E,$D2694,'Secondary Details by Grade '!$C:$C,$C2694,'Secondary Details by Grade '!$D:$D,L$1,'Secondary Details by Grade '!$G:$G,'Secondary Student Counts'!$F2694))</f>
        <v>0</v>
      </c>
      <c r="M2694" s="13">
        <f>IF($B2694="","",SUMIFS('Secondary Details by Grade '!$I:$I,'Secondary Details by Grade '!$A:$A,$A2694,'Secondary Details by Grade '!$E:$E,$D2694,'Secondary Details by Grade '!$C:$C,$C2694,'Secondary Details by Grade '!$D:$D,M$1,'Secondary Details by Grade '!$G:$G,'Secondary Student Counts'!$F2694))</f>
        <v>15</v>
      </c>
      <c r="N2694" s="13">
        <f>IF($B2694="","",SUMIFS('Secondary Details by Grade '!$I:$I,'Secondary Details by Grade '!$A:$A,$A2694,'Secondary Details by Grade '!$E:$E,$D2694,'Secondary Details by Grade '!$C:$C,$C2694,'Secondary Details by Grade '!$D:$D,N$1,'Secondary Details by Grade '!$G:$G,'Secondary Student Counts'!$F2694))</f>
        <v>1</v>
      </c>
      <c r="O2694" s="13">
        <f t="shared" si="126"/>
        <v>0</v>
      </c>
      <c r="P2694" s="13">
        <f t="shared" si="127"/>
        <v>16</v>
      </c>
      <c r="Q2694" s="13" t="str">
        <f t="shared" si="128"/>
        <v>9-12</v>
      </c>
    </row>
    <row r="2695" spans="1:17" ht="28" outlineLevel="3">
      <c r="A2695" s="32"/>
      <c r="B2695" s="33"/>
      <c r="C2695" s="34" t="s">
        <v>1782</v>
      </c>
      <c r="D2695" s="32"/>
      <c r="E2695" s="33"/>
      <c r="F2695" s="32"/>
      <c r="G2695" s="32">
        <f>SUBTOTAL(1,G2622:G2694)</f>
        <v>25.328767123287673</v>
      </c>
      <c r="H2695" s="13" t="str">
        <f>IF($B2695="","",SUMIFS('Secondary Details by Grade '!$I:$I,'Secondary Details by Grade '!$A:$A,$A2695,'Secondary Details by Grade '!$E:$E,$D2695,'Secondary Details by Grade '!$C:$C,$C2695,'Secondary Details by Grade '!$D:$D,H$1,'Secondary Details by Grade '!$G:$G,'Secondary Student Counts'!$F2695))</f>
        <v/>
      </c>
      <c r="I2695" s="13" t="str">
        <f>IF($B2695="","",SUMIFS('Secondary Details by Grade '!$I:$I,'Secondary Details by Grade '!$A:$A,$A2695,'Secondary Details by Grade '!$E:$E,$D2695,'Secondary Details by Grade '!$C:$C,$C2695,'Secondary Details by Grade '!$D:$D,I$1,'Secondary Details by Grade '!$G:$G,'Secondary Student Counts'!$F2695))</f>
        <v/>
      </c>
      <c r="J2695" s="13" t="str">
        <f>IF($B2695="","",SUMIFS('Secondary Details by Grade '!$I:$I,'Secondary Details by Grade '!$A:$A,$A2695,'Secondary Details by Grade '!$E:$E,$D2695,'Secondary Details by Grade '!$C:$C,$C2695,'Secondary Details by Grade '!$D:$D,J$1,'Secondary Details by Grade '!$G:$G,'Secondary Student Counts'!$F2695))</f>
        <v/>
      </c>
      <c r="K2695" s="13" t="str">
        <f>IF($B2695="","",SUMIFS('Secondary Details by Grade '!$I:$I,'Secondary Details by Grade '!$A:$A,$A2695,'Secondary Details by Grade '!$E:$E,$D2695,'Secondary Details by Grade '!$C:$C,$C2695,'Secondary Details by Grade '!$D:$D,K$1,'Secondary Details by Grade '!$G:$G,'Secondary Student Counts'!$F2695))</f>
        <v/>
      </c>
      <c r="L2695" s="13" t="str">
        <f>IF($B2695="","",SUMIFS('Secondary Details by Grade '!$I:$I,'Secondary Details by Grade '!$A:$A,$A2695,'Secondary Details by Grade '!$E:$E,$D2695,'Secondary Details by Grade '!$C:$C,$C2695,'Secondary Details by Grade '!$D:$D,L$1,'Secondary Details by Grade '!$G:$G,'Secondary Student Counts'!$F2695))</f>
        <v/>
      </c>
      <c r="M2695" s="13" t="str">
        <f>IF($B2695="","",SUMIFS('Secondary Details by Grade '!$I:$I,'Secondary Details by Grade '!$A:$A,$A2695,'Secondary Details by Grade '!$E:$E,$D2695,'Secondary Details by Grade '!$C:$C,$C2695,'Secondary Details by Grade '!$D:$D,M$1,'Secondary Details by Grade '!$G:$G,'Secondary Student Counts'!$F2695))</f>
        <v/>
      </c>
      <c r="N2695" s="13" t="str">
        <f>IF($B2695="","",SUMIFS('Secondary Details by Grade '!$I:$I,'Secondary Details by Grade '!$A:$A,$A2695,'Secondary Details by Grade '!$E:$E,$D2695,'Secondary Details by Grade '!$C:$C,$C2695,'Secondary Details by Grade '!$D:$D,N$1,'Secondary Details by Grade '!$G:$G,'Secondary Student Counts'!$F2695))</f>
        <v/>
      </c>
      <c r="O2695" s="13" t="str">
        <f t="shared" si="126"/>
        <v/>
      </c>
      <c r="P2695" s="13" t="str">
        <f t="shared" si="127"/>
        <v/>
      </c>
      <c r="Q2695" s="13" t="str">
        <f t="shared" si="128"/>
        <v/>
      </c>
    </row>
    <row r="2696" spans="1:17" ht="14" outlineLevel="4">
      <c r="A2696" s="32">
        <v>306</v>
      </c>
      <c r="B2696" s="33" t="s">
        <v>718</v>
      </c>
      <c r="C2696" s="33" t="s">
        <v>76</v>
      </c>
      <c r="D2696" s="32">
        <v>807</v>
      </c>
      <c r="E2696" s="33" t="s">
        <v>722</v>
      </c>
      <c r="F2696" s="32">
        <v>2</v>
      </c>
      <c r="G2696" s="32">
        <v>18</v>
      </c>
      <c r="H2696" s="13">
        <f>IF($B2696="","",SUMIFS('Secondary Details by Grade '!$I:$I,'Secondary Details by Grade '!$A:$A,$A2696,'Secondary Details by Grade '!$E:$E,$D2696,'Secondary Details by Grade '!$C:$C,$C2696,'Secondary Details by Grade '!$D:$D,H$1,'Secondary Details by Grade '!$G:$G,'Secondary Student Counts'!$F2696))</f>
        <v>0</v>
      </c>
      <c r="I2696" s="13">
        <f>IF($B2696="","",SUMIFS('Secondary Details by Grade '!$I:$I,'Secondary Details by Grade '!$A:$A,$A2696,'Secondary Details by Grade '!$E:$E,$D2696,'Secondary Details by Grade '!$C:$C,$C2696,'Secondary Details by Grade '!$D:$D,I$1,'Secondary Details by Grade '!$G:$G,'Secondary Student Counts'!$F2696))</f>
        <v>0</v>
      </c>
      <c r="J2696" s="13">
        <f>IF($B2696="","",SUMIFS('Secondary Details by Grade '!$I:$I,'Secondary Details by Grade '!$A:$A,$A2696,'Secondary Details by Grade '!$E:$E,$D2696,'Secondary Details by Grade '!$C:$C,$C2696,'Secondary Details by Grade '!$D:$D,J$1,'Secondary Details by Grade '!$G:$G,'Secondary Student Counts'!$F2696))</f>
        <v>0</v>
      </c>
      <c r="K2696" s="13">
        <f>IF($B2696="","",SUMIFS('Secondary Details by Grade '!$I:$I,'Secondary Details by Grade '!$A:$A,$A2696,'Secondary Details by Grade '!$E:$E,$D2696,'Secondary Details by Grade '!$C:$C,$C2696,'Secondary Details by Grade '!$D:$D,K$1,'Secondary Details by Grade '!$G:$G,'Secondary Student Counts'!$F2696))</f>
        <v>7</v>
      </c>
      <c r="L2696" s="13">
        <f>IF($B2696="","",SUMIFS('Secondary Details by Grade '!$I:$I,'Secondary Details by Grade '!$A:$A,$A2696,'Secondary Details by Grade '!$E:$E,$D2696,'Secondary Details by Grade '!$C:$C,$C2696,'Secondary Details by Grade '!$D:$D,L$1,'Secondary Details by Grade '!$G:$G,'Secondary Student Counts'!$F2696))</f>
        <v>4</v>
      </c>
      <c r="M2696" s="13">
        <f>IF($B2696="","",SUMIFS('Secondary Details by Grade '!$I:$I,'Secondary Details by Grade '!$A:$A,$A2696,'Secondary Details by Grade '!$E:$E,$D2696,'Secondary Details by Grade '!$C:$C,$C2696,'Secondary Details by Grade '!$D:$D,M$1,'Secondary Details by Grade '!$G:$G,'Secondary Student Counts'!$F2696))</f>
        <v>4</v>
      </c>
      <c r="N2696" s="13">
        <f>IF($B2696="","",SUMIFS('Secondary Details by Grade '!$I:$I,'Secondary Details by Grade '!$A:$A,$A2696,'Secondary Details by Grade '!$E:$E,$D2696,'Secondary Details by Grade '!$C:$C,$C2696,'Secondary Details by Grade '!$D:$D,N$1,'Secondary Details by Grade '!$G:$G,'Secondary Student Counts'!$F2696))</f>
        <v>3</v>
      </c>
      <c r="O2696" s="13">
        <f t="shared" si="126"/>
        <v>0</v>
      </c>
      <c r="P2696" s="13">
        <f t="shared" si="127"/>
        <v>18</v>
      </c>
      <c r="Q2696" s="13" t="str">
        <f t="shared" si="128"/>
        <v>9-12</v>
      </c>
    </row>
    <row r="2697" spans="1:17" ht="14" outlineLevel="4">
      <c r="A2697" s="32">
        <v>306</v>
      </c>
      <c r="B2697" s="33" t="s">
        <v>718</v>
      </c>
      <c r="C2697" s="33" t="s">
        <v>76</v>
      </c>
      <c r="D2697" s="32">
        <v>807</v>
      </c>
      <c r="E2697" s="33" t="s">
        <v>722</v>
      </c>
      <c r="F2697" s="32">
        <v>3</v>
      </c>
      <c r="G2697" s="32">
        <v>13</v>
      </c>
      <c r="H2697" s="13">
        <f>IF($B2697="","",SUMIFS('Secondary Details by Grade '!$I:$I,'Secondary Details by Grade '!$A:$A,$A2697,'Secondary Details by Grade '!$E:$E,$D2697,'Secondary Details by Grade '!$C:$C,$C2697,'Secondary Details by Grade '!$D:$D,H$1,'Secondary Details by Grade '!$G:$G,'Secondary Student Counts'!$F2697))</f>
        <v>0</v>
      </c>
      <c r="I2697" s="13">
        <f>IF($B2697="","",SUMIFS('Secondary Details by Grade '!$I:$I,'Secondary Details by Grade '!$A:$A,$A2697,'Secondary Details by Grade '!$E:$E,$D2697,'Secondary Details by Grade '!$C:$C,$C2697,'Secondary Details by Grade '!$D:$D,I$1,'Secondary Details by Grade '!$G:$G,'Secondary Student Counts'!$F2697))</f>
        <v>0</v>
      </c>
      <c r="J2697" s="13">
        <f>IF($B2697="","",SUMIFS('Secondary Details by Grade '!$I:$I,'Secondary Details by Grade '!$A:$A,$A2697,'Secondary Details by Grade '!$E:$E,$D2697,'Secondary Details by Grade '!$C:$C,$C2697,'Secondary Details by Grade '!$D:$D,J$1,'Secondary Details by Grade '!$G:$G,'Secondary Student Counts'!$F2697))</f>
        <v>0</v>
      </c>
      <c r="K2697" s="13">
        <f>IF($B2697="","",SUMIFS('Secondary Details by Grade '!$I:$I,'Secondary Details by Grade '!$A:$A,$A2697,'Secondary Details by Grade '!$E:$E,$D2697,'Secondary Details by Grade '!$C:$C,$C2697,'Secondary Details by Grade '!$D:$D,K$1,'Secondary Details by Grade '!$G:$G,'Secondary Student Counts'!$F2697))</f>
        <v>2</v>
      </c>
      <c r="L2697" s="13">
        <f>IF($B2697="","",SUMIFS('Secondary Details by Grade '!$I:$I,'Secondary Details by Grade '!$A:$A,$A2697,'Secondary Details by Grade '!$E:$E,$D2697,'Secondary Details by Grade '!$C:$C,$C2697,'Secondary Details by Grade '!$D:$D,L$1,'Secondary Details by Grade '!$G:$G,'Secondary Student Counts'!$F2697))</f>
        <v>6</v>
      </c>
      <c r="M2697" s="13">
        <f>IF($B2697="","",SUMIFS('Secondary Details by Grade '!$I:$I,'Secondary Details by Grade '!$A:$A,$A2697,'Secondary Details by Grade '!$E:$E,$D2697,'Secondary Details by Grade '!$C:$C,$C2697,'Secondary Details by Grade '!$D:$D,M$1,'Secondary Details by Grade '!$G:$G,'Secondary Student Counts'!$F2697))</f>
        <v>2</v>
      </c>
      <c r="N2697" s="13">
        <f>IF($B2697="","",SUMIFS('Secondary Details by Grade '!$I:$I,'Secondary Details by Grade '!$A:$A,$A2697,'Secondary Details by Grade '!$E:$E,$D2697,'Secondary Details by Grade '!$C:$C,$C2697,'Secondary Details by Grade '!$D:$D,N$1,'Secondary Details by Grade '!$G:$G,'Secondary Student Counts'!$F2697))</f>
        <v>3</v>
      </c>
      <c r="O2697" s="13">
        <f t="shared" si="126"/>
        <v>0</v>
      </c>
      <c r="P2697" s="13">
        <f t="shared" si="127"/>
        <v>13</v>
      </c>
      <c r="Q2697" s="13" t="str">
        <f t="shared" si="128"/>
        <v>9-12</v>
      </c>
    </row>
    <row r="2698" spans="1:17" ht="14" outlineLevel="4">
      <c r="A2698" s="32">
        <v>306</v>
      </c>
      <c r="B2698" s="33" t="s">
        <v>718</v>
      </c>
      <c r="C2698" s="33" t="s">
        <v>76</v>
      </c>
      <c r="D2698" s="32">
        <v>807</v>
      </c>
      <c r="E2698" s="33" t="s">
        <v>722</v>
      </c>
      <c r="F2698" s="32">
        <v>4</v>
      </c>
      <c r="G2698" s="32">
        <v>16</v>
      </c>
      <c r="H2698" s="13">
        <f>IF($B2698="","",SUMIFS('Secondary Details by Grade '!$I:$I,'Secondary Details by Grade '!$A:$A,$A2698,'Secondary Details by Grade '!$E:$E,$D2698,'Secondary Details by Grade '!$C:$C,$C2698,'Secondary Details by Grade '!$D:$D,H$1,'Secondary Details by Grade '!$G:$G,'Secondary Student Counts'!$F2698))</f>
        <v>0</v>
      </c>
      <c r="I2698" s="13">
        <f>IF($B2698="","",SUMIFS('Secondary Details by Grade '!$I:$I,'Secondary Details by Grade '!$A:$A,$A2698,'Secondary Details by Grade '!$E:$E,$D2698,'Secondary Details by Grade '!$C:$C,$C2698,'Secondary Details by Grade '!$D:$D,I$1,'Secondary Details by Grade '!$G:$G,'Secondary Student Counts'!$F2698))</f>
        <v>0</v>
      </c>
      <c r="J2698" s="13">
        <f>IF($B2698="","",SUMIFS('Secondary Details by Grade '!$I:$I,'Secondary Details by Grade '!$A:$A,$A2698,'Secondary Details by Grade '!$E:$E,$D2698,'Secondary Details by Grade '!$C:$C,$C2698,'Secondary Details by Grade '!$D:$D,J$1,'Secondary Details by Grade '!$G:$G,'Secondary Student Counts'!$F2698))</f>
        <v>0</v>
      </c>
      <c r="K2698" s="13">
        <f>IF($B2698="","",SUMIFS('Secondary Details by Grade '!$I:$I,'Secondary Details by Grade '!$A:$A,$A2698,'Secondary Details by Grade '!$E:$E,$D2698,'Secondary Details by Grade '!$C:$C,$C2698,'Secondary Details by Grade '!$D:$D,K$1,'Secondary Details by Grade '!$G:$G,'Secondary Student Counts'!$F2698))</f>
        <v>12</v>
      </c>
      <c r="L2698" s="13">
        <f>IF($B2698="","",SUMIFS('Secondary Details by Grade '!$I:$I,'Secondary Details by Grade '!$A:$A,$A2698,'Secondary Details by Grade '!$E:$E,$D2698,'Secondary Details by Grade '!$C:$C,$C2698,'Secondary Details by Grade '!$D:$D,L$1,'Secondary Details by Grade '!$G:$G,'Secondary Student Counts'!$F2698))</f>
        <v>2</v>
      </c>
      <c r="M2698" s="13">
        <f>IF($B2698="","",SUMIFS('Secondary Details by Grade '!$I:$I,'Secondary Details by Grade '!$A:$A,$A2698,'Secondary Details by Grade '!$E:$E,$D2698,'Secondary Details by Grade '!$C:$C,$C2698,'Secondary Details by Grade '!$D:$D,M$1,'Secondary Details by Grade '!$G:$G,'Secondary Student Counts'!$F2698))</f>
        <v>2</v>
      </c>
      <c r="N2698" s="13">
        <f>IF($B2698="","",SUMIFS('Secondary Details by Grade '!$I:$I,'Secondary Details by Grade '!$A:$A,$A2698,'Secondary Details by Grade '!$E:$E,$D2698,'Secondary Details by Grade '!$C:$C,$C2698,'Secondary Details by Grade '!$D:$D,N$1,'Secondary Details by Grade '!$G:$G,'Secondary Student Counts'!$F2698))</f>
        <v>0</v>
      </c>
      <c r="O2698" s="13">
        <f t="shared" si="126"/>
        <v>0</v>
      </c>
      <c r="P2698" s="13">
        <f t="shared" si="127"/>
        <v>16</v>
      </c>
      <c r="Q2698" s="13" t="str">
        <f t="shared" si="128"/>
        <v>9-12</v>
      </c>
    </row>
    <row r="2699" spans="1:17" ht="14" outlineLevel="4">
      <c r="A2699" s="32">
        <v>306</v>
      </c>
      <c r="B2699" s="33" t="s">
        <v>718</v>
      </c>
      <c r="C2699" s="33" t="s">
        <v>76</v>
      </c>
      <c r="D2699" s="32">
        <v>807</v>
      </c>
      <c r="E2699" s="33" t="s">
        <v>722</v>
      </c>
      <c r="F2699" s="32">
        <v>7</v>
      </c>
      <c r="G2699" s="32">
        <v>10</v>
      </c>
      <c r="H2699" s="13">
        <f>IF($B2699="","",SUMIFS('Secondary Details by Grade '!$I:$I,'Secondary Details by Grade '!$A:$A,$A2699,'Secondary Details by Grade '!$E:$E,$D2699,'Secondary Details by Grade '!$C:$C,$C2699,'Secondary Details by Grade '!$D:$D,H$1,'Secondary Details by Grade '!$G:$G,'Secondary Student Counts'!$F2699))</f>
        <v>0</v>
      </c>
      <c r="I2699" s="13">
        <f>IF($B2699="","",SUMIFS('Secondary Details by Grade '!$I:$I,'Secondary Details by Grade '!$A:$A,$A2699,'Secondary Details by Grade '!$E:$E,$D2699,'Secondary Details by Grade '!$C:$C,$C2699,'Secondary Details by Grade '!$D:$D,I$1,'Secondary Details by Grade '!$G:$G,'Secondary Student Counts'!$F2699))</f>
        <v>0</v>
      </c>
      <c r="J2699" s="13">
        <f>IF($B2699="","",SUMIFS('Secondary Details by Grade '!$I:$I,'Secondary Details by Grade '!$A:$A,$A2699,'Secondary Details by Grade '!$E:$E,$D2699,'Secondary Details by Grade '!$C:$C,$C2699,'Secondary Details by Grade '!$D:$D,J$1,'Secondary Details by Grade '!$G:$G,'Secondary Student Counts'!$F2699))</f>
        <v>0</v>
      </c>
      <c r="K2699" s="13">
        <f>IF($B2699="","",SUMIFS('Secondary Details by Grade '!$I:$I,'Secondary Details by Grade '!$A:$A,$A2699,'Secondary Details by Grade '!$E:$E,$D2699,'Secondary Details by Grade '!$C:$C,$C2699,'Secondary Details by Grade '!$D:$D,K$1,'Secondary Details by Grade '!$G:$G,'Secondary Student Counts'!$F2699))</f>
        <v>8</v>
      </c>
      <c r="L2699" s="13">
        <f>IF($B2699="","",SUMIFS('Secondary Details by Grade '!$I:$I,'Secondary Details by Grade '!$A:$A,$A2699,'Secondary Details by Grade '!$E:$E,$D2699,'Secondary Details by Grade '!$C:$C,$C2699,'Secondary Details by Grade '!$D:$D,L$1,'Secondary Details by Grade '!$G:$G,'Secondary Student Counts'!$F2699))</f>
        <v>1</v>
      </c>
      <c r="M2699" s="13">
        <f>IF($B2699="","",SUMIFS('Secondary Details by Grade '!$I:$I,'Secondary Details by Grade '!$A:$A,$A2699,'Secondary Details by Grade '!$E:$E,$D2699,'Secondary Details by Grade '!$C:$C,$C2699,'Secondary Details by Grade '!$D:$D,M$1,'Secondary Details by Grade '!$G:$G,'Secondary Student Counts'!$F2699))</f>
        <v>0</v>
      </c>
      <c r="N2699" s="13">
        <f>IF($B2699="","",SUMIFS('Secondary Details by Grade '!$I:$I,'Secondary Details by Grade '!$A:$A,$A2699,'Secondary Details by Grade '!$E:$E,$D2699,'Secondary Details by Grade '!$C:$C,$C2699,'Secondary Details by Grade '!$D:$D,N$1,'Secondary Details by Grade '!$G:$G,'Secondary Student Counts'!$F2699))</f>
        <v>1</v>
      </c>
      <c r="O2699" s="13">
        <f t="shared" si="126"/>
        <v>0</v>
      </c>
      <c r="P2699" s="13">
        <f t="shared" si="127"/>
        <v>10</v>
      </c>
      <c r="Q2699" s="13" t="str">
        <f t="shared" si="128"/>
        <v>9-12</v>
      </c>
    </row>
    <row r="2700" spans="1:17" ht="14" outlineLevel="3">
      <c r="A2700" s="32"/>
      <c r="B2700" s="33"/>
      <c r="C2700" s="34" t="s">
        <v>1784</v>
      </c>
      <c r="D2700" s="32"/>
      <c r="E2700" s="33"/>
      <c r="F2700" s="32"/>
      <c r="G2700" s="32">
        <f>SUBTOTAL(1,G2696:G2699)</f>
        <v>14.25</v>
      </c>
      <c r="H2700" s="13" t="str">
        <f>IF($B2700="","",SUMIFS('Secondary Details by Grade '!$I:$I,'Secondary Details by Grade '!$A:$A,$A2700,'Secondary Details by Grade '!$E:$E,$D2700,'Secondary Details by Grade '!$C:$C,$C2700,'Secondary Details by Grade '!$D:$D,H$1,'Secondary Details by Grade '!$G:$G,'Secondary Student Counts'!$F2700))</f>
        <v/>
      </c>
      <c r="I2700" s="13" t="str">
        <f>IF($B2700="","",SUMIFS('Secondary Details by Grade '!$I:$I,'Secondary Details by Grade '!$A:$A,$A2700,'Secondary Details by Grade '!$E:$E,$D2700,'Secondary Details by Grade '!$C:$C,$C2700,'Secondary Details by Grade '!$D:$D,I$1,'Secondary Details by Grade '!$G:$G,'Secondary Student Counts'!$F2700))</f>
        <v/>
      </c>
      <c r="J2700" s="13" t="str">
        <f>IF($B2700="","",SUMIFS('Secondary Details by Grade '!$I:$I,'Secondary Details by Grade '!$A:$A,$A2700,'Secondary Details by Grade '!$E:$E,$D2700,'Secondary Details by Grade '!$C:$C,$C2700,'Secondary Details by Grade '!$D:$D,J$1,'Secondary Details by Grade '!$G:$G,'Secondary Student Counts'!$F2700))</f>
        <v/>
      </c>
      <c r="K2700" s="13" t="str">
        <f>IF($B2700="","",SUMIFS('Secondary Details by Grade '!$I:$I,'Secondary Details by Grade '!$A:$A,$A2700,'Secondary Details by Grade '!$E:$E,$D2700,'Secondary Details by Grade '!$C:$C,$C2700,'Secondary Details by Grade '!$D:$D,K$1,'Secondary Details by Grade '!$G:$G,'Secondary Student Counts'!$F2700))</f>
        <v/>
      </c>
      <c r="L2700" s="13" t="str">
        <f>IF($B2700="","",SUMIFS('Secondary Details by Grade '!$I:$I,'Secondary Details by Grade '!$A:$A,$A2700,'Secondary Details by Grade '!$E:$E,$D2700,'Secondary Details by Grade '!$C:$C,$C2700,'Secondary Details by Grade '!$D:$D,L$1,'Secondary Details by Grade '!$G:$G,'Secondary Student Counts'!$F2700))</f>
        <v/>
      </c>
      <c r="M2700" s="13" t="str">
        <f>IF($B2700="","",SUMIFS('Secondary Details by Grade '!$I:$I,'Secondary Details by Grade '!$A:$A,$A2700,'Secondary Details by Grade '!$E:$E,$D2700,'Secondary Details by Grade '!$C:$C,$C2700,'Secondary Details by Grade '!$D:$D,M$1,'Secondary Details by Grade '!$G:$G,'Secondary Student Counts'!$F2700))</f>
        <v/>
      </c>
      <c r="N2700" s="13" t="str">
        <f>IF($B2700="","",SUMIFS('Secondary Details by Grade '!$I:$I,'Secondary Details by Grade '!$A:$A,$A2700,'Secondary Details by Grade '!$E:$E,$D2700,'Secondary Details by Grade '!$C:$C,$C2700,'Secondary Details by Grade '!$D:$D,N$1,'Secondary Details by Grade '!$G:$G,'Secondary Student Counts'!$F2700))</f>
        <v/>
      </c>
      <c r="O2700" s="13" t="str">
        <f t="shared" si="126"/>
        <v/>
      </c>
      <c r="P2700" s="13" t="str">
        <f t="shared" si="127"/>
        <v/>
      </c>
      <c r="Q2700" s="13" t="str">
        <f t="shared" si="128"/>
        <v/>
      </c>
    </row>
    <row r="2701" spans="1:17" ht="28" outlineLevel="2">
      <c r="A2701" s="35" t="s">
        <v>1805</v>
      </c>
      <c r="B2701" s="33"/>
      <c r="C2701" s="33"/>
      <c r="D2701" s="32"/>
      <c r="E2701" s="33"/>
      <c r="F2701" s="32"/>
      <c r="G2701" s="32">
        <f>SUBTOTAL(1,G2413:G2699)</f>
        <v>26.183745583038871</v>
      </c>
      <c r="H2701" s="13" t="str">
        <f>IF($B2701="","",SUMIFS('Secondary Details by Grade '!$I:$I,'Secondary Details by Grade '!$A:$A,$A2701,'Secondary Details by Grade '!$E:$E,$D2701,'Secondary Details by Grade '!$C:$C,$C2701,'Secondary Details by Grade '!$D:$D,H$1,'Secondary Details by Grade '!$G:$G,'Secondary Student Counts'!$F2701))</f>
        <v/>
      </c>
      <c r="I2701" s="13" t="str">
        <f>IF($B2701="","",SUMIFS('Secondary Details by Grade '!$I:$I,'Secondary Details by Grade '!$A:$A,$A2701,'Secondary Details by Grade '!$E:$E,$D2701,'Secondary Details by Grade '!$C:$C,$C2701,'Secondary Details by Grade '!$D:$D,I$1,'Secondary Details by Grade '!$G:$G,'Secondary Student Counts'!$F2701))</f>
        <v/>
      </c>
      <c r="J2701" s="13" t="str">
        <f>IF($B2701="","",SUMIFS('Secondary Details by Grade '!$I:$I,'Secondary Details by Grade '!$A:$A,$A2701,'Secondary Details by Grade '!$E:$E,$D2701,'Secondary Details by Grade '!$C:$C,$C2701,'Secondary Details by Grade '!$D:$D,J$1,'Secondary Details by Grade '!$G:$G,'Secondary Student Counts'!$F2701))</f>
        <v/>
      </c>
      <c r="K2701" s="13" t="str">
        <f>IF($B2701="","",SUMIFS('Secondary Details by Grade '!$I:$I,'Secondary Details by Grade '!$A:$A,$A2701,'Secondary Details by Grade '!$E:$E,$D2701,'Secondary Details by Grade '!$C:$C,$C2701,'Secondary Details by Grade '!$D:$D,K$1,'Secondary Details by Grade '!$G:$G,'Secondary Student Counts'!$F2701))</f>
        <v/>
      </c>
      <c r="L2701" s="13" t="str">
        <f>IF($B2701="","",SUMIFS('Secondary Details by Grade '!$I:$I,'Secondary Details by Grade '!$A:$A,$A2701,'Secondary Details by Grade '!$E:$E,$D2701,'Secondary Details by Grade '!$C:$C,$C2701,'Secondary Details by Grade '!$D:$D,L$1,'Secondary Details by Grade '!$G:$G,'Secondary Student Counts'!$F2701))</f>
        <v/>
      </c>
      <c r="M2701" s="13" t="str">
        <f>IF($B2701="","",SUMIFS('Secondary Details by Grade '!$I:$I,'Secondary Details by Grade '!$A:$A,$A2701,'Secondary Details by Grade '!$E:$E,$D2701,'Secondary Details by Grade '!$C:$C,$C2701,'Secondary Details by Grade '!$D:$D,M$1,'Secondary Details by Grade '!$G:$G,'Secondary Student Counts'!$F2701))</f>
        <v/>
      </c>
      <c r="N2701" s="13" t="str">
        <f>IF($B2701="","",SUMIFS('Secondary Details by Grade '!$I:$I,'Secondary Details by Grade '!$A:$A,$A2701,'Secondary Details by Grade '!$E:$E,$D2701,'Secondary Details by Grade '!$C:$C,$C2701,'Secondary Details by Grade '!$D:$D,N$1,'Secondary Details by Grade '!$G:$G,'Secondary Student Counts'!$F2701))</f>
        <v/>
      </c>
      <c r="O2701" s="13" t="str">
        <f t="shared" si="126"/>
        <v/>
      </c>
      <c r="P2701" s="13" t="str">
        <f t="shared" si="127"/>
        <v/>
      </c>
      <c r="Q2701" s="13" t="str">
        <f t="shared" si="128"/>
        <v/>
      </c>
    </row>
    <row r="2702" spans="1:17" ht="14" outlineLevel="4">
      <c r="A2702" s="32">
        <v>309</v>
      </c>
      <c r="B2702" s="33" t="s">
        <v>800</v>
      </c>
      <c r="C2702" s="33" t="s">
        <v>10</v>
      </c>
      <c r="D2702" s="32">
        <v>302</v>
      </c>
      <c r="E2702" s="33" t="s">
        <v>801</v>
      </c>
      <c r="F2702" s="32">
        <v>1</v>
      </c>
      <c r="G2702" s="32">
        <v>22</v>
      </c>
      <c r="H2702" s="13">
        <f>IF($B2702="","",SUMIFS('Secondary Details by Grade '!$I:$I,'Secondary Details by Grade '!$A:$A,$A2702,'Secondary Details by Grade '!$E:$E,$D2702,'Secondary Details by Grade '!$C:$C,$C2702,'Secondary Details by Grade '!$D:$D,H$1,'Secondary Details by Grade '!$G:$G,'Secondary Student Counts'!$F2702))</f>
        <v>0</v>
      </c>
      <c r="I2702" s="13">
        <f>IF($B2702="","",SUMIFS('Secondary Details by Grade '!$I:$I,'Secondary Details by Grade '!$A:$A,$A2702,'Secondary Details by Grade '!$E:$E,$D2702,'Secondary Details by Grade '!$C:$C,$C2702,'Secondary Details by Grade '!$D:$D,I$1,'Secondary Details by Grade '!$G:$G,'Secondary Student Counts'!$F2702))</f>
        <v>0</v>
      </c>
      <c r="J2702" s="13">
        <f>IF($B2702="","",SUMIFS('Secondary Details by Grade '!$I:$I,'Secondary Details by Grade '!$A:$A,$A2702,'Secondary Details by Grade '!$E:$E,$D2702,'Secondary Details by Grade '!$C:$C,$C2702,'Secondary Details by Grade '!$D:$D,J$1,'Secondary Details by Grade '!$G:$G,'Secondary Student Counts'!$F2702))</f>
        <v>0</v>
      </c>
      <c r="K2702" s="13">
        <f>IF($B2702="","",SUMIFS('Secondary Details by Grade '!$I:$I,'Secondary Details by Grade '!$A:$A,$A2702,'Secondary Details by Grade '!$E:$E,$D2702,'Secondary Details by Grade '!$C:$C,$C2702,'Secondary Details by Grade '!$D:$D,K$1,'Secondary Details by Grade '!$G:$G,'Secondary Student Counts'!$F2702))</f>
        <v>1</v>
      </c>
      <c r="L2702" s="13">
        <f>IF($B2702="","",SUMIFS('Secondary Details by Grade '!$I:$I,'Secondary Details by Grade '!$A:$A,$A2702,'Secondary Details by Grade '!$E:$E,$D2702,'Secondary Details by Grade '!$C:$C,$C2702,'Secondary Details by Grade '!$D:$D,L$1,'Secondary Details by Grade '!$G:$G,'Secondary Student Counts'!$F2702))</f>
        <v>2</v>
      </c>
      <c r="M2702" s="13">
        <f>IF($B2702="","",SUMIFS('Secondary Details by Grade '!$I:$I,'Secondary Details by Grade '!$A:$A,$A2702,'Secondary Details by Grade '!$E:$E,$D2702,'Secondary Details by Grade '!$C:$C,$C2702,'Secondary Details by Grade '!$D:$D,M$1,'Secondary Details by Grade '!$G:$G,'Secondary Student Counts'!$F2702))</f>
        <v>12</v>
      </c>
      <c r="N2702" s="13">
        <f>IF($B2702="","",SUMIFS('Secondary Details by Grade '!$I:$I,'Secondary Details by Grade '!$A:$A,$A2702,'Secondary Details by Grade '!$E:$E,$D2702,'Secondary Details by Grade '!$C:$C,$C2702,'Secondary Details by Grade '!$D:$D,N$1,'Secondary Details by Grade '!$G:$G,'Secondary Student Counts'!$F2702))</f>
        <v>7</v>
      </c>
      <c r="O2702" s="13">
        <f t="shared" si="126"/>
        <v>0</v>
      </c>
      <c r="P2702" s="13">
        <f t="shared" si="127"/>
        <v>22</v>
      </c>
      <c r="Q2702" s="13" t="str">
        <f t="shared" si="128"/>
        <v>9-12</v>
      </c>
    </row>
    <row r="2703" spans="1:17" ht="14" outlineLevel="4">
      <c r="A2703" s="32">
        <v>309</v>
      </c>
      <c r="B2703" s="33" t="s">
        <v>800</v>
      </c>
      <c r="C2703" s="33" t="s">
        <v>10</v>
      </c>
      <c r="D2703" s="32">
        <v>302</v>
      </c>
      <c r="E2703" s="33" t="s">
        <v>801</v>
      </c>
      <c r="F2703" s="32">
        <v>3</v>
      </c>
      <c r="G2703" s="32">
        <v>19</v>
      </c>
      <c r="H2703" s="13">
        <f>IF($B2703="","",SUMIFS('Secondary Details by Grade '!$I:$I,'Secondary Details by Grade '!$A:$A,$A2703,'Secondary Details by Grade '!$E:$E,$D2703,'Secondary Details by Grade '!$C:$C,$C2703,'Secondary Details by Grade '!$D:$D,H$1,'Secondary Details by Grade '!$G:$G,'Secondary Student Counts'!$F2703))</f>
        <v>0</v>
      </c>
      <c r="I2703" s="13">
        <f>IF($B2703="","",SUMIFS('Secondary Details by Grade '!$I:$I,'Secondary Details by Grade '!$A:$A,$A2703,'Secondary Details by Grade '!$E:$E,$D2703,'Secondary Details by Grade '!$C:$C,$C2703,'Secondary Details by Grade '!$D:$D,I$1,'Secondary Details by Grade '!$G:$G,'Secondary Student Counts'!$F2703))</f>
        <v>0</v>
      </c>
      <c r="J2703" s="13">
        <f>IF($B2703="","",SUMIFS('Secondary Details by Grade '!$I:$I,'Secondary Details by Grade '!$A:$A,$A2703,'Secondary Details by Grade '!$E:$E,$D2703,'Secondary Details by Grade '!$C:$C,$C2703,'Secondary Details by Grade '!$D:$D,J$1,'Secondary Details by Grade '!$G:$G,'Secondary Student Counts'!$F2703))</f>
        <v>0</v>
      </c>
      <c r="K2703" s="13">
        <f>IF($B2703="","",SUMIFS('Secondary Details by Grade '!$I:$I,'Secondary Details by Grade '!$A:$A,$A2703,'Secondary Details by Grade '!$E:$E,$D2703,'Secondary Details by Grade '!$C:$C,$C2703,'Secondary Details by Grade '!$D:$D,K$1,'Secondary Details by Grade '!$G:$G,'Secondary Student Counts'!$F2703))</f>
        <v>0</v>
      </c>
      <c r="L2703" s="13">
        <f>IF($B2703="","",SUMIFS('Secondary Details by Grade '!$I:$I,'Secondary Details by Grade '!$A:$A,$A2703,'Secondary Details by Grade '!$E:$E,$D2703,'Secondary Details by Grade '!$C:$C,$C2703,'Secondary Details by Grade '!$D:$D,L$1,'Secondary Details by Grade '!$G:$G,'Secondary Student Counts'!$F2703))</f>
        <v>0</v>
      </c>
      <c r="M2703" s="13">
        <f>IF($B2703="","",SUMIFS('Secondary Details by Grade '!$I:$I,'Secondary Details by Grade '!$A:$A,$A2703,'Secondary Details by Grade '!$E:$E,$D2703,'Secondary Details by Grade '!$C:$C,$C2703,'Secondary Details by Grade '!$D:$D,M$1,'Secondary Details by Grade '!$G:$G,'Secondary Student Counts'!$F2703))</f>
        <v>8</v>
      </c>
      <c r="N2703" s="13">
        <f>IF($B2703="","",SUMIFS('Secondary Details by Grade '!$I:$I,'Secondary Details by Grade '!$A:$A,$A2703,'Secondary Details by Grade '!$E:$E,$D2703,'Secondary Details by Grade '!$C:$C,$C2703,'Secondary Details by Grade '!$D:$D,N$1,'Secondary Details by Grade '!$G:$G,'Secondary Student Counts'!$F2703))</f>
        <v>11</v>
      </c>
      <c r="O2703" s="13">
        <f t="shared" si="126"/>
        <v>0</v>
      </c>
      <c r="P2703" s="13">
        <f t="shared" si="127"/>
        <v>19</v>
      </c>
      <c r="Q2703" s="13" t="str">
        <f t="shared" si="128"/>
        <v>9-12</v>
      </c>
    </row>
    <row r="2704" spans="1:17" ht="14" outlineLevel="4">
      <c r="A2704" s="32">
        <v>309</v>
      </c>
      <c r="B2704" s="33" t="s">
        <v>800</v>
      </c>
      <c r="C2704" s="33" t="s">
        <v>10</v>
      </c>
      <c r="D2704" s="32">
        <v>302</v>
      </c>
      <c r="E2704" s="33" t="s">
        <v>801</v>
      </c>
      <c r="F2704" s="32">
        <v>5</v>
      </c>
      <c r="G2704" s="32">
        <v>18</v>
      </c>
      <c r="H2704" s="13">
        <f>IF($B2704="","",SUMIFS('Secondary Details by Grade '!$I:$I,'Secondary Details by Grade '!$A:$A,$A2704,'Secondary Details by Grade '!$E:$E,$D2704,'Secondary Details by Grade '!$C:$C,$C2704,'Secondary Details by Grade '!$D:$D,H$1,'Secondary Details by Grade '!$G:$G,'Secondary Student Counts'!$F2704))</f>
        <v>0</v>
      </c>
      <c r="I2704" s="13">
        <f>IF($B2704="","",SUMIFS('Secondary Details by Grade '!$I:$I,'Secondary Details by Grade '!$A:$A,$A2704,'Secondary Details by Grade '!$E:$E,$D2704,'Secondary Details by Grade '!$C:$C,$C2704,'Secondary Details by Grade '!$D:$D,I$1,'Secondary Details by Grade '!$G:$G,'Secondary Student Counts'!$F2704))</f>
        <v>0</v>
      </c>
      <c r="J2704" s="13">
        <f>IF($B2704="","",SUMIFS('Secondary Details by Grade '!$I:$I,'Secondary Details by Grade '!$A:$A,$A2704,'Secondary Details by Grade '!$E:$E,$D2704,'Secondary Details by Grade '!$C:$C,$C2704,'Secondary Details by Grade '!$D:$D,J$1,'Secondary Details by Grade '!$G:$G,'Secondary Student Counts'!$F2704))</f>
        <v>0</v>
      </c>
      <c r="K2704" s="13">
        <f>IF($B2704="","",SUMIFS('Secondary Details by Grade '!$I:$I,'Secondary Details by Grade '!$A:$A,$A2704,'Secondary Details by Grade '!$E:$E,$D2704,'Secondary Details by Grade '!$C:$C,$C2704,'Secondary Details by Grade '!$D:$D,K$1,'Secondary Details by Grade '!$G:$G,'Secondary Student Counts'!$F2704))</f>
        <v>0</v>
      </c>
      <c r="L2704" s="13">
        <f>IF($B2704="","",SUMIFS('Secondary Details by Grade '!$I:$I,'Secondary Details by Grade '!$A:$A,$A2704,'Secondary Details by Grade '!$E:$E,$D2704,'Secondary Details by Grade '!$C:$C,$C2704,'Secondary Details by Grade '!$D:$D,L$1,'Secondary Details by Grade '!$G:$G,'Secondary Student Counts'!$F2704))</f>
        <v>0</v>
      </c>
      <c r="M2704" s="13">
        <f>IF($B2704="","",SUMIFS('Secondary Details by Grade '!$I:$I,'Secondary Details by Grade '!$A:$A,$A2704,'Secondary Details by Grade '!$E:$E,$D2704,'Secondary Details by Grade '!$C:$C,$C2704,'Secondary Details by Grade '!$D:$D,M$1,'Secondary Details by Grade '!$G:$G,'Secondary Student Counts'!$F2704))</f>
        <v>8</v>
      </c>
      <c r="N2704" s="13">
        <f>IF($B2704="","",SUMIFS('Secondary Details by Grade '!$I:$I,'Secondary Details by Grade '!$A:$A,$A2704,'Secondary Details by Grade '!$E:$E,$D2704,'Secondary Details by Grade '!$C:$C,$C2704,'Secondary Details by Grade '!$D:$D,N$1,'Secondary Details by Grade '!$G:$G,'Secondary Student Counts'!$F2704))</f>
        <v>10</v>
      </c>
      <c r="O2704" s="13">
        <f t="shared" si="126"/>
        <v>0</v>
      </c>
      <c r="P2704" s="13">
        <f t="shared" si="127"/>
        <v>18</v>
      </c>
      <c r="Q2704" s="13" t="str">
        <f t="shared" si="128"/>
        <v>9-12</v>
      </c>
    </row>
    <row r="2705" spans="1:17" ht="14" outlineLevel="4">
      <c r="A2705" s="32">
        <v>309</v>
      </c>
      <c r="B2705" s="33" t="s">
        <v>800</v>
      </c>
      <c r="C2705" s="33" t="s">
        <v>10</v>
      </c>
      <c r="D2705" s="32">
        <v>302</v>
      </c>
      <c r="E2705" s="33" t="s">
        <v>801</v>
      </c>
      <c r="F2705" s="32">
        <v>7</v>
      </c>
      <c r="G2705" s="32">
        <v>13</v>
      </c>
      <c r="H2705" s="13">
        <f>IF($B2705="","",SUMIFS('Secondary Details by Grade '!$I:$I,'Secondary Details by Grade '!$A:$A,$A2705,'Secondary Details by Grade '!$E:$E,$D2705,'Secondary Details by Grade '!$C:$C,$C2705,'Secondary Details by Grade '!$D:$D,H$1,'Secondary Details by Grade '!$G:$G,'Secondary Student Counts'!$F2705))</f>
        <v>0</v>
      </c>
      <c r="I2705" s="13">
        <f>IF($B2705="","",SUMIFS('Secondary Details by Grade '!$I:$I,'Secondary Details by Grade '!$A:$A,$A2705,'Secondary Details by Grade '!$E:$E,$D2705,'Secondary Details by Grade '!$C:$C,$C2705,'Secondary Details by Grade '!$D:$D,I$1,'Secondary Details by Grade '!$G:$G,'Secondary Student Counts'!$F2705))</f>
        <v>0</v>
      </c>
      <c r="J2705" s="13">
        <f>IF($B2705="","",SUMIFS('Secondary Details by Grade '!$I:$I,'Secondary Details by Grade '!$A:$A,$A2705,'Secondary Details by Grade '!$E:$E,$D2705,'Secondary Details by Grade '!$C:$C,$C2705,'Secondary Details by Grade '!$D:$D,J$1,'Secondary Details by Grade '!$G:$G,'Secondary Student Counts'!$F2705))</f>
        <v>0</v>
      </c>
      <c r="K2705" s="13">
        <f>IF($B2705="","",SUMIFS('Secondary Details by Grade '!$I:$I,'Secondary Details by Grade '!$A:$A,$A2705,'Secondary Details by Grade '!$E:$E,$D2705,'Secondary Details by Grade '!$C:$C,$C2705,'Secondary Details by Grade '!$D:$D,K$1,'Secondary Details by Grade '!$G:$G,'Secondary Student Counts'!$F2705))</f>
        <v>1</v>
      </c>
      <c r="L2705" s="13">
        <f>IF($B2705="","",SUMIFS('Secondary Details by Grade '!$I:$I,'Secondary Details by Grade '!$A:$A,$A2705,'Secondary Details by Grade '!$E:$E,$D2705,'Secondary Details by Grade '!$C:$C,$C2705,'Secondary Details by Grade '!$D:$D,L$1,'Secondary Details by Grade '!$G:$G,'Secondary Student Counts'!$F2705))</f>
        <v>2</v>
      </c>
      <c r="M2705" s="13">
        <f>IF($B2705="","",SUMIFS('Secondary Details by Grade '!$I:$I,'Secondary Details by Grade '!$A:$A,$A2705,'Secondary Details by Grade '!$E:$E,$D2705,'Secondary Details by Grade '!$C:$C,$C2705,'Secondary Details by Grade '!$D:$D,M$1,'Secondary Details by Grade '!$G:$G,'Secondary Student Counts'!$F2705))</f>
        <v>7</v>
      </c>
      <c r="N2705" s="13">
        <f>IF($B2705="","",SUMIFS('Secondary Details by Grade '!$I:$I,'Secondary Details by Grade '!$A:$A,$A2705,'Secondary Details by Grade '!$E:$E,$D2705,'Secondary Details by Grade '!$C:$C,$C2705,'Secondary Details by Grade '!$D:$D,N$1,'Secondary Details by Grade '!$G:$G,'Secondary Student Counts'!$F2705))</f>
        <v>3</v>
      </c>
      <c r="O2705" s="13">
        <f t="shared" si="126"/>
        <v>0</v>
      </c>
      <c r="P2705" s="13">
        <f t="shared" si="127"/>
        <v>13</v>
      </c>
      <c r="Q2705" s="13" t="str">
        <f t="shared" si="128"/>
        <v>9-12</v>
      </c>
    </row>
    <row r="2706" spans="1:17" ht="14" outlineLevel="4">
      <c r="A2706" s="32">
        <v>309</v>
      </c>
      <c r="B2706" s="33" t="s">
        <v>800</v>
      </c>
      <c r="C2706" s="33" t="s">
        <v>10</v>
      </c>
      <c r="D2706" s="32">
        <v>303</v>
      </c>
      <c r="E2706" s="33" t="s">
        <v>808</v>
      </c>
      <c r="F2706" s="32">
        <v>3</v>
      </c>
      <c r="G2706" s="32">
        <v>11</v>
      </c>
      <c r="H2706" s="13">
        <f>IF($B2706="","",SUMIFS('Secondary Details by Grade '!$I:$I,'Secondary Details by Grade '!$A:$A,$A2706,'Secondary Details by Grade '!$E:$E,$D2706,'Secondary Details by Grade '!$C:$C,$C2706,'Secondary Details by Grade '!$D:$D,H$1,'Secondary Details by Grade '!$G:$G,'Secondary Student Counts'!$F2706))</f>
        <v>0</v>
      </c>
      <c r="I2706" s="13">
        <f>IF($B2706="","",SUMIFS('Secondary Details by Grade '!$I:$I,'Secondary Details by Grade '!$A:$A,$A2706,'Secondary Details by Grade '!$E:$E,$D2706,'Secondary Details by Grade '!$C:$C,$C2706,'Secondary Details by Grade '!$D:$D,I$1,'Secondary Details by Grade '!$G:$G,'Secondary Student Counts'!$F2706))</f>
        <v>0</v>
      </c>
      <c r="J2706" s="13">
        <f>IF($B2706="","",SUMIFS('Secondary Details by Grade '!$I:$I,'Secondary Details by Grade '!$A:$A,$A2706,'Secondary Details by Grade '!$E:$E,$D2706,'Secondary Details by Grade '!$C:$C,$C2706,'Secondary Details by Grade '!$D:$D,J$1,'Secondary Details by Grade '!$G:$G,'Secondary Student Counts'!$F2706))</f>
        <v>0</v>
      </c>
      <c r="K2706" s="13">
        <f>IF($B2706="","",SUMIFS('Secondary Details by Grade '!$I:$I,'Secondary Details by Grade '!$A:$A,$A2706,'Secondary Details by Grade '!$E:$E,$D2706,'Secondary Details by Grade '!$C:$C,$C2706,'Secondary Details by Grade '!$D:$D,K$1,'Secondary Details by Grade '!$G:$G,'Secondary Student Counts'!$F2706))</f>
        <v>0</v>
      </c>
      <c r="L2706" s="13">
        <f>IF($B2706="","",SUMIFS('Secondary Details by Grade '!$I:$I,'Secondary Details by Grade '!$A:$A,$A2706,'Secondary Details by Grade '!$E:$E,$D2706,'Secondary Details by Grade '!$C:$C,$C2706,'Secondary Details by Grade '!$D:$D,L$1,'Secondary Details by Grade '!$G:$G,'Secondary Student Counts'!$F2706))</f>
        <v>0</v>
      </c>
      <c r="M2706" s="13">
        <f>IF($B2706="","",SUMIFS('Secondary Details by Grade '!$I:$I,'Secondary Details by Grade '!$A:$A,$A2706,'Secondary Details by Grade '!$E:$E,$D2706,'Secondary Details by Grade '!$C:$C,$C2706,'Secondary Details by Grade '!$D:$D,M$1,'Secondary Details by Grade '!$G:$G,'Secondary Student Counts'!$F2706))</f>
        <v>2</v>
      </c>
      <c r="N2706" s="13">
        <f>IF($B2706="","",SUMIFS('Secondary Details by Grade '!$I:$I,'Secondary Details by Grade '!$A:$A,$A2706,'Secondary Details by Grade '!$E:$E,$D2706,'Secondary Details by Grade '!$C:$C,$C2706,'Secondary Details by Grade '!$D:$D,N$1,'Secondary Details by Grade '!$G:$G,'Secondary Student Counts'!$F2706))</f>
        <v>9</v>
      </c>
      <c r="O2706" s="13">
        <f t="shared" si="126"/>
        <v>0</v>
      </c>
      <c r="P2706" s="13">
        <f t="shared" si="127"/>
        <v>11</v>
      </c>
      <c r="Q2706" s="13" t="str">
        <f t="shared" si="128"/>
        <v>9-12</v>
      </c>
    </row>
    <row r="2707" spans="1:17" ht="14" outlineLevel="4">
      <c r="A2707" s="32">
        <v>309</v>
      </c>
      <c r="B2707" s="33" t="s">
        <v>800</v>
      </c>
      <c r="C2707" s="33" t="s">
        <v>10</v>
      </c>
      <c r="D2707" s="32">
        <v>303</v>
      </c>
      <c r="E2707" s="33" t="s">
        <v>808</v>
      </c>
      <c r="F2707" s="32">
        <v>5</v>
      </c>
      <c r="G2707" s="32">
        <v>14</v>
      </c>
      <c r="H2707" s="13">
        <f>IF($B2707="","",SUMIFS('Secondary Details by Grade '!$I:$I,'Secondary Details by Grade '!$A:$A,$A2707,'Secondary Details by Grade '!$E:$E,$D2707,'Secondary Details by Grade '!$C:$C,$C2707,'Secondary Details by Grade '!$D:$D,H$1,'Secondary Details by Grade '!$G:$G,'Secondary Student Counts'!$F2707))</f>
        <v>0</v>
      </c>
      <c r="I2707" s="13">
        <f>IF($B2707="","",SUMIFS('Secondary Details by Grade '!$I:$I,'Secondary Details by Grade '!$A:$A,$A2707,'Secondary Details by Grade '!$E:$E,$D2707,'Secondary Details by Grade '!$C:$C,$C2707,'Secondary Details by Grade '!$D:$D,I$1,'Secondary Details by Grade '!$G:$G,'Secondary Student Counts'!$F2707))</f>
        <v>0</v>
      </c>
      <c r="J2707" s="13">
        <f>IF($B2707="","",SUMIFS('Secondary Details by Grade '!$I:$I,'Secondary Details by Grade '!$A:$A,$A2707,'Secondary Details by Grade '!$E:$E,$D2707,'Secondary Details by Grade '!$C:$C,$C2707,'Secondary Details by Grade '!$D:$D,J$1,'Secondary Details by Grade '!$G:$G,'Secondary Student Counts'!$F2707))</f>
        <v>0</v>
      </c>
      <c r="K2707" s="13">
        <f>IF($B2707="","",SUMIFS('Secondary Details by Grade '!$I:$I,'Secondary Details by Grade '!$A:$A,$A2707,'Secondary Details by Grade '!$E:$E,$D2707,'Secondary Details by Grade '!$C:$C,$C2707,'Secondary Details by Grade '!$D:$D,K$1,'Secondary Details by Grade '!$G:$G,'Secondary Student Counts'!$F2707))</f>
        <v>0</v>
      </c>
      <c r="L2707" s="13">
        <f>IF($B2707="","",SUMIFS('Secondary Details by Grade '!$I:$I,'Secondary Details by Grade '!$A:$A,$A2707,'Secondary Details by Grade '!$E:$E,$D2707,'Secondary Details by Grade '!$C:$C,$C2707,'Secondary Details by Grade '!$D:$D,L$1,'Secondary Details by Grade '!$G:$G,'Secondary Student Counts'!$F2707))</f>
        <v>0</v>
      </c>
      <c r="M2707" s="13">
        <f>IF($B2707="","",SUMIFS('Secondary Details by Grade '!$I:$I,'Secondary Details by Grade '!$A:$A,$A2707,'Secondary Details by Grade '!$E:$E,$D2707,'Secondary Details by Grade '!$C:$C,$C2707,'Secondary Details by Grade '!$D:$D,M$1,'Secondary Details by Grade '!$G:$G,'Secondary Student Counts'!$F2707))</f>
        <v>3</v>
      </c>
      <c r="N2707" s="13">
        <f>IF($B2707="","",SUMIFS('Secondary Details by Grade '!$I:$I,'Secondary Details by Grade '!$A:$A,$A2707,'Secondary Details by Grade '!$E:$E,$D2707,'Secondary Details by Grade '!$C:$C,$C2707,'Secondary Details by Grade '!$D:$D,N$1,'Secondary Details by Grade '!$G:$G,'Secondary Student Counts'!$F2707))</f>
        <v>11</v>
      </c>
      <c r="O2707" s="13">
        <f t="shared" si="126"/>
        <v>0</v>
      </c>
      <c r="P2707" s="13">
        <f t="shared" si="127"/>
        <v>14</v>
      </c>
      <c r="Q2707" s="13" t="str">
        <f t="shared" si="128"/>
        <v>9-12</v>
      </c>
    </row>
    <row r="2708" spans="1:17" ht="14" outlineLevel="4">
      <c r="A2708" s="32">
        <v>309</v>
      </c>
      <c r="B2708" s="33" t="s">
        <v>800</v>
      </c>
      <c r="C2708" s="33" t="s">
        <v>10</v>
      </c>
      <c r="D2708" s="32">
        <v>303</v>
      </c>
      <c r="E2708" s="33" t="s">
        <v>808</v>
      </c>
      <c r="F2708" s="32">
        <v>7</v>
      </c>
      <c r="G2708" s="32">
        <v>6</v>
      </c>
      <c r="H2708" s="13">
        <f>IF($B2708="","",SUMIFS('Secondary Details by Grade '!$I:$I,'Secondary Details by Grade '!$A:$A,$A2708,'Secondary Details by Grade '!$E:$E,$D2708,'Secondary Details by Grade '!$C:$C,$C2708,'Secondary Details by Grade '!$D:$D,H$1,'Secondary Details by Grade '!$G:$G,'Secondary Student Counts'!$F2708))</f>
        <v>0</v>
      </c>
      <c r="I2708" s="13">
        <f>IF($B2708="","",SUMIFS('Secondary Details by Grade '!$I:$I,'Secondary Details by Grade '!$A:$A,$A2708,'Secondary Details by Grade '!$E:$E,$D2708,'Secondary Details by Grade '!$C:$C,$C2708,'Secondary Details by Grade '!$D:$D,I$1,'Secondary Details by Grade '!$G:$G,'Secondary Student Counts'!$F2708))</f>
        <v>0</v>
      </c>
      <c r="J2708" s="13">
        <f>IF($B2708="","",SUMIFS('Secondary Details by Grade '!$I:$I,'Secondary Details by Grade '!$A:$A,$A2708,'Secondary Details by Grade '!$E:$E,$D2708,'Secondary Details by Grade '!$C:$C,$C2708,'Secondary Details by Grade '!$D:$D,J$1,'Secondary Details by Grade '!$G:$G,'Secondary Student Counts'!$F2708))</f>
        <v>0</v>
      </c>
      <c r="K2708" s="13">
        <f>IF($B2708="","",SUMIFS('Secondary Details by Grade '!$I:$I,'Secondary Details by Grade '!$A:$A,$A2708,'Secondary Details by Grade '!$E:$E,$D2708,'Secondary Details by Grade '!$C:$C,$C2708,'Secondary Details by Grade '!$D:$D,K$1,'Secondary Details by Grade '!$G:$G,'Secondary Student Counts'!$F2708))</f>
        <v>0</v>
      </c>
      <c r="L2708" s="13">
        <f>IF($B2708="","",SUMIFS('Secondary Details by Grade '!$I:$I,'Secondary Details by Grade '!$A:$A,$A2708,'Secondary Details by Grade '!$E:$E,$D2708,'Secondary Details by Grade '!$C:$C,$C2708,'Secondary Details by Grade '!$D:$D,L$1,'Secondary Details by Grade '!$G:$G,'Secondary Student Counts'!$F2708))</f>
        <v>0</v>
      </c>
      <c r="M2708" s="13">
        <f>IF($B2708="","",SUMIFS('Secondary Details by Grade '!$I:$I,'Secondary Details by Grade '!$A:$A,$A2708,'Secondary Details by Grade '!$E:$E,$D2708,'Secondary Details by Grade '!$C:$C,$C2708,'Secondary Details by Grade '!$D:$D,M$1,'Secondary Details by Grade '!$G:$G,'Secondary Student Counts'!$F2708))</f>
        <v>1</v>
      </c>
      <c r="N2708" s="13">
        <f>IF($B2708="","",SUMIFS('Secondary Details by Grade '!$I:$I,'Secondary Details by Grade '!$A:$A,$A2708,'Secondary Details by Grade '!$E:$E,$D2708,'Secondary Details by Grade '!$C:$C,$C2708,'Secondary Details by Grade '!$D:$D,N$1,'Secondary Details by Grade '!$G:$G,'Secondary Student Counts'!$F2708))</f>
        <v>5</v>
      </c>
      <c r="O2708" s="13">
        <f t="shared" si="126"/>
        <v>0</v>
      </c>
      <c r="P2708" s="13">
        <f t="shared" si="127"/>
        <v>6</v>
      </c>
      <c r="Q2708" s="13" t="str">
        <f t="shared" si="128"/>
        <v>9-12</v>
      </c>
    </row>
    <row r="2709" spans="1:17" ht="14" outlineLevel="4">
      <c r="A2709" s="32">
        <v>309</v>
      </c>
      <c r="B2709" s="33" t="s">
        <v>800</v>
      </c>
      <c r="C2709" s="33" t="s">
        <v>10</v>
      </c>
      <c r="D2709" s="32">
        <v>315</v>
      </c>
      <c r="E2709" s="33" t="s">
        <v>804</v>
      </c>
      <c r="F2709" s="32">
        <v>1</v>
      </c>
      <c r="G2709" s="32">
        <v>10</v>
      </c>
      <c r="H2709" s="13">
        <f>IF($B2709="","",SUMIFS('Secondary Details by Grade '!$I:$I,'Secondary Details by Grade '!$A:$A,$A2709,'Secondary Details by Grade '!$E:$E,$D2709,'Secondary Details by Grade '!$C:$C,$C2709,'Secondary Details by Grade '!$D:$D,H$1,'Secondary Details by Grade '!$G:$G,'Secondary Student Counts'!$F2709))</f>
        <v>0</v>
      </c>
      <c r="I2709" s="13">
        <f>IF($B2709="","",SUMIFS('Secondary Details by Grade '!$I:$I,'Secondary Details by Grade '!$A:$A,$A2709,'Secondary Details by Grade '!$E:$E,$D2709,'Secondary Details by Grade '!$C:$C,$C2709,'Secondary Details by Grade '!$D:$D,I$1,'Secondary Details by Grade '!$G:$G,'Secondary Student Counts'!$F2709))</f>
        <v>0</v>
      </c>
      <c r="J2709" s="13">
        <f>IF($B2709="","",SUMIFS('Secondary Details by Grade '!$I:$I,'Secondary Details by Grade '!$A:$A,$A2709,'Secondary Details by Grade '!$E:$E,$D2709,'Secondary Details by Grade '!$C:$C,$C2709,'Secondary Details by Grade '!$D:$D,J$1,'Secondary Details by Grade '!$G:$G,'Secondary Student Counts'!$F2709))</f>
        <v>0</v>
      </c>
      <c r="K2709" s="13">
        <f>IF($B2709="","",SUMIFS('Secondary Details by Grade '!$I:$I,'Secondary Details by Grade '!$A:$A,$A2709,'Secondary Details by Grade '!$E:$E,$D2709,'Secondary Details by Grade '!$C:$C,$C2709,'Secondary Details by Grade '!$D:$D,K$1,'Secondary Details by Grade '!$G:$G,'Secondary Student Counts'!$F2709))</f>
        <v>0</v>
      </c>
      <c r="L2709" s="13">
        <f>IF($B2709="","",SUMIFS('Secondary Details by Grade '!$I:$I,'Secondary Details by Grade '!$A:$A,$A2709,'Secondary Details by Grade '!$E:$E,$D2709,'Secondary Details by Grade '!$C:$C,$C2709,'Secondary Details by Grade '!$D:$D,L$1,'Secondary Details by Grade '!$G:$G,'Secondary Student Counts'!$F2709))</f>
        <v>1</v>
      </c>
      <c r="M2709" s="13">
        <f>IF($B2709="","",SUMIFS('Secondary Details by Grade '!$I:$I,'Secondary Details by Grade '!$A:$A,$A2709,'Secondary Details by Grade '!$E:$E,$D2709,'Secondary Details by Grade '!$C:$C,$C2709,'Secondary Details by Grade '!$D:$D,M$1,'Secondary Details by Grade '!$G:$G,'Secondary Student Counts'!$F2709))</f>
        <v>6</v>
      </c>
      <c r="N2709" s="13">
        <f>IF($B2709="","",SUMIFS('Secondary Details by Grade '!$I:$I,'Secondary Details by Grade '!$A:$A,$A2709,'Secondary Details by Grade '!$E:$E,$D2709,'Secondary Details by Grade '!$C:$C,$C2709,'Secondary Details by Grade '!$D:$D,N$1,'Secondary Details by Grade '!$G:$G,'Secondary Student Counts'!$F2709))</f>
        <v>3</v>
      </c>
      <c r="O2709" s="13">
        <f t="shared" si="126"/>
        <v>0</v>
      </c>
      <c r="P2709" s="13">
        <f t="shared" si="127"/>
        <v>10</v>
      </c>
      <c r="Q2709" s="13" t="str">
        <f t="shared" si="128"/>
        <v>9-12</v>
      </c>
    </row>
    <row r="2710" spans="1:17" ht="14" outlineLevel="3">
      <c r="A2710" s="32"/>
      <c r="B2710" s="33"/>
      <c r="C2710" s="34" t="s">
        <v>1779</v>
      </c>
      <c r="D2710" s="32"/>
      <c r="E2710" s="33"/>
      <c r="F2710" s="32"/>
      <c r="G2710" s="32">
        <f>SUBTOTAL(1,G2702:G2709)</f>
        <v>14.125</v>
      </c>
      <c r="H2710" s="13" t="str">
        <f>IF($B2710="","",SUMIFS('Secondary Details by Grade '!$I:$I,'Secondary Details by Grade '!$A:$A,$A2710,'Secondary Details by Grade '!$E:$E,$D2710,'Secondary Details by Grade '!$C:$C,$C2710,'Secondary Details by Grade '!$D:$D,H$1,'Secondary Details by Grade '!$G:$G,'Secondary Student Counts'!$F2710))</f>
        <v/>
      </c>
      <c r="I2710" s="13" t="str">
        <f>IF($B2710="","",SUMIFS('Secondary Details by Grade '!$I:$I,'Secondary Details by Grade '!$A:$A,$A2710,'Secondary Details by Grade '!$E:$E,$D2710,'Secondary Details by Grade '!$C:$C,$C2710,'Secondary Details by Grade '!$D:$D,I$1,'Secondary Details by Grade '!$G:$G,'Secondary Student Counts'!$F2710))</f>
        <v/>
      </c>
      <c r="J2710" s="13" t="str">
        <f>IF($B2710="","",SUMIFS('Secondary Details by Grade '!$I:$I,'Secondary Details by Grade '!$A:$A,$A2710,'Secondary Details by Grade '!$E:$E,$D2710,'Secondary Details by Grade '!$C:$C,$C2710,'Secondary Details by Grade '!$D:$D,J$1,'Secondary Details by Grade '!$G:$G,'Secondary Student Counts'!$F2710))</f>
        <v/>
      </c>
      <c r="K2710" s="13" t="str">
        <f>IF($B2710="","",SUMIFS('Secondary Details by Grade '!$I:$I,'Secondary Details by Grade '!$A:$A,$A2710,'Secondary Details by Grade '!$E:$E,$D2710,'Secondary Details by Grade '!$C:$C,$C2710,'Secondary Details by Grade '!$D:$D,K$1,'Secondary Details by Grade '!$G:$G,'Secondary Student Counts'!$F2710))</f>
        <v/>
      </c>
      <c r="L2710" s="13" t="str">
        <f>IF($B2710="","",SUMIFS('Secondary Details by Grade '!$I:$I,'Secondary Details by Grade '!$A:$A,$A2710,'Secondary Details by Grade '!$E:$E,$D2710,'Secondary Details by Grade '!$C:$C,$C2710,'Secondary Details by Grade '!$D:$D,L$1,'Secondary Details by Grade '!$G:$G,'Secondary Student Counts'!$F2710))</f>
        <v/>
      </c>
      <c r="M2710" s="13" t="str">
        <f>IF($B2710="","",SUMIFS('Secondary Details by Grade '!$I:$I,'Secondary Details by Grade '!$A:$A,$A2710,'Secondary Details by Grade '!$E:$E,$D2710,'Secondary Details by Grade '!$C:$C,$C2710,'Secondary Details by Grade '!$D:$D,M$1,'Secondary Details by Grade '!$G:$G,'Secondary Student Counts'!$F2710))</f>
        <v/>
      </c>
      <c r="N2710" s="13" t="str">
        <f>IF($B2710="","",SUMIFS('Secondary Details by Grade '!$I:$I,'Secondary Details by Grade '!$A:$A,$A2710,'Secondary Details by Grade '!$E:$E,$D2710,'Secondary Details by Grade '!$C:$C,$C2710,'Secondary Details by Grade '!$D:$D,N$1,'Secondary Details by Grade '!$G:$G,'Secondary Student Counts'!$F2710))</f>
        <v/>
      </c>
      <c r="O2710" s="13" t="str">
        <f t="shared" si="126"/>
        <v/>
      </c>
      <c r="P2710" s="13" t="str">
        <f t="shared" si="127"/>
        <v/>
      </c>
      <c r="Q2710" s="13" t="str">
        <f t="shared" si="128"/>
        <v/>
      </c>
    </row>
    <row r="2711" spans="1:17" ht="14" outlineLevel="4">
      <c r="A2711" s="32">
        <v>309</v>
      </c>
      <c r="B2711" s="33" t="s">
        <v>800</v>
      </c>
      <c r="C2711" s="33" t="s">
        <v>13</v>
      </c>
      <c r="D2711" s="32">
        <v>306</v>
      </c>
      <c r="E2711" s="33" t="s">
        <v>802</v>
      </c>
      <c r="F2711" s="32">
        <v>1</v>
      </c>
      <c r="G2711" s="32">
        <v>16</v>
      </c>
      <c r="H2711" s="13">
        <f>IF($B2711="","",SUMIFS('Secondary Details by Grade '!$I:$I,'Secondary Details by Grade '!$A:$A,$A2711,'Secondary Details by Grade '!$E:$E,$D2711,'Secondary Details by Grade '!$C:$C,$C2711,'Secondary Details by Grade '!$D:$D,H$1,'Secondary Details by Grade '!$G:$G,'Secondary Student Counts'!$F2711))</f>
        <v>0</v>
      </c>
      <c r="I2711" s="13">
        <f>IF($B2711="","",SUMIFS('Secondary Details by Grade '!$I:$I,'Secondary Details by Grade '!$A:$A,$A2711,'Secondary Details by Grade '!$E:$E,$D2711,'Secondary Details by Grade '!$C:$C,$C2711,'Secondary Details by Grade '!$D:$D,I$1,'Secondary Details by Grade '!$G:$G,'Secondary Student Counts'!$F2711))</f>
        <v>0</v>
      </c>
      <c r="J2711" s="13">
        <f>IF($B2711="","",SUMIFS('Secondary Details by Grade '!$I:$I,'Secondary Details by Grade '!$A:$A,$A2711,'Secondary Details by Grade '!$E:$E,$D2711,'Secondary Details by Grade '!$C:$C,$C2711,'Secondary Details by Grade '!$D:$D,J$1,'Secondary Details by Grade '!$G:$G,'Secondary Student Counts'!$F2711))</f>
        <v>0</v>
      </c>
      <c r="K2711" s="13">
        <f>IF($B2711="","",SUMIFS('Secondary Details by Grade '!$I:$I,'Secondary Details by Grade '!$A:$A,$A2711,'Secondary Details by Grade '!$E:$E,$D2711,'Secondary Details by Grade '!$C:$C,$C2711,'Secondary Details by Grade '!$D:$D,K$1,'Secondary Details by Grade '!$G:$G,'Secondary Student Counts'!$F2711))</f>
        <v>0</v>
      </c>
      <c r="L2711" s="13">
        <f>IF($B2711="","",SUMIFS('Secondary Details by Grade '!$I:$I,'Secondary Details by Grade '!$A:$A,$A2711,'Secondary Details by Grade '!$E:$E,$D2711,'Secondary Details by Grade '!$C:$C,$C2711,'Secondary Details by Grade '!$D:$D,L$1,'Secondary Details by Grade '!$G:$G,'Secondary Student Counts'!$F2711))</f>
        <v>0</v>
      </c>
      <c r="M2711" s="13">
        <f>IF($B2711="","",SUMIFS('Secondary Details by Grade '!$I:$I,'Secondary Details by Grade '!$A:$A,$A2711,'Secondary Details by Grade '!$E:$E,$D2711,'Secondary Details by Grade '!$C:$C,$C2711,'Secondary Details by Grade '!$D:$D,M$1,'Secondary Details by Grade '!$G:$G,'Secondary Student Counts'!$F2711))</f>
        <v>7</v>
      </c>
      <c r="N2711" s="13">
        <f>IF($B2711="","",SUMIFS('Secondary Details by Grade '!$I:$I,'Secondary Details by Grade '!$A:$A,$A2711,'Secondary Details by Grade '!$E:$E,$D2711,'Secondary Details by Grade '!$C:$C,$C2711,'Secondary Details by Grade '!$D:$D,N$1,'Secondary Details by Grade '!$G:$G,'Secondary Student Counts'!$F2711))</f>
        <v>9</v>
      </c>
      <c r="O2711" s="13">
        <f t="shared" si="126"/>
        <v>0</v>
      </c>
      <c r="P2711" s="13">
        <f t="shared" si="127"/>
        <v>16</v>
      </c>
      <c r="Q2711" s="13" t="str">
        <f t="shared" si="128"/>
        <v>9-12</v>
      </c>
    </row>
    <row r="2712" spans="1:17" ht="14" outlineLevel="4">
      <c r="A2712" s="32">
        <v>309</v>
      </c>
      <c r="B2712" s="33" t="s">
        <v>800</v>
      </c>
      <c r="C2712" s="33" t="s">
        <v>13</v>
      </c>
      <c r="D2712" s="32">
        <v>306</v>
      </c>
      <c r="E2712" s="33" t="s">
        <v>802</v>
      </c>
      <c r="F2712" s="32">
        <v>3</v>
      </c>
      <c r="G2712" s="32">
        <v>12</v>
      </c>
      <c r="H2712" s="13">
        <f>IF($B2712="","",SUMIFS('Secondary Details by Grade '!$I:$I,'Secondary Details by Grade '!$A:$A,$A2712,'Secondary Details by Grade '!$E:$E,$D2712,'Secondary Details by Grade '!$C:$C,$C2712,'Secondary Details by Grade '!$D:$D,H$1,'Secondary Details by Grade '!$G:$G,'Secondary Student Counts'!$F2712))</f>
        <v>0</v>
      </c>
      <c r="I2712" s="13">
        <f>IF($B2712="","",SUMIFS('Secondary Details by Grade '!$I:$I,'Secondary Details by Grade '!$A:$A,$A2712,'Secondary Details by Grade '!$E:$E,$D2712,'Secondary Details by Grade '!$C:$C,$C2712,'Secondary Details by Grade '!$D:$D,I$1,'Secondary Details by Grade '!$G:$G,'Secondary Student Counts'!$F2712))</f>
        <v>0</v>
      </c>
      <c r="J2712" s="13">
        <f>IF($B2712="","",SUMIFS('Secondary Details by Grade '!$I:$I,'Secondary Details by Grade '!$A:$A,$A2712,'Secondary Details by Grade '!$E:$E,$D2712,'Secondary Details by Grade '!$C:$C,$C2712,'Secondary Details by Grade '!$D:$D,J$1,'Secondary Details by Grade '!$G:$G,'Secondary Student Counts'!$F2712))</f>
        <v>0</v>
      </c>
      <c r="K2712" s="13">
        <f>IF($B2712="","",SUMIFS('Secondary Details by Grade '!$I:$I,'Secondary Details by Grade '!$A:$A,$A2712,'Secondary Details by Grade '!$E:$E,$D2712,'Secondary Details by Grade '!$C:$C,$C2712,'Secondary Details by Grade '!$D:$D,K$1,'Secondary Details by Grade '!$G:$G,'Secondary Student Counts'!$F2712))</f>
        <v>1</v>
      </c>
      <c r="L2712" s="13">
        <f>IF($B2712="","",SUMIFS('Secondary Details by Grade '!$I:$I,'Secondary Details by Grade '!$A:$A,$A2712,'Secondary Details by Grade '!$E:$E,$D2712,'Secondary Details by Grade '!$C:$C,$C2712,'Secondary Details by Grade '!$D:$D,L$1,'Secondary Details by Grade '!$G:$G,'Secondary Student Counts'!$F2712))</f>
        <v>1</v>
      </c>
      <c r="M2712" s="13">
        <f>IF($B2712="","",SUMIFS('Secondary Details by Grade '!$I:$I,'Secondary Details by Grade '!$A:$A,$A2712,'Secondary Details by Grade '!$E:$E,$D2712,'Secondary Details by Grade '!$C:$C,$C2712,'Secondary Details by Grade '!$D:$D,M$1,'Secondary Details by Grade '!$G:$G,'Secondary Student Counts'!$F2712))</f>
        <v>5</v>
      </c>
      <c r="N2712" s="13">
        <f>IF($B2712="","",SUMIFS('Secondary Details by Grade '!$I:$I,'Secondary Details by Grade '!$A:$A,$A2712,'Secondary Details by Grade '!$E:$E,$D2712,'Secondary Details by Grade '!$C:$C,$C2712,'Secondary Details by Grade '!$D:$D,N$1,'Secondary Details by Grade '!$G:$G,'Secondary Student Counts'!$F2712))</f>
        <v>5</v>
      </c>
      <c r="O2712" s="13">
        <f t="shared" si="126"/>
        <v>0</v>
      </c>
      <c r="P2712" s="13">
        <f t="shared" si="127"/>
        <v>12</v>
      </c>
      <c r="Q2712" s="13" t="str">
        <f t="shared" si="128"/>
        <v>9-12</v>
      </c>
    </row>
    <row r="2713" spans="1:17" ht="14" outlineLevel="4">
      <c r="A2713" s="32">
        <v>309</v>
      </c>
      <c r="B2713" s="33" t="s">
        <v>800</v>
      </c>
      <c r="C2713" s="33" t="s">
        <v>13</v>
      </c>
      <c r="D2713" s="32">
        <v>306</v>
      </c>
      <c r="E2713" s="33" t="s">
        <v>802</v>
      </c>
      <c r="F2713" s="32">
        <v>5</v>
      </c>
      <c r="G2713" s="32">
        <v>13</v>
      </c>
      <c r="H2713" s="13">
        <f>IF($B2713="","",SUMIFS('Secondary Details by Grade '!$I:$I,'Secondary Details by Grade '!$A:$A,$A2713,'Secondary Details by Grade '!$E:$E,$D2713,'Secondary Details by Grade '!$C:$C,$C2713,'Secondary Details by Grade '!$D:$D,H$1,'Secondary Details by Grade '!$G:$G,'Secondary Student Counts'!$F2713))</f>
        <v>0</v>
      </c>
      <c r="I2713" s="13">
        <f>IF($B2713="","",SUMIFS('Secondary Details by Grade '!$I:$I,'Secondary Details by Grade '!$A:$A,$A2713,'Secondary Details by Grade '!$E:$E,$D2713,'Secondary Details by Grade '!$C:$C,$C2713,'Secondary Details by Grade '!$D:$D,I$1,'Secondary Details by Grade '!$G:$G,'Secondary Student Counts'!$F2713))</f>
        <v>0</v>
      </c>
      <c r="J2713" s="13">
        <f>IF($B2713="","",SUMIFS('Secondary Details by Grade '!$I:$I,'Secondary Details by Grade '!$A:$A,$A2713,'Secondary Details by Grade '!$E:$E,$D2713,'Secondary Details by Grade '!$C:$C,$C2713,'Secondary Details by Grade '!$D:$D,J$1,'Secondary Details by Grade '!$G:$G,'Secondary Student Counts'!$F2713))</f>
        <v>0</v>
      </c>
      <c r="K2713" s="13">
        <f>IF($B2713="","",SUMIFS('Secondary Details by Grade '!$I:$I,'Secondary Details by Grade '!$A:$A,$A2713,'Secondary Details by Grade '!$E:$E,$D2713,'Secondary Details by Grade '!$C:$C,$C2713,'Secondary Details by Grade '!$D:$D,K$1,'Secondary Details by Grade '!$G:$G,'Secondary Student Counts'!$F2713))</f>
        <v>0</v>
      </c>
      <c r="L2713" s="13">
        <f>IF($B2713="","",SUMIFS('Secondary Details by Grade '!$I:$I,'Secondary Details by Grade '!$A:$A,$A2713,'Secondary Details by Grade '!$E:$E,$D2713,'Secondary Details by Grade '!$C:$C,$C2713,'Secondary Details by Grade '!$D:$D,L$1,'Secondary Details by Grade '!$G:$G,'Secondary Student Counts'!$F2713))</f>
        <v>2</v>
      </c>
      <c r="M2713" s="13">
        <f>IF($B2713="","",SUMIFS('Secondary Details by Grade '!$I:$I,'Secondary Details by Grade '!$A:$A,$A2713,'Secondary Details by Grade '!$E:$E,$D2713,'Secondary Details by Grade '!$C:$C,$C2713,'Secondary Details by Grade '!$D:$D,M$1,'Secondary Details by Grade '!$G:$G,'Secondary Student Counts'!$F2713))</f>
        <v>7</v>
      </c>
      <c r="N2713" s="13">
        <f>IF($B2713="","",SUMIFS('Secondary Details by Grade '!$I:$I,'Secondary Details by Grade '!$A:$A,$A2713,'Secondary Details by Grade '!$E:$E,$D2713,'Secondary Details by Grade '!$C:$C,$C2713,'Secondary Details by Grade '!$D:$D,N$1,'Secondary Details by Grade '!$G:$G,'Secondary Student Counts'!$F2713))</f>
        <v>4</v>
      </c>
      <c r="O2713" s="13">
        <f t="shared" si="126"/>
        <v>0</v>
      </c>
      <c r="P2713" s="13">
        <f t="shared" si="127"/>
        <v>13</v>
      </c>
      <c r="Q2713" s="13" t="str">
        <f t="shared" si="128"/>
        <v>9-12</v>
      </c>
    </row>
    <row r="2714" spans="1:17" ht="14" outlineLevel="4">
      <c r="A2714" s="32">
        <v>309</v>
      </c>
      <c r="B2714" s="33" t="s">
        <v>800</v>
      </c>
      <c r="C2714" s="33" t="s">
        <v>13</v>
      </c>
      <c r="D2714" s="32">
        <v>306</v>
      </c>
      <c r="E2714" s="33" t="s">
        <v>802</v>
      </c>
      <c r="F2714" s="32">
        <v>7</v>
      </c>
      <c r="G2714" s="32">
        <v>20</v>
      </c>
      <c r="H2714" s="13">
        <f>IF($B2714="","",SUMIFS('Secondary Details by Grade '!$I:$I,'Secondary Details by Grade '!$A:$A,$A2714,'Secondary Details by Grade '!$E:$E,$D2714,'Secondary Details by Grade '!$C:$C,$C2714,'Secondary Details by Grade '!$D:$D,H$1,'Secondary Details by Grade '!$G:$G,'Secondary Student Counts'!$F2714))</f>
        <v>0</v>
      </c>
      <c r="I2714" s="13">
        <f>IF($B2714="","",SUMIFS('Secondary Details by Grade '!$I:$I,'Secondary Details by Grade '!$A:$A,$A2714,'Secondary Details by Grade '!$E:$E,$D2714,'Secondary Details by Grade '!$C:$C,$C2714,'Secondary Details by Grade '!$D:$D,I$1,'Secondary Details by Grade '!$G:$G,'Secondary Student Counts'!$F2714))</f>
        <v>0</v>
      </c>
      <c r="J2714" s="13">
        <f>IF($B2714="","",SUMIFS('Secondary Details by Grade '!$I:$I,'Secondary Details by Grade '!$A:$A,$A2714,'Secondary Details by Grade '!$E:$E,$D2714,'Secondary Details by Grade '!$C:$C,$C2714,'Secondary Details by Grade '!$D:$D,J$1,'Secondary Details by Grade '!$G:$G,'Secondary Student Counts'!$F2714))</f>
        <v>0</v>
      </c>
      <c r="K2714" s="13">
        <f>IF($B2714="","",SUMIFS('Secondary Details by Grade '!$I:$I,'Secondary Details by Grade '!$A:$A,$A2714,'Secondary Details by Grade '!$E:$E,$D2714,'Secondary Details by Grade '!$C:$C,$C2714,'Secondary Details by Grade '!$D:$D,K$1,'Secondary Details by Grade '!$G:$G,'Secondary Student Counts'!$F2714))</f>
        <v>0</v>
      </c>
      <c r="L2714" s="13">
        <f>IF($B2714="","",SUMIFS('Secondary Details by Grade '!$I:$I,'Secondary Details by Grade '!$A:$A,$A2714,'Secondary Details by Grade '!$E:$E,$D2714,'Secondary Details by Grade '!$C:$C,$C2714,'Secondary Details by Grade '!$D:$D,L$1,'Secondary Details by Grade '!$G:$G,'Secondary Student Counts'!$F2714))</f>
        <v>1</v>
      </c>
      <c r="M2714" s="13">
        <f>IF($B2714="","",SUMIFS('Secondary Details by Grade '!$I:$I,'Secondary Details by Grade '!$A:$A,$A2714,'Secondary Details by Grade '!$E:$E,$D2714,'Secondary Details by Grade '!$C:$C,$C2714,'Secondary Details by Grade '!$D:$D,M$1,'Secondary Details by Grade '!$G:$G,'Secondary Student Counts'!$F2714))</f>
        <v>11</v>
      </c>
      <c r="N2714" s="13">
        <f>IF($B2714="","",SUMIFS('Secondary Details by Grade '!$I:$I,'Secondary Details by Grade '!$A:$A,$A2714,'Secondary Details by Grade '!$E:$E,$D2714,'Secondary Details by Grade '!$C:$C,$C2714,'Secondary Details by Grade '!$D:$D,N$1,'Secondary Details by Grade '!$G:$G,'Secondary Student Counts'!$F2714))</f>
        <v>8</v>
      </c>
      <c r="O2714" s="13">
        <f t="shared" si="126"/>
        <v>0</v>
      </c>
      <c r="P2714" s="13">
        <f t="shared" si="127"/>
        <v>20</v>
      </c>
      <c r="Q2714" s="13" t="str">
        <f t="shared" si="128"/>
        <v>9-12</v>
      </c>
    </row>
    <row r="2715" spans="1:17" ht="28" outlineLevel="3">
      <c r="A2715" s="32"/>
      <c r="B2715" s="33"/>
      <c r="C2715" s="34" t="s">
        <v>1780</v>
      </c>
      <c r="D2715" s="32"/>
      <c r="E2715" s="33"/>
      <c r="F2715" s="32"/>
      <c r="G2715" s="32">
        <f>SUBTOTAL(1,G2711:G2714)</f>
        <v>15.25</v>
      </c>
      <c r="H2715" s="13" t="str">
        <f>IF($B2715="","",SUMIFS('Secondary Details by Grade '!$I:$I,'Secondary Details by Grade '!$A:$A,$A2715,'Secondary Details by Grade '!$E:$E,$D2715,'Secondary Details by Grade '!$C:$C,$C2715,'Secondary Details by Grade '!$D:$D,H$1,'Secondary Details by Grade '!$G:$G,'Secondary Student Counts'!$F2715))</f>
        <v/>
      </c>
      <c r="I2715" s="13" t="str">
        <f>IF($B2715="","",SUMIFS('Secondary Details by Grade '!$I:$I,'Secondary Details by Grade '!$A:$A,$A2715,'Secondary Details by Grade '!$E:$E,$D2715,'Secondary Details by Grade '!$C:$C,$C2715,'Secondary Details by Grade '!$D:$D,I$1,'Secondary Details by Grade '!$G:$G,'Secondary Student Counts'!$F2715))</f>
        <v/>
      </c>
      <c r="J2715" s="13" t="str">
        <f>IF($B2715="","",SUMIFS('Secondary Details by Grade '!$I:$I,'Secondary Details by Grade '!$A:$A,$A2715,'Secondary Details by Grade '!$E:$E,$D2715,'Secondary Details by Grade '!$C:$C,$C2715,'Secondary Details by Grade '!$D:$D,J$1,'Secondary Details by Grade '!$G:$G,'Secondary Student Counts'!$F2715))</f>
        <v/>
      </c>
      <c r="K2715" s="13" t="str">
        <f>IF($B2715="","",SUMIFS('Secondary Details by Grade '!$I:$I,'Secondary Details by Grade '!$A:$A,$A2715,'Secondary Details by Grade '!$E:$E,$D2715,'Secondary Details by Grade '!$C:$C,$C2715,'Secondary Details by Grade '!$D:$D,K$1,'Secondary Details by Grade '!$G:$G,'Secondary Student Counts'!$F2715))</f>
        <v/>
      </c>
      <c r="L2715" s="13" t="str">
        <f>IF($B2715="","",SUMIFS('Secondary Details by Grade '!$I:$I,'Secondary Details by Grade '!$A:$A,$A2715,'Secondary Details by Grade '!$E:$E,$D2715,'Secondary Details by Grade '!$C:$C,$C2715,'Secondary Details by Grade '!$D:$D,L$1,'Secondary Details by Grade '!$G:$G,'Secondary Student Counts'!$F2715))</f>
        <v/>
      </c>
      <c r="M2715" s="13" t="str">
        <f>IF($B2715="","",SUMIFS('Secondary Details by Grade '!$I:$I,'Secondary Details by Grade '!$A:$A,$A2715,'Secondary Details by Grade '!$E:$E,$D2715,'Secondary Details by Grade '!$C:$C,$C2715,'Secondary Details by Grade '!$D:$D,M$1,'Secondary Details by Grade '!$G:$G,'Secondary Student Counts'!$F2715))</f>
        <v/>
      </c>
      <c r="N2715" s="13" t="str">
        <f>IF($B2715="","",SUMIFS('Secondary Details by Grade '!$I:$I,'Secondary Details by Grade '!$A:$A,$A2715,'Secondary Details by Grade '!$E:$E,$D2715,'Secondary Details by Grade '!$C:$C,$C2715,'Secondary Details by Grade '!$D:$D,N$1,'Secondary Details by Grade '!$G:$G,'Secondary Student Counts'!$F2715))</f>
        <v/>
      </c>
      <c r="O2715" s="13" t="str">
        <f t="shared" si="126"/>
        <v/>
      </c>
      <c r="P2715" s="13" t="str">
        <f t="shared" si="127"/>
        <v/>
      </c>
      <c r="Q2715" s="13" t="str">
        <f t="shared" si="128"/>
        <v/>
      </c>
    </row>
    <row r="2716" spans="1:17" ht="14" outlineLevel="4">
      <c r="A2716" s="32">
        <v>309</v>
      </c>
      <c r="B2716" s="33" t="s">
        <v>800</v>
      </c>
      <c r="C2716" s="33" t="s">
        <v>16</v>
      </c>
      <c r="D2716" s="32">
        <v>316</v>
      </c>
      <c r="E2716" s="33" t="s">
        <v>806</v>
      </c>
      <c r="F2716" s="32">
        <v>1</v>
      </c>
      <c r="G2716" s="32">
        <v>12</v>
      </c>
      <c r="H2716" s="13">
        <f>IF($B2716="","",SUMIFS('Secondary Details by Grade '!$I:$I,'Secondary Details by Grade '!$A:$A,$A2716,'Secondary Details by Grade '!$E:$E,$D2716,'Secondary Details by Grade '!$C:$C,$C2716,'Secondary Details by Grade '!$D:$D,H$1,'Secondary Details by Grade '!$G:$G,'Secondary Student Counts'!$F2716))</f>
        <v>0</v>
      </c>
      <c r="I2716" s="13">
        <f>IF($B2716="","",SUMIFS('Secondary Details by Grade '!$I:$I,'Secondary Details by Grade '!$A:$A,$A2716,'Secondary Details by Grade '!$E:$E,$D2716,'Secondary Details by Grade '!$C:$C,$C2716,'Secondary Details by Grade '!$D:$D,I$1,'Secondary Details by Grade '!$G:$G,'Secondary Student Counts'!$F2716))</f>
        <v>0</v>
      </c>
      <c r="J2716" s="13">
        <f>IF($B2716="","",SUMIFS('Secondary Details by Grade '!$I:$I,'Secondary Details by Grade '!$A:$A,$A2716,'Secondary Details by Grade '!$E:$E,$D2716,'Secondary Details by Grade '!$C:$C,$C2716,'Secondary Details by Grade '!$D:$D,J$1,'Secondary Details by Grade '!$G:$G,'Secondary Student Counts'!$F2716))</f>
        <v>0</v>
      </c>
      <c r="K2716" s="13">
        <f>IF($B2716="","",SUMIFS('Secondary Details by Grade '!$I:$I,'Secondary Details by Grade '!$A:$A,$A2716,'Secondary Details by Grade '!$E:$E,$D2716,'Secondary Details by Grade '!$C:$C,$C2716,'Secondary Details by Grade '!$D:$D,K$1,'Secondary Details by Grade '!$G:$G,'Secondary Student Counts'!$F2716))</f>
        <v>0</v>
      </c>
      <c r="L2716" s="13">
        <f>IF($B2716="","",SUMIFS('Secondary Details by Grade '!$I:$I,'Secondary Details by Grade '!$A:$A,$A2716,'Secondary Details by Grade '!$E:$E,$D2716,'Secondary Details by Grade '!$C:$C,$C2716,'Secondary Details by Grade '!$D:$D,L$1,'Secondary Details by Grade '!$G:$G,'Secondary Student Counts'!$F2716))</f>
        <v>0</v>
      </c>
      <c r="M2716" s="13">
        <f>IF($B2716="","",SUMIFS('Secondary Details by Grade '!$I:$I,'Secondary Details by Grade '!$A:$A,$A2716,'Secondary Details by Grade '!$E:$E,$D2716,'Secondary Details by Grade '!$C:$C,$C2716,'Secondary Details by Grade '!$D:$D,M$1,'Secondary Details by Grade '!$G:$G,'Secondary Student Counts'!$F2716))</f>
        <v>7</v>
      </c>
      <c r="N2716" s="13">
        <f>IF($B2716="","",SUMIFS('Secondary Details by Grade '!$I:$I,'Secondary Details by Grade '!$A:$A,$A2716,'Secondary Details by Grade '!$E:$E,$D2716,'Secondary Details by Grade '!$C:$C,$C2716,'Secondary Details by Grade '!$D:$D,N$1,'Secondary Details by Grade '!$G:$G,'Secondary Student Counts'!$F2716))</f>
        <v>5</v>
      </c>
      <c r="O2716" s="13">
        <f t="shared" si="126"/>
        <v>0</v>
      </c>
      <c r="P2716" s="13">
        <f t="shared" si="127"/>
        <v>12</v>
      </c>
      <c r="Q2716" s="13" t="str">
        <f t="shared" si="128"/>
        <v>9-12</v>
      </c>
    </row>
    <row r="2717" spans="1:17" ht="14" outlineLevel="4">
      <c r="A2717" s="32">
        <v>309</v>
      </c>
      <c r="B2717" s="33" t="s">
        <v>800</v>
      </c>
      <c r="C2717" s="33" t="s">
        <v>16</v>
      </c>
      <c r="D2717" s="32">
        <v>316</v>
      </c>
      <c r="E2717" s="33" t="s">
        <v>806</v>
      </c>
      <c r="F2717" s="32">
        <v>3</v>
      </c>
      <c r="G2717" s="32">
        <v>12</v>
      </c>
      <c r="H2717" s="13">
        <f>IF($B2717="","",SUMIFS('Secondary Details by Grade '!$I:$I,'Secondary Details by Grade '!$A:$A,$A2717,'Secondary Details by Grade '!$E:$E,$D2717,'Secondary Details by Grade '!$C:$C,$C2717,'Secondary Details by Grade '!$D:$D,H$1,'Secondary Details by Grade '!$G:$G,'Secondary Student Counts'!$F2717))</f>
        <v>0</v>
      </c>
      <c r="I2717" s="13">
        <f>IF($B2717="","",SUMIFS('Secondary Details by Grade '!$I:$I,'Secondary Details by Grade '!$A:$A,$A2717,'Secondary Details by Grade '!$E:$E,$D2717,'Secondary Details by Grade '!$C:$C,$C2717,'Secondary Details by Grade '!$D:$D,I$1,'Secondary Details by Grade '!$G:$G,'Secondary Student Counts'!$F2717))</f>
        <v>0</v>
      </c>
      <c r="J2717" s="13">
        <f>IF($B2717="","",SUMIFS('Secondary Details by Grade '!$I:$I,'Secondary Details by Grade '!$A:$A,$A2717,'Secondary Details by Grade '!$E:$E,$D2717,'Secondary Details by Grade '!$C:$C,$C2717,'Secondary Details by Grade '!$D:$D,J$1,'Secondary Details by Grade '!$G:$G,'Secondary Student Counts'!$F2717))</f>
        <v>0</v>
      </c>
      <c r="K2717" s="13">
        <f>IF($B2717="","",SUMIFS('Secondary Details by Grade '!$I:$I,'Secondary Details by Grade '!$A:$A,$A2717,'Secondary Details by Grade '!$E:$E,$D2717,'Secondary Details by Grade '!$C:$C,$C2717,'Secondary Details by Grade '!$D:$D,K$1,'Secondary Details by Grade '!$G:$G,'Secondary Student Counts'!$F2717))</f>
        <v>0</v>
      </c>
      <c r="L2717" s="13">
        <f>IF($B2717="","",SUMIFS('Secondary Details by Grade '!$I:$I,'Secondary Details by Grade '!$A:$A,$A2717,'Secondary Details by Grade '!$E:$E,$D2717,'Secondary Details by Grade '!$C:$C,$C2717,'Secondary Details by Grade '!$D:$D,L$1,'Secondary Details by Grade '!$G:$G,'Secondary Student Counts'!$F2717))</f>
        <v>0</v>
      </c>
      <c r="M2717" s="13">
        <f>IF($B2717="","",SUMIFS('Secondary Details by Grade '!$I:$I,'Secondary Details by Grade '!$A:$A,$A2717,'Secondary Details by Grade '!$E:$E,$D2717,'Secondary Details by Grade '!$C:$C,$C2717,'Secondary Details by Grade '!$D:$D,M$1,'Secondary Details by Grade '!$G:$G,'Secondary Student Counts'!$F2717))</f>
        <v>7</v>
      </c>
      <c r="N2717" s="13">
        <f>IF($B2717="","",SUMIFS('Secondary Details by Grade '!$I:$I,'Secondary Details by Grade '!$A:$A,$A2717,'Secondary Details by Grade '!$E:$E,$D2717,'Secondary Details by Grade '!$C:$C,$C2717,'Secondary Details by Grade '!$D:$D,N$1,'Secondary Details by Grade '!$G:$G,'Secondary Student Counts'!$F2717))</f>
        <v>5</v>
      </c>
      <c r="O2717" s="13">
        <f t="shared" si="126"/>
        <v>0</v>
      </c>
      <c r="P2717" s="13">
        <f t="shared" si="127"/>
        <v>12</v>
      </c>
      <c r="Q2717" s="13" t="str">
        <f t="shared" si="128"/>
        <v>9-12</v>
      </c>
    </row>
    <row r="2718" spans="1:17" ht="14" outlineLevel="4">
      <c r="A2718" s="32">
        <v>309</v>
      </c>
      <c r="B2718" s="33" t="s">
        <v>800</v>
      </c>
      <c r="C2718" s="33" t="s">
        <v>16</v>
      </c>
      <c r="D2718" s="32">
        <v>316</v>
      </c>
      <c r="E2718" s="33" t="s">
        <v>806</v>
      </c>
      <c r="F2718" s="32">
        <v>5</v>
      </c>
      <c r="G2718" s="32">
        <v>13</v>
      </c>
      <c r="H2718" s="13">
        <f>IF($B2718="","",SUMIFS('Secondary Details by Grade '!$I:$I,'Secondary Details by Grade '!$A:$A,$A2718,'Secondary Details by Grade '!$E:$E,$D2718,'Secondary Details by Grade '!$C:$C,$C2718,'Secondary Details by Grade '!$D:$D,H$1,'Secondary Details by Grade '!$G:$G,'Secondary Student Counts'!$F2718))</f>
        <v>0</v>
      </c>
      <c r="I2718" s="13">
        <f>IF($B2718="","",SUMIFS('Secondary Details by Grade '!$I:$I,'Secondary Details by Grade '!$A:$A,$A2718,'Secondary Details by Grade '!$E:$E,$D2718,'Secondary Details by Grade '!$C:$C,$C2718,'Secondary Details by Grade '!$D:$D,I$1,'Secondary Details by Grade '!$G:$G,'Secondary Student Counts'!$F2718))</f>
        <v>0</v>
      </c>
      <c r="J2718" s="13">
        <f>IF($B2718="","",SUMIFS('Secondary Details by Grade '!$I:$I,'Secondary Details by Grade '!$A:$A,$A2718,'Secondary Details by Grade '!$E:$E,$D2718,'Secondary Details by Grade '!$C:$C,$C2718,'Secondary Details by Grade '!$D:$D,J$1,'Secondary Details by Grade '!$G:$G,'Secondary Student Counts'!$F2718))</f>
        <v>0</v>
      </c>
      <c r="K2718" s="13">
        <f>IF($B2718="","",SUMIFS('Secondary Details by Grade '!$I:$I,'Secondary Details by Grade '!$A:$A,$A2718,'Secondary Details by Grade '!$E:$E,$D2718,'Secondary Details by Grade '!$C:$C,$C2718,'Secondary Details by Grade '!$D:$D,K$1,'Secondary Details by Grade '!$G:$G,'Secondary Student Counts'!$F2718))</f>
        <v>0</v>
      </c>
      <c r="L2718" s="13">
        <f>IF($B2718="","",SUMIFS('Secondary Details by Grade '!$I:$I,'Secondary Details by Grade '!$A:$A,$A2718,'Secondary Details by Grade '!$E:$E,$D2718,'Secondary Details by Grade '!$C:$C,$C2718,'Secondary Details by Grade '!$D:$D,L$1,'Secondary Details by Grade '!$G:$G,'Secondary Student Counts'!$F2718))</f>
        <v>2</v>
      </c>
      <c r="M2718" s="13">
        <f>IF($B2718="","",SUMIFS('Secondary Details by Grade '!$I:$I,'Secondary Details by Grade '!$A:$A,$A2718,'Secondary Details by Grade '!$E:$E,$D2718,'Secondary Details by Grade '!$C:$C,$C2718,'Secondary Details by Grade '!$D:$D,M$1,'Secondary Details by Grade '!$G:$G,'Secondary Student Counts'!$F2718))</f>
        <v>2</v>
      </c>
      <c r="N2718" s="13">
        <f>IF($B2718="","",SUMIFS('Secondary Details by Grade '!$I:$I,'Secondary Details by Grade '!$A:$A,$A2718,'Secondary Details by Grade '!$E:$E,$D2718,'Secondary Details by Grade '!$C:$C,$C2718,'Secondary Details by Grade '!$D:$D,N$1,'Secondary Details by Grade '!$G:$G,'Secondary Student Counts'!$F2718))</f>
        <v>9</v>
      </c>
      <c r="O2718" s="13">
        <f t="shared" si="126"/>
        <v>0</v>
      </c>
      <c r="P2718" s="13">
        <f t="shared" si="127"/>
        <v>13</v>
      </c>
      <c r="Q2718" s="13" t="str">
        <f t="shared" si="128"/>
        <v>9-12</v>
      </c>
    </row>
    <row r="2719" spans="1:17" ht="14" outlineLevel="4">
      <c r="A2719" s="32">
        <v>309</v>
      </c>
      <c r="B2719" s="33" t="s">
        <v>800</v>
      </c>
      <c r="C2719" s="33" t="s">
        <v>16</v>
      </c>
      <c r="D2719" s="32">
        <v>316</v>
      </c>
      <c r="E2719" s="33" t="s">
        <v>806</v>
      </c>
      <c r="F2719" s="32">
        <v>7</v>
      </c>
      <c r="G2719" s="32">
        <v>9</v>
      </c>
      <c r="H2719" s="13">
        <f>IF($B2719="","",SUMIFS('Secondary Details by Grade '!$I:$I,'Secondary Details by Grade '!$A:$A,$A2719,'Secondary Details by Grade '!$E:$E,$D2719,'Secondary Details by Grade '!$C:$C,$C2719,'Secondary Details by Grade '!$D:$D,H$1,'Secondary Details by Grade '!$G:$G,'Secondary Student Counts'!$F2719))</f>
        <v>0</v>
      </c>
      <c r="I2719" s="13">
        <f>IF($B2719="","",SUMIFS('Secondary Details by Grade '!$I:$I,'Secondary Details by Grade '!$A:$A,$A2719,'Secondary Details by Grade '!$E:$E,$D2719,'Secondary Details by Grade '!$C:$C,$C2719,'Secondary Details by Grade '!$D:$D,I$1,'Secondary Details by Grade '!$G:$G,'Secondary Student Counts'!$F2719))</f>
        <v>0</v>
      </c>
      <c r="J2719" s="13">
        <f>IF($B2719="","",SUMIFS('Secondary Details by Grade '!$I:$I,'Secondary Details by Grade '!$A:$A,$A2719,'Secondary Details by Grade '!$E:$E,$D2719,'Secondary Details by Grade '!$C:$C,$C2719,'Secondary Details by Grade '!$D:$D,J$1,'Secondary Details by Grade '!$G:$G,'Secondary Student Counts'!$F2719))</f>
        <v>0</v>
      </c>
      <c r="K2719" s="13">
        <f>IF($B2719="","",SUMIFS('Secondary Details by Grade '!$I:$I,'Secondary Details by Grade '!$A:$A,$A2719,'Secondary Details by Grade '!$E:$E,$D2719,'Secondary Details by Grade '!$C:$C,$C2719,'Secondary Details by Grade '!$D:$D,K$1,'Secondary Details by Grade '!$G:$G,'Secondary Student Counts'!$F2719))</f>
        <v>0</v>
      </c>
      <c r="L2719" s="13">
        <f>IF($B2719="","",SUMIFS('Secondary Details by Grade '!$I:$I,'Secondary Details by Grade '!$A:$A,$A2719,'Secondary Details by Grade '!$E:$E,$D2719,'Secondary Details by Grade '!$C:$C,$C2719,'Secondary Details by Grade '!$D:$D,L$1,'Secondary Details by Grade '!$G:$G,'Secondary Student Counts'!$F2719))</f>
        <v>0</v>
      </c>
      <c r="M2719" s="13">
        <f>IF($B2719="","",SUMIFS('Secondary Details by Grade '!$I:$I,'Secondary Details by Grade '!$A:$A,$A2719,'Secondary Details by Grade '!$E:$E,$D2719,'Secondary Details by Grade '!$C:$C,$C2719,'Secondary Details by Grade '!$D:$D,M$1,'Secondary Details by Grade '!$G:$G,'Secondary Student Counts'!$F2719))</f>
        <v>7</v>
      </c>
      <c r="N2719" s="13">
        <f>IF($B2719="","",SUMIFS('Secondary Details by Grade '!$I:$I,'Secondary Details by Grade '!$A:$A,$A2719,'Secondary Details by Grade '!$E:$E,$D2719,'Secondary Details by Grade '!$C:$C,$C2719,'Secondary Details by Grade '!$D:$D,N$1,'Secondary Details by Grade '!$G:$G,'Secondary Student Counts'!$F2719))</f>
        <v>2</v>
      </c>
      <c r="O2719" s="13">
        <f t="shared" si="126"/>
        <v>0</v>
      </c>
      <c r="P2719" s="13">
        <f t="shared" si="127"/>
        <v>9</v>
      </c>
      <c r="Q2719" s="13" t="str">
        <f t="shared" si="128"/>
        <v>9-12</v>
      </c>
    </row>
    <row r="2720" spans="1:17" ht="14" outlineLevel="3">
      <c r="A2720" s="32"/>
      <c r="B2720" s="33"/>
      <c r="C2720" s="34" t="s">
        <v>1781</v>
      </c>
      <c r="D2720" s="32"/>
      <c r="E2720" s="33"/>
      <c r="F2720" s="32"/>
      <c r="G2720" s="32">
        <f>SUBTOTAL(1,G2716:G2719)</f>
        <v>11.5</v>
      </c>
      <c r="H2720" s="13" t="str">
        <f>IF($B2720="","",SUMIFS('Secondary Details by Grade '!$I:$I,'Secondary Details by Grade '!$A:$A,$A2720,'Secondary Details by Grade '!$E:$E,$D2720,'Secondary Details by Grade '!$C:$C,$C2720,'Secondary Details by Grade '!$D:$D,H$1,'Secondary Details by Grade '!$G:$G,'Secondary Student Counts'!$F2720))</f>
        <v/>
      </c>
      <c r="I2720" s="13" t="str">
        <f>IF($B2720="","",SUMIFS('Secondary Details by Grade '!$I:$I,'Secondary Details by Grade '!$A:$A,$A2720,'Secondary Details by Grade '!$E:$E,$D2720,'Secondary Details by Grade '!$C:$C,$C2720,'Secondary Details by Grade '!$D:$D,I$1,'Secondary Details by Grade '!$G:$G,'Secondary Student Counts'!$F2720))</f>
        <v/>
      </c>
      <c r="J2720" s="13" t="str">
        <f>IF($B2720="","",SUMIFS('Secondary Details by Grade '!$I:$I,'Secondary Details by Grade '!$A:$A,$A2720,'Secondary Details by Grade '!$E:$E,$D2720,'Secondary Details by Grade '!$C:$C,$C2720,'Secondary Details by Grade '!$D:$D,J$1,'Secondary Details by Grade '!$G:$G,'Secondary Student Counts'!$F2720))</f>
        <v/>
      </c>
      <c r="K2720" s="13" t="str">
        <f>IF($B2720="","",SUMIFS('Secondary Details by Grade '!$I:$I,'Secondary Details by Grade '!$A:$A,$A2720,'Secondary Details by Grade '!$E:$E,$D2720,'Secondary Details by Grade '!$C:$C,$C2720,'Secondary Details by Grade '!$D:$D,K$1,'Secondary Details by Grade '!$G:$G,'Secondary Student Counts'!$F2720))</f>
        <v/>
      </c>
      <c r="L2720" s="13" t="str">
        <f>IF($B2720="","",SUMIFS('Secondary Details by Grade '!$I:$I,'Secondary Details by Grade '!$A:$A,$A2720,'Secondary Details by Grade '!$E:$E,$D2720,'Secondary Details by Grade '!$C:$C,$C2720,'Secondary Details by Grade '!$D:$D,L$1,'Secondary Details by Grade '!$G:$G,'Secondary Student Counts'!$F2720))</f>
        <v/>
      </c>
      <c r="M2720" s="13" t="str">
        <f>IF($B2720="","",SUMIFS('Secondary Details by Grade '!$I:$I,'Secondary Details by Grade '!$A:$A,$A2720,'Secondary Details by Grade '!$E:$E,$D2720,'Secondary Details by Grade '!$C:$C,$C2720,'Secondary Details by Grade '!$D:$D,M$1,'Secondary Details by Grade '!$G:$G,'Secondary Student Counts'!$F2720))</f>
        <v/>
      </c>
      <c r="N2720" s="13" t="str">
        <f>IF($B2720="","",SUMIFS('Secondary Details by Grade '!$I:$I,'Secondary Details by Grade '!$A:$A,$A2720,'Secondary Details by Grade '!$E:$E,$D2720,'Secondary Details by Grade '!$C:$C,$C2720,'Secondary Details by Grade '!$D:$D,N$1,'Secondary Details by Grade '!$G:$G,'Secondary Student Counts'!$F2720))</f>
        <v/>
      </c>
      <c r="O2720" s="13" t="str">
        <f t="shared" si="126"/>
        <v/>
      </c>
      <c r="P2720" s="13" t="str">
        <f t="shared" si="127"/>
        <v/>
      </c>
      <c r="Q2720" s="13" t="str">
        <f t="shared" si="128"/>
        <v/>
      </c>
    </row>
    <row r="2721" spans="1:17" ht="14" outlineLevel="4">
      <c r="A2721" s="32">
        <v>309</v>
      </c>
      <c r="B2721" s="33" t="s">
        <v>800</v>
      </c>
      <c r="C2721" s="33" t="s">
        <v>18</v>
      </c>
      <c r="D2721" s="32">
        <v>130</v>
      </c>
      <c r="E2721" s="33" t="s">
        <v>807</v>
      </c>
      <c r="F2721" s="32">
        <v>1</v>
      </c>
      <c r="G2721" s="32">
        <v>13</v>
      </c>
      <c r="H2721" s="13">
        <f>IF($B2721="","",SUMIFS('Secondary Details by Grade '!$I:$I,'Secondary Details by Grade '!$A:$A,$A2721,'Secondary Details by Grade '!$E:$E,$D2721,'Secondary Details by Grade '!$C:$C,$C2721,'Secondary Details by Grade '!$D:$D,H$1,'Secondary Details by Grade '!$G:$G,'Secondary Student Counts'!$F2721))</f>
        <v>0</v>
      </c>
      <c r="I2721" s="13">
        <f>IF($B2721="","",SUMIFS('Secondary Details by Grade '!$I:$I,'Secondary Details by Grade '!$A:$A,$A2721,'Secondary Details by Grade '!$E:$E,$D2721,'Secondary Details by Grade '!$C:$C,$C2721,'Secondary Details by Grade '!$D:$D,I$1,'Secondary Details by Grade '!$G:$G,'Secondary Student Counts'!$F2721))</f>
        <v>0</v>
      </c>
      <c r="J2721" s="13">
        <f>IF($B2721="","",SUMIFS('Secondary Details by Grade '!$I:$I,'Secondary Details by Grade '!$A:$A,$A2721,'Secondary Details by Grade '!$E:$E,$D2721,'Secondary Details by Grade '!$C:$C,$C2721,'Secondary Details by Grade '!$D:$D,J$1,'Secondary Details by Grade '!$G:$G,'Secondary Student Counts'!$F2721))</f>
        <v>0</v>
      </c>
      <c r="K2721" s="13">
        <f>IF($B2721="","",SUMIFS('Secondary Details by Grade '!$I:$I,'Secondary Details by Grade '!$A:$A,$A2721,'Secondary Details by Grade '!$E:$E,$D2721,'Secondary Details by Grade '!$C:$C,$C2721,'Secondary Details by Grade '!$D:$D,K$1,'Secondary Details by Grade '!$G:$G,'Secondary Student Counts'!$F2721))</f>
        <v>0</v>
      </c>
      <c r="L2721" s="13">
        <f>IF($B2721="","",SUMIFS('Secondary Details by Grade '!$I:$I,'Secondary Details by Grade '!$A:$A,$A2721,'Secondary Details by Grade '!$E:$E,$D2721,'Secondary Details by Grade '!$C:$C,$C2721,'Secondary Details by Grade '!$D:$D,L$1,'Secondary Details by Grade '!$G:$G,'Secondary Student Counts'!$F2721))</f>
        <v>0</v>
      </c>
      <c r="M2721" s="13">
        <f>IF($B2721="","",SUMIFS('Secondary Details by Grade '!$I:$I,'Secondary Details by Grade '!$A:$A,$A2721,'Secondary Details by Grade '!$E:$E,$D2721,'Secondary Details by Grade '!$C:$C,$C2721,'Secondary Details by Grade '!$D:$D,M$1,'Secondary Details by Grade '!$G:$G,'Secondary Student Counts'!$F2721))</f>
        <v>2</v>
      </c>
      <c r="N2721" s="13">
        <f>IF($B2721="","",SUMIFS('Secondary Details by Grade '!$I:$I,'Secondary Details by Grade '!$A:$A,$A2721,'Secondary Details by Grade '!$E:$E,$D2721,'Secondary Details by Grade '!$C:$C,$C2721,'Secondary Details by Grade '!$D:$D,N$1,'Secondary Details by Grade '!$G:$G,'Secondary Student Counts'!$F2721))</f>
        <v>11</v>
      </c>
      <c r="O2721" s="13">
        <f t="shared" si="126"/>
        <v>0</v>
      </c>
      <c r="P2721" s="13">
        <f t="shared" si="127"/>
        <v>13</v>
      </c>
      <c r="Q2721" s="13" t="str">
        <f t="shared" si="128"/>
        <v>9-12</v>
      </c>
    </row>
    <row r="2722" spans="1:17" ht="14" outlineLevel="4">
      <c r="A2722" s="32">
        <v>309</v>
      </c>
      <c r="B2722" s="33" t="s">
        <v>800</v>
      </c>
      <c r="C2722" s="33" t="s">
        <v>18</v>
      </c>
      <c r="D2722" s="32">
        <v>130</v>
      </c>
      <c r="E2722" s="33" t="s">
        <v>807</v>
      </c>
      <c r="F2722" s="32">
        <v>3</v>
      </c>
      <c r="G2722" s="32">
        <v>14</v>
      </c>
      <c r="H2722" s="13">
        <f>IF($B2722="","",SUMIFS('Secondary Details by Grade '!$I:$I,'Secondary Details by Grade '!$A:$A,$A2722,'Secondary Details by Grade '!$E:$E,$D2722,'Secondary Details by Grade '!$C:$C,$C2722,'Secondary Details by Grade '!$D:$D,H$1,'Secondary Details by Grade '!$G:$G,'Secondary Student Counts'!$F2722))</f>
        <v>0</v>
      </c>
      <c r="I2722" s="13">
        <f>IF($B2722="","",SUMIFS('Secondary Details by Grade '!$I:$I,'Secondary Details by Grade '!$A:$A,$A2722,'Secondary Details by Grade '!$E:$E,$D2722,'Secondary Details by Grade '!$C:$C,$C2722,'Secondary Details by Grade '!$D:$D,I$1,'Secondary Details by Grade '!$G:$G,'Secondary Student Counts'!$F2722))</f>
        <v>0</v>
      </c>
      <c r="J2722" s="13">
        <f>IF($B2722="","",SUMIFS('Secondary Details by Grade '!$I:$I,'Secondary Details by Grade '!$A:$A,$A2722,'Secondary Details by Grade '!$E:$E,$D2722,'Secondary Details by Grade '!$C:$C,$C2722,'Secondary Details by Grade '!$D:$D,J$1,'Secondary Details by Grade '!$G:$G,'Secondary Student Counts'!$F2722))</f>
        <v>0</v>
      </c>
      <c r="K2722" s="13">
        <f>IF($B2722="","",SUMIFS('Secondary Details by Grade '!$I:$I,'Secondary Details by Grade '!$A:$A,$A2722,'Secondary Details by Grade '!$E:$E,$D2722,'Secondary Details by Grade '!$C:$C,$C2722,'Secondary Details by Grade '!$D:$D,K$1,'Secondary Details by Grade '!$G:$G,'Secondary Student Counts'!$F2722))</f>
        <v>0</v>
      </c>
      <c r="L2722" s="13">
        <f>IF($B2722="","",SUMIFS('Secondary Details by Grade '!$I:$I,'Secondary Details by Grade '!$A:$A,$A2722,'Secondary Details by Grade '!$E:$E,$D2722,'Secondary Details by Grade '!$C:$C,$C2722,'Secondary Details by Grade '!$D:$D,L$1,'Secondary Details by Grade '!$G:$G,'Secondary Student Counts'!$F2722))</f>
        <v>1</v>
      </c>
      <c r="M2722" s="13">
        <f>IF($B2722="","",SUMIFS('Secondary Details by Grade '!$I:$I,'Secondary Details by Grade '!$A:$A,$A2722,'Secondary Details by Grade '!$E:$E,$D2722,'Secondary Details by Grade '!$C:$C,$C2722,'Secondary Details by Grade '!$D:$D,M$1,'Secondary Details by Grade '!$G:$G,'Secondary Student Counts'!$F2722))</f>
        <v>6</v>
      </c>
      <c r="N2722" s="13">
        <f>IF($B2722="","",SUMIFS('Secondary Details by Grade '!$I:$I,'Secondary Details by Grade '!$A:$A,$A2722,'Secondary Details by Grade '!$E:$E,$D2722,'Secondary Details by Grade '!$C:$C,$C2722,'Secondary Details by Grade '!$D:$D,N$1,'Secondary Details by Grade '!$G:$G,'Secondary Student Counts'!$F2722))</f>
        <v>7</v>
      </c>
      <c r="O2722" s="13">
        <f t="shared" si="126"/>
        <v>0</v>
      </c>
      <c r="P2722" s="13">
        <f t="shared" si="127"/>
        <v>14</v>
      </c>
      <c r="Q2722" s="13" t="str">
        <f t="shared" si="128"/>
        <v>9-12</v>
      </c>
    </row>
    <row r="2723" spans="1:17" ht="14" outlineLevel="4">
      <c r="A2723" s="32">
        <v>309</v>
      </c>
      <c r="B2723" s="33" t="s">
        <v>800</v>
      </c>
      <c r="C2723" s="33" t="s">
        <v>18</v>
      </c>
      <c r="D2723" s="32">
        <v>130</v>
      </c>
      <c r="E2723" s="33" t="s">
        <v>807</v>
      </c>
      <c r="F2723" s="32">
        <v>5</v>
      </c>
      <c r="G2723" s="32">
        <v>18</v>
      </c>
      <c r="H2723" s="13">
        <f>IF($B2723="","",SUMIFS('Secondary Details by Grade '!$I:$I,'Secondary Details by Grade '!$A:$A,$A2723,'Secondary Details by Grade '!$E:$E,$D2723,'Secondary Details by Grade '!$C:$C,$C2723,'Secondary Details by Grade '!$D:$D,H$1,'Secondary Details by Grade '!$G:$G,'Secondary Student Counts'!$F2723))</f>
        <v>0</v>
      </c>
      <c r="I2723" s="13">
        <f>IF($B2723="","",SUMIFS('Secondary Details by Grade '!$I:$I,'Secondary Details by Grade '!$A:$A,$A2723,'Secondary Details by Grade '!$E:$E,$D2723,'Secondary Details by Grade '!$C:$C,$C2723,'Secondary Details by Grade '!$D:$D,I$1,'Secondary Details by Grade '!$G:$G,'Secondary Student Counts'!$F2723))</f>
        <v>0</v>
      </c>
      <c r="J2723" s="13">
        <f>IF($B2723="","",SUMIFS('Secondary Details by Grade '!$I:$I,'Secondary Details by Grade '!$A:$A,$A2723,'Secondary Details by Grade '!$E:$E,$D2723,'Secondary Details by Grade '!$C:$C,$C2723,'Secondary Details by Grade '!$D:$D,J$1,'Secondary Details by Grade '!$G:$G,'Secondary Student Counts'!$F2723))</f>
        <v>0</v>
      </c>
      <c r="K2723" s="13">
        <f>IF($B2723="","",SUMIFS('Secondary Details by Grade '!$I:$I,'Secondary Details by Grade '!$A:$A,$A2723,'Secondary Details by Grade '!$E:$E,$D2723,'Secondary Details by Grade '!$C:$C,$C2723,'Secondary Details by Grade '!$D:$D,K$1,'Secondary Details by Grade '!$G:$G,'Secondary Student Counts'!$F2723))</f>
        <v>0</v>
      </c>
      <c r="L2723" s="13">
        <f>IF($B2723="","",SUMIFS('Secondary Details by Grade '!$I:$I,'Secondary Details by Grade '!$A:$A,$A2723,'Secondary Details by Grade '!$E:$E,$D2723,'Secondary Details by Grade '!$C:$C,$C2723,'Secondary Details by Grade '!$D:$D,L$1,'Secondary Details by Grade '!$G:$G,'Secondary Student Counts'!$F2723))</f>
        <v>0</v>
      </c>
      <c r="M2723" s="13">
        <f>IF($B2723="","",SUMIFS('Secondary Details by Grade '!$I:$I,'Secondary Details by Grade '!$A:$A,$A2723,'Secondary Details by Grade '!$E:$E,$D2723,'Secondary Details by Grade '!$C:$C,$C2723,'Secondary Details by Grade '!$D:$D,M$1,'Secondary Details by Grade '!$G:$G,'Secondary Student Counts'!$F2723))</f>
        <v>6</v>
      </c>
      <c r="N2723" s="13">
        <f>IF($B2723="","",SUMIFS('Secondary Details by Grade '!$I:$I,'Secondary Details by Grade '!$A:$A,$A2723,'Secondary Details by Grade '!$E:$E,$D2723,'Secondary Details by Grade '!$C:$C,$C2723,'Secondary Details by Grade '!$D:$D,N$1,'Secondary Details by Grade '!$G:$G,'Secondary Student Counts'!$F2723))</f>
        <v>12</v>
      </c>
      <c r="O2723" s="13">
        <f t="shared" si="126"/>
        <v>0</v>
      </c>
      <c r="P2723" s="13">
        <f t="shared" si="127"/>
        <v>18</v>
      </c>
      <c r="Q2723" s="13" t="str">
        <f t="shared" si="128"/>
        <v>9-12</v>
      </c>
    </row>
    <row r="2724" spans="1:17" ht="14" outlineLevel="4">
      <c r="A2724" s="32">
        <v>309</v>
      </c>
      <c r="B2724" s="33" t="s">
        <v>800</v>
      </c>
      <c r="C2724" s="33" t="s">
        <v>18</v>
      </c>
      <c r="D2724" s="32">
        <v>130</v>
      </c>
      <c r="E2724" s="33" t="s">
        <v>807</v>
      </c>
      <c r="F2724" s="32">
        <v>7</v>
      </c>
      <c r="G2724" s="32">
        <v>19</v>
      </c>
      <c r="H2724" s="13">
        <f>IF($B2724="","",SUMIFS('Secondary Details by Grade '!$I:$I,'Secondary Details by Grade '!$A:$A,$A2724,'Secondary Details by Grade '!$E:$E,$D2724,'Secondary Details by Grade '!$C:$C,$C2724,'Secondary Details by Grade '!$D:$D,H$1,'Secondary Details by Grade '!$G:$G,'Secondary Student Counts'!$F2724))</f>
        <v>0</v>
      </c>
      <c r="I2724" s="13">
        <f>IF($B2724="","",SUMIFS('Secondary Details by Grade '!$I:$I,'Secondary Details by Grade '!$A:$A,$A2724,'Secondary Details by Grade '!$E:$E,$D2724,'Secondary Details by Grade '!$C:$C,$C2724,'Secondary Details by Grade '!$D:$D,I$1,'Secondary Details by Grade '!$G:$G,'Secondary Student Counts'!$F2724))</f>
        <v>0</v>
      </c>
      <c r="J2724" s="13">
        <f>IF($B2724="","",SUMIFS('Secondary Details by Grade '!$I:$I,'Secondary Details by Grade '!$A:$A,$A2724,'Secondary Details by Grade '!$E:$E,$D2724,'Secondary Details by Grade '!$C:$C,$C2724,'Secondary Details by Grade '!$D:$D,J$1,'Secondary Details by Grade '!$G:$G,'Secondary Student Counts'!$F2724))</f>
        <v>0</v>
      </c>
      <c r="K2724" s="13">
        <f>IF($B2724="","",SUMIFS('Secondary Details by Grade '!$I:$I,'Secondary Details by Grade '!$A:$A,$A2724,'Secondary Details by Grade '!$E:$E,$D2724,'Secondary Details by Grade '!$C:$C,$C2724,'Secondary Details by Grade '!$D:$D,K$1,'Secondary Details by Grade '!$G:$G,'Secondary Student Counts'!$F2724))</f>
        <v>0</v>
      </c>
      <c r="L2724" s="13">
        <f>IF($B2724="","",SUMIFS('Secondary Details by Grade '!$I:$I,'Secondary Details by Grade '!$A:$A,$A2724,'Secondary Details by Grade '!$E:$E,$D2724,'Secondary Details by Grade '!$C:$C,$C2724,'Secondary Details by Grade '!$D:$D,L$1,'Secondary Details by Grade '!$G:$G,'Secondary Student Counts'!$F2724))</f>
        <v>0</v>
      </c>
      <c r="M2724" s="13">
        <f>IF($B2724="","",SUMIFS('Secondary Details by Grade '!$I:$I,'Secondary Details by Grade '!$A:$A,$A2724,'Secondary Details by Grade '!$E:$E,$D2724,'Secondary Details by Grade '!$C:$C,$C2724,'Secondary Details by Grade '!$D:$D,M$1,'Secondary Details by Grade '!$G:$G,'Secondary Student Counts'!$F2724))</f>
        <v>4</v>
      </c>
      <c r="N2724" s="13">
        <f>IF($B2724="","",SUMIFS('Secondary Details by Grade '!$I:$I,'Secondary Details by Grade '!$A:$A,$A2724,'Secondary Details by Grade '!$E:$E,$D2724,'Secondary Details by Grade '!$C:$C,$C2724,'Secondary Details by Grade '!$D:$D,N$1,'Secondary Details by Grade '!$G:$G,'Secondary Student Counts'!$F2724))</f>
        <v>15</v>
      </c>
      <c r="O2724" s="13">
        <f t="shared" si="126"/>
        <v>0</v>
      </c>
      <c r="P2724" s="13">
        <f t="shared" si="127"/>
        <v>19</v>
      </c>
      <c r="Q2724" s="13" t="str">
        <f t="shared" si="128"/>
        <v>9-12</v>
      </c>
    </row>
    <row r="2725" spans="1:17" ht="14" outlineLevel="4">
      <c r="A2725" s="32">
        <v>309</v>
      </c>
      <c r="B2725" s="33" t="s">
        <v>800</v>
      </c>
      <c r="C2725" s="33" t="s">
        <v>18</v>
      </c>
      <c r="D2725" s="32">
        <v>302</v>
      </c>
      <c r="E2725" s="33" t="s">
        <v>801</v>
      </c>
      <c r="F2725" s="32">
        <v>1</v>
      </c>
      <c r="G2725" s="32">
        <v>18</v>
      </c>
      <c r="H2725" s="13">
        <f>IF($B2725="","",SUMIFS('Secondary Details by Grade '!$I:$I,'Secondary Details by Grade '!$A:$A,$A2725,'Secondary Details by Grade '!$E:$E,$D2725,'Secondary Details by Grade '!$C:$C,$C2725,'Secondary Details by Grade '!$D:$D,H$1,'Secondary Details by Grade '!$G:$G,'Secondary Student Counts'!$F2725))</f>
        <v>0</v>
      </c>
      <c r="I2725" s="13">
        <f>IF($B2725="","",SUMIFS('Secondary Details by Grade '!$I:$I,'Secondary Details by Grade '!$A:$A,$A2725,'Secondary Details by Grade '!$E:$E,$D2725,'Secondary Details by Grade '!$C:$C,$C2725,'Secondary Details by Grade '!$D:$D,I$1,'Secondary Details by Grade '!$G:$G,'Secondary Student Counts'!$F2725))</f>
        <v>0</v>
      </c>
      <c r="J2725" s="13">
        <f>IF($B2725="","",SUMIFS('Secondary Details by Grade '!$I:$I,'Secondary Details by Grade '!$A:$A,$A2725,'Secondary Details by Grade '!$E:$E,$D2725,'Secondary Details by Grade '!$C:$C,$C2725,'Secondary Details by Grade '!$D:$D,J$1,'Secondary Details by Grade '!$G:$G,'Secondary Student Counts'!$F2725))</f>
        <v>0</v>
      </c>
      <c r="K2725" s="13">
        <f>IF($B2725="","",SUMIFS('Secondary Details by Grade '!$I:$I,'Secondary Details by Grade '!$A:$A,$A2725,'Secondary Details by Grade '!$E:$E,$D2725,'Secondary Details by Grade '!$C:$C,$C2725,'Secondary Details by Grade '!$D:$D,K$1,'Secondary Details by Grade '!$G:$G,'Secondary Student Counts'!$F2725))</f>
        <v>0</v>
      </c>
      <c r="L2725" s="13">
        <f>IF($B2725="","",SUMIFS('Secondary Details by Grade '!$I:$I,'Secondary Details by Grade '!$A:$A,$A2725,'Secondary Details by Grade '!$E:$E,$D2725,'Secondary Details by Grade '!$C:$C,$C2725,'Secondary Details by Grade '!$D:$D,L$1,'Secondary Details by Grade '!$G:$G,'Secondary Student Counts'!$F2725))</f>
        <v>2</v>
      </c>
      <c r="M2725" s="13">
        <f>IF($B2725="","",SUMIFS('Secondary Details by Grade '!$I:$I,'Secondary Details by Grade '!$A:$A,$A2725,'Secondary Details by Grade '!$E:$E,$D2725,'Secondary Details by Grade '!$C:$C,$C2725,'Secondary Details by Grade '!$D:$D,M$1,'Secondary Details by Grade '!$G:$G,'Secondary Student Counts'!$F2725))</f>
        <v>9</v>
      </c>
      <c r="N2725" s="13">
        <f>IF($B2725="","",SUMIFS('Secondary Details by Grade '!$I:$I,'Secondary Details by Grade '!$A:$A,$A2725,'Secondary Details by Grade '!$E:$E,$D2725,'Secondary Details by Grade '!$C:$C,$C2725,'Secondary Details by Grade '!$D:$D,N$1,'Secondary Details by Grade '!$G:$G,'Secondary Student Counts'!$F2725))</f>
        <v>7</v>
      </c>
      <c r="O2725" s="13">
        <f t="shared" si="126"/>
        <v>0</v>
      </c>
      <c r="P2725" s="13">
        <f t="shared" si="127"/>
        <v>18</v>
      </c>
      <c r="Q2725" s="13" t="str">
        <f t="shared" si="128"/>
        <v>9-12</v>
      </c>
    </row>
    <row r="2726" spans="1:17" ht="14" outlineLevel="4">
      <c r="A2726" s="32">
        <v>309</v>
      </c>
      <c r="B2726" s="33" t="s">
        <v>800</v>
      </c>
      <c r="C2726" s="33" t="s">
        <v>18</v>
      </c>
      <c r="D2726" s="32">
        <v>313</v>
      </c>
      <c r="E2726" s="33" t="s">
        <v>803</v>
      </c>
      <c r="F2726" s="32">
        <v>1</v>
      </c>
      <c r="G2726" s="32">
        <v>14</v>
      </c>
      <c r="H2726" s="13">
        <f>IF($B2726="","",SUMIFS('Secondary Details by Grade '!$I:$I,'Secondary Details by Grade '!$A:$A,$A2726,'Secondary Details by Grade '!$E:$E,$D2726,'Secondary Details by Grade '!$C:$C,$C2726,'Secondary Details by Grade '!$D:$D,H$1,'Secondary Details by Grade '!$G:$G,'Secondary Student Counts'!$F2726))</f>
        <v>0</v>
      </c>
      <c r="I2726" s="13">
        <f>IF($B2726="","",SUMIFS('Secondary Details by Grade '!$I:$I,'Secondary Details by Grade '!$A:$A,$A2726,'Secondary Details by Grade '!$E:$E,$D2726,'Secondary Details by Grade '!$C:$C,$C2726,'Secondary Details by Grade '!$D:$D,I$1,'Secondary Details by Grade '!$G:$G,'Secondary Student Counts'!$F2726))</f>
        <v>0</v>
      </c>
      <c r="J2726" s="13">
        <f>IF($B2726="","",SUMIFS('Secondary Details by Grade '!$I:$I,'Secondary Details by Grade '!$A:$A,$A2726,'Secondary Details by Grade '!$E:$E,$D2726,'Secondary Details by Grade '!$C:$C,$C2726,'Secondary Details by Grade '!$D:$D,J$1,'Secondary Details by Grade '!$G:$G,'Secondary Student Counts'!$F2726))</f>
        <v>0</v>
      </c>
      <c r="K2726" s="13">
        <f>IF($B2726="","",SUMIFS('Secondary Details by Grade '!$I:$I,'Secondary Details by Grade '!$A:$A,$A2726,'Secondary Details by Grade '!$E:$E,$D2726,'Secondary Details by Grade '!$C:$C,$C2726,'Secondary Details by Grade '!$D:$D,K$1,'Secondary Details by Grade '!$G:$G,'Secondary Student Counts'!$F2726))</f>
        <v>0</v>
      </c>
      <c r="L2726" s="13">
        <f>IF($B2726="","",SUMIFS('Secondary Details by Grade '!$I:$I,'Secondary Details by Grade '!$A:$A,$A2726,'Secondary Details by Grade '!$E:$E,$D2726,'Secondary Details by Grade '!$C:$C,$C2726,'Secondary Details by Grade '!$D:$D,L$1,'Secondary Details by Grade '!$G:$G,'Secondary Student Counts'!$F2726))</f>
        <v>1</v>
      </c>
      <c r="M2726" s="13">
        <f>IF($B2726="","",SUMIFS('Secondary Details by Grade '!$I:$I,'Secondary Details by Grade '!$A:$A,$A2726,'Secondary Details by Grade '!$E:$E,$D2726,'Secondary Details by Grade '!$C:$C,$C2726,'Secondary Details by Grade '!$D:$D,M$1,'Secondary Details by Grade '!$G:$G,'Secondary Student Counts'!$F2726))</f>
        <v>2</v>
      </c>
      <c r="N2726" s="13">
        <f>IF($B2726="","",SUMIFS('Secondary Details by Grade '!$I:$I,'Secondary Details by Grade '!$A:$A,$A2726,'Secondary Details by Grade '!$E:$E,$D2726,'Secondary Details by Grade '!$C:$C,$C2726,'Secondary Details by Grade '!$D:$D,N$1,'Secondary Details by Grade '!$G:$G,'Secondary Student Counts'!$F2726))</f>
        <v>11</v>
      </c>
      <c r="O2726" s="13">
        <f t="shared" si="126"/>
        <v>0</v>
      </c>
      <c r="P2726" s="13">
        <f t="shared" si="127"/>
        <v>14</v>
      </c>
      <c r="Q2726" s="13" t="str">
        <f t="shared" si="128"/>
        <v>9-12</v>
      </c>
    </row>
    <row r="2727" spans="1:17" ht="14" outlineLevel="4">
      <c r="A2727" s="32">
        <v>309</v>
      </c>
      <c r="B2727" s="33" t="s">
        <v>800</v>
      </c>
      <c r="C2727" s="33" t="s">
        <v>18</v>
      </c>
      <c r="D2727" s="32">
        <v>313</v>
      </c>
      <c r="E2727" s="33" t="s">
        <v>803</v>
      </c>
      <c r="F2727" s="32">
        <v>3</v>
      </c>
      <c r="G2727" s="32">
        <v>19</v>
      </c>
      <c r="H2727" s="13">
        <f>IF($B2727="","",SUMIFS('Secondary Details by Grade '!$I:$I,'Secondary Details by Grade '!$A:$A,$A2727,'Secondary Details by Grade '!$E:$E,$D2727,'Secondary Details by Grade '!$C:$C,$C2727,'Secondary Details by Grade '!$D:$D,H$1,'Secondary Details by Grade '!$G:$G,'Secondary Student Counts'!$F2727))</f>
        <v>0</v>
      </c>
      <c r="I2727" s="13">
        <f>IF($B2727="","",SUMIFS('Secondary Details by Grade '!$I:$I,'Secondary Details by Grade '!$A:$A,$A2727,'Secondary Details by Grade '!$E:$E,$D2727,'Secondary Details by Grade '!$C:$C,$C2727,'Secondary Details by Grade '!$D:$D,I$1,'Secondary Details by Grade '!$G:$G,'Secondary Student Counts'!$F2727))</f>
        <v>0</v>
      </c>
      <c r="J2727" s="13">
        <f>IF($B2727="","",SUMIFS('Secondary Details by Grade '!$I:$I,'Secondary Details by Grade '!$A:$A,$A2727,'Secondary Details by Grade '!$E:$E,$D2727,'Secondary Details by Grade '!$C:$C,$C2727,'Secondary Details by Grade '!$D:$D,J$1,'Secondary Details by Grade '!$G:$G,'Secondary Student Counts'!$F2727))</f>
        <v>0</v>
      </c>
      <c r="K2727" s="13">
        <f>IF($B2727="","",SUMIFS('Secondary Details by Grade '!$I:$I,'Secondary Details by Grade '!$A:$A,$A2727,'Secondary Details by Grade '!$E:$E,$D2727,'Secondary Details by Grade '!$C:$C,$C2727,'Secondary Details by Grade '!$D:$D,K$1,'Secondary Details by Grade '!$G:$G,'Secondary Student Counts'!$F2727))</f>
        <v>0</v>
      </c>
      <c r="L2727" s="13">
        <f>IF($B2727="","",SUMIFS('Secondary Details by Grade '!$I:$I,'Secondary Details by Grade '!$A:$A,$A2727,'Secondary Details by Grade '!$E:$E,$D2727,'Secondary Details by Grade '!$C:$C,$C2727,'Secondary Details by Grade '!$D:$D,L$1,'Secondary Details by Grade '!$G:$G,'Secondary Student Counts'!$F2727))</f>
        <v>3</v>
      </c>
      <c r="M2727" s="13">
        <f>IF($B2727="","",SUMIFS('Secondary Details by Grade '!$I:$I,'Secondary Details by Grade '!$A:$A,$A2727,'Secondary Details by Grade '!$E:$E,$D2727,'Secondary Details by Grade '!$C:$C,$C2727,'Secondary Details by Grade '!$D:$D,M$1,'Secondary Details by Grade '!$G:$G,'Secondary Student Counts'!$F2727))</f>
        <v>9</v>
      </c>
      <c r="N2727" s="13">
        <f>IF($B2727="","",SUMIFS('Secondary Details by Grade '!$I:$I,'Secondary Details by Grade '!$A:$A,$A2727,'Secondary Details by Grade '!$E:$E,$D2727,'Secondary Details by Grade '!$C:$C,$C2727,'Secondary Details by Grade '!$D:$D,N$1,'Secondary Details by Grade '!$G:$G,'Secondary Student Counts'!$F2727))</f>
        <v>7</v>
      </c>
      <c r="O2727" s="13">
        <f t="shared" si="126"/>
        <v>0</v>
      </c>
      <c r="P2727" s="13">
        <f t="shared" si="127"/>
        <v>19</v>
      </c>
      <c r="Q2727" s="13" t="str">
        <f t="shared" si="128"/>
        <v>9-12</v>
      </c>
    </row>
    <row r="2728" spans="1:17" ht="14" outlineLevel="4">
      <c r="A2728" s="32">
        <v>309</v>
      </c>
      <c r="B2728" s="33" t="s">
        <v>800</v>
      </c>
      <c r="C2728" s="33" t="s">
        <v>18</v>
      </c>
      <c r="D2728" s="32">
        <v>313</v>
      </c>
      <c r="E2728" s="33" t="s">
        <v>803</v>
      </c>
      <c r="F2728" s="32">
        <v>5</v>
      </c>
      <c r="G2728" s="32">
        <v>19</v>
      </c>
      <c r="H2728" s="13">
        <f>IF($B2728="","",SUMIFS('Secondary Details by Grade '!$I:$I,'Secondary Details by Grade '!$A:$A,$A2728,'Secondary Details by Grade '!$E:$E,$D2728,'Secondary Details by Grade '!$C:$C,$C2728,'Secondary Details by Grade '!$D:$D,H$1,'Secondary Details by Grade '!$G:$G,'Secondary Student Counts'!$F2728))</f>
        <v>0</v>
      </c>
      <c r="I2728" s="13">
        <f>IF($B2728="","",SUMIFS('Secondary Details by Grade '!$I:$I,'Secondary Details by Grade '!$A:$A,$A2728,'Secondary Details by Grade '!$E:$E,$D2728,'Secondary Details by Grade '!$C:$C,$C2728,'Secondary Details by Grade '!$D:$D,I$1,'Secondary Details by Grade '!$G:$G,'Secondary Student Counts'!$F2728))</f>
        <v>0</v>
      </c>
      <c r="J2728" s="13">
        <f>IF($B2728="","",SUMIFS('Secondary Details by Grade '!$I:$I,'Secondary Details by Grade '!$A:$A,$A2728,'Secondary Details by Grade '!$E:$E,$D2728,'Secondary Details by Grade '!$C:$C,$C2728,'Secondary Details by Grade '!$D:$D,J$1,'Secondary Details by Grade '!$G:$G,'Secondary Student Counts'!$F2728))</f>
        <v>0</v>
      </c>
      <c r="K2728" s="13">
        <f>IF($B2728="","",SUMIFS('Secondary Details by Grade '!$I:$I,'Secondary Details by Grade '!$A:$A,$A2728,'Secondary Details by Grade '!$E:$E,$D2728,'Secondary Details by Grade '!$C:$C,$C2728,'Secondary Details by Grade '!$D:$D,K$1,'Secondary Details by Grade '!$G:$G,'Secondary Student Counts'!$F2728))</f>
        <v>1</v>
      </c>
      <c r="L2728" s="13">
        <f>IF($B2728="","",SUMIFS('Secondary Details by Grade '!$I:$I,'Secondary Details by Grade '!$A:$A,$A2728,'Secondary Details by Grade '!$E:$E,$D2728,'Secondary Details by Grade '!$C:$C,$C2728,'Secondary Details by Grade '!$D:$D,L$1,'Secondary Details by Grade '!$G:$G,'Secondary Student Counts'!$F2728))</f>
        <v>1</v>
      </c>
      <c r="M2728" s="13">
        <f>IF($B2728="","",SUMIFS('Secondary Details by Grade '!$I:$I,'Secondary Details by Grade '!$A:$A,$A2728,'Secondary Details by Grade '!$E:$E,$D2728,'Secondary Details by Grade '!$C:$C,$C2728,'Secondary Details by Grade '!$D:$D,M$1,'Secondary Details by Grade '!$G:$G,'Secondary Student Counts'!$F2728))</f>
        <v>12</v>
      </c>
      <c r="N2728" s="13">
        <f>IF($B2728="","",SUMIFS('Secondary Details by Grade '!$I:$I,'Secondary Details by Grade '!$A:$A,$A2728,'Secondary Details by Grade '!$E:$E,$D2728,'Secondary Details by Grade '!$C:$C,$C2728,'Secondary Details by Grade '!$D:$D,N$1,'Secondary Details by Grade '!$G:$G,'Secondary Student Counts'!$F2728))</f>
        <v>5</v>
      </c>
      <c r="O2728" s="13">
        <f t="shared" si="126"/>
        <v>0</v>
      </c>
      <c r="P2728" s="13">
        <f t="shared" si="127"/>
        <v>19</v>
      </c>
      <c r="Q2728" s="13" t="str">
        <f t="shared" si="128"/>
        <v>9-12</v>
      </c>
    </row>
    <row r="2729" spans="1:17" ht="14" outlineLevel="4">
      <c r="A2729" s="32">
        <v>309</v>
      </c>
      <c r="B2729" s="33" t="s">
        <v>800</v>
      </c>
      <c r="C2729" s="33" t="s">
        <v>18</v>
      </c>
      <c r="D2729" s="32">
        <v>313</v>
      </c>
      <c r="E2729" s="33" t="s">
        <v>803</v>
      </c>
      <c r="F2729" s="32">
        <v>7</v>
      </c>
      <c r="G2729" s="32">
        <v>19</v>
      </c>
      <c r="H2729" s="13">
        <f>IF($B2729="","",SUMIFS('Secondary Details by Grade '!$I:$I,'Secondary Details by Grade '!$A:$A,$A2729,'Secondary Details by Grade '!$E:$E,$D2729,'Secondary Details by Grade '!$C:$C,$C2729,'Secondary Details by Grade '!$D:$D,H$1,'Secondary Details by Grade '!$G:$G,'Secondary Student Counts'!$F2729))</f>
        <v>0</v>
      </c>
      <c r="I2729" s="13">
        <f>IF($B2729="","",SUMIFS('Secondary Details by Grade '!$I:$I,'Secondary Details by Grade '!$A:$A,$A2729,'Secondary Details by Grade '!$E:$E,$D2729,'Secondary Details by Grade '!$C:$C,$C2729,'Secondary Details by Grade '!$D:$D,I$1,'Secondary Details by Grade '!$G:$G,'Secondary Student Counts'!$F2729))</f>
        <v>0</v>
      </c>
      <c r="J2729" s="13">
        <f>IF($B2729="","",SUMIFS('Secondary Details by Grade '!$I:$I,'Secondary Details by Grade '!$A:$A,$A2729,'Secondary Details by Grade '!$E:$E,$D2729,'Secondary Details by Grade '!$C:$C,$C2729,'Secondary Details by Grade '!$D:$D,J$1,'Secondary Details by Grade '!$G:$G,'Secondary Student Counts'!$F2729))</f>
        <v>0</v>
      </c>
      <c r="K2729" s="13">
        <f>IF($B2729="","",SUMIFS('Secondary Details by Grade '!$I:$I,'Secondary Details by Grade '!$A:$A,$A2729,'Secondary Details by Grade '!$E:$E,$D2729,'Secondary Details by Grade '!$C:$C,$C2729,'Secondary Details by Grade '!$D:$D,K$1,'Secondary Details by Grade '!$G:$G,'Secondary Student Counts'!$F2729))</f>
        <v>0</v>
      </c>
      <c r="L2729" s="13">
        <f>IF($B2729="","",SUMIFS('Secondary Details by Grade '!$I:$I,'Secondary Details by Grade '!$A:$A,$A2729,'Secondary Details by Grade '!$E:$E,$D2729,'Secondary Details by Grade '!$C:$C,$C2729,'Secondary Details by Grade '!$D:$D,L$1,'Secondary Details by Grade '!$G:$G,'Secondary Student Counts'!$F2729))</f>
        <v>0</v>
      </c>
      <c r="M2729" s="13">
        <f>IF($B2729="","",SUMIFS('Secondary Details by Grade '!$I:$I,'Secondary Details by Grade '!$A:$A,$A2729,'Secondary Details by Grade '!$E:$E,$D2729,'Secondary Details by Grade '!$C:$C,$C2729,'Secondary Details by Grade '!$D:$D,M$1,'Secondary Details by Grade '!$G:$G,'Secondary Student Counts'!$F2729))</f>
        <v>8</v>
      </c>
      <c r="N2729" s="13">
        <f>IF($B2729="","",SUMIFS('Secondary Details by Grade '!$I:$I,'Secondary Details by Grade '!$A:$A,$A2729,'Secondary Details by Grade '!$E:$E,$D2729,'Secondary Details by Grade '!$C:$C,$C2729,'Secondary Details by Grade '!$D:$D,N$1,'Secondary Details by Grade '!$G:$G,'Secondary Student Counts'!$F2729))</f>
        <v>11</v>
      </c>
      <c r="O2729" s="13">
        <f t="shared" si="126"/>
        <v>0</v>
      </c>
      <c r="P2729" s="13">
        <f t="shared" si="127"/>
        <v>19</v>
      </c>
      <c r="Q2729" s="13" t="str">
        <f t="shared" si="128"/>
        <v>9-12</v>
      </c>
    </row>
    <row r="2730" spans="1:17" ht="28" outlineLevel="3">
      <c r="A2730" s="32"/>
      <c r="B2730" s="33"/>
      <c r="C2730" s="34" t="s">
        <v>1782</v>
      </c>
      <c r="D2730" s="32"/>
      <c r="E2730" s="33"/>
      <c r="F2730" s="32"/>
      <c r="G2730" s="32">
        <f>SUBTOTAL(1,G2721:G2729)</f>
        <v>17</v>
      </c>
      <c r="H2730" s="13" t="str">
        <f>IF($B2730="","",SUMIFS('Secondary Details by Grade '!$I:$I,'Secondary Details by Grade '!$A:$A,$A2730,'Secondary Details by Grade '!$E:$E,$D2730,'Secondary Details by Grade '!$C:$C,$C2730,'Secondary Details by Grade '!$D:$D,H$1,'Secondary Details by Grade '!$G:$G,'Secondary Student Counts'!$F2730))</f>
        <v/>
      </c>
      <c r="I2730" s="13" t="str">
        <f>IF($B2730="","",SUMIFS('Secondary Details by Grade '!$I:$I,'Secondary Details by Grade '!$A:$A,$A2730,'Secondary Details by Grade '!$E:$E,$D2730,'Secondary Details by Grade '!$C:$C,$C2730,'Secondary Details by Grade '!$D:$D,I$1,'Secondary Details by Grade '!$G:$G,'Secondary Student Counts'!$F2730))</f>
        <v/>
      </c>
      <c r="J2730" s="13" t="str">
        <f>IF($B2730="","",SUMIFS('Secondary Details by Grade '!$I:$I,'Secondary Details by Grade '!$A:$A,$A2730,'Secondary Details by Grade '!$E:$E,$D2730,'Secondary Details by Grade '!$C:$C,$C2730,'Secondary Details by Grade '!$D:$D,J$1,'Secondary Details by Grade '!$G:$G,'Secondary Student Counts'!$F2730))</f>
        <v/>
      </c>
      <c r="K2730" s="13" t="str">
        <f>IF($B2730="","",SUMIFS('Secondary Details by Grade '!$I:$I,'Secondary Details by Grade '!$A:$A,$A2730,'Secondary Details by Grade '!$E:$E,$D2730,'Secondary Details by Grade '!$C:$C,$C2730,'Secondary Details by Grade '!$D:$D,K$1,'Secondary Details by Grade '!$G:$G,'Secondary Student Counts'!$F2730))</f>
        <v/>
      </c>
      <c r="L2730" s="13" t="str">
        <f>IF($B2730="","",SUMIFS('Secondary Details by Grade '!$I:$I,'Secondary Details by Grade '!$A:$A,$A2730,'Secondary Details by Grade '!$E:$E,$D2730,'Secondary Details by Grade '!$C:$C,$C2730,'Secondary Details by Grade '!$D:$D,L$1,'Secondary Details by Grade '!$G:$G,'Secondary Student Counts'!$F2730))</f>
        <v/>
      </c>
      <c r="M2730" s="13" t="str">
        <f>IF($B2730="","",SUMIFS('Secondary Details by Grade '!$I:$I,'Secondary Details by Grade '!$A:$A,$A2730,'Secondary Details by Grade '!$E:$E,$D2730,'Secondary Details by Grade '!$C:$C,$C2730,'Secondary Details by Grade '!$D:$D,M$1,'Secondary Details by Grade '!$G:$G,'Secondary Student Counts'!$F2730))</f>
        <v/>
      </c>
      <c r="N2730" s="13" t="str">
        <f>IF($B2730="","",SUMIFS('Secondary Details by Grade '!$I:$I,'Secondary Details by Grade '!$A:$A,$A2730,'Secondary Details by Grade '!$E:$E,$D2730,'Secondary Details by Grade '!$C:$C,$C2730,'Secondary Details by Grade '!$D:$D,N$1,'Secondary Details by Grade '!$G:$G,'Secondary Student Counts'!$F2730))</f>
        <v/>
      </c>
      <c r="O2730" s="13" t="str">
        <f t="shared" si="126"/>
        <v/>
      </c>
      <c r="P2730" s="13" t="str">
        <f t="shared" si="127"/>
        <v/>
      </c>
      <c r="Q2730" s="13" t="str">
        <f t="shared" si="128"/>
        <v/>
      </c>
    </row>
    <row r="2731" spans="1:17" ht="28" outlineLevel="2">
      <c r="A2731" s="35" t="s">
        <v>1806</v>
      </c>
      <c r="B2731" s="33"/>
      <c r="C2731" s="33"/>
      <c r="D2731" s="32"/>
      <c r="E2731" s="33"/>
      <c r="F2731" s="32"/>
      <c r="G2731" s="32">
        <f>SUBTOTAL(1,G2702:G2729)</f>
        <v>14.92</v>
      </c>
      <c r="H2731" s="13" t="str">
        <f>IF($B2731="","",SUMIFS('Secondary Details by Grade '!$I:$I,'Secondary Details by Grade '!$A:$A,$A2731,'Secondary Details by Grade '!$E:$E,$D2731,'Secondary Details by Grade '!$C:$C,$C2731,'Secondary Details by Grade '!$D:$D,H$1,'Secondary Details by Grade '!$G:$G,'Secondary Student Counts'!$F2731))</f>
        <v/>
      </c>
      <c r="I2731" s="13" t="str">
        <f>IF($B2731="","",SUMIFS('Secondary Details by Grade '!$I:$I,'Secondary Details by Grade '!$A:$A,$A2731,'Secondary Details by Grade '!$E:$E,$D2731,'Secondary Details by Grade '!$C:$C,$C2731,'Secondary Details by Grade '!$D:$D,I$1,'Secondary Details by Grade '!$G:$G,'Secondary Student Counts'!$F2731))</f>
        <v/>
      </c>
      <c r="J2731" s="13" t="str">
        <f>IF($B2731="","",SUMIFS('Secondary Details by Grade '!$I:$I,'Secondary Details by Grade '!$A:$A,$A2731,'Secondary Details by Grade '!$E:$E,$D2731,'Secondary Details by Grade '!$C:$C,$C2731,'Secondary Details by Grade '!$D:$D,J$1,'Secondary Details by Grade '!$G:$G,'Secondary Student Counts'!$F2731))</f>
        <v/>
      </c>
      <c r="K2731" s="13" t="str">
        <f>IF($B2731="","",SUMIFS('Secondary Details by Grade '!$I:$I,'Secondary Details by Grade '!$A:$A,$A2731,'Secondary Details by Grade '!$E:$E,$D2731,'Secondary Details by Grade '!$C:$C,$C2731,'Secondary Details by Grade '!$D:$D,K$1,'Secondary Details by Grade '!$G:$G,'Secondary Student Counts'!$F2731))</f>
        <v/>
      </c>
      <c r="L2731" s="13" t="str">
        <f>IF($B2731="","",SUMIFS('Secondary Details by Grade '!$I:$I,'Secondary Details by Grade '!$A:$A,$A2731,'Secondary Details by Grade '!$E:$E,$D2731,'Secondary Details by Grade '!$C:$C,$C2731,'Secondary Details by Grade '!$D:$D,L$1,'Secondary Details by Grade '!$G:$G,'Secondary Student Counts'!$F2731))</f>
        <v/>
      </c>
      <c r="M2731" s="13" t="str">
        <f>IF($B2731="","",SUMIFS('Secondary Details by Grade '!$I:$I,'Secondary Details by Grade '!$A:$A,$A2731,'Secondary Details by Grade '!$E:$E,$D2731,'Secondary Details by Grade '!$C:$C,$C2731,'Secondary Details by Grade '!$D:$D,M$1,'Secondary Details by Grade '!$G:$G,'Secondary Student Counts'!$F2731))</f>
        <v/>
      </c>
      <c r="N2731" s="13" t="str">
        <f>IF($B2731="","",SUMIFS('Secondary Details by Grade '!$I:$I,'Secondary Details by Grade '!$A:$A,$A2731,'Secondary Details by Grade '!$E:$E,$D2731,'Secondary Details by Grade '!$C:$C,$C2731,'Secondary Details by Grade '!$D:$D,N$1,'Secondary Details by Grade '!$G:$G,'Secondary Student Counts'!$F2731))</f>
        <v/>
      </c>
      <c r="O2731" s="13" t="str">
        <f t="shared" si="126"/>
        <v/>
      </c>
      <c r="P2731" s="13" t="str">
        <f t="shared" si="127"/>
        <v/>
      </c>
      <c r="Q2731" s="13" t="str">
        <f t="shared" si="128"/>
        <v/>
      </c>
    </row>
    <row r="2732" spans="1:17" ht="14" outlineLevel="4">
      <c r="A2732" s="32">
        <v>310</v>
      </c>
      <c r="B2732" s="33" t="s">
        <v>809</v>
      </c>
      <c r="C2732" s="33" t="s">
        <v>10</v>
      </c>
      <c r="D2732" s="32">
        <v>626</v>
      </c>
      <c r="E2732" s="33" t="s">
        <v>814</v>
      </c>
      <c r="F2732" s="32">
        <v>1</v>
      </c>
      <c r="G2732" s="32">
        <v>18</v>
      </c>
      <c r="H2732" s="13">
        <f>IF($B2732="","",SUMIFS('Secondary Details by Grade '!$I:$I,'Secondary Details by Grade '!$A:$A,$A2732,'Secondary Details by Grade '!$E:$E,$D2732,'Secondary Details by Grade '!$C:$C,$C2732,'Secondary Details by Grade '!$D:$D,H$1,'Secondary Details by Grade '!$G:$G,'Secondary Student Counts'!$F2732))</f>
        <v>0</v>
      </c>
      <c r="I2732" s="13">
        <f>IF($B2732="","",SUMIFS('Secondary Details by Grade '!$I:$I,'Secondary Details by Grade '!$A:$A,$A2732,'Secondary Details by Grade '!$E:$E,$D2732,'Secondary Details by Grade '!$C:$C,$C2732,'Secondary Details by Grade '!$D:$D,I$1,'Secondary Details by Grade '!$G:$G,'Secondary Student Counts'!$F2732))</f>
        <v>0</v>
      </c>
      <c r="J2732" s="13">
        <f>IF($B2732="","",SUMIFS('Secondary Details by Grade '!$I:$I,'Secondary Details by Grade '!$A:$A,$A2732,'Secondary Details by Grade '!$E:$E,$D2732,'Secondary Details by Grade '!$C:$C,$C2732,'Secondary Details by Grade '!$D:$D,J$1,'Secondary Details by Grade '!$G:$G,'Secondary Student Counts'!$F2732))</f>
        <v>0</v>
      </c>
      <c r="K2732" s="13">
        <f>IF($B2732="","",SUMIFS('Secondary Details by Grade '!$I:$I,'Secondary Details by Grade '!$A:$A,$A2732,'Secondary Details by Grade '!$E:$E,$D2732,'Secondary Details by Grade '!$C:$C,$C2732,'Secondary Details by Grade '!$D:$D,K$1,'Secondary Details by Grade '!$G:$G,'Secondary Student Counts'!$F2732))</f>
        <v>0</v>
      </c>
      <c r="L2732" s="13">
        <f>IF($B2732="","",SUMIFS('Secondary Details by Grade '!$I:$I,'Secondary Details by Grade '!$A:$A,$A2732,'Secondary Details by Grade '!$E:$E,$D2732,'Secondary Details by Grade '!$C:$C,$C2732,'Secondary Details by Grade '!$D:$D,L$1,'Secondary Details by Grade '!$G:$G,'Secondary Student Counts'!$F2732))</f>
        <v>0</v>
      </c>
      <c r="M2732" s="13">
        <f>IF($B2732="","",SUMIFS('Secondary Details by Grade '!$I:$I,'Secondary Details by Grade '!$A:$A,$A2732,'Secondary Details by Grade '!$E:$E,$D2732,'Secondary Details by Grade '!$C:$C,$C2732,'Secondary Details by Grade '!$D:$D,M$1,'Secondary Details by Grade '!$G:$G,'Secondary Student Counts'!$F2732))</f>
        <v>2</v>
      </c>
      <c r="N2732" s="13">
        <f>IF($B2732="","",SUMIFS('Secondary Details by Grade '!$I:$I,'Secondary Details by Grade '!$A:$A,$A2732,'Secondary Details by Grade '!$E:$E,$D2732,'Secondary Details by Grade '!$C:$C,$C2732,'Secondary Details by Grade '!$D:$D,N$1,'Secondary Details by Grade '!$G:$G,'Secondary Student Counts'!$F2732))</f>
        <v>16</v>
      </c>
      <c r="O2732" s="13">
        <f t="shared" si="126"/>
        <v>0</v>
      </c>
      <c r="P2732" s="13">
        <f t="shared" si="127"/>
        <v>18</v>
      </c>
      <c r="Q2732" s="13" t="str">
        <f t="shared" si="128"/>
        <v>9-12</v>
      </c>
    </row>
    <row r="2733" spans="1:17" ht="14" outlineLevel="4">
      <c r="A2733" s="32">
        <v>310</v>
      </c>
      <c r="B2733" s="33" t="s">
        <v>809</v>
      </c>
      <c r="C2733" s="33" t="s">
        <v>10</v>
      </c>
      <c r="D2733" s="32">
        <v>626</v>
      </c>
      <c r="E2733" s="33" t="s">
        <v>814</v>
      </c>
      <c r="F2733" s="32">
        <v>2</v>
      </c>
      <c r="G2733" s="32">
        <v>20</v>
      </c>
      <c r="H2733" s="13">
        <f>IF($B2733="","",SUMIFS('Secondary Details by Grade '!$I:$I,'Secondary Details by Grade '!$A:$A,$A2733,'Secondary Details by Grade '!$E:$E,$D2733,'Secondary Details by Grade '!$C:$C,$C2733,'Secondary Details by Grade '!$D:$D,H$1,'Secondary Details by Grade '!$G:$G,'Secondary Student Counts'!$F2733))</f>
        <v>0</v>
      </c>
      <c r="I2733" s="13">
        <f>IF($B2733="","",SUMIFS('Secondary Details by Grade '!$I:$I,'Secondary Details by Grade '!$A:$A,$A2733,'Secondary Details by Grade '!$E:$E,$D2733,'Secondary Details by Grade '!$C:$C,$C2733,'Secondary Details by Grade '!$D:$D,I$1,'Secondary Details by Grade '!$G:$G,'Secondary Student Counts'!$F2733))</f>
        <v>0</v>
      </c>
      <c r="J2733" s="13">
        <f>IF($B2733="","",SUMIFS('Secondary Details by Grade '!$I:$I,'Secondary Details by Grade '!$A:$A,$A2733,'Secondary Details by Grade '!$E:$E,$D2733,'Secondary Details by Grade '!$C:$C,$C2733,'Secondary Details by Grade '!$D:$D,J$1,'Secondary Details by Grade '!$G:$G,'Secondary Student Counts'!$F2733))</f>
        <v>0</v>
      </c>
      <c r="K2733" s="13">
        <f>IF($B2733="","",SUMIFS('Secondary Details by Grade '!$I:$I,'Secondary Details by Grade '!$A:$A,$A2733,'Secondary Details by Grade '!$E:$E,$D2733,'Secondary Details by Grade '!$C:$C,$C2733,'Secondary Details by Grade '!$D:$D,K$1,'Secondary Details by Grade '!$G:$G,'Secondary Student Counts'!$F2733))</f>
        <v>0</v>
      </c>
      <c r="L2733" s="13">
        <f>IF($B2733="","",SUMIFS('Secondary Details by Grade '!$I:$I,'Secondary Details by Grade '!$A:$A,$A2733,'Secondary Details by Grade '!$E:$E,$D2733,'Secondary Details by Grade '!$C:$C,$C2733,'Secondary Details by Grade '!$D:$D,L$1,'Secondary Details by Grade '!$G:$G,'Secondary Student Counts'!$F2733))</f>
        <v>0</v>
      </c>
      <c r="M2733" s="13">
        <f>IF($B2733="","",SUMIFS('Secondary Details by Grade '!$I:$I,'Secondary Details by Grade '!$A:$A,$A2733,'Secondary Details by Grade '!$E:$E,$D2733,'Secondary Details by Grade '!$C:$C,$C2733,'Secondary Details by Grade '!$D:$D,M$1,'Secondary Details by Grade '!$G:$G,'Secondary Student Counts'!$F2733))</f>
        <v>0</v>
      </c>
      <c r="N2733" s="13">
        <f>IF($B2733="","",SUMIFS('Secondary Details by Grade '!$I:$I,'Secondary Details by Grade '!$A:$A,$A2733,'Secondary Details by Grade '!$E:$E,$D2733,'Secondary Details by Grade '!$C:$C,$C2733,'Secondary Details by Grade '!$D:$D,N$1,'Secondary Details by Grade '!$G:$G,'Secondary Student Counts'!$F2733))</f>
        <v>20</v>
      </c>
      <c r="O2733" s="13">
        <f t="shared" si="126"/>
        <v>0</v>
      </c>
      <c r="P2733" s="13">
        <f t="shared" si="127"/>
        <v>20</v>
      </c>
      <c r="Q2733" s="13" t="str">
        <f t="shared" si="128"/>
        <v>9-12</v>
      </c>
    </row>
    <row r="2734" spans="1:17" ht="14" outlineLevel="4">
      <c r="A2734" s="32">
        <v>310</v>
      </c>
      <c r="B2734" s="33" t="s">
        <v>809</v>
      </c>
      <c r="C2734" s="33" t="s">
        <v>10</v>
      </c>
      <c r="D2734" s="32">
        <v>626</v>
      </c>
      <c r="E2734" s="33" t="s">
        <v>814</v>
      </c>
      <c r="F2734" s="32">
        <v>3</v>
      </c>
      <c r="G2734" s="32">
        <v>20</v>
      </c>
      <c r="H2734" s="13">
        <f>IF($B2734="","",SUMIFS('Secondary Details by Grade '!$I:$I,'Secondary Details by Grade '!$A:$A,$A2734,'Secondary Details by Grade '!$E:$E,$D2734,'Secondary Details by Grade '!$C:$C,$C2734,'Secondary Details by Grade '!$D:$D,H$1,'Secondary Details by Grade '!$G:$G,'Secondary Student Counts'!$F2734))</f>
        <v>0</v>
      </c>
      <c r="I2734" s="13">
        <f>IF($B2734="","",SUMIFS('Secondary Details by Grade '!$I:$I,'Secondary Details by Grade '!$A:$A,$A2734,'Secondary Details by Grade '!$E:$E,$D2734,'Secondary Details by Grade '!$C:$C,$C2734,'Secondary Details by Grade '!$D:$D,I$1,'Secondary Details by Grade '!$G:$G,'Secondary Student Counts'!$F2734))</f>
        <v>0</v>
      </c>
      <c r="J2734" s="13">
        <f>IF($B2734="","",SUMIFS('Secondary Details by Grade '!$I:$I,'Secondary Details by Grade '!$A:$A,$A2734,'Secondary Details by Grade '!$E:$E,$D2734,'Secondary Details by Grade '!$C:$C,$C2734,'Secondary Details by Grade '!$D:$D,J$1,'Secondary Details by Grade '!$G:$G,'Secondary Student Counts'!$F2734))</f>
        <v>0</v>
      </c>
      <c r="K2734" s="13">
        <f>IF($B2734="","",SUMIFS('Secondary Details by Grade '!$I:$I,'Secondary Details by Grade '!$A:$A,$A2734,'Secondary Details by Grade '!$E:$E,$D2734,'Secondary Details by Grade '!$C:$C,$C2734,'Secondary Details by Grade '!$D:$D,K$1,'Secondary Details by Grade '!$G:$G,'Secondary Student Counts'!$F2734))</f>
        <v>0</v>
      </c>
      <c r="L2734" s="13">
        <f>IF($B2734="","",SUMIFS('Secondary Details by Grade '!$I:$I,'Secondary Details by Grade '!$A:$A,$A2734,'Secondary Details by Grade '!$E:$E,$D2734,'Secondary Details by Grade '!$C:$C,$C2734,'Secondary Details by Grade '!$D:$D,L$1,'Secondary Details by Grade '!$G:$G,'Secondary Student Counts'!$F2734))</f>
        <v>0</v>
      </c>
      <c r="M2734" s="13">
        <f>IF($B2734="","",SUMIFS('Secondary Details by Grade '!$I:$I,'Secondary Details by Grade '!$A:$A,$A2734,'Secondary Details by Grade '!$E:$E,$D2734,'Secondary Details by Grade '!$C:$C,$C2734,'Secondary Details by Grade '!$D:$D,M$1,'Secondary Details by Grade '!$G:$G,'Secondary Student Counts'!$F2734))</f>
        <v>1</v>
      </c>
      <c r="N2734" s="13">
        <f>IF($B2734="","",SUMIFS('Secondary Details by Grade '!$I:$I,'Secondary Details by Grade '!$A:$A,$A2734,'Secondary Details by Grade '!$E:$E,$D2734,'Secondary Details by Grade '!$C:$C,$C2734,'Secondary Details by Grade '!$D:$D,N$1,'Secondary Details by Grade '!$G:$G,'Secondary Student Counts'!$F2734))</f>
        <v>19</v>
      </c>
      <c r="O2734" s="13">
        <f t="shared" si="126"/>
        <v>0</v>
      </c>
      <c r="P2734" s="13">
        <f t="shared" si="127"/>
        <v>20</v>
      </c>
      <c r="Q2734" s="13" t="str">
        <f t="shared" si="128"/>
        <v>9-12</v>
      </c>
    </row>
    <row r="2735" spans="1:17" ht="14" outlineLevel="4">
      <c r="A2735" s="32">
        <v>310</v>
      </c>
      <c r="B2735" s="33" t="s">
        <v>809</v>
      </c>
      <c r="C2735" s="33" t="s">
        <v>10</v>
      </c>
      <c r="D2735" s="32">
        <v>626</v>
      </c>
      <c r="E2735" s="33" t="s">
        <v>814</v>
      </c>
      <c r="F2735" s="32">
        <v>4</v>
      </c>
      <c r="G2735" s="32">
        <v>32</v>
      </c>
      <c r="H2735" s="13">
        <f>IF($B2735="","",SUMIFS('Secondary Details by Grade '!$I:$I,'Secondary Details by Grade '!$A:$A,$A2735,'Secondary Details by Grade '!$E:$E,$D2735,'Secondary Details by Grade '!$C:$C,$C2735,'Secondary Details by Grade '!$D:$D,H$1,'Secondary Details by Grade '!$G:$G,'Secondary Student Counts'!$F2735))</f>
        <v>0</v>
      </c>
      <c r="I2735" s="13">
        <f>IF($B2735="","",SUMIFS('Secondary Details by Grade '!$I:$I,'Secondary Details by Grade '!$A:$A,$A2735,'Secondary Details by Grade '!$E:$E,$D2735,'Secondary Details by Grade '!$C:$C,$C2735,'Secondary Details by Grade '!$D:$D,I$1,'Secondary Details by Grade '!$G:$G,'Secondary Student Counts'!$F2735))</f>
        <v>0</v>
      </c>
      <c r="J2735" s="13">
        <f>IF($B2735="","",SUMIFS('Secondary Details by Grade '!$I:$I,'Secondary Details by Grade '!$A:$A,$A2735,'Secondary Details by Grade '!$E:$E,$D2735,'Secondary Details by Grade '!$C:$C,$C2735,'Secondary Details by Grade '!$D:$D,J$1,'Secondary Details by Grade '!$G:$G,'Secondary Student Counts'!$F2735))</f>
        <v>0</v>
      </c>
      <c r="K2735" s="13">
        <f>IF($B2735="","",SUMIFS('Secondary Details by Grade '!$I:$I,'Secondary Details by Grade '!$A:$A,$A2735,'Secondary Details by Grade '!$E:$E,$D2735,'Secondary Details by Grade '!$C:$C,$C2735,'Secondary Details by Grade '!$D:$D,K$1,'Secondary Details by Grade '!$G:$G,'Secondary Student Counts'!$F2735))</f>
        <v>0</v>
      </c>
      <c r="L2735" s="13">
        <f>IF($B2735="","",SUMIFS('Secondary Details by Grade '!$I:$I,'Secondary Details by Grade '!$A:$A,$A2735,'Secondary Details by Grade '!$E:$E,$D2735,'Secondary Details by Grade '!$C:$C,$C2735,'Secondary Details by Grade '!$D:$D,L$1,'Secondary Details by Grade '!$G:$G,'Secondary Student Counts'!$F2735))</f>
        <v>0</v>
      </c>
      <c r="M2735" s="13">
        <f>IF($B2735="","",SUMIFS('Secondary Details by Grade '!$I:$I,'Secondary Details by Grade '!$A:$A,$A2735,'Secondary Details by Grade '!$E:$E,$D2735,'Secondary Details by Grade '!$C:$C,$C2735,'Secondary Details by Grade '!$D:$D,M$1,'Secondary Details by Grade '!$G:$G,'Secondary Student Counts'!$F2735))</f>
        <v>5</v>
      </c>
      <c r="N2735" s="13">
        <f>IF($B2735="","",SUMIFS('Secondary Details by Grade '!$I:$I,'Secondary Details by Grade '!$A:$A,$A2735,'Secondary Details by Grade '!$E:$E,$D2735,'Secondary Details by Grade '!$C:$C,$C2735,'Secondary Details by Grade '!$D:$D,N$1,'Secondary Details by Grade '!$G:$G,'Secondary Student Counts'!$F2735))</f>
        <v>27</v>
      </c>
      <c r="O2735" s="13">
        <f t="shared" si="126"/>
        <v>0</v>
      </c>
      <c r="P2735" s="13">
        <f t="shared" si="127"/>
        <v>32</v>
      </c>
      <c r="Q2735" s="13" t="str">
        <f t="shared" si="128"/>
        <v>9-12</v>
      </c>
    </row>
    <row r="2736" spans="1:17" ht="14" outlineLevel="4">
      <c r="A2736" s="32">
        <v>310</v>
      </c>
      <c r="B2736" s="33" t="s">
        <v>809</v>
      </c>
      <c r="C2736" s="33" t="s">
        <v>10</v>
      </c>
      <c r="D2736" s="32">
        <v>626</v>
      </c>
      <c r="E2736" s="33" t="s">
        <v>814</v>
      </c>
      <c r="F2736" s="32">
        <v>5</v>
      </c>
      <c r="G2736" s="32">
        <v>23</v>
      </c>
      <c r="H2736" s="13">
        <f>IF($B2736="","",SUMIFS('Secondary Details by Grade '!$I:$I,'Secondary Details by Grade '!$A:$A,$A2736,'Secondary Details by Grade '!$E:$E,$D2736,'Secondary Details by Grade '!$C:$C,$C2736,'Secondary Details by Grade '!$D:$D,H$1,'Secondary Details by Grade '!$G:$G,'Secondary Student Counts'!$F2736))</f>
        <v>0</v>
      </c>
      <c r="I2736" s="13">
        <f>IF($B2736="","",SUMIFS('Secondary Details by Grade '!$I:$I,'Secondary Details by Grade '!$A:$A,$A2736,'Secondary Details by Grade '!$E:$E,$D2736,'Secondary Details by Grade '!$C:$C,$C2736,'Secondary Details by Grade '!$D:$D,I$1,'Secondary Details by Grade '!$G:$G,'Secondary Student Counts'!$F2736))</f>
        <v>0</v>
      </c>
      <c r="J2736" s="13">
        <f>IF($B2736="","",SUMIFS('Secondary Details by Grade '!$I:$I,'Secondary Details by Grade '!$A:$A,$A2736,'Secondary Details by Grade '!$E:$E,$D2736,'Secondary Details by Grade '!$C:$C,$C2736,'Secondary Details by Grade '!$D:$D,J$1,'Secondary Details by Grade '!$G:$G,'Secondary Student Counts'!$F2736))</f>
        <v>0</v>
      </c>
      <c r="K2736" s="13">
        <f>IF($B2736="","",SUMIFS('Secondary Details by Grade '!$I:$I,'Secondary Details by Grade '!$A:$A,$A2736,'Secondary Details by Grade '!$E:$E,$D2736,'Secondary Details by Grade '!$C:$C,$C2736,'Secondary Details by Grade '!$D:$D,K$1,'Secondary Details by Grade '!$G:$G,'Secondary Student Counts'!$F2736))</f>
        <v>0</v>
      </c>
      <c r="L2736" s="13">
        <f>IF($B2736="","",SUMIFS('Secondary Details by Grade '!$I:$I,'Secondary Details by Grade '!$A:$A,$A2736,'Secondary Details by Grade '!$E:$E,$D2736,'Secondary Details by Grade '!$C:$C,$C2736,'Secondary Details by Grade '!$D:$D,L$1,'Secondary Details by Grade '!$G:$G,'Secondary Student Counts'!$F2736))</f>
        <v>0</v>
      </c>
      <c r="M2736" s="13">
        <f>IF($B2736="","",SUMIFS('Secondary Details by Grade '!$I:$I,'Secondary Details by Grade '!$A:$A,$A2736,'Secondary Details by Grade '!$E:$E,$D2736,'Secondary Details by Grade '!$C:$C,$C2736,'Secondary Details by Grade '!$D:$D,M$1,'Secondary Details by Grade '!$G:$G,'Secondary Student Counts'!$F2736))</f>
        <v>1</v>
      </c>
      <c r="N2736" s="13">
        <f>IF($B2736="","",SUMIFS('Secondary Details by Grade '!$I:$I,'Secondary Details by Grade '!$A:$A,$A2736,'Secondary Details by Grade '!$E:$E,$D2736,'Secondary Details by Grade '!$C:$C,$C2736,'Secondary Details by Grade '!$D:$D,N$1,'Secondary Details by Grade '!$G:$G,'Secondary Student Counts'!$F2736))</f>
        <v>22</v>
      </c>
      <c r="O2736" s="13">
        <f t="shared" si="126"/>
        <v>0</v>
      </c>
      <c r="P2736" s="13">
        <f t="shared" si="127"/>
        <v>23</v>
      </c>
      <c r="Q2736" s="13" t="str">
        <f t="shared" si="128"/>
        <v>9-12</v>
      </c>
    </row>
    <row r="2737" spans="1:17" ht="14" outlineLevel="4">
      <c r="A2737" s="32">
        <v>310</v>
      </c>
      <c r="B2737" s="33" t="s">
        <v>809</v>
      </c>
      <c r="C2737" s="33" t="s">
        <v>10</v>
      </c>
      <c r="D2737" s="32">
        <v>629</v>
      </c>
      <c r="E2737" s="33" t="s">
        <v>810</v>
      </c>
      <c r="F2737" s="32">
        <v>1</v>
      </c>
      <c r="G2737" s="32">
        <v>20</v>
      </c>
      <c r="H2737" s="13">
        <f>IF($B2737="","",SUMIFS('Secondary Details by Grade '!$I:$I,'Secondary Details by Grade '!$A:$A,$A2737,'Secondary Details by Grade '!$E:$E,$D2737,'Secondary Details by Grade '!$C:$C,$C2737,'Secondary Details by Grade '!$D:$D,H$1,'Secondary Details by Grade '!$G:$G,'Secondary Student Counts'!$F2737))</f>
        <v>0</v>
      </c>
      <c r="I2737" s="13">
        <f>IF($B2737="","",SUMIFS('Secondary Details by Grade '!$I:$I,'Secondary Details by Grade '!$A:$A,$A2737,'Secondary Details by Grade '!$E:$E,$D2737,'Secondary Details by Grade '!$C:$C,$C2737,'Secondary Details by Grade '!$D:$D,I$1,'Secondary Details by Grade '!$G:$G,'Secondary Student Counts'!$F2737))</f>
        <v>0</v>
      </c>
      <c r="J2737" s="13">
        <f>IF($B2737="","",SUMIFS('Secondary Details by Grade '!$I:$I,'Secondary Details by Grade '!$A:$A,$A2737,'Secondary Details by Grade '!$E:$E,$D2737,'Secondary Details by Grade '!$C:$C,$C2737,'Secondary Details by Grade '!$D:$D,J$1,'Secondary Details by Grade '!$G:$G,'Secondary Student Counts'!$F2737))</f>
        <v>0</v>
      </c>
      <c r="K2737" s="13">
        <f>IF($B2737="","",SUMIFS('Secondary Details by Grade '!$I:$I,'Secondary Details by Grade '!$A:$A,$A2737,'Secondary Details by Grade '!$E:$E,$D2737,'Secondary Details by Grade '!$C:$C,$C2737,'Secondary Details by Grade '!$D:$D,K$1,'Secondary Details by Grade '!$G:$G,'Secondary Student Counts'!$F2737))</f>
        <v>0</v>
      </c>
      <c r="L2737" s="13">
        <f>IF($B2737="","",SUMIFS('Secondary Details by Grade '!$I:$I,'Secondary Details by Grade '!$A:$A,$A2737,'Secondary Details by Grade '!$E:$E,$D2737,'Secondary Details by Grade '!$C:$C,$C2737,'Secondary Details by Grade '!$D:$D,L$1,'Secondary Details by Grade '!$G:$G,'Secondary Student Counts'!$F2737))</f>
        <v>0</v>
      </c>
      <c r="M2737" s="13">
        <f>IF($B2737="","",SUMIFS('Secondary Details by Grade '!$I:$I,'Secondary Details by Grade '!$A:$A,$A2737,'Secondary Details by Grade '!$E:$E,$D2737,'Secondary Details by Grade '!$C:$C,$C2737,'Secondary Details by Grade '!$D:$D,M$1,'Secondary Details by Grade '!$G:$G,'Secondary Student Counts'!$F2737))</f>
        <v>5</v>
      </c>
      <c r="N2737" s="13">
        <f>IF($B2737="","",SUMIFS('Secondary Details by Grade '!$I:$I,'Secondary Details by Grade '!$A:$A,$A2737,'Secondary Details by Grade '!$E:$E,$D2737,'Secondary Details by Grade '!$C:$C,$C2737,'Secondary Details by Grade '!$D:$D,N$1,'Secondary Details by Grade '!$G:$G,'Secondary Student Counts'!$F2737))</f>
        <v>15</v>
      </c>
      <c r="O2737" s="13">
        <f t="shared" si="126"/>
        <v>0</v>
      </c>
      <c r="P2737" s="13">
        <f t="shared" si="127"/>
        <v>20</v>
      </c>
      <c r="Q2737" s="13" t="str">
        <f t="shared" si="128"/>
        <v>9-12</v>
      </c>
    </row>
    <row r="2738" spans="1:17" ht="14" outlineLevel="4">
      <c r="A2738" s="32">
        <v>310</v>
      </c>
      <c r="B2738" s="33" t="s">
        <v>809</v>
      </c>
      <c r="C2738" s="33" t="s">
        <v>10</v>
      </c>
      <c r="D2738" s="32">
        <v>629</v>
      </c>
      <c r="E2738" s="33" t="s">
        <v>810</v>
      </c>
      <c r="F2738" s="32">
        <v>2</v>
      </c>
      <c r="G2738" s="32">
        <v>25</v>
      </c>
      <c r="H2738" s="13">
        <f>IF($B2738="","",SUMIFS('Secondary Details by Grade '!$I:$I,'Secondary Details by Grade '!$A:$A,$A2738,'Secondary Details by Grade '!$E:$E,$D2738,'Secondary Details by Grade '!$C:$C,$C2738,'Secondary Details by Grade '!$D:$D,H$1,'Secondary Details by Grade '!$G:$G,'Secondary Student Counts'!$F2738))</f>
        <v>0</v>
      </c>
      <c r="I2738" s="13">
        <f>IF($B2738="","",SUMIFS('Secondary Details by Grade '!$I:$I,'Secondary Details by Grade '!$A:$A,$A2738,'Secondary Details by Grade '!$E:$E,$D2738,'Secondary Details by Grade '!$C:$C,$C2738,'Secondary Details by Grade '!$D:$D,I$1,'Secondary Details by Grade '!$G:$G,'Secondary Student Counts'!$F2738))</f>
        <v>0</v>
      </c>
      <c r="J2738" s="13">
        <f>IF($B2738="","",SUMIFS('Secondary Details by Grade '!$I:$I,'Secondary Details by Grade '!$A:$A,$A2738,'Secondary Details by Grade '!$E:$E,$D2738,'Secondary Details by Grade '!$C:$C,$C2738,'Secondary Details by Grade '!$D:$D,J$1,'Secondary Details by Grade '!$G:$G,'Secondary Student Counts'!$F2738))</f>
        <v>0</v>
      </c>
      <c r="K2738" s="13">
        <f>IF($B2738="","",SUMIFS('Secondary Details by Grade '!$I:$I,'Secondary Details by Grade '!$A:$A,$A2738,'Secondary Details by Grade '!$E:$E,$D2738,'Secondary Details by Grade '!$C:$C,$C2738,'Secondary Details by Grade '!$D:$D,K$1,'Secondary Details by Grade '!$G:$G,'Secondary Student Counts'!$F2738))</f>
        <v>0</v>
      </c>
      <c r="L2738" s="13">
        <f>IF($B2738="","",SUMIFS('Secondary Details by Grade '!$I:$I,'Secondary Details by Grade '!$A:$A,$A2738,'Secondary Details by Grade '!$E:$E,$D2738,'Secondary Details by Grade '!$C:$C,$C2738,'Secondary Details by Grade '!$D:$D,L$1,'Secondary Details by Grade '!$G:$G,'Secondary Student Counts'!$F2738))</f>
        <v>0</v>
      </c>
      <c r="M2738" s="13">
        <f>IF($B2738="","",SUMIFS('Secondary Details by Grade '!$I:$I,'Secondary Details by Grade '!$A:$A,$A2738,'Secondary Details by Grade '!$E:$E,$D2738,'Secondary Details by Grade '!$C:$C,$C2738,'Secondary Details by Grade '!$D:$D,M$1,'Secondary Details by Grade '!$G:$G,'Secondary Student Counts'!$F2738))</f>
        <v>5</v>
      </c>
      <c r="N2738" s="13">
        <f>IF($B2738="","",SUMIFS('Secondary Details by Grade '!$I:$I,'Secondary Details by Grade '!$A:$A,$A2738,'Secondary Details by Grade '!$E:$E,$D2738,'Secondary Details by Grade '!$C:$C,$C2738,'Secondary Details by Grade '!$D:$D,N$1,'Secondary Details by Grade '!$G:$G,'Secondary Student Counts'!$F2738))</f>
        <v>20</v>
      </c>
      <c r="O2738" s="13">
        <f t="shared" si="126"/>
        <v>0</v>
      </c>
      <c r="P2738" s="13">
        <f t="shared" si="127"/>
        <v>25</v>
      </c>
      <c r="Q2738" s="13" t="str">
        <f t="shared" si="128"/>
        <v>9-12</v>
      </c>
    </row>
    <row r="2739" spans="1:17" ht="14" outlineLevel="4">
      <c r="A2739" s="32">
        <v>310</v>
      </c>
      <c r="B2739" s="33" t="s">
        <v>809</v>
      </c>
      <c r="C2739" s="33" t="s">
        <v>10</v>
      </c>
      <c r="D2739" s="32">
        <v>629</v>
      </c>
      <c r="E2739" s="33" t="s">
        <v>810</v>
      </c>
      <c r="F2739" s="32">
        <v>3</v>
      </c>
      <c r="G2739" s="32">
        <v>24</v>
      </c>
      <c r="H2739" s="13">
        <f>IF($B2739="","",SUMIFS('Secondary Details by Grade '!$I:$I,'Secondary Details by Grade '!$A:$A,$A2739,'Secondary Details by Grade '!$E:$E,$D2739,'Secondary Details by Grade '!$C:$C,$C2739,'Secondary Details by Grade '!$D:$D,H$1,'Secondary Details by Grade '!$G:$G,'Secondary Student Counts'!$F2739))</f>
        <v>0</v>
      </c>
      <c r="I2739" s="13">
        <f>IF($B2739="","",SUMIFS('Secondary Details by Grade '!$I:$I,'Secondary Details by Grade '!$A:$A,$A2739,'Secondary Details by Grade '!$E:$E,$D2739,'Secondary Details by Grade '!$C:$C,$C2739,'Secondary Details by Grade '!$D:$D,I$1,'Secondary Details by Grade '!$G:$G,'Secondary Student Counts'!$F2739))</f>
        <v>0</v>
      </c>
      <c r="J2739" s="13">
        <f>IF($B2739="","",SUMIFS('Secondary Details by Grade '!$I:$I,'Secondary Details by Grade '!$A:$A,$A2739,'Secondary Details by Grade '!$E:$E,$D2739,'Secondary Details by Grade '!$C:$C,$C2739,'Secondary Details by Grade '!$D:$D,J$1,'Secondary Details by Grade '!$G:$G,'Secondary Student Counts'!$F2739))</f>
        <v>0</v>
      </c>
      <c r="K2739" s="13">
        <f>IF($B2739="","",SUMIFS('Secondary Details by Grade '!$I:$I,'Secondary Details by Grade '!$A:$A,$A2739,'Secondary Details by Grade '!$E:$E,$D2739,'Secondary Details by Grade '!$C:$C,$C2739,'Secondary Details by Grade '!$D:$D,K$1,'Secondary Details by Grade '!$G:$G,'Secondary Student Counts'!$F2739))</f>
        <v>0</v>
      </c>
      <c r="L2739" s="13">
        <f>IF($B2739="","",SUMIFS('Secondary Details by Grade '!$I:$I,'Secondary Details by Grade '!$A:$A,$A2739,'Secondary Details by Grade '!$E:$E,$D2739,'Secondary Details by Grade '!$C:$C,$C2739,'Secondary Details by Grade '!$D:$D,L$1,'Secondary Details by Grade '!$G:$G,'Secondary Student Counts'!$F2739))</f>
        <v>1</v>
      </c>
      <c r="M2739" s="13">
        <f>IF($B2739="","",SUMIFS('Secondary Details by Grade '!$I:$I,'Secondary Details by Grade '!$A:$A,$A2739,'Secondary Details by Grade '!$E:$E,$D2739,'Secondary Details by Grade '!$C:$C,$C2739,'Secondary Details by Grade '!$D:$D,M$1,'Secondary Details by Grade '!$G:$G,'Secondary Student Counts'!$F2739))</f>
        <v>4</v>
      </c>
      <c r="N2739" s="13">
        <f>IF($B2739="","",SUMIFS('Secondary Details by Grade '!$I:$I,'Secondary Details by Grade '!$A:$A,$A2739,'Secondary Details by Grade '!$E:$E,$D2739,'Secondary Details by Grade '!$C:$C,$C2739,'Secondary Details by Grade '!$D:$D,N$1,'Secondary Details by Grade '!$G:$G,'Secondary Student Counts'!$F2739))</f>
        <v>19</v>
      </c>
      <c r="O2739" s="13">
        <f t="shared" si="126"/>
        <v>0</v>
      </c>
      <c r="P2739" s="13">
        <f t="shared" si="127"/>
        <v>24</v>
      </c>
      <c r="Q2739" s="13" t="str">
        <f t="shared" si="128"/>
        <v>9-12</v>
      </c>
    </row>
    <row r="2740" spans="1:17" ht="14" outlineLevel="4">
      <c r="A2740" s="32">
        <v>310</v>
      </c>
      <c r="B2740" s="33" t="s">
        <v>809</v>
      </c>
      <c r="C2740" s="33" t="s">
        <v>10</v>
      </c>
      <c r="D2740" s="32">
        <v>629</v>
      </c>
      <c r="E2740" s="33" t="s">
        <v>810</v>
      </c>
      <c r="F2740" s="32">
        <v>4</v>
      </c>
      <c r="G2740" s="32">
        <v>30</v>
      </c>
      <c r="H2740" s="13">
        <f>IF($B2740="","",SUMIFS('Secondary Details by Grade '!$I:$I,'Secondary Details by Grade '!$A:$A,$A2740,'Secondary Details by Grade '!$E:$E,$D2740,'Secondary Details by Grade '!$C:$C,$C2740,'Secondary Details by Grade '!$D:$D,H$1,'Secondary Details by Grade '!$G:$G,'Secondary Student Counts'!$F2740))</f>
        <v>0</v>
      </c>
      <c r="I2740" s="13">
        <f>IF($B2740="","",SUMIFS('Secondary Details by Grade '!$I:$I,'Secondary Details by Grade '!$A:$A,$A2740,'Secondary Details by Grade '!$E:$E,$D2740,'Secondary Details by Grade '!$C:$C,$C2740,'Secondary Details by Grade '!$D:$D,I$1,'Secondary Details by Grade '!$G:$G,'Secondary Student Counts'!$F2740))</f>
        <v>0</v>
      </c>
      <c r="J2740" s="13">
        <f>IF($B2740="","",SUMIFS('Secondary Details by Grade '!$I:$I,'Secondary Details by Grade '!$A:$A,$A2740,'Secondary Details by Grade '!$E:$E,$D2740,'Secondary Details by Grade '!$C:$C,$C2740,'Secondary Details by Grade '!$D:$D,J$1,'Secondary Details by Grade '!$G:$G,'Secondary Student Counts'!$F2740))</f>
        <v>0</v>
      </c>
      <c r="K2740" s="13">
        <f>IF($B2740="","",SUMIFS('Secondary Details by Grade '!$I:$I,'Secondary Details by Grade '!$A:$A,$A2740,'Secondary Details by Grade '!$E:$E,$D2740,'Secondary Details by Grade '!$C:$C,$C2740,'Secondary Details by Grade '!$D:$D,K$1,'Secondary Details by Grade '!$G:$G,'Secondary Student Counts'!$F2740))</f>
        <v>0</v>
      </c>
      <c r="L2740" s="13">
        <f>IF($B2740="","",SUMIFS('Secondary Details by Grade '!$I:$I,'Secondary Details by Grade '!$A:$A,$A2740,'Secondary Details by Grade '!$E:$E,$D2740,'Secondary Details by Grade '!$C:$C,$C2740,'Secondary Details by Grade '!$D:$D,L$1,'Secondary Details by Grade '!$G:$G,'Secondary Student Counts'!$F2740))</f>
        <v>0</v>
      </c>
      <c r="M2740" s="13">
        <f>IF($B2740="","",SUMIFS('Secondary Details by Grade '!$I:$I,'Secondary Details by Grade '!$A:$A,$A2740,'Secondary Details by Grade '!$E:$E,$D2740,'Secondary Details by Grade '!$C:$C,$C2740,'Secondary Details by Grade '!$D:$D,M$1,'Secondary Details by Grade '!$G:$G,'Secondary Student Counts'!$F2740))</f>
        <v>6</v>
      </c>
      <c r="N2740" s="13">
        <f>IF($B2740="","",SUMIFS('Secondary Details by Grade '!$I:$I,'Secondary Details by Grade '!$A:$A,$A2740,'Secondary Details by Grade '!$E:$E,$D2740,'Secondary Details by Grade '!$C:$C,$C2740,'Secondary Details by Grade '!$D:$D,N$1,'Secondary Details by Grade '!$G:$G,'Secondary Student Counts'!$F2740))</f>
        <v>24</v>
      </c>
      <c r="O2740" s="13">
        <f t="shared" si="126"/>
        <v>0</v>
      </c>
      <c r="P2740" s="13">
        <f t="shared" si="127"/>
        <v>30</v>
      </c>
      <c r="Q2740" s="13" t="str">
        <f t="shared" si="128"/>
        <v>9-12</v>
      </c>
    </row>
    <row r="2741" spans="1:17" ht="14" outlineLevel="4">
      <c r="A2741" s="32">
        <v>310</v>
      </c>
      <c r="B2741" s="33" t="s">
        <v>809</v>
      </c>
      <c r="C2741" s="33" t="s">
        <v>10</v>
      </c>
      <c r="D2741" s="32">
        <v>629</v>
      </c>
      <c r="E2741" s="33" t="s">
        <v>810</v>
      </c>
      <c r="F2741" s="32">
        <v>5</v>
      </c>
      <c r="G2741" s="32">
        <v>27</v>
      </c>
      <c r="H2741" s="13">
        <f>IF($B2741="","",SUMIFS('Secondary Details by Grade '!$I:$I,'Secondary Details by Grade '!$A:$A,$A2741,'Secondary Details by Grade '!$E:$E,$D2741,'Secondary Details by Grade '!$C:$C,$C2741,'Secondary Details by Grade '!$D:$D,H$1,'Secondary Details by Grade '!$G:$G,'Secondary Student Counts'!$F2741))</f>
        <v>0</v>
      </c>
      <c r="I2741" s="13">
        <f>IF($B2741="","",SUMIFS('Secondary Details by Grade '!$I:$I,'Secondary Details by Grade '!$A:$A,$A2741,'Secondary Details by Grade '!$E:$E,$D2741,'Secondary Details by Grade '!$C:$C,$C2741,'Secondary Details by Grade '!$D:$D,I$1,'Secondary Details by Grade '!$G:$G,'Secondary Student Counts'!$F2741))</f>
        <v>0</v>
      </c>
      <c r="J2741" s="13">
        <f>IF($B2741="","",SUMIFS('Secondary Details by Grade '!$I:$I,'Secondary Details by Grade '!$A:$A,$A2741,'Secondary Details by Grade '!$E:$E,$D2741,'Secondary Details by Grade '!$C:$C,$C2741,'Secondary Details by Grade '!$D:$D,J$1,'Secondary Details by Grade '!$G:$G,'Secondary Student Counts'!$F2741))</f>
        <v>0</v>
      </c>
      <c r="K2741" s="13">
        <f>IF($B2741="","",SUMIFS('Secondary Details by Grade '!$I:$I,'Secondary Details by Grade '!$A:$A,$A2741,'Secondary Details by Grade '!$E:$E,$D2741,'Secondary Details by Grade '!$C:$C,$C2741,'Secondary Details by Grade '!$D:$D,K$1,'Secondary Details by Grade '!$G:$G,'Secondary Student Counts'!$F2741))</f>
        <v>0</v>
      </c>
      <c r="L2741" s="13">
        <f>IF($B2741="","",SUMIFS('Secondary Details by Grade '!$I:$I,'Secondary Details by Grade '!$A:$A,$A2741,'Secondary Details by Grade '!$E:$E,$D2741,'Secondary Details by Grade '!$C:$C,$C2741,'Secondary Details by Grade '!$D:$D,L$1,'Secondary Details by Grade '!$G:$G,'Secondary Student Counts'!$F2741))</f>
        <v>0</v>
      </c>
      <c r="M2741" s="13">
        <f>IF($B2741="","",SUMIFS('Secondary Details by Grade '!$I:$I,'Secondary Details by Grade '!$A:$A,$A2741,'Secondary Details by Grade '!$E:$E,$D2741,'Secondary Details by Grade '!$C:$C,$C2741,'Secondary Details by Grade '!$D:$D,M$1,'Secondary Details by Grade '!$G:$G,'Secondary Student Counts'!$F2741))</f>
        <v>4</v>
      </c>
      <c r="N2741" s="13">
        <f>IF($B2741="","",SUMIFS('Secondary Details by Grade '!$I:$I,'Secondary Details by Grade '!$A:$A,$A2741,'Secondary Details by Grade '!$E:$E,$D2741,'Secondary Details by Grade '!$C:$C,$C2741,'Secondary Details by Grade '!$D:$D,N$1,'Secondary Details by Grade '!$G:$G,'Secondary Student Counts'!$F2741))</f>
        <v>23</v>
      </c>
      <c r="O2741" s="13">
        <f t="shared" si="126"/>
        <v>0</v>
      </c>
      <c r="P2741" s="13">
        <f t="shared" si="127"/>
        <v>27</v>
      </c>
      <c r="Q2741" s="13" t="str">
        <f t="shared" si="128"/>
        <v>9-12</v>
      </c>
    </row>
    <row r="2742" spans="1:17" ht="14" outlineLevel="4">
      <c r="A2742" s="32">
        <v>310</v>
      </c>
      <c r="B2742" s="33" t="s">
        <v>809</v>
      </c>
      <c r="C2742" s="33" t="s">
        <v>10</v>
      </c>
      <c r="D2742" s="32">
        <v>611</v>
      </c>
      <c r="E2742" s="33" t="s">
        <v>815</v>
      </c>
      <c r="F2742" s="32">
        <v>1</v>
      </c>
      <c r="G2742" s="32">
        <v>23</v>
      </c>
      <c r="H2742" s="13">
        <f>IF($B2742="","",SUMIFS('Secondary Details by Grade '!$I:$I,'Secondary Details by Grade '!$A:$A,$A2742,'Secondary Details by Grade '!$E:$E,$D2742,'Secondary Details by Grade '!$C:$C,$C2742,'Secondary Details by Grade '!$D:$D,H$1,'Secondary Details by Grade '!$G:$G,'Secondary Student Counts'!$F2742))</f>
        <v>0</v>
      </c>
      <c r="I2742" s="13">
        <f>IF($B2742="","",SUMIFS('Secondary Details by Grade '!$I:$I,'Secondary Details by Grade '!$A:$A,$A2742,'Secondary Details by Grade '!$E:$E,$D2742,'Secondary Details by Grade '!$C:$C,$C2742,'Secondary Details by Grade '!$D:$D,I$1,'Secondary Details by Grade '!$G:$G,'Secondary Student Counts'!$F2742))</f>
        <v>0</v>
      </c>
      <c r="J2742" s="13">
        <f>IF($B2742="","",SUMIFS('Secondary Details by Grade '!$I:$I,'Secondary Details by Grade '!$A:$A,$A2742,'Secondary Details by Grade '!$E:$E,$D2742,'Secondary Details by Grade '!$C:$C,$C2742,'Secondary Details by Grade '!$D:$D,J$1,'Secondary Details by Grade '!$G:$G,'Secondary Student Counts'!$F2742))</f>
        <v>0</v>
      </c>
      <c r="K2742" s="13">
        <f>IF($B2742="","",SUMIFS('Secondary Details by Grade '!$I:$I,'Secondary Details by Grade '!$A:$A,$A2742,'Secondary Details by Grade '!$E:$E,$D2742,'Secondary Details by Grade '!$C:$C,$C2742,'Secondary Details by Grade '!$D:$D,K$1,'Secondary Details by Grade '!$G:$G,'Secondary Student Counts'!$F2742))</f>
        <v>0</v>
      </c>
      <c r="L2742" s="13">
        <f>IF($B2742="","",SUMIFS('Secondary Details by Grade '!$I:$I,'Secondary Details by Grade '!$A:$A,$A2742,'Secondary Details by Grade '!$E:$E,$D2742,'Secondary Details by Grade '!$C:$C,$C2742,'Secondary Details by Grade '!$D:$D,L$1,'Secondary Details by Grade '!$G:$G,'Secondary Student Counts'!$F2742))</f>
        <v>0</v>
      </c>
      <c r="M2742" s="13">
        <f>IF($B2742="","",SUMIFS('Secondary Details by Grade '!$I:$I,'Secondary Details by Grade '!$A:$A,$A2742,'Secondary Details by Grade '!$E:$E,$D2742,'Secondary Details by Grade '!$C:$C,$C2742,'Secondary Details by Grade '!$D:$D,M$1,'Secondary Details by Grade '!$G:$G,'Secondary Student Counts'!$F2742))</f>
        <v>1</v>
      </c>
      <c r="N2742" s="13">
        <f>IF($B2742="","",SUMIFS('Secondary Details by Grade '!$I:$I,'Secondary Details by Grade '!$A:$A,$A2742,'Secondary Details by Grade '!$E:$E,$D2742,'Secondary Details by Grade '!$C:$C,$C2742,'Secondary Details by Grade '!$D:$D,N$1,'Secondary Details by Grade '!$G:$G,'Secondary Student Counts'!$F2742))</f>
        <v>22</v>
      </c>
      <c r="O2742" s="13">
        <f t="shared" si="126"/>
        <v>0</v>
      </c>
      <c r="P2742" s="13">
        <f t="shared" si="127"/>
        <v>23</v>
      </c>
      <c r="Q2742" s="13" t="str">
        <f t="shared" si="128"/>
        <v>9-12</v>
      </c>
    </row>
    <row r="2743" spans="1:17" ht="14" outlineLevel="4">
      <c r="A2743" s="32">
        <v>310</v>
      </c>
      <c r="B2743" s="33" t="s">
        <v>809</v>
      </c>
      <c r="C2743" s="33" t="s">
        <v>10</v>
      </c>
      <c r="D2743" s="32">
        <v>611</v>
      </c>
      <c r="E2743" s="33" t="s">
        <v>815</v>
      </c>
      <c r="F2743" s="32">
        <v>2</v>
      </c>
      <c r="G2743" s="32">
        <v>16</v>
      </c>
      <c r="H2743" s="13">
        <f>IF($B2743="","",SUMIFS('Secondary Details by Grade '!$I:$I,'Secondary Details by Grade '!$A:$A,$A2743,'Secondary Details by Grade '!$E:$E,$D2743,'Secondary Details by Grade '!$C:$C,$C2743,'Secondary Details by Grade '!$D:$D,H$1,'Secondary Details by Grade '!$G:$G,'Secondary Student Counts'!$F2743))</f>
        <v>0</v>
      </c>
      <c r="I2743" s="13">
        <f>IF($B2743="","",SUMIFS('Secondary Details by Grade '!$I:$I,'Secondary Details by Grade '!$A:$A,$A2743,'Secondary Details by Grade '!$E:$E,$D2743,'Secondary Details by Grade '!$C:$C,$C2743,'Secondary Details by Grade '!$D:$D,I$1,'Secondary Details by Grade '!$G:$G,'Secondary Student Counts'!$F2743))</f>
        <v>0</v>
      </c>
      <c r="J2743" s="13">
        <f>IF($B2743="","",SUMIFS('Secondary Details by Grade '!$I:$I,'Secondary Details by Grade '!$A:$A,$A2743,'Secondary Details by Grade '!$E:$E,$D2743,'Secondary Details by Grade '!$C:$C,$C2743,'Secondary Details by Grade '!$D:$D,J$1,'Secondary Details by Grade '!$G:$G,'Secondary Student Counts'!$F2743))</f>
        <v>0</v>
      </c>
      <c r="K2743" s="13">
        <f>IF($B2743="","",SUMIFS('Secondary Details by Grade '!$I:$I,'Secondary Details by Grade '!$A:$A,$A2743,'Secondary Details by Grade '!$E:$E,$D2743,'Secondary Details by Grade '!$C:$C,$C2743,'Secondary Details by Grade '!$D:$D,K$1,'Secondary Details by Grade '!$G:$G,'Secondary Student Counts'!$F2743))</f>
        <v>0</v>
      </c>
      <c r="L2743" s="13">
        <f>IF($B2743="","",SUMIFS('Secondary Details by Grade '!$I:$I,'Secondary Details by Grade '!$A:$A,$A2743,'Secondary Details by Grade '!$E:$E,$D2743,'Secondary Details by Grade '!$C:$C,$C2743,'Secondary Details by Grade '!$D:$D,L$1,'Secondary Details by Grade '!$G:$G,'Secondary Student Counts'!$F2743))</f>
        <v>0</v>
      </c>
      <c r="M2743" s="13">
        <f>IF($B2743="","",SUMIFS('Secondary Details by Grade '!$I:$I,'Secondary Details by Grade '!$A:$A,$A2743,'Secondary Details by Grade '!$E:$E,$D2743,'Secondary Details by Grade '!$C:$C,$C2743,'Secondary Details by Grade '!$D:$D,M$1,'Secondary Details by Grade '!$G:$G,'Secondary Student Counts'!$F2743))</f>
        <v>0</v>
      </c>
      <c r="N2743" s="13">
        <f>IF($B2743="","",SUMIFS('Secondary Details by Grade '!$I:$I,'Secondary Details by Grade '!$A:$A,$A2743,'Secondary Details by Grade '!$E:$E,$D2743,'Secondary Details by Grade '!$C:$C,$C2743,'Secondary Details by Grade '!$D:$D,N$1,'Secondary Details by Grade '!$G:$G,'Secondary Student Counts'!$F2743))</f>
        <v>16</v>
      </c>
      <c r="O2743" s="13">
        <f t="shared" si="126"/>
        <v>0</v>
      </c>
      <c r="P2743" s="13">
        <f t="shared" si="127"/>
        <v>16</v>
      </c>
      <c r="Q2743" s="13" t="str">
        <f t="shared" si="128"/>
        <v>9-12</v>
      </c>
    </row>
    <row r="2744" spans="1:17" ht="14" outlineLevel="4">
      <c r="A2744" s="32">
        <v>310</v>
      </c>
      <c r="B2744" s="33" t="s">
        <v>809</v>
      </c>
      <c r="C2744" s="33" t="s">
        <v>10</v>
      </c>
      <c r="D2744" s="32">
        <v>611</v>
      </c>
      <c r="E2744" s="33" t="s">
        <v>815</v>
      </c>
      <c r="F2744" s="32">
        <v>3</v>
      </c>
      <c r="G2744" s="32">
        <v>14</v>
      </c>
      <c r="H2744" s="13">
        <f>IF($B2744="","",SUMIFS('Secondary Details by Grade '!$I:$I,'Secondary Details by Grade '!$A:$A,$A2744,'Secondary Details by Grade '!$E:$E,$D2744,'Secondary Details by Grade '!$C:$C,$C2744,'Secondary Details by Grade '!$D:$D,H$1,'Secondary Details by Grade '!$G:$G,'Secondary Student Counts'!$F2744))</f>
        <v>0</v>
      </c>
      <c r="I2744" s="13">
        <f>IF($B2744="","",SUMIFS('Secondary Details by Grade '!$I:$I,'Secondary Details by Grade '!$A:$A,$A2744,'Secondary Details by Grade '!$E:$E,$D2744,'Secondary Details by Grade '!$C:$C,$C2744,'Secondary Details by Grade '!$D:$D,I$1,'Secondary Details by Grade '!$G:$G,'Secondary Student Counts'!$F2744))</f>
        <v>0</v>
      </c>
      <c r="J2744" s="13">
        <f>IF($B2744="","",SUMIFS('Secondary Details by Grade '!$I:$I,'Secondary Details by Grade '!$A:$A,$A2744,'Secondary Details by Grade '!$E:$E,$D2744,'Secondary Details by Grade '!$C:$C,$C2744,'Secondary Details by Grade '!$D:$D,J$1,'Secondary Details by Grade '!$G:$G,'Secondary Student Counts'!$F2744))</f>
        <v>0</v>
      </c>
      <c r="K2744" s="13">
        <f>IF($B2744="","",SUMIFS('Secondary Details by Grade '!$I:$I,'Secondary Details by Grade '!$A:$A,$A2744,'Secondary Details by Grade '!$E:$E,$D2744,'Secondary Details by Grade '!$C:$C,$C2744,'Secondary Details by Grade '!$D:$D,K$1,'Secondary Details by Grade '!$G:$G,'Secondary Student Counts'!$F2744))</f>
        <v>0</v>
      </c>
      <c r="L2744" s="13">
        <f>IF($B2744="","",SUMIFS('Secondary Details by Grade '!$I:$I,'Secondary Details by Grade '!$A:$A,$A2744,'Secondary Details by Grade '!$E:$E,$D2744,'Secondary Details by Grade '!$C:$C,$C2744,'Secondary Details by Grade '!$D:$D,L$1,'Secondary Details by Grade '!$G:$G,'Secondary Student Counts'!$F2744))</f>
        <v>0</v>
      </c>
      <c r="M2744" s="13">
        <f>IF($B2744="","",SUMIFS('Secondary Details by Grade '!$I:$I,'Secondary Details by Grade '!$A:$A,$A2744,'Secondary Details by Grade '!$E:$E,$D2744,'Secondary Details by Grade '!$C:$C,$C2744,'Secondary Details by Grade '!$D:$D,M$1,'Secondary Details by Grade '!$G:$G,'Secondary Student Counts'!$F2744))</f>
        <v>0</v>
      </c>
      <c r="N2744" s="13">
        <f>IF($B2744="","",SUMIFS('Secondary Details by Grade '!$I:$I,'Secondary Details by Grade '!$A:$A,$A2744,'Secondary Details by Grade '!$E:$E,$D2744,'Secondary Details by Grade '!$C:$C,$C2744,'Secondary Details by Grade '!$D:$D,N$1,'Secondary Details by Grade '!$G:$G,'Secondary Student Counts'!$F2744))</f>
        <v>14</v>
      </c>
      <c r="O2744" s="13">
        <f t="shared" si="126"/>
        <v>0</v>
      </c>
      <c r="P2744" s="13">
        <f t="shared" si="127"/>
        <v>14</v>
      </c>
      <c r="Q2744" s="13" t="str">
        <f t="shared" si="128"/>
        <v>9-12</v>
      </c>
    </row>
    <row r="2745" spans="1:17" ht="14" outlineLevel="4">
      <c r="A2745" s="32">
        <v>310</v>
      </c>
      <c r="B2745" s="33" t="s">
        <v>809</v>
      </c>
      <c r="C2745" s="33" t="s">
        <v>10</v>
      </c>
      <c r="D2745" s="32">
        <v>611</v>
      </c>
      <c r="E2745" s="33" t="s">
        <v>815</v>
      </c>
      <c r="F2745" s="32">
        <v>4</v>
      </c>
      <c r="G2745" s="32">
        <v>16</v>
      </c>
      <c r="H2745" s="13">
        <f>IF($B2745="","",SUMIFS('Secondary Details by Grade '!$I:$I,'Secondary Details by Grade '!$A:$A,$A2745,'Secondary Details by Grade '!$E:$E,$D2745,'Secondary Details by Grade '!$C:$C,$C2745,'Secondary Details by Grade '!$D:$D,H$1,'Secondary Details by Grade '!$G:$G,'Secondary Student Counts'!$F2745))</f>
        <v>0</v>
      </c>
      <c r="I2745" s="13">
        <f>IF($B2745="","",SUMIFS('Secondary Details by Grade '!$I:$I,'Secondary Details by Grade '!$A:$A,$A2745,'Secondary Details by Grade '!$E:$E,$D2745,'Secondary Details by Grade '!$C:$C,$C2745,'Secondary Details by Grade '!$D:$D,I$1,'Secondary Details by Grade '!$G:$G,'Secondary Student Counts'!$F2745))</f>
        <v>0</v>
      </c>
      <c r="J2745" s="13">
        <f>IF($B2745="","",SUMIFS('Secondary Details by Grade '!$I:$I,'Secondary Details by Grade '!$A:$A,$A2745,'Secondary Details by Grade '!$E:$E,$D2745,'Secondary Details by Grade '!$C:$C,$C2745,'Secondary Details by Grade '!$D:$D,J$1,'Secondary Details by Grade '!$G:$G,'Secondary Student Counts'!$F2745))</f>
        <v>0</v>
      </c>
      <c r="K2745" s="13">
        <f>IF($B2745="","",SUMIFS('Secondary Details by Grade '!$I:$I,'Secondary Details by Grade '!$A:$A,$A2745,'Secondary Details by Grade '!$E:$E,$D2745,'Secondary Details by Grade '!$C:$C,$C2745,'Secondary Details by Grade '!$D:$D,K$1,'Secondary Details by Grade '!$G:$G,'Secondary Student Counts'!$F2745))</f>
        <v>0</v>
      </c>
      <c r="L2745" s="13">
        <f>IF($B2745="","",SUMIFS('Secondary Details by Grade '!$I:$I,'Secondary Details by Grade '!$A:$A,$A2745,'Secondary Details by Grade '!$E:$E,$D2745,'Secondary Details by Grade '!$C:$C,$C2745,'Secondary Details by Grade '!$D:$D,L$1,'Secondary Details by Grade '!$G:$G,'Secondary Student Counts'!$F2745))</f>
        <v>0</v>
      </c>
      <c r="M2745" s="13">
        <f>IF($B2745="","",SUMIFS('Secondary Details by Grade '!$I:$I,'Secondary Details by Grade '!$A:$A,$A2745,'Secondary Details by Grade '!$E:$E,$D2745,'Secondary Details by Grade '!$C:$C,$C2745,'Secondary Details by Grade '!$D:$D,M$1,'Secondary Details by Grade '!$G:$G,'Secondary Student Counts'!$F2745))</f>
        <v>0</v>
      </c>
      <c r="N2745" s="13">
        <f>IF($B2745="","",SUMIFS('Secondary Details by Grade '!$I:$I,'Secondary Details by Grade '!$A:$A,$A2745,'Secondary Details by Grade '!$E:$E,$D2745,'Secondary Details by Grade '!$C:$C,$C2745,'Secondary Details by Grade '!$D:$D,N$1,'Secondary Details by Grade '!$G:$G,'Secondary Student Counts'!$F2745))</f>
        <v>16</v>
      </c>
      <c r="O2745" s="13">
        <f t="shared" si="126"/>
        <v>0</v>
      </c>
      <c r="P2745" s="13">
        <f t="shared" si="127"/>
        <v>16</v>
      </c>
      <c r="Q2745" s="13" t="str">
        <f t="shared" si="128"/>
        <v>9-12</v>
      </c>
    </row>
    <row r="2746" spans="1:17" ht="14" outlineLevel="4">
      <c r="A2746" s="32">
        <v>310</v>
      </c>
      <c r="B2746" s="33" t="s">
        <v>809</v>
      </c>
      <c r="C2746" s="33" t="s">
        <v>10</v>
      </c>
      <c r="D2746" s="32">
        <v>611</v>
      </c>
      <c r="E2746" s="33" t="s">
        <v>815</v>
      </c>
      <c r="F2746" s="32">
        <v>5</v>
      </c>
      <c r="G2746" s="32">
        <v>19</v>
      </c>
      <c r="H2746" s="13">
        <f>IF($B2746="","",SUMIFS('Secondary Details by Grade '!$I:$I,'Secondary Details by Grade '!$A:$A,$A2746,'Secondary Details by Grade '!$E:$E,$D2746,'Secondary Details by Grade '!$C:$C,$C2746,'Secondary Details by Grade '!$D:$D,H$1,'Secondary Details by Grade '!$G:$G,'Secondary Student Counts'!$F2746))</f>
        <v>0</v>
      </c>
      <c r="I2746" s="13">
        <f>IF($B2746="","",SUMIFS('Secondary Details by Grade '!$I:$I,'Secondary Details by Grade '!$A:$A,$A2746,'Secondary Details by Grade '!$E:$E,$D2746,'Secondary Details by Grade '!$C:$C,$C2746,'Secondary Details by Grade '!$D:$D,I$1,'Secondary Details by Grade '!$G:$G,'Secondary Student Counts'!$F2746))</f>
        <v>0</v>
      </c>
      <c r="J2746" s="13">
        <f>IF($B2746="","",SUMIFS('Secondary Details by Grade '!$I:$I,'Secondary Details by Grade '!$A:$A,$A2746,'Secondary Details by Grade '!$E:$E,$D2746,'Secondary Details by Grade '!$C:$C,$C2746,'Secondary Details by Grade '!$D:$D,J$1,'Secondary Details by Grade '!$G:$G,'Secondary Student Counts'!$F2746))</f>
        <v>0</v>
      </c>
      <c r="K2746" s="13">
        <f>IF($B2746="","",SUMIFS('Secondary Details by Grade '!$I:$I,'Secondary Details by Grade '!$A:$A,$A2746,'Secondary Details by Grade '!$E:$E,$D2746,'Secondary Details by Grade '!$C:$C,$C2746,'Secondary Details by Grade '!$D:$D,K$1,'Secondary Details by Grade '!$G:$G,'Secondary Student Counts'!$F2746))</f>
        <v>0</v>
      </c>
      <c r="L2746" s="13">
        <f>IF($B2746="","",SUMIFS('Secondary Details by Grade '!$I:$I,'Secondary Details by Grade '!$A:$A,$A2746,'Secondary Details by Grade '!$E:$E,$D2746,'Secondary Details by Grade '!$C:$C,$C2746,'Secondary Details by Grade '!$D:$D,L$1,'Secondary Details by Grade '!$G:$G,'Secondary Student Counts'!$F2746))</f>
        <v>0</v>
      </c>
      <c r="M2746" s="13">
        <f>IF($B2746="","",SUMIFS('Secondary Details by Grade '!$I:$I,'Secondary Details by Grade '!$A:$A,$A2746,'Secondary Details by Grade '!$E:$E,$D2746,'Secondary Details by Grade '!$C:$C,$C2746,'Secondary Details by Grade '!$D:$D,M$1,'Secondary Details by Grade '!$G:$G,'Secondary Student Counts'!$F2746))</f>
        <v>1</v>
      </c>
      <c r="N2746" s="13">
        <f>IF($B2746="","",SUMIFS('Secondary Details by Grade '!$I:$I,'Secondary Details by Grade '!$A:$A,$A2746,'Secondary Details by Grade '!$E:$E,$D2746,'Secondary Details by Grade '!$C:$C,$C2746,'Secondary Details by Grade '!$D:$D,N$1,'Secondary Details by Grade '!$G:$G,'Secondary Student Counts'!$F2746))</f>
        <v>18</v>
      </c>
      <c r="O2746" s="13">
        <f t="shared" si="126"/>
        <v>0</v>
      </c>
      <c r="P2746" s="13">
        <f t="shared" si="127"/>
        <v>19</v>
      </c>
      <c r="Q2746" s="13" t="str">
        <f t="shared" si="128"/>
        <v>9-12</v>
      </c>
    </row>
    <row r="2747" spans="1:17" ht="14" outlineLevel="3">
      <c r="A2747" s="32"/>
      <c r="B2747" s="33"/>
      <c r="C2747" s="34" t="s">
        <v>1779</v>
      </c>
      <c r="D2747" s="32"/>
      <c r="E2747" s="33"/>
      <c r="F2747" s="32"/>
      <c r="G2747" s="32">
        <f>SUBTOTAL(1,G2732:G2746)</f>
        <v>21.8</v>
      </c>
      <c r="H2747" s="13" t="str">
        <f>IF($B2747="","",SUMIFS('Secondary Details by Grade '!$I:$I,'Secondary Details by Grade '!$A:$A,$A2747,'Secondary Details by Grade '!$E:$E,$D2747,'Secondary Details by Grade '!$C:$C,$C2747,'Secondary Details by Grade '!$D:$D,H$1,'Secondary Details by Grade '!$G:$G,'Secondary Student Counts'!$F2747))</f>
        <v/>
      </c>
      <c r="I2747" s="13" t="str">
        <f>IF($B2747="","",SUMIFS('Secondary Details by Grade '!$I:$I,'Secondary Details by Grade '!$A:$A,$A2747,'Secondary Details by Grade '!$E:$E,$D2747,'Secondary Details by Grade '!$C:$C,$C2747,'Secondary Details by Grade '!$D:$D,I$1,'Secondary Details by Grade '!$G:$G,'Secondary Student Counts'!$F2747))</f>
        <v/>
      </c>
      <c r="J2747" s="13" t="str">
        <f>IF($B2747="","",SUMIFS('Secondary Details by Grade '!$I:$I,'Secondary Details by Grade '!$A:$A,$A2747,'Secondary Details by Grade '!$E:$E,$D2747,'Secondary Details by Grade '!$C:$C,$C2747,'Secondary Details by Grade '!$D:$D,J$1,'Secondary Details by Grade '!$G:$G,'Secondary Student Counts'!$F2747))</f>
        <v/>
      </c>
      <c r="K2747" s="13" t="str">
        <f>IF($B2747="","",SUMIFS('Secondary Details by Grade '!$I:$I,'Secondary Details by Grade '!$A:$A,$A2747,'Secondary Details by Grade '!$E:$E,$D2747,'Secondary Details by Grade '!$C:$C,$C2747,'Secondary Details by Grade '!$D:$D,K$1,'Secondary Details by Grade '!$G:$G,'Secondary Student Counts'!$F2747))</f>
        <v/>
      </c>
      <c r="L2747" s="13" t="str">
        <f>IF($B2747="","",SUMIFS('Secondary Details by Grade '!$I:$I,'Secondary Details by Grade '!$A:$A,$A2747,'Secondary Details by Grade '!$E:$E,$D2747,'Secondary Details by Grade '!$C:$C,$C2747,'Secondary Details by Grade '!$D:$D,L$1,'Secondary Details by Grade '!$G:$G,'Secondary Student Counts'!$F2747))</f>
        <v/>
      </c>
      <c r="M2747" s="13" t="str">
        <f>IF($B2747="","",SUMIFS('Secondary Details by Grade '!$I:$I,'Secondary Details by Grade '!$A:$A,$A2747,'Secondary Details by Grade '!$E:$E,$D2747,'Secondary Details by Grade '!$C:$C,$C2747,'Secondary Details by Grade '!$D:$D,M$1,'Secondary Details by Grade '!$G:$G,'Secondary Student Counts'!$F2747))</f>
        <v/>
      </c>
      <c r="N2747" s="13" t="str">
        <f>IF($B2747="","",SUMIFS('Secondary Details by Grade '!$I:$I,'Secondary Details by Grade '!$A:$A,$A2747,'Secondary Details by Grade '!$E:$E,$D2747,'Secondary Details by Grade '!$C:$C,$C2747,'Secondary Details by Grade '!$D:$D,N$1,'Secondary Details by Grade '!$G:$G,'Secondary Student Counts'!$F2747))</f>
        <v/>
      </c>
      <c r="O2747" s="13" t="str">
        <f t="shared" si="126"/>
        <v/>
      </c>
      <c r="P2747" s="13" t="str">
        <f t="shared" si="127"/>
        <v/>
      </c>
      <c r="Q2747" s="13" t="str">
        <f t="shared" si="128"/>
        <v/>
      </c>
    </row>
    <row r="2748" spans="1:17" ht="14" outlineLevel="4">
      <c r="A2748" s="32">
        <v>310</v>
      </c>
      <c r="B2748" s="33" t="s">
        <v>809</v>
      </c>
      <c r="C2748" s="33" t="s">
        <v>13</v>
      </c>
      <c r="D2748" s="32">
        <v>612</v>
      </c>
      <c r="E2748" s="33" t="s">
        <v>818</v>
      </c>
      <c r="F2748" s="32">
        <v>1</v>
      </c>
      <c r="G2748" s="32">
        <v>14</v>
      </c>
      <c r="H2748" s="13">
        <f>IF($B2748="","",SUMIFS('Secondary Details by Grade '!$I:$I,'Secondary Details by Grade '!$A:$A,$A2748,'Secondary Details by Grade '!$E:$E,$D2748,'Secondary Details by Grade '!$C:$C,$C2748,'Secondary Details by Grade '!$D:$D,H$1,'Secondary Details by Grade '!$G:$G,'Secondary Student Counts'!$F2748))</f>
        <v>0</v>
      </c>
      <c r="I2748" s="13">
        <f>IF($B2748="","",SUMIFS('Secondary Details by Grade '!$I:$I,'Secondary Details by Grade '!$A:$A,$A2748,'Secondary Details by Grade '!$E:$E,$D2748,'Secondary Details by Grade '!$C:$C,$C2748,'Secondary Details by Grade '!$D:$D,I$1,'Secondary Details by Grade '!$G:$G,'Secondary Student Counts'!$F2748))</f>
        <v>0</v>
      </c>
      <c r="J2748" s="13">
        <f>IF($B2748="","",SUMIFS('Secondary Details by Grade '!$I:$I,'Secondary Details by Grade '!$A:$A,$A2748,'Secondary Details by Grade '!$E:$E,$D2748,'Secondary Details by Grade '!$C:$C,$C2748,'Secondary Details by Grade '!$D:$D,J$1,'Secondary Details by Grade '!$G:$G,'Secondary Student Counts'!$F2748))</f>
        <v>0</v>
      </c>
      <c r="K2748" s="13">
        <f>IF($B2748="","",SUMIFS('Secondary Details by Grade '!$I:$I,'Secondary Details by Grade '!$A:$A,$A2748,'Secondary Details by Grade '!$E:$E,$D2748,'Secondary Details by Grade '!$C:$C,$C2748,'Secondary Details by Grade '!$D:$D,K$1,'Secondary Details by Grade '!$G:$G,'Secondary Student Counts'!$F2748))</f>
        <v>0</v>
      </c>
      <c r="L2748" s="13">
        <f>IF($B2748="","",SUMIFS('Secondary Details by Grade '!$I:$I,'Secondary Details by Grade '!$A:$A,$A2748,'Secondary Details by Grade '!$E:$E,$D2748,'Secondary Details by Grade '!$C:$C,$C2748,'Secondary Details by Grade '!$D:$D,L$1,'Secondary Details by Grade '!$G:$G,'Secondary Student Counts'!$F2748))</f>
        <v>0</v>
      </c>
      <c r="M2748" s="13">
        <f>IF($B2748="","",SUMIFS('Secondary Details by Grade '!$I:$I,'Secondary Details by Grade '!$A:$A,$A2748,'Secondary Details by Grade '!$E:$E,$D2748,'Secondary Details by Grade '!$C:$C,$C2748,'Secondary Details by Grade '!$D:$D,M$1,'Secondary Details by Grade '!$G:$G,'Secondary Student Counts'!$F2748))</f>
        <v>0</v>
      </c>
      <c r="N2748" s="13">
        <f>IF($B2748="","",SUMIFS('Secondary Details by Grade '!$I:$I,'Secondary Details by Grade '!$A:$A,$A2748,'Secondary Details by Grade '!$E:$E,$D2748,'Secondary Details by Grade '!$C:$C,$C2748,'Secondary Details by Grade '!$D:$D,N$1,'Secondary Details by Grade '!$G:$G,'Secondary Student Counts'!$F2748))</f>
        <v>14</v>
      </c>
      <c r="O2748" s="13">
        <f t="shared" si="126"/>
        <v>0</v>
      </c>
      <c r="P2748" s="13">
        <f t="shared" si="127"/>
        <v>14</v>
      </c>
      <c r="Q2748" s="13" t="str">
        <f t="shared" si="128"/>
        <v>9-12</v>
      </c>
    </row>
    <row r="2749" spans="1:17" ht="14" outlineLevel="4">
      <c r="A2749" s="32">
        <v>310</v>
      </c>
      <c r="B2749" s="33" t="s">
        <v>809</v>
      </c>
      <c r="C2749" s="33" t="s">
        <v>13</v>
      </c>
      <c r="D2749" s="32">
        <v>612</v>
      </c>
      <c r="E2749" s="33" t="s">
        <v>818</v>
      </c>
      <c r="F2749" s="32">
        <v>2</v>
      </c>
      <c r="G2749" s="32">
        <v>21</v>
      </c>
      <c r="H2749" s="13">
        <f>IF($B2749="","",SUMIFS('Secondary Details by Grade '!$I:$I,'Secondary Details by Grade '!$A:$A,$A2749,'Secondary Details by Grade '!$E:$E,$D2749,'Secondary Details by Grade '!$C:$C,$C2749,'Secondary Details by Grade '!$D:$D,H$1,'Secondary Details by Grade '!$G:$G,'Secondary Student Counts'!$F2749))</f>
        <v>0</v>
      </c>
      <c r="I2749" s="13">
        <f>IF($B2749="","",SUMIFS('Secondary Details by Grade '!$I:$I,'Secondary Details by Grade '!$A:$A,$A2749,'Secondary Details by Grade '!$E:$E,$D2749,'Secondary Details by Grade '!$C:$C,$C2749,'Secondary Details by Grade '!$D:$D,I$1,'Secondary Details by Grade '!$G:$G,'Secondary Student Counts'!$F2749))</f>
        <v>0</v>
      </c>
      <c r="J2749" s="13">
        <f>IF($B2749="","",SUMIFS('Secondary Details by Grade '!$I:$I,'Secondary Details by Grade '!$A:$A,$A2749,'Secondary Details by Grade '!$E:$E,$D2749,'Secondary Details by Grade '!$C:$C,$C2749,'Secondary Details by Grade '!$D:$D,J$1,'Secondary Details by Grade '!$G:$G,'Secondary Student Counts'!$F2749))</f>
        <v>0</v>
      </c>
      <c r="K2749" s="13">
        <f>IF($B2749="","",SUMIFS('Secondary Details by Grade '!$I:$I,'Secondary Details by Grade '!$A:$A,$A2749,'Secondary Details by Grade '!$E:$E,$D2749,'Secondary Details by Grade '!$C:$C,$C2749,'Secondary Details by Grade '!$D:$D,K$1,'Secondary Details by Grade '!$G:$G,'Secondary Student Counts'!$F2749))</f>
        <v>0</v>
      </c>
      <c r="L2749" s="13">
        <f>IF($B2749="","",SUMIFS('Secondary Details by Grade '!$I:$I,'Secondary Details by Grade '!$A:$A,$A2749,'Secondary Details by Grade '!$E:$E,$D2749,'Secondary Details by Grade '!$C:$C,$C2749,'Secondary Details by Grade '!$D:$D,L$1,'Secondary Details by Grade '!$G:$G,'Secondary Student Counts'!$F2749))</f>
        <v>0</v>
      </c>
      <c r="M2749" s="13">
        <f>IF($B2749="","",SUMIFS('Secondary Details by Grade '!$I:$I,'Secondary Details by Grade '!$A:$A,$A2749,'Secondary Details by Grade '!$E:$E,$D2749,'Secondary Details by Grade '!$C:$C,$C2749,'Secondary Details by Grade '!$D:$D,M$1,'Secondary Details by Grade '!$G:$G,'Secondary Student Counts'!$F2749))</f>
        <v>1</v>
      </c>
      <c r="N2749" s="13">
        <f>IF($B2749="","",SUMIFS('Secondary Details by Grade '!$I:$I,'Secondary Details by Grade '!$A:$A,$A2749,'Secondary Details by Grade '!$E:$E,$D2749,'Secondary Details by Grade '!$C:$C,$C2749,'Secondary Details by Grade '!$D:$D,N$1,'Secondary Details by Grade '!$G:$G,'Secondary Student Counts'!$F2749))</f>
        <v>20</v>
      </c>
      <c r="O2749" s="13">
        <f t="shared" si="126"/>
        <v>0</v>
      </c>
      <c r="P2749" s="13">
        <f t="shared" si="127"/>
        <v>21</v>
      </c>
      <c r="Q2749" s="13" t="str">
        <f t="shared" si="128"/>
        <v>9-12</v>
      </c>
    </row>
    <row r="2750" spans="1:17" ht="14" outlineLevel="4">
      <c r="A2750" s="32">
        <v>310</v>
      </c>
      <c r="B2750" s="33" t="s">
        <v>809</v>
      </c>
      <c r="C2750" s="33" t="s">
        <v>13</v>
      </c>
      <c r="D2750" s="32">
        <v>612</v>
      </c>
      <c r="E2750" s="33" t="s">
        <v>818</v>
      </c>
      <c r="F2750" s="32">
        <v>3</v>
      </c>
      <c r="G2750" s="32">
        <v>9</v>
      </c>
      <c r="H2750" s="13">
        <f>IF($B2750="","",SUMIFS('Secondary Details by Grade '!$I:$I,'Secondary Details by Grade '!$A:$A,$A2750,'Secondary Details by Grade '!$E:$E,$D2750,'Secondary Details by Grade '!$C:$C,$C2750,'Secondary Details by Grade '!$D:$D,H$1,'Secondary Details by Grade '!$G:$G,'Secondary Student Counts'!$F2750))</f>
        <v>0</v>
      </c>
      <c r="I2750" s="13">
        <f>IF($B2750="","",SUMIFS('Secondary Details by Grade '!$I:$I,'Secondary Details by Grade '!$A:$A,$A2750,'Secondary Details by Grade '!$E:$E,$D2750,'Secondary Details by Grade '!$C:$C,$C2750,'Secondary Details by Grade '!$D:$D,I$1,'Secondary Details by Grade '!$G:$G,'Secondary Student Counts'!$F2750))</f>
        <v>0</v>
      </c>
      <c r="J2750" s="13">
        <f>IF($B2750="","",SUMIFS('Secondary Details by Grade '!$I:$I,'Secondary Details by Grade '!$A:$A,$A2750,'Secondary Details by Grade '!$E:$E,$D2750,'Secondary Details by Grade '!$C:$C,$C2750,'Secondary Details by Grade '!$D:$D,J$1,'Secondary Details by Grade '!$G:$G,'Secondary Student Counts'!$F2750))</f>
        <v>0</v>
      </c>
      <c r="K2750" s="13">
        <f>IF($B2750="","",SUMIFS('Secondary Details by Grade '!$I:$I,'Secondary Details by Grade '!$A:$A,$A2750,'Secondary Details by Grade '!$E:$E,$D2750,'Secondary Details by Grade '!$C:$C,$C2750,'Secondary Details by Grade '!$D:$D,K$1,'Secondary Details by Grade '!$G:$G,'Secondary Student Counts'!$F2750))</f>
        <v>0</v>
      </c>
      <c r="L2750" s="13">
        <f>IF($B2750="","",SUMIFS('Secondary Details by Grade '!$I:$I,'Secondary Details by Grade '!$A:$A,$A2750,'Secondary Details by Grade '!$E:$E,$D2750,'Secondary Details by Grade '!$C:$C,$C2750,'Secondary Details by Grade '!$D:$D,L$1,'Secondary Details by Grade '!$G:$G,'Secondary Student Counts'!$F2750))</f>
        <v>0</v>
      </c>
      <c r="M2750" s="13">
        <f>IF($B2750="","",SUMIFS('Secondary Details by Grade '!$I:$I,'Secondary Details by Grade '!$A:$A,$A2750,'Secondary Details by Grade '!$E:$E,$D2750,'Secondary Details by Grade '!$C:$C,$C2750,'Secondary Details by Grade '!$D:$D,M$1,'Secondary Details by Grade '!$G:$G,'Secondary Student Counts'!$F2750))</f>
        <v>0</v>
      </c>
      <c r="N2750" s="13">
        <f>IF($B2750="","",SUMIFS('Secondary Details by Grade '!$I:$I,'Secondary Details by Grade '!$A:$A,$A2750,'Secondary Details by Grade '!$E:$E,$D2750,'Secondary Details by Grade '!$C:$C,$C2750,'Secondary Details by Grade '!$D:$D,N$1,'Secondary Details by Grade '!$G:$G,'Secondary Student Counts'!$F2750))</f>
        <v>9</v>
      </c>
      <c r="O2750" s="13">
        <f t="shared" si="126"/>
        <v>0</v>
      </c>
      <c r="P2750" s="13">
        <f t="shared" si="127"/>
        <v>9</v>
      </c>
      <c r="Q2750" s="13" t="str">
        <f t="shared" si="128"/>
        <v>9-12</v>
      </c>
    </row>
    <row r="2751" spans="1:17" ht="14" outlineLevel="4">
      <c r="A2751" s="32">
        <v>310</v>
      </c>
      <c r="B2751" s="33" t="s">
        <v>809</v>
      </c>
      <c r="C2751" s="33" t="s">
        <v>13</v>
      </c>
      <c r="D2751" s="32">
        <v>612</v>
      </c>
      <c r="E2751" s="33" t="s">
        <v>818</v>
      </c>
      <c r="F2751" s="32">
        <v>4</v>
      </c>
      <c r="G2751" s="32">
        <v>20</v>
      </c>
      <c r="H2751" s="13">
        <f>IF($B2751="","",SUMIFS('Secondary Details by Grade '!$I:$I,'Secondary Details by Grade '!$A:$A,$A2751,'Secondary Details by Grade '!$E:$E,$D2751,'Secondary Details by Grade '!$C:$C,$C2751,'Secondary Details by Grade '!$D:$D,H$1,'Secondary Details by Grade '!$G:$G,'Secondary Student Counts'!$F2751))</f>
        <v>0</v>
      </c>
      <c r="I2751" s="13">
        <f>IF($B2751="","",SUMIFS('Secondary Details by Grade '!$I:$I,'Secondary Details by Grade '!$A:$A,$A2751,'Secondary Details by Grade '!$E:$E,$D2751,'Secondary Details by Grade '!$C:$C,$C2751,'Secondary Details by Grade '!$D:$D,I$1,'Secondary Details by Grade '!$G:$G,'Secondary Student Counts'!$F2751))</f>
        <v>0</v>
      </c>
      <c r="J2751" s="13">
        <f>IF($B2751="","",SUMIFS('Secondary Details by Grade '!$I:$I,'Secondary Details by Grade '!$A:$A,$A2751,'Secondary Details by Grade '!$E:$E,$D2751,'Secondary Details by Grade '!$C:$C,$C2751,'Secondary Details by Grade '!$D:$D,J$1,'Secondary Details by Grade '!$G:$G,'Secondary Student Counts'!$F2751))</f>
        <v>0</v>
      </c>
      <c r="K2751" s="13">
        <f>IF($B2751="","",SUMIFS('Secondary Details by Grade '!$I:$I,'Secondary Details by Grade '!$A:$A,$A2751,'Secondary Details by Grade '!$E:$E,$D2751,'Secondary Details by Grade '!$C:$C,$C2751,'Secondary Details by Grade '!$D:$D,K$1,'Secondary Details by Grade '!$G:$G,'Secondary Student Counts'!$F2751))</f>
        <v>0</v>
      </c>
      <c r="L2751" s="13">
        <f>IF($B2751="","",SUMIFS('Secondary Details by Grade '!$I:$I,'Secondary Details by Grade '!$A:$A,$A2751,'Secondary Details by Grade '!$E:$E,$D2751,'Secondary Details by Grade '!$C:$C,$C2751,'Secondary Details by Grade '!$D:$D,L$1,'Secondary Details by Grade '!$G:$G,'Secondary Student Counts'!$F2751))</f>
        <v>0</v>
      </c>
      <c r="M2751" s="13">
        <f>IF($B2751="","",SUMIFS('Secondary Details by Grade '!$I:$I,'Secondary Details by Grade '!$A:$A,$A2751,'Secondary Details by Grade '!$E:$E,$D2751,'Secondary Details by Grade '!$C:$C,$C2751,'Secondary Details by Grade '!$D:$D,M$1,'Secondary Details by Grade '!$G:$G,'Secondary Student Counts'!$F2751))</f>
        <v>0</v>
      </c>
      <c r="N2751" s="13">
        <f>IF($B2751="","",SUMIFS('Secondary Details by Grade '!$I:$I,'Secondary Details by Grade '!$A:$A,$A2751,'Secondary Details by Grade '!$E:$E,$D2751,'Secondary Details by Grade '!$C:$C,$C2751,'Secondary Details by Grade '!$D:$D,N$1,'Secondary Details by Grade '!$G:$G,'Secondary Student Counts'!$F2751))</f>
        <v>20</v>
      </c>
      <c r="O2751" s="13">
        <f t="shared" si="126"/>
        <v>0</v>
      </c>
      <c r="P2751" s="13">
        <f t="shared" si="127"/>
        <v>20</v>
      </c>
      <c r="Q2751" s="13" t="str">
        <f t="shared" si="128"/>
        <v>9-12</v>
      </c>
    </row>
    <row r="2752" spans="1:17" ht="14" outlineLevel="4">
      <c r="A2752" s="32">
        <v>310</v>
      </c>
      <c r="B2752" s="33" t="s">
        <v>809</v>
      </c>
      <c r="C2752" s="33" t="s">
        <v>13</v>
      </c>
      <c r="D2752" s="32">
        <v>612</v>
      </c>
      <c r="E2752" s="33" t="s">
        <v>818</v>
      </c>
      <c r="F2752" s="32">
        <v>5</v>
      </c>
      <c r="G2752" s="32">
        <v>16</v>
      </c>
      <c r="H2752" s="13">
        <f>IF($B2752="","",SUMIFS('Secondary Details by Grade '!$I:$I,'Secondary Details by Grade '!$A:$A,$A2752,'Secondary Details by Grade '!$E:$E,$D2752,'Secondary Details by Grade '!$C:$C,$C2752,'Secondary Details by Grade '!$D:$D,H$1,'Secondary Details by Grade '!$G:$G,'Secondary Student Counts'!$F2752))</f>
        <v>0</v>
      </c>
      <c r="I2752" s="13">
        <f>IF($B2752="","",SUMIFS('Secondary Details by Grade '!$I:$I,'Secondary Details by Grade '!$A:$A,$A2752,'Secondary Details by Grade '!$E:$E,$D2752,'Secondary Details by Grade '!$C:$C,$C2752,'Secondary Details by Grade '!$D:$D,I$1,'Secondary Details by Grade '!$G:$G,'Secondary Student Counts'!$F2752))</f>
        <v>0</v>
      </c>
      <c r="J2752" s="13">
        <f>IF($B2752="","",SUMIFS('Secondary Details by Grade '!$I:$I,'Secondary Details by Grade '!$A:$A,$A2752,'Secondary Details by Grade '!$E:$E,$D2752,'Secondary Details by Grade '!$C:$C,$C2752,'Secondary Details by Grade '!$D:$D,J$1,'Secondary Details by Grade '!$G:$G,'Secondary Student Counts'!$F2752))</f>
        <v>0</v>
      </c>
      <c r="K2752" s="13">
        <f>IF($B2752="","",SUMIFS('Secondary Details by Grade '!$I:$I,'Secondary Details by Grade '!$A:$A,$A2752,'Secondary Details by Grade '!$E:$E,$D2752,'Secondary Details by Grade '!$C:$C,$C2752,'Secondary Details by Grade '!$D:$D,K$1,'Secondary Details by Grade '!$G:$G,'Secondary Student Counts'!$F2752))</f>
        <v>0</v>
      </c>
      <c r="L2752" s="13">
        <f>IF($B2752="","",SUMIFS('Secondary Details by Grade '!$I:$I,'Secondary Details by Grade '!$A:$A,$A2752,'Secondary Details by Grade '!$E:$E,$D2752,'Secondary Details by Grade '!$C:$C,$C2752,'Secondary Details by Grade '!$D:$D,L$1,'Secondary Details by Grade '!$G:$G,'Secondary Student Counts'!$F2752))</f>
        <v>0</v>
      </c>
      <c r="M2752" s="13">
        <f>IF($B2752="","",SUMIFS('Secondary Details by Grade '!$I:$I,'Secondary Details by Grade '!$A:$A,$A2752,'Secondary Details by Grade '!$E:$E,$D2752,'Secondary Details by Grade '!$C:$C,$C2752,'Secondary Details by Grade '!$D:$D,M$1,'Secondary Details by Grade '!$G:$G,'Secondary Student Counts'!$F2752))</f>
        <v>1</v>
      </c>
      <c r="N2752" s="13">
        <f>IF($B2752="","",SUMIFS('Secondary Details by Grade '!$I:$I,'Secondary Details by Grade '!$A:$A,$A2752,'Secondary Details by Grade '!$E:$E,$D2752,'Secondary Details by Grade '!$C:$C,$C2752,'Secondary Details by Grade '!$D:$D,N$1,'Secondary Details by Grade '!$G:$G,'Secondary Student Counts'!$F2752))</f>
        <v>15</v>
      </c>
      <c r="O2752" s="13">
        <f t="shared" si="126"/>
        <v>0</v>
      </c>
      <c r="P2752" s="13">
        <f t="shared" si="127"/>
        <v>16</v>
      </c>
      <c r="Q2752" s="13" t="str">
        <f t="shared" si="128"/>
        <v>9-12</v>
      </c>
    </row>
    <row r="2753" spans="1:17" ht="14" outlineLevel="4">
      <c r="A2753" s="32">
        <v>310</v>
      </c>
      <c r="B2753" s="33" t="s">
        <v>809</v>
      </c>
      <c r="C2753" s="33" t="s">
        <v>13</v>
      </c>
      <c r="D2753" s="32">
        <v>632</v>
      </c>
      <c r="E2753" s="33" t="s">
        <v>811</v>
      </c>
      <c r="F2753" s="32">
        <v>1</v>
      </c>
      <c r="G2753" s="32">
        <v>32</v>
      </c>
      <c r="H2753" s="13">
        <f>IF($B2753="","",SUMIFS('Secondary Details by Grade '!$I:$I,'Secondary Details by Grade '!$A:$A,$A2753,'Secondary Details by Grade '!$E:$E,$D2753,'Secondary Details by Grade '!$C:$C,$C2753,'Secondary Details by Grade '!$D:$D,H$1,'Secondary Details by Grade '!$G:$G,'Secondary Student Counts'!$F2753))</f>
        <v>0</v>
      </c>
      <c r="I2753" s="13">
        <f>IF($B2753="","",SUMIFS('Secondary Details by Grade '!$I:$I,'Secondary Details by Grade '!$A:$A,$A2753,'Secondary Details by Grade '!$E:$E,$D2753,'Secondary Details by Grade '!$C:$C,$C2753,'Secondary Details by Grade '!$D:$D,I$1,'Secondary Details by Grade '!$G:$G,'Secondary Student Counts'!$F2753))</f>
        <v>0</v>
      </c>
      <c r="J2753" s="13">
        <f>IF($B2753="","",SUMIFS('Secondary Details by Grade '!$I:$I,'Secondary Details by Grade '!$A:$A,$A2753,'Secondary Details by Grade '!$E:$E,$D2753,'Secondary Details by Grade '!$C:$C,$C2753,'Secondary Details by Grade '!$D:$D,J$1,'Secondary Details by Grade '!$G:$G,'Secondary Student Counts'!$F2753))</f>
        <v>0</v>
      </c>
      <c r="K2753" s="13">
        <f>IF($B2753="","",SUMIFS('Secondary Details by Grade '!$I:$I,'Secondary Details by Grade '!$A:$A,$A2753,'Secondary Details by Grade '!$E:$E,$D2753,'Secondary Details by Grade '!$C:$C,$C2753,'Secondary Details by Grade '!$D:$D,K$1,'Secondary Details by Grade '!$G:$G,'Secondary Student Counts'!$F2753))</f>
        <v>0</v>
      </c>
      <c r="L2753" s="13">
        <f>IF($B2753="","",SUMIFS('Secondary Details by Grade '!$I:$I,'Secondary Details by Grade '!$A:$A,$A2753,'Secondary Details by Grade '!$E:$E,$D2753,'Secondary Details by Grade '!$C:$C,$C2753,'Secondary Details by Grade '!$D:$D,L$1,'Secondary Details by Grade '!$G:$G,'Secondary Student Counts'!$F2753))</f>
        <v>0</v>
      </c>
      <c r="M2753" s="13">
        <f>IF($B2753="","",SUMIFS('Secondary Details by Grade '!$I:$I,'Secondary Details by Grade '!$A:$A,$A2753,'Secondary Details by Grade '!$E:$E,$D2753,'Secondary Details by Grade '!$C:$C,$C2753,'Secondary Details by Grade '!$D:$D,M$1,'Secondary Details by Grade '!$G:$G,'Secondary Student Counts'!$F2753))</f>
        <v>3</v>
      </c>
      <c r="N2753" s="13">
        <f>IF($B2753="","",SUMIFS('Secondary Details by Grade '!$I:$I,'Secondary Details by Grade '!$A:$A,$A2753,'Secondary Details by Grade '!$E:$E,$D2753,'Secondary Details by Grade '!$C:$C,$C2753,'Secondary Details by Grade '!$D:$D,N$1,'Secondary Details by Grade '!$G:$G,'Secondary Student Counts'!$F2753))</f>
        <v>29</v>
      </c>
      <c r="O2753" s="13">
        <f t="shared" si="126"/>
        <v>0</v>
      </c>
      <c r="P2753" s="13">
        <f t="shared" si="127"/>
        <v>32</v>
      </c>
      <c r="Q2753" s="13" t="str">
        <f t="shared" si="128"/>
        <v>9-12</v>
      </c>
    </row>
    <row r="2754" spans="1:17" ht="14" outlineLevel="4">
      <c r="A2754" s="32">
        <v>310</v>
      </c>
      <c r="B2754" s="33" t="s">
        <v>809</v>
      </c>
      <c r="C2754" s="33" t="s">
        <v>13</v>
      </c>
      <c r="D2754" s="32">
        <v>632</v>
      </c>
      <c r="E2754" s="33" t="s">
        <v>811</v>
      </c>
      <c r="F2754" s="32">
        <v>2</v>
      </c>
      <c r="G2754" s="32">
        <v>21</v>
      </c>
      <c r="H2754" s="13">
        <f>IF($B2754="","",SUMIFS('Secondary Details by Grade '!$I:$I,'Secondary Details by Grade '!$A:$A,$A2754,'Secondary Details by Grade '!$E:$E,$D2754,'Secondary Details by Grade '!$C:$C,$C2754,'Secondary Details by Grade '!$D:$D,H$1,'Secondary Details by Grade '!$G:$G,'Secondary Student Counts'!$F2754))</f>
        <v>0</v>
      </c>
      <c r="I2754" s="13">
        <f>IF($B2754="","",SUMIFS('Secondary Details by Grade '!$I:$I,'Secondary Details by Grade '!$A:$A,$A2754,'Secondary Details by Grade '!$E:$E,$D2754,'Secondary Details by Grade '!$C:$C,$C2754,'Secondary Details by Grade '!$D:$D,I$1,'Secondary Details by Grade '!$G:$G,'Secondary Student Counts'!$F2754))</f>
        <v>0</v>
      </c>
      <c r="J2754" s="13">
        <f>IF($B2754="","",SUMIFS('Secondary Details by Grade '!$I:$I,'Secondary Details by Grade '!$A:$A,$A2754,'Secondary Details by Grade '!$E:$E,$D2754,'Secondary Details by Grade '!$C:$C,$C2754,'Secondary Details by Grade '!$D:$D,J$1,'Secondary Details by Grade '!$G:$G,'Secondary Student Counts'!$F2754))</f>
        <v>0</v>
      </c>
      <c r="K2754" s="13">
        <f>IF($B2754="","",SUMIFS('Secondary Details by Grade '!$I:$I,'Secondary Details by Grade '!$A:$A,$A2754,'Secondary Details by Grade '!$E:$E,$D2754,'Secondary Details by Grade '!$C:$C,$C2754,'Secondary Details by Grade '!$D:$D,K$1,'Secondary Details by Grade '!$G:$G,'Secondary Student Counts'!$F2754))</f>
        <v>0</v>
      </c>
      <c r="L2754" s="13">
        <f>IF($B2754="","",SUMIFS('Secondary Details by Grade '!$I:$I,'Secondary Details by Grade '!$A:$A,$A2754,'Secondary Details by Grade '!$E:$E,$D2754,'Secondary Details by Grade '!$C:$C,$C2754,'Secondary Details by Grade '!$D:$D,L$1,'Secondary Details by Grade '!$G:$G,'Secondary Student Counts'!$F2754))</f>
        <v>1</v>
      </c>
      <c r="M2754" s="13">
        <f>IF($B2754="","",SUMIFS('Secondary Details by Grade '!$I:$I,'Secondary Details by Grade '!$A:$A,$A2754,'Secondary Details by Grade '!$E:$E,$D2754,'Secondary Details by Grade '!$C:$C,$C2754,'Secondary Details by Grade '!$D:$D,M$1,'Secondary Details by Grade '!$G:$G,'Secondary Student Counts'!$F2754))</f>
        <v>3</v>
      </c>
      <c r="N2754" s="13">
        <f>IF($B2754="","",SUMIFS('Secondary Details by Grade '!$I:$I,'Secondary Details by Grade '!$A:$A,$A2754,'Secondary Details by Grade '!$E:$E,$D2754,'Secondary Details by Grade '!$C:$C,$C2754,'Secondary Details by Grade '!$D:$D,N$1,'Secondary Details by Grade '!$G:$G,'Secondary Student Counts'!$F2754))</f>
        <v>17</v>
      </c>
      <c r="O2754" s="13">
        <f t="shared" si="126"/>
        <v>0</v>
      </c>
      <c r="P2754" s="13">
        <f t="shared" si="127"/>
        <v>21</v>
      </c>
      <c r="Q2754" s="13" t="str">
        <f t="shared" si="128"/>
        <v>9-12</v>
      </c>
    </row>
    <row r="2755" spans="1:17" ht="14" outlineLevel="4">
      <c r="A2755" s="32">
        <v>310</v>
      </c>
      <c r="B2755" s="33" t="s">
        <v>809</v>
      </c>
      <c r="C2755" s="33" t="s">
        <v>13</v>
      </c>
      <c r="D2755" s="32">
        <v>632</v>
      </c>
      <c r="E2755" s="33" t="s">
        <v>811</v>
      </c>
      <c r="F2755" s="32">
        <v>3</v>
      </c>
      <c r="G2755" s="32">
        <v>23</v>
      </c>
      <c r="H2755" s="13">
        <f>IF($B2755="","",SUMIFS('Secondary Details by Grade '!$I:$I,'Secondary Details by Grade '!$A:$A,$A2755,'Secondary Details by Grade '!$E:$E,$D2755,'Secondary Details by Grade '!$C:$C,$C2755,'Secondary Details by Grade '!$D:$D,H$1,'Secondary Details by Grade '!$G:$G,'Secondary Student Counts'!$F2755))</f>
        <v>0</v>
      </c>
      <c r="I2755" s="13">
        <f>IF($B2755="","",SUMIFS('Secondary Details by Grade '!$I:$I,'Secondary Details by Grade '!$A:$A,$A2755,'Secondary Details by Grade '!$E:$E,$D2755,'Secondary Details by Grade '!$C:$C,$C2755,'Secondary Details by Grade '!$D:$D,I$1,'Secondary Details by Grade '!$G:$G,'Secondary Student Counts'!$F2755))</f>
        <v>0</v>
      </c>
      <c r="J2755" s="13">
        <f>IF($B2755="","",SUMIFS('Secondary Details by Grade '!$I:$I,'Secondary Details by Grade '!$A:$A,$A2755,'Secondary Details by Grade '!$E:$E,$D2755,'Secondary Details by Grade '!$C:$C,$C2755,'Secondary Details by Grade '!$D:$D,J$1,'Secondary Details by Grade '!$G:$G,'Secondary Student Counts'!$F2755))</f>
        <v>0</v>
      </c>
      <c r="K2755" s="13">
        <f>IF($B2755="","",SUMIFS('Secondary Details by Grade '!$I:$I,'Secondary Details by Grade '!$A:$A,$A2755,'Secondary Details by Grade '!$E:$E,$D2755,'Secondary Details by Grade '!$C:$C,$C2755,'Secondary Details by Grade '!$D:$D,K$1,'Secondary Details by Grade '!$G:$G,'Secondary Student Counts'!$F2755))</f>
        <v>0</v>
      </c>
      <c r="L2755" s="13">
        <f>IF($B2755="","",SUMIFS('Secondary Details by Grade '!$I:$I,'Secondary Details by Grade '!$A:$A,$A2755,'Secondary Details by Grade '!$E:$E,$D2755,'Secondary Details by Grade '!$C:$C,$C2755,'Secondary Details by Grade '!$D:$D,L$1,'Secondary Details by Grade '!$G:$G,'Secondary Student Counts'!$F2755))</f>
        <v>0</v>
      </c>
      <c r="M2755" s="13">
        <f>IF($B2755="","",SUMIFS('Secondary Details by Grade '!$I:$I,'Secondary Details by Grade '!$A:$A,$A2755,'Secondary Details by Grade '!$E:$E,$D2755,'Secondary Details by Grade '!$C:$C,$C2755,'Secondary Details by Grade '!$D:$D,M$1,'Secondary Details by Grade '!$G:$G,'Secondary Student Counts'!$F2755))</f>
        <v>5</v>
      </c>
      <c r="N2755" s="13">
        <f>IF($B2755="","",SUMIFS('Secondary Details by Grade '!$I:$I,'Secondary Details by Grade '!$A:$A,$A2755,'Secondary Details by Grade '!$E:$E,$D2755,'Secondary Details by Grade '!$C:$C,$C2755,'Secondary Details by Grade '!$D:$D,N$1,'Secondary Details by Grade '!$G:$G,'Secondary Student Counts'!$F2755))</f>
        <v>18</v>
      </c>
      <c r="O2755" s="13">
        <f t="shared" ref="O2755:O2818" si="129">IF(B2755&lt;&gt;"",SUM(H2755:J2755),"")</f>
        <v>0</v>
      </c>
      <c r="P2755" s="13">
        <f t="shared" ref="P2755:P2818" si="130">IF(B2755&lt;&gt;"",SUM(K2755:N2755),"")</f>
        <v>23</v>
      </c>
      <c r="Q2755" s="13" t="str">
        <f t="shared" ref="Q2755:Q2818" si="131">IF(O2755="","",IF(AND(O2755&gt;0,P2755=0),"6-8",IF(AND(O2755=0,P2755&gt;0),"9-12",IF(AND(O2755&gt;0,P2755&gt;0),"9-12 AND 6-8","Neither 9-12 or 6-8"))))</f>
        <v>9-12</v>
      </c>
    </row>
    <row r="2756" spans="1:17" ht="14" outlineLevel="4">
      <c r="A2756" s="32">
        <v>310</v>
      </c>
      <c r="B2756" s="33" t="s">
        <v>809</v>
      </c>
      <c r="C2756" s="33" t="s">
        <v>13</v>
      </c>
      <c r="D2756" s="32">
        <v>632</v>
      </c>
      <c r="E2756" s="33" t="s">
        <v>811</v>
      </c>
      <c r="F2756" s="32">
        <v>4</v>
      </c>
      <c r="G2756" s="32">
        <v>28</v>
      </c>
      <c r="H2756" s="13">
        <f>IF($B2756="","",SUMIFS('Secondary Details by Grade '!$I:$I,'Secondary Details by Grade '!$A:$A,$A2756,'Secondary Details by Grade '!$E:$E,$D2756,'Secondary Details by Grade '!$C:$C,$C2756,'Secondary Details by Grade '!$D:$D,H$1,'Secondary Details by Grade '!$G:$G,'Secondary Student Counts'!$F2756))</f>
        <v>0</v>
      </c>
      <c r="I2756" s="13">
        <f>IF($B2756="","",SUMIFS('Secondary Details by Grade '!$I:$I,'Secondary Details by Grade '!$A:$A,$A2756,'Secondary Details by Grade '!$E:$E,$D2756,'Secondary Details by Grade '!$C:$C,$C2756,'Secondary Details by Grade '!$D:$D,I$1,'Secondary Details by Grade '!$G:$G,'Secondary Student Counts'!$F2756))</f>
        <v>0</v>
      </c>
      <c r="J2756" s="13">
        <f>IF($B2756="","",SUMIFS('Secondary Details by Grade '!$I:$I,'Secondary Details by Grade '!$A:$A,$A2756,'Secondary Details by Grade '!$E:$E,$D2756,'Secondary Details by Grade '!$C:$C,$C2756,'Secondary Details by Grade '!$D:$D,J$1,'Secondary Details by Grade '!$G:$G,'Secondary Student Counts'!$F2756))</f>
        <v>0</v>
      </c>
      <c r="K2756" s="13">
        <f>IF($B2756="","",SUMIFS('Secondary Details by Grade '!$I:$I,'Secondary Details by Grade '!$A:$A,$A2756,'Secondary Details by Grade '!$E:$E,$D2756,'Secondary Details by Grade '!$C:$C,$C2756,'Secondary Details by Grade '!$D:$D,K$1,'Secondary Details by Grade '!$G:$G,'Secondary Student Counts'!$F2756))</f>
        <v>0</v>
      </c>
      <c r="L2756" s="13">
        <f>IF($B2756="","",SUMIFS('Secondary Details by Grade '!$I:$I,'Secondary Details by Grade '!$A:$A,$A2756,'Secondary Details by Grade '!$E:$E,$D2756,'Secondary Details by Grade '!$C:$C,$C2756,'Secondary Details by Grade '!$D:$D,L$1,'Secondary Details by Grade '!$G:$G,'Secondary Student Counts'!$F2756))</f>
        <v>0</v>
      </c>
      <c r="M2756" s="13">
        <f>IF($B2756="","",SUMIFS('Secondary Details by Grade '!$I:$I,'Secondary Details by Grade '!$A:$A,$A2756,'Secondary Details by Grade '!$E:$E,$D2756,'Secondary Details by Grade '!$C:$C,$C2756,'Secondary Details by Grade '!$D:$D,M$1,'Secondary Details by Grade '!$G:$G,'Secondary Student Counts'!$F2756))</f>
        <v>3</v>
      </c>
      <c r="N2756" s="13">
        <f>IF($B2756="","",SUMIFS('Secondary Details by Grade '!$I:$I,'Secondary Details by Grade '!$A:$A,$A2756,'Secondary Details by Grade '!$E:$E,$D2756,'Secondary Details by Grade '!$C:$C,$C2756,'Secondary Details by Grade '!$D:$D,N$1,'Secondary Details by Grade '!$G:$G,'Secondary Student Counts'!$F2756))</f>
        <v>25</v>
      </c>
      <c r="O2756" s="13">
        <f t="shared" si="129"/>
        <v>0</v>
      </c>
      <c r="P2756" s="13">
        <f t="shared" si="130"/>
        <v>28</v>
      </c>
      <c r="Q2756" s="13" t="str">
        <f t="shared" si="131"/>
        <v>9-12</v>
      </c>
    </row>
    <row r="2757" spans="1:17" ht="14" outlineLevel="4">
      <c r="A2757" s="32">
        <v>310</v>
      </c>
      <c r="B2757" s="33" t="s">
        <v>809</v>
      </c>
      <c r="C2757" s="33" t="s">
        <v>13</v>
      </c>
      <c r="D2757" s="32">
        <v>632</v>
      </c>
      <c r="E2757" s="33" t="s">
        <v>811</v>
      </c>
      <c r="F2757" s="32">
        <v>5</v>
      </c>
      <c r="G2757" s="32">
        <v>24</v>
      </c>
      <c r="H2757" s="13">
        <f>IF($B2757="","",SUMIFS('Secondary Details by Grade '!$I:$I,'Secondary Details by Grade '!$A:$A,$A2757,'Secondary Details by Grade '!$E:$E,$D2757,'Secondary Details by Grade '!$C:$C,$C2757,'Secondary Details by Grade '!$D:$D,H$1,'Secondary Details by Grade '!$G:$G,'Secondary Student Counts'!$F2757))</f>
        <v>0</v>
      </c>
      <c r="I2757" s="13">
        <f>IF($B2757="","",SUMIFS('Secondary Details by Grade '!$I:$I,'Secondary Details by Grade '!$A:$A,$A2757,'Secondary Details by Grade '!$E:$E,$D2757,'Secondary Details by Grade '!$C:$C,$C2757,'Secondary Details by Grade '!$D:$D,I$1,'Secondary Details by Grade '!$G:$G,'Secondary Student Counts'!$F2757))</f>
        <v>0</v>
      </c>
      <c r="J2757" s="13">
        <f>IF($B2757="","",SUMIFS('Secondary Details by Grade '!$I:$I,'Secondary Details by Grade '!$A:$A,$A2757,'Secondary Details by Grade '!$E:$E,$D2757,'Secondary Details by Grade '!$C:$C,$C2757,'Secondary Details by Grade '!$D:$D,J$1,'Secondary Details by Grade '!$G:$G,'Secondary Student Counts'!$F2757))</f>
        <v>0</v>
      </c>
      <c r="K2757" s="13">
        <f>IF($B2757="","",SUMIFS('Secondary Details by Grade '!$I:$I,'Secondary Details by Grade '!$A:$A,$A2757,'Secondary Details by Grade '!$E:$E,$D2757,'Secondary Details by Grade '!$C:$C,$C2757,'Secondary Details by Grade '!$D:$D,K$1,'Secondary Details by Grade '!$G:$G,'Secondary Student Counts'!$F2757))</f>
        <v>0</v>
      </c>
      <c r="L2757" s="13">
        <f>IF($B2757="","",SUMIFS('Secondary Details by Grade '!$I:$I,'Secondary Details by Grade '!$A:$A,$A2757,'Secondary Details by Grade '!$E:$E,$D2757,'Secondary Details by Grade '!$C:$C,$C2757,'Secondary Details by Grade '!$D:$D,L$1,'Secondary Details by Grade '!$G:$G,'Secondary Student Counts'!$F2757))</f>
        <v>0</v>
      </c>
      <c r="M2757" s="13">
        <f>IF($B2757="","",SUMIFS('Secondary Details by Grade '!$I:$I,'Secondary Details by Grade '!$A:$A,$A2757,'Secondary Details by Grade '!$E:$E,$D2757,'Secondary Details by Grade '!$C:$C,$C2757,'Secondary Details by Grade '!$D:$D,M$1,'Secondary Details by Grade '!$G:$G,'Secondary Student Counts'!$F2757))</f>
        <v>10</v>
      </c>
      <c r="N2757" s="13">
        <f>IF($B2757="","",SUMIFS('Secondary Details by Grade '!$I:$I,'Secondary Details by Grade '!$A:$A,$A2757,'Secondary Details by Grade '!$E:$E,$D2757,'Secondary Details by Grade '!$C:$C,$C2757,'Secondary Details by Grade '!$D:$D,N$1,'Secondary Details by Grade '!$G:$G,'Secondary Student Counts'!$F2757))</f>
        <v>14</v>
      </c>
      <c r="O2757" s="13">
        <f t="shared" si="129"/>
        <v>0</v>
      </c>
      <c r="P2757" s="13">
        <f t="shared" si="130"/>
        <v>24</v>
      </c>
      <c r="Q2757" s="13" t="str">
        <f t="shared" si="131"/>
        <v>9-12</v>
      </c>
    </row>
    <row r="2758" spans="1:17" ht="28" outlineLevel="3">
      <c r="A2758" s="32"/>
      <c r="B2758" s="33"/>
      <c r="C2758" s="34" t="s">
        <v>1780</v>
      </c>
      <c r="D2758" s="32"/>
      <c r="E2758" s="33"/>
      <c r="F2758" s="32"/>
      <c r="G2758" s="32">
        <f>SUBTOTAL(1,G2748:G2757)</f>
        <v>20.8</v>
      </c>
      <c r="H2758" s="13" t="str">
        <f>IF($B2758="","",SUMIFS('Secondary Details by Grade '!$I:$I,'Secondary Details by Grade '!$A:$A,$A2758,'Secondary Details by Grade '!$E:$E,$D2758,'Secondary Details by Grade '!$C:$C,$C2758,'Secondary Details by Grade '!$D:$D,H$1,'Secondary Details by Grade '!$G:$G,'Secondary Student Counts'!$F2758))</f>
        <v/>
      </c>
      <c r="I2758" s="13" t="str">
        <f>IF($B2758="","",SUMIFS('Secondary Details by Grade '!$I:$I,'Secondary Details by Grade '!$A:$A,$A2758,'Secondary Details by Grade '!$E:$E,$D2758,'Secondary Details by Grade '!$C:$C,$C2758,'Secondary Details by Grade '!$D:$D,I$1,'Secondary Details by Grade '!$G:$G,'Secondary Student Counts'!$F2758))</f>
        <v/>
      </c>
      <c r="J2758" s="13" t="str">
        <f>IF($B2758="","",SUMIFS('Secondary Details by Grade '!$I:$I,'Secondary Details by Grade '!$A:$A,$A2758,'Secondary Details by Grade '!$E:$E,$D2758,'Secondary Details by Grade '!$C:$C,$C2758,'Secondary Details by Grade '!$D:$D,J$1,'Secondary Details by Grade '!$G:$G,'Secondary Student Counts'!$F2758))</f>
        <v/>
      </c>
      <c r="K2758" s="13" t="str">
        <f>IF($B2758="","",SUMIFS('Secondary Details by Grade '!$I:$I,'Secondary Details by Grade '!$A:$A,$A2758,'Secondary Details by Grade '!$E:$E,$D2758,'Secondary Details by Grade '!$C:$C,$C2758,'Secondary Details by Grade '!$D:$D,K$1,'Secondary Details by Grade '!$G:$G,'Secondary Student Counts'!$F2758))</f>
        <v/>
      </c>
      <c r="L2758" s="13" t="str">
        <f>IF($B2758="","",SUMIFS('Secondary Details by Grade '!$I:$I,'Secondary Details by Grade '!$A:$A,$A2758,'Secondary Details by Grade '!$E:$E,$D2758,'Secondary Details by Grade '!$C:$C,$C2758,'Secondary Details by Grade '!$D:$D,L$1,'Secondary Details by Grade '!$G:$G,'Secondary Student Counts'!$F2758))</f>
        <v/>
      </c>
      <c r="M2758" s="13" t="str">
        <f>IF($B2758="","",SUMIFS('Secondary Details by Grade '!$I:$I,'Secondary Details by Grade '!$A:$A,$A2758,'Secondary Details by Grade '!$E:$E,$D2758,'Secondary Details by Grade '!$C:$C,$C2758,'Secondary Details by Grade '!$D:$D,M$1,'Secondary Details by Grade '!$G:$G,'Secondary Student Counts'!$F2758))</f>
        <v/>
      </c>
      <c r="N2758" s="13" t="str">
        <f>IF($B2758="","",SUMIFS('Secondary Details by Grade '!$I:$I,'Secondary Details by Grade '!$A:$A,$A2758,'Secondary Details by Grade '!$E:$E,$D2758,'Secondary Details by Grade '!$C:$C,$C2758,'Secondary Details by Grade '!$D:$D,N$1,'Secondary Details by Grade '!$G:$G,'Secondary Student Counts'!$F2758))</f>
        <v/>
      </c>
      <c r="O2758" s="13" t="str">
        <f t="shared" si="129"/>
        <v/>
      </c>
      <c r="P2758" s="13" t="str">
        <f t="shared" si="130"/>
        <v/>
      </c>
      <c r="Q2758" s="13" t="str">
        <f t="shared" si="131"/>
        <v/>
      </c>
    </row>
    <row r="2759" spans="1:17" ht="14" outlineLevel="4">
      <c r="A2759" s="32">
        <v>310</v>
      </c>
      <c r="B2759" s="33" t="s">
        <v>809</v>
      </c>
      <c r="C2759" s="33" t="s">
        <v>16</v>
      </c>
      <c r="D2759" s="32">
        <v>634</v>
      </c>
      <c r="E2759" s="33" t="s">
        <v>812</v>
      </c>
      <c r="F2759" s="32">
        <v>1</v>
      </c>
      <c r="G2759" s="32">
        <v>33</v>
      </c>
      <c r="H2759" s="13">
        <f>IF($B2759="","",SUMIFS('Secondary Details by Grade '!$I:$I,'Secondary Details by Grade '!$A:$A,$A2759,'Secondary Details by Grade '!$E:$E,$D2759,'Secondary Details by Grade '!$C:$C,$C2759,'Secondary Details by Grade '!$D:$D,H$1,'Secondary Details by Grade '!$G:$G,'Secondary Student Counts'!$F2759))</f>
        <v>0</v>
      </c>
      <c r="I2759" s="13">
        <f>IF($B2759="","",SUMIFS('Secondary Details by Grade '!$I:$I,'Secondary Details by Grade '!$A:$A,$A2759,'Secondary Details by Grade '!$E:$E,$D2759,'Secondary Details by Grade '!$C:$C,$C2759,'Secondary Details by Grade '!$D:$D,I$1,'Secondary Details by Grade '!$G:$G,'Secondary Student Counts'!$F2759))</f>
        <v>0</v>
      </c>
      <c r="J2759" s="13">
        <f>IF($B2759="","",SUMIFS('Secondary Details by Grade '!$I:$I,'Secondary Details by Grade '!$A:$A,$A2759,'Secondary Details by Grade '!$E:$E,$D2759,'Secondary Details by Grade '!$C:$C,$C2759,'Secondary Details by Grade '!$D:$D,J$1,'Secondary Details by Grade '!$G:$G,'Secondary Student Counts'!$F2759))</f>
        <v>0</v>
      </c>
      <c r="K2759" s="13">
        <f>IF($B2759="","",SUMIFS('Secondary Details by Grade '!$I:$I,'Secondary Details by Grade '!$A:$A,$A2759,'Secondary Details by Grade '!$E:$E,$D2759,'Secondary Details by Grade '!$C:$C,$C2759,'Secondary Details by Grade '!$D:$D,K$1,'Secondary Details by Grade '!$G:$G,'Secondary Student Counts'!$F2759))</f>
        <v>0</v>
      </c>
      <c r="L2759" s="13">
        <f>IF($B2759="","",SUMIFS('Secondary Details by Grade '!$I:$I,'Secondary Details by Grade '!$A:$A,$A2759,'Secondary Details by Grade '!$E:$E,$D2759,'Secondary Details by Grade '!$C:$C,$C2759,'Secondary Details by Grade '!$D:$D,L$1,'Secondary Details by Grade '!$G:$G,'Secondary Student Counts'!$F2759))</f>
        <v>0</v>
      </c>
      <c r="M2759" s="13">
        <f>IF($B2759="","",SUMIFS('Secondary Details by Grade '!$I:$I,'Secondary Details by Grade '!$A:$A,$A2759,'Secondary Details by Grade '!$E:$E,$D2759,'Secondary Details by Grade '!$C:$C,$C2759,'Secondary Details by Grade '!$D:$D,M$1,'Secondary Details by Grade '!$G:$G,'Secondary Student Counts'!$F2759))</f>
        <v>4</v>
      </c>
      <c r="N2759" s="13">
        <f>IF($B2759="","",SUMIFS('Secondary Details by Grade '!$I:$I,'Secondary Details by Grade '!$A:$A,$A2759,'Secondary Details by Grade '!$E:$E,$D2759,'Secondary Details by Grade '!$C:$C,$C2759,'Secondary Details by Grade '!$D:$D,N$1,'Secondary Details by Grade '!$G:$G,'Secondary Student Counts'!$F2759))</f>
        <v>29</v>
      </c>
      <c r="O2759" s="13">
        <f t="shared" si="129"/>
        <v>0</v>
      </c>
      <c r="P2759" s="13">
        <f t="shared" si="130"/>
        <v>33</v>
      </c>
      <c r="Q2759" s="13" t="str">
        <f t="shared" si="131"/>
        <v>9-12</v>
      </c>
    </row>
    <row r="2760" spans="1:17" ht="14" outlineLevel="4">
      <c r="A2760" s="32">
        <v>310</v>
      </c>
      <c r="B2760" s="33" t="s">
        <v>809</v>
      </c>
      <c r="C2760" s="33" t="s">
        <v>16</v>
      </c>
      <c r="D2760" s="32">
        <v>634</v>
      </c>
      <c r="E2760" s="33" t="s">
        <v>812</v>
      </c>
      <c r="F2760" s="32">
        <v>2</v>
      </c>
      <c r="G2760" s="32">
        <v>21</v>
      </c>
      <c r="H2760" s="13">
        <f>IF($B2760="","",SUMIFS('Secondary Details by Grade '!$I:$I,'Secondary Details by Grade '!$A:$A,$A2760,'Secondary Details by Grade '!$E:$E,$D2760,'Secondary Details by Grade '!$C:$C,$C2760,'Secondary Details by Grade '!$D:$D,H$1,'Secondary Details by Grade '!$G:$G,'Secondary Student Counts'!$F2760))</f>
        <v>0</v>
      </c>
      <c r="I2760" s="13">
        <f>IF($B2760="","",SUMIFS('Secondary Details by Grade '!$I:$I,'Secondary Details by Grade '!$A:$A,$A2760,'Secondary Details by Grade '!$E:$E,$D2760,'Secondary Details by Grade '!$C:$C,$C2760,'Secondary Details by Grade '!$D:$D,I$1,'Secondary Details by Grade '!$G:$G,'Secondary Student Counts'!$F2760))</f>
        <v>0</v>
      </c>
      <c r="J2760" s="13">
        <f>IF($B2760="","",SUMIFS('Secondary Details by Grade '!$I:$I,'Secondary Details by Grade '!$A:$A,$A2760,'Secondary Details by Grade '!$E:$E,$D2760,'Secondary Details by Grade '!$C:$C,$C2760,'Secondary Details by Grade '!$D:$D,J$1,'Secondary Details by Grade '!$G:$G,'Secondary Student Counts'!$F2760))</f>
        <v>0</v>
      </c>
      <c r="K2760" s="13">
        <f>IF($B2760="","",SUMIFS('Secondary Details by Grade '!$I:$I,'Secondary Details by Grade '!$A:$A,$A2760,'Secondary Details by Grade '!$E:$E,$D2760,'Secondary Details by Grade '!$C:$C,$C2760,'Secondary Details by Grade '!$D:$D,K$1,'Secondary Details by Grade '!$G:$G,'Secondary Student Counts'!$F2760))</f>
        <v>0</v>
      </c>
      <c r="L2760" s="13">
        <f>IF($B2760="","",SUMIFS('Secondary Details by Grade '!$I:$I,'Secondary Details by Grade '!$A:$A,$A2760,'Secondary Details by Grade '!$E:$E,$D2760,'Secondary Details by Grade '!$C:$C,$C2760,'Secondary Details by Grade '!$D:$D,L$1,'Secondary Details by Grade '!$G:$G,'Secondary Student Counts'!$F2760))</f>
        <v>0</v>
      </c>
      <c r="M2760" s="13">
        <f>IF($B2760="","",SUMIFS('Secondary Details by Grade '!$I:$I,'Secondary Details by Grade '!$A:$A,$A2760,'Secondary Details by Grade '!$E:$E,$D2760,'Secondary Details by Grade '!$C:$C,$C2760,'Secondary Details by Grade '!$D:$D,M$1,'Secondary Details by Grade '!$G:$G,'Secondary Student Counts'!$F2760))</f>
        <v>4</v>
      </c>
      <c r="N2760" s="13">
        <f>IF($B2760="","",SUMIFS('Secondary Details by Grade '!$I:$I,'Secondary Details by Grade '!$A:$A,$A2760,'Secondary Details by Grade '!$E:$E,$D2760,'Secondary Details by Grade '!$C:$C,$C2760,'Secondary Details by Grade '!$D:$D,N$1,'Secondary Details by Grade '!$G:$G,'Secondary Student Counts'!$F2760))</f>
        <v>17</v>
      </c>
      <c r="O2760" s="13">
        <f t="shared" si="129"/>
        <v>0</v>
      </c>
      <c r="P2760" s="13">
        <f t="shared" si="130"/>
        <v>21</v>
      </c>
      <c r="Q2760" s="13" t="str">
        <f t="shared" si="131"/>
        <v>9-12</v>
      </c>
    </row>
    <row r="2761" spans="1:17" ht="14" outlineLevel="4">
      <c r="A2761" s="32">
        <v>310</v>
      </c>
      <c r="B2761" s="33" t="s">
        <v>809</v>
      </c>
      <c r="C2761" s="33" t="s">
        <v>16</v>
      </c>
      <c r="D2761" s="32">
        <v>634</v>
      </c>
      <c r="E2761" s="33" t="s">
        <v>812</v>
      </c>
      <c r="F2761" s="32">
        <v>3</v>
      </c>
      <c r="G2761" s="32">
        <v>31</v>
      </c>
      <c r="H2761" s="13">
        <f>IF($B2761="","",SUMIFS('Secondary Details by Grade '!$I:$I,'Secondary Details by Grade '!$A:$A,$A2761,'Secondary Details by Grade '!$E:$E,$D2761,'Secondary Details by Grade '!$C:$C,$C2761,'Secondary Details by Grade '!$D:$D,H$1,'Secondary Details by Grade '!$G:$G,'Secondary Student Counts'!$F2761))</f>
        <v>0</v>
      </c>
      <c r="I2761" s="13">
        <f>IF($B2761="","",SUMIFS('Secondary Details by Grade '!$I:$I,'Secondary Details by Grade '!$A:$A,$A2761,'Secondary Details by Grade '!$E:$E,$D2761,'Secondary Details by Grade '!$C:$C,$C2761,'Secondary Details by Grade '!$D:$D,I$1,'Secondary Details by Grade '!$G:$G,'Secondary Student Counts'!$F2761))</f>
        <v>0</v>
      </c>
      <c r="J2761" s="13">
        <f>IF($B2761="","",SUMIFS('Secondary Details by Grade '!$I:$I,'Secondary Details by Grade '!$A:$A,$A2761,'Secondary Details by Grade '!$E:$E,$D2761,'Secondary Details by Grade '!$C:$C,$C2761,'Secondary Details by Grade '!$D:$D,J$1,'Secondary Details by Grade '!$G:$G,'Secondary Student Counts'!$F2761))</f>
        <v>0</v>
      </c>
      <c r="K2761" s="13">
        <f>IF($B2761="","",SUMIFS('Secondary Details by Grade '!$I:$I,'Secondary Details by Grade '!$A:$A,$A2761,'Secondary Details by Grade '!$E:$E,$D2761,'Secondary Details by Grade '!$C:$C,$C2761,'Secondary Details by Grade '!$D:$D,K$1,'Secondary Details by Grade '!$G:$G,'Secondary Student Counts'!$F2761))</f>
        <v>0</v>
      </c>
      <c r="L2761" s="13">
        <f>IF($B2761="","",SUMIFS('Secondary Details by Grade '!$I:$I,'Secondary Details by Grade '!$A:$A,$A2761,'Secondary Details by Grade '!$E:$E,$D2761,'Secondary Details by Grade '!$C:$C,$C2761,'Secondary Details by Grade '!$D:$D,L$1,'Secondary Details by Grade '!$G:$G,'Secondary Student Counts'!$F2761))</f>
        <v>0</v>
      </c>
      <c r="M2761" s="13">
        <f>IF($B2761="","",SUMIFS('Secondary Details by Grade '!$I:$I,'Secondary Details by Grade '!$A:$A,$A2761,'Secondary Details by Grade '!$E:$E,$D2761,'Secondary Details by Grade '!$C:$C,$C2761,'Secondary Details by Grade '!$D:$D,M$1,'Secondary Details by Grade '!$G:$G,'Secondary Student Counts'!$F2761))</f>
        <v>0</v>
      </c>
      <c r="N2761" s="13">
        <f>IF($B2761="","",SUMIFS('Secondary Details by Grade '!$I:$I,'Secondary Details by Grade '!$A:$A,$A2761,'Secondary Details by Grade '!$E:$E,$D2761,'Secondary Details by Grade '!$C:$C,$C2761,'Secondary Details by Grade '!$D:$D,N$1,'Secondary Details by Grade '!$G:$G,'Secondary Student Counts'!$F2761))</f>
        <v>31</v>
      </c>
      <c r="O2761" s="13">
        <f t="shared" si="129"/>
        <v>0</v>
      </c>
      <c r="P2761" s="13">
        <f t="shared" si="130"/>
        <v>31</v>
      </c>
      <c r="Q2761" s="13" t="str">
        <f t="shared" si="131"/>
        <v>9-12</v>
      </c>
    </row>
    <row r="2762" spans="1:17" ht="14" outlineLevel="4">
      <c r="A2762" s="32">
        <v>310</v>
      </c>
      <c r="B2762" s="33" t="s">
        <v>809</v>
      </c>
      <c r="C2762" s="33" t="s">
        <v>16</v>
      </c>
      <c r="D2762" s="32">
        <v>634</v>
      </c>
      <c r="E2762" s="33" t="s">
        <v>812</v>
      </c>
      <c r="F2762" s="32">
        <v>4</v>
      </c>
      <c r="G2762" s="32">
        <v>30</v>
      </c>
      <c r="H2762" s="13">
        <f>IF($B2762="","",SUMIFS('Secondary Details by Grade '!$I:$I,'Secondary Details by Grade '!$A:$A,$A2762,'Secondary Details by Grade '!$E:$E,$D2762,'Secondary Details by Grade '!$C:$C,$C2762,'Secondary Details by Grade '!$D:$D,H$1,'Secondary Details by Grade '!$G:$G,'Secondary Student Counts'!$F2762))</f>
        <v>0</v>
      </c>
      <c r="I2762" s="13">
        <f>IF($B2762="","",SUMIFS('Secondary Details by Grade '!$I:$I,'Secondary Details by Grade '!$A:$A,$A2762,'Secondary Details by Grade '!$E:$E,$D2762,'Secondary Details by Grade '!$C:$C,$C2762,'Secondary Details by Grade '!$D:$D,I$1,'Secondary Details by Grade '!$G:$G,'Secondary Student Counts'!$F2762))</f>
        <v>0</v>
      </c>
      <c r="J2762" s="13">
        <f>IF($B2762="","",SUMIFS('Secondary Details by Grade '!$I:$I,'Secondary Details by Grade '!$A:$A,$A2762,'Secondary Details by Grade '!$E:$E,$D2762,'Secondary Details by Grade '!$C:$C,$C2762,'Secondary Details by Grade '!$D:$D,J$1,'Secondary Details by Grade '!$G:$G,'Secondary Student Counts'!$F2762))</f>
        <v>0</v>
      </c>
      <c r="K2762" s="13">
        <f>IF($B2762="","",SUMIFS('Secondary Details by Grade '!$I:$I,'Secondary Details by Grade '!$A:$A,$A2762,'Secondary Details by Grade '!$E:$E,$D2762,'Secondary Details by Grade '!$C:$C,$C2762,'Secondary Details by Grade '!$D:$D,K$1,'Secondary Details by Grade '!$G:$G,'Secondary Student Counts'!$F2762))</f>
        <v>0</v>
      </c>
      <c r="L2762" s="13">
        <f>IF($B2762="","",SUMIFS('Secondary Details by Grade '!$I:$I,'Secondary Details by Grade '!$A:$A,$A2762,'Secondary Details by Grade '!$E:$E,$D2762,'Secondary Details by Grade '!$C:$C,$C2762,'Secondary Details by Grade '!$D:$D,L$1,'Secondary Details by Grade '!$G:$G,'Secondary Student Counts'!$F2762))</f>
        <v>0</v>
      </c>
      <c r="M2762" s="13">
        <f>IF($B2762="","",SUMIFS('Secondary Details by Grade '!$I:$I,'Secondary Details by Grade '!$A:$A,$A2762,'Secondary Details by Grade '!$E:$E,$D2762,'Secondary Details by Grade '!$C:$C,$C2762,'Secondary Details by Grade '!$D:$D,M$1,'Secondary Details by Grade '!$G:$G,'Secondary Student Counts'!$F2762))</f>
        <v>5</v>
      </c>
      <c r="N2762" s="13">
        <f>IF($B2762="","",SUMIFS('Secondary Details by Grade '!$I:$I,'Secondary Details by Grade '!$A:$A,$A2762,'Secondary Details by Grade '!$E:$E,$D2762,'Secondary Details by Grade '!$C:$C,$C2762,'Secondary Details by Grade '!$D:$D,N$1,'Secondary Details by Grade '!$G:$G,'Secondary Student Counts'!$F2762))</f>
        <v>25</v>
      </c>
      <c r="O2762" s="13">
        <f t="shared" si="129"/>
        <v>0</v>
      </c>
      <c r="P2762" s="13">
        <f t="shared" si="130"/>
        <v>30</v>
      </c>
      <c r="Q2762" s="13" t="str">
        <f t="shared" si="131"/>
        <v>9-12</v>
      </c>
    </row>
    <row r="2763" spans="1:17" ht="14" outlineLevel="4">
      <c r="A2763" s="32">
        <v>310</v>
      </c>
      <c r="B2763" s="33" t="s">
        <v>809</v>
      </c>
      <c r="C2763" s="33" t="s">
        <v>16</v>
      </c>
      <c r="D2763" s="32">
        <v>634</v>
      </c>
      <c r="E2763" s="33" t="s">
        <v>812</v>
      </c>
      <c r="F2763" s="32">
        <v>5</v>
      </c>
      <c r="G2763" s="32">
        <v>28</v>
      </c>
      <c r="H2763" s="13">
        <f>IF($B2763="","",SUMIFS('Secondary Details by Grade '!$I:$I,'Secondary Details by Grade '!$A:$A,$A2763,'Secondary Details by Grade '!$E:$E,$D2763,'Secondary Details by Grade '!$C:$C,$C2763,'Secondary Details by Grade '!$D:$D,H$1,'Secondary Details by Grade '!$G:$G,'Secondary Student Counts'!$F2763))</f>
        <v>0</v>
      </c>
      <c r="I2763" s="13">
        <f>IF($B2763="","",SUMIFS('Secondary Details by Grade '!$I:$I,'Secondary Details by Grade '!$A:$A,$A2763,'Secondary Details by Grade '!$E:$E,$D2763,'Secondary Details by Grade '!$C:$C,$C2763,'Secondary Details by Grade '!$D:$D,I$1,'Secondary Details by Grade '!$G:$G,'Secondary Student Counts'!$F2763))</f>
        <v>0</v>
      </c>
      <c r="J2763" s="13">
        <f>IF($B2763="","",SUMIFS('Secondary Details by Grade '!$I:$I,'Secondary Details by Grade '!$A:$A,$A2763,'Secondary Details by Grade '!$E:$E,$D2763,'Secondary Details by Grade '!$C:$C,$C2763,'Secondary Details by Grade '!$D:$D,J$1,'Secondary Details by Grade '!$G:$G,'Secondary Student Counts'!$F2763))</f>
        <v>0</v>
      </c>
      <c r="K2763" s="13">
        <f>IF($B2763="","",SUMIFS('Secondary Details by Grade '!$I:$I,'Secondary Details by Grade '!$A:$A,$A2763,'Secondary Details by Grade '!$E:$E,$D2763,'Secondary Details by Grade '!$C:$C,$C2763,'Secondary Details by Grade '!$D:$D,K$1,'Secondary Details by Grade '!$G:$G,'Secondary Student Counts'!$F2763))</f>
        <v>0</v>
      </c>
      <c r="L2763" s="13">
        <f>IF($B2763="","",SUMIFS('Secondary Details by Grade '!$I:$I,'Secondary Details by Grade '!$A:$A,$A2763,'Secondary Details by Grade '!$E:$E,$D2763,'Secondary Details by Grade '!$C:$C,$C2763,'Secondary Details by Grade '!$D:$D,L$1,'Secondary Details by Grade '!$G:$G,'Secondary Student Counts'!$F2763))</f>
        <v>1</v>
      </c>
      <c r="M2763" s="13">
        <f>IF($B2763="","",SUMIFS('Secondary Details by Grade '!$I:$I,'Secondary Details by Grade '!$A:$A,$A2763,'Secondary Details by Grade '!$E:$E,$D2763,'Secondary Details by Grade '!$C:$C,$C2763,'Secondary Details by Grade '!$D:$D,M$1,'Secondary Details by Grade '!$G:$G,'Secondary Student Counts'!$F2763))</f>
        <v>1</v>
      </c>
      <c r="N2763" s="13">
        <f>IF($B2763="","",SUMIFS('Secondary Details by Grade '!$I:$I,'Secondary Details by Grade '!$A:$A,$A2763,'Secondary Details by Grade '!$E:$E,$D2763,'Secondary Details by Grade '!$C:$C,$C2763,'Secondary Details by Grade '!$D:$D,N$1,'Secondary Details by Grade '!$G:$G,'Secondary Student Counts'!$F2763))</f>
        <v>26</v>
      </c>
      <c r="O2763" s="13">
        <f t="shared" si="129"/>
        <v>0</v>
      </c>
      <c r="P2763" s="13">
        <f t="shared" si="130"/>
        <v>28</v>
      </c>
      <c r="Q2763" s="13" t="str">
        <f t="shared" si="131"/>
        <v>9-12</v>
      </c>
    </row>
    <row r="2764" spans="1:17" ht="14" outlineLevel="3">
      <c r="A2764" s="32"/>
      <c r="B2764" s="33"/>
      <c r="C2764" s="34" t="s">
        <v>1781</v>
      </c>
      <c r="D2764" s="32"/>
      <c r="E2764" s="33"/>
      <c r="F2764" s="32"/>
      <c r="G2764" s="32">
        <f>SUBTOTAL(1,G2759:G2763)</f>
        <v>28.6</v>
      </c>
      <c r="H2764" s="13" t="str">
        <f>IF($B2764="","",SUMIFS('Secondary Details by Grade '!$I:$I,'Secondary Details by Grade '!$A:$A,$A2764,'Secondary Details by Grade '!$E:$E,$D2764,'Secondary Details by Grade '!$C:$C,$C2764,'Secondary Details by Grade '!$D:$D,H$1,'Secondary Details by Grade '!$G:$G,'Secondary Student Counts'!$F2764))</f>
        <v/>
      </c>
      <c r="I2764" s="13" t="str">
        <f>IF($B2764="","",SUMIFS('Secondary Details by Grade '!$I:$I,'Secondary Details by Grade '!$A:$A,$A2764,'Secondary Details by Grade '!$E:$E,$D2764,'Secondary Details by Grade '!$C:$C,$C2764,'Secondary Details by Grade '!$D:$D,I$1,'Secondary Details by Grade '!$G:$G,'Secondary Student Counts'!$F2764))</f>
        <v/>
      </c>
      <c r="J2764" s="13" t="str">
        <f>IF($B2764="","",SUMIFS('Secondary Details by Grade '!$I:$I,'Secondary Details by Grade '!$A:$A,$A2764,'Secondary Details by Grade '!$E:$E,$D2764,'Secondary Details by Grade '!$C:$C,$C2764,'Secondary Details by Grade '!$D:$D,J$1,'Secondary Details by Grade '!$G:$G,'Secondary Student Counts'!$F2764))</f>
        <v/>
      </c>
      <c r="K2764" s="13" t="str">
        <f>IF($B2764="","",SUMIFS('Secondary Details by Grade '!$I:$I,'Secondary Details by Grade '!$A:$A,$A2764,'Secondary Details by Grade '!$E:$E,$D2764,'Secondary Details by Grade '!$C:$C,$C2764,'Secondary Details by Grade '!$D:$D,K$1,'Secondary Details by Grade '!$G:$G,'Secondary Student Counts'!$F2764))</f>
        <v/>
      </c>
      <c r="L2764" s="13" t="str">
        <f>IF($B2764="","",SUMIFS('Secondary Details by Grade '!$I:$I,'Secondary Details by Grade '!$A:$A,$A2764,'Secondary Details by Grade '!$E:$E,$D2764,'Secondary Details by Grade '!$C:$C,$C2764,'Secondary Details by Grade '!$D:$D,L$1,'Secondary Details by Grade '!$G:$G,'Secondary Student Counts'!$F2764))</f>
        <v/>
      </c>
      <c r="M2764" s="13" t="str">
        <f>IF($B2764="","",SUMIFS('Secondary Details by Grade '!$I:$I,'Secondary Details by Grade '!$A:$A,$A2764,'Secondary Details by Grade '!$E:$E,$D2764,'Secondary Details by Grade '!$C:$C,$C2764,'Secondary Details by Grade '!$D:$D,M$1,'Secondary Details by Grade '!$G:$G,'Secondary Student Counts'!$F2764))</f>
        <v/>
      </c>
      <c r="N2764" s="13" t="str">
        <f>IF($B2764="","",SUMIFS('Secondary Details by Grade '!$I:$I,'Secondary Details by Grade '!$A:$A,$A2764,'Secondary Details by Grade '!$E:$E,$D2764,'Secondary Details by Grade '!$C:$C,$C2764,'Secondary Details by Grade '!$D:$D,N$1,'Secondary Details by Grade '!$G:$G,'Secondary Student Counts'!$F2764))</f>
        <v/>
      </c>
      <c r="O2764" s="13" t="str">
        <f t="shared" si="129"/>
        <v/>
      </c>
      <c r="P2764" s="13" t="str">
        <f t="shared" si="130"/>
        <v/>
      </c>
      <c r="Q2764" s="13" t="str">
        <f t="shared" si="131"/>
        <v/>
      </c>
    </row>
    <row r="2765" spans="1:17" ht="14" outlineLevel="4">
      <c r="A2765" s="32">
        <v>310</v>
      </c>
      <c r="B2765" s="33" t="s">
        <v>809</v>
      </c>
      <c r="C2765" s="33" t="s">
        <v>18</v>
      </c>
      <c r="D2765" s="32">
        <v>611</v>
      </c>
      <c r="E2765" s="33" t="s">
        <v>815</v>
      </c>
      <c r="F2765" s="32">
        <v>1</v>
      </c>
      <c r="G2765" s="32">
        <v>12</v>
      </c>
      <c r="H2765" s="13">
        <f>IF($B2765="","",SUMIFS('Secondary Details by Grade '!$I:$I,'Secondary Details by Grade '!$A:$A,$A2765,'Secondary Details by Grade '!$E:$E,$D2765,'Secondary Details by Grade '!$C:$C,$C2765,'Secondary Details by Grade '!$D:$D,H$1,'Secondary Details by Grade '!$G:$G,'Secondary Student Counts'!$F2765))</f>
        <v>0</v>
      </c>
      <c r="I2765" s="13">
        <f>IF($B2765="","",SUMIFS('Secondary Details by Grade '!$I:$I,'Secondary Details by Grade '!$A:$A,$A2765,'Secondary Details by Grade '!$E:$E,$D2765,'Secondary Details by Grade '!$C:$C,$C2765,'Secondary Details by Grade '!$D:$D,I$1,'Secondary Details by Grade '!$G:$G,'Secondary Student Counts'!$F2765))</f>
        <v>0</v>
      </c>
      <c r="J2765" s="13">
        <f>IF($B2765="","",SUMIFS('Secondary Details by Grade '!$I:$I,'Secondary Details by Grade '!$A:$A,$A2765,'Secondary Details by Grade '!$E:$E,$D2765,'Secondary Details by Grade '!$C:$C,$C2765,'Secondary Details by Grade '!$D:$D,J$1,'Secondary Details by Grade '!$G:$G,'Secondary Student Counts'!$F2765))</f>
        <v>0</v>
      </c>
      <c r="K2765" s="13">
        <f>IF($B2765="","",SUMIFS('Secondary Details by Grade '!$I:$I,'Secondary Details by Grade '!$A:$A,$A2765,'Secondary Details by Grade '!$E:$E,$D2765,'Secondary Details by Grade '!$C:$C,$C2765,'Secondary Details by Grade '!$D:$D,K$1,'Secondary Details by Grade '!$G:$G,'Secondary Student Counts'!$F2765))</f>
        <v>0</v>
      </c>
      <c r="L2765" s="13">
        <f>IF($B2765="","",SUMIFS('Secondary Details by Grade '!$I:$I,'Secondary Details by Grade '!$A:$A,$A2765,'Secondary Details by Grade '!$E:$E,$D2765,'Secondary Details by Grade '!$C:$C,$C2765,'Secondary Details by Grade '!$D:$D,L$1,'Secondary Details by Grade '!$G:$G,'Secondary Student Counts'!$F2765))</f>
        <v>0</v>
      </c>
      <c r="M2765" s="13">
        <f>IF($B2765="","",SUMIFS('Secondary Details by Grade '!$I:$I,'Secondary Details by Grade '!$A:$A,$A2765,'Secondary Details by Grade '!$E:$E,$D2765,'Secondary Details by Grade '!$C:$C,$C2765,'Secondary Details by Grade '!$D:$D,M$1,'Secondary Details by Grade '!$G:$G,'Secondary Student Counts'!$F2765))</f>
        <v>0</v>
      </c>
      <c r="N2765" s="13">
        <f>IF($B2765="","",SUMIFS('Secondary Details by Grade '!$I:$I,'Secondary Details by Grade '!$A:$A,$A2765,'Secondary Details by Grade '!$E:$E,$D2765,'Secondary Details by Grade '!$C:$C,$C2765,'Secondary Details by Grade '!$D:$D,N$1,'Secondary Details by Grade '!$G:$G,'Secondary Student Counts'!$F2765))</f>
        <v>12</v>
      </c>
      <c r="O2765" s="13">
        <f t="shared" si="129"/>
        <v>0</v>
      </c>
      <c r="P2765" s="13">
        <f t="shared" si="130"/>
        <v>12</v>
      </c>
      <c r="Q2765" s="13" t="str">
        <f t="shared" si="131"/>
        <v>9-12</v>
      </c>
    </row>
    <row r="2766" spans="1:17" ht="14" outlineLevel="4">
      <c r="A2766" s="32">
        <v>310</v>
      </c>
      <c r="B2766" s="33" t="s">
        <v>809</v>
      </c>
      <c r="C2766" s="33" t="s">
        <v>18</v>
      </c>
      <c r="D2766" s="32">
        <v>611</v>
      </c>
      <c r="E2766" s="33" t="s">
        <v>815</v>
      </c>
      <c r="F2766" s="32">
        <v>2</v>
      </c>
      <c r="G2766" s="32">
        <v>16</v>
      </c>
      <c r="H2766" s="13">
        <f>IF($B2766="","",SUMIFS('Secondary Details by Grade '!$I:$I,'Secondary Details by Grade '!$A:$A,$A2766,'Secondary Details by Grade '!$E:$E,$D2766,'Secondary Details by Grade '!$C:$C,$C2766,'Secondary Details by Grade '!$D:$D,H$1,'Secondary Details by Grade '!$G:$G,'Secondary Student Counts'!$F2766))</f>
        <v>0</v>
      </c>
      <c r="I2766" s="13">
        <f>IF($B2766="","",SUMIFS('Secondary Details by Grade '!$I:$I,'Secondary Details by Grade '!$A:$A,$A2766,'Secondary Details by Grade '!$E:$E,$D2766,'Secondary Details by Grade '!$C:$C,$C2766,'Secondary Details by Grade '!$D:$D,I$1,'Secondary Details by Grade '!$G:$G,'Secondary Student Counts'!$F2766))</f>
        <v>0</v>
      </c>
      <c r="J2766" s="13">
        <f>IF($B2766="","",SUMIFS('Secondary Details by Grade '!$I:$I,'Secondary Details by Grade '!$A:$A,$A2766,'Secondary Details by Grade '!$E:$E,$D2766,'Secondary Details by Grade '!$C:$C,$C2766,'Secondary Details by Grade '!$D:$D,J$1,'Secondary Details by Grade '!$G:$G,'Secondary Student Counts'!$F2766))</f>
        <v>0</v>
      </c>
      <c r="K2766" s="13">
        <f>IF($B2766="","",SUMIFS('Secondary Details by Grade '!$I:$I,'Secondary Details by Grade '!$A:$A,$A2766,'Secondary Details by Grade '!$E:$E,$D2766,'Secondary Details by Grade '!$C:$C,$C2766,'Secondary Details by Grade '!$D:$D,K$1,'Secondary Details by Grade '!$G:$G,'Secondary Student Counts'!$F2766))</f>
        <v>0</v>
      </c>
      <c r="L2766" s="13">
        <f>IF($B2766="","",SUMIFS('Secondary Details by Grade '!$I:$I,'Secondary Details by Grade '!$A:$A,$A2766,'Secondary Details by Grade '!$E:$E,$D2766,'Secondary Details by Grade '!$C:$C,$C2766,'Secondary Details by Grade '!$D:$D,L$1,'Secondary Details by Grade '!$G:$G,'Secondary Student Counts'!$F2766))</f>
        <v>0</v>
      </c>
      <c r="M2766" s="13">
        <f>IF($B2766="","",SUMIFS('Secondary Details by Grade '!$I:$I,'Secondary Details by Grade '!$A:$A,$A2766,'Secondary Details by Grade '!$E:$E,$D2766,'Secondary Details by Grade '!$C:$C,$C2766,'Secondary Details by Grade '!$D:$D,M$1,'Secondary Details by Grade '!$G:$G,'Secondary Student Counts'!$F2766))</f>
        <v>0</v>
      </c>
      <c r="N2766" s="13">
        <f>IF($B2766="","",SUMIFS('Secondary Details by Grade '!$I:$I,'Secondary Details by Grade '!$A:$A,$A2766,'Secondary Details by Grade '!$E:$E,$D2766,'Secondary Details by Grade '!$C:$C,$C2766,'Secondary Details by Grade '!$D:$D,N$1,'Secondary Details by Grade '!$G:$G,'Secondary Student Counts'!$F2766))</f>
        <v>16</v>
      </c>
      <c r="O2766" s="13">
        <f t="shared" si="129"/>
        <v>0</v>
      </c>
      <c r="P2766" s="13">
        <f t="shared" si="130"/>
        <v>16</v>
      </c>
      <c r="Q2766" s="13" t="str">
        <f t="shared" si="131"/>
        <v>9-12</v>
      </c>
    </row>
    <row r="2767" spans="1:17" ht="14" outlineLevel="4">
      <c r="A2767" s="32">
        <v>310</v>
      </c>
      <c r="B2767" s="33" t="s">
        <v>809</v>
      </c>
      <c r="C2767" s="33" t="s">
        <v>18</v>
      </c>
      <c r="D2767" s="32">
        <v>611</v>
      </c>
      <c r="E2767" s="33" t="s">
        <v>815</v>
      </c>
      <c r="F2767" s="32">
        <v>3</v>
      </c>
      <c r="G2767" s="32">
        <v>12</v>
      </c>
      <c r="H2767" s="13">
        <f>IF($B2767="","",SUMIFS('Secondary Details by Grade '!$I:$I,'Secondary Details by Grade '!$A:$A,$A2767,'Secondary Details by Grade '!$E:$E,$D2767,'Secondary Details by Grade '!$C:$C,$C2767,'Secondary Details by Grade '!$D:$D,H$1,'Secondary Details by Grade '!$G:$G,'Secondary Student Counts'!$F2767))</f>
        <v>0</v>
      </c>
      <c r="I2767" s="13">
        <f>IF($B2767="","",SUMIFS('Secondary Details by Grade '!$I:$I,'Secondary Details by Grade '!$A:$A,$A2767,'Secondary Details by Grade '!$E:$E,$D2767,'Secondary Details by Grade '!$C:$C,$C2767,'Secondary Details by Grade '!$D:$D,I$1,'Secondary Details by Grade '!$G:$G,'Secondary Student Counts'!$F2767))</f>
        <v>0</v>
      </c>
      <c r="J2767" s="13">
        <f>IF($B2767="","",SUMIFS('Secondary Details by Grade '!$I:$I,'Secondary Details by Grade '!$A:$A,$A2767,'Secondary Details by Grade '!$E:$E,$D2767,'Secondary Details by Grade '!$C:$C,$C2767,'Secondary Details by Grade '!$D:$D,J$1,'Secondary Details by Grade '!$G:$G,'Secondary Student Counts'!$F2767))</f>
        <v>0</v>
      </c>
      <c r="K2767" s="13">
        <f>IF($B2767="","",SUMIFS('Secondary Details by Grade '!$I:$I,'Secondary Details by Grade '!$A:$A,$A2767,'Secondary Details by Grade '!$E:$E,$D2767,'Secondary Details by Grade '!$C:$C,$C2767,'Secondary Details by Grade '!$D:$D,K$1,'Secondary Details by Grade '!$G:$G,'Secondary Student Counts'!$F2767))</f>
        <v>0</v>
      </c>
      <c r="L2767" s="13">
        <f>IF($B2767="","",SUMIFS('Secondary Details by Grade '!$I:$I,'Secondary Details by Grade '!$A:$A,$A2767,'Secondary Details by Grade '!$E:$E,$D2767,'Secondary Details by Grade '!$C:$C,$C2767,'Secondary Details by Grade '!$D:$D,L$1,'Secondary Details by Grade '!$G:$G,'Secondary Student Counts'!$F2767))</f>
        <v>0</v>
      </c>
      <c r="M2767" s="13">
        <f>IF($B2767="","",SUMIFS('Secondary Details by Grade '!$I:$I,'Secondary Details by Grade '!$A:$A,$A2767,'Secondary Details by Grade '!$E:$E,$D2767,'Secondary Details by Grade '!$C:$C,$C2767,'Secondary Details by Grade '!$D:$D,M$1,'Secondary Details by Grade '!$G:$G,'Secondary Student Counts'!$F2767))</f>
        <v>1</v>
      </c>
      <c r="N2767" s="13">
        <f>IF($B2767="","",SUMIFS('Secondary Details by Grade '!$I:$I,'Secondary Details by Grade '!$A:$A,$A2767,'Secondary Details by Grade '!$E:$E,$D2767,'Secondary Details by Grade '!$C:$C,$C2767,'Secondary Details by Grade '!$D:$D,N$1,'Secondary Details by Grade '!$G:$G,'Secondary Student Counts'!$F2767))</f>
        <v>11</v>
      </c>
      <c r="O2767" s="13">
        <f t="shared" si="129"/>
        <v>0</v>
      </c>
      <c r="P2767" s="13">
        <f t="shared" si="130"/>
        <v>12</v>
      </c>
      <c r="Q2767" s="13" t="str">
        <f t="shared" si="131"/>
        <v>9-12</v>
      </c>
    </row>
    <row r="2768" spans="1:17" ht="14" outlineLevel="4">
      <c r="A2768" s="32">
        <v>310</v>
      </c>
      <c r="B2768" s="33" t="s">
        <v>809</v>
      </c>
      <c r="C2768" s="33" t="s">
        <v>18</v>
      </c>
      <c r="D2768" s="32">
        <v>611</v>
      </c>
      <c r="E2768" s="33" t="s">
        <v>815</v>
      </c>
      <c r="F2768" s="32">
        <v>4</v>
      </c>
      <c r="G2768" s="32">
        <v>13</v>
      </c>
      <c r="H2768" s="13">
        <f>IF($B2768="","",SUMIFS('Secondary Details by Grade '!$I:$I,'Secondary Details by Grade '!$A:$A,$A2768,'Secondary Details by Grade '!$E:$E,$D2768,'Secondary Details by Grade '!$C:$C,$C2768,'Secondary Details by Grade '!$D:$D,H$1,'Secondary Details by Grade '!$G:$G,'Secondary Student Counts'!$F2768))</f>
        <v>0</v>
      </c>
      <c r="I2768" s="13">
        <f>IF($B2768="","",SUMIFS('Secondary Details by Grade '!$I:$I,'Secondary Details by Grade '!$A:$A,$A2768,'Secondary Details by Grade '!$E:$E,$D2768,'Secondary Details by Grade '!$C:$C,$C2768,'Secondary Details by Grade '!$D:$D,I$1,'Secondary Details by Grade '!$G:$G,'Secondary Student Counts'!$F2768))</f>
        <v>0</v>
      </c>
      <c r="J2768" s="13">
        <f>IF($B2768="","",SUMIFS('Secondary Details by Grade '!$I:$I,'Secondary Details by Grade '!$A:$A,$A2768,'Secondary Details by Grade '!$E:$E,$D2768,'Secondary Details by Grade '!$C:$C,$C2768,'Secondary Details by Grade '!$D:$D,J$1,'Secondary Details by Grade '!$G:$G,'Secondary Student Counts'!$F2768))</f>
        <v>0</v>
      </c>
      <c r="K2768" s="13">
        <f>IF($B2768="","",SUMIFS('Secondary Details by Grade '!$I:$I,'Secondary Details by Grade '!$A:$A,$A2768,'Secondary Details by Grade '!$E:$E,$D2768,'Secondary Details by Grade '!$C:$C,$C2768,'Secondary Details by Grade '!$D:$D,K$1,'Secondary Details by Grade '!$G:$G,'Secondary Student Counts'!$F2768))</f>
        <v>0</v>
      </c>
      <c r="L2768" s="13">
        <f>IF($B2768="","",SUMIFS('Secondary Details by Grade '!$I:$I,'Secondary Details by Grade '!$A:$A,$A2768,'Secondary Details by Grade '!$E:$E,$D2768,'Secondary Details by Grade '!$C:$C,$C2768,'Secondary Details by Grade '!$D:$D,L$1,'Secondary Details by Grade '!$G:$G,'Secondary Student Counts'!$F2768))</f>
        <v>0</v>
      </c>
      <c r="M2768" s="13">
        <f>IF($B2768="","",SUMIFS('Secondary Details by Grade '!$I:$I,'Secondary Details by Grade '!$A:$A,$A2768,'Secondary Details by Grade '!$E:$E,$D2768,'Secondary Details by Grade '!$C:$C,$C2768,'Secondary Details by Grade '!$D:$D,M$1,'Secondary Details by Grade '!$G:$G,'Secondary Student Counts'!$F2768))</f>
        <v>1</v>
      </c>
      <c r="N2768" s="13">
        <f>IF($B2768="","",SUMIFS('Secondary Details by Grade '!$I:$I,'Secondary Details by Grade '!$A:$A,$A2768,'Secondary Details by Grade '!$E:$E,$D2768,'Secondary Details by Grade '!$C:$C,$C2768,'Secondary Details by Grade '!$D:$D,N$1,'Secondary Details by Grade '!$G:$G,'Secondary Student Counts'!$F2768))</f>
        <v>12</v>
      </c>
      <c r="O2768" s="13">
        <f t="shared" si="129"/>
        <v>0</v>
      </c>
      <c r="P2768" s="13">
        <f t="shared" si="130"/>
        <v>13</v>
      </c>
      <c r="Q2768" s="13" t="str">
        <f t="shared" si="131"/>
        <v>9-12</v>
      </c>
    </row>
    <row r="2769" spans="1:17" ht="14" outlineLevel="4">
      <c r="A2769" s="32">
        <v>310</v>
      </c>
      <c r="B2769" s="33" t="s">
        <v>809</v>
      </c>
      <c r="C2769" s="33" t="s">
        <v>18</v>
      </c>
      <c r="D2769" s="32">
        <v>611</v>
      </c>
      <c r="E2769" s="33" t="s">
        <v>815</v>
      </c>
      <c r="F2769" s="32">
        <v>5</v>
      </c>
      <c r="G2769" s="32">
        <v>11</v>
      </c>
      <c r="H2769" s="13">
        <f>IF($B2769="","",SUMIFS('Secondary Details by Grade '!$I:$I,'Secondary Details by Grade '!$A:$A,$A2769,'Secondary Details by Grade '!$E:$E,$D2769,'Secondary Details by Grade '!$C:$C,$C2769,'Secondary Details by Grade '!$D:$D,H$1,'Secondary Details by Grade '!$G:$G,'Secondary Student Counts'!$F2769))</f>
        <v>0</v>
      </c>
      <c r="I2769" s="13">
        <f>IF($B2769="","",SUMIFS('Secondary Details by Grade '!$I:$I,'Secondary Details by Grade '!$A:$A,$A2769,'Secondary Details by Grade '!$E:$E,$D2769,'Secondary Details by Grade '!$C:$C,$C2769,'Secondary Details by Grade '!$D:$D,I$1,'Secondary Details by Grade '!$G:$G,'Secondary Student Counts'!$F2769))</f>
        <v>0</v>
      </c>
      <c r="J2769" s="13">
        <f>IF($B2769="","",SUMIFS('Secondary Details by Grade '!$I:$I,'Secondary Details by Grade '!$A:$A,$A2769,'Secondary Details by Grade '!$E:$E,$D2769,'Secondary Details by Grade '!$C:$C,$C2769,'Secondary Details by Grade '!$D:$D,J$1,'Secondary Details by Grade '!$G:$G,'Secondary Student Counts'!$F2769))</f>
        <v>0</v>
      </c>
      <c r="K2769" s="13">
        <f>IF($B2769="","",SUMIFS('Secondary Details by Grade '!$I:$I,'Secondary Details by Grade '!$A:$A,$A2769,'Secondary Details by Grade '!$E:$E,$D2769,'Secondary Details by Grade '!$C:$C,$C2769,'Secondary Details by Grade '!$D:$D,K$1,'Secondary Details by Grade '!$G:$G,'Secondary Student Counts'!$F2769))</f>
        <v>0</v>
      </c>
      <c r="L2769" s="13">
        <f>IF($B2769="","",SUMIFS('Secondary Details by Grade '!$I:$I,'Secondary Details by Grade '!$A:$A,$A2769,'Secondary Details by Grade '!$E:$E,$D2769,'Secondary Details by Grade '!$C:$C,$C2769,'Secondary Details by Grade '!$D:$D,L$1,'Secondary Details by Grade '!$G:$G,'Secondary Student Counts'!$F2769))</f>
        <v>0</v>
      </c>
      <c r="M2769" s="13">
        <f>IF($B2769="","",SUMIFS('Secondary Details by Grade '!$I:$I,'Secondary Details by Grade '!$A:$A,$A2769,'Secondary Details by Grade '!$E:$E,$D2769,'Secondary Details by Grade '!$C:$C,$C2769,'Secondary Details by Grade '!$D:$D,M$1,'Secondary Details by Grade '!$G:$G,'Secondary Student Counts'!$F2769))</f>
        <v>0</v>
      </c>
      <c r="N2769" s="13">
        <f>IF($B2769="","",SUMIFS('Secondary Details by Grade '!$I:$I,'Secondary Details by Grade '!$A:$A,$A2769,'Secondary Details by Grade '!$E:$E,$D2769,'Secondary Details by Grade '!$C:$C,$C2769,'Secondary Details by Grade '!$D:$D,N$1,'Secondary Details by Grade '!$G:$G,'Secondary Student Counts'!$F2769))</f>
        <v>11</v>
      </c>
      <c r="O2769" s="13">
        <f t="shared" si="129"/>
        <v>0</v>
      </c>
      <c r="P2769" s="13">
        <f t="shared" si="130"/>
        <v>11</v>
      </c>
      <c r="Q2769" s="13" t="str">
        <f t="shared" si="131"/>
        <v>9-12</v>
      </c>
    </row>
    <row r="2770" spans="1:17" ht="14" outlineLevel="4">
      <c r="A2770" s="32">
        <v>310</v>
      </c>
      <c r="B2770" s="33" t="s">
        <v>809</v>
      </c>
      <c r="C2770" s="33" t="s">
        <v>18</v>
      </c>
      <c r="D2770" s="32">
        <v>624</v>
      </c>
      <c r="E2770" s="33" t="s">
        <v>813</v>
      </c>
      <c r="F2770" s="32">
        <v>1</v>
      </c>
      <c r="G2770" s="32">
        <v>31</v>
      </c>
      <c r="H2770" s="13">
        <f>IF($B2770="","",SUMIFS('Secondary Details by Grade '!$I:$I,'Secondary Details by Grade '!$A:$A,$A2770,'Secondary Details by Grade '!$E:$E,$D2770,'Secondary Details by Grade '!$C:$C,$C2770,'Secondary Details by Grade '!$D:$D,H$1,'Secondary Details by Grade '!$G:$G,'Secondary Student Counts'!$F2770))</f>
        <v>0</v>
      </c>
      <c r="I2770" s="13">
        <f>IF($B2770="","",SUMIFS('Secondary Details by Grade '!$I:$I,'Secondary Details by Grade '!$A:$A,$A2770,'Secondary Details by Grade '!$E:$E,$D2770,'Secondary Details by Grade '!$C:$C,$C2770,'Secondary Details by Grade '!$D:$D,I$1,'Secondary Details by Grade '!$G:$G,'Secondary Student Counts'!$F2770))</f>
        <v>0</v>
      </c>
      <c r="J2770" s="13">
        <f>IF($B2770="","",SUMIFS('Secondary Details by Grade '!$I:$I,'Secondary Details by Grade '!$A:$A,$A2770,'Secondary Details by Grade '!$E:$E,$D2770,'Secondary Details by Grade '!$C:$C,$C2770,'Secondary Details by Grade '!$D:$D,J$1,'Secondary Details by Grade '!$G:$G,'Secondary Student Counts'!$F2770))</f>
        <v>0</v>
      </c>
      <c r="K2770" s="13">
        <f>IF($B2770="","",SUMIFS('Secondary Details by Grade '!$I:$I,'Secondary Details by Grade '!$A:$A,$A2770,'Secondary Details by Grade '!$E:$E,$D2770,'Secondary Details by Grade '!$C:$C,$C2770,'Secondary Details by Grade '!$D:$D,K$1,'Secondary Details by Grade '!$G:$G,'Secondary Student Counts'!$F2770))</f>
        <v>0</v>
      </c>
      <c r="L2770" s="13">
        <f>IF($B2770="","",SUMIFS('Secondary Details by Grade '!$I:$I,'Secondary Details by Grade '!$A:$A,$A2770,'Secondary Details by Grade '!$E:$E,$D2770,'Secondary Details by Grade '!$C:$C,$C2770,'Secondary Details by Grade '!$D:$D,L$1,'Secondary Details by Grade '!$G:$G,'Secondary Student Counts'!$F2770))</f>
        <v>0</v>
      </c>
      <c r="M2770" s="13">
        <f>IF($B2770="","",SUMIFS('Secondary Details by Grade '!$I:$I,'Secondary Details by Grade '!$A:$A,$A2770,'Secondary Details by Grade '!$E:$E,$D2770,'Secondary Details by Grade '!$C:$C,$C2770,'Secondary Details by Grade '!$D:$D,M$1,'Secondary Details by Grade '!$G:$G,'Secondary Student Counts'!$F2770))</f>
        <v>2</v>
      </c>
      <c r="N2770" s="13">
        <f>IF($B2770="","",SUMIFS('Secondary Details by Grade '!$I:$I,'Secondary Details by Grade '!$A:$A,$A2770,'Secondary Details by Grade '!$E:$E,$D2770,'Secondary Details by Grade '!$C:$C,$C2770,'Secondary Details by Grade '!$D:$D,N$1,'Secondary Details by Grade '!$G:$G,'Secondary Student Counts'!$F2770))</f>
        <v>29</v>
      </c>
      <c r="O2770" s="13">
        <f t="shared" si="129"/>
        <v>0</v>
      </c>
      <c r="P2770" s="13">
        <f t="shared" si="130"/>
        <v>31</v>
      </c>
      <c r="Q2770" s="13" t="str">
        <f t="shared" si="131"/>
        <v>9-12</v>
      </c>
    </row>
    <row r="2771" spans="1:17" ht="14" outlineLevel="4">
      <c r="A2771" s="32">
        <v>310</v>
      </c>
      <c r="B2771" s="33" t="s">
        <v>809</v>
      </c>
      <c r="C2771" s="33" t="s">
        <v>18</v>
      </c>
      <c r="D2771" s="32">
        <v>624</v>
      </c>
      <c r="E2771" s="33" t="s">
        <v>813</v>
      </c>
      <c r="F2771" s="32">
        <v>2</v>
      </c>
      <c r="G2771" s="32">
        <v>30</v>
      </c>
      <c r="H2771" s="13">
        <f>IF($B2771="","",SUMIFS('Secondary Details by Grade '!$I:$I,'Secondary Details by Grade '!$A:$A,$A2771,'Secondary Details by Grade '!$E:$E,$D2771,'Secondary Details by Grade '!$C:$C,$C2771,'Secondary Details by Grade '!$D:$D,H$1,'Secondary Details by Grade '!$G:$G,'Secondary Student Counts'!$F2771))</f>
        <v>0</v>
      </c>
      <c r="I2771" s="13">
        <f>IF($B2771="","",SUMIFS('Secondary Details by Grade '!$I:$I,'Secondary Details by Grade '!$A:$A,$A2771,'Secondary Details by Grade '!$E:$E,$D2771,'Secondary Details by Grade '!$C:$C,$C2771,'Secondary Details by Grade '!$D:$D,I$1,'Secondary Details by Grade '!$G:$G,'Secondary Student Counts'!$F2771))</f>
        <v>0</v>
      </c>
      <c r="J2771" s="13">
        <f>IF($B2771="","",SUMIFS('Secondary Details by Grade '!$I:$I,'Secondary Details by Grade '!$A:$A,$A2771,'Secondary Details by Grade '!$E:$E,$D2771,'Secondary Details by Grade '!$C:$C,$C2771,'Secondary Details by Grade '!$D:$D,J$1,'Secondary Details by Grade '!$G:$G,'Secondary Student Counts'!$F2771))</f>
        <v>0</v>
      </c>
      <c r="K2771" s="13">
        <f>IF($B2771="","",SUMIFS('Secondary Details by Grade '!$I:$I,'Secondary Details by Grade '!$A:$A,$A2771,'Secondary Details by Grade '!$E:$E,$D2771,'Secondary Details by Grade '!$C:$C,$C2771,'Secondary Details by Grade '!$D:$D,K$1,'Secondary Details by Grade '!$G:$G,'Secondary Student Counts'!$F2771))</f>
        <v>0</v>
      </c>
      <c r="L2771" s="13">
        <f>IF($B2771="","",SUMIFS('Secondary Details by Grade '!$I:$I,'Secondary Details by Grade '!$A:$A,$A2771,'Secondary Details by Grade '!$E:$E,$D2771,'Secondary Details by Grade '!$C:$C,$C2771,'Secondary Details by Grade '!$D:$D,L$1,'Secondary Details by Grade '!$G:$G,'Secondary Student Counts'!$F2771))</f>
        <v>0</v>
      </c>
      <c r="M2771" s="13">
        <f>IF($B2771="","",SUMIFS('Secondary Details by Grade '!$I:$I,'Secondary Details by Grade '!$A:$A,$A2771,'Secondary Details by Grade '!$E:$E,$D2771,'Secondary Details by Grade '!$C:$C,$C2771,'Secondary Details by Grade '!$D:$D,M$1,'Secondary Details by Grade '!$G:$G,'Secondary Student Counts'!$F2771))</f>
        <v>3</v>
      </c>
      <c r="N2771" s="13">
        <f>IF($B2771="","",SUMIFS('Secondary Details by Grade '!$I:$I,'Secondary Details by Grade '!$A:$A,$A2771,'Secondary Details by Grade '!$E:$E,$D2771,'Secondary Details by Grade '!$C:$C,$C2771,'Secondary Details by Grade '!$D:$D,N$1,'Secondary Details by Grade '!$G:$G,'Secondary Student Counts'!$F2771))</f>
        <v>27</v>
      </c>
      <c r="O2771" s="13">
        <f t="shared" si="129"/>
        <v>0</v>
      </c>
      <c r="P2771" s="13">
        <f t="shared" si="130"/>
        <v>30</v>
      </c>
      <c r="Q2771" s="13" t="str">
        <f t="shared" si="131"/>
        <v>9-12</v>
      </c>
    </row>
    <row r="2772" spans="1:17" ht="14" outlineLevel="4">
      <c r="A2772" s="32">
        <v>310</v>
      </c>
      <c r="B2772" s="33" t="s">
        <v>809</v>
      </c>
      <c r="C2772" s="33" t="s">
        <v>18</v>
      </c>
      <c r="D2772" s="32">
        <v>624</v>
      </c>
      <c r="E2772" s="33" t="s">
        <v>813</v>
      </c>
      <c r="F2772" s="32">
        <v>3</v>
      </c>
      <c r="G2772" s="32">
        <v>33</v>
      </c>
      <c r="H2772" s="13">
        <f>IF($B2772="","",SUMIFS('Secondary Details by Grade '!$I:$I,'Secondary Details by Grade '!$A:$A,$A2772,'Secondary Details by Grade '!$E:$E,$D2772,'Secondary Details by Grade '!$C:$C,$C2772,'Secondary Details by Grade '!$D:$D,H$1,'Secondary Details by Grade '!$G:$G,'Secondary Student Counts'!$F2772))</f>
        <v>0</v>
      </c>
      <c r="I2772" s="13">
        <f>IF($B2772="","",SUMIFS('Secondary Details by Grade '!$I:$I,'Secondary Details by Grade '!$A:$A,$A2772,'Secondary Details by Grade '!$E:$E,$D2772,'Secondary Details by Grade '!$C:$C,$C2772,'Secondary Details by Grade '!$D:$D,I$1,'Secondary Details by Grade '!$G:$G,'Secondary Student Counts'!$F2772))</f>
        <v>0</v>
      </c>
      <c r="J2772" s="13">
        <f>IF($B2772="","",SUMIFS('Secondary Details by Grade '!$I:$I,'Secondary Details by Grade '!$A:$A,$A2772,'Secondary Details by Grade '!$E:$E,$D2772,'Secondary Details by Grade '!$C:$C,$C2772,'Secondary Details by Grade '!$D:$D,J$1,'Secondary Details by Grade '!$G:$G,'Secondary Student Counts'!$F2772))</f>
        <v>0</v>
      </c>
      <c r="K2772" s="13">
        <f>IF($B2772="","",SUMIFS('Secondary Details by Grade '!$I:$I,'Secondary Details by Grade '!$A:$A,$A2772,'Secondary Details by Grade '!$E:$E,$D2772,'Secondary Details by Grade '!$C:$C,$C2772,'Secondary Details by Grade '!$D:$D,K$1,'Secondary Details by Grade '!$G:$G,'Secondary Student Counts'!$F2772))</f>
        <v>0</v>
      </c>
      <c r="L2772" s="13">
        <f>IF($B2772="","",SUMIFS('Secondary Details by Grade '!$I:$I,'Secondary Details by Grade '!$A:$A,$A2772,'Secondary Details by Grade '!$E:$E,$D2772,'Secondary Details by Grade '!$C:$C,$C2772,'Secondary Details by Grade '!$D:$D,L$1,'Secondary Details by Grade '!$G:$G,'Secondary Student Counts'!$F2772))</f>
        <v>0</v>
      </c>
      <c r="M2772" s="13">
        <f>IF($B2772="","",SUMIFS('Secondary Details by Grade '!$I:$I,'Secondary Details by Grade '!$A:$A,$A2772,'Secondary Details by Grade '!$E:$E,$D2772,'Secondary Details by Grade '!$C:$C,$C2772,'Secondary Details by Grade '!$D:$D,M$1,'Secondary Details by Grade '!$G:$G,'Secondary Student Counts'!$F2772))</f>
        <v>5</v>
      </c>
      <c r="N2772" s="13">
        <f>IF($B2772="","",SUMIFS('Secondary Details by Grade '!$I:$I,'Secondary Details by Grade '!$A:$A,$A2772,'Secondary Details by Grade '!$E:$E,$D2772,'Secondary Details by Grade '!$C:$C,$C2772,'Secondary Details by Grade '!$D:$D,N$1,'Secondary Details by Grade '!$G:$G,'Secondary Student Counts'!$F2772))</f>
        <v>28</v>
      </c>
      <c r="O2772" s="13">
        <f t="shared" si="129"/>
        <v>0</v>
      </c>
      <c r="P2772" s="13">
        <f t="shared" si="130"/>
        <v>33</v>
      </c>
      <c r="Q2772" s="13" t="str">
        <f t="shared" si="131"/>
        <v>9-12</v>
      </c>
    </row>
    <row r="2773" spans="1:17" ht="14" outlineLevel="4">
      <c r="A2773" s="32">
        <v>310</v>
      </c>
      <c r="B2773" s="33" t="s">
        <v>809</v>
      </c>
      <c r="C2773" s="33" t="s">
        <v>18</v>
      </c>
      <c r="D2773" s="32">
        <v>624</v>
      </c>
      <c r="E2773" s="33" t="s">
        <v>813</v>
      </c>
      <c r="F2773" s="32">
        <v>4</v>
      </c>
      <c r="G2773" s="32">
        <v>32</v>
      </c>
      <c r="H2773" s="13">
        <f>IF($B2773="","",SUMIFS('Secondary Details by Grade '!$I:$I,'Secondary Details by Grade '!$A:$A,$A2773,'Secondary Details by Grade '!$E:$E,$D2773,'Secondary Details by Grade '!$C:$C,$C2773,'Secondary Details by Grade '!$D:$D,H$1,'Secondary Details by Grade '!$G:$G,'Secondary Student Counts'!$F2773))</f>
        <v>0</v>
      </c>
      <c r="I2773" s="13">
        <f>IF($B2773="","",SUMIFS('Secondary Details by Grade '!$I:$I,'Secondary Details by Grade '!$A:$A,$A2773,'Secondary Details by Grade '!$E:$E,$D2773,'Secondary Details by Grade '!$C:$C,$C2773,'Secondary Details by Grade '!$D:$D,I$1,'Secondary Details by Grade '!$G:$G,'Secondary Student Counts'!$F2773))</f>
        <v>0</v>
      </c>
      <c r="J2773" s="13">
        <f>IF($B2773="","",SUMIFS('Secondary Details by Grade '!$I:$I,'Secondary Details by Grade '!$A:$A,$A2773,'Secondary Details by Grade '!$E:$E,$D2773,'Secondary Details by Grade '!$C:$C,$C2773,'Secondary Details by Grade '!$D:$D,J$1,'Secondary Details by Grade '!$G:$G,'Secondary Student Counts'!$F2773))</f>
        <v>0</v>
      </c>
      <c r="K2773" s="13">
        <f>IF($B2773="","",SUMIFS('Secondary Details by Grade '!$I:$I,'Secondary Details by Grade '!$A:$A,$A2773,'Secondary Details by Grade '!$E:$E,$D2773,'Secondary Details by Grade '!$C:$C,$C2773,'Secondary Details by Grade '!$D:$D,K$1,'Secondary Details by Grade '!$G:$G,'Secondary Student Counts'!$F2773))</f>
        <v>0</v>
      </c>
      <c r="L2773" s="13">
        <f>IF($B2773="","",SUMIFS('Secondary Details by Grade '!$I:$I,'Secondary Details by Grade '!$A:$A,$A2773,'Secondary Details by Grade '!$E:$E,$D2773,'Secondary Details by Grade '!$C:$C,$C2773,'Secondary Details by Grade '!$D:$D,L$1,'Secondary Details by Grade '!$G:$G,'Secondary Student Counts'!$F2773))</f>
        <v>1</v>
      </c>
      <c r="M2773" s="13">
        <f>IF($B2773="","",SUMIFS('Secondary Details by Grade '!$I:$I,'Secondary Details by Grade '!$A:$A,$A2773,'Secondary Details by Grade '!$E:$E,$D2773,'Secondary Details by Grade '!$C:$C,$C2773,'Secondary Details by Grade '!$D:$D,M$1,'Secondary Details by Grade '!$G:$G,'Secondary Student Counts'!$F2773))</f>
        <v>6</v>
      </c>
      <c r="N2773" s="13">
        <f>IF($B2773="","",SUMIFS('Secondary Details by Grade '!$I:$I,'Secondary Details by Grade '!$A:$A,$A2773,'Secondary Details by Grade '!$E:$E,$D2773,'Secondary Details by Grade '!$C:$C,$C2773,'Secondary Details by Grade '!$D:$D,N$1,'Secondary Details by Grade '!$G:$G,'Secondary Student Counts'!$F2773))</f>
        <v>25</v>
      </c>
      <c r="O2773" s="13">
        <f t="shared" si="129"/>
        <v>0</v>
      </c>
      <c r="P2773" s="13">
        <f t="shared" si="130"/>
        <v>32</v>
      </c>
      <c r="Q2773" s="13" t="str">
        <f t="shared" si="131"/>
        <v>9-12</v>
      </c>
    </row>
    <row r="2774" spans="1:17" ht="14" outlineLevel="4">
      <c r="A2774" s="32">
        <v>310</v>
      </c>
      <c r="B2774" s="33" t="s">
        <v>809</v>
      </c>
      <c r="C2774" s="33" t="s">
        <v>18</v>
      </c>
      <c r="D2774" s="32">
        <v>624</v>
      </c>
      <c r="E2774" s="33" t="s">
        <v>813</v>
      </c>
      <c r="F2774" s="32">
        <v>5</v>
      </c>
      <c r="G2774" s="32">
        <v>18</v>
      </c>
      <c r="H2774" s="13">
        <f>IF($B2774="","",SUMIFS('Secondary Details by Grade '!$I:$I,'Secondary Details by Grade '!$A:$A,$A2774,'Secondary Details by Grade '!$E:$E,$D2774,'Secondary Details by Grade '!$C:$C,$C2774,'Secondary Details by Grade '!$D:$D,H$1,'Secondary Details by Grade '!$G:$G,'Secondary Student Counts'!$F2774))</f>
        <v>0</v>
      </c>
      <c r="I2774" s="13">
        <f>IF($B2774="","",SUMIFS('Secondary Details by Grade '!$I:$I,'Secondary Details by Grade '!$A:$A,$A2774,'Secondary Details by Grade '!$E:$E,$D2774,'Secondary Details by Grade '!$C:$C,$C2774,'Secondary Details by Grade '!$D:$D,I$1,'Secondary Details by Grade '!$G:$G,'Secondary Student Counts'!$F2774))</f>
        <v>0</v>
      </c>
      <c r="J2774" s="13">
        <f>IF($B2774="","",SUMIFS('Secondary Details by Grade '!$I:$I,'Secondary Details by Grade '!$A:$A,$A2774,'Secondary Details by Grade '!$E:$E,$D2774,'Secondary Details by Grade '!$C:$C,$C2774,'Secondary Details by Grade '!$D:$D,J$1,'Secondary Details by Grade '!$G:$G,'Secondary Student Counts'!$F2774))</f>
        <v>0</v>
      </c>
      <c r="K2774" s="13">
        <f>IF($B2774="","",SUMIFS('Secondary Details by Grade '!$I:$I,'Secondary Details by Grade '!$A:$A,$A2774,'Secondary Details by Grade '!$E:$E,$D2774,'Secondary Details by Grade '!$C:$C,$C2774,'Secondary Details by Grade '!$D:$D,K$1,'Secondary Details by Grade '!$G:$G,'Secondary Student Counts'!$F2774))</f>
        <v>0</v>
      </c>
      <c r="L2774" s="13">
        <f>IF($B2774="","",SUMIFS('Secondary Details by Grade '!$I:$I,'Secondary Details by Grade '!$A:$A,$A2774,'Secondary Details by Grade '!$E:$E,$D2774,'Secondary Details by Grade '!$C:$C,$C2774,'Secondary Details by Grade '!$D:$D,L$1,'Secondary Details by Grade '!$G:$G,'Secondary Student Counts'!$F2774))</f>
        <v>0</v>
      </c>
      <c r="M2774" s="13">
        <f>IF($B2774="","",SUMIFS('Secondary Details by Grade '!$I:$I,'Secondary Details by Grade '!$A:$A,$A2774,'Secondary Details by Grade '!$E:$E,$D2774,'Secondary Details by Grade '!$C:$C,$C2774,'Secondary Details by Grade '!$D:$D,M$1,'Secondary Details by Grade '!$G:$G,'Secondary Student Counts'!$F2774))</f>
        <v>0</v>
      </c>
      <c r="N2774" s="13">
        <f>IF($B2774="","",SUMIFS('Secondary Details by Grade '!$I:$I,'Secondary Details by Grade '!$A:$A,$A2774,'Secondary Details by Grade '!$E:$E,$D2774,'Secondary Details by Grade '!$C:$C,$C2774,'Secondary Details by Grade '!$D:$D,N$1,'Secondary Details by Grade '!$G:$G,'Secondary Student Counts'!$F2774))</f>
        <v>18</v>
      </c>
      <c r="O2774" s="13">
        <f t="shared" si="129"/>
        <v>0</v>
      </c>
      <c r="P2774" s="13">
        <f t="shared" si="130"/>
        <v>18</v>
      </c>
      <c r="Q2774" s="13" t="str">
        <f t="shared" si="131"/>
        <v>9-12</v>
      </c>
    </row>
    <row r="2775" spans="1:17" ht="28" outlineLevel="3">
      <c r="A2775" s="32"/>
      <c r="B2775" s="33"/>
      <c r="C2775" s="34" t="s">
        <v>1782</v>
      </c>
      <c r="D2775" s="32"/>
      <c r="E2775" s="33"/>
      <c r="F2775" s="32"/>
      <c r="G2775" s="32">
        <f>SUBTOTAL(1,G2765:G2774)</f>
        <v>20.8</v>
      </c>
      <c r="H2775" s="13" t="str">
        <f>IF($B2775="","",SUMIFS('Secondary Details by Grade '!$I:$I,'Secondary Details by Grade '!$A:$A,$A2775,'Secondary Details by Grade '!$E:$E,$D2775,'Secondary Details by Grade '!$C:$C,$C2775,'Secondary Details by Grade '!$D:$D,H$1,'Secondary Details by Grade '!$G:$G,'Secondary Student Counts'!$F2775))</f>
        <v/>
      </c>
      <c r="I2775" s="13" t="str">
        <f>IF($B2775="","",SUMIFS('Secondary Details by Grade '!$I:$I,'Secondary Details by Grade '!$A:$A,$A2775,'Secondary Details by Grade '!$E:$E,$D2775,'Secondary Details by Grade '!$C:$C,$C2775,'Secondary Details by Grade '!$D:$D,I$1,'Secondary Details by Grade '!$G:$G,'Secondary Student Counts'!$F2775))</f>
        <v/>
      </c>
      <c r="J2775" s="13" t="str">
        <f>IF($B2775="","",SUMIFS('Secondary Details by Grade '!$I:$I,'Secondary Details by Grade '!$A:$A,$A2775,'Secondary Details by Grade '!$E:$E,$D2775,'Secondary Details by Grade '!$C:$C,$C2775,'Secondary Details by Grade '!$D:$D,J$1,'Secondary Details by Grade '!$G:$G,'Secondary Student Counts'!$F2775))</f>
        <v/>
      </c>
      <c r="K2775" s="13" t="str">
        <f>IF($B2775="","",SUMIFS('Secondary Details by Grade '!$I:$I,'Secondary Details by Grade '!$A:$A,$A2775,'Secondary Details by Grade '!$E:$E,$D2775,'Secondary Details by Grade '!$C:$C,$C2775,'Secondary Details by Grade '!$D:$D,K$1,'Secondary Details by Grade '!$G:$G,'Secondary Student Counts'!$F2775))</f>
        <v/>
      </c>
      <c r="L2775" s="13" t="str">
        <f>IF($B2775="","",SUMIFS('Secondary Details by Grade '!$I:$I,'Secondary Details by Grade '!$A:$A,$A2775,'Secondary Details by Grade '!$E:$E,$D2775,'Secondary Details by Grade '!$C:$C,$C2775,'Secondary Details by Grade '!$D:$D,L$1,'Secondary Details by Grade '!$G:$G,'Secondary Student Counts'!$F2775))</f>
        <v/>
      </c>
      <c r="M2775" s="13" t="str">
        <f>IF($B2775="","",SUMIFS('Secondary Details by Grade '!$I:$I,'Secondary Details by Grade '!$A:$A,$A2775,'Secondary Details by Grade '!$E:$E,$D2775,'Secondary Details by Grade '!$C:$C,$C2775,'Secondary Details by Grade '!$D:$D,M$1,'Secondary Details by Grade '!$G:$G,'Secondary Student Counts'!$F2775))</f>
        <v/>
      </c>
      <c r="N2775" s="13" t="str">
        <f>IF($B2775="","",SUMIFS('Secondary Details by Grade '!$I:$I,'Secondary Details by Grade '!$A:$A,$A2775,'Secondary Details by Grade '!$E:$E,$D2775,'Secondary Details by Grade '!$C:$C,$C2775,'Secondary Details by Grade '!$D:$D,N$1,'Secondary Details by Grade '!$G:$G,'Secondary Student Counts'!$F2775))</f>
        <v/>
      </c>
      <c r="O2775" s="13" t="str">
        <f t="shared" si="129"/>
        <v/>
      </c>
      <c r="P2775" s="13" t="str">
        <f t="shared" si="130"/>
        <v/>
      </c>
      <c r="Q2775" s="13" t="str">
        <f t="shared" si="131"/>
        <v/>
      </c>
    </row>
    <row r="2776" spans="1:17" ht="28" outlineLevel="2">
      <c r="A2776" s="35" t="s">
        <v>1807</v>
      </c>
      <c r="B2776" s="33"/>
      <c r="C2776" s="33"/>
      <c r="D2776" s="32"/>
      <c r="E2776" s="33"/>
      <c r="F2776" s="32"/>
      <c r="G2776" s="32">
        <f>SUBTOTAL(1,G2732:G2774)</f>
        <v>22.15</v>
      </c>
      <c r="H2776" s="13" t="str">
        <f>IF($B2776="","",SUMIFS('Secondary Details by Grade '!$I:$I,'Secondary Details by Grade '!$A:$A,$A2776,'Secondary Details by Grade '!$E:$E,$D2776,'Secondary Details by Grade '!$C:$C,$C2776,'Secondary Details by Grade '!$D:$D,H$1,'Secondary Details by Grade '!$G:$G,'Secondary Student Counts'!$F2776))</f>
        <v/>
      </c>
      <c r="I2776" s="13" t="str">
        <f>IF($B2776="","",SUMIFS('Secondary Details by Grade '!$I:$I,'Secondary Details by Grade '!$A:$A,$A2776,'Secondary Details by Grade '!$E:$E,$D2776,'Secondary Details by Grade '!$C:$C,$C2776,'Secondary Details by Grade '!$D:$D,I$1,'Secondary Details by Grade '!$G:$G,'Secondary Student Counts'!$F2776))</f>
        <v/>
      </c>
      <c r="J2776" s="13" t="str">
        <f>IF($B2776="","",SUMIFS('Secondary Details by Grade '!$I:$I,'Secondary Details by Grade '!$A:$A,$A2776,'Secondary Details by Grade '!$E:$E,$D2776,'Secondary Details by Grade '!$C:$C,$C2776,'Secondary Details by Grade '!$D:$D,J$1,'Secondary Details by Grade '!$G:$G,'Secondary Student Counts'!$F2776))</f>
        <v/>
      </c>
      <c r="K2776" s="13" t="str">
        <f>IF($B2776="","",SUMIFS('Secondary Details by Grade '!$I:$I,'Secondary Details by Grade '!$A:$A,$A2776,'Secondary Details by Grade '!$E:$E,$D2776,'Secondary Details by Grade '!$C:$C,$C2776,'Secondary Details by Grade '!$D:$D,K$1,'Secondary Details by Grade '!$G:$G,'Secondary Student Counts'!$F2776))</f>
        <v/>
      </c>
      <c r="L2776" s="13" t="str">
        <f>IF($B2776="","",SUMIFS('Secondary Details by Grade '!$I:$I,'Secondary Details by Grade '!$A:$A,$A2776,'Secondary Details by Grade '!$E:$E,$D2776,'Secondary Details by Grade '!$C:$C,$C2776,'Secondary Details by Grade '!$D:$D,L$1,'Secondary Details by Grade '!$G:$G,'Secondary Student Counts'!$F2776))</f>
        <v/>
      </c>
      <c r="M2776" s="13" t="str">
        <f>IF($B2776="","",SUMIFS('Secondary Details by Grade '!$I:$I,'Secondary Details by Grade '!$A:$A,$A2776,'Secondary Details by Grade '!$E:$E,$D2776,'Secondary Details by Grade '!$C:$C,$C2776,'Secondary Details by Grade '!$D:$D,M$1,'Secondary Details by Grade '!$G:$G,'Secondary Student Counts'!$F2776))</f>
        <v/>
      </c>
      <c r="N2776" s="13" t="str">
        <f>IF($B2776="","",SUMIFS('Secondary Details by Grade '!$I:$I,'Secondary Details by Grade '!$A:$A,$A2776,'Secondary Details by Grade '!$E:$E,$D2776,'Secondary Details by Grade '!$C:$C,$C2776,'Secondary Details by Grade '!$D:$D,N$1,'Secondary Details by Grade '!$G:$G,'Secondary Student Counts'!$F2776))</f>
        <v/>
      </c>
      <c r="O2776" s="13" t="str">
        <f t="shared" si="129"/>
        <v/>
      </c>
      <c r="P2776" s="13" t="str">
        <f t="shared" si="130"/>
        <v/>
      </c>
      <c r="Q2776" s="13" t="str">
        <f t="shared" si="131"/>
        <v/>
      </c>
    </row>
    <row r="2777" spans="1:17" ht="14" outlineLevel="4">
      <c r="A2777" s="32">
        <v>313</v>
      </c>
      <c r="B2777" s="33" t="s">
        <v>835</v>
      </c>
      <c r="C2777" s="33" t="s">
        <v>10</v>
      </c>
      <c r="D2777" s="32">
        <v>821</v>
      </c>
      <c r="E2777" s="33" t="s">
        <v>836</v>
      </c>
      <c r="F2777" s="32">
        <v>2</v>
      </c>
      <c r="G2777" s="32">
        <v>18</v>
      </c>
      <c r="H2777" s="13">
        <f>IF($B2777="","",SUMIFS('Secondary Details by Grade '!$I:$I,'Secondary Details by Grade '!$A:$A,$A2777,'Secondary Details by Grade '!$E:$E,$D2777,'Secondary Details by Grade '!$C:$C,$C2777,'Secondary Details by Grade '!$D:$D,H$1,'Secondary Details by Grade '!$G:$G,'Secondary Student Counts'!$F2777))</f>
        <v>0</v>
      </c>
      <c r="I2777" s="13">
        <f>IF($B2777="","",SUMIFS('Secondary Details by Grade '!$I:$I,'Secondary Details by Grade '!$A:$A,$A2777,'Secondary Details by Grade '!$E:$E,$D2777,'Secondary Details by Grade '!$C:$C,$C2777,'Secondary Details by Grade '!$D:$D,I$1,'Secondary Details by Grade '!$G:$G,'Secondary Student Counts'!$F2777))</f>
        <v>0</v>
      </c>
      <c r="J2777" s="13">
        <f>IF($B2777="","",SUMIFS('Secondary Details by Grade '!$I:$I,'Secondary Details by Grade '!$A:$A,$A2777,'Secondary Details by Grade '!$E:$E,$D2777,'Secondary Details by Grade '!$C:$C,$C2777,'Secondary Details by Grade '!$D:$D,J$1,'Secondary Details by Grade '!$G:$G,'Secondary Student Counts'!$F2777))</f>
        <v>0</v>
      </c>
      <c r="K2777" s="13">
        <f>IF($B2777="","",SUMIFS('Secondary Details by Grade '!$I:$I,'Secondary Details by Grade '!$A:$A,$A2777,'Secondary Details by Grade '!$E:$E,$D2777,'Secondary Details by Grade '!$C:$C,$C2777,'Secondary Details by Grade '!$D:$D,K$1,'Secondary Details by Grade '!$G:$G,'Secondary Student Counts'!$F2777))</f>
        <v>0</v>
      </c>
      <c r="L2777" s="13">
        <f>IF($B2777="","",SUMIFS('Secondary Details by Grade '!$I:$I,'Secondary Details by Grade '!$A:$A,$A2777,'Secondary Details by Grade '!$E:$E,$D2777,'Secondary Details by Grade '!$C:$C,$C2777,'Secondary Details by Grade '!$D:$D,L$1,'Secondary Details by Grade '!$G:$G,'Secondary Student Counts'!$F2777))</f>
        <v>0</v>
      </c>
      <c r="M2777" s="13">
        <f>IF($B2777="","",SUMIFS('Secondary Details by Grade '!$I:$I,'Secondary Details by Grade '!$A:$A,$A2777,'Secondary Details by Grade '!$E:$E,$D2777,'Secondary Details by Grade '!$C:$C,$C2777,'Secondary Details by Grade '!$D:$D,M$1,'Secondary Details by Grade '!$G:$G,'Secondary Student Counts'!$F2777))</f>
        <v>1</v>
      </c>
      <c r="N2777" s="13">
        <f>IF($B2777="","",SUMIFS('Secondary Details by Grade '!$I:$I,'Secondary Details by Grade '!$A:$A,$A2777,'Secondary Details by Grade '!$E:$E,$D2777,'Secondary Details by Grade '!$C:$C,$C2777,'Secondary Details by Grade '!$D:$D,N$1,'Secondary Details by Grade '!$G:$G,'Secondary Student Counts'!$F2777))</f>
        <v>17</v>
      </c>
      <c r="O2777" s="13">
        <f t="shared" si="129"/>
        <v>0</v>
      </c>
      <c r="P2777" s="13">
        <f t="shared" si="130"/>
        <v>18</v>
      </c>
      <c r="Q2777" s="13" t="str">
        <f t="shared" si="131"/>
        <v>9-12</v>
      </c>
    </row>
    <row r="2778" spans="1:17" ht="14" outlineLevel="4">
      <c r="A2778" s="32">
        <v>313</v>
      </c>
      <c r="B2778" s="33" t="s">
        <v>835</v>
      </c>
      <c r="C2778" s="33" t="s">
        <v>10</v>
      </c>
      <c r="D2778" s="32">
        <v>821</v>
      </c>
      <c r="E2778" s="33" t="s">
        <v>836</v>
      </c>
      <c r="F2778" s="32">
        <v>3</v>
      </c>
      <c r="G2778" s="32">
        <v>24</v>
      </c>
      <c r="H2778" s="13">
        <f>IF($B2778="","",SUMIFS('Secondary Details by Grade '!$I:$I,'Secondary Details by Grade '!$A:$A,$A2778,'Secondary Details by Grade '!$E:$E,$D2778,'Secondary Details by Grade '!$C:$C,$C2778,'Secondary Details by Grade '!$D:$D,H$1,'Secondary Details by Grade '!$G:$G,'Secondary Student Counts'!$F2778))</f>
        <v>0</v>
      </c>
      <c r="I2778" s="13">
        <f>IF($B2778="","",SUMIFS('Secondary Details by Grade '!$I:$I,'Secondary Details by Grade '!$A:$A,$A2778,'Secondary Details by Grade '!$E:$E,$D2778,'Secondary Details by Grade '!$C:$C,$C2778,'Secondary Details by Grade '!$D:$D,I$1,'Secondary Details by Grade '!$G:$G,'Secondary Student Counts'!$F2778))</f>
        <v>0</v>
      </c>
      <c r="J2778" s="13">
        <f>IF($B2778="","",SUMIFS('Secondary Details by Grade '!$I:$I,'Secondary Details by Grade '!$A:$A,$A2778,'Secondary Details by Grade '!$E:$E,$D2778,'Secondary Details by Grade '!$C:$C,$C2778,'Secondary Details by Grade '!$D:$D,J$1,'Secondary Details by Grade '!$G:$G,'Secondary Student Counts'!$F2778))</f>
        <v>0</v>
      </c>
      <c r="K2778" s="13">
        <f>IF($B2778="","",SUMIFS('Secondary Details by Grade '!$I:$I,'Secondary Details by Grade '!$A:$A,$A2778,'Secondary Details by Grade '!$E:$E,$D2778,'Secondary Details by Grade '!$C:$C,$C2778,'Secondary Details by Grade '!$D:$D,K$1,'Secondary Details by Grade '!$G:$G,'Secondary Student Counts'!$F2778))</f>
        <v>8</v>
      </c>
      <c r="L2778" s="13">
        <f>IF($B2778="","",SUMIFS('Secondary Details by Grade '!$I:$I,'Secondary Details by Grade '!$A:$A,$A2778,'Secondary Details by Grade '!$E:$E,$D2778,'Secondary Details by Grade '!$C:$C,$C2778,'Secondary Details by Grade '!$D:$D,L$1,'Secondary Details by Grade '!$G:$G,'Secondary Student Counts'!$F2778))</f>
        <v>14</v>
      </c>
      <c r="M2778" s="13">
        <f>IF($B2778="","",SUMIFS('Secondary Details by Grade '!$I:$I,'Secondary Details by Grade '!$A:$A,$A2778,'Secondary Details by Grade '!$E:$E,$D2778,'Secondary Details by Grade '!$C:$C,$C2778,'Secondary Details by Grade '!$D:$D,M$1,'Secondary Details by Grade '!$G:$G,'Secondary Student Counts'!$F2778))</f>
        <v>1</v>
      </c>
      <c r="N2778" s="13">
        <f>IF($B2778="","",SUMIFS('Secondary Details by Grade '!$I:$I,'Secondary Details by Grade '!$A:$A,$A2778,'Secondary Details by Grade '!$E:$E,$D2778,'Secondary Details by Grade '!$C:$C,$C2778,'Secondary Details by Grade '!$D:$D,N$1,'Secondary Details by Grade '!$G:$G,'Secondary Student Counts'!$F2778))</f>
        <v>1</v>
      </c>
      <c r="O2778" s="13">
        <f t="shared" si="129"/>
        <v>0</v>
      </c>
      <c r="P2778" s="13">
        <f t="shared" si="130"/>
        <v>24</v>
      </c>
      <c r="Q2778" s="13" t="str">
        <f t="shared" si="131"/>
        <v>9-12</v>
      </c>
    </row>
    <row r="2779" spans="1:17" ht="14" outlineLevel="4">
      <c r="A2779" s="32">
        <v>313</v>
      </c>
      <c r="B2779" s="33" t="s">
        <v>835</v>
      </c>
      <c r="C2779" s="33" t="s">
        <v>10</v>
      </c>
      <c r="D2779" s="32">
        <v>815</v>
      </c>
      <c r="E2779" s="33" t="s">
        <v>837</v>
      </c>
      <c r="F2779" s="32">
        <v>1</v>
      </c>
      <c r="G2779" s="32">
        <v>17</v>
      </c>
      <c r="H2779" s="13">
        <f>IF($B2779="","",SUMIFS('Secondary Details by Grade '!$I:$I,'Secondary Details by Grade '!$A:$A,$A2779,'Secondary Details by Grade '!$E:$E,$D2779,'Secondary Details by Grade '!$C:$C,$C2779,'Secondary Details by Grade '!$D:$D,H$1,'Secondary Details by Grade '!$G:$G,'Secondary Student Counts'!$F2779))</f>
        <v>0</v>
      </c>
      <c r="I2779" s="13">
        <f>IF($B2779="","",SUMIFS('Secondary Details by Grade '!$I:$I,'Secondary Details by Grade '!$A:$A,$A2779,'Secondary Details by Grade '!$E:$E,$D2779,'Secondary Details by Grade '!$C:$C,$C2779,'Secondary Details by Grade '!$D:$D,I$1,'Secondary Details by Grade '!$G:$G,'Secondary Student Counts'!$F2779))</f>
        <v>0</v>
      </c>
      <c r="J2779" s="13">
        <f>IF($B2779="","",SUMIFS('Secondary Details by Grade '!$I:$I,'Secondary Details by Grade '!$A:$A,$A2779,'Secondary Details by Grade '!$E:$E,$D2779,'Secondary Details by Grade '!$C:$C,$C2779,'Secondary Details by Grade '!$D:$D,J$1,'Secondary Details by Grade '!$G:$G,'Secondary Student Counts'!$F2779))</f>
        <v>0</v>
      </c>
      <c r="K2779" s="13">
        <f>IF($B2779="","",SUMIFS('Secondary Details by Grade '!$I:$I,'Secondary Details by Grade '!$A:$A,$A2779,'Secondary Details by Grade '!$E:$E,$D2779,'Secondary Details by Grade '!$C:$C,$C2779,'Secondary Details by Grade '!$D:$D,K$1,'Secondary Details by Grade '!$G:$G,'Secondary Student Counts'!$F2779))</f>
        <v>0</v>
      </c>
      <c r="L2779" s="13">
        <f>IF($B2779="","",SUMIFS('Secondary Details by Grade '!$I:$I,'Secondary Details by Grade '!$A:$A,$A2779,'Secondary Details by Grade '!$E:$E,$D2779,'Secondary Details by Grade '!$C:$C,$C2779,'Secondary Details by Grade '!$D:$D,L$1,'Secondary Details by Grade '!$G:$G,'Secondary Student Counts'!$F2779))</f>
        <v>0</v>
      </c>
      <c r="M2779" s="13">
        <f>IF($B2779="","",SUMIFS('Secondary Details by Grade '!$I:$I,'Secondary Details by Grade '!$A:$A,$A2779,'Secondary Details by Grade '!$E:$E,$D2779,'Secondary Details by Grade '!$C:$C,$C2779,'Secondary Details by Grade '!$D:$D,M$1,'Secondary Details by Grade '!$G:$G,'Secondary Student Counts'!$F2779))</f>
        <v>14</v>
      </c>
      <c r="N2779" s="13">
        <f>IF($B2779="","",SUMIFS('Secondary Details by Grade '!$I:$I,'Secondary Details by Grade '!$A:$A,$A2779,'Secondary Details by Grade '!$E:$E,$D2779,'Secondary Details by Grade '!$C:$C,$C2779,'Secondary Details by Grade '!$D:$D,N$1,'Secondary Details by Grade '!$G:$G,'Secondary Student Counts'!$F2779))</f>
        <v>3</v>
      </c>
      <c r="O2779" s="13">
        <f t="shared" si="129"/>
        <v>0</v>
      </c>
      <c r="P2779" s="13">
        <f t="shared" si="130"/>
        <v>17</v>
      </c>
      <c r="Q2779" s="13" t="str">
        <f t="shared" si="131"/>
        <v>9-12</v>
      </c>
    </row>
    <row r="2780" spans="1:17" ht="14" outlineLevel="4">
      <c r="A2780" s="32">
        <v>313</v>
      </c>
      <c r="B2780" s="33" t="s">
        <v>835</v>
      </c>
      <c r="C2780" s="33" t="s">
        <v>10</v>
      </c>
      <c r="D2780" s="32">
        <v>815</v>
      </c>
      <c r="E2780" s="33" t="s">
        <v>837</v>
      </c>
      <c r="F2780" s="32">
        <v>2</v>
      </c>
      <c r="G2780" s="32">
        <v>23</v>
      </c>
      <c r="H2780" s="13">
        <f>IF($B2780="","",SUMIFS('Secondary Details by Grade '!$I:$I,'Secondary Details by Grade '!$A:$A,$A2780,'Secondary Details by Grade '!$E:$E,$D2780,'Secondary Details by Grade '!$C:$C,$C2780,'Secondary Details by Grade '!$D:$D,H$1,'Secondary Details by Grade '!$G:$G,'Secondary Student Counts'!$F2780))</f>
        <v>0</v>
      </c>
      <c r="I2780" s="13">
        <f>IF($B2780="","",SUMIFS('Secondary Details by Grade '!$I:$I,'Secondary Details by Grade '!$A:$A,$A2780,'Secondary Details by Grade '!$E:$E,$D2780,'Secondary Details by Grade '!$C:$C,$C2780,'Secondary Details by Grade '!$D:$D,I$1,'Secondary Details by Grade '!$G:$G,'Secondary Student Counts'!$F2780))</f>
        <v>0</v>
      </c>
      <c r="J2780" s="13">
        <f>IF($B2780="","",SUMIFS('Secondary Details by Grade '!$I:$I,'Secondary Details by Grade '!$A:$A,$A2780,'Secondary Details by Grade '!$E:$E,$D2780,'Secondary Details by Grade '!$C:$C,$C2780,'Secondary Details by Grade '!$D:$D,J$1,'Secondary Details by Grade '!$G:$G,'Secondary Student Counts'!$F2780))</f>
        <v>0</v>
      </c>
      <c r="K2780" s="13">
        <f>IF($B2780="","",SUMIFS('Secondary Details by Grade '!$I:$I,'Secondary Details by Grade '!$A:$A,$A2780,'Secondary Details by Grade '!$E:$E,$D2780,'Secondary Details by Grade '!$C:$C,$C2780,'Secondary Details by Grade '!$D:$D,K$1,'Secondary Details by Grade '!$G:$G,'Secondary Student Counts'!$F2780))</f>
        <v>10</v>
      </c>
      <c r="L2780" s="13">
        <f>IF($B2780="","",SUMIFS('Secondary Details by Grade '!$I:$I,'Secondary Details by Grade '!$A:$A,$A2780,'Secondary Details by Grade '!$E:$E,$D2780,'Secondary Details by Grade '!$C:$C,$C2780,'Secondary Details by Grade '!$D:$D,L$1,'Secondary Details by Grade '!$G:$G,'Secondary Student Counts'!$F2780))</f>
        <v>8</v>
      </c>
      <c r="M2780" s="13">
        <f>IF($B2780="","",SUMIFS('Secondary Details by Grade '!$I:$I,'Secondary Details by Grade '!$A:$A,$A2780,'Secondary Details by Grade '!$E:$E,$D2780,'Secondary Details by Grade '!$C:$C,$C2780,'Secondary Details by Grade '!$D:$D,M$1,'Secondary Details by Grade '!$G:$G,'Secondary Student Counts'!$F2780))</f>
        <v>3</v>
      </c>
      <c r="N2780" s="13">
        <f>IF($B2780="","",SUMIFS('Secondary Details by Grade '!$I:$I,'Secondary Details by Grade '!$A:$A,$A2780,'Secondary Details by Grade '!$E:$E,$D2780,'Secondary Details by Grade '!$C:$C,$C2780,'Secondary Details by Grade '!$D:$D,N$1,'Secondary Details by Grade '!$G:$G,'Secondary Student Counts'!$F2780))</f>
        <v>2</v>
      </c>
      <c r="O2780" s="13">
        <f t="shared" si="129"/>
        <v>0</v>
      </c>
      <c r="P2780" s="13">
        <f t="shared" si="130"/>
        <v>23</v>
      </c>
      <c r="Q2780" s="13" t="str">
        <f t="shared" si="131"/>
        <v>9-12</v>
      </c>
    </row>
    <row r="2781" spans="1:17" ht="14" outlineLevel="4">
      <c r="A2781" s="32">
        <v>313</v>
      </c>
      <c r="B2781" s="33" t="s">
        <v>835</v>
      </c>
      <c r="C2781" s="33" t="s">
        <v>10</v>
      </c>
      <c r="D2781" s="32">
        <v>815</v>
      </c>
      <c r="E2781" s="33" t="s">
        <v>837</v>
      </c>
      <c r="F2781" s="32">
        <v>3</v>
      </c>
      <c r="G2781" s="32">
        <v>14</v>
      </c>
      <c r="H2781" s="13">
        <f>IF($B2781="","",SUMIFS('Secondary Details by Grade '!$I:$I,'Secondary Details by Grade '!$A:$A,$A2781,'Secondary Details by Grade '!$E:$E,$D2781,'Secondary Details by Grade '!$C:$C,$C2781,'Secondary Details by Grade '!$D:$D,H$1,'Secondary Details by Grade '!$G:$G,'Secondary Student Counts'!$F2781))</f>
        <v>0</v>
      </c>
      <c r="I2781" s="13">
        <f>IF($B2781="","",SUMIFS('Secondary Details by Grade '!$I:$I,'Secondary Details by Grade '!$A:$A,$A2781,'Secondary Details by Grade '!$E:$E,$D2781,'Secondary Details by Grade '!$C:$C,$C2781,'Secondary Details by Grade '!$D:$D,I$1,'Secondary Details by Grade '!$G:$G,'Secondary Student Counts'!$F2781))</f>
        <v>0</v>
      </c>
      <c r="J2781" s="13">
        <f>IF($B2781="","",SUMIFS('Secondary Details by Grade '!$I:$I,'Secondary Details by Grade '!$A:$A,$A2781,'Secondary Details by Grade '!$E:$E,$D2781,'Secondary Details by Grade '!$C:$C,$C2781,'Secondary Details by Grade '!$D:$D,J$1,'Secondary Details by Grade '!$G:$G,'Secondary Student Counts'!$F2781))</f>
        <v>0</v>
      </c>
      <c r="K2781" s="13">
        <f>IF($B2781="","",SUMIFS('Secondary Details by Grade '!$I:$I,'Secondary Details by Grade '!$A:$A,$A2781,'Secondary Details by Grade '!$E:$E,$D2781,'Secondary Details by Grade '!$C:$C,$C2781,'Secondary Details by Grade '!$D:$D,K$1,'Secondary Details by Grade '!$G:$G,'Secondary Student Counts'!$F2781))</f>
        <v>0</v>
      </c>
      <c r="L2781" s="13">
        <f>IF($B2781="","",SUMIFS('Secondary Details by Grade '!$I:$I,'Secondary Details by Grade '!$A:$A,$A2781,'Secondary Details by Grade '!$E:$E,$D2781,'Secondary Details by Grade '!$C:$C,$C2781,'Secondary Details by Grade '!$D:$D,L$1,'Secondary Details by Grade '!$G:$G,'Secondary Student Counts'!$F2781))</f>
        <v>0</v>
      </c>
      <c r="M2781" s="13">
        <f>IF($B2781="","",SUMIFS('Secondary Details by Grade '!$I:$I,'Secondary Details by Grade '!$A:$A,$A2781,'Secondary Details by Grade '!$E:$E,$D2781,'Secondary Details by Grade '!$C:$C,$C2781,'Secondary Details by Grade '!$D:$D,M$1,'Secondary Details by Grade '!$G:$G,'Secondary Student Counts'!$F2781))</f>
        <v>10</v>
      </c>
      <c r="N2781" s="13">
        <f>IF($B2781="","",SUMIFS('Secondary Details by Grade '!$I:$I,'Secondary Details by Grade '!$A:$A,$A2781,'Secondary Details by Grade '!$E:$E,$D2781,'Secondary Details by Grade '!$C:$C,$C2781,'Secondary Details by Grade '!$D:$D,N$1,'Secondary Details by Grade '!$G:$G,'Secondary Student Counts'!$F2781))</f>
        <v>4</v>
      </c>
      <c r="O2781" s="13">
        <f t="shared" si="129"/>
        <v>0</v>
      </c>
      <c r="P2781" s="13">
        <f t="shared" si="130"/>
        <v>14</v>
      </c>
      <c r="Q2781" s="13" t="str">
        <f t="shared" si="131"/>
        <v>9-12</v>
      </c>
    </row>
    <row r="2782" spans="1:17" ht="14" outlineLevel="3">
      <c r="A2782" s="32"/>
      <c r="B2782" s="33"/>
      <c r="C2782" s="34" t="s">
        <v>1779</v>
      </c>
      <c r="D2782" s="32"/>
      <c r="E2782" s="33"/>
      <c r="F2782" s="32"/>
      <c r="G2782" s="32">
        <f>SUBTOTAL(1,G2777:G2781)</f>
        <v>19.2</v>
      </c>
      <c r="H2782" s="13" t="str">
        <f>IF($B2782="","",SUMIFS('Secondary Details by Grade '!$I:$I,'Secondary Details by Grade '!$A:$A,$A2782,'Secondary Details by Grade '!$E:$E,$D2782,'Secondary Details by Grade '!$C:$C,$C2782,'Secondary Details by Grade '!$D:$D,H$1,'Secondary Details by Grade '!$G:$G,'Secondary Student Counts'!$F2782))</f>
        <v/>
      </c>
      <c r="I2782" s="13" t="str">
        <f>IF($B2782="","",SUMIFS('Secondary Details by Grade '!$I:$I,'Secondary Details by Grade '!$A:$A,$A2782,'Secondary Details by Grade '!$E:$E,$D2782,'Secondary Details by Grade '!$C:$C,$C2782,'Secondary Details by Grade '!$D:$D,I$1,'Secondary Details by Grade '!$G:$G,'Secondary Student Counts'!$F2782))</f>
        <v/>
      </c>
      <c r="J2782" s="13" t="str">
        <f>IF($B2782="","",SUMIFS('Secondary Details by Grade '!$I:$I,'Secondary Details by Grade '!$A:$A,$A2782,'Secondary Details by Grade '!$E:$E,$D2782,'Secondary Details by Grade '!$C:$C,$C2782,'Secondary Details by Grade '!$D:$D,J$1,'Secondary Details by Grade '!$G:$G,'Secondary Student Counts'!$F2782))</f>
        <v/>
      </c>
      <c r="K2782" s="13" t="str">
        <f>IF($B2782="","",SUMIFS('Secondary Details by Grade '!$I:$I,'Secondary Details by Grade '!$A:$A,$A2782,'Secondary Details by Grade '!$E:$E,$D2782,'Secondary Details by Grade '!$C:$C,$C2782,'Secondary Details by Grade '!$D:$D,K$1,'Secondary Details by Grade '!$G:$G,'Secondary Student Counts'!$F2782))</f>
        <v/>
      </c>
      <c r="L2782" s="13" t="str">
        <f>IF($B2782="","",SUMIFS('Secondary Details by Grade '!$I:$I,'Secondary Details by Grade '!$A:$A,$A2782,'Secondary Details by Grade '!$E:$E,$D2782,'Secondary Details by Grade '!$C:$C,$C2782,'Secondary Details by Grade '!$D:$D,L$1,'Secondary Details by Grade '!$G:$G,'Secondary Student Counts'!$F2782))</f>
        <v/>
      </c>
      <c r="M2782" s="13" t="str">
        <f>IF($B2782="","",SUMIFS('Secondary Details by Grade '!$I:$I,'Secondary Details by Grade '!$A:$A,$A2782,'Secondary Details by Grade '!$E:$E,$D2782,'Secondary Details by Grade '!$C:$C,$C2782,'Secondary Details by Grade '!$D:$D,M$1,'Secondary Details by Grade '!$G:$G,'Secondary Student Counts'!$F2782))</f>
        <v/>
      </c>
      <c r="N2782" s="13" t="str">
        <f>IF($B2782="","",SUMIFS('Secondary Details by Grade '!$I:$I,'Secondary Details by Grade '!$A:$A,$A2782,'Secondary Details by Grade '!$E:$E,$D2782,'Secondary Details by Grade '!$C:$C,$C2782,'Secondary Details by Grade '!$D:$D,N$1,'Secondary Details by Grade '!$G:$G,'Secondary Student Counts'!$F2782))</f>
        <v/>
      </c>
      <c r="O2782" s="13" t="str">
        <f t="shared" si="129"/>
        <v/>
      </c>
      <c r="P2782" s="13" t="str">
        <f t="shared" si="130"/>
        <v/>
      </c>
      <c r="Q2782" s="13" t="str">
        <f t="shared" si="131"/>
        <v/>
      </c>
    </row>
    <row r="2783" spans="1:17" ht="14" outlineLevel="4">
      <c r="A2783" s="32">
        <v>313</v>
      </c>
      <c r="B2783" s="33" t="s">
        <v>835</v>
      </c>
      <c r="C2783" s="33" t="s">
        <v>13</v>
      </c>
      <c r="D2783" s="32">
        <v>823</v>
      </c>
      <c r="E2783" s="33" t="s">
        <v>838</v>
      </c>
      <c r="F2783" s="32">
        <v>1</v>
      </c>
      <c r="G2783" s="32">
        <v>14</v>
      </c>
      <c r="H2783" s="13">
        <f>IF($B2783="","",SUMIFS('Secondary Details by Grade '!$I:$I,'Secondary Details by Grade '!$A:$A,$A2783,'Secondary Details by Grade '!$E:$E,$D2783,'Secondary Details by Grade '!$C:$C,$C2783,'Secondary Details by Grade '!$D:$D,H$1,'Secondary Details by Grade '!$G:$G,'Secondary Student Counts'!$F2783))</f>
        <v>0</v>
      </c>
      <c r="I2783" s="13">
        <f>IF($B2783="","",SUMIFS('Secondary Details by Grade '!$I:$I,'Secondary Details by Grade '!$A:$A,$A2783,'Secondary Details by Grade '!$E:$E,$D2783,'Secondary Details by Grade '!$C:$C,$C2783,'Secondary Details by Grade '!$D:$D,I$1,'Secondary Details by Grade '!$G:$G,'Secondary Student Counts'!$F2783))</f>
        <v>0</v>
      </c>
      <c r="J2783" s="13">
        <f>IF($B2783="","",SUMIFS('Secondary Details by Grade '!$I:$I,'Secondary Details by Grade '!$A:$A,$A2783,'Secondary Details by Grade '!$E:$E,$D2783,'Secondary Details by Grade '!$C:$C,$C2783,'Secondary Details by Grade '!$D:$D,J$1,'Secondary Details by Grade '!$G:$G,'Secondary Student Counts'!$F2783))</f>
        <v>0</v>
      </c>
      <c r="K2783" s="13">
        <f>IF($B2783="","",SUMIFS('Secondary Details by Grade '!$I:$I,'Secondary Details by Grade '!$A:$A,$A2783,'Secondary Details by Grade '!$E:$E,$D2783,'Secondary Details by Grade '!$C:$C,$C2783,'Secondary Details by Grade '!$D:$D,K$1,'Secondary Details by Grade '!$G:$G,'Secondary Student Counts'!$F2783))</f>
        <v>0</v>
      </c>
      <c r="L2783" s="13">
        <f>IF($B2783="","",SUMIFS('Secondary Details by Grade '!$I:$I,'Secondary Details by Grade '!$A:$A,$A2783,'Secondary Details by Grade '!$E:$E,$D2783,'Secondary Details by Grade '!$C:$C,$C2783,'Secondary Details by Grade '!$D:$D,L$1,'Secondary Details by Grade '!$G:$G,'Secondary Student Counts'!$F2783))</f>
        <v>13</v>
      </c>
      <c r="M2783" s="13">
        <f>IF($B2783="","",SUMIFS('Secondary Details by Grade '!$I:$I,'Secondary Details by Grade '!$A:$A,$A2783,'Secondary Details by Grade '!$E:$E,$D2783,'Secondary Details by Grade '!$C:$C,$C2783,'Secondary Details by Grade '!$D:$D,M$1,'Secondary Details by Grade '!$G:$G,'Secondary Student Counts'!$F2783))</f>
        <v>1</v>
      </c>
      <c r="N2783" s="13">
        <f>IF($B2783="","",SUMIFS('Secondary Details by Grade '!$I:$I,'Secondary Details by Grade '!$A:$A,$A2783,'Secondary Details by Grade '!$E:$E,$D2783,'Secondary Details by Grade '!$C:$C,$C2783,'Secondary Details by Grade '!$D:$D,N$1,'Secondary Details by Grade '!$G:$G,'Secondary Student Counts'!$F2783))</f>
        <v>0</v>
      </c>
      <c r="O2783" s="13">
        <f t="shared" si="129"/>
        <v>0</v>
      </c>
      <c r="P2783" s="13">
        <f t="shared" si="130"/>
        <v>14</v>
      </c>
      <c r="Q2783" s="13" t="str">
        <f t="shared" si="131"/>
        <v>9-12</v>
      </c>
    </row>
    <row r="2784" spans="1:17" ht="14" outlineLevel="4">
      <c r="A2784" s="32">
        <v>313</v>
      </c>
      <c r="B2784" s="33" t="s">
        <v>835</v>
      </c>
      <c r="C2784" s="33" t="s">
        <v>13</v>
      </c>
      <c r="D2784" s="32">
        <v>823</v>
      </c>
      <c r="E2784" s="33" t="s">
        <v>838</v>
      </c>
      <c r="F2784" s="32">
        <v>2</v>
      </c>
      <c r="G2784" s="32">
        <v>18</v>
      </c>
      <c r="H2784" s="13">
        <f>IF($B2784="","",SUMIFS('Secondary Details by Grade '!$I:$I,'Secondary Details by Grade '!$A:$A,$A2784,'Secondary Details by Grade '!$E:$E,$D2784,'Secondary Details by Grade '!$C:$C,$C2784,'Secondary Details by Grade '!$D:$D,H$1,'Secondary Details by Grade '!$G:$G,'Secondary Student Counts'!$F2784))</f>
        <v>0</v>
      </c>
      <c r="I2784" s="13">
        <f>IF($B2784="","",SUMIFS('Secondary Details by Grade '!$I:$I,'Secondary Details by Grade '!$A:$A,$A2784,'Secondary Details by Grade '!$E:$E,$D2784,'Secondary Details by Grade '!$C:$C,$C2784,'Secondary Details by Grade '!$D:$D,I$1,'Secondary Details by Grade '!$G:$G,'Secondary Student Counts'!$F2784))</f>
        <v>0</v>
      </c>
      <c r="J2784" s="13">
        <f>IF($B2784="","",SUMIFS('Secondary Details by Grade '!$I:$I,'Secondary Details by Grade '!$A:$A,$A2784,'Secondary Details by Grade '!$E:$E,$D2784,'Secondary Details by Grade '!$C:$C,$C2784,'Secondary Details by Grade '!$D:$D,J$1,'Secondary Details by Grade '!$G:$G,'Secondary Student Counts'!$F2784))</f>
        <v>0</v>
      </c>
      <c r="K2784" s="13">
        <f>IF($B2784="","",SUMIFS('Secondary Details by Grade '!$I:$I,'Secondary Details by Grade '!$A:$A,$A2784,'Secondary Details by Grade '!$E:$E,$D2784,'Secondary Details by Grade '!$C:$C,$C2784,'Secondary Details by Grade '!$D:$D,K$1,'Secondary Details by Grade '!$G:$G,'Secondary Student Counts'!$F2784))</f>
        <v>1</v>
      </c>
      <c r="L2784" s="13">
        <f>IF($B2784="","",SUMIFS('Secondary Details by Grade '!$I:$I,'Secondary Details by Grade '!$A:$A,$A2784,'Secondary Details by Grade '!$E:$E,$D2784,'Secondary Details by Grade '!$C:$C,$C2784,'Secondary Details by Grade '!$D:$D,L$1,'Secondary Details by Grade '!$G:$G,'Secondary Student Counts'!$F2784))</f>
        <v>9</v>
      </c>
      <c r="M2784" s="13">
        <f>IF($B2784="","",SUMIFS('Secondary Details by Grade '!$I:$I,'Secondary Details by Grade '!$A:$A,$A2784,'Secondary Details by Grade '!$E:$E,$D2784,'Secondary Details by Grade '!$C:$C,$C2784,'Secondary Details by Grade '!$D:$D,M$1,'Secondary Details by Grade '!$G:$G,'Secondary Student Counts'!$F2784))</f>
        <v>8</v>
      </c>
      <c r="N2784" s="13">
        <f>IF($B2784="","",SUMIFS('Secondary Details by Grade '!$I:$I,'Secondary Details by Grade '!$A:$A,$A2784,'Secondary Details by Grade '!$E:$E,$D2784,'Secondary Details by Grade '!$C:$C,$C2784,'Secondary Details by Grade '!$D:$D,N$1,'Secondary Details by Grade '!$G:$G,'Secondary Student Counts'!$F2784))</f>
        <v>0</v>
      </c>
      <c r="O2784" s="13">
        <f t="shared" si="129"/>
        <v>0</v>
      </c>
      <c r="P2784" s="13">
        <f t="shared" si="130"/>
        <v>18</v>
      </c>
      <c r="Q2784" s="13" t="str">
        <f t="shared" si="131"/>
        <v>9-12</v>
      </c>
    </row>
    <row r="2785" spans="1:17" ht="14" outlineLevel="4">
      <c r="A2785" s="32">
        <v>313</v>
      </c>
      <c r="B2785" s="33" t="s">
        <v>835</v>
      </c>
      <c r="C2785" s="33" t="s">
        <v>13</v>
      </c>
      <c r="D2785" s="32">
        <v>801</v>
      </c>
      <c r="E2785" s="33" t="s">
        <v>842</v>
      </c>
      <c r="F2785" s="32">
        <v>2</v>
      </c>
      <c r="G2785" s="32">
        <v>13</v>
      </c>
      <c r="H2785" s="13">
        <f>IF($B2785="","",SUMIFS('Secondary Details by Grade '!$I:$I,'Secondary Details by Grade '!$A:$A,$A2785,'Secondary Details by Grade '!$E:$E,$D2785,'Secondary Details by Grade '!$C:$C,$C2785,'Secondary Details by Grade '!$D:$D,H$1,'Secondary Details by Grade '!$G:$G,'Secondary Student Counts'!$F2785))</f>
        <v>0</v>
      </c>
      <c r="I2785" s="13">
        <f>IF($B2785="","",SUMIFS('Secondary Details by Grade '!$I:$I,'Secondary Details by Grade '!$A:$A,$A2785,'Secondary Details by Grade '!$E:$E,$D2785,'Secondary Details by Grade '!$C:$C,$C2785,'Secondary Details by Grade '!$D:$D,I$1,'Secondary Details by Grade '!$G:$G,'Secondary Student Counts'!$F2785))</f>
        <v>0</v>
      </c>
      <c r="J2785" s="13">
        <f>IF($B2785="","",SUMIFS('Secondary Details by Grade '!$I:$I,'Secondary Details by Grade '!$A:$A,$A2785,'Secondary Details by Grade '!$E:$E,$D2785,'Secondary Details by Grade '!$C:$C,$C2785,'Secondary Details by Grade '!$D:$D,J$1,'Secondary Details by Grade '!$G:$G,'Secondary Student Counts'!$F2785))</f>
        <v>0</v>
      </c>
      <c r="K2785" s="13">
        <f>IF($B2785="","",SUMIFS('Secondary Details by Grade '!$I:$I,'Secondary Details by Grade '!$A:$A,$A2785,'Secondary Details by Grade '!$E:$E,$D2785,'Secondary Details by Grade '!$C:$C,$C2785,'Secondary Details by Grade '!$D:$D,K$1,'Secondary Details by Grade '!$G:$G,'Secondary Student Counts'!$F2785))</f>
        <v>0</v>
      </c>
      <c r="L2785" s="13">
        <f>IF($B2785="","",SUMIFS('Secondary Details by Grade '!$I:$I,'Secondary Details by Grade '!$A:$A,$A2785,'Secondary Details by Grade '!$E:$E,$D2785,'Secondary Details by Grade '!$C:$C,$C2785,'Secondary Details by Grade '!$D:$D,L$1,'Secondary Details by Grade '!$G:$G,'Secondary Student Counts'!$F2785))</f>
        <v>0</v>
      </c>
      <c r="M2785" s="13">
        <f>IF($B2785="","",SUMIFS('Secondary Details by Grade '!$I:$I,'Secondary Details by Grade '!$A:$A,$A2785,'Secondary Details by Grade '!$E:$E,$D2785,'Secondary Details by Grade '!$C:$C,$C2785,'Secondary Details by Grade '!$D:$D,M$1,'Secondary Details by Grade '!$G:$G,'Secondary Student Counts'!$F2785))</f>
        <v>9</v>
      </c>
      <c r="N2785" s="13">
        <f>IF($B2785="","",SUMIFS('Secondary Details by Grade '!$I:$I,'Secondary Details by Grade '!$A:$A,$A2785,'Secondary Details by Grade '!$E:$E,$D2785,'Secondary Details by Grade '!$C:$C,$C2785,'Secondary Details by Grade '!$D:$D,N$1,'Secondary Details by Grade '!$G:$G,'Secondary Student Counts'!$F2785))</f>
        <v>4</v>
      </c>
      <c r="O2785" s="13">
        <f t="shared" si="129"/>
        <v>0</v>
      </c>
      <c r="P2785" s="13">
        <f t="shared" si="130"/>
        <v>13</v>
      </c>
      <c r="Q2785" s="13" t="str">
        <f t="shared" si="131"/>
        <v>9-12</v>
      </c>
    </row>
    <row r="2786" spans="1:17" ht="14" outlineLevel="4">
      <c r="A2786" s="32">
        <v>313</v>
      </c>
      <c r="B2786" s="33" t="s">
        <v>835</v>
      </c>
      <c r="C2786" s="33" t="s">
        <v>13</v>
      </c>
      <c r="D2786" s="32">
        <v>801</v>
      </c>
      <c r="E2786" s="33" t="s">
        <v>842</v>
      </c>
      <c r="F2786" s="32">
        <v>3</v>
      </c>
      <c r="G2786" s="32">
        <v>14</v>
      </c>
      <c r="H2786" s="13">
        <f>IF($B2786="","",SUMIFS('Secondary Details by Grade '!$I:$I,'Secondary Details by Grade '!$A:$A,$A2786,'Secondary Details by Grade '!$E:$E,$D2786,'Secondary Details by Grade '!$C:$C,$C2786,'Secondary Details by Grade '!$D:$D,H$1,'Secondary Details by Grade '!$G:$G,'Secondary Student Counts'!$F2786))</f>
        <v>0</v>
      </c>
      <c r="I2786" s="13">
        <f>IF($B2786="","",SUMIFS('Secondary Details by Grade '!$I:$I,'Secondary Details by Grade '!$A:$A,$A2786,'Secondary Details by Grade '!$E:$E,$D2786,'Secondary Details by Grade '!$C:$C,$C2786,'Secondary Details by Grade '!$D:$D,I$1,'Secondary Details by Grade '!$G:$G,'Secondary Student Counts'!$F2786))</f>
        <v>0</v>
      </c>
      <c r="J2786" s="13">
        <f>IF($B2786="","",SUMIFS('Secondary Details by Grade '!$I:$I,'Secondary Details by Grade '!$A:$A,$A2786,'Secondary Details by Grade '!$E:$E,$D2786,'Secondary Details by Grade '!$C:$C,$C2786,'Secondary Details by Grade '!$D:$D,J$1,'Secondary Details by Grade '!$G:$G,'Secondary Student Counts'!$F2786))</f>
        <v>0</v>
      </c>
      <c r="K2786" s="13">
        <f>IF($B2786="","",SUMIFS('Secondary Details by Grade '!$I:$I,'Secondary Details by Grade '!$A:$A,$A2786,'Secondary Details by Grade '!$E:$E,$D2786,'Secondary Details by Grade '!$C:$C,$C2786,'Secondary Details by Grade '!$D:$D,K$1,'Secondary Details by Grade '!$G:$G,'Secondary Student Counts'!$F2786))</f>
        <v>0</v>
      </c>
      <c r="L2786" s="13">
        <f>IF($B2786="","",SUMIFS('Secondary Details by Grade '!$I:$I,'Secondary Details by Grade '!$A:$A,$A2786,'Secondary Details by Grade '!$E:$E,$D2786,'Secondary Details by Grade '!$C:$C,$C2786,'Secondary Details by Grade '!$D:$D,L$1,'Secondary Details by Grade '!$G:$G,'Secondary Student Counts'!$F2786))</f>
        <v>0</v>
      </c>
      <c r="M2786" s="13">
        <f>IF($B2786="","",SUMIFS('Secondary Details by Grade '!$I:$I,'Secondary Details by Grade '!$A:$A,$A2786,'Secondary Details by Grade '!$E:$E,$D2786,'Secondary Details by Grade '!$C:$C,$C2786,'Secondary Details by Grade '!$D:$D,M$1,'Secondary Details by Grade '!$G:$G,'Secondary Student Counts'!$F2786))</f>
        <v>3</v>
      </c>
      <c r="N2786" s="13">
        <f>IF($B2786="","",SUMIFS('Secondary Details by Grade '!$I:$I,'Secondary Details by Grade '!$A:$A,$A2786,'Secondary Details by Grade '!$E:$E,$D2786,'Secondary Details by Grade '!$C:$C,$C2786,'Secondary Details by Grade '!$D:$D,N$1,'Secondary Details by Grade '!$G:$G,'Secondary Student Counts'!$F2786))</f>
        <v>11</v>
      </c>
      <c r="O2786" s="13">
        <f t="shared" si="129"/>
        <v>0</v>
      </c>
      <c r="P2786" s="13">
        <f t="shared" si="130"/>
        <v>14</v>
      </c>
      <c r="Q2786" s="13" t="str">
        <f t="shared" si="131"/>
        <v>9-12</v>
      </c>
    </row>
    <row r="2787" spans="1:17" ht="28" outlineLevel="3">
      <c r="A2787" s="32"/>
      <c r="B2787" s="33"/>
      <c r="C2787" s="34" t="s">
        <v>1780</v>
      </c>
      <c r="D2787" s="32"/>
      <c r="E2787" s="33"/>
      <c r="F2787" s="32"/>
      <c r="G2787" s="32">
        <f>SUBTOTAL(1,G2783:G2786)</f>
        <v>14.75</v>
      </c>
      <c r="H2787" s="13" t="str">
        <f>IF($B2787="","",SUMIFS('Secondary Details by Grade '!$I:$I,'Secondary Details by Grade '!$A:$A,$A2787,'Secondary Details by Grade '!$E:$E,$D2787,'Secondary Details by Grade '!$C:$C,$C2787,'Secondary Details by Grade '!$D:$D,H$1,'Secondary Details by Grade '!$G:$G,'Secondary Student Counts'!$F2787))</f>
        <v/>
      </c>
      <c r="I2787" s="13" t="str">
        <f>IF($B2787="","",SUMIFS('Secondary Details by Grade '!$I:$I,'Secondary Details by Grade '!$A:$A,$A2787,'Secondary Details by Grade '!$E:$E,$D2787,'Secondary Details by Grade '!$C:$C,$C2787,'Secondary Details by Grade '!$D:$D,I$1,'Secondary Details by Grade '!$G:$G,'Secondary Student Counts'!$F2787))</f>
        <v/>
      </c>
      <c r="J2787" s="13" t="str">
        <f>IF($B2787="","",SUMIFS('Secondary Details by Grade '!$I:$I,'Secondary Details by Grade '!$A:$A,$A2787,'Secondary Details by Grade '!$E:$E,$D2787,'Secondary Details by Grade '!$C:$C,$C2787,'Secondary Details by Grade '!$D:$D,J$1,'Secondary Details by Grade '!$G:$G,'Secondary Student Counts'!$F2787))</f>
        <v/>
      </c>
      <c r="K2787" s="13" t="str">
        <f>IF($B2787="","",SUMIFS('Secondary Details by Grade '!$I:$I,'Secondary Details by Grade '!$A:$A,$A2787,'Secondary Details by Grade '!$E:$E,$D2787,'Secondary Details by Grade '!$C:$C,$C2787,'Secondary Details by Grade '!$D:$D,K$1,'Secondary Details by Grade '!$G:$G,'Secondary Student Counts'!$F2787))</f>
        <v/>
      </c>
      <c r="L2787" s="13" t="str">
        <f>IF($B2787="","",SUMIFS('Secondary Details by Grade '!$I:$I,'Secondary Details by Grade '!$A:$A,$A2787,'Secondary Details by Grade '!$E:$E,$D2787,'Secondary Details by Grade '!$C:$C,$C2787,'Secondary Details by Grade '!$D:$D,L$1,'Secondary Details by Grade '!$G:$G,'Secondary Student Counts'!$F2787))</f>
        <v/>
      </c>
      <c r="M2787" s="13" t="str">
        <f>IF($B2787="","",SUMIFS('Secondary Details by Grade '!$I:$I,'Secondary Details by Grade '!$A:$A,$A2787,'Secondary Details by Grade '!$E:$E,$D2787,'Secondary Details by Grade '!$C:$C,$C2787,'Secondary Details by Grade '!$D:$D,M$1,'Secondary Details by Grade '!$G:$G,'Secondary Student Counts'!$F2787))</f>
        <v/>
      </c>
      <c r="N2787" s="13" t="str">
        <f>IF($B2787="","",SUMIFS('Secondary Details by Grade '!$I:$I,'Secondary Details by Grade '!$A:$A,$A2787,'Secondary Details by Grade '!$E:$E,$D2787,'Secondary Details by Grade '!$C:$C,$C2787,'Secondary Details by Grade '!$D:$D,N$1,'Secondary Details by Grade '!$G:$G,'Secondary Student Counts'!$F2787))</f>
        <v/>
      </c>
      <c r="O2787" s="13" t="str">
        <f t="shared" si="129"/>
        <v/>
      </c>
      <c r="P2787" s="13" t="str">
        <f t="shared" si="130"/>
        <v/>
      </c>
      <c r="Q2787" s="13" t="str">
        <f t="shared" si="131"/>
        <v/>
      </c>
    </row>
    <row r="2788" spans="1:17" ht="14" outlineLevel="4">
      <c r="A2788" s="32">
        <v>313</v>
      </c>
      <c r="B2788" s="33" t="s">
        <v>835</v>
      </c>
      <c r="C2788" s="33" t="s">
        <v>16</v>
      </c>
      <c r="D2788" s="32">
        <v>825</v>
      </c>
      <c r="E2788" s="33" t="s">
        <v>841</v>
      </c>
      <c r="F2788" s="32">
        <v>3</v>
      </c>
      <c r="G2788" s="32">
        <v>16</v>
      </c>
      <c r="H2788" s="13">
        <f>IF($B2788="","",SUMIFS('Secondary Details by Grade '!$I:$I,'Secondary Details by Grade '!$A:$A,$A2788,'Secondary Details by Grade '!$E:$E,$D2788,'Secondary Details by Grade '!$C:$C,$C2788,'Secondary Details by Grade '!$D:$D,H$1,'Secondary Details by Grade '!$G:$G,'Secondary Student Counts'!$F2788))</f>
        <v>0</v>
      </c>
      <c r="I2788" s="13">
        <f>IF($B2788="","",SUMIFS('Secondary Details by Grade '!$I:$I,'Secondary Details by Grade '!$A:$A,$A2788,'Secondary Details by Grade '!$E:$E,$D2788,'Secondary Details by Grade '!$C:$C,$C2788,'Secondary Details by Grade '!$D:$D,I$1,'Secondary Details by Grade '!$G:$G,'Secondary Student Counts'!$F2788))</f>
        <v>0</v>
      </c>
      <c r="J2788" s="13">
        <f>IF($B2788="","",SUMIFS('Secondary Details by Grade '!$I:$I,'Secondary Details by Grade '!$A:$A,$A2788,'Secondary Details by Grade '!$E:$E,$D2788,'Secondary Details by Grade '!$C:$C,$C2788,'Secondary Details by Grade '!$D:$D,J$1,'Secondary Details by Grade '!$G:$G,'Secondary Student Counts'!$F2788))</f>
        <v>0</v>
      </c>
      <c r="K2788" s="13">
        <f>IF($B2788="","",SUMIFS('Secondary Details by Grade '!$I:$I,'Secondary Details by Grade '!$A:$A,$A2788,'Secondary Details by Grade '!$E:$E,$D2788,'Secondary Details by Grade '!$C:$C,$C2788,'Secondary Details by Grade '!$D:$D,K$1,'Secondary Details by Grade '!$G:$G,'Secondary Student Counts'!$F2788))</f>
        <v>0</v>
      </c>
      <c r="L2788" s="13">
        <f>IF($B2788="","",SUMIFS('Secondary Details by Grade '!$I:$I,'Secondary Details by Grade '!$A:$A,$A2788,'Secondary Details by Grade '!$E:$E,$D2788,'Secondary Details by Grade '!$C:$C,$C2788,'Secondary Details by Grade '!$D:$D,L$1,'Secondary Details by Grade '!$G:$G,'Secondary Student Counts'!$F2788))</f>
        <v>8</v>
      </c>
      <c r="M2788" s="13">
        <f>IF($B2788="","",SUMIFS('Secondary Details by Grade '!$I:$I,'Secondary Details by Grade '!$A:$A,$A2788,'Secondary Details by Grade '!$E:$E,$D2788,'Secondary Details by Grade '!$C:$C,$C2788,'Secondary Details by Grade '!$D:$D,M$1,'Secondary Details by Grade '!$G:$G,'Secondary Student Counts'!$F2788))</f>
        <v>3</v>
      </c>
      <c r="N2788" s="13">
        <f>IF($B2788="","",SUMIFS('Secondary Details by Grade '!$I:$I,'Secondary Details by Grade '!$A:$A,$A2788,'Secondary Details by Grade '!$E:$E,$D2788,'Secondary Details by Grade '!$C:$C,$C2788,'Secondary Details by Grade '!$D:$D,N$1,'Secondary Details by Grade '!$G:$G,'Secondary Student Counts'!$F2788))</f>
        <v>5</v>
      </c>
      <c r="O2788" s="13">
        <f t="shared" si="129"/>
        <v>0</v>
      </c>
      <c r="P2788" s="13">
        <f t="shared" si="130"/>
        <v>16</v>
      </c>
      <c r="Q2788" s="13" t="str">
        <f t="shared" si="131"/>
        <v>9-12</v>
      </c>
    </row>
    <row r="2789" spans="1:17" ht="14" outlineLevel="4">
      <c r="A2789" s="32">
        <v>313</v>
      </c>
      <c r="B2789" s="33" t="s">
        <v>835</v>
      </c>
      <c r="C2789" s="33" t="s">
        <v>16</v>
      </c>
      <c r="D2789" s="32">
        <v>824</v>
      </c>
      <c r="E2789" s="33" t="s">
        <v>839</v>
      </c>
      <c r="F2789" s="32">
        <v>1</v>
      </c>
      <c r="G2789" s="32">
        <v>19</v>
      </c>
      <c r="H2789" s="13">
        <f>IF($B2789="","",SUMIFS('Secondary Details by Grade '!$I:$I,'Secondary Details by Grade '!$A:$A,$A2789,'Secondary Details by Grade '!$E:$E,$D2789,'Secondary Details by Grade '!$C:$C,$C2789,'Secondary Details by Grade '!$D:$D,H$1,'Secondary Details by Grade '!$G:$G,'Secondary Student Counts'!$F2789))</f>
        <v>0</v>
      </c>
      <c r="I2789" s="13">
        <f>IF($B2789="","",SUMIFS('Secondary Details by Grade '!$I:$I,'Secondary Details by Grade '!$A:$A,$A2789,'Secondary Details by Grade '!$E:$E,$D2789,'Secondary Details by Grade '!$C:$C,$C2789,'Secondary Details by Grade '!$D:$D,I$1,'Secondary Details by Grade '!$G:$G,'Secondary Student Counts'!$F2789))</f>
        <v>0</v>
      </c>
      <c r="J2789" s="13">
        <f>IF($B2789="","",SUMIFS('Secondary Details by Grade '!$I:$I,'Secondary Details by Grade '!$A:$A,$A2789,'Secondary Details by Grade '!$E:$E,$D2789,'Secondary Details by Grade '!$C:$C,$C2789,'Secondary Details by Grade '!$D:$D,J$1,'Secondary Details by Grade '!$G:$G,'Secondary Student Counts'!$F2789))</f>
        <v>0</v>
      </c>
      <c r="K2789" s="13">
        <f>IF($B2789="","",SUMIFS('Secondary Details by Grade '!$I:$I,'Secondary Details by Grade '!$A:$A,$A2789,'Secondary Details by Grade '!$E:$E,$D2789,'Secondary Details by Grade '!$C:$C,$C2789,'Secondary Details by Grade '!$D:$D,K$1,'Secondary Details by Grade '!$G:$G,'Secondary Student Counts'!$F2789))</f>
        <v>9</v>
      </c>
      <c r="L2789" s="13">
        <f>IF($B2789="","",SUMIFS('Secondary Details by Grade '!$I:$I,'Secondary Details by Grade '!$A:$A,$A2789,'Secondary Details by Grade '!$E:$E,$D2789,'Secondary Details by Grade '!$C:$C,$C2789,'Secondary Details by Grade '!$D:$D,L$1,'Secondary Details by Grade '!$G:$G,'Secondary Student Counts'!$F2789))</f>
        <v>8</v>
      </c>
      <c r="M2789" s="13">
        <f>IF($B2789="","",SUMIFS('Secondary Details by Grade '!$I:$I,'Secondary Details by Grade '!$A:$A,$A2789,'Secondary Details by Grade '!$E:$E,$D2789,'Secondary Details by Grade '!$C:$C,$C2789,'Secondary Details by Grade '!$D:$D,M$1,'Secondary Details by Grade '!$G:$G,'Secondary Student Counts'!$F2789))</f>
        <v>2</v>
      </c>
      <c r="N2789" s="13">
        <f>IF($B2789="","",SUMIFS('Secondary Details by Grade '!$I:$I,'Secondary Details by Grade '!$A:$A,$A2789,'Secondary Details by Grade '!$E:$E,$D2789,'Secondary Details by Grade '!$C:$C,$C2789,'Secondary Details by Grade '!$D:$D,N$1,'Secondary Details by Grade '!$G:$G,'Secondary Student Counts'!$F2789))</f>
        <v>0</v>
      </c>
      <c r="O2789" s="13">
        <f t="shared" si="129"/>
        <v>0</v>
      </c>
      <c r="P2789" s="13">
        <f t="shared" si="130"/>
        <v>19</v>
      </c>
      <c r="Q2789" s="13" t="str">
        <f t="shared" si="131"/>
        <v>9-12</v>
      </c>
    </row>
    <row r="2790" spans="1:17" ht="14" outlineLevel="4">
      <c r="A2790" s="32">
        <v>313</v>
      </c>
      <c r="B2790" s="33" t="s">
        <v>835</v>
      </c>
      <c r="C2790" s="33" t="s">
        <v>16</v>
      </c>
      <c r="D2790" s="32">
        <v>824</v>
      </c>
      <c r="E2790" s="33" t="s">
        <v>839</v>
      </c>
      <c r="F2790" s="32">
        <v>3</v>
      </c>
      <c r="G2790" s="32">
        <v>16</v>
      </c>
      <c r="H2790" s="13">
        <f>IF($B2790="","",SUMIFS('Secondary Details by Grade '!$I:$I,'Secondary Details by Grade '!$A:$A,$A2790,'Secondary Details by Grade '!$E:$E,$D2790,'Secondary Details by Grade '!$C:$C,$C2790,'Secondary Details by Grade '!$D:$D,H$1,'Secondary Details by Grade '!$G:$G,'Secondary Student Counts'!$F2790))</f>
        <v>0</v>
      </c>
      <c r="I2790" s="13">
        <f>IF($B2790="","",SUMIFS('Secondary Details by Grade '!$I:$I,'Secondary Details by Grade '!$A:$A,$A2790,'Secondary Details by Grade '!$E:$E,$D2790,'Secondary Details by Grade '!$C:$C,$C2790,'Secondary Details by Grade '!$D:$D,I$1,'Secondary Details by Grade '!$G:$G,'Secondary Student Counts'!$F2790))</f>
        <v>0</v>
      </c>
      <c r="J2790" s="13">
        <f>IF($B2790="","",SUMIFS('Secondary Details by Grade '!$I:$I,'Secondary Details by Grade '!$A:$A,$A2790,'Secondary Details by Grade '!$E:$E,$D2790,'Secondary Details by Grade '!$C:$C,$C2790,'Secondary Details by Grade '!$D:$D,J$1,'Secondary Details by Grade '!$G:$G,'Secondary Student Counts'!$F2790))</f>
        <v>0</v>
      </c>
      <c r="K2790" s="13">
        <f>IF($B2790="","",SUMIFS('Secondary Details by Grade '!$I:$I,'Secondary Details by Grade '!$A:$A,$A2790,'Secondary Details by Grade '!$E:$E,$D2790,'Secondary Details by Grade '!$C:$C,$C2790,'Secondary Details by Grade '!$D:$D,K$1,'Secondary Details by Grade '!$G:$G,'Secondary Student Counts'!$F2790))</f>
        <v>10</v>
      </c>
      <c r="L2790" s="13">
        <f>IF($B2790="","",SUMIFS('Secondary Details by Grade '!$I:$I,'Secondary Details by Grade '!$A:$A,$A2790,'Secondary Details by Grade '!$E:$E,$D2790,'Secondary Details by Grade '!$C:$C,$C2790,'Secondary Details by Grade '!$D:$D,L$1,'Secondary Details by Grade '!$G:$G,'Secondary Student Counts'!$F2790))</f>
        <v>4</v>
      </c>
      <c r="M2790" s="13">
        <f>IF($B2790="","",SUMIFS('Secondary Details by Grade '!$I:$I,'Secondary Details by Grade '!$A:$A,$A2790,'Secondary Details by Grade '!$E:$E,$D2790,'Secondary Details by Grade '!$C:$C,$C2790,'Secondary Details by Grade '!$D:$D,M$1,'Secondary Details by Grade '!$G:$G,'Secondary Student Counts'!$F2790))</f>
        <v>1</v>
      </c>
      <c r="N2790" s="13">
        <f>IF($B2790="","",SUMIFS('Secondary Details by Grade '!$I:$I,'Secondary Details by Grade '!$A:$A,$A2790,'Secondary Details by Grade '!$E:$E,$D2790,'Secondary Details by Grade '!$C:$C,$C2790,'Secondary Details by Grade '!$D:$D,N$1,'Secondary Details by Grade '!$G:$G,'Secondary Student Counts'!$F2790))</f>
        <v>1</v>
      </c>
      <c r="O2790" s="13">
        <f t="shared" si="129"/>
        <v>0</v>
      </c>
      <c r="P2790" s="13">
        <f t="shared" si="130"/>
        <v>16</v>
      </c>
      <c r="Q2790" s="13" t="str">
        <f t="shared" si="131"/>
        <v>9-12</v>
      </c>
    </row>
    <row r="2791" spans="1:17" ht="14" outlineLevel="3">
      <c r="A2791" s="32"/>
      <c r="B2791" s="33"/>
      <c r="C2791" s="34" t="s">
        <v>1781</v>
      </c>
      <c r="D2791" s="32"/>
      <c r="E2791" s="33"/>
      <c r="F2791" s="32"/>
      <c r="G2791" s="32">
        <f>SUBTOTAL(1,G2788:G2790)</f>
        <v>17</v>
      </c>
      <c r="H2791" s="13" t="str">
        <f>IF($B2791="","",SUMIFS('Secondary Details by Grade '!$I:$I,'Secondary Details by Grade '!$A:$A,$A2791,'Secondary Details by Grade '!$E:$E,$D2791,'Secondary Details by Grade '!$C:$C,$C2791,'Secondary Details by Grade '!$D:$D,H$1,'Secondary Details by Grade '!$G:$G,'Secondary Student Counts'!$F2791))</f>
        <v/>
      </c>
      <c r="I2791" s="13" t="str">
        <f>IF($B2791="","",SUMIFS('Secondary Details by Grade '!$I:$I,'Secondary Details by Grade '!$A:$A,$A2791,'Secondary Details by Grade '!$E:$E,$D2791,'Secondary Details by Grade '!$C:$C,$C2791,'Secondary Details by Grade '!$D:$D,I$1,'Secondary Details by Grade '!$G:$G,'Secondary Student Counts'!$F2791))</f>
        <v/>
      </c>
      <c r="J2791" s="13" t="str">
        <f>IF($B2791="","",SUMIFS('Secondary Details by Grade '!$I:$I,'Secondary Details by Grade '!$A:$A,$A2791,'Secondary Details by Grade '!$E:$E,$D2791,'Secondary Details by Grade '!$C:$C,$C2791,'Secondary Details by Grade '!$D:$D,J$1,'Secondary Details by Grade '!$G:$G,'Secondary Student Counts'!$F2791))</f>
        <v/>
      </c>
      <c r="K2791" s="13" t="str">
        <f>IF($B2791="","",SUMIFS('Secondary Details by Grade '!$I:$I,'Secondary Details by Grade '!$A:$A,$A2791,'Secondary Details by Grade '!$E:$E,$D2791,'Secondary Details by Grade '!$C:$C,$C2791,'Secondary Details by Grade '!$D:$D,K$1,'Secondary Details by Grade '!$G:$G,'Secondary Student Counts'!$F2791))</f>
        <v/>
      </c>
      <c r="L2791" s="13" t="str">
        <f>IF($B2791="","",SUMIFS('Secondary Details by Grade '!$I:$I,'Secondary Details by Grade '!$A:$A,$A2791,'Secondary Details by Grade '!$E:$E,$D2791,'Secondary Details by Grade '!$C:$C,$C2791,'Secondary Details by Grade '!$D:$D,L$1,'Secondary Details by Grade '!$G:$G,'Secondary Student Counts'!$F2791))</f>
        <v/>
      </c>
      <c r="M2791" s="13" t="str">
        <f>IF($B2791="","",SUMIFS('Secondary Details by Grade '!$I:$I,'Secondary Details by Grade '!$A:$A,$A2791,'Secondary Details by Grade '!$E:$E,$D2791,'Secondary Details by Grade '!$C:$C,$C2791,'Secondary Details by Grade '!$D:$D,M$1,'Secondary Details by Grade '!$G:$G,'Secondary Student Counts'!$F2791))</f>
        <v/>
      </c>
      <c r="N2791" s="13" t="str">
        <f>IF($B2791="","",SUMIFS('Secondary Details by Grade '!$I:$I,'Secondary Details by Grade '!$A:$A,$A2791,'Secondary Details by Grade '!$E:$E,$D2791,'Secondary Details by Grade '!$C:$C,$C2791,'Secondary Details by Grade '!$D:$D,N$1,'Secondary Details by Grade '!$G:$G,'Secondary Student Counts'!$F2791))</f>
        <v/>
      </c>
      <c r="O2791" s="13" t="str">
        <f t="shared" si="129"/>
        <v/>
      </c>
      <c r="P2791" s="13" t="str">
        <f t="shared" si="130"/>
        <v/>
      </c>
      <c r="Q2791" s="13" t="str">
        <f t="shared" si="131"/>
        <v/>
      </c>
    </row>
    <row r="2792" spans="1:17" ht="14" outlineLevel="4">
      <c r="A2792" s="32">
        <v>313</v>
      </c>
      <c r="B2792" s="33" t="s">
        <v>835</v>
      </c>
      <c r="C2792" s="33" t="s">
        <v>18</v>
      </c>
      <c r="D2792" s="32">
        <v>819</v>
      </c>
      <c r="E2792" s="33" t="s">
        <v>840</v>
      </c>
      <c r="F2792" s="32">
        <v>1</v>
      </c>
      <c r="G2792" s="32">
        <v>37</v>
      </c>
      <c r="H2792" s="13">
        <f>IF($B2792="","",SUMIFS('Secondary Details by Grade '!$I:$I,'Secondary Details by Grade '!$A:$A,$A2792,'Secondary Details by Grade '!$E:$E,$D2792,'Secondary Details by Grade '!$C:$C,$C2792,'Secondary Details by Grade '!$D:$D,H$1,'Secondary Details by Grade '!$G:$G,'Secondary Student Counts'!$F2792))</f>
        <v>0</v>
      </c>
      <c r="I2792" s="13">
        <f>IF($B2792="","",SUMIFS('Secondary Details by Grade '!$I:$I,'Secondary Details by Grade '!$A:$A,$A2792,'Secondary Details by Grade '!$E:$E,$D2792,'Secondary Details by Grade '!$C:$C,$C2792,'Secondary Details by Grade '!$D:$D,I$1,'Secondary Details by Grade '!$G:$G,'Secondary Student Counts'!$F2792))</f>
        <v>0</v>
      </c>
      <c r="J2792" s="13">
        <f>IF($B2792="","",SUMIFS('Secondary Details by Grade '!$I:$I,'Secondary Details by Grade '!$A:$A,$A2792,'Secondary Details by Grade '!$E:$E,$D2792,'Secondary Details by Grade '!$C:$C,$C2792,'Secondary Details by Grade '!$D:$D,J$1,'Secondary Details by Grade '!$G:$G,'Secondary Student Counts'!$F2792))</f>
        <v>0</v>
      </c>
      <c r="K2792" s="13">
        <f>IF($B2792="","",SUMIFS('Secondary Details by Grade '!$I:$I,'Secondary Details by Grade '!$A:$A,$A2792,'Secondary Details by Grade '!$E:$E,$D2792,'Secondary Details by Grade '!$C:$C,$C2792,'Secondary Details by Grade '!$D:$D,K$1,'Secondary Details by Grade '!$G:$G,'Secondary Student Counts'!$F2792))</f>
        <v>9</v>
      </c>
      <c r="L2792" s="13">
        <f>IF($B2792="","",SUMIFS('Secondary Details by Grade '!$I:$I,'Secondary Details by Grade '!$A:$A,$A2792,'Secondary Details by Grade '!$E:$E,$D2792,'Secondary Details by Grade '!$C:$C,$C2792,'Secondary Details by Grade '!$D:$D,L$1,'Secondary Details by Grade '!$G:$G,'Secondary Student Counts'!$F2792))</f>
        <v>4</v>
      </c>
      <c r="M2792" s="13">
        <f>IF($B2792="","",SUMIFS('Secondary Details by Grade '!$I:$I,'Secondary Details by Grade '!$A:$A,$A2792,'Secondary Details by Grade '!$E:$E,$D2792,'Secondary Details by Grade '!$C:$C,$C2792,'Secondary Details by Grade '!$D:$D,M$1,'Secondary Details by Grade '!$G:$G,'Secondary Student Counts'!$F2792))</f>
        <v>7</v>
      </c>
      <c r="N2792" s="13">
        <f>IF($B2792="","",SUMIFS('Secondary Details by Grade '!$I:$I,'Secondary Details by Grade '!$A:$A,$A2792,'Secondary Details by Grade '!$E:$E,$D2792,'Secondary Details by Grade '!$C:$C,$C2792,'Secondary Details by Grade '!$D:$D,N$1,'Secondary Details by Grade '!$G:$G,'Secondary Student Counts'!$F2792))</f>
        <v>17</v>
      </c>
      <c r="O2792" s="13">
        <f t="shared" si="129"/>
        <v>0</v>
      </c>
      <c r="P2792" s="13">
        <f t="shared" si="130"/>
        <v>37</v>
      </c>
      <c r="Q2792" s="13" t="str">
        <f t="shared" si="131"/>
        <v>9-12</v>
      </c>
    </row>
    <row r="2793" spans="1:17" ht="14" outlineLevel="4">
      <c r="A2793" s="32">
        <v>313</v>
      </c>
      <c r="B2793" s="33" t="s">
        <v>835</v>
      </c>
      <c r="C2793" s="33" t="s">
        <v>18</v>
      </c>
      <c r="D2793" s="32">
        <v>819</v>
      </c>
      <c r="E2793" s="33" t="s">
        <v>840</v>
      </c>
      <c r="F2793" s="32">
        <v>2</v>
      </c>
      <c r="G2793" s="32">
        <v>20</v>
      </c>
      <c r="H2793" s="13">
        <f>IF($B2793="","",SUMIFS('Secondary Details by Grade '!$I:$I,'Secondary Details by Grade '!$A:$A,$A2793,'Secondary Details by Grade '!$E:$E,$D2793,'Secondary Details by Grade '!$C:$C,$C2793,'Secondary Details by Grade '!$D:$D,H$1,'Secondary Details by Grade '!$G:$G,'Secondary Student Counts'!$F2793))</f>
        <v>0</v>
      </c>
      <c r="I2793" s="13">
        <f>IF($B2793="","",SUMIFS('Secondary Details by Grade '!$I:$I,'Secondary Details by Grade '!$A:$A,$A2793,'Secondary Details by Grade '!$E:$E,$D2793,'Secondary Details by Grade '!$C:$C,$C2793,'Secondary Details by Grade '!$D:$D,I$1,'Secondary Details by Grade '!$G:$G,'Secondary Student Counts'!$F2793))</f>
        <v>0</v>
      </c>
      <c r="J2793" s="13">
        <f>IF($B2793="","",SUMIFS('Secondary Details by Grade '!$I:$I,'Secondary Details by Grade '!$A:$A,$A2793,'Secondary Details by Grade '!$E:$E,$D2793,'Secondary Details by Grade '!$C:$C,$C2793,'Secondary Details by Grade '!$D:$D,J$1,'Secondary Details by Grade '!$G:$G,'Secondary Student Counts'!$F2793))</f>
        <v>0</v>
      </c>
      <c r="K2793" s="13">
        <f>IF($B2793="","",SUMIFS('Secondary Details by Grade '!$I:$I,'Secondary Details by Grade '!$A:$A,$A2793,'Secondary Details by Grade '!$E:$E,$D2793,'Secondary Details by Grade '!$C:$C,$C2793,'Secondary Details by Grade '!$D:$D,K$1,'Secondary Details by Grade '!$G:$G,'Secondary Student Counts'!$F2793))</f>
        <v>0</v>
      </c>
      <c r="L2793" s="13">
        <f>IF($B2793="","",SUMIFS('Secondary Details by Grade '!$I:$I,'Secondary Details by Grade '!$A:$A,$A2793,'Secondary Details by Grade '!$E:$E,$D2793,'Secondary Details by Grade '!$C:$C,$C2793,'Secondary Details by Grade '!$D:$D,L$1,'Secondary Details by Grade '!$G:$G,'Secondary Student Counts'!$F2793))</f>
        <v>11</v>
      </c>
      <c r="M2793" s="13">
        <f>IF($B2793="","",SUMIFS('Secondary Details by Grade '!$I:$I,'Secondary Details by Grade '!$A:$A,$A2793,'Secondary Details by Grade '!$E:$E,$D2793,'Secondary Details by Grade '!$C:$C,$C2793,'Secondary Details by Grade '!$D:$D,M$1,'Secondary Details by Grade '!$G:$G,'Secondary Student Counts'!$F2793))</f>
        <v>8</v>
      </c>
      <c r="N2793" s="13">
        <f>IF($B2793="","",SUMIFS('Secondary Details by Grade '!$I:$I,'Secondary Details by Grade '!$A:$A,$A2793,'Secondary Details by Grade '!$E:$E,$D2793,'Secondary Details by Grade '!$C:$C,$C2793,'Secondary Details by Grade '!$D:$D,N$1,'Secondary Details by Grade '!$G:$G,'Secondary Student Counts'!$F2793))</f>
        <v>1</v>
      </c>
      <c r="O2793" s="13">
        <f t="shared" si="129"/>
        <v>0</v>
      </c>
      <c r="P2793" s="13">
        <f t="shared" si="130"/>
        <v>20</v>
      </c>
      <c r="Q2793" s="13" t="str">
        <f t="shared" si="131"/>
        <v>9-12</v>
      </c>
    </row>
    <row r="2794" spans="1:17" ht="14" outlineLevel="4">
      <c r="A2794" s="32">
        <v>313</v>
      </c>
      <c r="B2794" s="33" t="s">
        <v>835</v>
      </c>
      <c r="C2794" s="33" t="s">
        <v>18</v>
      </c>
      <c r="D2794" s="32">
        <v>819</v>
      </c>
      <c r="E2794" s="33" t="s">
        <v>840</v>
      </c>
      <c r="F2794" s="32">
        <v>3</v>
      </c>
      <c r="G2794" s="32">
        <v>17</v>
      </c>
      <c r="H2794" s="13">
        <f>IF($B2794="","",SUMIFS('Secondary Details by Grade '!$I:$I,'Secondary Details by Grade '!$A:$A,$A2794,'Secondary Details by Grade '!$E:$E,$D2794,'Secondary Details by Grade '!$C:$C,$C2794,'Secondary Details by Grade '!$D:$D,H$1,'Secondary Details by Grade '!$G:$G,'Secondary Student Counts'!$F2794))</f>
        <v>0</v>
      </c>
      <c r="I2794" s="13">
        <f>IF($B2794="","",SUMIFS('Secondary Details by Grade '!$I:$I,'Secondary Details by Grade '!$A:$A,$A2794,'Secondary Details by Grade '!$E:$E,$D2794,'Secondary Details by Grade '!$C:$C,$C2794,'Secondary Details by Grade '!$D:$D,I$1,'Secondary Details by Grade '!$G:$G,'Secondary Student Counts'!$F2794))</f>
        <v>0</v>
      </c>
      <c r="J2794" s="13">
        <f>IF($B2794="","",SUMIFS('Secondary Details by Grade '!$I:$I,'Secondary Details by Grade '!$A:$A,$A2794,'Secondary Details by Grade '!$E:$E,$D2794,'Secondary Details by Grade '!$C:$C,$C2794,'Secondary Details by Grade '!$D:$D,J$1,'Secondary Details by Grade '!$G:$G,'Secondary Student Counts'!$F2794))</f>
        <v>0</v>
      </c>
      <c r="K2794" s="13">
        <f>IF($B2794="","",SUMIFS('Secondary Details by Grade '!$I:$I,'Secondary Details by Grade '!$A:$A,$A2794,'Secondary Details by Grade '!$E:$E,$D2794,'Secondary Details by Grade '!$C:$C,$C2794,'Secondary Details by Grade '!$D:$D,K$1,'Secondary Details by Grade '!$G:$G,'Secondary Student Counts'!$F2794))</f>
        <v>1</v>
      </c>
      <c r="L2794" s="13">
        <f>IF($B2794="","",SUMIFS('Secondary Details by Grade '!$I:$I,'Secondary Details by Grade '!$A:$A,$A2794,'Secondary Details by Grade '!$E:$E,$D2794,'Secondary Details by Grade '!$C:$C,$C2794,'Secondary Details by Grade '!$D:$D,L$1,'Secondary Details by Grade '!$G:$G,'Secondary Student Counts'!$F2794))</f>
        <v>4</v>
      </c>
      <c r="M2794" s="13">
        <f>IF($B2794="","",SUMIFS('Secondary Details by Grade '!$I:$I,'Secondary Details by Grade '!$A:$A,$A2794,'Secondary Details by Grade '!$E:$E,$D2794,'Secondary Details by Grade '!$C:$C,$C2794,'Secondary Details by Grade '!$D:$D,M$1,'Secondary Details by Grade '!$G:$G,'Secondary Student Counts'!$F2794))</f>
        <v>11</v>
      </c>
      <c r="N2794" s="13">
        <f>IF($B2794="","",SUMIFS('Secondary Details by Grade '!$I:$I,'Secondary Details by Grade '!$A:$A,$A2794,'Secondary Details by Grade '!$E:$E,$D2794,'Secondary Details by Grade '!$C:$C,$C2794,'Secondary Details by Grade '!$D:$D,N$1,'Secondary Details by Grade '!$G:$G,'Secondary Student Counts'!$F2794))</f>
        <v>1</v>
      </c>
      <c r="O2794" s="13">
        <f t="shared" si="129"/>
        <v>0</v>
      </c>
      <c r="P2794" s="13">
        <f t="shared" si="130"/>
        <v>17</v>
      </c>
      <c r="Q2794" s="13" t="str">
        <f t="shared" si="131"/>
        <v>9-12</v>
      </c>
    </row>
    <row r="2795" spans="1:17" ht="14" outlineLevel="4">
      <c r="A2795" s="32">
        <v>313</v>
      </c>
      <c r="B2795" s="33" t="s">
        <v>835</v>
      </c>
      <c r="C2795" s="33" t="s">
        <v>18</v>
      </c>
      <c r="D2795" s="32">
        <v>821</v>
      </c>
      <c r="E2795" s="33" t="s">
        <v>836</v>
      </c>
      <c r="F2795" s="32">
        <v>1</v>
      </c>
      <c r="G2795" s="32">
        <v>22</v>
      </c>
      <c r="H2795" s="13">
        <f>IF($B2795="","",SUMIFS('Secondary Details by Grade '!$I:$I,'Secondary Details by Grade '!$A:$A,$A2795,'Secondary Details by Grade '!$E:$E,$D2795,'Secondary Details by Grade '!$C:$C,$C2795,'Secondary Details by Grade '!$D:$D,H$1,'Secondary Details by Grade '!$G:$G,'Secondary Student Counts'!$F2795))</f>
        <v>0</v>
      </c>
      <c r="I2795" s="13">
        <f>IF($B2795="","",SUMIFS('Secondary Details by Grade '!$I:$I,'Secondary Details by Grade '!$A:$A,$A2795,'Secondary Details by Grade '!$E:$E,$D2795,'Secondary Details by Grade '!$C:$C,$C2795,'Secondary Details by Grade '!$D:$D,I$1,'Secondary Details by Grade '!$G:$G,'Secondary Student Counts'!$F2795))</f>
        <v>0</v>
      </c>
      <c r="J2795" s="13">
        <f>IF($B2795="","",SUMIFS('Secondary Details by Grade '!$I:$I,'Secondary Details by Grade '!$A:$A,$A2795,'Secondary Details by Grade '!$E:$E,$D2795,'Secondary Details by Grade '!$C:$C,$C2795,'Secondary Details by Grade '!$D:$D,J$1,'Secondary Details by Grade '!$G:$G,'Secondary Student Counts'!$F2795))</f>
        <v>0</v>
      </c>
      <c r="K2795" s="13">
        <f>IF($B2795="","",SUMIFS('Secondary Details by Grade '!$I:$I,'Secondary Details by Grade '!$A:$A,$A2795,'Secondary Details by Grade '!$E:$E,$D2795,'Secondary Details by Grade '!$C:$C,$C2795,'Secondary Details by Grade '!$D:$D,K$1,'Secondary Details by Grade '!$G:$G,'Secondary Student Counts'!$F2795))</f>
        <v>0</v>
      </c>
      <c r="L2795" s="13">
        <f>IF($B2795="","",SUMIFS('Secondary Details by Grade '!$I:$I,'Secondary Details by Grade '!$A:$A,$A2795,'Secondary Details by Grade '!$E:$E,$D2795,'Secondary Details by Grade '!$C:$C,$C2795,'Secondary Details by Grade '!$D:$D,L$1,'Secondary Details by Grade '!$G:$G,'Secondary Student Counts'!$F2795))</f>
        <v>10</v>
      </c>
      <c r="M2795" s="13">
        <f>IF($B2795="","",SUMIFS('Secondary Details by Grade '!$I:$I,'Secondary Details by Grade '!$A:$A,$A2795,'Secondary Details by Grade '!$E:$E,$D2795,'Secondary Details by Grade '!$C:$C,$C2795,'Secondary Details by Grade '!$D:$D,M$1,'Secondary Details by Grade '!$G:$G,'Secondary Student Counts'!$F2795))</f>
        <v>9</v>
      </c>
      <c r="N2795" s="13">
        <f>IF($B2795="","",SUMIFS('Secondary Details by Grade '!$I:$I,'Secondary Details by Grade '!$A:$A,$A2795,'Secondary Details by Grade '!$E:$E,$D2795,'Secondary Details by Grade '!$C:$C,$C2795,'Secondary Details by Grade '!$D:$D,N$1,'Secondary Details by Grade '!$G:$G,'Secondary Student Counts'!$F2795))</f>
        <v>3</v>
      </c>
      <c r="O2795" s="13">
        <f t="shared" si="129"/>
        <v>0</v>
      </c>
      <c r="P2795" s="13">
        <f t="shared" si="130"/>
        <v>22</v>
      </c>
      <c r="Q2795" s="13" t="str">
        <f t="shared" si="131"/>
        <v>9-12</v>
      </c>
    </row>
    <row r="2796" spans="1:17" ht="28" outlineLevel="3">
      <c r="A2796" s="32"/>
      <c r="B2796" s="33"/>
      <c r="C2796" s="34" t="s">
        <v>1782</v>
      </c>
      <c r="D2796" s="32"/>
      <c r="E2796" s="33"/>
      <c r="F2796" s="32"/>
      <c r="G2796" s="32">
        <f>SUBTOTAL(1,G2792:G2795)</f>
        <v>24</v>
      </c>
      <c r="H2796" s="13" t="str">
        <f>IF($B2796="","",SUMIFS('Secondary Details by Grade '!$I:$I,'Secondary Details by Grade '!$A:$A,$A2796,'Secondary Details by Grade '!$E:$E,$D2796,'Secondary Details by Grade '!$C:$C,$C2796,'Secondary Details by Grade '!$D:$D,H$1,'Secondary Details by Grade '!$G:$G,'Secondary Student Counts'!$F2796))</f>
        <v/>
      </c>
      <c r="I2796" s="13" t="str">
        <f>IF($B2796="","",SUMIFS('Secondary Details by Grade '!$I:$I,'Secondary Details by Grade '!$A:$A,$A2796,'Secondary Details by Grade '!$E:$E,$D2796,'Secondary Details by Grade '!$C:$C,$C2796,'Secondary Details by Grade '!$D:$D,I$1,'Secondary Details by Grade '!$G:$G,'Secondary Student Counts'!$F2796))</f>
        <v/>
      </c>
      <c r="J2796" s="13" t="str">
        <f>IF($B2796="","",SUMIFS('Secondary Details by Grade '!$I:$I,'Secondary Details by Grade '!$A:$A,$A2796,'Secondary Details by Grade '!$E:$E,$D2796,'Secondary Details by Grade '!$C:$C,$C2796,'Secondary Details by Grade '!$D:$D,J$1,'Secondary Details by Grade '!$G:$G,'Secondary Student Counts'!$F2796))</f>
        <v/>
      </c>
      <c r="K2796" s="13" t="str">
        <f>IF($B2796="","",SUMIFS('Secondary Details by Grade '!$I:$I,'Secondary Details by Grade '!$A:$A,$A2796,'Secondary Details by Grade '!$E:$E,$D2796,'Secondary Details by Grade '!$C:$C,$C2796,'Secondary Details by Grade '!$D:$D,K$1,'Secondary Details by Grade '!$G:$G,'Secondary Student Counts'!$F2796))</f>
        <v/>
      </c>
      <c r="L2796" s="13" t="str">
        <f>IF($B2796="","",SUMIFS('Secondary Details by Grade '!$I:$I,'Secondary Details by Grade '!$A:$A,$A2796,'Secondary Details by Grade '!$E:$E,$D2796,'Secondary Details by Grade '!$C:$C,$C2796,'Secondary Details by Grade '!$D:$D,L$1,'Secondary Details by Grade '!$G:$G,'Secondary Student Counts'!$F2796))</f>
        <v/>
      </c>
      <c r="M2796" s="13" t="str">
        <f>IF($B2796="","",SUMIFS('Secondary Details by Grade '!$I:$I,'Secondary Details by Grade '!$A:$A,$A2796,'Secondary Details by Grade '!$E:$E,$D2796,'Secondary Details by Grade '!$C:$C,$C2796,'Secondary Details by Grade '!$D:$D,M$1,'Secondary Details by Grade '!$G:$G,'Secondary Student Counts'!$F2796))</f>
        <v/>
      </c>
      <c r="N2796" s="13" t="str">
        <f>IF($B2796="","",SUMIFS('Secondary Details by Grade '!$I:$I,'Secondary Details by Grade '!$A:$A,$A2796,'Secondary Details by Grade '!$E:$E,$D2796,'Secondary Details by Grade '!$C:$C,$C2796,'Secondary Details by Grade '!$D:$D,N$1,'Secondary Details by Grade '!$G:$G,'Secondary Student Counts'!$F2796))</f>
        <v/>
      </c>
      <c r="O2796" s="13" t="str">
        <f t="shared" si="129"/>
        <v/>
      </c>
      <c r="P2796" s="13" t="str">
        <f t="shared" si="130"/>
        <v/>
      </c>
      <c r="Q2796" s="13" t="str">
        <f t="shared" si="131"/>
        <v/>
      </c>
    </row>
    <row r="2797" spans="1:17" ht="28" outlineLevel="2">
      <c r="A2797" s="35" t="s">
        <v>1808</v>
      </c>
      <c r="B2797" s="33"/>
      <c r="C2797" s="33"/>
      <c r="D2797" s="32"/>
      <c r="E2797" s="33"/>
      <c r="F2797" s="32"/>
      <c r="G2797" s="32">
        <f>SUBTOTAL(1,G2777:G2795)</f>
        <v>18.875</v>
      </c>
      <c r="H2797" s="13" t="str">
        <f>IF($B2797="","",SUMIFS('Secondary Details by Grade '!$I:$I,'Secondary Details by Grade '!$A:$A,$A2797,'Secondary Details by Grade '!$E:$E,$D2797,'Secondary Details by Grade '!$C:$C,$C2797,'Secondary Details by Grade '!$D:$D,H$1,'Secondary Details by Grade '!$G:$G,'Secondary Student Counts'!$F2797))</f>
        <v/>
      </c>
      <c r="I2797" s="13" t="str">
        <f>IF($B2797="","",SUMIFS('Secondary Details by Grade '!$I:$I,'Secondary Details by Grade '!$A:$A,$A2797,'Secondary Details by Grade '!$E:$E,$D2797,'Secondary Details by Grade '!$C:$C,$C2797,'Secondary Details by Grade '!$D:$D,I$1,'Secondary Details by Grade '!$G:$G,'Secondary Student Counts'!$F2797))</f>
        <v/>
      </c>
      <c r="J2797" s="13" t="str">
        <f>IF($B2797="","",SUMIFS('Secondary Details by Grade '!$I:$I,'Secondary Details by Grade '!$A:$A,$A2797,'Secondary Details by Grade '!$E:$E,$D2797,'Secondary Details by Grade '!$C:$C,$C2797,'Secondary Details by Grade '!$D:$D,J$1,'Secondary Details by Grade '!$G:$G,'Secondary Student Counts'!$F2797))</f>
        <v/>
      </c>
      <c r="K2797" s="13" t="str">
        <f>IF($B2797="","",SUMIFS('Secondary Details by Grade '!$I:$I,'Secondary Details by Grade '!$A:$A,$A2797,'Secondary Details by Grade '!$E:$E,$D2797,'Secondary Details by Grade '!$C:$C,$C2797,'Secondary Details by Grade '!$D:$D,K$1,'Secondary Details by Grade '!$G:$G,'Secondary Student Counts'!$F2797))</f>
        <v/>
      </c>
      <c r="L2797" s="13" t="str">
        <f>IF($B2797="","",SUMIFS('Secondary Details by Grade '!$I:$I,'Secondary Details by Grade '!$A:$A,$A2797,'Secondary Details by Grade '!$E:$E,$D2797,'Secondary Details by Grade '!$C:$C,$C2797,'Secondary Details by Grade '!$D:$D,L$1,'Secondary Details by Grade '!$G:$G,'Secondary Student Counts'!$F2797))</f>
        <v/>
      </c>
      <c r="M2797" s="13" t="str">
        <f>IF($B2797="","",SUMIFS('Secondary Details by Grade '!$I:$I,'Secondary Details by Grade '!$A:$A,$A2797,'Secondary Details by Grade '!$E:$E,$D2797,'Secondary Details by Grade '!$C:$C,$C2797,'Secondary Details by Grade '!$D:$D,M$1,'Secondary Details by Grade '!$G:$G,'Secondary Student Counts'!$F2797))</f>
        <v/>
      </c>
      <c r="N2797" s="13" t="str">
        <f>IF($B2797="","",SUMIFS('Secondary Details by Grade '!$I:$I,'Secondary Details by Grade '!$A:$A,$A2797,'Secondary Details by Grade '!$E:$E,$D2797,'Secondary Details by Grade '!$C:$C,$C2797,'Secondary Details by Grade '!$D:$D,N$1,'Secondary Details by Grade '!$G:$G,'Secondary Student Counts'!$F2797))</f>
        <v/>
      </c>
      <c r="O2797" s="13" t="str">
        <f t="shared" si="129"/>
        <v/>
      </c>
      <c r="P2797" s="13" t="str">
        <f t="shared" si="130"/>
        <v/>
      </c>
      <c r="Q2797" s="13" t="str">
        <f t="shared" si="131"/>
        <v/>
      </c>
    </row>
    <row r="2798" spans="1:17" ht="28" outlineLevel="4">
      <c r="A2798" s="32">
        <v>330</v>
      </c>
      <c r="B2798" s="33" t="s">
        <v>843</v>
      </c>
      <c r="C2798" s="33" t="s">
        <v>13</v>
      </c>
      <c r="D2798" s="32">
        <v>5</v>
      </c>
      <c r="E2798" s="33" t="s">
        <v>844</v>
      </c>
      <c r="F2798" s="32">
        <v>1</v>
      </c>
      <c r="G2798" s="32">
        <v>9</v>
      </c>
      <c r="H2798" s="13">
        <f>IF($B2798="","",SUMIFS('Secondary Details by Grade '!$I:$I,'Secondary Details by Grade '!$A:$A,$A2798,'Secondary Details by Grade '!$E:$E,$D2798,'Secondary Details by Grade '!$C:$C,$C2798,'Secondary Details by Grade '!$D:$D,H$1,'Secondary Details by Grade '!$G:$G,'Secondary Student Counts'!$F2798))</f>
        <v>0</v>
      </c>
      <c r="I2798" s="13">
        <f>IF($B2798="","",SUMIFS('Secondary Details by Grade '!$I:$I,'Secondary Details by Grade '!$A:$A,$A2798,'Secondary Details by Grade '!$E:$E,$D2798,'Secondary Details by Grade '!$C:$C,$C2798,'Secondary Details by Grade '!$D:$D,I$1,'Secondary Details by Grade '!$G:$G,'Secondary Student Counts'!$F2798))</f>
        <v>0</v>
      </c>
      <c r="J2798" s="13">
        <f>IF($B2798="","",SUMIFS('Secondary Details by Grade '!$I:$I,'Secondary Details by Grade '!$A:$A,$A2798,'Secondary Details by Grade '!$E:$E,$D2798,'Secondary Details by Grade '!$C:$C,$C2798,'Secondary Details by Grade '!$D:$D,J$1,'Secondary Details by Grade '!$G:$G,'Secondary Student Counts'!$F2798))</f>
        <v>0</v>
      </c>
      <c r="K2798" s="13">
        <f>IF($B2798="","",SUMIFS('Secondary Details by Grade '!$I:$I,'Secondary Details by Grade '!$A:$A,$A2798,'Secondary Details by Grade '!$E:$E,$D2798,'Secondary Details by Grade '!$C:$C,$C2798,'Secondary Details by Grade '!$D:$D,K$1,'Secondary Details by Grade '!$G:$G,'Secondary Student Counts'!$F2798))</f>
        <v>0</v>
      </c>
      <c r="L2798" s="13">
        <f>IF($B2798="","",SUMIFS('Secondary Details by Grade '!$I:$I,'Secondary Details by Grade '!$A:$A,$A2798,'Secondary Details by Grade '!$E:$E,$D2798,'Secondary Details by Grade '!$C:$C,$C2798,'Secondary Details by Grade '!$D:$D,L$1,'Secondary Details by Grade '!$G:$G,'Secondary Student Counts'!$F2798))</f>
        <v>2</v>
      </c>
      <c r="M2798" s="13">
        <f>IF($B2798="","",SUMIFS('Secondary Details by Grade '!$I:$I,'Secondary Details by Grade '!$A:$A,$A2798,'Secondary Details by Grade '!$E:$E,$D2798,'Secondary Details by Grade '!$C:$C,$C2798,'Secondary Details by Grade '!$D:$D,M$1,'Secondary Details by Grade '!$G:$G,'Secondary Student Counts'!$F2798))</f>
        <v>5</v>
      </c>
      <c r="N2798" s="13">
        <f>IF($B2798="","",SUMIFS('Secondary Details by Grade '!$I:$I,'Secondary Details by Grade '!$A:$A,$A2798,'Secondary Details by Grade '!$E:$E,$D2798,'Secondary Details by Grade '!$C:$C,$C2798,'Secondary Details by Grade '!$D:$D,N$1,'Secondary Details by Grade '!$G:$G,'Secondary Student Counts'!$F2798))</f>
        <v>2</v>
      </c>
      <c r="O2798" s="13">
        <f t="shared" si="129"/>
        <v>0</v>
      </c>
      <c r="P2798" s="13">
        <f t="shared" si="130"/>
        <v>9</v>
      </c>
      <c r="Q2798" s="13" t="str">
        <f t="shared" si="131"/>
        <v>9-12</v>
      </c>
    </row>
    <row r="2799" spans="1:17" ht="28" outlineLevel="4">
      <c r="A2799" s="32">
        <v>330</v>
      </c>
      <c r="B2799" s="33" t="s">
        <v>843</v>
      </c>
      <c r="C2799" s="33" t="s">
        <v>13</v>
      </c>
      <c r="D2799" s="32">
        <v>5</v>
      </c>
      <c r="E2799" s="33" t="s">
        <v>844</v>
      </c>
      <c r="F2799" s="32">
        <v>2</v>
      </c>
      <c r="G2799" s="32">
        <v>7</v>
      </c>
      <c r="H2799" s="13">
        <f>IF($B2799="","",SUMIFS('Secondary Details by Grade '!$I:$I,'Secondary Details by Grade '!$A:$A,$A2799,'Secondary Details by Grade '!$E:$E,$D2799,'Secondary Details by Grade '!$C:$C,$C2799,'Secondary Details by Grade '!$D:$D,H$1,'Secondary Details by Grade '!$G:$G,'Secondary Student Counts'!$F2799))</f>
        <v>0</v>
      </c>
      <c r="I2799" s="13">
        <f>IF($B2799="","",SUMIFS('Secondary Details by Grade '!$I:$I,'Secondary Details by Grade '!$A:$A,$A2799,'Secondary Details by Grade '!$E:$E,$D2799,'Secondary Details by Grade '!$C:$C,$C2799,'Secondary Details by Grade '!$D:$D,I$1,'Secondary Details by Grade '!$G:$G,'Secondary Student Counts'!$F2799))</f>
        <v>0</v>
      </c>
      <c r="J2799" s="13">
        <f>IF($B2799="","",SUMIFS('Secondary Details by Grade '!$I:$I,'Secondary Details by Grade '!$A:$A,$A2799,'Secondary Details by Grade '!$E:$E,$D2799,'Secondary Details by Grade '!$C:$C,$C2799,'Secondary Details by Grade '!$D:$D,J$1,'Secondary Details by Grade '!$G:$G,'Secondary Student Counts'!$F2799))</f>
        <v>0</v>
      </c>
      <c r="K2799" s="13">
        <f>IF($B2799="","",SUMIFS('Secondary Details by Grade '!$I:$I,'Secondary Details by Grade '!$A:$A,$A2799,'Secondary Details by Grade '!$E:$E,$D2799,'Secondary Details by Grade '!$C:$C,$C2799,'Secondary Details by Grade '!$D:$D,K$1,'Secondary Details by Grade '!$G:$G,'Secondary Student Counts'!$F2799))</f>
        <v>1</v>
      </c>
      <c r="L2799" s="13">
        <f>IF($B2799="","",SUMIFS('Secondary Details by Grade '!$I:$I,'Secondary Details by Grade '!$A:$A,$A2799,'Secondary Details by Grade '!$E:$E,$D2799,'Secondary Details by Grade '!$C:$C,$C2799,'Secondary Details by Grade '!$D:$D,L$1,'Secondary Details by Grade '!$G:$G,'Secondary Student Counts'!$F2799))</f>
        <v>6</v>
      </c>
      <c r="M2799" s="13">
        <f>IF($B2799="","",SUMIFS('Secondary Details by Grade '!$I:$I,'Secondary Details by Grade '!$A:$A,$A2799,'Secondary Details by Grade '!$E:$E,$D2799,'Secondary Details by Grade '!$C:$C,$C2799,'Secondary Details by Grade '!$D:$D,M$1,'Secondary Details by Grade '!$G:$G,'Secondary Student Counts'!$F2799))</f>
        <v>0</v>
      </c>
      <c r="N2799" s="13">
        <f>IF($B2799="","",SUMIFS('Secondary Details by Grade '!$I:$I,'Secondary Details by Grade '!$A:$A,$A2799,'Secondary Details by Grade '!$E:$E,$D2799,'Secondary Details by Grade '!$C:$C,$C2799,'Secondary Details by Grade '!$D:$D,N$1,'Secondary Details by Grade '!$G:$G,'Secondary Student Counts'!$F2799))</f>
        <v>0</v>
      </c>
      <c r="O2799" s="13">
        <f t="shared" si="129"/>
        <v>0</v>
      </c>
      <c r="P2799" s="13">
        <f t="shared" si="130"/>
        <v>7</v>
      </c>
      <c r="Q2799" s="13" t="str">
        <f t="shared" si="131"/>
        <v>9-12</v>
      </c>
    </row>
    <row r="2800" spans="1:17" ht="28" outlineLevel="4">
      <c r="A2800" s="32">
        <v>330</v>
      </c>
      <c r="B2800" s="33" t="s">
        <v>843</v>
      </c>
      <c r="C2800" s="33" t="s">
        <v>13</v>
      </c>
      <c r="D2800" s="32">
        <v>5</v>
      </c>
      <c r="E2800" s="33" t="s">
        <v>844</v>
      </c>
      <c r="F2800" s="32">
        <v>3</v>
      </c>
      <c r="G2800" s="32">
        <v>6</v>
      </c>
      <c r="H2800" s="13">
        <f>IF($B2800="","",SUMIFS('Secondary Details by Grade '!$I:$I,'Secondary Details by Grade '!$A:$A,$A2800,'Secondary Details by Grade '!$E:$E,$D2800,'Secondary Details by Grade '!$C:$C,$C2800,'Secondary Details by Grade '!$D:$D,H$1,'Secondary Details by Grade '!$G:$G,'Secondary Student Counts'!$F2800))</f>
        <v>0</v>
      </c>
      <c r="I2800" s="13">
        <f>IF($B2800="","",SUMIFS('Secondary Details by Grade '!$I:$I,'Secondary Details by Grade '!$A:$A,$A2800,'Secondary Details by Grade '!$E:$E,$D2800,'Secondary Details by Grade '!$C:$C,$C2800,'Secondary Details by Grade '!$D:$D,I$1,'Secondary Details by Grade '!$G:$G,'Secondary Student Counts'!$F2800))</f>
        <v>0</v>
      </c>
      <c r="J2800" s="13">
        <f>IF($B2800="","",SUMIFS('Secondary Details by Grade '!$I:$I,'Secondary Details by Grade '!$A:$A,$A2800,'Secondary Details by Grade '!$E:$E,$D2800,'Secondary Details by Grade '!$C:$C,$C2800,'Secondary Details by Grade '!$D:$D,J$1,'Secondary Details by Grade '!$G:$G,'Secondary Student Counts'!$F2800))</f>
        <v>0</v>
      </c>
      <c r="K2800" s="13">
        <f>IF($B2800="","",SUMIFS('Secondary Details by Grade '!$I:$I,'Secondary Details by Grade '!$A:$A,$A2800,'Secondary Details by Grade '!$E:$E,$D2800,'Secondary Details by Grade '!$C:$C,$C2800,'Secondary Details by Grade '!$D:$D,K$1,'Secondary Details by Grade '!$G:$G,'Secondary Student Counts'!$F2800))</f>
        <v>6</v>
      </c>
      <c r="L2800" s="13">
        <f>IF($B2800="","",SUMIFS('Secondary Details by Grade '!$I:$I,'Secondary Details by Grade '!$A:$A,$A2800,'Secondary Details by Grade '!$E:$E,$D2800,'Secondary Details by Grade '!$C:$C,$C2800,'Secondary Details by Grade '!$D:$D,L$1,'Secondary Details by Grade '!$G:$G,'Secondary Student Counts'!$F2800))</f>
        <v>0</v>
      </c>
      <c r="M2800" s="13">
        <f>IF($B2800="","",SUMIFS('Secondary Details by Grade '!$I:$I,'Secondary Details by Grade '!$A:$A,$A2800,'Secondary Details by Grade '!$E:$E,$D2800,'Secondary Details by Grade '!$C:$C,$C2800,'Secondary Details by Grade '!$D:$D,M$1,'Secondary Details by Grade '!$G:$G,'Secondary Student Counts'!$F2800))</f>
        <v>0</v>
      </c>
      <c r="N2800" s="13">
        <f>IF($B2800="","",SUMIFS('Secondary Details by Grade '!$I:$I,'Secondary Details by Grade '!$A:$A,$A2800,'Secondary Details by Grade '!$E:$E,$D2800,'Secondary Details by Grade '!$C:$C,$C2800,'Secondary Details by Grade '!$D:$D,N$1,'Secondary Details by Grade '!$G:$G,'Secondary Student Counts'!$F2800))</f>
        <v>0</v>
      </c>
      <c r="O2800" s="13">
        <f t="shared" si="129"/>
        <v>0</v>
      </c>
      <c r="P2800" s="13">
        <f t="shared" si="130"/>
        <v>6</v>
      </c>
      <c r="Q2800" s="13" t="str">
        <f t="shared" si="131"/>
        <v>9-12</v>
      </c>
    </row>
    <row r="2801" spans="1:17" ht="28" outlineLevel="3">
      <c r="A2801" s="32"/>
      <c r="B2801" s="33"/>
      <c r="C2801" s="34" t="s">
        <v>1780</v>
      </c>
      <c r="D2801" s="32"/>
      <c r="E2801" s="33"/>
      <c r="F2801" s="32"/>
      <c r="G2801" s="32">
        <f>SUBTOTAL(1,G2798:G2800)</f>
        <v>7.333333333333333</v>
      </c>
      <c r="H2801" s="13" t="str">
        <f>IF($B2801="","",SUMIFS('Secondary Details by Grade '!$I:$I,'Secondary Details by Grade '!$A:$A,$A2801,'Secondary Details by Grade '!$E:$E,$D2801,'Secondary Details by Grade '!$C:$C,$C2801,'Secondary Details by Grade '!$D:$D,H$1,'Secondary Details by Grade '!$G:$G,'Secondary Student Counts'!$F2801))</f>
        <v/>
      </c>
      <c r="I2801" s="13" t="str">
        <f>IF($B2801="","",SUMIFS('Secondary Details by Grade '!$I:$I,'Secondary Details by Grade '!$A:$A,$A2801,'Secondary Details by Grade '!$E:$E,$D2801,'Secondary Details by Grade '!$C:$C,$C2801,'Secondary Details by Grade '!$D:$D,I$1,'Secondary Details by Grade '!$G:$G,'Secondary Student Counts'!$F2801))</f>
        <v/>
      </c>
      <c r="J2801" s="13" t="str">
        <f>IF($B2801="","",SUMIFS('Secondary Details by Grade '!$I:$I,'Secondary Details by Grade '!$A:$A,$A2801,'Secondary Details by Grade '!$E:$E,$D2801,'Secondary Details by Grade '!$C:$C,$C2801,'Secondary Details by Grade '!$D:$D,J$1,'Secondary Details by Grade '!$G:$G,'Secondary Student Counts'!$F2801))</f>
        <v/>
      </c>
      <c r="K2801" s="13" t="str">
        <f>IF($B2801="","",SUMIFS('Secondary Details by Grade '!$I:$I,'Secondary Details by Grade '!$A:$A,$A2801,'Secondary Details by Grade '!$E:$E,$D2801,'Secondary Details by Grade '!$C:$C,$C2801,'Secondary Details by Grade '!$D:$D,K$1,'Secondary Details by Grade '!$G:$G,'Secondary Student Counts'!$F2801))</f>
        <v/>
      </c>
      <c r="L2801" s="13" t="str">
        <f>IF($B2801="","",SUMIFS('Secondary Details by Grade '!$I:$I,'Secondary Details by Grade '!$A:$A,$A2801,'Secondary Details by Grade '!$E:$E,$D2801,'Secondary Details by Grade '!$C:$C,$C2801,'Secondary Details by Grade '!$D:$D,L$1,'Secondary Details by Grade '!$G:$G,'Secondary Student Counts'!$F2801))</f>
        <v/>
      </c>
      <c r="M2801" s="13" t="str">
        <f>IF($B2801="","",SUMIFS('Secondary Details by Grade '!$I:$I,'Secondary Details by Grade '!$A:$A,$A2801,'Secondary Details by Grade '!$E:$E,$D2801,'Secondary Details by Grade '!$C:$C,$C2801,'Secondary Details by Grade '!$D:$D,M$1,'Secondary Details by Grade '!$G:$G,'Secondary Student Counts'!$F2801))</f>
        <v/>
      </c>
      <c r="N2801" s="13" t="str">
        <f>IF($B2801="","",SUMIFS('Secondary Details by Grade '!$I:$I,'Secondary Details by Grade '!$A:$A,$A2801,'Secondary Details by Grade '!$E:$E,$D2801,'Secondary Details by Grade '!$C:$C,$C2801,'Secondary Details by Grade '!$D:$D,N$1,'Secondary Details by Grade '!$G:$G,'Secondary Student Counts'!$F2801))</f>
        <v/>
      </c>
      <c r="O2801" s="13" t="str">
        <f t="shared" si="129"/>
        <v/>
      </c>
      <c r="P2801" s="13" t="str">
        <f t="shared" si="130"/>
        <v/>
      </c>
      <c r="Q2801" s="13" t="str">
        <f t="shared" si="131"/>
        <v/>
      </c>
    </row>
    <row r="2802" spans="1:17" ht="28" outlineLevel="4">
      <c r="A2802" s="32">
        <v>330</v>
      </c>
      <c r="B2802" s="33" t="s">
        <v>843</v>
      </c>
      <c r="C2802" s="33" t="s">
        <v>16</v>
      </c>
      <c r="D2802" s="32">
        <v>50</v>
      </c>
      <c r="E2802" s="33" t="s">
        <v>845</v>
      </c>
      <c r="F2802" s="32">
        <v>1</v>
      </c>
      <c r="G2802" s="32">
        <v>8</v>
      </c>
      <c r="H2802" s="13">
        <f>IF($B2802="","",SUMIFS('Secondary Details by Grade '!$I:$I,'Secondary Details by Grade '!$A:$A,$A2802,'Secondary Details by Grade '!$E:$E,$D2802,'Secondary Details by Grade '!$C:$C,$C2802,'Secondary Details by Grade '!$D:$D,H$1,'Secondary Details by Grade '!$G:$G,'Secondary Student Counts'!$F2802))</f>
        <v>0</v>
      </c>
      <c r="I2802" s="13">
        <f>IF($B2802="","",SUMIFS('Secondary Details by Grade '!$I:$I,'Secondary Details by Grade '!$A:$A,$A2802,'Secondary Details by Grade '!$E:$E,$D2802,'Secondary Details by Grade '!$C:$C,$C2802,'Secondary Details by Grade '!$D:$D,I$1,'Secondary Details by Grade '!$G:$G,'Secondary Student Counts'!$F2802))</f>
        <v>0</v>
      </c>
      <c r="J2802" s="13">
        <f>IF($B2802="","",SUMIFS('Secondary Details by Grade '!$I:$I,'Secondary Details by Grade '!$A:$A,$A2802,'Secondary Details by Grade '!$E:$E,$D2802,'Secondary Details by Grade '!$C:$C,$C2802,'Secondary Details by Grade '!$D:$D,J$1,'Secondary Details by Grade '!$G:$G,'Secondary Student Counts'!$F2802))</f>
        <v>0</v>
      </c>
      <c r="K2802" s="13">
        <f>IF($B2802="","",SUMIFS('Secondary Details by Grade '!$I:$I,'Secondary Details by Grade '!$A:$A,$A2802,'Secondary Details by Grade '!$E:$E,$D2802,'Secondary Details by Grade '!$C:$C,$C2802,'Secondary Details by Grade '!$D:$D,K$1,'Secondary Details by Grade '!$G:$G,'Secondary Student Counts'!$F2802))</f>
        <v>1</v>
      </c>
      <c r="L2802" s="13">
        <f>IF($B2802="","",SUMIFS('Secondary Details by Grade '!$I:$I,'Secondary Details by Grade '!$A:$A,$A2802,'Secondary Details by Grade '!$E:$E,$D2802,'Secondary Details by Grade '!$C:$C,$C2802,'Secondary Details by Grade '!$D:$D,L$1,'Secondary Details by Grade '!$G:$G,'Secondary Student Counts'!$F2802))</f>
        <v>7</v>
      </c>
      <c r="M2802" s="13">
        <f>IF($B2802="","",SUMIFS('Secondary Details by Grade '!$I:$I,'Secondary Details by Grade '!$A:$A,$A2802,'Secondary Details by Grade '!$E:$E,$D2802,'Secondary Details by Grade '!$C:$C,$C2802,'Secondary Details by Grade '!$D:$D,M$1,'Secondary Details by Grade '!$G:$G,'Secondary Student Counts'!$F2802))</f>
        <v>0</v>
      </c>
      <c r="N2802" s="13">
        <f>IF($B2802="","",SUMIFS('Secondary Details by Grade '!$I:$I,'Secondary Details by Grade '!$A:$A,$A2802,'Secondary Details by Grade '!$E:$E,$D2802,'Secondary Details by Grade '!$C:$C,$C2802,'Secondary Details by Grade '!$D:$D,N$1,'Secondary Details by Grade '!$G:$G,'Secondary Student Counts'!$F2802))</f>
        <v>0</v>
      </c>
      <c r="O2802" s="13">
        <f t="shared" si="129"/>
        <v>0</v>
      </c>
      <c r="P2802" s="13">
        <f t="shared" si="130"/>
        <v>8</v>
      </c>
      <c r="Q2802" s="13" t="str">
        <f t="shared" si="131"/>
        <v>9-12</v>
      </c>
    </row>
    <row r="2803" spans="1:17" ht="28" outlineLevel="4">
      <c r="A2803" s="32">
        <v>330</v>
      </c>
      <c r="B2803" s="33" t="s">
        <v>843</v>
      </c>
      <c r="C2803" s="33" t="s">
        <v>16</v>
      </c>
      <c r="D2803" s="32">
        <v>50</v>
      </c>
      <c r="E2803" s="33" t="s">
        <v>845</v>
      </c>
      <c r="F2803" s="32">
        <v>2</v>
      </c>
      <c r="G2803" s="32">
        <v>17</v>
      </c>
      <c r="H2803" s="13">
        <f>IF($B2803="","",SUMIFS('Secondary Details by Grade '!$I:$I,'Secondary Details by Grade '!$A:$A,$A2803,'Secondary Details by Grade '!$E:$E,$D2803,'Secondary Details by Grade '!$C:$C,$C2803,'Secondary Details by Grade '!$D:$D,H$1,'Secondary Details by Grade '!$G:$G,'Secondary Student Counts'!$F2803))</f>
        <v>0</v>
      </c>
      <c r="I2803" s="13">
        <f>IF($B2803="","",SUMIFS('Secondary Details by Grade '!$I:$I,'Secondary Details by Grade '!$A:$A,$A2803,'Secondary Details by Grade '!$E:$E,$D2803,'Secondary Details by Grade '!$C:$C,$C2803,'Secondary Details by Grade '!$D:$D,I$1,'Secondary Details by Grade '!$G:$G,'Secondary Student Counts'!$F2803))</f>
        <v>0</v>
      </c>
      <c r="J2803" s="13">
        <f>IF($B2803="","",SUMIFS('Secondary Details by Grade '!$I:$I,'Secondary Details by Grade '!$A:$A,$A2803,'Secondary Details by Grade '!$E:$E,$D2803,'Secondary Details by Grade '!$C:$C,$C2803,'Secondary Details by Grade '!$D:$D,J$1,'Secondary Details by Grade '!$G:$G,'Secondary Student Counts'!$F2803))</f>
        <v>0</v>
      </c>
      <c r="K2803" s="13">
        <f>IF($B2803="","",SUMIFS('Secondary Details by Grade '!$I:$I,'Secondary Details by Grade '!$A:$A,$A2803,'Secondary Details by Grade '!$E:$E,$D2803,'Secondary Details by Grade '!$C:$C,$C2803,'Secondary Details by Grade '!$D:$D,K$1,'Secondary Details by Grade '!$G:$G,'Secondary Student Counts'!$F2803))</f>
        <v>0</v>
      </c>
      <c r="L2803" s="13">
        <f>IF($B2803="","",SUMIFS('Secondary Details by Grade '!$I:$I,'Secondary Details by Grade '!$A:$A,$A2803,'Secondary Details by Grade '!$E:$E,$D2803,'Secondary Details by Grade '!$C:$C,$C2803,'Secondary Details by Grade '!$D:$D,L$1,'Secondary Details by Grade '!$G:$G,'Secondary Student Counts'!$F2803))</f>
        <v>3</v>
      </c>
      <c r="M2803" s="13">
        <f>IF($B2803="","",SUMIFS('Secondary Details by Grade '!$I:$I,'Secondary Details by Grade '!$A:$A,$A2803,'Secondary Details by Grade '!$E:$E,$D2803,'Secondary Details by Grade '!$C:$C,$C2803,'Secondary Details by Grade '!$D:$D,M$1,'Secondary Details by Grade '!$G:$G,'Secondary Student Counts'!$F2803))</f>
        <v>10</v>
      </c>
      <c r="N2803" s="13">
        <f>IF($B2803="","",SUMIFS('Secondary Details by Grade '!$I:$I,'Secondary Details by Grade '!$A:$A,$A2803,'Secondary Details by Grade '!$E:$E,$D2803,'Secondary Details by Grade '!$C:$C,$C2803,'Secondary Details by Grade '!$D:$D,N$1,'Secondary Details by Grade '!$G:$G,'Secondary Student Counts'!$F2803))</f>
        <v>4</v>
      </c>
      <c r="O2803" s="13">
        <f t="shared" si="129"/>
        <v>0</v>
      </c>
      <c r="P2803" s="13">
        <f t="shared" si="130"/>
        <v>17</v>
      </c>
      <c r="Q2803" s="13" t="str">
        <f t="shared" si="131"/>
        <v>9-12</v>
      </c>
    </row>
    <row r="2804" spans="1:17" ht="14" outlineLevel="3">
      <c r="A2804" s="32"/>
      <c r="B2804" s="33"/>
      <c r="C2804" s="34" t="s">
        <v>1781</v>
      </c>
      <c r="D2804" s="32"/>
      <c r="E2804" s="33"/>
      <c r="F2804" s="32"/>
      <c r="G2804" s="32">
        <f>SUBTOTAL(1,G2802:G2803)</f>
        <v>12.5</v>
      </c>
      <c r="H2804" s="13" t="str">
        <f>IF($B2804="","",SUMIFS('Secondary Details by Grade '!$I:$I,'Secondary Details by Grade '!$A:$A,$A2804,'Secondary Details by Grade '!$E:$E,$D2804,'Secondary Details by Grade '!$C:$C,$C2804,'Secondary Details by Grade '!$D:$D,H$1,'Secondary Details by Grade '!$G:$G,'Secondary Student Counts'!$F2804))</f>
        <v/>
      </c>
      <c r="I2804" s="13" t="str">
        <f>IF($B2804="","",SUMIFS('Secondary Details by Grade '!$I:$I,'Secondary Details by Grade '!$A:$A,$A2804,'Secondary Details by Grade '!$E:$E,$D2804,'Secondary Details by Grade '!$C:$C,$C2804,'Secondary Details by Grade '!$D:$D,I$1,'Secondary Details by Grade '!$G:$G,'Secondary Student Counts'!$F2804))</f>
        <v/>
      </c>
      <c r="J2804" s="13" t="str">
        <f>IF($B2804="","",SUMIFS('Secondary Details by Grade '!$I:$I,'Secondary Details by Grade '!$A:$A,$A2804,'Secondary Details by Grade '!$E:$E,$D2804,'Secondary Details by Grade '!$C:$C,$C2804,'Secondary Details by Grade '!$D:$D,J$1,'Secondary Details by Grade '!$G:$G,'Secondary Student Counts'!$F2804))</f>
        <v/>
      </c>
      <c r="K2804" s="13" t="str">
        <f>IF($B2804="","",SUMIFS('Secondary Details by Grade '!$I:$I,'Secondary Details by Grade '!$A:$A,$A2804,'Secondary Details by Grade '!$E:$E,$D2804,'Secondary Details by Grade '!$C:$C,$C2804,'Secondary Details by Grade '!$D:$D,K$1,'Secondary Details by Grade '!$G:$G,'Secondary Student Counts'!$F2804))</f>
        <v/>
      </c>
      <c r="L2804" s="13" t="str">
        <f>IF($B2804="","",SUMIFS('Secondary Details by Grade '!$I:$I,'Secondary Details by Grade '!$A:$A,$A2804,'Secondary Details by Grade '!$E:$E,$D2804,'Secondary Details by Grade '!$C:$C,$C2804,'Secondary Details by Grade '!$D:$D,L$1,'Secondary Details by Grade '!$G:$G,'Secondary Student Counts'!$F2804))</f>
        <v/>
      </c>
      <c r="M2804" s="13" t="str">
        <f>IF($B2804="","",SUMIFS('Secondary Details by Grade '!$I:$I,'Secondary Details by Grade '!$A:$A,$A2804,'Secondary Details by Grade '!$E:$E,$D2804,'Secondary Details by Grade '!$C:$C,$C2804,'Secondary Details by Grade '!$D:$D,M$1,'Secondary Details by Grade '!$G:$G,'Secondary Student Counts'!$F2804))</f>
        <v/>
      </c>
      <c r="N2804" s="13" t="str">
        <f>IF($B2804="","",SUMIFS('Secondary Details by Grade '!$I:$I,'Secondary Details by Grade '!$A:$A,$A2804,'Secondary Details by Grade '!$E:$E,$D2804,'Secondary Details by Grade '!$C:$C,$C2804,'Secondary Details by Grade '!$D:$D,N$1,'Secondary Details by Grade '!$G:$G,'Secondary Student Counts'!$F2804))</f>
        <v/>
      </c>
      <c r="O2804" s="13" t="str">
        <f t="shared" si="129"/>
        <v/>
      </c>
      <c r="P2804" s="13" t="str">
        <f t="shared" si="130"/>
        <v/>
      </c>
      <c r="Q2804" s="13" t="str">
        <f t="shared" si="131"/>
        <v/>
      </c>
    </row>
    <row r="2805" spans="1:17" ht="28" outlineLevel="2">
      <c r="A2805" s="35" t="s">
        <v>1809</v>
      </c>
      <c r="B2805" s="33"/>
      <c r="C2805" s="33"/>
      <c r="D2805" s="32"/>
      <c r="E2805" s="33"/>
      <c r="F2805" s="32"/>
      <c r="G2805" s="32">
        <f>SUBTOTAL(1,G2798:G2803)</f>
        <v>9.4</v>
      </c>
      <c r="H2805" s="13" t="str">
        <f>IF($B2805="","",SUMIFS('Secondary Details by Grade '!$I:$I,'Secondary Details by Grade '!$A:$A,$A2805,'Secondary Details by Grade '!$E:$E,$D2805,'Secondary Details by Grade '!$C:$C,$C2805,'Secondary Details by Grade '!$D:$D,H$1,'Secondary Details by Grade '!$G:$G,'Secondary Student Counts'!$F2805))</f>
        <v/>
      </c>
      <c r="I2805" s="13" t="str">
        <f>IF($B2805="","",SUMIFS('Secondary Details by Grade '!$I:$I,'Secondary Details by Grade '!$A:$A,$A2805,'Secondary Details by Grade '!$E:$E,$D2805,'Secondary Details by Grade '!$C:$C,$C2805,'Secondary Details by Grade '!$D:$D,I$1,'Secondary Details by Grade '!$G:$G,'Secondary Student Counts'!$F2805))</f>
        <v/>
      </c>
      <c r="J2805" s="13" t="str">
        <f>IF($B2805="","",SUMIFS('Secondary Details by Grade '!$I:$I,'Secondary Details by Grade '!$A:$A,$A2805,'Secondary Details by Grade '!$E:$E,$D2805,'Secondary Details by Grade '!$C:$C,$C2805,'Secondary Details by Grade '!$D:$D,J$1,'Secondary Details by Grade '!$G:$G,'Secondary Student Counts'!$F2805))</f>
        <v/>
      </c>
      <c r="K2805" s="13" t="str">
        <f>IF($B2805="","",SUMIFS('Secondary Details by Grade '!$I:$I,'Secondary Details by Grade '!$A:$A,$A2805,'Secondary Details by Grade '!$E:$E,$D2805,'Secondary Details by Grade '!$C:$C,$C2805,'Secondary Details by Grade '!$D:$D,K$1,'Secondary Details by Grade '!$G:$G,'Secondary Student Counts'!$F2805))</f>
        <v/>
      </c>
      <c r="L2805" s="13" t="str">
        <f>IF($B2805="","",SUMIFS('Secondary Details by Grade '!$I:$I,'Secondary Details by Grade '!$A:$A,$A2805,'Secondary Details by Grade '!$E:$E,$D2805,'Secondary Details by Grade '!$C:$C,$C2805,'Secondary Details by Grade '!$D:$D,L$1,'Secondary Details by Grade '!$G:$G,'Secondary Student Counts'!$F2805))</f>
        <v/>
      </c>
      <c r="M2805" s="13" t="str">
        <f>IF($B2805="","",SUMIFS('Secondary Details by Grade '!$I:$I,'Secondary Details by Grade '!$A:$A,$A2805,'Secondary Details by Grade '!$E:$E,$D2805,'Secondary Details by Grade '!$C:$C,$C2805,'Secondary Details by Grade '!$D:$D,M$1,'Secondary Details by Grade '!$G:$G,'Secondary Student Counts'!$F2805))</f>
        <v/>
      </c>
      <c r="N2805" s="13" t="str">
        <f>IF($B2805="","",SUMIFS('Secondary Details by Grade '!$I:$I,'Secondary Details by Grade '!$A:$A,$A2805,'Secondary Details by Grade '!$E:$E,$D2805,'Secondary Details by Grade '!$C:$C,$C2805,'Secondary Details by Grade '!$D:$D,N$1,'Secondary Details by Grade '!$G:$G,'Secondary Student Counts'!$F2805))</f>
        <v/>
      </c>
      <c r="O2805" s="13" t="str">
        <f t="shared" si="129"/>
        <v/>
      </c>
      <c r="P2805" s="13" t="str">
        <f t="shared" si="130"/>
        <v/>
      </c>
      <c r="Q2805" s="13" t="str">
        <f t="shared" si="131"/>
        <v/>
      </c>
    </row>
    <row r="2806" spans="1:17" ht="14" outlineLevel="4">
      <c r="A2806" s="32">
        <v>333</v>
      </c>
      <c r="B2806" s="33" t="s">
        <v>846</v>
      </c>
      <c r="C2806" s="33" t="s">
        <v>10</v>
      </c>
      <c r="D2806" s="32">
        <v>31</v>
      </c>
      <c r="E2806" s="33" t="s">
        <v>847</v>
      </c>
      <c r="F2806" s="32">
        <v>1</v>
      </c>
      <c r="G2806" s="32">
        <v>13</v>
      </c>
      <c r="H2806" s="13">
        <f>IF($B2806="","",SUMIFS('Secondary Details by Grade '!$I:$I,'Secondary Details by Grade '!$A:$A,$A2806,'Secondary Details by Grade '!$E:$E,$D2806,'Secondary Details by Grade '!$C:$C,$C2806,'Secondary Details by Grade '!$D:$D,H$1,'Secondary Details by Grade '!$G:$G,'Secondary Student Counts'!$F2806))</f>
        <v>0</v>
      </c>
      <c r="I2806" s="13">
        <f>IF($B2806="","",SUMIFS('Secondary Details by Grade '!$I:$I,'Secondary Details by Grade '!$A:$A,$A2806,'Secondary Details by Grade '!$E:$E,$D2806,'Secondary Details by Grade '!$C:$C,$C2806,'Secondary Details by Grade '!$D:$D,I$1,'Secondary Details by Grade '!$G:$G,'Secondary Student Counts'!$F2806))</f>
        <v>0</v>
      </c>
      <c r="J2806" s="13">
        <f>IF($B2806="","",SUMIFS('Secondary Details by Grade '!$I:$I,'Secondary Details by Grade '!$A:$A,$A2806,'Secondary Details by Grade '!$E:$E,$D2806,'Secondary Details by Grade '!$C:$C,$C2806,'Secondary Details by Grade '!$D:$D,J$1,'Secondary Details by Grade '!$G:$G,'Secondary Student Counts'!$F2806))</f>
        <v>0</v>
      </c>
      <c r="K2806" s="13">
        <f>IF($B2806="","",SUMIFS('Secondary Details by Grade '!$I:$I,'Secondary Details by Grade '!$A:$A,$A2806,'Secondary Details by Grade '!$E:$E,$D2806,'Secondary Details by Grade '!$C:$C,$C2806,'Secondary Details by Grade '!$D:$D,K$1,'Secondary Details by Grade '!$G:$G,'Secondary Student Counts'!$F2806))</f>
        <v>1</v>
      </c>
      <c r="L2806" s="13">
        <f>IF($B2806="","",SUMIFS('Secondary Details by Grade '!$I:$I,'Secondary Details by Grade '!$A:$A,$A2806,'Secondary Details by Grade '!$E:$E,$D2806,'Secondary Details by Grade '!$C:$C,$C2806,'Secondary Details by Grade '!$D:$D,L$1,'Secondary Details by Grade '!$G:$G,'Secondary Student Counts'!$F2806))</f>
        <v>3</v>
      </c>
      <c r="M2806" s="13">
        <f>IF($B2806="","",SUMIFS('Secondary Details by Grade '!$I:$I,'Secondary Details by Grade '!$A:$A,$A2806,'Secondary Details by Grade '!$E:$E,$D2806,'Secondary Details by Grade '!$C:$C,$C2806,'Secondary Details by Grade '!$D:$D,M$1,'Secondary Details by Grade '!$G:$G,'Secondary Student Counts'!$F2806))</f>
        <v>7</v>
      </c>
      <c r="N2806" s="13">
        <f>IF($B2806="","",SUMIFS('Secondary Details by Grade '!$I:$I,'Secondary Details by Grade '!$A:$A,$A2806,'Secondary Details by Grade '!$E:$E,$D2806,'Secondary Details by Grade '!$C:$C,$C2806,'Secondary Details by Grade '!$D:$D,N$1,'Secondary Details by Grade '!$G:$G,'Secondary Student Counts'!$F2806))</f>
        <v>2</v>
      </c>
      <c r="O2806" s="13">
        <f t="shared" si="129"/>
        <v>0</v>
      </c>
      <c r="P2806" s="13">
        <f t="shared" si="130"/>
        <v>13</v>
      </c>
      <c r="Q2806" s="13" t="str">
        <f t="shared" si="131"/>
        <v>9-12</v>
      </c>
    </row>
    <row r="2807" spans="1:17" ht="14" outlineLevel="4">
      <c r="A2807" s="32">
        <v>333</v>
      </c>
      <c r="B2807" s="33" t="s">
        <v>846</v>
      </c>
      <c r="C2807" s="33" t="s">
        <v>10</v>
      </c>
      <c r="D2807" s="32">
        <v>31</v>
      </c>
      <c r="E2807" s="33" t="s">
        <v>847</v>
      </c>
      <c r="F2807" s="32">
        <v>2</v>
      </c>
      <c r="G2807" s="32">
        <v>11</v>
      </c>
      <c r="H2807" s="13">
        <f>IF($B2807="","",SUMIFS('Secondary Details by Grade '!$I:$I,'Secondary Details by Grade '!$A:$A,$A2807,'Secondary Details by Grade '!$E:$E,$D2807,'Secondary Details by Grade '!$C:$C,$C2807,'Secondary Details by Grade '!$D:$D,H$1,'Secondary Details by Grade '!$G:$G,'Secondary Student Counts'!$F2807))</f>
        <v>0</v>
      </c>
      <c r="I2807" s="13">
        <f>IF($B2807="","",SUMIFS('Secondary Details by Grade '!$I:$I,'Secondary Details by Grade '!$A:$A,$A2807,'Secondary Details by Grade '!$E:$E,$D2807,'Secondary Details by Grade '!$C:$C,$C2807,'Secondary Details by Grade '!$D:$D,I$1,'Secondary Details by Grade '!$G:$G,'Secondary Student Counts'!$F2807))</f>
        <v>0</v>
      </c>
      <c r="J2807" s="13">
        <f>IF($B2807="","",SUMIFS('Secondary Details by Grade '!$I:$I,'Secondary Details by Grade '!$A:$A,$A2807,'Secondary Details by Grade '!$E:$E,$D2807,'Secondary Details by Grade '!$C:$C,$C2807,'Secondary Details by Grade '!$D:$D,J$1,'Secondary Details by Grade '!$G:$G,'Secondary Student Counts'!$F2807))</f>
        <v>0</v>
      </c>
      <c r="K2807" s="13">
        <f>IF($B2807="","",SUMIFS('Secondary Details by Grade '!$I:$I,'Secondary Details by Grade '!$A:$A,$A2807,'Secondary Details by Grade '!$E:$E,$D2807,'Secondary Details by Grade '!$C:$C,$C2807,'Secondary Details by Grade '!$D:$D,K$1,'Secondary Details by Grade '!$G:$G,'Secondary Student Counts'!$F2807))</f>
        <v>4</v>
      </c>
      <c r="L2807" s="13">
        <f>IF($B2807="","",SUMIFS('Secondary Details by Grade '!$I:$I,'Secondary Details by Grade '!$A:$A,$A2807,'Secondary Details by Grade '!$E:$E,$D2807,'Secondary Details by Grade '!$C:$C,$C2807,'Secondary Details by Grade '!$D:$D,L$1,'Secondary Details by Grade '!$G:$G,'Secondary Student Counts'!$F2807))</f>
        <v>4</v>
      </c>
      <c r="M2807" s="13">
        <f>IF($B2807="","",SUMIFS('Secondary Details by Grade '!$I:$I,'Secondary Details by Grade '!$A:$A,$A2807,'Secondary Details by Grade '!$E:$E,$D2807,'Secondary Details by Grade '!$C:$C,$C2807,'Secondary Details by Grade '!$D:$D,M$1,'Secondary Details by Grade '!$G:$G,'Secondary Student Counts'!$F2807))</f>
        <v>3</v>
      </c>
      <c r="N2807" s="13">
        <f>IF($B2807="","",SUMIFS('Secondary Details by Grade '!$I:$I,'Secondary Details by Grade '!$A:$A,$A2807,'Secondary Details by Grade '!$E:$E,$D2807,'Secondary Details by Grade '!$C:$C,$C2807,'Secondary Details by Grade '!$D:$D,N$1,'Secondary Details by Grade '!$G:$G,'Secondary Student Counts'!$F2807))</f>
        <v>0</v>
      </c>
      <c r="O2807" s="13">
        <f t="shared" si="129"/>
        <v>0</v>
      </c>
      <c r="P2807" s="13">
        <f t="shared" si="130"/>
        <v>11</v>
      </c>
      <c r="Q2807" s="13" t="str">
        <f t="shared" si="131"/>
        <v>9-12</v>
      </c>
    </row>
    <row r="2808" spans="1:17" ht="14" outlineLevel="4">
      <c r="A2808" s="32">
        <v>333</v>
      </c>
      <c r="B2808" s="33" t="s">
        <v>846</v>
      </c>
      <c r="C2808" s="33" t="s">
        <v>10</v>
      </c>
      <c r="D2808" s="32">
        <v>31</v>
      </c>
      <c r="E2808" s="33" t="s">
        <v>847</v>
      </c>
      <c r="F2808" s="32">
        <v>5</v>
      </c>
      <c r="G2808" s="32">
        <v>10</v>
      </c>
      <c r="H2808" s="13">
        <f>IF($B2808="","",SUMIFS('Secondary Details by Grade '!$I:$I,'Secondary Details by Grade '!$A:$A,$A2808,'Secondary Details by Grade '!$E:$E,$D2808,'Secondary Details by Grade '!$C:$C,$C2808,'Secondary Details by Grade '!$D:$D,H$1,'Secondary Details by Grade '!$G:$G,'Secondary Student Counts'!$F2808))</f>
        <v>0</v>
      </c>
      <c r="I2808" s="13">
        <f>IF($B2808="","",SUMIFS('Secondary Details by Grade '!$I:$I,'Secondary Details by Grade '!$A:$A,$A2808,'Secondary Details by Grade '!$E:$E,$D2808,'Secondary Details by Grade '!$C:$C,$C2808,'Secondary Details by Grade '!$D:$D,I$1,'Secondary Details by Grade '!$G:$G,'Secondary Student Counts'!$F2808))</f>
        <v>0</v>
      </c>
      <c r="J2808" s="13">
        <f>IF($B2808="","",SUMIFS('Secondary Details by Grade '!$I:$I,'Secondary Details by Grade '!$A:$A,$A2808,'Secondary Details by Grade '!$E:$E,$D2808,'Secondary Details by Grade '!$C:$C,$C2808,'Secondary Details by Grade '!$D:$D,J$1,'Secondary Details by Grade '!$G:$G,'Secondary Student Counts'!$F2808))</f>
        <v>0</v>
      </c>
      <c r="K2808" s="13">
        <f>IF($B2808="","",SUMIFS('Secondary Details by Grade '!$I:$I,'Secondary Details by Grade '!$A:$A,$A2808,'Secondary Details by Grade '!$E:$E,$D2808,'Secondary Details by Grade '!$C:$C,$C2808,'Secondary Details by Grade '!$D:$D,K$1,'Secondary Details by Grade '!$G:$G,'Secondary Student Counts'!$F2808))</f>
        <v>1</v>
      </c>
      <c r="L2808" s="13">
        <f>IF($B2808="","",SUMIFS('Secondary Details by Grade '!$I:$I,'Secondary Details by Grade '!$A:$A,$A2808,'Secondary Details by Grade '!$E:$E,$D2808,'Secondary Details by Grade '!$C:$C,$C2808,'Secondary Details by Grade '!$D:$D,L$1,'Secondary Details by Grade '!$G:$G,'Secondary Student Counts'!$F2808))</f>
        <v>2</v>
      </c>
      <c r="M2808" s="13">
        <f>IF($B2808="","",SUMIFS('Secondary Details by Grade '!$I:$I,'Secondary Details by Grade '!$A:$A,$A2808,'Secondary Details by Grade '!$E:$E,$D2808,'Secondary Details by Grade '!$C:$C,$C2808,'Secondary Details by Grade '!$D:$D,M$1,'Secondary Details by Grade '!$G:$G,'Secondary Student Counts'!$F2808))</f>
        <v>5</v>
      </c>
      <c r="N2808" s="13">
        <f>IF($B2808="","",SUMIFS('Secondary Details by Grade '!$I:$I,'Secondary Details by Grade '!$A:$A,$A2808,'Secondary Details by Grade '!$E:$E,$D2808,'Secondary Details by Grade '!$C:$C,$C2808,'Secondary Details by Grade '!$D:$D,N$1,'Secondary Details by Grade '!$G:$G,'Secondary Student Counts'!$F2808))</f>
        <v>2</v>
      </c>
      <c r="O2808" s="13">
        <f t="shared" si="129"/>
        <v>0</v>
      </c>
      <c r="P2808" s="13">
        <f t="shared" si="130"/>
        <v>10</v>
      </c>
      <c r="Q2808" s="13" t="str">
        <f t="shared" si="131"/>
        <v>9-12</v>
      </c>
    </row>
    <row r="2809" spans="1:17" ht="14" outlineLevel="3">
      <c r="A2809" s="32"/>
      <c r="B2809" s="33"/>
      <c r="C2809" s="34" t="s">
        <v>1779</v>
      </c>
      <c r="D2809" s="32"/>
      <c r="E2809" s="33"/>
      <c r="F2809" s="32"/>
      <c r="G2809" s="32">
        <f>SUBTOTAL(1,G2806:G2808)</f>
        <v>11.333333333333334</v>
      </c>
      <c r="H2809" s="13" t="str">
        <f>IF($B2809="","",SUMIFS('Secondary Details by Grade '!$I:$I,'Secondary Details by Grade '!$A:$A,$A2809,'Secondary Details by Grade '!$E:$E,$D2809,'Secondary Details by Grade '!$C:$C,$C2809,'Secondary Details by Grade '!$D:$D,H$1,'Secondary Details by Grade '!$G:$G,'Secondary Student Counts'!$F2809))</f>
        <v/>
      </c>
      <c r="I2809" s="13" t="str">
        <f>IF($B2809="","",SUMIFS('Secondary Details by Grade '!$I:$I,'Secondary Details by Grade '!$A:$A,$A2809,'Secondary Details by Grade '!$E:$E,$D2809,'Secondary Details by Grade '!$C:$C,$C2809,'Secondary Details by Grade '!$D:$D,I$1,'Secondary Details by Grade '!$G:$G,'Secondary Student Counts'!$F2809))</f>
        <v/>
      </c>
      <c r="J2809" s="13" t="str">
        <f>IF($B2809="","",SUMIFS('Secondary Details by Grade '!$I:$I,'Secondary Details by Grade '!$A:$A,$A2809,'Secondary Details by Grade '!$E:$E,$D2809,'Secondary Details by Grade '!$C:$C,$C2809,'Secondary Details by Grade '!$D:$D,J$1,'Secondary Details by Grade '!$G:$G,'Secondary Student Counts'!$F2809))</f>
        <v/>
      </c>
      <c r="K2809" s="13" t="str">
        <f>IF($B2809="","",SUMIFS('Secondary Details by Grade '!$I:$I,'Secondary Details by Grade '!$A:$A,$A2809,'Secondary Details by Grade '!$E:$E,$D2809,'Secondary Details by Grade '!$C:$C,$C2809,'Secondary Details by Grade '!$D:$D,K$1,'Secondary Details by Grade '!$G:$G,'Secondary Student Counts'!$F2809))</f>
        <v/>
      </c>
      <c r="L2809" s="13" t="str">
        <f>IF($B2809="","",SUMIFS('Secondary Details by Grade '!$I:$I,'Secondary Details by Grade '!$A:$A,$A2809,'Secondary Details by Grade '!$E:$E,$D2809,'Secondary Details by Grade '!$C:$C,$C2809,'Secondary Details by Grade '!$D:$D,L$1,'Secondary Details by Grade '!$G:$G,'Secondary Student Counts'!$F2809))</f>
        <v/>
      </c>
      <c r="M2809" s="13" t="str">
        <f>IF($B2809="","",SUMIFS('Secondary Details by Grade '!$I:$I,'Secondary Details by Grade '!$A:$A,$A2809,'Secondary Details by Grade '!$E:$E,$D2809,'Secondary Details by Grade '!$C:$C,$C2809,'Secondary Details by Grade '!$D:$D,M$1,'Secondary Details by Grade '!$G:$G,'Secondary Student Counts'!$F2809))</f>
        <v/>
      </c>
      <c r="N2809" s="13" t="str">
        <f>IF($B2809="","",SUMIFS('Secondary Details by Grade '!$I:$I,'Secondary Details by Grade '!$A:$A,$A2809,'Secondary Details by Grade '!$E:$E,$D2809,'Secondary Details by Grade '!$C:$C,$C2809,'Secondary Details by Grade '!$D:$D,N$1,'Secondary Details by Grade '!$G:$G,'Secondary Student Counts'!$F2809))</f>
        <v/>
      </c>
      <c r="O2809" s="13" t="str">
        <f t="shared" si="129"/>
        <v/>
      </c>
      <c r="P2809" s="13" t="str">
        <f t="shared" si="130"/>
        <v/>
      </c>
      <c r="Q2809" s="13" t="str">
        <f t="shared" si="131"/>
        <v/>
      </c>
    </row>
    <row r="2810" spans="1:17" ht="14" outlineLevel="4">
      <c r="A2810" s="32">
        <v>333</v>
      </c>
      <c r="B2810" s="33" t="s">
        <v>846</v>
      </c>
      <c r="C2810" s="33" t="s">
        <v>13</v>
      </c>
      <c r="D2810" s="32">
        <v>34</v>
      </c>
      <c r="E2810" s="33" t="s">
        <v>848</v>
      </c>
      <c r="F2810" s="32">
        <v>3</v>
      </c>
      <c r="G2810" s="32">
        <v>14</v>
      </c>
      <c r="H2810" s="13">
        <f>IF($B2810="","",SUMIFS('Secondary Details by Grade '!$I:$I,'Secondary Details by Grade '!$A:$A,$A2810,'Secondary Details by Grade '!$E:$E,$D2810,'Secondary Details by Grade '!$C:$C,$C2810,'Secondary Details by Grade '!$D:$D,H$1,'Secondary Details by Grade '!$G:$G,'Secondary Student Counts'!$F2810))</f>
        <v>0</v>
      </c>
      <c r="I2810" s="13">
        <f>IF($B2810="","",SUMIFS('Secondary Details by Grade '!$I:$I,'Secondary Details by Grade '!$A:$A,$A2810,'Secondary Details by Grade '!$E:$E,$D2810,'Secondary Details by Grade '!$C:$C,$C2810,'Secondary Details by Grade '!$D:$D,I$1,'Secondary Details by Grade '!$G:$G,'Secondary Student Counts'!$F2810))</f>
        <v>0</v>
      </c>
      <c r="J2810" s="13">
        <f>IF($B2810="","",SUMIFS('Secondary Details by Grade '!$I:$I,'Secondary Details by Grade '!$A:$A,$A2810,'Secondary Details by Grade '!$E:$E,$D2810,'Secondary Details by Grade '!$C:$C,$C2810,'Secondary Details by Grade '!$D:$D,J$1,'Secondary Details by Grade '!$G:$G,'Secondary Student Counts'!$F2810))</f>
        <v>0</v>
      </c>
      <c r="K2810" s="13">
        <f>IF($B2810="","",SUMIFS('Secondary Details by Grade '!$I:$I,'Secondary Details by Grade '!$A:$A,$A2810,'Secondary Details by Grade '!$E:$E,$D2810,'Secondary Details by Grade '!$C:$C,$C2810,'Secondary Details by Grade '!$D:$D,K$1,'Secondary Details by Grade '!$G:$G,'Secondary Student Counts'!$F2810))</f>
        <v>4</v>
      </c>
      <c r="L2810" s="13">
        <f>IF($B2810="","",SUMIFS('Secondary Details by Grade '!$I:$I,'Secondary Details by Grade '!$A:$A,$A2810,'Secondary Details by Grade '!$E:$E,$D2810,'Secondary Details by Grade '!$C:$C,$C2810,'Secondary Details by Grade '!$D:$D,L$1,'Secondary Details by Grade '!$G:$G,'Secondary Student Counts'!$F2810))</f>
        <v>5</v>
      </c>
      <c r="M2810" s="13">
        <f>IF($B2810="","",SUMIFS('Secondary Details by Grade '!$I:$I,'Secondary Details by Grade '!$A:$A,$A2810,'Secondary Details by Grade '!$E:$E,$D2810,'Secondary Details by Grade '!$C:$C,$C2810,'Secondary Details by Grade '!$D:$D,M$1,'Secondary Details by Grade '!$G:$G,'Secondary Student Counts'!$F2810))</f>
        <v>5</v>
      </c>
      <c r="N2810" s="13">
        <f>IF($B2810="","",SUMIFS('Secondary Details by Grade '!$I:$I,'Secondary Details by Grade '!$A:$A,$A2810,'Secondary Details by Grade '!$E:$E,$D2810,'Secondary Details by Grade '!$C:$C,$C2810,'Secondary Details by Grade '!$D:$D,N$1,'Secondary Details by Grade '!$G:$G,'Secondary Student Counts'!$F2810))</f>
        <v>0</v>
      </c>
      <c r="O2810" s="13">
        <f t="shared" si="129"/>
        <v>0</v>
      </c>
      <c r="P2810" s="13">
        <f t="shared" si="130"/>
        <v>14</v>
      </c>
      <c r="Q2810" s="13" t="str">
        <f t="shared" si="131"/>
        <v>9-12</v>
      </c>
    </row>
    <row r="2811" spans="1:17" ht="28" outlineLevel="3">
      <c r="A2811" s="32"/>
      <c r="B2811" s="33"/>
      <c r="C2811" s="34" t="s">
        <v>1780</v>
      </c>
      <c r="D2811" s="32"/>
      <c r="E2811" s="33"/>
      <c r="F2811" s="32"/>
      <c r="G2811" s="32">
        <f>SUBTOTAL(1,G2810:G2810)</f>
        <v>14</v>
      </c>
      <c r="H2811" s="13" t="str">
        <f>IF($B2811="","",SUMIFS('Secondary Details by Grade '!$I:$I,'Secondary Details by Grade '!$A:$A,$A2811,'Secondary Details by Grade '!$E:$E,$D2811,'Secondary Details by Grade '!$C:$C,$C2811,'Secondary Details by Grade '!$D:$D,H$1,'Secondary Details by Grade '!$G:$G,'Secondary Student Counts'!$F2811))</f>
        <v/>
      </c>
      <c r="I2811" s="13" t="str">
        <f>IF($B2811="","",SUMIFS('Secondary Details by Grade '!$I:$I,'Secondary Details by Grade '!$A:$A,$A2811,'Secondary Details by Grade '!$E:$E,$D2811,'Secondary Details by Grade '!$C:$C,$C2811,'Secondary Details by Grade '!$D:$D,I$1,'Secondary Details by Grade '!$G:$G,'Secondary Student Counts'!$F2811))</f>
        <v/>
      </c>
      <c r="J2811" s="13" t="str">
        <f>IF($B2811="","",SUMIFS('Secondary Details by Grade '!$I:$I,'Secondary Details by Grade '!$A:$A,$A2811,'Secondary Details by Grade '!$E:$E,$D2811,'Secondary Details by Grade '!$C:$C,$C2811,'Secondary Details by Grade '!$D:$D,J$1,'Secondary Details by Grade '!$G:$G,'Secondary Student Counts'!$F2811))</f>
        <v/>
      </c>
      <c r="K2811" s="13" t="str">
        <f>IF($B2811="","",SUMIFS('Secondary Details by Grade '!$I:$I,'Secondary Details by Grade '!$A:$A,$A2811,'Secondary Details by Grade '!$E:$E,$D2811,'Secondary Details by Grade '!$C:$C,$C2811,'Secondary Details by Grade '!$D:$D,K$1,'Secondary Details by Grade '!$G:$G,'Secondary Student Counts'!$F2811))</f>
        <v/>
      </c>
      <c r="L2811" s="13" t="str">
        <f>IF($B2811="","",SUMIFS('Secondary Details by Grade '!$I:$I,'Secondary Details by Grade '!$A:$A,$A2811,'Secondary Details by Grade '!$E:$E,$D2811,'Secondary Details by Grade '!$C:$C,$C2811,'Secondary Details by Grade '!$D:$D,L$1,'Secondary Details by Grade '!$G:$G,'Secondary Student Counts'!$F2811))</f>
        <v/>
      </c>
      <c r="M2811" s="13" t="str">
        <f>IF($B2811="","",SUMIFS('Secondary Details by Grade '!$I:$I,'Secondary Details by Grade '!$A:$A,$A2811,'Secondary Details by Grade '!$E:$E,$D2811,'Secondary Details by Grade '!$C:$C,$C2811,'Secondary Details by Grade '!$D:$D,M$1,'Secondary Details by Grade '!$G:$G,'Secondary Student Counts'!$F2811))</f>
        <v/>
      </c>
      <c r="N2811" s="13" t="str">
        <f>IF($B2811="","",SUMIFS('Secondary Details by Grade '!$I:$I,'Secondary Details by Grade '!$A:$A,$A2811,'Secondary Details by Grade '!$E:$E,$D2811,'Secondary Details by Grade '!$C:$C,$C2811,'Secondary Details by Grade '!$D:$D,N$1,'Secondary Details by Grade '!$G:$G,'Secondary Student Counts'!$F2811))</f>
        <v/>
      </c>
      <c r="O2811" s="13" t="str">
        <f t="shared" si="129"/>
        <v/>
      </c>
      <c r="P2811" s="13" t="str">
        <f t="shared" si="130"/>
        <v/>
      </c>
      <c r="Q2811" s="13" t="str">
        <f t="shared" si="131"/>
        <v/>
      </c>
    </row>
    <row r="2812" spans="1:17" ht="14" outlineLevel="4">
      <c r="A2812" s="32">
        <v>333</v>
      </c>
      <c r="B2812" s="33" t="s">
        <v>846</v>
      </c>
      <c r="C2812" s="33" t="s">
        <v>16</v>
      </c>
      <c r="D2812" s="32">
        <v>34</v>
      </c>
      <c r="E2812" s="33" t="s">
        <v>848</v>
      </c>
      <c r="F2812" s="32">
        <v>4</v>
      </c>
      <c r="G2812" s="32">
        <v>10</v>
      </c>
      <c r="H2812" s="13">
        <f>IF($B2812="","",SUMIFS('Secondary Details by Grade '!$I:$I,'Secondary Details by Grade '!$A:$A,$A2812,'Secondary Details by Grade '!$E:$E,$D2812,'Secondary Details by Grade '!$C:$C,$C2812,'Secondary Details by Grade '!$D:$D,H$1,'Secondary Details by Grade '!$G:$G,'Secondary Student Counts'!$F2812))</f>
        <v>0</v>
      </c>
      <c r="I2812" s="13">
        <f>IF($B2812="","",SUMIFS('Secondary Details by Grade '!$I:$I,'Secondary Details by Grade '!$A:$A,$A2812,'Secondary Details by Grade '!$E:$E,$D2812,'Secondary Details by Grade '!$C:$C,$C2812,'Secondary Details by Grade '!$D:$D,I$1,'Secondary Details by Grade '!$G:$G,'Secondary Student Counts'!$F2812))</f>
        <v>0</v>
      </c>
      <c r="J2812" s="13">
        <f>IF($B2812="","",SUMIFS('Secondary Details by Grade '!$I:$I,'Secondary Details by Grade '!$A:$A,$A2812,'Secondary Details by Grade '!$E:$E,$D2812,'Secondary Details by Grade '!$C:$C,$C2812,'Secondary Details by Grade '!$D:$D,J$1,'Secondary Details by Grade '!$G:$G,'Secondary Student Counts'!$F2812))</f>
        <v>0</v>
      </c>
      <c r="K2812" s="13">
        <f>IF($B2812="","",SUMIFS('Secondary Details by Grade '!$I:$I,'Secondary Details by Grade '!$A:$A,$A2812,'Secondary Details by Grade '!$E:$E,$D2812,'Secondary Details by Grade '!$C:$C,$C2812,'Secondary Details by Grade '!$D:$D,K$1,'Secondary Details by Grade '!$G:$G,'Secondary Student Counts'!$F2812))</f>
        <v>1</v>
      </c>
      <c r="L2812" s="13">
        <f>IF($B2812="","",SUMIFS('Secondary Details by Grade '!$I:$I,'Secondary Details by Grade '!$A:$A,$A2812,'Secondary Details by Grade '!$E:$E,$D2812,'Secondary Details by Grade '!$C:$C,$C2812,'Secondary Details by Grade '!$D:$D,L$1,'Secondary Details by Grade '!$G:$G,'Secondary Student Counts'!$F2812))</f>
        <v>2</v>
      </c>
      <c r="M2812" s="13">
        <f>IF($B2812="","",SUMIFS('Secondary Details by Grade '!$I:$I,'Secondary Details by Grade '!$A:$A,$A2812,'Secondary Details by Grade '!$E:$E,$D2812,'Secondary Details by Grade '!$C:$C,$C2812,'Secondary Details by Grade '!$D:$D,M$1,'Secondary Details by Grade '!$G:$G,'Secondary Student Counts'!$F2812))</f>
        <v>5</v>
      </c>
      <c r="N2812" s="13">
        <f>IF($B2812="","",SUMIFS('Secondary Details by Grade '!$I:$I,'Secondary Details by Grade '!$A:$A,$A2812,'Secondary Details by Grade '!$E:$E,$D2812,'Secondary Details by Grade '!$C:$C,$C2812,'Secondary Details by Grade '!$D:$D,N$1,'Secondary Details by Grade '!$G:$G,'Secondary Student Counts'!$F2812))</f>
        <v>2</v>
      </c>
      <c r="O2812" s="13">
        <f t="shared" si="129"/>
        <v>0</v>
      </c>
      <c r="P2812" s="13">
        <f t="shared" si="130"/>
        <v>10</v>
      </c>
      <c r="Q2812" s="13" t="str">
        <f t="shared" si="131"/>
        <v>9-12</v>
      </c>
    </row>
    <row r="2813" spans="1:17" ht="14" outlineLevel="4">
      <c r="A2813" s="32">
        <v>333</v>
      </c>
      <c r="B2813" s="33" t="s">
        <v>846</v>
      </c>
      <c r="C2813" s="33" t="s">
        <v>16</v>
      </c>
      <c r="D2813" s="32">
        <v>34</v>
      </c>
      <c r="E2813" s="33" t="s">
        <v>848</v>
      </c>
      <c r="F2813" s="32">
        <v>5</v>
      </c>
      <c r="G2813" s="32">
        <v>14</v>
      </c>
      <c r="H2813" s="13">
        <f>IF($B2813="","",SUMIFS('Secondary Details by Grade '!$I:$I,'Secondary Details by Grade '!$A:$A,$A2813,'Secondary Details by Grade '!$E:$E,$D2813,'Secondary Details by Grade '!$C:$C,$C2813,'Secondary Details by Grade '!$D:$D,H$1,'Secondary Details by Grade '!$G:$G,'Secondary Student Counts'!$F2813))</f>
        <v>0</v>
      </c>
      <c r="I2813" s="13">
        <f>IF($B2813="","",SUMIFS('Secondary Details by Grade '!$I:$I,'Secondary Details by Grade '!$A:$A,$A2813,'Secondary Details by Grade '!$E:$E,$D2813,'Secondary Details by Grade '!$C:$C,$C2813,'Secondary Details by Grade '!$D:$D,I$1,'Secondary Details by Grade '!$G:$G,'Secondary Student Counts'!$F2813))</f>
        <v>0</v>
      </c>
      <c r="J2813" s="13">
        <f>IF($B2813="","",SUMIFS('Secondary Details by Grade '!$I:$I,'Secondary Details by Grade '!$A:$A,$A2813,'Secondary Details by Grade '!$E:$E,$D2813,'Secondary Details by Grade '!$C:$C,$C2813,'Secondary Details by Grade '!$D:$D,J$1,'Secondary Details by Grade '!$G:$G,'Secondary Student Counts'!$F2813))</f>
        <v>0</v>
      </c>
      <c r="K2813" s="13">
        <f>IF($B2813="","",SUMIFS('Secondary Details by Grade '!$I:$I,'Secondary Details by Grade '!$A:$A,$A2813,'Secondary Details by Grade '!$E:$E,$D2813,'Secondary Details by Grade '!$C:$C,$C2813,'Secondary Details by Grade '!$D:$D,K$1,'Secondary Details by Grade '!$G:$G,'Secondary Student Counts'!$F2813))</f>
        <v>4</v>
      </c>
      <c r="L2813" s="13">
        <f>IF($B2813="","",SUMIFS('Secondary Details by Grade '!$I:$I,'Secondary Details by Grade '!$A:$A,$A2813,'Secondary Details by Grade '!$E:$E,$D2813,'Secondary Details by Grade '!$C:$C,$C2813,'Secondary Details by Grade '!$D:$D,L$1,'Secondary Details by Grade '!$G:$G,'Secondary Student Counts'!$F2813))</f>
        <v>5</v>
      </c>
      <c r="M2813" s="13">
        <f>IF($B2813="","",SUMIFS('Secondary Details by Grade '!$I:$I,'Secondary Details by Grade '!$A:$A,$A2813,'Secondary Details by Grade '!$E:$E,$D2813,'Secondary Details by Grade '!$C:$C,$C2813,'Secondary Details by Grade '!$D:$D,M$1,'Secondary Details by Grade '!$G:$G,'Secondary Student Counts'!$F2813))</f>
        <v>5</v>
      </c>
      <c r="N2813" s="13">
        <f>IF($B2813="","",SUMIFS('Secondary Details by Grade '!$I:$I,'Secondary Details by Grade '!$A:$A,$A2813,'Secondary Details by Grade '!$E:$E,$D2813,'Secondary Details by Grade '!$C:$C,$C2813,'Secondary Details by Grade '!$D:$D,N$1,'Secondary Details by Grade '!$G:$G,'Secondary Student Counts'!$F2813))</f>
        <v>0</v>
      </c>
      <c r="O2813" s="13">
        <f t="shared" si="129"/>
        <v>0</v>
      </c>
      <c r="P2813" s="13">
        <f t="shared" si="130"/>
        <v>14</v>
      </c>
      <c r="Q2813" s="13" t="str">
        <f t="shared" si="131"/>
        <v>9-12</v>
      </c>
    </row>
    <row r="2814" spans="1:17" ht="14" outlineLevel="3">
      <c r="A2814" s="32"/>
      <c r="B2814" s="33"/>
      <c r="C2814" s="34" t="s">
        <v>1781</v>
      </c>
      <c r="D2814" s="32"/>
      <c r="E2814" s="33"/>
      <c r="F2814" s="32"/>
      <c r="G2814" s="32">
        <f>SUBTOTAL(1,G2812:G2813)</f>
        <v>12</v>
      </c>
      <c r="H2814" s="13" t="str">
        <f>IF($B2814="","",SUMIFS('Secondary Details by Grade '!$I:$I,'Secondary Details by Grade '!$A:$A,$A2814,'Secondary Details by Grade '!$E:$E,$D2814,'Secondary Details by Grade '!$C:$C,$C2814,'Secondary Details by Grade '!$D:$D,H$1,'Secondary Details by Grade '!$G:$G,'Secondary Student Counts'!$F2814))</f>
        <v/>
      </c>
      <c r="I2814" s="13" t="str">
        <f>IF($B2814="","",SUMIFS('Secondary Details by Grade '!$I:$I,'Secondary Details by Grade '!$A:$A,$A2814,'Secondary Details by Grade '!$E:$E,$D2814,'Secondary Details by Grade '!$C:$C,$C2814,'Secondary Details by Grade '!$D:$D,I$1,'Secondary Details by Grade '!$G:$G,'Secondary Student Counts'!$F2814))</f>
        <v/>
      </c>
      <c r="J2814" s="13" t="str">
        <f>IF($B2814="","",SUMIFS('Secondary Details by Grade '!$I:$I,'Secondary Details by Grade '!$A:$A,$A2814,'Secondary Details by Grade '!$E:$E,$D2814,'Secondary Details by Grade '!$C:$C,$C2814,'Secondary Details by Grade '!$D:$D,J$1,'Secondary Details by Grade '!$G:$G,'Secondary Student Counts'!$F2814))</f>
        <v/>
      </c>
      <c r="K2814" s="13" t="str">
        <f>IF($B2814="","",SUMIFS('Secondary Details by Grade '!$I:$I,'Secondary Details by Grade '!$A:$A,$A2814,'Secondary Details by Grade '!$E:$E,$D2814,'Secondary Details by Grade '!$C:$C,$C2814,'Secondary Details by Grade '!$D:$D,K$1,'Secondary Details by Grade '!$G:$G,'Secondary Student Counts'!$F2814))</f>
        <v/>
      </c>
      <c r="L2814" s="13" t="str">
        <f>IF($B2814="","",SUMIFS('Secondary Details by Grade '!$I:$I,'Secondary Details by Grade '!$A:$A,$A2814,'Secondary Details by Grade '!$E:$E,$D2814,'Secondary Details by Grade '!$C:$C,$C2814,'Secondary Details by Grade '!$D:$D,L$1,'Secondary Details by Grade '!$G:$G,'Secondary Student Counts'!$F2814))</f>
        <v/>
      </c>
      <c r="M2814" s="13" t="str">
        <f>IF($B2814="","",SUMIFS('Secondary Details by Grade '!$I:$I,'Secondary Details by Grade '!$A:$A,$A2814,'Secondary Details by Grade '!$E:$E,$D2814,'Secondary Details by Grade '!$C:$C,$C2814,'Secondary Details by Grade '!$D:$D,M$1,'Secondary Details by Grade '!$G:$G,'Secondary Student Counts'!$F2814))</f>
        <v/>
      </c>
      <c r="N2814" s="13" t="str">
        <f>IF($B2814="","",SUMIFS('Secondary Details by Grade '!$I:$I,'Secondary Details by Grade '!$A:$A,$A2814,'Secondary Details by Grade '!$E:$E,$D2814,'Secondary Details by Grade '!$C:$C,$C2814,'Secondary Details by Grade '!$D:$D,N$1,'Secondary Details by Grade '!$G:$G,'Secondary Student Counts'!$F2814))</f>
        <v/>
      </c>
      <c r="O2814" s="13" t="str">
        <f t="shared" si="129"/>
        <v/>
      </c>
      <c r="P2814" s="13" t="str">
        <f t="shared" si="130"/>
        <v/>
      </c>
      <c r="Q2814" s="13" t="str">
        <f t="shared" si="131"/>
        <v/>
      </c>
    </row>
    <row r="2815" spans="1:17" ht="14" outlineLevel="4">
      <c r="A2815" s="32">
        <v>333</v>
      </c>
      <c r="B2815" s="33" t="s">
        <v>846</v>
      </c>
      <c r="C2815" s="33" t="s">
        <v>18</v>
      </c>
      <c r="D2815" s="32">
        <v>31</v>
      </c>
      <c r="E2815" s="33" t="s">
        <v>847</v>
      </c>
      <c r="F2815" s="32">
        <v>3</v>
      </c>
      <c r="G2815" s="32">
        <v>9</v>
      </c>
      <c r="H2815" s="13">
        <f>IF($B2815="","",SUMIFS('Secondary Details by Grade '!$I:$I,'Secondary Details by Grade '!$A:$A,$A2815,'Secondary Details by Grade '!$E:$E,$D2815,'Secondary Details by Grade '!$C:$C,$C2815,'Secondary Details by Grade '!$D:$D,H$1,'Secondary Details by Grade '!$G:$G,'Secondary Student Counts'!$F2815))</f>
        <v>0</v>
      </c>
      <c r="I2815" s="13">
        <f>IF($B2815="","",SUMIFS('Secondary Details by Grade '!$I:$I,'Secondary Details by Grade '!$A:$A,$A2815,'Secondary Details by Grade '!$E:$E,$D2815,'Secondary Details by Grade '!$C:$C,$C2815,'Secondary Details by Grade '!$D:$D,I$1,'Secondary Details by Grade '!$G:$G,'Secondary Student Counts'!$F2815))</f>
        <v>0</v>
      </c>
      <c r="J2815" s="13">
        <f>IF($B2815="","",SUMIFS('Secondary Details by Grade '!$I:$I,'Secondary Details by Grade '!$A:$A,$A2815,'Secondary Details by Grade '!$E:$E,$D2815,'Secondary Details by Grade '!$C:$C,$C2815,'Secondary Details by Grade '!$D:$D,J$1,'Secondary Details by Grade '!$G:$G,'Secondary Student Counts'!$F2815))</f>
        <v>0</v>
      </c>
      <c r="K2815" s="13">
        <f>IF($B2815="","",SUMIFS('Secondary Details by Grade '!$I:$I,'Secondary Details by Grade '!$A:$A,$A2815,'Secondary Details by Grade '!$E:$E,$D2815,'Secondary Details by Grade '!$C:$C,$C2815,'Secondary Details by Grade '!$D:$D,K$1,'Secondary Details by Grade '!$G:$G,'Secondary Student Counts'!$F2815))</f>
        <v>1</v>
      </c>
      <c r="L2815" s="13">
        <f>IF($B2815="","",SUMIFS('Secondary Details by Grade '!$I:$I,'Secondary Details by Grade '!$A:$A,$A2815,'Secondary Details by Grade '!$E:$E,$D2815,'Secondary Details by Grade '!$C:$C,$C2815,'Secondary Details by Grade '!$D:$D,L$1,'Secondary Details by Grade '!$G:$G,'Secondary Student Counts'!$F2815))</f>
        <v>2</v>
      </c>
      <c r="M2815" s="13">
        <f>IF($B2815="","",SUMIFS('Secondary Details by Grade '!$I:$I,'Secondary Details by Grade '!$A:$A,$A2815,'Secondary Details by Grade '!$E:$E,$D2815,'Secondary Details by Grade '!$C:$C,$C2815,'Secondary Details by Grade '!$D:$D,M$1,'Secondary Details by Grade '!$G:$G,'Secondary Student Counts'!$F2815))</f>
        <v>4</v>
      </c>
      <c r="N2815" s="13">
        <f>IF($B2815="","",SUMIFS('Secondary Details by Grade '!$I:$I,'Secondary Details by Grade '!$A:$A,$A2815,'Secondary Details by Grade '!$E:$E,$D2815,'Secondary Details by Grade '!$C:$C,$C2815,'Secondary Details by Grade '!$D:$D,N$1,'Secondary Details by Grade '!$G:$G,'Secondary Student Counts'!$F2815))</f>
        <v>2</v>
      </c>
      <c r="O2815" s="13">
        <f t="shared" si="129"/>
        <v>0</v>
      </c>
      <c r="P2815" s="13">
        <f t="shared" si="130"/>
        <v>9</v>
      </c>
      <c r="Q2815" s="13" t="str">
        <f t="shared" si="131"/>
        <v>9-12</v>
      </c>
    </row>
    <row r="2816" spans="1:17" ht="14" outlineLevel="4">
      <c r="A2816" s="32">
        <v>333</v>
      </c>
      <c r="B2816" s="33" t="s">
        <v>846</v>
      </c>
      <c r="C2816" s="33" t="s">
        <v>18</v>
      </c>
      <c r="D2816" s="32">
        <v>31</v>
      </c>
      <c r="E2816" s="33" t="s">
        <v>847</v>
      </c>
      <c r="F2816" s="32">
        <v>4</v>
      </c>
      <c r="G2816" s="32">
        <v>14</v>
      </c>
      <c r="H2816" s="13">
        <f>IF($B2816="","",SUMIFS('Secondary Details by Grade '!$I:$I,'Secondary Details by Grade '!$A:$A,$A2816,'Secondary Details by Grade '!$E:$E,$D2816,'Secondary Details by Grade '!$C:$C,$C2816,'Secondary Details by Grade '!$D:$D,H$1,'Secondary Details by Grade '!$G:$G,'Secondary Student Counts'!$F2816))</f>
        <v>0</v>
      </c>
      <c r="I2816" s="13">
        <f>IF($B2816="","",SUMIFS('Secondary Details by Grade '!$I:$I,'Secondary Details by Grade '!$A:$A,$A2816,'Secondary Details by Grade '!$E:$E,$D2816,'Secondary Details by Grade '!$C:$C,$C2816,'Secondary Details by Grade '!$D:$D,I$1,'Secondary Details by Grade '!$G:$G,'Secondary Student Counts'!$F2816))</f>
        <v>0</v>
      </c>
      <c r="J2816" s="13">
        <f>IF($B2816="","",SUMIFS('Secondary Details by Grade '!$I:$I,'Secondary Details by Grade '!$A:$A,$A2816,'Secondary Details by Grade '!$E:$E,$D2816,'Secondary Details by Grade '!$C:$C,$C2816,'Secondary Details by Grade '!$D:$D,J$1,'Secondary Details by Grade '!$G:$G,'Secondary Student Counts'!$F2816))</f>
        <v>0</v>
      </c>
      <c r="K2816" s="13">
        <f>IF($B2816="","",SUMIFS('Secondary Details by Grade '!$I:$I,'Secondary Details by Grade '!$A:$A,$A2816,'Secondary Details by Grade '!$E:$E,$D2816,'Secondary Details by Grade '!$C:$C,$C2816,'Secondary Details by Grade '!$D:$D,K$1,'Secondary Details by Grade '!$G:$G,'Secondary Student Counts'!$F2816))</f>
        <v>4</v>
      </c>
      <c r="L2816" s="13">
        <f>IF($B2816="","",SUMIFS('Secondary Details by Grade '!$I:$I,'Secondary Details by Grade '!$A:$A,$A2816,'Secondary Details by Grade '!$E:$E,$D2816,'Secondary Details by Grade '!$C:$C,$C2816,'Secondary Details by Grade '!$D:$D,L$1,'Secondary Details by Grade '!$G:$G,'Secondary Student Counts'!$F2816))</f>
        <v>5</v>
      </c>
      <c r="M2816" s="13">
        <f>IF($B2816="","",SUMIFS('Secondary Details by Grade '!$I:$I,'Secondary Details by Grade '!$A:$A,$A2816,'Secondary Details by Grade '!$E:$E,$D2816,'Secondary Details by Grade '!$C:$C,$C2816,'Secondary Details by Grade '!$D:$D,M$1,'Secondary Details by Grade '!$G:$G,'Secondary Student Counts'!$F2816))</f>
        <v>5</v>
      </c>
      <c r="N2816" s="13">
        <f>IF($B2816="","",SUMIFS('Secondary Details by Grade '!$I:$I,'Secondary Details by Grade '!$A:$A,$A2816,'Secondary Details by Grade '!$E:$E,$D2816,'Secondary Details by Grade '!$C:$C,$C2816,'Secondary Details by Grade '!$D:$D,N$1,'Secondary Details by Grade '!$G:$G,'Secondary Student Counts'!$F2816))</f>
        <v>0</v>
      </c>
      <c r="O2816" s="13">
        <f t="shared" si="129"/>
        <v>0</v>
      </c>
      <c r="P2816" s="13">
        <f t="shared" si="130"/>
        <v>14</v>
      </c>
      <c r="Q2816" s="13" t="str">
        <f t="shared" si="131"/>
        <v>9-12</v>
      </c>
    </row>
    <row r="2817" spans="1:17" ht="28" outlineLevel="3">
      <c r="A2817" s="32"/>
      <c r="B2817" s="33"/>
      <c r="C2817" s="34" t="s">
        <v>1782</v>
      </c>
      <c r="D2817" s="32"/>
      <c r="E2817" s="33"/>
      <c r="F2817" s="32"/>
      <c r="G2817" s="32">
        <f>SUBTOTAL(1,G2815:G2816)</f>
        <v>11.5</v>
      </c>
      <c r="H2817" s="13" t="str">
        <f>IF($B2817="","",SUMIFS('Secondary Details by Grade '!$I:$I,'Secondary Details by Grade '!$A:$A,$A2817,'Secondary Details by Grade '!$E:$E,$D2817,'Secondary Details by Grade '!$C:$C,$C2817,'Secondary Details by Grade '!$D:$D,H$1,'Secondary Details by Grade '!$G:$G,'Secondary Student Counts'!$F2817))</f>
        <v/>
      </c>
      <c r="I2817" s="13" t="str">
        <f>IF($B2817="","",SUMIFS('Secondary Details by Grade '!$I:$I,'Secondary Details by Grade '!$A:$A,$A2817,'Secondary Details by Grade '!$E:$E,$D2817,'Secondary Details by Grade '!$C:$C,$C2817,'Secondary Details by Grade '!$D:$D,I$1,'Secondary Details by Grade '!$G:$G,'Secondary Student Counts'!$F2817))</f>
        <v/>
      </c>
      <c r="J2817" s="13" t="str">
        <f>IF($B2817="","",SUMIFS('Secondary Details by Grade '!$I:$I,'Secondary Details by Grade '!$A:$A,$A2817,'Secondary Details by Grade '!$E:$E,$D2817,'Secondary Details by Grade '!$C:$C,$C2817,'Secondary Details by Grade '!$D:$D,J$1,'Secondary Details by Grade '!$G:$G,'Secondary Student Counts'!$F2817))</f>
        <v/>
      </c>
      <c r="K2817" s="13" t="str">
        <f>IF($B2817="","",SUMIFS('Secondary Details by Grade '!$I:$I,'Secondary Details by Grade '!$A:$A,$A2817,'Secondary Details by Grade '!$E:$E,$D2817,'Secondary Details by Grade '!$C:$C,$C2817,'Secondary Details by Grade '!$D:$D,K$1,'Secondary Details by Grade '!$G:$G,'Secondary Student Counts'!$F2817))</f>
        <v/>
      </c>
      <c r="L2817" s="13" t="str">
        <f>IF($B2817="","",SUMIFS('Secondary Details by Grade '!$I:$I,'Secondary Details by Grade '!$A:$A,$A2817,'Secondary Details by Grade '!$E:$E,$D2817,'Secondary Details by Grade '!$C:$C,$C2817,'Secondary Details by Grade '!$D:$D,L$1,'Secondary Details by Grade '!$G:$G,'Secondary Student Counts'!$F2817))</f>
        <v/>
      </c>
      <c r="M2817" s="13" t="str">
        <f>IF($B2817="","",SUMIFS('Secondary Details by Grade '!$I:$I,'Secondary Details by Grade '!$A:$A,$A2817,'Secondary Details by Grade '!$E:$E,$D2817,'Secondary Details by Grade '!$C:$C,$C2817,'Secondary Details by Grade '!$D:$D,M$1,'Secondary Details by Grade '!$G:$G,'Secondary Student Counts'!$F2817))</f>
        <v/>
      </c>
      <c r="N2817" s="13" t="str">
        <f>IF($B2817="","",SUMIFS('Secondary Details by Grade '!$I:$I,'Secondary Details by Grade '!$A:$A,$A2817,'Secondary Details by Grade '!$E:$E,$D2817,'Secondary Details by Grade '!$C:$C,$C2817,'Secondary Details by Grade '!$D:$D,N$1,'Secondary Details by Grade '!$G:$G,'Secondary Student Counts'!$F2817))</f>
        <v/>
      </c>
      <c r="O2817" s="13" t="str">
        <f t="shared" si="129"/>
        <v/>
      </c>
      <c r="P2817" s="13" t="str">
        <f t="shared" si="130"/>
        <v/>
      </c>
      <c r="Q2817" s="13" t="str">
        <f t="shared" si="131"/>
        <v/>
      </c>
    </row>
    <row r="2818" spans="1:17" ht="28" outlineLevel="2">
      <c r="A2818" s="35" t="s">
        <v>1810</v>
      </c>
      <c r="B2818" s="33"/>
      <c r="C2818" s="33"/>
      <c r="D2818" s="32"/>
      <c r="E2818" s="33"/>
      <c r="F2818" s="32"/>
      <c r="G2818" s="32">
        <f>SUBTOTAL(1,G2806:G2816)</f>
        <v>11.875</v>
      </c>
      <c r="H2818" s="13" t="str">
        <f>IF($B2818="","",SUMIFS('Secondary Details by Grade '!$I:$I,'Secondary Details by Grade '!$A:$A,$A2818,'Secondary Details by Grade '!$E:$E,$D2818,'Secondary Details by Grade '!$C:$C,$C2818,'Secondary Details by Grade '!$D:$D,H$1,'Secondary Details by Grade '!$G:$G,'Secondary Student Counts'!$F2818))</f>
        <v/>
      </c>
      <c r="I2818" s="13" t="str">
        <f>IF($B2818="","",SUMIFS('Secondary Details by Grade '!$I:$I,'Secondary Details by Grade '!$A:$A,$A2818,'Secondary Details by Grade '!$E:$E,$D2818,'Secondary Details by Grade '!$C:$C,$C2818,'Secondary Details by Grade '!$D:$D,I$1,'Secondary Details by Grade '!$G:$G,'Secondary Student Counts'!$F2818))</f>
        <v/>
      </c>
      <c r="J2818" s="13" t="str">
        <f>IF($B2818="","",SUMIFS('Secondary Details by Grade '!$I:$I,'Secondary Details by Grade '!$A:$A,$A2818,'Secondary Details by Grade '!$E:$E,$D2818,'Secondary Details by Grade '!$C:$C,$C2818,'Secondary Details by Grade '!$D:$D,J$1,'Secondary Details by Grade '!$G:$G,'Secondary Student Counts'!$F2818))</f>
        <v/>
      </c>
      <c r="K2818" s="13" t="str">
        <f>IF($B2818="","",SUMIFS('Secondary Details by Grade '!$I:$I,'Secondary Details by Grade '!$A:$A,$A2818,'Secondary Details by Grade '!$E:$E,$D2818,'Secondary Details by Grade '!$C:$C,$C2818,'Secondary Details by Grade '!$D:$D,K$1,'Secondary Details by Grade '!$G:$G,'Secondary Student Counts'!$F2818))</f>
        <v/>
      </c>
      <c r="L2818" s="13" t="str">
        <f>IF($B2818="","",SUMIFS('Secondary Details by Grade '!$I:$I,'Secondary Details by Grade '!$A:$A,$A2818,'Secondary Details by Grade '!$E:$E,$D2818,'Secondary Details by Grade '!$C:$C,$C2818,'Secondary Details by Grade '!$D:$D,L$1,'Secondary Details by Grade '!$G:$G,'Secondary Student Counts'!$F2818))</f>
        <v/>
      </c>
      <c r="M2818" s="13" t="str">
        <f>IF($B2818="","",SUMIFS('Secondary Details by Grade '!$I:$I,'Secondary Details by Grade '!$A:$A,$A2818,'Secondary Details by Grade '!$E:$E,$D2818,'Secondary Details by Grade '!$C:$C,$C2818,'Secondary Details by Grade '!$D:$D,M$1,'Secondary Details by Grade '!$G:$G,'Secondary Student Counts'!$F2818))</f>
        <v/>
      </c>
      <c r="N2818" s="13" t="str">
        <f>IF($B2818="","",SUMIFS('Secondary Details by Grade '!$I:$I,'Secondary Details by Grade '!$A:$A,$A2818,'Secondary Details by Grade '!$E:$E,$D2818,'Secondary Details by Grade '!$C:$C,$C2818,'Secondary Details by Grade '!$D:$D,N$1,'Secondary Details by Grade '!$G:$G,'Secondary Student Counts'!$F2818))</f>
        <v/>
      </c>
      <c r="O2818" s="13" t="str">
        <f t="shared" si="129"/>
        <v/>
      </c>
      <c r="P2818" s="13" t="str">
        <f t="shared" si="130"/>
        <v/>
      </c>
      <c r="Q2818" s="13" t="str">
        <f t="shared" si="131"/>
        <v/>
      </c>
    </row>
    <row r="2819" spans="1:17" ht="28" outlineLevel="4">
      <c r="A2819" s="32">
        <v>335</v>
      </c>
      <c r="B2819" s="33" t="s">
        <v>849</v>
      </c>
      <c r="C2819" s="33" t="s">
        <v>10</v>
      </c>
      <c r="D2819" s="32">
        <v>931</v>
      </c>
      <c r="E2819" s="33" t="s">
        <v>850</v>
      </c>
      <c r="F2819" s="32">
        <v>2</v>
      </c>
      <c r="G2819" s="32">
        <v>5</v>
      </c>
      <c r="H2819" s="13">
        <f>IF($B2819="","",SUMIFS('Secondary Details by Grade '!$I:$I,'Secondary Details by Grade '!$A:$A,$A2819,'Secondary Details by Grade '!$E:$E,$D2819,'Secondary Details by Grade '!$C:$C,$C2819,'Secondary Details by Grade '!$D:$D,H$1,'Secondary Details by Grade '!$G:$G,'Secondary Student Counts'!$F2819))</f>
        <v>0</v>
      </c>
      <c r="I2819" s="13">
        <f>IF($B2819="","",SUMIFS('Secondary Details by Grade '!$I:$I,'Secondary Details by Grade '!$A:$A,$A2819,'Secondary Details by Grade '!$E:$E,$D2819,'Secondary Details by Grade '!$C:$C,$C2819,'Secondary Details by Grade '!$D:$D,I$1,'Secondary Details by Grade '!$G:$G,'Secondary Student Counts'!$F2819))</f>
        <v>0</v>
      </c>
      <c r="J2819" s="13">
        <f>IF($B2819="","",SUMIFS('Secondary Details by Grade '!$I:$I,'Secondary Details by Grade '!$A:$A,$A2819,'Secondary Details by Grade '!$E:$E,$D2819,'Secondary Details by Grade '!$C:$C,$C2819,'Secondary Details by Grade '!$D:$D,J$1,'Secondary Details by Grade '!$G:$G,'Secondary Student Counts'!$F2819))</f>
        <v>5</v>
      </c>
      <c r="K2819" s="13">
        <f>IF($B2819="","",SUMIFS('Secondary Details by Grade '!$I:$I,'Secondary Details by Grade '!$A:$A,$A2819,'Secondary Details by Grade '!$E:$E,$D2819,'Secondary Details by Grade '!$C:$C,$C2819,'Secondary Details by Grade '!$D:$D,K$1,'Secondary Details by Grade '!$G:$G,'Secondary Student Counts'!$F2819))</f>
        <v>0</v>
      </c>
      <c r="L2819" s="13">
        <f>IF($B2819="","",SUMIFS('Secondary Details by Grade '!$I:$I,'Secondary Details by Grade '!$A:$A,$A2819,'Secondary Details by Grade '!$E:$E,$D2819,'Secondary Details by Grade '!$C:$C,$C2819,'Secondary Details by Grade '!$D:$D,L$1,'Secondary Details by Grade '!$G:$G,'Secondary Student Counts'!$F2819))</f>
        <v>0</v>
      </c>
      <c r="M2819" s="13">
        <f>IF($B2819="","",SUMIFS('Secondary Details by Grade '!$I:$I,'Secondary Details by Grade '!$A:$A,$A2819,'Secondary Details by Grade '!$E:$E,$D2819,'Secondary Details by Grade '!$C:$C,$C2819,'Secondary Details by Grade '!$D:$D,M$1,'Secondary Details by Grade '!$G:$G,'Secondary Student Counts'!$F2819))</f>
        <v>0</v>
      </c>
      <c r="N2819" s="13">
        <f>IF($B2819="","",SUMIFS('Secondary Details by Grade '!$I:$I,'Secondary Details by Grade '!$A:$A,$A2819,'Secondary Details by Grade '!$E:$E,$D2819,'Secondary Details by Grade '!$C:$C,$C2819,'Secondary Details by Grade '!$D:$D,N$1,'Secondary Details by Grade '!$G:$G,'Secondary Student Counts'!$F2819))</f>
        <v>0</v>
      </c>
      <c r="O2819" s="13">
        <f t="shared" ref="O2819:O2882" si="132">IF(B2819&lt;&gt;"",SUM(H2819:J2819),"")</f>
        <v>5</v>
      </c>
      <c r="P2819" s="13">
        <f t="shared" ref="P2819:P2882" si="133">IF(B2819&lt;&gt;"",SUM(K2819:N2819),"")</f>
        <v>0</v>
      </c>
      <c r="Q2819" s="13" t="str">
        <f t="shared" ref="Q2819:Q2882" si="134">IF(O2819="","",IF(AND(O2819&gt;0,P2819=0),"6-8",IF(AND(O2819=0,P2819&gt;0),"9-12",IF(AND(O2819&gt;0,P2819&gt;0),"9-12 AND 6-8","Neither 9-12 or 6-8"))))</f>
        <v>6-8</v>
      </c>
    </row>
    <row r="2820" spans="1:17" ht="28" outlineLevel="4">
      <c r="A2820" s="32">
        <v>335</v>
      </c>
      <c r="B2820" s="33" t="s">
        <v>849</v>
      </c>
      <c r="C2820" s="33" t="s">
        <v>10</v>
      </c>
      <c r="D2820" s="32">
        <v>931</v>
      </c>
      <c r="E2820" s="33" t="s">
        <v>850</v>
      </c>
      <c r="F2820" s="32">
        <v>3</v>
      </c>
      <c r="G2820" s="32">
        <v>6</v>
      </c>
      <c r="H2820" s="13">
        <f>IF($B2820="","",SUMIFS('Secondary Details by Grade '!$I:$I,'Secondary Details by Grade '!$A:$A,$A2820,'Secondary Details by Grade '!$E:$E,$D2820,'Secondary Details by Grade '!$C:$C,$C2820,'Secondary Details by Grade '!$D:$D,H$1,'Secondary Details by Grade '!$G:$G,'Secondary Student Counts'!$F2820))</f>
        <v>0</v>
      </c>
      <c r="I2820" s="13">
        <f>IF($B2820="","",SUMIFS('Secondary Details by Grade '!$I:$I,'Secondary Details by Grade '!$A:$A,$A2820,'Secondary Details by Grade '!$E:$E,$D2820,'Secondary Details by Grade '!$C:$C,$C2820,'Secondary Details by Grade '!$D:$D,I$1,'Secondary Details by Grade '!$G:$G,'Secondary Student Counts'!$F2820))</f>
        <v>6</v>
      </c>
      <c r="J2820" s="13">
        <f>IF($B2820="","",SUMIFS('Secondary Details by Grade '!$I:$I,'Secondary Details by Grade '!$A:$A,$A2820,'Secondary Details by Grade '!$E:$E,$D2820,'Secondary Details by Grade '!$C:$C,$C2820,'Secondary Details by Grade '!$D:$D,J$1,'Secondary Details by Grade '!$G:$G,'Secondary Student Counts'!$F2820))</f>
        <v>0</v>
      </c>
      <c r="K2820" s="13">
        <f>IF($B2820="","",SUMIFS('Secondary Details by Grade '!$I:$I,'Secondary Details by Grade '!$A:$A,$A2820,'Secondary Details by Grade '!$E:$E,$D2820,'Secondary Details by Grade '!$C:$C,$C2820,'Secondary Details by Grade '!$D:$D,K$1,'Secondary Details by Grade '!$G:$G,'Secondary Student Counts'!$F2820))</f>
        <v>0</v>
      </c>
      <c r="L2820" s="13">
        <f>IF($B2820="","",SUMIFS('Secondary Details by Grade '!$I:$I,'Secondary Details by Grade '!$A:$A,$A2820,'Secondary Details by Grade '!$E:$E,$D2820,'Secondary Details by Grade '!$C:$C,$C2820,'Secondary Details by Grade '!$D:$D,L$1,'Secondary Details by Grade '!$G:$G,'Secondary Student Counts'!$F2820))</f>
        <v>0</v>
      </c>
      <c r="M2820" s="13">
        <f>IF($B2820="","",SUMIFS('Secondary Details by Grade '!$I:$I,'Secondary Details by Grade '!$A:$A,$A2820,'Secondary Details by Grade '!$E:$E,$D2820,'Secondary Details by Grade '!$C:$C,$C2820,'Secondary Details by Grade '!$D:$D,M$1,'Secondary Details by Grade '!$G:$G,'Secondary Student Counts'!$F2820))</f>
        <v>0</v>
      </c>
      <c r="N2820" s="13">
        <f>IF($B2820="","",SUMIFS('Secondary Details by Grade '!$I:$I,'Secondary Details by Grade '!$A:$A,$A2820,'Secondary Details by Grade '!$E:$E,$D2820,'Secondary Details by Grade '!$C:$C,$C2820,'Secondary Details by Grade '!$D:$D,N$1,'Secondary Details by Grade '!$G:$G,'Secondary Student Counts'!$F2820))</f>
        <v>0</v>
      </c>
      <c r="O2820" s="13">
        <f t="shared" si="132"/>
        <v>6</v>
      </c>
      <c r="P2820" s="13">
        <f t="shared" si="133"/>
        <v>0</v>
      </c>
      <c r="Q2820" s="13" t="str">
        <f t="shared" si="134"/>
        <v>6-8</v>
      </c>
    </row>
    <row r="2821" spans="1:17" ht="28" outlineLevel="4">
      <c r="A2821" s="32">
        <v>335</v>
      </c>
      <c r="B2821" s="33" t="s">
        <v>849</v>
      </c>
      <c r="C2821" s="33" t="s">
        <v>10</v>
      </c>
      <c r="D2821" s="32">
        <v>931</v>
      </c>
      <c r="E2821" s="33" t="s">
        <v>850</v>
      </c>
      <c r="F2821" s="32">
        <v>4</v>
      </c>
      <c r="G2821" s="32">
        <v>4</v>
      </c>
      <c r="H2821" s="13">
        <f>IF($B2821="","",SUMIFS('Secondary Details by Grade '!$I:$I,'Secondary Details by Grade '!$A:$A,$A2821,'Secondary Details by Grade '!$E:$E,$D2821,'Secondary Details by Grade '!$C:$C,$C2821,'Secondary Details by Grade '!$D:$D,H$1,'Secondary Details by Grade '!$G:$G,'Secondary Student Counts'!$F2821))</f>
        <v>0</v>
      </c>
      <c r="I2821" s="13">
        <f>IF($B2821="","",SUMIFS('Secondary Details by Grade '!$I:$I,'Secondary Details by Grade '!$A:$A,$A2821,'Secondary Details by Grade '!$E:$E,$D2821,'Secondary Details by Grade '!$C:$C,$C2821,'Secondary Details by Grade '!$D:$D,I$1,'Secondary Details by Grade '!$G:$G,'Secondary Student Counts'!$F2821))</f>
        <v>4</v>
      </c>
      <c r="J2821" s="13">
        <f>IF($B2821="","",SUMIFS('Secondary Details by Grade '!$I:$I,'Secondary Details by Grade '!$A:$A,$A2821,'Secondary Details by Grade '!$E:$E,$D2821,'Secondary Details by Grade '!$C:$C,$C2821,'Secondary Details by Grade '!$D:$D,J$1,'Secondary Details by Grade '!$G:$G,'Secondary Student Counts'!$F2821))</f>
        <v>0</v>
      </c>
      <c r="K2821" s="13">
        <f>IF($B2821="","",SUMIFS('Secondary Details by Grade '!$I:$I,'Secondary Details by Grade '!$A:$A,$A2821,'Secondary Details by Grade '!$E:$E,$D2821,'Secondary Details by Grade '!$C:$C,$C2821,'Secondary Details by Grade '!$D:$D,K$1,'Secondary Details by Grade '!$G:$G,'Secondary Student Counts'!$F2821))</f>
        <v>0</v>
      </c>
      <c r="L2821" s="13">
        <f>IF($B2821="","",SUMIFS('Secondary Details by Grade '!$I:$I,'Secondary Details by Grade '!$A:$A,$A2821,'Secondary Details by Grade '!$E:$E,$D2821,'Secondary Details by Grade '!$C:$C,$C2821,'Secondary Details by Grade '!$D:$D,L$1,'Secondary Details by Grade '!$G:$G,'Secondary Student Counts'!$F2821))</f>
        <v>0</v>
      </c>
      <c r="M2821" s="13">
        <f>IF($B2821="","",SUMIFS('Secondary Details by Grade '!$I:$I,'Secondary Details by Grade '!$A:$A,$A2821,'Secondary Details by Grade '!$E:$E,$D2821,'Secondary Details by Grade '!$C:$C,$C2821,'Secondary Details by Grade '!$D:$D,M$1,'Secondary Details by Grade '!$G:$G,'Secondary Student Counts'!$F2821))</f>
        <v>0</v>
      </c>
      <c r="N2821" s="13">
        <f>IF($B2821="","",SUMIFS('Secondary Details by Grade '!$I:$I,'Secondary Details by Grade '!$A:$A,$A2821,'Secondary Details by Grade '!$E:$E,$D2821,'Secondary Details by Grade '!$C:$C,$C2821,'Secondary Details by Grade '!$D:$D,N$1,'Secondary Details by Grade '!$G:$G,'Secondary Student Counts'!$F2821))</f>
        <v>0</v>
      </c>
      <c r="O2821" s="13">
        <f t="shared" si="132"/>
        <v>4</v>
      </c>
      <c r="P2821" s="13">
        <f t="shared" si="133"/>
        <v>0</v>
      </c>
      <c r="Q2821" s="13" t="str">
        <f t="shared" si="134"/>
        <v>6-8</v>
      </c>
    </row>
    <row r="2822" spans="1:17" ht="28" outlineLevel="4">
      <c r="A2822" s="32">
        <v>335</v>
      </c>
      <c r="B2822" s="33" t="s">
        <v>849</v>
      </c>
      <c r="C2822" s="33" t="s">
        <v>10</v>
      </c>
      <c r="D2822" s="32">
        <v>931</v>
      </c>
      <c r="E2822" s="33" t="s">
        <v>850</v>
      </c>
      <c r="F2822" s="32">
        <v>5</v>
      </c>
      <c r="G2822" s="32">
        <v>6</v>
      </c>
      <c r="H2822" s="13">
        <f>IF($B2822="","",SUMIFS('Secondary Details by Grade '!$I:$I,'Secondary Details by Grade '!$A:$A,$A2822,'Secondary Details by Grade '!$E:$E,$D2822,'Secondary Details by Grade '!$C:$C,$C2822,'Secondary Details by Grade '!$D:$D,H$1,'Secondary Details by Grade '!$G:$G,'Secondary Student Counts'!$F2822))</f>
        <v>6</v>
      </c>
      <c r="I2822" s="13">
        <f>IF($B2822="","",SUMIFS('Secondary Details by Grade '!$I:$I,'Secondary Details by Grade '!$A:$A,$A2822,'Secondary Details by Grade '!$E:$E,$D2822,'Secondary Details by Grade '!$C:$C,$C2822,'Secondary Details by Grade '!$D:$D,I$1,'Secondary Details by Grade '!$G:$G,'Secondary Student Counts'!$F2822))</f>
        <v>0</v>
      </c>
      <c r="J2822" s="13">
        <f>IF($B2822="","",SUMIFS('Secondary Details by Grade '!$I:$I,'Secondary Details by Grade '!$A:$A,$A2822,'Secondary Details by Grade '!$E:$E,$D2822,'Secondary Details by Grade '!$C:$C,$C2822,'Secondary Details by Grade '!$D:$D,J$1,'Secondary Details by Grade '!$G:$G,'Secondary Student Counts'!$F2822))</f>
        <v>0</v>
      </c>
      <c r="K2822" s="13">
        <f>IF($B2822="","",SUMIFS('Secondary Details by Grade '!$I:$I,'Secondary Details by Grade '!$A:$A,$A2822,'Secondary Details by Grade '!$E:$E,$D2822,'Secondary Details by Grade '!$C:$C,$C2822,'Secondary Details by Grade '!$D:$D,K$1,'Secondary Details by Grade '!$G:$G,'Secondary Student Counts'!$F2822))</f>
        <v>0</v>
      </c>
      <c r="L2822" s="13">
        <f>IF($B2822="","",SUMIFS('Secondary Details by Grade '!$I:$I,'Secondary Details by Grade '!$A:$A,$A2822,'Secondary Details by Grade '!$E:$E,$D2822,'Secondary Details by Grade '!$C:$C,$C2822,'Secondary Details by Grade '!$D:$D,L$1,'Secondary Details by Grade '!$G:$G,'Secondary Student Counts'!$F2822))</f>
        <v>0</v>
      </c>
      <c r="M2822" s="13">
        <f>IF($B2822="","",SUMIFS('Secondary Details by Grade '!$I:$I,'Secondary Details by Grade '!$A:$A,$A2822,'Secondary Details by Grade '!$E:$E,$D2822,'Secondary Details by Grade '!$C:$C,$C2822,'Secondary Details by Grade '!$D:$D,M$1,'Secondary Details by Grade '!$G:$G,'Secondary Student Counts'!$F2822))</f>
        <v>0</v>
      </c>
      <c r="N2822" s="13">
        <f>IF($B2822="","",SUMIFS('Secondary Details by Grade '!$I:$I,'Secondary Details by Grade '!$A:$A,$A2822,'Secondary Details by Grade '!$E:$E,$D2822,'Secondary Details by Grade '!$C:$C,$C2822,'Secondary Details by Grade '!$D:$D,N$1,'Secondary Details by Grade '!$G:$G,'Secondary Student Counts'!$F2822))</f>
        <v>0</v>
      </c>
      <c r="O2822" s="13">
        <f t="shared" si="132"/>
        <v>6</v>
      </c>
      <c r="P2822" s="13">
        <f t="shared" si="133"/>
        <v>0</v>
      </c>
      <c r="Q2822" s="13" t="str">
        <f t="shared" si="134"/>
        <v>6-8</v>
      </c>
    </row>
    <row r="2823" spans="1:17" ht="28" outlineLevel="4">
      <c r="A2823" s="32">
        <v>335</v>
      </c>
      <c r="B2823" s="33" t="s">
        <v>849</v>
      </c>
      <c r="C2823" s="33" t="s">
        <v>10</v>
      </c>
      <c r="D2823" s="32">
        <v>215</v>
      </c>
      <c r="E2823" s="33" t="s">
        <v>857</v>
      </c>
      <c r="F2823" s="32">
        <v>5</v>
      </c>
      <c r="G2823" s="32">
        <v>32</v>
      </c>
      <c r="H2823" s="13">
        <f>IF($B2823="","",SUMIFS('Secondary Details by Grade '!$I:$I,'Secondary Details by Grade '!$A:$A,$A2823,'Secondary Details by Grade '!$E:$E,$D2823,'Secondary Details by Grade '!$C:$C,$C2823,'Secondary Details by Grade '!$D:$D,H$1,'Secondary Details by Grade '!$G:$G,'Secondary Student Counts'!$F2823))</f>
        <v>0</v>
      </c>
      <c r="I2823" s="13">
        <f>IF($B2823="","",SUMIFS('Secondary Details by Grade '!$I:$I,'Secondary Details by Grade '!$A:$A,$A2823,'Secondary Details by Grade '!$E:$E,$D2823,'Secondary Details by Grade '!$C:$C,$C2823,'Secondary Details by Grade '!$D:$D,I$1,'Secondary Details by Grade '!$G:$G,'Secondary Student Counts'!$F2823))</f>
        <v>0</v>
      </c>
      <c r="J2823" s="13">
        <f>IF($B2823="","",SUMIFS('Secondary Details by Grade '!$I:$I,'Secondary Details by Grade '!$A:$A,$A2823,'Secondary Details by Grade '!$E:$E,$D2823,'Secondary Details by Grade '!$C:$C,$C2823,'Secondary Details by Grade '!$D:$D,J$1,'Secondary Details by Grade '!$G:$G,'Secondary Student Counts'!$F2823))</f>
        <v>32</v>
      </c>
      <c r="K2823" s="13">
        <f>IF($B2823="","",SUMIFS('Secondary Details by Grade '!$I:$I,'Secondary Details by Grade '!$A:$A,$A2823,'Secondary Details by Grade '!$E:$E,$D2823,'Secondary Details by Grade '!$C:$C,$C2823,'Secondary Details by Grade '!$D:$D,K$1,'Secondary Details by Grade '!$G:$G,'Secondary Student Counts'!$F2823))</f>
        <v>0</v>
      </c>
      <c r="L2823" s="13">
        <f>IF($B2823="","",SUMIFS('Secondary Details by Grade '!$I:$I,'Secondary Details by Grade '!$A:$A,$A2823,'Secondary Details by Grade '!$E:$E,$D2823,'Secondary Details by Grade '!$C:$C,$C2823,'Secondary Details by Grade '!$D:$D,L$1,'Secondary Details by Grade '!$G:$G,'Secondary Student Counts'!$F2823))</f>
        <v>0</v>
      </c>
      <c r="M2823" s="13">
        <f>IF($B2823="","",SUMIFS('Secondary Details by Grade '!$I:$I,'Secondary Details by Grade '!$A:$A,$A2823,'Secondary Details by Grade '!$E:$E,$D2823,'Secondary Details by Grade '!$C:$C,$C2823,'Secondary Details by Grade '!$D:$D,M$1,'Secondary Details by Grade '!$G:$G,'Secondary Student Counts'!$F2823))</f>
        <v>0</v>
      </c>
      <c r="N2823" s="13">
        <f>IF($B2823="","",SUMIFS('Secondary Details by Grade '!$I:$I,'Secondary Details by Grade '!$A:$A,$A2823,'Secondary Details by Grade '!$E:$E,$D2823,'Secondary Details by Grade '!$C:$C,$C2823,'Secondary Details by Grade '!$D:$D,N$1,'Secondary Details by Grade '!$G:$G,'Secondary Student Counts'!$F2823))</f>
        <v>0</v>
      </c>
      <c r="O2823" s="13">
        <f t="shared" si="132"/>
        <v>32</v>
      </c>
      <c r="P2823" s="13">
        <f t="shared" si="133"/>
        <v>0</v>
      </c>
      <c r="Q2823" s="13" t="str">
        <f t="shared" si="134"/>
        <v>6-8</v>
      </c>
    </row>
    <row r="2824" spans="1:17" ht="28" outlineLevel="4">
      <c r="A2824" s="32">
        <v>335</v>
      </c>
      <c r="B2824" s="33" t="s">
        <v>849</v>
      </c>
      <c r="C2824" s="33" t="s">
        <v>10</v>
      </c>
      <c r="D2824" s="32">
        <v>175</v>
      </c>
      <c r="E2824" s="33" t="s">
        <v>870</v>
      </c>
      <c r="F2824" s="32">
        <v>2</v>
      </c>
      <c r="G2824" s="32">
        <v>33</v>
      </c>
      <c r="H2824" s="13">
        <f>IF($B2824="","",SUMIFS('Secondary Details by Grade '!$I:$I,'Secondary Details by Grade '!$A:$A,$A2824,'Secondary Details by Grade '!$E:$E,$D2824,'Secondary Details by Grade '!$C:$C,$C2824,'Secondary Details by Grade '!$D:$D,H$1,'Secondary Details by Grade '!$G:$G,'Secondary Student Counts'!$F2824))</f>
        <v>0</v>
      </c>
      <c r="I2824" s="13">
        <f>IF($B2824="","",SUMIFS('Secondary Details by Grade '!$I:$I,'Secondary Details by Grade '!$A:$A,$A2824,'Secondary Details by Grade '!$E:$E,$D2824,'Secondary Details by Grade '!$C:$C,$C2824,'Secondary Details by Grade '!$D:$D,I$1,'Secondary Details by Grade '!$G:$G,'Secondary Student Counts'!$F2824))</f>
        <v>0</v>
      </c>
      <c r="J2824" s="13">
        <f>IF($B2824="","",SUMIFS('Secondary Details by Grade '!$I:$I,'Secondary Details by Grade '!$A:$A,$A2824,'Secondary Details by Grade '!$E:$E,$D2824,'Secondary Details by Grade '!$C:$C,$C2824,'Secondary Details by Grade '!$D:$D,J$1,'Secondary Details by Grade '!$G:$G,'Secondary Student Counts'!$F2824))</f>
        <v>0</v>
      </c>
      <c r="K2824" s="13">
        <f>IF($B2824="","",SUMIFS('Secondary Details by Grade '!$I:$I,'Secondary Details by Grade '!$A:$A,$A2824,'Secondary Details by Grade '!$E:$E,$D2824,'Secondary Details by Grade '!$C:$C,$C2824,'Secondary Details by Grade '!$D:$D,K$1,'Secondary Details by Grade '!$G:$G,'Secondary Student Counts'!$F2824))</f>
        <v>0</v>
      </c>
      <c r="L2824" s="13">
        <f>IF($B2824="","",SUMIFS('Secondary Details by Grade '!$I:$I,'Secondary Details by Grade '!$A:$A,$A2824,'Secondary Details by Grade '!$E:$E,$D2824,'Secondary Details by Grade '!$C:$C,$C2824,'Secondary Details by Grade '!$D:$D,L$1,'Secondary Details by Grade '!$G:$G,'Secondary Student Counts'!$F2824))</f>
        <v>0</v>
      </c>
      <c r="M2824" s="13">
        <f>IF($B2824="","",SUMIFS('Secondary Details by Grade '!$I:$I,'Secondary Details by Grade '!$A:$A,$A2824,'Secondary Details by Grade '!$E:$E,$D2824,'Secondary Details by Grade '!$C:$C,$C2824,'Secondary Details by Grade '!$D:$D,M$1,'Secondary Details by Grade '!$G:$G,'Secondary Student Counts'!$F2824))</f>
        <v>33</v>
      </c>
      <c r="N2824" s="13">
        <f>IF($B2824="","",SUMIFS('Secondary Details by Grade '!$I:$I,'Secondary Details by Grade '!$A:$A,$A2824,'Secondary Details by Grade '!$E:$E,$D2824,'Secondary Details by Grade '!$C:$C,$C2824,'Secondary Details by Grade '!$D:$D,N$1,'Secondary Details by Grade '!$G:$G,'Secondary Student Counts'!$F2824))</f>
        <v>0</v>
      </c>
      <c r="O2824" s="13">
        <f t="shared" si="132"/>
        <v>0</v>
      </c>
      <c r="P2824" s="13">
        <f t="shared" si="133"/>
        <v>33</v>
      </c>
      <c r="Q2824" s="13" t="str">
        <f t="shared" si="134"/>
        <v>9-12</v>
      </c>
    </row>
    <row r="2825" spans="1:17" ht="28" outlineLevel="4">
      <c r="A2825" s="32">
        <v>335</v>
      </c>
      <c r="B2825" s="33" t="s">
        <v>849</v>
      </c>
      <c r="C2825" s="33" t="s">
        <v>10</v>
      </c>
      <c r="D2825" s="32">
        <v>210</v>
      </c>
      <c r="E2825" s="33" t="s">
        <v>854</v>
      </c>
      <c r="F2825" s="32">
        <v>1</v>
      </c>
      <c r="G2825" s="32">
        <v>32</v>
      </c>
      <c r="H2825" s="13">
        <f>IF($B2825="","",SUMIFS('Secondary Details by Grade '!$I:$I,'Secondary Details by Grade '!$A:$A,$A2825,'Secondary Details by Grade '!$E:$E,$D2825,'Secondary Details by Grade '!$C:$C,$C2825,'Secondary Details by Grade '!$D:$D,H$1,'Secondary Details by Grade '!$G:$G,'Secondary Student Counts'!$F2825))</f>
        <v>0</v>
      </c>
      <c r="I2825" s="13">
        <f>IF($B2825="","",SUMIFS('Secondary Details by Grade '!$I:$I,'Secondary Details by Grade '!$A:$A,$A2825,'Secondary Details by Grade '!$E:$E,$D2825,'Secondary Details by Grade '!$C:$C,$C2825,'Secondary Details by Grade '!$D:$D,I$1,'Secondary Details by Grade '!$G:$G,'Secondary Student Counts'!$F2825))</f>
        <v>32</v>
      </c>
      <c r="J2825" s="13">
        <f>IF($B2825="","",SUMIFS('Secondary Details by Grade '!$I:$I,'Secondary Details by Grade '!$A:$A,$A2825,'Secondary Details by Grade '!$E:$E,$D2825,'Secondary Details by Grade '!$C:$C,$C2825,'Secondary Details by Grade '!$D:$D,J$1,'Secondary Details by Grade '!$G:$G,'Secondary Student Counts'!$F2825))</f>
        <v>0</v>
      </c>
      <c r="K2825" s="13">
        <f>IF($B2825="","",SUMIFS('Secondary Details by Grade '!$I:$I,'Secondary Details by Grade '!$A:$A,$A2825,'Secondary Details by Grade '!$E:$E,$D2825,'Secondary Details by Grade '!$C:$C,$C2825,'Secondary Details by Grade '!$D:$D,K$1,'Secondary Details by Grade '!$G:$G,'Secondary Student Counts'!$F2825))</f>
        <v>0</v>
      </c>
      <c r="L2825" s="13">
        <f>IF($B2825="","",SUMIFS('Secondary Details by Grade '!$I:$I,'Secondary Details by Grade '!$A:$A,$A2825,'Secondary Details by Grade '!$E:$E,$D2825,'Secondary Details by Grade '!$C:$C,$C2825,'Secondary Details by Grade '!$D:$D,L$1,'Secondary Details by Grade '!$G:$G,'Secondary Student Counts'!$F2825))</f>
        <v>0</v>
      </c>
      <c r="M2825" s="13">
        <f>IF($B2825="","",SUMIFS('Secondary Details by Grade '!$I:$I,'Secondary Details by Grade '!$A:$A,$A2825,'Secondary Details by Grade '!$E:$E,$D2825,'Secondary Details by Grade '!$C:$C,$C2825,'Secondary Details by Grade '!$D:$D,M$1,'Secondary Details by Grade '!$G:$G,'Secondary Student Counts'!$F2825))</f>
        <v>0</v>
      </c>
      <c r="N2825" s="13">
        <f>IF($B2825="","",SUMIFS('Secondary Details by Grade '!$I:$I,'Secondary Details by Grade '!$A:$A,$A2825,'Secondary Details by Grade '!$E:$E,$D2825,'Secondary Details by Grade '!$C:$C,$C2825,'Secondary Details by Grade '!$D:$D,N$1,'Secondary Details by Grade '!$G:$G,'Secondary Student Counts'!$F2825))</f>
        <v>0</v>
      </c>
      <c r="O2825" s="13">
        <f t="shared" si="132"/>
        <v>32</v>
      </c>
      <c r="P2825" s="13">
        <f t="shared" si="133"/>
        <v>0</v>
      </c>
      <c r="Q2825" s="13" t="str">
        <f t="shared" si="134"/>
        <v>6-8</v>
      </c>
    </row>
    <row r="2826" spans="1:17" ht="28" outlineLevel="4">
      <c r="A2826" s="32">
        <v>335</v>
      </c>
      <c r="B2826" s="33" t="s">
        <v>849</v>
      </c>
      <c r="C2826" s="33" t="s">
        <v>10</v>
      </c>
      <c r="D2826" s="32">
        <v>210</v>
      </c>
      <c r="E2826" s="33" t="s">
        <v>854</v>
      </c>
      <c r="F2826" s="32">
        <v>2</v>
      </c>
      <c r="G2826" s="32">
        <v>32</v>
      </c>
      <c r="H2826" s="13">
        <f>IF($B2826="","",SUMIFS('Secondary Details by Grade '!$I:$I,'Secondary Details by Grade '!$A:$A,$A2826,'Secondary Details by Grade '!$E:$E,$D2826,'Secondary Details by Grade '!$C:$C,$C2826,'Secondary Details by Grade '!$D:$D,H$1,'Secondary Details by Grade '!$G:$G,'Secondary Student Counts'!$F2826))</f>
        <v>0</v>
      </c>
      <c r="I2826" s="13">
        <f>IF($B2826="","",SUMIFS('Secondary Details by Grade '!$I:$I,'Secondary Details by Grade '!$A:$A,$A2826,'Secondary Details by Grade '!$E:$E,$D2826,'Secondary Details by Grade '!$C:$C,$C2826,'Secondary Details by Grade '!$D:$D,I$1,'Secondary Details by Grade '!$G:$G,'Secondary Student Counts'!$F2826))</f>
        <v>32</v>
      </c>
      <c r="J2826" s="13">
        <f>IF($B2826="","",SUMIFS('Secondary Details by Grade '!$I:$I,'Secondary Details by Grade '!$A:$A,$A2826,'Secondary Details by Grade '!$E:$E,$D2826,'Secondary Details by Grade '!$C:$C,$C2826,'Secondary Details by Grade '!$D:$D,J$1,'Secondary Details by Grade '!$G:$G,'Secondary Student Counts'!$F2826))</f>
        <v>0</v>
      </c>
      <c r="K2826" s="13">
        <f>IF($B2826="","",SUMIFS('Secondary Details by Grade '!$I:$I,'Secondary Details by Grade '!$A:$A,$A2826,'Secondary Details by Grade '!$E:$E,$D2826,'Secondary Details by Grade '!$C:$C,$C2826,'Secondary Details by Grade '!$D:$D,K$1,'Secondary Details by Grade '!$G:$G,'Secondary Student Counts'!$F2826))</f>
        <v>0</v>
      </c>
      <c r="L2826" s="13">
        <f>IF($B2826="","",SUMIFS('Secondary Details by Grade '!$I:$I,'Secondary Details by Grade '!$A:$A,$A2826,'Secondary Details by Grade '!$E:$E,$D2826,'Secondary Details by Grade '!$C:$C,$C2826,'Secondary Details by Grade '!$D:$D,L$1,'Secondary Details by Grade '!$G:$G,'Secondary Student Counts'!$F2826))</f>
        <v>0</v>
      </c>
      <c r="M2826" s="13">
        <f>IF($B2826="","",SUMIFS('Secondary Details by Grade '!$I:$I,'Secondary Details by Grade '!$A:$A,$A2826,'Secondary Details by Grade '!$E:$E,$D2826,'Secondary Details by Grade '!$C:$C,$C2826,'Secondary Details by Grade '!$D:$D,M$1,'Secondary Details by Grade '!$G:$G,'Secondary Student Counts'!$F2826))</f>
        <v>0</v>
      </c>
      <c r="N2826" s="13">
        <f>IF($B2826="","",SUMIFS('Secondary Details by Grade '!$I:$I,'Secondary Details by Grade '!$A:$A,$A2826,'Secondary Details by Grade '!$E:$E,$D2826,'Secondary Details by Grade '!$C:$C,$C2826,'Secondary Details by Grade '!$D:$D,N$1,'Secondary Details by Grade '!$G:$G,'Secondary Student Counts'!$F2826))</f>
        <v>0</v>
      </c>
      <c r="O2826" s="13">
        <f t="shared" si="132"/>
        <v>32</v>
      </c>
      <c r="P2826" s="13">
        <f t="shared" si="133"/>
        <v>0</v>
      </c>
      <c r="Q2826" s="13" t="str">
        <f t="shared" si="134"/>
        <v>6-8</v>
      </c>
    </row>
    <row r="2827" spans="1:17" ht="28" outlineLevel="4">
      <c r="A2827" s="32">
        <v>335</v>
      </c>
      <c r="B2827" s="33" t="s">
        <v>849</v>
      </c>
      <c r="C2827" s="33" t="s">
        <v>10</v>
      </c>
      <c r="D2827" s="32">
        <v>210</v>
      </c>
      <c r="E2827" s="33" t="s">
        <v>854</v>
      </c>
      <c r="F2827" s="32">
        <v>5</v>
      </c>
      <c r="G2827" s="32">
        <v>32</v>
      </c>
      <c r="H2827" s="13">
        <f>IF($B2827="","",SUMIFS('Secondary Details by Grade '!$I:$I,'Secondary Details by Grade '!$A:$A,$A2827,'Secondary Details by Grade '!$E:$E,$D2827,'Secondary Details by Grade '!$C:$C,$C2827,'Secondary Details by Grade '!$D:$D,H$1,'Secondary Details by Grade '!$G:$G,'Secondary Student Counts'!$F2827))</f>
        <v>0</v>
      </c>
      <c r="I2827" s="13">
        <f>IF($B2827="","",SUMIFS('Secondary Details by Grade '!$I:$I,'Secondary Details by Grade '!$A:$A,$A2827,'Secondary Details by Grade '!$E:$E,$D2827,'Secondary Details by Grade '!$C:$C,$C2827,'Secondary Details by Grade '!$D:$D,I$1,'Secondary Details by Grade '!$G:$G,'Secondary Student Counts'!$F2827))</f>
        <v>0</v>
      </c>
      <c r="J2827" s="13">
        <f>IF($B2827="","",SUMIFS('Secondary Details by Grade '!$I:$I,'Secondary Details by Grade '!$A:$A,$A2827,'Secondary Details by Grade '!$E:$E,$D2827,'Secondary Details by Grade '!$C:$C,$C2827,'Secondary Details by Grade '!$D:$D,J$1,'Secondary Details by Grade '!$G:$G,'Secondary Student Counts'!$F2827))</f>
        <v>32</v>
      </c>
      <c r="K2827" s="13">
        <f>IF($B2827="","",SUMIFS('Secondary Details by Grade '!$I:$I,'Secondary Details by Grade '!$A:$A,$A2827,'Secondary Details by Grade '!$E:$E,$D2827,'Secondary Details by Grade '!$C:$C,$C2827,'Secondary Details by Grade '!$D:$D,K$1,'Secondary Details by Grade '!$G:$G,'Secondary Student Counts'!$F2827))</f>
        <v>0</v>
      </c>
      <c r="L2827" s="13">
        <f>IF($B2827="","",SUMIFS('Secondary Details by Grade '!$I:$I,'Secondary Details by Grade '!$A:$A,$A2827,'Secondary Details by Grade '!$E:$E,$D2827,'Secondary Details by Grade '!$C:$C,$C2827,'Secondary Details by Grade '!$D:$D,L$1,'Secondary Details by Grade '!$G:$G,'Secondary Student Counts'!$F2827))</f>
        <v>0</v>
      </c>
      <c r="M2827" s="13">
        <f>IF($B2827="","",SUMIFS('Secondary Details by Grade '!$I:$I,'Secondary Details by Grade '!$A:$A,$A2827,'Secondary Details by Grade '!$E:$E,$D2827,'Secondary Details by Grade '!$C:$C,$C2827,'Secondary Details by Grade '!$D:$D,M$1,'Secondary Details by Grade '!$G:$G,'Secondary Student Counts'!$F2827))</f>
        <v>0</v>
      </c>
      <c r="N2827" s="13">
        <f>IF($B2827="","",SUMIFS('Secondary Details by Grade '!$I:$I,'Secondary Details by Grade '!$A:$A,$A2827,'Secondary Details by Grade '!$E:$E,$D2827,'Secondary Details by Grade '!$C:$C,$C2827,'Secondary Details by Grade '!$D:$D,N$1,'Secondary Details by Grade '!$G:$G,'Secondary Student Counts'!$F2827))</f>
        <v>0</v>
      </c>
      <c r="O2827" s="13">
        <f t="shared" si="132"/>
        <v>32</v>
      </c>
      <c r="P2827" s="13">
        <f t="shared" si="133"/>
        <v>0</v>
      </c>
      <c r="Q2827" s="13" t="str">
        <f t="shared" si="134"/>
        <v>6-8</v>
      </c>
    </row>
    <row r="2828" spans="1:17" ht="28" outlineLevel="4">
      <c r="A2828" s="32">
        <v>335</v>
      </c>
      <c r="B2828" s="33" t="s">
        <v>849</v>
      </c>
      <c r="C2828" s="33" t="s">
        <v>10</v>
      </c>
      <c r="D2828" s="32">
        <v>944</v>
      </c>
      <c r="E2828" s="33" t="s">
        <v>858</v>
      </c>
      <c r="F2828" s="32">
        <v>2</v>
      </c>
      <c r="G2828" s="32">
        <v>3</v>
      </c>
      <c r="H2828" s="13">
        <f>IF($B2828="","",SUMIFS('Secondary Details by Grade '!$I:$I,'Secondary Details by Grade '!$A:$A,$A2828,'Secondary Details by Grade '!$E:$E,$D2828,'Secondary Details by Grade '!$C:$C,$C2828,'Secondary Details by Grade '!$D:$D,H$1,'Secondary Details by Grade '!$G:$G,'Secondary Student Counts'!$F2828))</f>
        <v>0</v>
      </c>
      <c r="I2828" s="13">
        <f>IF($B2828="","",SUMIFS('Secondary Details by Grade '!$I:$I,'Secondary Details by Grade '!$A:$A,$A2828,'Secondary Details by Grade '!$E:$E,$D2828,'Secondary Details by Grade '!$C:$C,$C2828,'Secondary Details by Grade '!$D:$D,I$1,'Secondary Details by Grade '!$G:$G,'Secondary Student Counts'!$F2828))</f>
        <v>0</v>
      </c>
      <c r="J2828" s="13">
        <f>IF($B2828="","",SUMIFS('Secondary Details by Grade '!$I:$I,'Secondary Details by Grade '!$A:$A,$A2828,'Secondary Details by Grade '!$E:$E,$D2828,'Secondary Details by Grade '!$C:$C,$C2828,'Secondary Details by Grade '!$D:$D,J$1,'Secondary Details by Grade '!$G:$G,'Secondary Student Counts'!$F2828))</f>
        <v>3</v>
      </c>
      <c r="K2828" s="13">
        <f>IF($B2828="","",SUMIFS('Secondary Details by Grade '!$I:$I,'Secondary Details by Grade '!$A:$A,$A2828,'Secondary Details by Grade '!$E:$E,$D2828,'Secondary Details by Grade '!$C:$C,$C2828,'Secondary Details by Grade '!$D:$D,K$1,'Secondary Details by Grade '!$G:$G,'Secondary Student Counts'!$F2828))</f>
        <v>0</v>
      </c>
      <c r="L2828" s="13">
        <f>IF($B2828="","",SUMIFS('Secondary Details by Grade '!$I:$I,'Secondary Details by Grade '!$A:$A,$A2828,'Secondary Details by Grade '!$E:$E,$D2828,'Secondary Details by Grade '!$C:$C,$C2828,'Secondary Details by Grade '!$D:$D,L$1,'Secondary Details by Grade '!$G:$G,'Secondary Student Counts'!$F2828))</f>
        <v>0</v>
      </c>
      <c r="M2828" s="13">
        <f>IF($B2828="","",SUMIFS('Secondary Details by Grade '!$I:$I,'Secondary Details by Grade '!$A:$A,$A2828,'Secondary Details by Grade '!$E:$E,$D2828,'Secondary Details by Grade '!$C:$C,$C2828,'Secondary Details by Grade '!$D:$D,M$1,'Secondary Details by Grade '!$G:$G,'Secondary Student Counts'!$F2828))</f>
        <v>0</v>
      </c>
      <c r="N2828" s="13">
        <f>IF($B2828="","",SUMIFS('Secondary Details by Grade '!$I:$I,'Secondary Details by Grade '!$A:$A,$A2828,'Secondary Details by Grade '!$E:$E,$D2828,'Secondary Details by Grade '!$C:$C,$C2828,'Secondary Details by Grade '!$D:$D,N$1,'Secondary Details by Grade '!$G:$G,'Secondary Student Counts'!$F2828))</f>
        <v>0</v>
      </c>
      <c r="O2828" s="13">
        <f t="shared" si="132"/>
        <v>3</v>
      </c>
      <c r="P2828" s="13">
        <f t="shared" si="133"/>
        <v>0</v>
      </c>
      <c r="Q2828" s="13" t="str">
        <f t="shared" si="134"/>
        <v>6-8</v>
      </c>
    </row>
    <row r="2829" spans="1:17" ht="28" outlineLevel="4">
      <c r="A2829" s="32">
        <v>335</v>
      </c>
      <c r="B2829" s="33" t="s">
        <v>849</v>
      </c>
      <c r="C2829" s="33" t="s">
        <v>10</v>
      </c>
      <c r="D2829" s="32">
        <v>938</v>
      </c>
      <c r="E2829" s="33" t="s">
        <v>859</v>
      </c>
      <c r="F2829" s="32">
        <v>1</v>
      </c>
      <c r="G2829" s="32">
        <v>22</v>
      </c>
      <c r="H2829" s="13">
        <f>IF($B2829="","",SUMIFS('Secondary Details by Grade '!$I:$I,'Secondary Details by Grade '!$A:$A,$A2829,'Secondary Details by Grade '!$E:$E,$D2829,'Secondary Details by Grade '!$C:$C,$C2829,'Secondary Details by Grade '!$D:$D,H$1,'Secondary Details by Grade '!$G:$G,'Secondary Student Counts'!$F2829))</f>
        <v>0</v>
      </c>
      <c r="I2829" s="13">
        <f>IF($B2829="","",SUMIFS('Secondary Details by Grade '!$I:$I,'Secondary Details by Grade '!$A:$A,$A2829,'Secondary Details by Grade '!$E:$E,$D2829,'Secondary Details by Grade '!$C:$C,$C2829,'Secondary Details by Grade '!$D:$D,I$1,'Secondary Details by Grade '!$G:$G,'Secondary Student Counts'!$F2829))</f>
        <v>0</v>
      </c>
      <c r="J2829" s="13">
        <f>IF($B2829="","",SUMIFS('Secondary Details by Grade '!$I:$I,'Secondary Details by Grade '!$A:$A,$A2829,'Secondary Details by Grade '!$E:$E,$D2829,'Secondary Details by Grade '!$C:$C,$C2829,'Secondary Details by Grade '!$D:$D,J$1,'Secondary Details by Grade '!$G:$G,'Secondary Student Counts'!$F2829))</f>
        <v>0</v>
      </c>
      <c r="K2829" s="13">
        <f>IF($B2829="","",SUMIFS('Secondary Details by Grade '!$I:$I,'Secondary Details by Grade '!$A:$A,$A2829,'Secondary Details by Grade '!$E:$E,$D2829,'Secondary Details by Grade '!$C:$C,$C2829,'Secondary Details by Grade '!$D:$D,K$1,'Secondary Details by Grade '!$G:$G,'Secondary Student Counts'!$F2829))</f>
        <v>22</v>
      </c>
      <c r="L2829" s="13">
        <f>IF($B2829="","",SUMIFS('Secondary Details by Grade '!$I:$I,'Secondary Details by Grade '!$A:$A,$A2829,'Secondary Details by Grade '!$E:$E,$D2829,'Secondary Details by Grade '!$C:$C,$C2829,'Secondary Details by Grade '!$D:$D,L$1,'Secondary Details by Grade '!$G:$G,'Secondary Student Counts'!$F2829))</f>
        <v>0</v>
      </c>
      <c r="M2829" s="13">
        <f>IF($B2829="","",SUMIFS('Secondary Details by Grade '!$I:$I,'Secondary Details by Grade '!$A:$A,$A2829,'Secondary Details by Grade '!$E:$E,$D2829,'Secondary Details by Grade '!$C:$C,$C2829,'Secondary Details by Grade '!$D:$D,M$1,'Secondary Details by Grade '!$G:$G,'Secondary Student Counts'!$F2829))</f>
        <v>0</v>
      </c>
      <c r="N2829" s="13">
        <f>IF($B2829="","",SUMIFS('Secondary Details by Grade '!$I:$I,'Secondary Details by Grade '!$A:$A,$A2829,'Secondary Details by Grade '!$E:$E,$D2829,'Secondary Details by Grade '!$C:$C,$C2829,'Secondary Details by Grade '!$D:$D,N$1,'Secondary Details by Grade '!$G:$G,'Secondary Student Counts'!$F2829))</f>
        <v>0</v>
      </c>
      <c r="O2829" s="13">
        <f t="shared" si="132"/>
        <v>0</v>
      </c>
      <c r="P2829" s="13">
        <f t="shared" si="133"/>
        <v>22</v>
      </c>
      <c r="Q2829" s="13" t="str">
        <f t="shared" si="134"/>
        <v>9-12</v>
      </c>
    </row>
    <row r="2830" spans="1:17" ht="28" outlineLevel="4">
      <c r="A2830" s="32">
        <v>335</v>
      </c>
      <c r="B2830" s="33" t="s">
        <v>849</v>
      </c>
      <c r="C2830" s="33" t="s">
        <v>10</v>
      </c>
      <c r="D2830" s="32">
        <v>938</v>
      </c>
      <c r="E2830" s="33" t="s">
        <v>859</v>
      </c>
      <c r="F2830" s="32">
        <v>3</v>
      </c>
      <c r="G2830" s="32">
        <v>22</v>
      </c>
      <c r="H2830" s="13">
        <f>IF($B2830="","",SUMIFS('Secondary Details by Grade '!$I:$I,'Secondary Details by Grade '!$A:$A,$A2830,'Secondary Details by Grade '!$E:$E,$D2830,'Secondary Details by Grade '!$C:$C,$C2830,'Secondary Details by Grade '!$D:$D,H$1,'Secondary Details by Grade '!$G:$G,'Secondary Student Counts'!$F2830))</f>
        <v>0</v>
      </c>
      <c r="I2830" s="13">
        <f>IF($B2830="","",SUMIFS('Secondary Details by Grade '!$I:$I,'Secondary Details by Grade '!$A:$A,$A2830,'Secondary Details by Grade '!$E:$E,$D2830,'Secondary Details by Grade '!$C:$C,$C2830,'Secondary Details by Grade '!$D:$D,I$1,'Secondary Details by Grade '!$G:$G,'Secondary Student Counts'!$F2830))</f>
        <v>0</v>
      </c>
      <c r="J2830" s="13">
        <f>IF($B2830="","",SUMIFS('Secondary Details by Grade '!$I:$I,'Secondary Details by Grade '!$A:$A,$A2830,'Secondary Details by Grade '!$E:$E,$D2830,'Secondary Details by Grade '!$C:$C,$C2830,'Secondary Details by Grade '!$D:$D,J$1,'Secondary Details by Grade '!$G:$G,'Secondary Student Counts'!$F2830))</f>
        <v>0</v>
      </c>
      <c r="K2830" s="13">
        <f>IF($B2830="","",SUMIFS('Secondary Details by Grade '!$I:$I,'Secondary Details by Grade '!$A:$A,$A2830,'Secondary Details by Grade '!$E:$E,$D2830,'Secondary Details by Grade '!$C:$C,$C2830,'Secondary Details by Grade '!$D:$D,K$1,'Secondary Details by Grade '!$G:$G,'Secondary Student Counts'!$F2830))</f>
        <v>22</v>
      </c>
      <c r="L2830" s="13">
        <f>IF($B2830="","",SUMIFS('Secondary Details by Grade '!$I:$I,'Secondary Details by Grade '!$A:$A,$A2830,'Secondary Details by Grade '!$E:$E,$D2830,'Secondary Details by Grade '!$C:$C,$C2830,'Secondary Details by Grade '!$D:$D,L$1,'Secondary Details by Grade '!$G:$G,'Secondary Student Counts'!$F2830))</f>
        <v>0</v>
      </c>
      <c r="M2830" s="13">
        <f>IF($B2830="","",SUMIFS('Secondary Details by Grade '!$I:$I,'Secondary Details by Grade '!$A:$A,$A2830,'Secondary Details by Grade '!$E:$E,$D2830,'Secondary Details by Grade '!$C:$C,$C2830,'Secondary Details by Grade '!$D:$D,M$1,'Secondary Details by Grade '!$G:$G,'Secondary Student Counts'!$F2830))</f>
        <v>0</v>
      </c>
      <c r="N2830" s="13">
        <f>IF($B2830="","",SUMIFS('Secondary Details by Grade '!$I:$I,'Secondary Details by Grade '!$A:$A,$A2830,'Secondary Details by Grade '!$E:$E,$D2830,'Secondary Details by Grade '!$C:$C,$C2830,'Secondary Details by Grade '!$D:$D,N$1,'Secondary Details by Grade '!$G:$G,'Secondary Student Counts'!$F2830))</f>
        <v>0</v>
      </c>
      <c r="O2830" s="13">
        <f t="shared" si="132"/>
        <v>0</v>
      </c>
      <c r="P2830" s="13">
        <f t="shared" si="133"/>
        <v>22</v>
      </c>
      <c r="Q2830" s="13" t="str">
        <f t="shared" si="134"/>
        <v>9-12</v>
      </c>
    </row>
    <row r="2831" spans="1:17" ht="28" outlineLevel="4">
      <c r="A2831" s="32">
        <v>335</v>
      </c>
      <c r="B2831" s="33" t="s">
        <v>849</v>
      </c>
      <c r="C2831" s="33" t="s">
        <v>10</v>
      </c>
      <c r="D2831" s="32">
        <v>938</v>
      </c>
      <c r="E2831" s="33" t="s">
        <v>859</v>
      </c>
      <c r="F2831" s="32">
        <v>4</v>
      </c>
      <c r="G2831" s="32">
        <v>22</v>
      </c>
      <c r="H2831" s="13">
        <f>IF($B2831="","",SUMIFS('Secondary Details by Grade '!$I:$I,'Secondary Details by Grade '!$A:$A,$A2831,'Secondary Details by Grade '!$E:$E,$D2831,'Secondary Details by Grade '!$C:$C,$C2831,'Secondary Details by Grade '!$D:$D,H$1,'Secondary Details by Grade '!$G:$G,'Secondary Student Counts'!$F2831))</f>
        <v>0</v>
      </c>
      <c r="I2831" s="13">
        <f>IF($B2831="","",SUMIFS('Secondary Details by Grade '!$I:$I,'Secondary Details by Grade '!$A:$A,$A2831,'Secondary Details by Grade '!$E:$E,$D2831,'Secondary Details by Grade '!$C:$C,$C2831,'Secondary Details by Grade '!$D:$D,I$1,'Secondary Details by Grade '!$G:$G,'Secondary Student Counts'!$F2831))</f>
        <v>0</v>
      </c>
      <c r="J2831" s="13">
        <f>IF($B2831="","",SUMIFS('Secondary Details by Grade '!$I:$I,'Secondary Details by Grade '!$A:$A,$A2831,'Secondary Details by Grade '!$E:$E,$D2831,'Secondary Details by Grade '!$C:$C,$C2831,'Secondary Details by Grade '!$D:$D,J$1,'Secondary Details by Grade '!$G:$G,'Secondary Student Counts'!$F2831))</f>
        <v>0</v>
      </c>
      <c r="K2831" s="13">
        <f>IF($B2831="","",SUMIFS('Secondary Details by Grade '!$I:$I,'Secondary Details by Grade '!$A:$A,$A2831,'Secondary Details by Grade '!$E:$E,$D2831,'Secondary Details by Grade '!$C:$C,$C2831,'Secondary Details by Grade '!$D:$D,K$1,'Secondary Details by Grade '!$G:$G,'Secondary Student Counts'!$F2831))</f>
        <v>22</v>
      </c>
      <c r="L2831" s="13">
        <f>IF($B2831="","",SUMIFS('Secondary Details by Grade '!$I:$I,'Secondary Details by Grade '!$A:$A,$A2831,'Secondary Details by Grade '!$E:$E,$D2831,'Secondary Details by Grade '!$C:$C,$C2831,'Secondary Details by Grade '!$D:$D,L$1,'Secondary Details by Grade '!$G:$G,'Secondary Student Counts'!$F2831))</f>
        <v>0</v>
      </c>
      <c r="M2831" s="13">
        <f>IF($B2831="","",SUMIFS('Secondary Details by Grade '!$I:$I,'Secondary Details by Grade '!$A:$A,$A2831,'Secondary Details by Grade '!$E:$E,$D2831,'Secondary Details by Grade '!$C:$C,$C2831,'Secondary Details by Grade '!$D:$D,M$1,'Secondary Details by Grade '!$G:$G,'Secondary Student Counts'!$F2831))</f>
        <v>0</v>
      </c>
      <c r="N2831" s="13">
        <f>IF($B2831="","",SUMIFS('Secondary Details by Grade '!$I:$I,'Secondary Details by Grade '!$A:$A,$A2831,'Secondary Details by Grade '!$E:$E,$D2831,'Secondary Details by Grade '!$C:$C,$C2831,'Secondary Details by Grade '!$D:$D,N$1,'Secondary Details by Grade '!$G:$G,'Secondary Student Counts'!$F2831))</f>
        <v>0</v>
      </c>
      <c r="O2831" s="13">
        <f t="shared" si="132"/>
        <v>0</v>
      </c>
      <c r="P2831" s="13">
        <f t="shared" si="133"/>
        <v>22</v>
      </c>
      <c r="Q2831" s="13" t="str">
        <f t="shared" si="134"/>
        <v>9-12</v>
      </c>
    </row>
    <row r="2832" spans="1:17" ht="28" outlineLevel="4">
      <c r="A2832" s="32">
        <v>335</v>
      </c>
      <c r="B2832" s="33" t="s">
        <v>849</v>
      </c>
      <c r="C2832" s="33" t="s">
        <v>10</v>
      </c>
      <c r="D2832" s="32">
        <v>938</v>
      </c>
      <c r="E2832" s="33" t="s">
        <v>859</v>
      </c>
      <c r="F2832" s="32">
        <v>5</v>
      </c>
      <c r="G2832" s="32">
        <v>4</v>
      </c>
      <c r="H2832" s="13">
        <f>IF($B2832="","",SUMIFS('Secondary Details by Grade '!$I:$I,'Secondary Details by Grade '!$A:$A,$A2832,'Secondary Details by Grade '!$E:$E,$D2832,'Secondary Details by Grade '!$C:$C,$C2832,'Secondary Details by Grade '!$D:$D,H$1,'Secondary Details by Grade '!$G:$G,'Secondary Student Counts'!$F2832))</f>
        <v>0</v>
      </c>
      <c r="I2832" s="13">
        <f>IF($B2832="","",SUMIFS('Secondary Details by Grade '!$I:$I,'Secondary Details by Grade '!$A:$A,$A2832,'Secondary Details by Grade '!$E:$E,$D2832,'Secondary Details by Grade '!$C:$C,$C2832,'Secondary Details by Grade '!$D:$D,I$1,'Secondary Details by Grade '!$G:$G,'Secondary Student Counts'!$F2832))</f>
        <v>0</v>
      </c>
      <c r="J2832" s="13">
        <f>IF($B2832="","",SUMIFS('Secondary Details by Grade '!$I:$I,'Secondary Details by Grade '!$A:$A,$A2832,'Secondary Details by Grade '!$E:$E,$D2832,'Secondary Details by Grade '!$C:$C,$C2832,'Secondary Details by Grade '!$D:$D,J$1,'Secondary Details by Grade '!$G:$G,'Secondary Student Counts'!$F2832))</f>
        <v>0</v>
      </c>
      <c r="K2832" s="13">
        <f>IF($B2832="","",SUMIFS('Secondary Details by Grade '!$I:$I,'Secondary Details by Grade '!$A:$A,$A2832,'Secondary Details by Grade '!$E:$E,$D2832,'Secondary Details by Grade '!$C:$C,$C2832,'Secondary Details by Grade '!$D:$D,K$1,'Secondary Details by Grade '!$G:$G,'Secondary Student Counts'!$F2832))</f>
        <v>4</v>
      </c>
      <c r="L2832" s="13">
        <f>IF($B2832="","",SUMIFS('Secondary Details by Grade '!$I:$I,'Secondary Details by Grade '!$A:$A,$A2832,'Secondary Details by Grade '!$E:$E,$D2832,'Secondary Details by Grade '!$C:$C,$C2832,'Secondary Details by Grade '!$D:$D,L$1,'Secondary Details by Grade '!$G:$G,'Secondary Student Counts'!$F2832))</f>
        <v>0</v>
      </c>
      <c r="M2832" s="13">
        <f>IF($B2832="","",SUMIFS('Secondary Details by Grade '!$I:$I,'Secondary Details by Grade '!$A:$A,$A2832,'Secondary Details by Grade '!$E:$E,$D2832,'Secondary Details by Grade '!$C:$C,$C2832,'Secondary Details by Grade '!$D:$D,M$1,'Secondary Details by Grade '!$G:$G,'Secondary Student Counts'!$F2832))</f>
        <v>0</v>
      </c>
      <c r="N2832" s="13">
        <f>IF($B2832="","",SUMIFS('Secondary Details by Grade '!$I:$I,'Secondary Details by Grade '!$A:$A,$A2832,'Secondary Details by Grade '!$E:$E,$D2832,'Secondary Details by Grade '!$C:$C,$C2832,'Secondary Details by Grade '!$D:$D,N$1,'Secondary Details by Grade '!$G:$G,'Secondary Student Counts'!$F2832))</f>
        <v>0</v>
      </c>
      <c r="O2832" s="13">
        <f t="shared" si="132"/>
        <v>0</v>
      </c>
      <c r="P2832" s="13">
        <f t="shared" si="133"/>
        <v>4</v>
      </c>
      <c r="Q2832" s="13" t="str">
        <f t="shared" si="134"/>
        <v>9-12</v>
      </c>
    </row>
    <row r="2833" spans="1:17" ht="28" outlineLevel="4">
      <c r="A2833" s="32">
        <v>335</v>
      </c>
      <c r="B2833" s="33" t="s">
        <v>849</v>
      </c>
      <c r="C2833" s="33" t="s">
        <v>10</v>
      </c>
      <c r="D2833" s="32">
        <v>938</v>
      </c>
      <c r="E2833" s="33" t="s">
        <v>859</v>
      </c>
      <c r="F2833" s="32">
        <v>6</v>
      </c>
      <c r="G2833" s="32">
        <v>6</v>
      </c>
      <c r="H2833" s="13">
        <f>IF($B2833="","",SUMIFS('Secondary Details by Grade '!$I:$I,'Secondary Details by Grade '!$A:$A,$A2833,'Secondary Details by Grade '!$E:$E,$D2833,'Secondary Details by Grade '!$C:$C,$C2833,'Secondary Details by Grade '!$D:$D,H$1,'Secondary Details by Grade '!$G:$G,'Secondary Student Counts'!$F2833))</f>
        <v>0</v>
      </c>
      <c r="I2833" s="13">
        <f>IF($B2833="","",SUMIFS('Secondary Details by Grade '!$I:$I,'Secondary Details by Grade '!$A:$A,$A2833,'Secondary Details by Grade '!$E:$E,$D2833,'Secondary Details by Grade '!$C:$C,$C2833,'Secondary Details by Grade '!$D:$D,I$1,'Secondary Details by Grade '!$G:$G,'Secondary Student Counts'!$F2833))</f>
        <v>0</v>
      </c>
      <c r="J2833" s="13">
        <f>IF($B2833="","",SUMIFS('Secondary Details by Grade '!$I:$I,'Secondary Details by Grade '!$A:$A,$A2833,'Secondary Details by Grade '!$E:$E,$D2833,'Secondary Details by Grade '!$C:$C,$C2833,'Secondary Details by Grade '!$D:$D,J$1,'Secondary Details by Grade '!$G:$G,'Secondary Student Counts'!$F2833))</f>
        <v>0</v>
      </c>
      <c r="K2833" s="13">
        <f>IF($B2833="","",SUMIFS('Secondary Details by Grade '!$I:$I,'Secondary Details by Grade '!$A:$A,$A2833,'Secondary Details by Grade '!$E:$E,$D2833,'Secondary Details by Grade '!$C:$C,$C2833,'Secondary Details by Grade '!$D:$D,K$1,'Secondary Details by Grade '!$G:$G,'Secondary Student Counts'!$F2833))</f>
        <v>2</v>
      </c>
      <c r="L2833" s="13">
        <f>IF($B2833="","",SUMIFS('Secondary Details by Grade '!$I:$I,'Secondary Details by Grade '!$A:$A,$A2833,'Secondary Details by Grade '!$E:$E,$D2833,'Secondary Details by Grade '!$C:$C,$C2833,'Secondary Details by Grade '!$D:$D,L$1,'Secondary Details by Grade '!$G:$G,'Secondary Student Counts'!$F2833))</f>
        <v>4</v>
      </c>
      <c r="M2833" s="13">
        <f>IF($B2833="","",SUMIFS('Secondary Details by Grade '!$I:$I,'Secondary Details by Grade '!$A:$A,$A2833,'Secondary Details by Grade '!$E:$E,$D2833,'Secondary Details by Grade '!$C:$C,$C2833,'Secondary Details by Grade '!$D:$D,M$1,'Secondary Details by Grade '!$G:$G,'Secondary Student Counts'!$F2833))</f>
        <v>0</v>
      </c>
      <c r="N2833" s="13">
        <f>IF($B2833="","",SUMIFS('Secondary Details by Grade '!$I:$I,'Secondary Details by Grade '!$A:$A,$A2833,'Secondary Details by Grade '!$E:$E,$D2833,'Secondary Details by Grade '!$C:$C,$C2833,'Secondary Details by Grade '!$D:$D,N$1,'Secondary Details by Grade '!$G:$G,'Secondary Student Counts'!$F2833))</f>
        <v>0</v>
      </c>
      <c r="O2833" s="13">
        <f t="shared" si="132"/>
        <v>0</v>
      </c>
      <c r="P2833" s="13">
        <f t="shared" si="133"/>
        <v>6</v>
      </c>
      <c r="Q2833" s="13" t="str">
        <f t="shared" si="134"/>
        <v>9-12</v>
      </c>
    </row>
    <row r="2834" spans="1:17" ht="28" outlineLevel="4">
      <c r="A2834" s="32">
        <v>335</v>
      </c>
      <c r="B2834" s="33" t="s">
        <v>849</v>
      </c>
      <c r="C2834" s="33" t="s">
        <v>10</v>
      </c>
      <c r="D2834" s="32">
        <v>934</v>
      </c>
      <c r="E2834" s="33" t="s">
        <v>866</v>
      </c>
      <c r="F2834" s="32">
        <v>2</v>
      </c>
      <c r="G2834" s="32">
        <v>31</v>
      </c>
      <c r="H2834" s="13">
        <f>IF($B2834="","",SUMIFS('Secondary Details by Grade '!$I:$I,'Secondary Details by Grade '!$A:$A,$A2834,'Secondary Details by Grade '!$E:$E,$D2834,'Secondary Details by Grade '!$C:$C,$C2834,'Secondary Details by Grade '!$D:$D,H$1,'Secondary Details by Grade '!$G:$G,'Secondary Student Counts'!$F2834))</f>
        <v>0</v>
      </c>
      <c r="I2834" s="13">
        <f>IF($B2834="","",SUMIFS('Secondary Details by Grade '!$I:$I,'Secondary Details by Grade '!$A:$A,$A2834,'Secondary Details by Grade '!$E:$E,$D2834,'Secondary Details by Grade '!$C:$C,$C2834,'Secondary Details by Grade '!$D:$D,I$1,'Secondary Details by Grade '!$G:$G,'Secondary Student Counts'!$F2834))</f>
        <v>0</v>
      </c>
      <c r="J2834" s="13">
        <f>IF($B2834="","",SUMIFS('Secondary Details by Grade '!$I:$I,'Secondary Details by Grade '!$A:$A,$A2834,'Secondary Details by Grade '!$E:$E,$D2834,'Secondary Details by Grade '!$C:$C,$C2834,'Secondary Details by Grade '!$D:$D,J$1,'Secondary Details by Grade '!$G:$G,'Secondary Student Counts'!$F2834))</f>
        <v>0</v>
      </c>
      <c r="K2834" s="13">
        <f>IF($B2834="","",SUMIFS('Secondary Details by Grade '!$I:$I,'Secondary Details by Grade '!$A:$A,$A2834,'Secondary Details by Grade '!$E:$E,$D2834,'Secondary Details by Grade '!$C:$C,$C2834,'Secondary Details by Grade '!$D:$D,K$1,'Secondary Details by Grade '!$G:$G,'Secondary Student Counts'!$F2834))</f>
        <v>0</v>
      </c>
      <c r="L2834" s="13">
        <f>IF($B2834="","",SUMIFS('Secondary Details by Grade '!$I:$I,'Secondary Details by Grade '!$A:$A,$A2834,'Secondary Details by Grade '!$E:$E,$D2834,'Secondary Details by Grade '!$C:$C,$C2834,'Secondary Details by Grade '!$D:$D,L$1,'Secondary Details by Grade '!$G:$G,'Secondary Student Counts'!$F2834))</f>
        <v>31</v>
      </c>
      <c r="M2834" s="13">
        <f>IF($B2834="","",SUMIFS('Secondary Details by Grade '!$I:$I,'Secondary Details by Grade '!$A:$A,$A2834,'Secondary Details by Grade '!$E:$E,$D2834,'Secondary Details by Grade '!$C:$C,$C2834,'Secondary Details by Grade '!$D:$D,M$1,'Secondary Details by Grade '!$G:$G,'Secondary Student Counts'!$F2834))</f>
        <v>0</v>
      </c>
      <c r="N2834" s="13">
        <f>IF($B2834="","",SUMIFS('Secondary Details by Grade '!$I:$I,'Secondary Details by Grade '!$A:$A,$A2834,'Secondary Details by Grade '!$E:$E,$D2834,'Secondary Details by Grade '!$C:$C,$C2834,'Secondary Details by Grade '!$D:$D,N$1,'Secondary Details by Grade '!$G:$G,'Secondary Student Counts'!$F2834))</f>
        <v>0</v>
      </c>
      <c r="O2834" s="13">
        <f t="shared" si="132"/>
        <v>0</v>
      </c>
      <c r="P2834" s="13">
        <f t="shared" si="133"/>
        <v>31</v>
      </c>
      <c r="Q2834" s="13" t="str">
        <f t="shared" si="134"/>
        <v>9-12</v>
      </c>
    </row>
    <row r="2835" spans="1:17" ht="28" outlineLevel="4">
      <c r="A2835" s="32">
        <v>335</v>
      </c>
      <c r="B2835" s="33" t="s">
        <v>849</v>
      </c>
      <c r="C2835" s="33" t="s">
        <v>10</v>
      </c>
      <c r="D2835" s="32">
        <v>934</v>
      </c>
      <c r="E2835" s="33" t="s">
        <v>866</v>
      </c>
      <c r="F2835" s="32">
        <v>4</v>
      </c>
      <c r="G2835" s="32">
        <v>37</v>
      </c>
      <c r="H2835" s="13">
        <f>IF($B2835="","",SUMIFS('Secondary Details by Grade '!$I:$I,'Secondary Details by Grade '!$A:$A,$A2835,'Secondary Details by Grade '!$E:$E,$D2835,'Secondary Details by Grade '!$C:$C,$C2835,'Secondary Details by Grade '!$D:$D,H$1,'Secondary Details by Grade '!$G:$G,'Secondary Student Counts'!$F2835))</f>
        <v>0</v>
      </c>
      <c r="I2835" s="13">
        <f>IF($B2835="","",SUMIFS('Secondary Details by Grade '!$I:$I,'Secondary Details by Grade '!$A:$A,$A2835,'Secondary Details by Grade '!$E:$E,$D2835,'Secondary Details by Grade '!$C:$C,$C2835,'Secondary Details by Grade '!$D:$D,I$1,'Secondary Details by Grade '!$G:$G,'Secondary Student Counts'!$F2835))</f>
        <v>0</v>
      </c>
      <c r="J2835" s="13">
        <f>IF($B2835="","",SUMIFS('Secondary Details by Grade '!$I:$I,'Secondary Details by Grade '!$A:$A,$A2835,'Secondary Details by Grade '!$E:$E,$D2835,'Secondary Details by Grade '!$C:$C,$C2835,'Secondary Details by Grade '!$D:$D,J$1,'Secondary Details by Grade '!$G:$G,'Secondary Student Counts'!$F2835))</f>
        <v>0</v>
      </c>
      <c r="K2835" s="13">
        <f>IF($B2835="","",SUMIFS('Secondary Details by Grade '!$I:$I,'Secondary Details by Grade '!$A:$A,$A2835,'Secondary Details by Grade '!$E:$E,$D2835,'Secondary Details by Grade '!$C:$C,$C2835,'Secondary Details by Grade '!$D:$D,K$1,'Secondary Details by Grade '!$G:$G,'Secondary Student Counts'!$F2835))</f>
        <v>0</v>
      </c>
      <c r="L2835" s="13">
        <f>IF($B2835="","",SUMIFS('Secondary Details by Grade '!$I:$I,'Secondary Details by Grade '!$A:$A,$A2835,'Secondary Details by Grade '!$E:$E,$D2835,'Secondary Details by Grade '!$C:$C,$C2835,'Secondary Details by Grade '!$D:$D,L$1,'Secondary Details by Grade '!$G:$G,'Secondary Student Counts'!$F2835))</f>
        <v>37</v>
      </c>
      <c r="M2835" s="13">
        <f>IF($B2835="","",SUMIFS('Secondary Details by Grade '!$I:$I,'Secondary Details by Grade '!$A:$A,$A2835,'Secondary Details by Grade '!$E:$E,$D2835,'Secondary Details by Grade '!$C:$C,$C2835,'Secondary Details by Grade '!$D:$D,M$1,'Secondary Details by Grade '!$G:$G,'Secondary Student Counts'!$F2835))</f>
        <v>0</v>
      </c>
      <c r="N2835" s="13">
        <f>IF($B2835="","",SUMIFS('Secondary Details by Grade '!$I:$I,'Secondary Details by Grade '!$A:$A,$A2835,'Secondary Details by Grade '!$E:$E,$D2835,'Secondary Details by Grade '!$C:$C,$C2835,'Secondary Details by Grade '!$D:$D,N$1,'Secondary Details by Grade '!$G:$G,'Secondary Student Counts'!$F2835))</f>
        <v>0</v>
      </c>
      <c r="O2835" s="13">
        <f t="shared" si="132"/>
        <v>0</v>
      </c>
      <c r="P2835" s="13">
        <f t="shared" si="133"/>
        <v>37</v>
      </c>
      <c r="Q2835" s="13" t="str">
        <f t="shared" si="134"/>
        <v>9-12</v>
      </c>
    </row>
    <row r="2836" spans="1:17" ht="28" outlineLevel="4">
      <c r="A2836" s="32">
        <v>335</v>
      </c>
      <c r="B2836" s="33" t="s">
        <v>849</v>
      </c>
      <c r="C2836" s="33" t="s">
        <v>10</v>
      </c>
      <c r="D2836" s="32">
        <v>933</v>
      </c>
      <c r="E2836" s="33" t="s">
        <v>871</v>
      </c>
      <c r="F2836" s="32">
        <v>2</v>
      </c>
      <c r="G2836" s="32">
        <v>31</v>
      </c>
      <c r="H2836" s="13">
        <f>IF($B2836="","",SUMIFS('Secondary Details by Grade '!$I:$I,'Secondary Details by Grade '!$A:$A,$A2836,'Secondary Details by Grade '!$E:$E,$D2836,'Secondary Details by Grade '!$C:$C,$C2836,'Secondary Details by Grade '!$D:$D,H$1,'Secondary Details by Grade '!$G:$G,'Secondary Student Counts'!$F2836))</f>
        <v>0</v>
      </c>
      <c r="I2836" s="13">
        <f>IF($B2836="","",SUMIFS('Secondary Details by Grade '!$I:$I,'Secondary Details by Grade '!$A:$A,$A2836,'Secondary Details by Grade '!$E:$E,$D2836,'Secondary Details by Grade '!$C:$C,$C2836,'Secondary Details by Grade '!$D:$D,I$1,'Secondary Details by Grade '!$G:$G,'Secondary Student Counts'!$F2836))</f>
        <v>0</v>
      </c>
      <c r="J2836" s="13">
        <f>IF($B2836="","",SUMIFS('Secondary Details by Grade '!$I:$I,'Secondary Details by Grade '!$A:$A,$A2836,'Secondary Details by Grade '!$E:$E,$D2836,'Secondary Details by Grade '!$C:$C,$C2836,'Secondary Details by Grade '!$D:$D,J$1,'Secondary Details by Grade '!$G:$G,'Secondary Student Counts'!$F2836))</f>
        <v>0</v>
      </c>
      <c r="K2836" s="13">
        <f>IF($B2836="","",SUMIFS('Secondary Details by Grade '!$I:$I,'Secondary Details by Grade '!$A:$A,$A2836,'Secondary Details by Grade '!$E:$E,$D2836,'Secondary Details by Grade '!$C:$C,$C2836,'Secondary Details by Grade '!$D:$D,K$1,'Secondary Details by Grade '!$G:$G,'Secondary Student Counts'!$F2836))</f>
        <v>0</v>
      </c>
      <c r="L2836" s="13">
        <f>IF($B2836="","",SUMIFS('Secondary Details by Grade '!$I:$I,'Secondary Details by Grade '!$A:$A,$A2836,'Secondary Details by Grade '!$E:$E,$D2836,'Secondary Details by Grade '!$C:$C,$C2836,'Secondary Details by Grade '!$D:$D,L$1,'Secondary Details by Grade '!$G:$G,'Secondary Student Counts'!$F2836))</f>
        <v>0</v>
      </c>
      <c r="M2836" s="13">
        <f>IF($B2836="","",SUMIFS('Secondary Details by Grade '!$I:$I,'Secondary Details by Grade '!$A:$A,$A2836,'Secondary Details by Grade '!$E:$E,$D2836,'Secondary Details by Grade '!$C:$C,$C2836,'Secondary Details by Grade '!$D:$D,M$1,'Secondary Details by Grade '!$G:$G,'Secondary Student Counts'!$F2836))</f>
        <v>31</v>
      </c>
      <c r="N2836" s="13">
        <f>IF($B2836="","",SUMIFS('Secondary Details by Grade '!$I:$I,'Secondary Details by Grade '!$A:$A,$A2836,'Secondary Details by Grade '!$E:$E,$D2836,'Secondary Details by Grade '!$C:$C,$C2836,'Secondary Details by Grade '!$D:$D,N$1,'Secondary Details by Grade '!$G:$G,'Secondary Student Counts'!$F2836))</f>
        <v>0</v>
      </c>
      <c r="O2836" s="13">
        <f t="shared" si="132"/>
        <v>0</v>
      </c>
      <c r="P2836" s="13">
        <f t="shared" si="133"/>
        <v>31</v>
      </c>
      <c r="Q2836" s="13" t="str">
        <f t="shared" si="134"/>
        <v>9-12</v>
      </c>
    </row>
    <row r="2837" spans="1:17" ht="28" outlineLevel="4">
      <c r="A2837" s="32">
        <v>335</v>
      </c>
      <c r="B2837" s="33" t="s">
        <v>849</v>
      </c>
      <c r="C2837" s="33" t="s">
        <v>10</v>
      </c>
      <c r="D2837" s="32">
        <v>933</v>
      </c>
      <c r="E2837" s="33" t="s">
        <v>871</v>
      </c>
      <c r="F2837" s="32">
        <v>5</v>
      </c>
      <c r="G2837" s="32">
        <v>30</v>
      </c>
      <c r="H2837" s="13">
        <f>IF($B2837="","",SUMIFS('Secondary Details by Grade '!$I:$I,'Secondary Details by Grade '!$A:$A,$A2837,'Secondary Details by Grade '!$E:$E,$D2837,'Secondary Details by Grade '!$C:$C,$C2837,'Secondary Details by Grade '!$D:$D,H$1,'Secondary Details by Grade '!$G:$G,'Secondary Student Counts'!$F2837))</f>
        <v>0</v>
      </c>
      <c r="I2837" s="13">
        <f>IF($B2837="","",SUMIFS('Secondary Details by Grade '!$I:$I,'Secondary Details by Grade '!$A:$A,$A2837,'Secondary Details by Grade '!$E:$E,$D2837,'Secondary Details by Grade '!$C:$C,$C2837,'Secondary Details by Grade '!$D:$D,I$1,'Secondary Details by Grade '!$G:$G,'Secondary Student Counts'!$F2837))</f>
        <v>0</v>
      </c>
      <c r="J2837" s="13">
        <f>IF($B2837="","",SUMIFS('Secondary Details by Grade '!$I:$I,'Secondary Details by Grade '!$A:$A,$A2837,'Secondary Details by Grade '!$E:$E,$D2837,'Secondary Details by Grade '!$C:$C,$C2837,'Secondary Details by Grade '!$D:$D,J$1,'Secondary Details by Grade '!$G:$G,'Secondary Student Counts'!$F2837))</f>
        <v>0</v>
      </c>
      <c r="K2837" s="13">
        <f>IF($B2837="","",SUMIFS('Secondary Details by Grade '!$I:$I,'Secondary Details by Grade '!$A:$A,$A2837,'Secondary Details by Grade '!$E:$E,$D2837,'Secondary Details by Grade '!$C:$C,$C2837,'Secondary Details by Grade '!$D:$D,K$1,'Secondary Details by Grade '!$G:$G,'Secondary Student Counts'!$F2837))</f>
        <v>0</v>
      </c>
      <c r="L2837" s="13">
        <f>IF($B2837="","",SUMIFS('Secondary Details by Grade '!$I:$I,'Secondary Details by Grade '!$A:$A,$A2837,'Secondary Details by Grade '!$E:$E,$D2837,'Secondary Details by Grade '!$C:$C,$C2837,'Secondary Details by Grade '!$D:$D,L$1,'Secondary Details by Grade '!$G:$G,'Secondary Student Counts'!$F2837))</f>
        <v>0</v>
      </c>
      <c r="M2837" s="13">
        <f>IF($B2837="","",SUMIFS('Secondary Details by Grade '!$I:$I,'Secondary Details by Grade '!$A:$A,$A2837,'Secondary Details by Grade '!$E:$E,$D2837,'Secondary Details by Grade '!$C:$C,$C2837,'Secondary Details by Grade '!$D:$D,M$1,'Secondary Details by Grade '!$G:$G,'Secondary Student Counts'!$F2837))</f>
        <v>1</v>
      </c>
      <c r="N2837" s="13">
        <f>IF($B2837="","",SUMIFS('Secondary Details by Grade '!$I:$I,'Secondary Details by Grade '!$A:$A,$A2837,'Secondary Details by Grade '!$E:$E,$D2837,'Secondary Details by Grade '!$C:$C,$C2837,'Secondary Details by Grade '!$D:$D,N$1,'Secondary Details by Grade '!$G:$G,'Secondary Student Counts'!$F2837))</f>
        <v>29</v>
      </c>
      <c r="O2837" s="13">
        <f t="shared" si="132"/>
        <v>0</v>
      </c>
      <c r="P2837" s="13">
        <f t="shared" si="133"/>
        <v>30</v>
      </c>
      <c r="Q2837" s="13" t="str">
        <f t="shared" si="134"/>
        <v>9-12</v>
      </c>
    </row>
    <row r="2838" spans="1:17" ht="28" outlineLevel="4">
      <c r="A2838" s="32">
        <v>335</v>
      </c>
      <c r="B2838" s="33" t="s">
        <v>849</v>
      </c>
      <c r="C2838" s="33" t="s">
        <v>10</v>
      </c>
      <c r="D2838" s="32">
        <v>933</v>
      </c>
      <c r="E2838" s="33" t="s">
        <v>871</v>
      </c>
      <c r="F2838" s="32">
        <v>6</v>
      </c>
      <c r="G2838" s="32">
        <v>32</v>
      </c>
      <c r="H2838" s="13">
        <f>IF($B2838="","",SUMIFS('Secondary Details by Grade '!$I:$I,'Secondary Details by Grade '!$A:$A,$A2838,'Secondary Details by Grade '!$E:$E,$D2838,'Secondary Details by Grade '!$C:$C,$C2838,'Secondary Details by Grade '!$D:$D,H$1,'Secondary Details by Grade '!$G:$G,'Secondary Student Counts'!$F2838))</f>
        <v>0</v>
      </c>
      <c r="I2838" s="13">
        <f>IF($B2838="","",SUMIFS('Secondary Details by Grade '!$I:$I,'Secondary Details by Grade '!$A:$A,$A2838,'Secondary Details by Grade '!$E:$E,$D2838,'Secondary Details by Grade '!$C:$C,$C2838,'Secondary Details by Grade '!$D:$D,I$1,'Secondary Details by Grade '!$G:$G,'Secondary Student Counts'!$F2838))</f>
        <v>0</v>
      </c>
      <c r="J2838" s="13">
        <f>IF($B2838="","",SUMIFS('Secondary Details by Grade '!$I:$I,'Secondary Details by Grade '!$A:$A,$A2838,'Secondary Details by Grade '!$E:$E,$D2838,'Secondary Details by Grade '!$C:$C,$C2838,'Secondary Details by Grade '!$D:$D,J$1,'Secondary Details by Grade '!$G:$G,'Secondary Student Counts'!$F2838))</f>
        <v>0</v>
      </c>
      <c r="K2838" s="13">
        <f>IF($B2838="","",SUMIFS('Secondary Details by Grade '!$I:$I,'Secondary Details by Grade '!$A:$A,$A2838,'Secondary Details by Grade '!$E:$E,$D2838,'Secondary Details by Grade '!$C:$C,$C2838,'Secondary Details by Grade '!$D:$D,K$1,'Secondary Details by Grade '!$G:$G,'Secondary Student Counts'!$F2838))</f>
        <v>0</v>
      </c>
      <c r="L2838" s="13">
        <f>IF($B2838="","",SUMIFS('Secondary Details by Grade '!$I:$I,'Secondary Details by Grade '!$A:$A,$A2838,'Secondary Details by Grade '!$E:$E,$D2838,'Secondary Details by Grade '!$C:$C,$C2838,'Secondary Details by Grade '!$D:$D,L$1,'Secondary Details by Grade '!$G:$G,'Secondary Student Counts'!$F2838))</f>
        <v>0</v>
      </c>
      <c r="M2838" s="13">
        <f>IF($B2838="","",SUMIFS('Secondary Details by Grade '!$I:$I,'Secondary Details by Grade '!$A:$A,$A2838,'Secondary Details by Grade '!$E:$E,$D2838,'Secondary Details by Grade '!$C:$C,$C2838,'Secondary Details by Grade '!$D:$D,M$1,'Secondary Details by Grade '!$G:$G,'Secondary Student Counts'!$F2838))</f>
        <v>9</v>
      </c>
      <c r="N2838" s="13">
        <f>IF($B2838="","",SUMIFS('Secondary Details by Grade '!$I:$I,'Secondary Details by Grade '!$A:$A,$A2838,'Secondary Details by Grade '!$E:$E,$D2838,'Secondary Details by Grade '!$C:$C,$C2838,'Secondary Details by Grade '!$D:$D,N$1,'Secondary Details by Grade '!$G:$G,'Secondary Student Counts'!$F2838))</f>
        <v>23</v>
      </c>
      <c r="O2838" s="13">
        <f t="shared" si="132"/>
        <v>0</v>
      </c>
      <c r="P2838" s="13">
        <f t="shared" si="133"/>
        <v>32</v>
      </c>
      <c r="Q2838" s="13" t="str">
        <f t="shared" si="134"/>
        <v>9-12</v>
      </c>
    </row>
    <row r="2839" spans="1:17" ht="28" outlineLevel="4">
      <c r="A2839" s="32">
        <v>335</v>
      </c>
      <c r="B2839" s="33" t="s">
        <v>849</v>
      </c>
      <c r="C2839" s="33" t="s">
        <v>10</v>
      </c>
      <c r="D2839" s="32">
        <v>942</v>
      </c>
      <c r="E2839" s="33" t="s">
        <v>873</v>
      </c>
      <c r="F2839" s="32">
        <v>5</v>
      </c>
      <c r="G2839" s="32">
        <v>31</v>
      </c>
      <c r="H2839" s="13">
        <f>IF($B2839="","",SUMIFS('Secondary Details by Grade '!$I:$I,'Secondary Details by Grade '!$A:$A,$A2839,'Secondary Details by Grade '!$E:$E,$D2839,'Secondary Details by Grade '!$C:$C,$C2839,'Secondary Details by Grade '!$D:$D,H$1,'Secondary Details by Grade '!$G:$G,'Secondary Student Counts'!$F2839))</f>
        <v>0</v>
      </c>
      <c r="I2839" s="13">
        <f>IF($B2839="","",SUMIFS('Secondary Details by Grade '!$I:$I,'Secondary Details by Grade '!$A:$A,$A2839,'Secondary Details by Grade '!$E:$E,$D2839,'Secondary Details by Grade '!$C:$C,$C2839,'Secondary Details by Grade '!$D:$D,I$1,'Secondary Details by Grade '!$G:$G,'Secondary Student Counts'!$F2839))</f>
        <v>0</v>
      </c>
      <c r="J2839" s="13">
        <f>IF($B2839="","",SUMIFS('Secondary Details by Grade '!$I:$I,'Secondary Details by Grade '!$A:$A,$A2839,'Secondary Details by Grade '!$E:$E,$D2839,'Secondary Details by Grade '!$C:$C,$C2839,'Secondary Details by Grade '!$D:$D,J$1,'Secondary Details by Grade '!$G:$G,'Secondary Student Counts'!$F2839))</f>
        <v>0</v>
      </c>
      <c r="K2839" s="13">
        <f>IF($B2839="","",SUMIFS('Secondary Details by Grade '!$I:$I,'Secondary Details by Grade '!$A:$A,$A2839,'Secondary Details by Grade '!$E:$E,$D2839,'Secondary Details by Grade '!$C:$C,$C2839,'Secondary Details by Grade '!$D:$D,K$1,'Secondary Details by Grade '!$G:$G,'Secondary Student Counts'!$F2839))</f>
        <v>0</v>
      </c>
      <c r="L2839" s="13">
        <f>IF($B2839="","",SUMIFS('Secondary Details by Grade '!$I:$I,'Secondary Details by Grade '!$A:$A,$A2839,'Secondary Details by Grade '!$E:$E,$D2839,'Secondary Details by Grade '!$C:$C,$C2839,'Secondary Details by Grade '!$D:$D,L$1,'Secondary Details by Grade '!$G:$G,'Secondary Student Counts'!$F2839))</f>
        <v>0</v>
      </c>
      <c r="M2839" s="13">
        <f>IF($B2839="","",SUMIFS('Secondary Details by Grade '!$I:$I,'Secondary Details by Grade '!$A:$A,$A2839,'Secondary Details by Grade '!$E:$E,$D2839,'Secondary Details by Grade '!$C:$C,$C2839,'Secondary Details by Grade '!$D:$D,M$1,'Secondary Details by Grade '!$G:$G,'Secondary Student Counts'!$F2839))</f>
        <v>0</v>
      </c>
      <c r="N2839" s="13">
        <f>IF($B2839="","",SUMIFS('Secondary Details by Grade '!$I:$I,'Secondary Details by Grade '!$A:$A,$A2839,'Secondary Details by Grade '!$E:$E,$D2839,'Secondary Details by Grade '!$C:$C,$C2839,'Secondary Details by Grade '!$D:$D,N$1,'Secondary Details by Grade '!$G:$G,'Secondary Student Counts'!$F2839))</f>
        <v>31</v>
      </c>
      <c r="O2839" s="13">
        <f t="shared" si="132"/>
        <v>0</v>
      </c>
      <c r="P2839" s="13">
        <f t="shared" si="133"/>
        <v>31</v>
      </c>
      <c r="Q2839" s="13" t="str">
        <f t="shared" si="134"/>
        <v>9-12</v>
      </c>
    </row>
    <row r="2840" spans="1:17" ht="28" outlineLevel="4">
      <c r="A2840" s="32">
        <v>335</v>
      </c>
      <c r="B2840" s="33" t="s">
        <v>849</v>
      </c>
      <c r="C2840" s="33" t="s">
        <v>10</v>
      </c>
      <c r="D2840" s="32">
        <v>936</v>
      </c>
      <c r="E2840" s="33" t="s">
        <v>851</v>
      </c>
      <c r="F2840" s="32">
        <v>1</v>
      </c>
      <c r="G2840" s="32">
        <v>22</v>
      </c>
      <c r="H2840" s="13">
        <f>IF($B2840="","",SUMIFS('Secondary Details by Grade '!$I:$I,'Secondary Details by Grade '!$A:$A,$A2840,'Secondary Details by Grade '!$E:$E,$D2840,'Secondary Details by Grade '!$C:$C,$C2840,'Secondary Details by Grade '!$D:$D,H$1,'Secondary Details by Grade '!$G:$G,'Secondary Student Counts'!$F2840))</f>
        <v>22</v>
      </c>
      <c r="I2840" s="13">
        <f>IF($B2840="","",SUMIFS('Secondary Details by Grade '!$I:$I,'Secondary Details by Grade '!$A:$A,$A2840,'Secondary Details by Grade '!$E:$E,$D2840,'Secondary Details by Grade '!$C:$C,$C2840,'Secondary Details by Grade '!$D:$D,I$1,'Secondary Details by Grade '!$G:$G,'Secondary Student Counts'!$F2840))</f>
        <v>0</v>
      </c>
      <c r="J2840" s="13">
        <f>IF($B2840="","",SUMIFS('Secondary Details by Grade '!$I:$I,'Secondary Details by Grade '!$A:$A,$A2840,'Secondary Details by Grade '!$E:$E,$D2840,'Secondary Details by Grade '!$C:$C,$C2840,'Secondary Details by Grade '!$D:$D,J$1,'Secondary Details by Grade '!$G:$G,'Secondary Student Counts'!$F2840))</f>
        <v>0</v>
      </c>
      <c r="K2840" s="13">
        <f>IF($B2840="","",SUMIFS('Secondary Details by Grade '!$I:$I,'Secondary Details by Grade '!$A:$A,$A2840,'Secondary Details by Grade '!$E:$E,$D2840,'Secondary Details by Grade '!$C:$C,$C2840,'Secondary Details by Grade '!$D:$D,K$1,'Secondary Details by Grade '!$G:$G,'Secondary Student Counts'!$F2840))</f>
        <v>0</v>
      </c>
      <c r="L2840" s="13">
        <f>IF($B2840="","",SUMIFS('Secondary Details by Grade '!$I:$I,'Secondary Details by Grade '!$A:$A,$A2840,'Secondary Details by Grade '!$E:$E,$D2840,'Secondary Details by Grade '!$C:$C,$C2840,'Secondary Details by Grade '!$D:$D,L$1,'Secondary Details by Grade '!$G:$G,'Secondary Student Counts'!$F2840))</f>
        <v>0</v>
      </c>
      <c r="M2840" s="13">
        <f>IF($B2840="","",SUMIFS('Secondary Details by Grade '!$I:$I,'Secondary Details by Grade '!$A:$A,$A2840,'Secondary Details by Grade '!$E:$E,$D2840,'Secondary Details by Grade '!$C:$C,$C2840,'Secondary Details by Grade '!$D:$D,M$1,'Secondary Details by Grade '!$G:$G,'Secondary Student Counts'!$F2840))</f>
        <v>0</v>
      </c>
      <c r="N2840" s="13">
        <f>IF($B2840="","",SUMIFS('Secondary Details by Grade '!$I:$I,'Secondary Details by Grade '!$A:$A,$A2840,'Secondary Details by Grade '!$E:$E,$D2840,'Secondary Details by Grade '!$C:$C,$C2840,'Secondary Details by Grade '!$D:$D,N$1,'Secondary Details by Grade '!$G:$G,'Secondary Student Counts'!$F2840))</f>
        <v>0</v>
      </c>
      <c r="O2840" s="13">
        <f t="shared" si="132"/>
        <v>22</v>
      </c>
      <c r="P2840" s="13">
        <f t="shared" si="133"/>
        <v>0</v>
      </c>
      <c r="Q2840" s="13" t="str">
        <f t="shared" si="134"/>
        <v>6-8</v>
      </c>
    </row>
    <row r="2841" spans="1:17" ht="28" outlineLevel="4">
      <c r="A2841" s="32">
        <v>335</v>
      </c>
      <c r="B2841" s="33" t="s">
        <v>849</v>
      </c>
      <c r="C2841" s="33" t="s">
        <v>10</v>
      </c>
      <c r="D2841" s="32">
        <v>936</v>
      </c>
      <c r="E2841" s="33" t="s">
        <v>851</v>
      </c>
      <c r="F2841" s="32">
        <v>2</v>
      </c>
      <c r="G2841" s="32">
        <v>22</v>
      </c>
      <c r="H2841" s="13">
        <f>IF($B2841="","",SUMIFS('Secondary Details by Grade '!$I:$I,'Secondary Details by Grade '!$A:$A,$A2841,'Secondary Details by Grade '!$E:$E,$D2841,'Secondary Details by Grade '!$C:$C,$C2841,'Secondary Details by Grade '!$D:$D,H$1,'Secondary Details by Grade '!$G:$G,'Secondary Student Counts'!$F2841))</f>
        <v>22</v>
      </c>
      <c r="I2841" s="13">
        <f>IF($B2841="","",SUMIFS('Secondary Details by Grade '!$I:$I,'Secondary Details by Grade '!$A:$A,$A2841,'Secondary Details by Grade '!$E:$E,$D2841,'Secondary Details by Grade '!$C:$C,$C2841,'Secondary Details by Grade '!$D:$D,I$1,'Secondary Details by Grade '!$G:$G,'Secondary Student Counts'!$F2841))</f>
        <v>0</v>
      </c>
      <c r="J2841" s="13">
        <f>IF($B2841="","",SUMIFS('Secondary Details by Grade '!$I:$I,'Secondary Details by Grade '!$A:$A,$A2841,'Secondary Details by Grade '!$E:$E,$D2841,'Secondary Details by Grade '!$C:$C,$C2841,'Secondary Details by Grade '!$D:$D,J$1,'Secondary Details by Grade '!$G:$G,'Secondary Student Counts'!$F2841))</f>
        <v>0</v>
      </c>
      <c r="K2841" s="13">
        <f>IF($B2841="","",SUMIFS('Secondary Details by Grade '!$I:$I,'Secondary Details by Grade '!$A:$A,$A2841,'Secondary Details by Grade '!$E:$E,$D2841,'Secondary Details by Grade '!$C:$C,$C2841,'Secondary Details by Grade '!$D:$D,K$1,'Secondary Details by Grade '!$G:$G,'Secondary Student Counts'!$F2841))</f>
        <v>0</v>
      </c>
      <c r="L2841" s="13">
        <f>IF($B2841="","",SUMIFS('Secondary Details by Grade '!$I:$I,'Secondary Details by Grade '!$A:$A,$A2841,'Secondary Details by Grade '!$E:$E,$D2841,'Secondary Details by Grade '!$C:$C,$C2841,'Secondary Details by Grade '!$D:$D,L$1,'Secondary Details by Grade '!$G:$G,'Secondary Student Counts'!$F2841))</f>
        <v>0</v>
      </c>
      <c r="M2841" s="13">
        <f>IF($B2841="","",SUMIFS('Secondary Details by Grade '!$I:$I,'Secondary Details by Grade '!$A:$A,$A2841,'Secondary Details by Grade '!$E:$E,$D2841,'Secondary Details by Grade '!$C:$C,$C2841,'Secondary Details by Grade '!$D:$D,M$1,'Secondary Details by Grade '!$G:$G,'Secondary Student Counts'!$F2841))</f>
        <v>0</v>
      </c>
      <c r="N2841" s="13">
        <f>IF($B2841="","",SUMIFS('Secondary Details by Grade '!$I:$I,'Secondary Details by Grade '!$A:$A,$A2841,'Secondary Details by Grade '!$E:$E,$D2841,'Secondary Details by Grade '!$C:$C,$C2841,'Secondary Details by Grade '!$D:$D,N$1,'Secondary Details by Grade '!$G:$G,'Secondary Student Counts'!$F2841))</f>
        <v>0</v>
      </c>
      <c r="O2841" s="13">
        <f t="shared" si="132"/>
        <v>22</v>
      </c>
      <c r="P2841" s="13">
        <f t="shared" si="133"/>
        <v>0</v>
      </c>
      <c r="Q2841" s="13" t="str">
        <f t="shared" si="134"/>
        <v>6-8</v>
      </c>
    </row>
    <row r="2842" spans="1:17" ht="28" outlineLevel="4">
      <c r="A2842" s="32">
        <v>335</v>
      </c>
      <c r="B2842" s="33" t="s">
        <v>849</v>
      </c>
      <c r="C2842" s="33" t="s">
        <v>10</v>
      </c>
      <c r="D2842" s="32">
        <v>936</v>
      </c>
      <c r="E2842" s="33" t="s">
        <v>851</v>
      </c>
      <c r="F2842" s="32">
        <v>3</v>
      </c>
      <c r="G2842" s="32">
        <v>21</v>
      </c>
      <c r="H2842" s="13">
        <f>IF($B2842="","",SUMIFS('Secondary Details by Grade '!$I:$I,'Secondary Details by Grade '!$A:$A,$A2842,'Secondary Details by Grade '!$E:$E,$D2842,'Secondary Details by Grade '!$C:$C,$C2842,'Secondary Details by Grade '!$D:$D,H$1,'Secondary Details by Grade '!$G:$G,'Secondary Student Counts'!$F2842))</f>
        <v>21</v>
      </c>
      <c r="I2842" s="13">
        <f>IF($B2842="","",SUMIFS('Secondary Details by Grade '!$I:$I,'Secondary Details by Grade '!$A:$A,$A2842,'Secondary Details by Grade '!$E:$E,$D2842,'Secondary Details by Grade '!$C:$C,$C2842,'Secondary Details by Grade '!$D:$D,I$1,'Secondary Details by Grade '!$G:$G,'Secondary Student Counts'!$F2842))</f>
        <v>0</v>
      </c>
      <c r="J2842" s="13">
        <f>IF($B2842="","",SUMIFS('Secondary Details by Grade '!$I:$I,'Secondary Details by Grade '!$A:$A,$A2842,'Secondary Details by Grade '!$E:$E,$D2842,'Secondary Details by Grade '!$C:$C,$C2842,'Secondary Details by Grade '!$D:$D,J$1,'Secondary Details by Grade '!$G:$G,'Secondary Student Counts'!$F2842))</f>
        <v>0</v>
      </c>
      <c r="K2842" s="13">
        <f>IF($B2842="","",SUMIFS('Secondary Details by Grade '!$I:$I,'Secondary Details by Grade '!$A:$A,$A2842,'Secondary Details by Grade '!$E:$E,$D2842,'Secondary Details by Grade '!$C:$C,$C2842,'Secondary Details by Grade '!$D:$D,K$1,'Secondary Details by Grade '!$G:$G,'Secondary Student Counts'!$F2842))</f>
        <v>0</v>
      </c>
      <c r="L2842" s="13">
        <f>IF($B2842="","",SUMIFS('Secondary Details by Grade '!$I:$I,'Secondary Details by Grade '!$A:$A,$A2842,'Secondary Details by Grade '!$E:$E,$D2842,'Secondary Details by Grade '!$C:$C,$C2842,'Secondary Details by Grade '!$D:$D,L$1,'Secondary Details by Grade '!$G:$G,'Secondary Student Counts'!$F2842))</f>
        <v>0</v>
      </c>
      <c r="M2842" s="13">
        <f>IF($B2842="","",SUMIFS('Secondary Details by Grade '!$I:$I,'Secondary Details by Grade '!$A:$A,$A2842,'Secondary Details by Grade '!$E:$E,$D2842,'Secondary Details by Grade '!$C:$C,$C2842,'Secondary Details by Grade '!$D:$D,M$1,'Secondary Details by Grade '!$G:$G,'Secondary Student Counts'!$F2842))</f>
        <v>0</v>
      </c>
      <c r="N2842" s="13">
        <f>IF($B2842="","",SUMIFS('Secondary Details by Grade '!$I:$I,'Secondary Details by Grade '!$A:$A,$A2842,'Secondary Details by Grade '!$E:$E,$D2842,'Secondary Details by Grade '!$C:$C,$C2842,'Secondary Details by Grade '!$D:$D,N$1,'Secondary Details by Grade '!$G:$G,'Secondary Student Counts'!$F2842))</f>
        <v>0</v>
      </c>
      <c r="O2842" s="13">
        <f t="shared" si="132"/>
        <v>21</v>
      </c>
      <c r="P2842" s="13">
        <f t="shared" si="133"/>
        <v>0</v>
      </c>
      <c r="Q2842" s="13" t="str">
        <f t="shared" si="134"/>
        <v>6-8</v>
      </c>
    </row>
    <row r="2843" spans="1:17" ht="28" outlineLevel="4">
      <c r="A2843" s="32">
        <v>335</v>
      </c>
      <c r="B2843" s="33" t="s">
        <v>849</v>
      </c>
      <c r="C2843" s="33" t="s">
        <v>10</v>
      </c>
      <c r="D2843" s="32">
        <v>936</v>
      </c>
      <c r="E2843" s="33" t="s">
        <v>851</v>
      </c>
      <c r="F2843" s="32">
        <v>5</v>
      </c>
      <c r="G2843" s="32">
        <v>4</v>
      </c>
      <c r="H2843" s="13">
        <f>IF($B2843="","",SUMIFS('Secondary Details by Grade '!$I:$I,'Secondary Details by Grade '!$A:$A,$A2843,'Secondary Details by Grade '!$E:$E,$D2843,'Secondary Details by Grade '!$C:$C,$C2843,'Secondary Details by Grade '!$D:$D,H$1,'Secondary Details by Grade '!$G:$G,'Secondary Student Counts'!$F2843))</f>
        <v>4</v>
      </c>
      <c r="I2843" s="13">
        <f>IF($B2843="","",SUMIFS('Secondary Details by Grade '!$I:$I,'Secondary Details by Grade '!$A:$A,$A2843,'Secondary Details by Grade '!$E:$E,$D2843,'Secondary Details by Grade '!$C:$C,$C2843,'Secondary Details by Grade '!$D:$D,I$1,'Secondary Details by Grade '!$G:$G,'Secondary Student Counts'!$F2843))</f>
        <v>0</v>
      </c>
      <c r="J2843" s="13">
        <f>IF($B2843="","",SUMIFS('Secondary Details by Grade '!$I:$I,'Secondary Details by Grade '!$A:$A,$A2843,'Secondary Details by Grade '!$E:$E,$D2843,'Secondary Details by Grade '!$C:$C,$C2843,'Secondary Details by Grade '!$D:$D,J$1,'Secondary Details by Grade '!$G:$G,'Secondary Student Counts'!$F2843))</f>
        <v>0</v>
      </c>
      <c r="K2843" s="13">
        <f>IF($B2843="","",SUMIFS('Secondary Details by Grade '!$I:$I,'Secondary Details by Grade '!$A:$A,$A2843,'Secondary Details by Grade '!$E:$E,$D2843,'Secondary Details by Grade '!$C:$C,$C2843,'Secondary Details by Grade '!$D:$D,K$1,'Secondary Details by Grade '!$G:$G,'Secondary Student Counts'!$F2843))</f>
        <v>0</v>
      </c>
      <c r="L2843" s="13">
        <f>IF($B2843="","",SUMIFS('Secondary Details by Grade '!$I:$I,'Secondary Details by Grade '!$A:$A,$A2843,'Secondary Details by Grade '!$E:$E,$D2843,'Secondary Details by Grade '!$C:$C,$C2843,'Secondary Details by Grade '!$D:$D,L$1,'Secondary Details by Grade '!$G:$G,'Secondary Student Counts'!$F2843))</f>
        <v>0</v>
      </c>
      <c r="M2843" s="13">
        <f>IF($B2843="","",SUMIFS('Secondary Details by Grade '!$I:$I,'Secondary Details by Grade '!$A:$A,$A2843,'Secondary Details by Grade '!$E:$E,$D2843,'Secondary Details by Grade '!$C:$C,$C2843,'Secondary Details by Grade '!$D:$D,M$1,'Secondary Details by Grade '!$G:$G,'Secondary Student Counts'!$F2843))</f>
        <v>0</v>
      </c>
      <c r="N2843" s="13">
        <f>IF($B2843="","",SUMIFS('Secondary Details by Grade '!$I:$I,'Secondary Details by Grade '!$A:$A,$A2843,'Secondary Details by Grade '!$E:$E,$D2843,'Secondary Details by Grade '!$C:$C,$C2843,'Secondary Details by Grade '!$D:$D,N$1,'Secondary Details by Grade '!$G:$G,'Secondary Student Counts'!$F2843))</f>
        <v>0</v>
      </c>
      <c r="O2843" s="13">
        <f t="shared" si="132"/>
        <v>4</v>
      </c>
      <c r="P2843" s="13">
        <f t="shared" si="133"/>
        <v>0</v>
      </c>
      <c r="Q2843" s="13" t="str">
        <f t="shared" si="134"/>
        <v>6-8</v>
      </c>
    </row>
    <row r="2844" spans="1:17" ht="28" outlineLevel="4">
      <c r="A2844" s="32">
        <v>335</v>
      </c>
      <c r="B2844" s="33" t="s">
        <v>849</v>
      </c>
      <c r="C2844" s="33" t="s">
        <v>10</v>
      </c>
      <c r="D2844" s="32">
        <v>935</v>
      </c>
      <c r="E2844" s="33" t="s">
        <v>865</v>
      </c>
      <c r="F2844" s="32">
        <v>3</v>
      </c>
      <c r="G2844" s="32">
        <v>30</v>
      </c>
      <c r="H2844" s="13">
        <f>IF($B2844="","",SUMIFS('Secondary Details by Grade '!$I:$I,'Secondary Details by Grade '!$A:$A,$A2844,'Secondary Details by Grade '!$E:$E,$D2844,'Secondary Details by Grade '!$C:$C,$C2844,'Secondary Details by Grade '!$D:$D,H$1,'Secondary Details by Grade '!$G:$G,'Secondary Student Counts'!$F2844))</f>
        <v>0</v>
      </c>
      <c r="I2844" s="13">
        <f>IF($B2844="","",SUMIFS('Secondary Details by Grade '!$I:$I,'Secondary Details by Grade '!$A:$A,$A2844,'Secondary Details by Grade '!$E:$E,$D2844,'Secondary Details by Grade '!$C:$C,$C2844,'Secondary Details by Grade '!$D:$D,I$1,'Secondary Details by Grade '!$G:$G,'Secondary Student Counts'!$F2844))</f>
        <v>0</v>
      </c>
      <c r="J2844" s="13">
        <f>IF($B2844="","",SUMIFS('Secondary Details by Grade '!$I:$I,'Secondary Details by Grade '!$A:$A,$A2844,'Secondary Details by Grade '!$E:$E,$D2844,'Secondary Details by Grade '!$C:$C,$C2844,'Secondary Details by Grade '!$D:$D,J$1,'Secondary Details by Grade '!$G:$G,'Secondary Student Counts'!$F2844))</f>
        <v>0</v>
      </c>
      <c r="K2844" s="13">
        <f>IF($B2844="","",SUMIFS('Secondary Details by Grade '!$I:$I,'Secondary Details by Grade '!$A:$A,$A2844,'Secondary Details by Grade '!$E:$E,$D2844,'Secondary Details by Grade '!$C:$C,$C2844,'Secondary Details by Grade '!$D:$D,K$1,'Secondary Details by Grade '!$G:$G,'Secondary Student Counts'!$F2844))</f>
        <v>0</v>
      </c>
      <c r="L2844" s="13">
        <f>IF($B2844="","",SUMIFS('Secondary Details by Grade '!$I:$I,'Secondary Details by Grade '!$A:$A,$A2844,'Secondary Details by Grade '!$E:$E,$D2844,'Secondary Details by Grade '!$C:$C,$C2844,'Secondary Details by Grade '!$D:$D,L$1,'Secondary Details by Grade '!$G:$G,'Secondary Student Counts'!$F2844))</f>
        <v>0</v>
      </c>
      <c r="M2844" s="13">
        <f>IF($B2844="","",SUMIFS('Secondary Details by Grade '!$I:$I,'Secondary Details by Grade '!$A:$A,$A2844,'Secondary Details by Grade '!$E:$E,$D2844,'Secondary Details by Grade '!$C:$C,$C2844,'Secondary Details by Grade '!$D:$D,M$1,'Secondary Details by Grade '!$G:$G,'Secondary Student Counts'!$F2844))</f>
        <v>0</v>
      </c>
      <c r="N2844" s="13">
        <f>IF($B2844="","",SUMIFS('Secondary Details by Grade '!$I:$I,'Secondary Details by Grade '!$A:$A,$A2844,'Secondary Details by Grade '!$E:$E,$D2844,'Secondary Details by Grade '!$C:$C,$C2844,'Secondary Details by Grade '!$D:$D,N$1,'Secondary Details by Grade '!$G:$G,'Secondary Student Counts'!$F2844))</f>
        <v>30</v>
      </c>
      <c r="O2844" s="13">
        <f t="shared" si="132"/>
        <v>0</v>
      </c>
      <c r="P2844" s="13">
        <f t="shared" si="133"/>
        <v>30</v>
      </c>
      <c r="Q2844" s="13" t="str">
        <f t="shared" si="134"/>
        <v>9-12</v>
      </c>
    </row>
    <row r="2845" spans="1:17" ht="28" outlineLevel="4">
      <c r="A2845" s="32">
        <v>335</v>
      </c>
      <c r="B2845" s="33" t="s">
        <v>849</v>
      </c>
      <c r="C2845" s="33" t="s">
        <v>10</v>
      </c>
      <c r="D2845" s="32">
        <v>935</v>
      </c>
      <c r="E2845" s="33" t="s">
        <v>865</v>
      </c>
      <c r="F2845" s="32">
        <v>4</v>
      </c>
      <c r="G2845" s="32">
        <v>29</v>
      </c>
      <c r="H2845" s="13">
        <f>IF($B2845="","",SUMIFS('Secondary Details by Grade '!$I:$I,'Secondary Details by Grade '!$A:$A,$A2845,'Secondary Details by Grade '!$E:$E,$D2845,'Secondary Details by Grade '!$C:$C,$C2845,'Secondary Details by Grade '!$D:$D,H$1,'Secondary Details by Grade '!$G:$G,'Secondary Student Counts'!$F2845))</f>
        <v>0</v>
      </c>
      <c r="I2845" s="13">
        <f>IF($B2845="","",SUMIFS('Secondary Details by Grade '!$I:$I,'Secondary Details by Grade '!$A:$A,$A2845,'Secondary Details by Grade '!$E:$E,$D2845,'Secondary Details by Grade '!$C:$C,$C2845,'Secondary Details by Grade '!$D:$D,I$1,'Secondary Details by Grade '!$G:$G,'Secondary Student Counts'!$F2845))</f>
        <v>0</v>
      </c>
      <c r="J2845" s="13">
        <f>IF($B2845="","",SUMIFS('Secondary Details by Grade '!$I:$I,'Secondary Details by Grade '!$A:$A,$A2845,'Secondary Details by Grade '!$E:$E,$D2845,'Secondary Details by Grade '!$C:$C,$C2845,'Secondary Details by Grade '!$D:$D,J$1,'Secondary Details by Grade '!$G:$G,'Secondary Student Counts'!$F2845))</f>
        <v>0</v>
      </c>
      <c r="K2845" s="13">
        <f>IF($B2845="","",SUMIFS('Secondary Details by Grade '!$I:$I,'Secondary Details by Grade '!$A:$A,$A2845,'Secondary Details by Grade '!$E:$E,$D2845,'Secondary Details by Grade '!$C:$C,$C2845,'Secondary Details by Grade '!$D:$D,K$1,'Secondary Details by Grade '!$G:$G,'Secondary Student Counts'!$F2845))</f>
        <v>0</v>
      </c>
      <c r="L2845" s="13">
        <f>IF($B2845="","",SUMIFS('Secondary Details by Grade '!$I:$I,'Secondary Details by Grade '!$A:$A,$A2845,'Secondary Details by Grade '!$E:$E,$D2845,'Secondary Details by Grade '!$C:$C,$C2845,'Secondary Details by Grade '!$D:$D,L$1,'Secondary Details by Grade '!$G:$G,'Secondary Student Counts'!$F2845))</f>
        <v>0</v>
      </c>
      <c r="M2845" s="13">
        <f>IF($B2845="","",SUMIFS('Secondary Details by Grade '!$I:$I,'Secondary Details by Grade '!$A:$A,$A2845,'Secondary Details by Grade '!$E:$E,$D2845,'Secondary Details by Grade '!$C:$C,$C2845,'Secondary Details by Grade '!$D:$D,M$1,'Secondary Details by Grade '!$G:$G,'Secondary Student Counts'!$F2845))</f>
        <v>1</v>
      </c>
      <c r="N2845" s="13">
        <f>IF($B2845="","",SUMIFS('Secondary Details by Grade '!$I:$I,'Secondary Details by Grade '!$A:$A,$A2845,'Secondary Details by Grade '!$E:$E,$D2845,'Secondary Details by Grade '!$C:$C,$C2845,'Secondary Details by Grade '!$D:$D,N$1,'Secondary Details by Grade '!$G:$G,'Secondary Student Counts'!$F2845))</f>
        <v>28</v>
      </c>
      <c r="O2845" s="13">
        <f t="shared" si="132"/>
        <v>0</v>
      </c>
      <c r="P2845" s="13">
        <f t="shared" si="133"/>
        <v>29</v>
      </c>
      <c r="Q2845" s="13" t="str">
        <f t="shared" si="134"/>
        <v>9-12</v>
      </c>
    </row>
    <row r="2846" spans="1:17" ht="14" outlineLevel="3">
      <c r="A2846" s="32"/>
      <c r="B2846" s="33"/>
      <c r="C2846" s="34" t="s">
        <v>1779</v>
      </c>
      <c r="D2846" s="32"/>
      <c r="E2846" s="33"/>
      <c r="F2846" s="32"/>
      <c r="G2846" s="32">
        <f>SUBTOTAL(1,G2819:G2845)</f>
        <v>21.518518518518519</v>
      </c>
      <c r="H2846" s="13" t="str">
        <f>IF($B2846="","",SUMIFS('Secondary Details by Grade '!$I:$I,'Secondary Details by Grade '!$A:$A,$A2846,'Secondary Details by Grade '!$E:$E,$D2846,'Secondary Details by Grade '!$C:$C,$C2846,'Secondary Details by Grade '!$D:$D,H$1,'Secondary Details by Grade '!$G:$G,'Secondary Student Counts'!$F2846))</f>
        <v/>
      </c>
      <c r="I2846" s="13" t="str">
        <f>IF($B2846="","",SUMIFS('Secondary Details by Grade '!$I:$I,'Secondary Details by Grade '!$A:$A,$A2846,'Secondary Details by Grade '!$E:$E,$D2846,'Secondary Details by Grade '!$C:$C,$C2846,'Secondary Details by Grade '!$D:$D,I$1,'Secondary Details by Grade '!$G:$G,'Secondary Student Counts'!$F2846))</f>
        <v/>
      </c>
      <c r="J2846" s="13" t="str">
        <f>IF($B2846="","",SUMIFS('Secondary Details by Grade '!$I:$I,'Secondary Details by Grade '!$A:$A,$A2846,'Secondary Details by Grade '!$E:$E,$D2846,'Secondary Details by Grade '!$C:$C,$C2846,'Secondary Details by Grade '!$D:$D,J$1,'Secondary Details by Grade '!$G:$G,'Secondary Student Counts'!$F2846))</f>
        <v/>
      </c>
      <c r="K2846" s="13" t="str">
        <f>IF($B2846="","",SUMIFS('Secondary Details by Grade '!$I:$I,'Secondary Details by Grade '!$A:$A,$A2846,'Secondary Details by Grade '!$E:$E,$D2846,'Secondary Details by Grade '!$C:$C,$C2846,'Secondary Details by Grade '!$D:$D,K$1,'Secondary Details by Grade '!$G:$G,'Secondary Student Counts'!$F2846))</f>
        <v/>
      </c>
      <c r="L2846" s="13" t="str">
        <f>IF($B2846="","",SUMIFS('Secondary Details by Grade '!$I:$I,'Secondary Details by Grade '!$A:$A,$A2846,'Secondary Details by Grade '!$E:$E,$D2846,'Secondary Details by Grade '!$C:$C,$C2846,'Secondary Details by Grade '!$D:$D,L$1,'Secondary Details by Grade '!$G:$G,'Secondary Student Counts'!$F2846))</f>
        <v/>
      </c>
      <c r="M2846" s="13" t="str">
        <f>IF($B2846="","",SUMIFS('Secondary Details by Grade '!$I:$I,'Secondary Details by Grade '!$A:$A,$A2846,'Secondary Details by Grade '!$E:$E,$D2846,'Secondary Details by Grade '!$C:$C,$C2846,'Secondary Details by Grade '!$D:$D,M$1,'Secondary Details by Grade '!$G:$G,'Secondary Student Counts'!$F2846))</f>
        <v/>
      </c>
      <c r="N2846" s="13" t="str">
        <f>IF($B2846="","",SUMIFS('Secondary Details by Grade '!$I:$I,'Secondary Details by Grade '!$A:$A,$A2846,'Secondary Details by Grade '!$E:$E,$D2846,'Secondary Details by Grade '!$C:$C,$C2846,'Secondary Details by Grade '!$D:$D,N$1,'Secondary Details by Grade '!$G:$G,'Secondary Student Counts'!$F2846))</f>
        <v/>
      </c>
      <c r="O2846" s="13" t="str">
        <f t="shared" si="132"/>
        <v/>
      </c>
      <c r="P2846" s="13" t="str">
        <f t="shared" si="133"/>
        <v/>
      </c>
      <c r="Q2846" s="13" t="str">
        <f t="shared" si="134"/>
        <v/>
      </c>
    </row>
    <row r="2847" spans="1:17" ht="28" outlineLevel="4">
      <c r="A2847" s="32">
        <v>335</v>
      </c>
      <c r="B2847" s="33" t="s">
        <v>849</v>
      </c>
      <c r="C2847" s="33" t="s">
        <v>13</v>
      </c>
      <c r="D2847" s="32">
        <v>100</v>
      </c>
      <c r="E2847" s="33" t="s">
        <v>867</v>
      </c>
      <c r="F2847" s="32">
        <v>1</v>
      </c>
      <c r="G2847" s="32">
        <v>28</v>
      </c>
      <c r="H2847" s="13">
        <f>IF($B2847="","",SUMIFS('Secondary Details by Grade '!$I:$I,'Secondary Details by Grade '!$A:$A,$A2847,'Secondary Details by Grade '!$E:$E,$D2847,'Secondary Details by Grade '!$C:$C,$C2847,'Secondary Details by Grade '!$D:$D,H$1,'Secondary Details by Grade '!$G:$G,'Secondary Student Counts'!$F2847))</f>
        <v>0</v>
      </c>
      <c r="I2847" s="13">
        <f>IF($B2847="","",SUMIFS('Secondary Details by Grade '!$I:$I,'Secondary Details by Grade '!$A:$A,$A2847,'Secondary Details by Grade '!$E:$E,$D2847,'Secondary Details by Grade '!$C:$C,$C2847,'Secondary Details by Grade '!$D:$D,I$1,'Secondary Details by Grade '!$G:$G,'Secondary Student Counts'!$F2847))</f>
        <v>0</v>
      </c>
      <c r="J2847" s="13">
        <f>IF($B2847="","",SUMIFS('Secondary Details by Grade '!$I:$I,'Secondary Details by Grade '!$A:$A,$A2847,'Secondary Details by Grade '!$E:$E,$D2847,'Secondary Details by Grade '!$C:$C,$C2847,'Secondary Details by Grade '!$D:$D,J$1,'Secondary Details by Grade '!$G:$G,'Secondary Student Counts'!$F2847))</f>
        <v>0</v>
      </c>
      <c r="K2847" s="13">
        <f>IF($B2847="","",SUMIFS('Secondary Details by Grade '!$I:$I,'Secondary Details by Grade '!$A:$A,$A2847,'Secondary Details by Grade '!$E:$E,$D2847,'Secondary Details by Grade '!$C:$C,$C2847,'Secondary Details by Grade '!$D:$D,K$1,'Secondary Details by Grade '!$G:$G,'Secondary Student Counts'!$F2847))</f>
        <v>0</v>
      </c>
      <c r="L2847" s="13">
        <f>IF($B2847="","",SUMIFS('Secondary Details by Grade '!$I:$I,'Secondary Details by Grade '!$A:$A,$A2847,'Secondary Details by Grade '!$E:$E,$D2847,'Secondary Details by Grade '!$C:$C,$C2847,'Secondary Details by Grade '!$D:$D,L$1,'Secondary Details by Grade '!$G:$G,'Secondary Student Counts'!$F2847))</f>
        <v>0</v>
      </c>
      <c r="M2847" s="13">
        <f>IF($B2847="","",SUMIFS('Secondary Details by Grade '!$I:$I,'Secondary Details by Grade '!$A:$A,$A2847,'Secondary Details by Grade '!$E:$E,$D2847,'Secondary Details by Grade '!$C:$C,$C2847,'Secondary Details by Grade '!$D:$D,M$1,'Secondary Details by Grade '!$G:$G,'Secondary Student Counts'!$F2847))</f>
        <v>0</v>
      </c>
      <c r="N2847" s="13">
        <f>IF($B2847="","",SUMIFS('Secondary Details by Grade '!$I:$I,'Secondary Details by Grade '!$A:$A,$A2847,'Secondary Details by Grade '!$E:$E,$D2847,'Secondary Details by Grade '!$C:$C,$C2847,'Secondary Details by Grade '!$D:$D,N$1,'Secondary Details by Grade '!$G:$G,'Secondary Student Counts'!$F2847))</f>
        <v>28</v>
      </c>
      <c r="O2847" s="13">
        <f t="shared" si="132"/>
        <v>0</v>
      </c>
      <c r="P2847" s="13">
        <f t="shared" si="133"/>
        <v>28</v>
      </c>
      <c r="Q2847" s="13" t="str">
        <f t="shared" si="134"/>
        <v>9-12</v>
      </c>
    </row>
    <row r="2848" spans="1:17" ht="28" outlineLevel="4">
      <c r="A2848" s="32">
        <v>335</v>
      </c>
      <c r="B2848" s="33" t="s">
        <v>849</v>
      </c>
      <c r="C2848" s="33" t="s">
        <v>13</v>
      </c>
      <c r="D2848" s="32">
        <v>100</v>
      </c>
      <c r="E2848" s="33" t="s">
        <v>867</v>
      </c>
      <c r="F2848" s="32">
        <v>2</v>
      </c>
      <c r="G2848" s="32">
        <v>36</v>
      </c>
      <c r="H2848" s="13">
        <f>IF($B2848="","",SUMIFS('Secondary Details by Grade '!$I:$I,'Secondary Details by Grade '!$A:$A,$A2848,'Secondary Details by Grade '!$E:$E,$D2848,'Secondary Details by Grade '!$C:$C,$C2848,'Secondary Details by Grade '!$D:$D,H$1,'Secondary Details by Grade '!$G:$G,'Secondary Student Counts'!$F2848))</f>
        <v>0</v>
      </c>
      <c r="I2848" s="13">
        <f>IF($B2848="","",SUMIFS('Secondary Details by Grade '!$I:$I,'Secondary Details by Grade '!$A:$A,$A2848,'Secondary Details by Grade '!$E:$E,$D2848,'Secondary Details by Grade '!$C:$C,$C2848,'Secondary Details by Grade '!$D:$D,I$1,'Secondary Details by Grade '!$G:$G,'Secondary Student Counts'!$F2848))</f>
        <v>0</v>
      </c>
      <c r="J2848" s="13">
        <f>IF($B2848="","",SUMIFS('Secondary Details by Grade '!$I:$I,'Secondary Details by Grade '!$A:$A,$A2848,'Secondary Details by Grade '!$E:$E,$D2848,'Secondary Details by Grade '!$C:$C,$C2848,'Secondary Details by Grade '!$D:$D,J$1,'Secondary Details by Grade '!$G:$G,'Secondary Student Counts'!$F2848))</f>
        <v>0</v>
      </c>
      <c r="K2848" s="13">
        <f>IF($B2848="","",SUMIFS('Secondary Details by Grade '!$I:$I,'Secondary Details by Grade '!$A:$A,$A2848,'Secondary Details by Grade '!$E:$E,$D2848,'Secondary Details by Grade '!$C:$C,$C2848,'Secondary Details by Grade '!$D:$D,K$1,'Secondary Details by Grade '!$G:$G,'Secondary Student Counts'!$F2848))</f>
        <v>0</v>
      </c>
      <c r="L2848" s="13">
        <f>IF($B2848="","",SUMIFS('Secondary Details by Grade '!$I:$I,'Secondary Details by Grade '!$A:$A,$A2848,'Secondary Details by Grade '!$E:$E,$D2848,'Secondary Details by Grade '!$C:$C,$C2848,'Secondary Details by Grade '!$D:$D,L$1,'Secondary Details by Grade '!$G:$G,'Secondary Student Counts'!$F2848))</f>
        <v>36</v>
      </c>
      <c r="M2848" s="13">
        <f>IF($B2848="","",SUMIFS('Secondary Details by Grade '!$I:$I,'Secondary Details by Grade '!$A:$A,$A2848,'Secondary Details by Grade '!$E:$E,$D2848,'Secondary Details by Grade '!$C:$C,$C2848,'Secondary Details by Grade '!$D:$D,M$1,'Secondary Details by Grade '!$G:$G,'Secondary Student Counts'!$F2848))</f>
        <v>0</v>
      </c>
      <c r="N2848" s="13">
        <f>IF($B2848="","",SUMIFS('Secondary Details by Grade '!$I:$I,'Secondary Details by Grade '!$A:$A,$A2848,'Secondary Details by Grade '!$E:$E,$D2848,'Secondary Details by Grade '!$C:$C,$C2848,'Secondary Details by Grade '!$D:$D,N$1,'Secondary Details by Grade '!$G:$G,'Secondary Student Counts'!$F2848))</f>
        <v>0</v>
      </c>
      <c r="O2848" s="13">
        <f t="shared" si="132"/>
        <v>0</v>
      </c>
      <c r="P2848" s="13">
        <f t="shared" si="133"/>
        <v>36</v>
      </c>
      <c r="Q2848" s="13" t="str">
        <f t="shared" si="134"/>
        <v>9-12</v>
      </c>
    </row>
    <row r="2849" spans="1:17" ht="28" outlineLevel="4">
      <c r="A2849" s="32">
        <v>335</v>
      </c>
      <c r="B2849" s="33" t="s">
        <v>849</v>
      </c>
      <c r="C2849" s="33" t="s">
        <v>13</v>
      </c>
      <c r="D2849" s="32">
        <v>100</v>
      </c>
      <c r="E2849" s="33" t="s">
        <v>867</v>
      </c>
      <c r="F2849" s="32">
        <v>3</v>
      </c>
      <c r="G2849" s="32">
        <v>9</v>
      </c>
      <c r="H2849" s="13">
        <f>IF($B2849="","",SUMIFS('Secondary Details by Grade '!$I:$I,'Secondary Details by Grade '!$A:$A,$A2849,'Secondary Details by Grade '!$E:$E,$D2849,'Secondary Details by Grade '!$C:$C,$C2849,'Secondary Details by Grade '!$D:$D,H$1,'Secondary Details by Grade '!$G:$G,'Secondary Student Counts'!$F2849))</f>
        <v>0</v>
      </c>
      <c r="I2849" s="13">
        <f>IF($B2849="","",SUMIFS('Secondary Details by Grade '!$I:$I,'Secondary Details by Grade '!$A:$A,$A2849,'Secondary Details by Grade '!$E:$E,$D2849,'Secondary Details by Grade '!$C:$C,$C2849,'Secondary Details by Grade '!$D:$D,I$1,'Secondary Details by Grade '!$G:$G,'Secondary Student Counts'!$F2849))</f>
        <v>0</v>
      </c>
      <c r="J2849" s="13">
        <f>IF($B2849="","",SUMIFS('Secondary Details by Grade '!$I:$I,'Secondary Details by Grade '!$A:$A,$A2849,'Secondary Details by Grade '!$E:$E,$D2849,'Secondary Details by Grade '!$C:$C,$C2849,'Secondary Details by Grade '!$D:$D,J$1,'Secondary Details by Grade '!$G:$G,'Secondary Student Counts'!$F2849))</f>
        <v>0</v>
      </c>
      <c r="K2849" s="13">
        <f>IF($B2849="","",SUMIFS('Secondary Details by Grade '!$I:$I,'Secondary Details by Grade '!$A:$A,$A2849,'Secondary Details by Grade '!$E:$E,$D2849,'Secondary Details by Grade '!$C:$C,$C2849,'Secondary Details by Grade '!$D:$D,K$1,'Secondary Details by Grade '!$G:$G,'Secondary Student Counts'!$F2849))</f>
        <v>0</v>
      </c>
      <c r="L2849" s="13">
        <f>IF($B2849="","",SUMIFS('Secondary Details by Grade '!$I:$I,'Secondary Details by Grade '!$A:$A,$A2849,'Secondary Details by Grade '!$E:$E,$D2849,'Secondary Details by Grade '!$C:$C,$C2849,'Secondary Details by Grade '!$D:$D,L$1,'Secondary Details by Grade '!$G:$G,'Secondary Student Counts'!$F2849))</f>
        <v>0</v>
      </c>
      <c r="M2849" s="13">
        <f>IF($B2849="","",SUMIFS('Secondary Details by Grade '!$I:$I,'Secondary Details by Grade '!$A:$A,$A2849,'Secondary Details by Grade '!$E:$E,$D2849,'Secondary Details by Grade '!$C:$C,$C2849,'Secondary Details by Grade '!$D:$D,M$1,'Secondary Details by Grade '!$G:$G,'Secondary Student Counts'!$F2849))</f>
        <v>9</v>
      </c>
      <c r="N2849" s="13">
        <f>IF($B2849="","",SUMIFS('Secondary Details by Grade '!$I:$I,'Secondary Details by Grade '!$A:$A,$A2849,'Secondary Details by Grade '!$E:$E,$D2849,'Secondary Details by Grade '!$C:$C,$C2849,'Secondary Details by Grade '!$D:$D,N$1,'Secondary Details by Grade '!$G:$G,'Secondary Student Counts'!$F2849))</f>
        <v>0</v>
      </c>
      <c r="O2849" s="13">
        <f t="shared" si="132"/>
        <v>0</v>
      </c>
      <c r="P2849" s="13">
        <f t="shared" si="133"/>
        <v>9</v>
      </c>
      <c r="Q2849" s="13" t="str">
        <f t="shared" si="134"/>
        <v>9-12</v>
      </c>
    </row>
    <row r="2850" spans="1:17" ht="28" outlineLevel="4">
      <c r="A2850" s="32">
        <v>335</v>
      </c>
      <c r="B2850" s="33" t="s">
        <v>849</v>
      </c>
      <c r="C2850" s="33" t="s">
        <v>13</v>
      </c>
      <c r="D2850" s="32">
        <v>100</v>
      </c>
      <c r="E2850" s="33" t="s">
        <v>867</v>
      </c>
      <c r="F2850" s="32">
        <v>4</v>
      </c>
      <c r="G2850" s="32">
        <v>29</v>
      </c>
      <c r="H2850" s="13">
        <f>IF($B2850="","",SUMIFS('Secondary Details by Grade '!$I:$I,'Secondary Details by Grade '!$A:$A,$A2850,'Secondary Details by Grade '!$E:$E,$D2850,'Secondary Details by Grade '!$C:$C,$C2850,'Secondary Details by Grade '!$D:$D,H$1,'Secondary Details by Grade '!$G:$G,'Secondary Student Counts'!$F2850))</f>
        <v>0</v>
      </c>
      <c r="I2850" s="13">
        <f>IF($B2850="","",SUMIFS('Secondary Details by Grade '!$I:$I,'Secondary Details by Grade '!$A:$A,$A2850,'Secondary Details by Grade '!$E:$E,$D2850,'Secondary Details by Grade '!$C:$C,$C2850,'Secondary Details by Grade '!$D:$D,I$1,'Secondary Details by Grade '!$G:$G,'Secondary Student Counts'!$F2850))</f>
        <v>0</v>
      </c>
      <c r="J2850" s="13">
        <f>IF($B2850="","",SUMIFS('Secondary Details by Grade '!$I:$I,'Secondary Details by Grade '!$A:$A,$A2850,'Secondary Details by Grade '!$E:$E,$D2850,'Secondary Details by Grade '!$C:$C,$C2850,'Secondary Details by Grade '!$D:$D,J$1,'Secondary Details by Grade '!$G:$G,'Secondary Student Counts'!$F2850))</f>
        <v>0</v>
      </c>
      <c r="K2850" s="13">
        <f>IF($B2850="","",SUMIFS('Secondary Details by Grade '!$I:$I,'Secondary Details by Grade '!$A:$A,$A2850,'Secondary Details by Grade '!$E:$E,$D2850,'Secondary Details by Grade '!$C:$C,$C2850,'Secondary Details by Grade '!$D:$D,K$1,'Secondary Details by Grade '!$G:$G,'Secondary Student Counts'!$F2850))</f>
        <v>0</v>
      </c>
      <c r="L2850" s="13">
        <f>IF($B2850="","",SUMIFS('Secondary Details by Grade '!$I:$I,'Secondary Details by Grade '!$A:$A,$A2850,'Secondary Details by Grade '!$E:$E,$D2850,'Secondary Details by Grade '!$C:$C,$C2850,'Secondary Details by Grade '!$D:$D,L$1,'Secondary Details by Grade '!$G:$G,'Secondary Student Counts'!$F2850))</f>
        <v>0</v>
      </c>
      <c r="M2850" s="13">
        <f>IF($B2850="","",SUMIFS('Secondary Details by Grade '!$I:$I,'Secondary Details by Grade '!$A:$A,$A2850,'Secondary Details by Grade '!$E:$E,$D2850,'Secondary Details by Grade '!$C:$C,$C2850,'Secondary Details by Grade '!$D:$D,M$1,'Secondary Details by Grade '!$G:$G,'Secondary Student Counts'!$F2850))</f>
        <v>29</v>
      </c>
      <c r="N2850" s="13">
        <f>IF($B2850="","",SUMIFS('Secondary Details by Grade '!$I:$I,'Secondary Details by Grade '!$A:$A,$A2850,'Secondary Details by Grade '!$E:$E,$D2850,'Secondary Details by Grade '!$C:$C,$C2850,'Secondary Details by Grade '!$D:$D,N$1,'Secondary Details by Grade '!$G:$G,'Secondary Student Counts'!$F2850))</f>
        <v>0</v>
      </c>
      <c r="O2850" s="13">
        <f t="shared" si="132"/>
        <v>0</v>
      </c>
      <c r="P2850" s="13">
        <f t="shared" si="133"/>
        <v>29</v>
      </c>
      <c r="Q2850" s="13" t="str">
        <f t="shared" si="134"/>
        <v>9-12</v>
      </c>
    </row>
    <row r="2851" spans="1:17" ht="28" outlineLevel="4">
      <c r="A2851" s="32">
        <v>335</v>
      </c>
      <c r="B2851" s="33" t="s">
        <v>849</v>
      </c>
      <c r="C2851" s="33" t="s">
        <v>13</v>
      </c>
      <c r="D2851" s="32">
        <v>205</v>
      </c>
      <c r="E2851" s="33" t="s">
        <v>855</v>
      </c>
      <c r="F2851" s="32">
        <v>3</v>
      </c>
      <c r="G2851" s="32">
        <v>32</v>
      </c>
      <c r="H2851" s="13">
        <f>IF($B2851="","",SUMIFS('Secondary Details by Grade '!$I:$I,'Secondary Details by Grade '!$A:$A,$A2851,'Secondary Details by Grade '!$E:$E,$D2851,'Secondary Details by Grade '!$C:$C,$C2851,'Secondary Details by Grade '!$D:$D,H$1,'Secondary Details by Grade '!$G:$G,'Secondary Student Counts'!$F2851))</f>
        <v>0</v>
      </c>
      <c r="I2851" s="13">
        <f>IF($B2851="","",SUMIFS('Secondary Details by Grade '!$I:$I,'Secondary Details by Grade '!$A:$A,$A2851,'Secondary Details by Grade '!$E:$E,$D2851,'Secondary Details by Grade '!$C:$C,$C2851,'Secondary Details by Grade '!$D:$D,I$1,'Secondary Details by Grade '!$G:$G,'Secondary Student Counts'!$F2851))</f>
        <v>0</v>
      </c>
      <c r="J2851" s="13">
        <f>IF($B2851="","",SUMIFS('Secondary Details by Grade '!$I:$I,'Secondary Details by Grade '!$A:$A,$A2851,'Secondary Details by Grade '!$E:$E,$D2851,'Secondary Details by Grade '!$C:$C,$C2851,'Secondary Details by Grade '!$D:$D,J$1,'Secondary Details by Grade '!$G:$G,'Secondary Student Counts'!$F2851))</f>
        <v>32</v>
      </c>
      <c r="K2851" s="13">
        <f>IF($B2851="","",SUMIFS('Secondary Details by Grade '!$I:$I,'Secondary Details by Grade '!$A:$A,$A2851,'Secondary Details by Grade '!$E:$E,$D2851,'Secondary Details by Grade '!$C:$C,$C2851,'Secondary Details by Grade '!$D:$D,K$1,'Secondary Details by Grade '!$G:$G,'Secondary Student Counts'!$F2851))</f>
        <v>0</v>
      </c>
      <c r="L2851" s="13">
        <f>IF($B2851="","",SUMIFS('Secondary Details by Grade '!$I:$I,'Secondary Details by Grade '!$A:$A,$A2851,'Secondary Details by Grade '!$E:$E,$D2851,'Secondary Details by Grade '!$C:$C,$C2851,'Secondary Details by Grade '!$D:$D,L$1,'Secondary Details by Grade '!$G:$G,'Secondary Student Counts'!$F2851))</f>
        <v>0</v>
      </c>
      <c r="M2851" s="13">
        <f>IF($B2851="","",SUMIFS('Secondary Details by Grade '!$I:$I,'Secondary Details by Grade '!$A:$A,$A2851,'Secondary Details by Grade '!$E:$E,$D2851,'Secondary Details by Grade '!$C:$C,$C2851,'Secondary Details by Grade '!$D:$D,M$1,'Secondary Details by Grade '!$G:$G,'Secondary Student Counts'!$F2851))</f>
        <v>0</v>
      </c>
      <c r="N2851" s="13">
        <f>IF($B2851="","",SUMIFS('Secondary Details by Grade '!$I:$I,'Secondary Details by Grade '!$A:$A,$A2851,'Secondary Details by Grade '!$E:$E,$D2851,'Secondary Details by Grade '!$C:$C,$C2851,'Secondary Details by Grade '!$D:$D,N$1,'Secondary Details by Grade '!$G:$G,'Secondary Student Counts'!$F2851))</f>
        <v>0</v>
      </c>
      <c r="O2851" s="13">
        <f t="shared" si="132"/>
        <v>32</v>
      </c>
      <c r="P2851" s="13">
        <f t="shared" si="133"/>
        <v>0</v>
      </c>
      <c r="Q2851" s="13" t="str">
        <f t="shared" si="134"/>
        <v>6-8</v>
      </c>
    </row>
    <row r="2852" spans="1:17" ht="28" outlineLevel="4">
      <c r="A2852" s="32">
        <v>335</v>
      </c>
      <c r="B2852" s="33" t="s">
        <v>849</v>
      </c>
      <c r="C2852" s="33" t="s">
        <v>13</v>
      </c>
      <c r="D2852" s="32">
        <v>205</v>
      </c>
      <c r="E2852" s="33" t="s">
        <v>855</v>
      </c>
      <c r="F2852" s="32">
        <v>4</v>
      </c>
      <c r="G2852" s="32">
        <v>32</v>
      </c>
      <c r="H2852" s="13">
        <f>IF($B2852="","",SUMIFS('Secondary Details by Grade '!$I:$I,'Secondary Details by Grade '!$A:$A,$A2852,'Secondary Details by Grade '!$E:$E,$D2852,'Secondary Details by Grade '!$C:$C,$C2852,'Secondary Details by Grade '!$D:$D,H$1,'Secondary Details by Grade '!$G:$G,'Secondary Student Counts'!$F2852))</f>
        <v>0</v>
      </c>
      <c r="I2852" s="13">
        <f>IF($B2852="","",SUMIFS('Secondary Details by Grade '!$I:$I,'Secondary Details by Grade '!$A:$A,$A2852,'Secondary Details by Grade '!$E:$E,$D2852,'Secondary Details by Grade '!$C:$C,$C2852,'Secondary Details by Grade '!$D:$D,I$1,'Secondary Details by Grade '!$G:$G,'Secondary Student Counts'!$F2852))</f>
        <v>0</v>
      </c>
      <c r="J2852" s="13">
        <f>IF($B2852="","",SUMIFS('Secondary Details by Grade '!$I:$I,'Secondary Details by Grade '!$A:$A,$A2852,'Secondary Details by Grade '!$E:$E,$D2852,'Secondary Details by Grade '!$C:$C,$C2852,'Secondary Details by Grade '!$D:$D,J$1,'Secondary Details by Grade '!$G:$G,'Secondary Student Counts'!$F2852))</f>
        <v>32</v>
      </c>
      <c r="K2852" s="13">
        <f>IF($B2852="","",SUMIFS('Secondary Details by Grade '!$I:$I,'Secondary Details by Grade '!$A:$A,$A2852,'Secondary Details by Grade '!$E:$E,$D2852,'Secondary Details by Grade '!$C:$C,$C2852,'Secondary Details by Grade '!$D:$D,K$1,'Secondary Details by Grade '!$G:$G,'Secondary Student Counts'!$F2852))</f>
        <v>0</v>
      </c>
      <c r="L2852" s="13">
        <f>IF($B2852="","",SUMIFS('Secondary Details by Grade '!$I:$I,'Secondary Details by Grade '!$A:$A,$A2852,'Secondary Details by Grade '!$E:$E,$D2852,'Secondary Details by Grade '!$C:$C,$C2852,'Secondary Details by Grade '!$D:$D,L$1,'Secondary Details by Grade '!$G:$G,'Secondary Student Counts'!$F2852))</f>
        <v>0</v>
      </c>
      <c r="M2852" s="13">
        <f>IF($B2852="","",SUMIFS('Secondary Details by Grade '!$I:$I,'Secondary Details by Grade '!$A:$A,$A2852,'Secondary Details by Grade '!$E:$E,$D2852,'Secondary Details by Grade '!$C:$C,$C2852,'Secondary Details by Grade '!$D:$D,M$1,'Secondary Details by Grade '!$G:$G,'Secondary Student Counts'!$F2852))</f>
        <v>0</v>
      </c>
      <c r="N2852" s="13">
        <f>IF($B2852="","",SUMIFS('Secondary Details by Grade '!$I:$I,'Secondary Details by Grade '!$A:$A,$A2852,'Secondary Details by Grade '!$E:$E,$D2852,'Secondary Details by Grade '!$C:$C,$C2852,'Secondary Details by Grade '!$D:$D,N$1,'Secondary Details by Grade '!$G:$G,'Secondary Student Counts'!$F2852))</f>
        <v>0</v>
      </c>
      <c r="O2852" s="13">
        <f t="shared" si="132"/>
        <v>32</v>
      </c>
      <c r="P2852" s="13">
        <f t="shared" si="133"/>
        <v>0</v>
      </c>
      <c r="Q2852" s="13" t="str">
        <f t="shared" si="134"/>
        <v>6-8</v>
      </c>
    </row>
    <row r="2853" spans="1:17" ht="28" outlineLevel="4">
      <c r="A2853" s="32">
        <v>335</v>
      </c>
      <c r="B2853" s="33" t="s">
        <v>849</v>
      </c>
      <c r="C2853" s="33" t="s">
        <v>13</v>
      </c>
      <c r="D2853" s="32">
        <v>205</v>
      </c>
      <c r="E2853" s="33" t="s">
        <v>855</v>
      </c>
      <c r="F2853" s="32">
        <v>5</v>
      </c>
      <c r="G2853" s="32">
        <v>32</v>
      </c>
      <c r="H2853" s="13">
        <f>IF($B2853="","",SUMIFS('Secondary Details by Grade '!$I:$I,'Secondary Details by Grade '!$A:$A,$A2853,'Secondary Details by Grade '!$E:$E,$D2853,'Secondary Details by Grade '!$C:$C,$C2853,'Secondary Details by Grade '!$D:$D,H$1,'Secondary Details by Grade '!$G:$G,'Secondary Student Counts'!$F2853))</f>
        <v>0</v>
      </c>
      <c r="I2853" s="13">
        <f>IF($B2853="","",SUMIFS('Secondary Details by Grade '!$I:$I,'Secondary Details by Grade '!$A:$A,$A2853,'Secondary Details by Grade '!$E:$E,$D2853,'Secondary Details by Grade '!$C:$C,$C2853,'Secondary Details by Grade '!$D:$D,I$1,'Secondary Details by Grade '!$G:$G,'Secondary Student Counts'!$F2853))</f>
        <v>32</v>
      </c>
      <c r="J2853" s="13">
        <f>IF($B2853="","",SUMIFS('Secondary Details by Grade '!$I:$I,'Secondary Details by Grade '!$A:$A,$A2853,'Secondary Details by Grade '!$E:$E,$D2853,'Secondary Details by Grade '!$C:$C,$C2853,'Secondary Details by Grade '!$D:$D,J$1,'Secondary Details by Grade '!$G:$G,'Secondary Student Counts'!$F2853))</f>
        <v>0</v>
      </c>
      <c r="K2853" s="13">
        <f>IF($B2853="","",SUMIFS('Secondary Details by Grade '!$I:$I,'Secondary Details by Grade '!$A:$A,$A2853,'Secondary Details by Grade '!$E:$E,$D2853,'Secondary Details by Grade '!$C:$C,$C2853,'Secondary Details by Grade '!$D:$D,K$1,'Secondary Details by Grade '!$G:$G,'Secondary Student Counts'!$F2853))</f>
        <v>0</v>
      </c>
      <c r="L2853" s="13">
        <f>IF($B2853="","",SUMIFS('Secondary Details by Grade '!$I:$I,'Secondary Details by Grade '!$A:$A,$A2853,'Secondary Details by Grade '!$E:$E,$D2853,'Secondary Details by Grade '!$C:$C,$C2853,'Secondary Details by Grade '!$D:$D,L$1,'Secondary Details by Grade '!$G:$G,'Secondary Student Counts'!$F2853))</f>
        <v>0</v>
      </c>
      <c r="M2853" s="13">
        <f>IF($B2853="","",SUMIFS('Secondary Details by Grade '!$I:$I,'Secondary Details by Grade '!$A:$A,$A2853,'Secondary Details by Grade '!$E:$E,$D2853,'Secondary Details by Grade '!$C:$C,$C2853,'Secondary Details by Grade '!$D:$D,M$1,'Secondary Details by Grade '!$G:$G,'Secondary Student Counts'!$F2853))</f>
        <v>0</v>
      </c>
      <c r="N2853" s="13">
        <f>IF($B2853="","",SUMIFS('Secondary Details by Grade '!$I:$I,'Secondary Details by Grade '!$A:$A,$A2853,'Secondary Details by Grade '!$E:$E,$D2853,'Secondary Details by Grade '!$C:$C,$C2853,'Secondary Details by Grade '!$D:$D,N$1,'Secondary Details by Grade '!$G:$G,'Secondary Student Counts'!$F2853))</f>
        <v>0</v>
      </c>
      <c r="O2853" s="13">
        <f t="shared" si="132"/>
        <v>32</v>
      </c>
      <c r="P2853" s="13">
        <f t="shared" si="133"/>
        <v>0</v>
      </c>
      <c r="Q2853" s="13" t="str">
        <f t="shared" si="134"/>
        <v>6-8</v>
      </c>
    </row>
    <row r="2854" spans="1:17" ht="28" outlineLevel="4">
      <c r="A2854" s="32">
        <v>335</v>
      </c>
      <c r="B2854" s="33" t="s">
        <v>849</v>
      </c>
      <c r="C2854" s="33" t="s">
        <v>13</v>
      </c>
      <c r="D2854" s="32">
        <v>125</v>
      </c>
      <c r="E2854" s="33" t="s">
        <v>860</v>
      </c>
      <c r="F2854" s="32">
        <v>1</v>
      </c>
      <c r="G2854" s="32">
        <v>23</v>
      </c>
      <c r="H2854" s="13">
        <f>IF($B2854="","",SUMIFS('Secondary Details by Grade '!$I:$I,'Secondary Details by Grade '!$A:$A,$A2854,'Secondary Details by Grade '!$E:$E,$D2854,'Secondary Details by Grade '!$C:$C,$C2854,'Secondary Details by Grade '!$D:$D,H$1,'Secondary Details by Grade '!$G:$G,'Secondary Student Counts'!$F2854))</f>
        <v>0</v>
      </c>
      <c r="I2854" s="13">
        <f>IF($B2854="","",SUMIFS('Secondary Details by Grade '!$I:$I,'Secondary Details by Grade '!$A:$A,$A2854,'Secondary Details by Grade '!$E:$E,$D2854,'Secondary Details by Grade '!$C:$C,$C2854,'Secondary Details by Grade '!$D:$D,I$1,'Secondary Details by Grade '!$G:$G,'Secondary Student Counts'!$F2854))</f>
        <v>0</v>
      </c>
      <c r="J2854" s="13">
        <f>IF($B2854="","",SUMIFS('Secondary Details by Grade '!$I:$I,'Secondary Details by Grade '!$A:$A,$A2854,'Secondary Details by Grade '!$E:$E,$D2854,'Secondary Details by Grade '!$C:$C,$C2854,'Secondary Details by Grade '!$D:$D,J$1,'Secondary Details by Grade '!$G:$G,'Secondary Student Counts'!$F2854))</f>
        <v>0</v>
      </c>
      <c r="K2854" s="13">
        <f>IF($B2854="","",SUMIFS('Secondary Details by Grade '!$I:$I,'Secondary Details by Grade '!$A:$A,$A2854,'Secondary Details by Grade '!$E:$E,$D2854,'Secondary Details by Grade '!$C:$C,$C2854,'Secondary Details by Grade '!$D:$D,K$1,'Secondary Details by Grade '!$G:$G,'Secondary Student Counts'!$F2854))</f>
        <v>21</v>
      </c>
      <c r="L2854" s="13">
        <f>IF($B2854="","",SUMIFS('Secondary Details by Grade '!$I:$I,'Secondary Details by Grade '!$A:$A,$A2854,'Secondary Details by Grade '!$E:$E,$D2854,'Secondary Details by Grade '!$C:$C,$C2854,'Secondary Details by Grade '!$D:$D,L$1,'Secondary Details by Grade '!$G:$G,'Secondary Student Counts'!$F2854))</f>
        <v>0</v>
      </c>
      <c r="M2854" s="13">
        <f>IF($B2854="","",SUMIFS('Secondary Details by Grade '!$I:$I,'Secondary Details by Grade '!$A:$A,$A2854,'Secondary Details by Grade '!$E:$E,$D2854,'Secondary Details by Grade '!$C:$C,$C2854,'Secondary Details by Grade '!$D:$D,M$1,'Secondary Details by Grade '!$G:$G,'Secondary Student Counts'!$F2854))</f>
        <v>1</v>
      </c>
      <c r="N2854" s="13">
        <f>IF($B2854="","",SUMIFS('Secondary Details by Grade '!$I:$I,'Secondary Details by Grade '!$A:$A,$A2854,'Secondary Details by Grade '!$E:$E,$D2854,'Secondary Details by Grade '!$C:$C,$C2854,'Secondary Details by Grade '!$D:$D,N$1,'Secondary Details by Grade '!$G:$G,'Secondary Student Counts'!$F2854))</f>
        <v>1</v>
      </c>
      <c r="O2854" s="13">
        <f t="shared" si="132"/>
        <v>0</v>
      </c>
      <c r="P2854" s="13">
        <f t="shared" si="133"/>
        <v>23</v>
      </c>
      <c r="Q2854" s="13" t="str">
        <f t="shared" si="134"/>
        <v>9-12</v>
      </c>
    </row>
    <row r="2855" spans="1:17" ht="28" outlineLevel="4">
      <c r="A2855" s="32">
        <v>335</v>
      </c>
      <c r="B2855" s="33" t="s">
        <v>849</v>
      </c>
      <c r="C2855" s="33" t="s">
        <v>13</v>
      </c>
      <c r="D2855" s="32">
        <v>125</v>
      </c>
      <c r="E2855" s="33" t="s">
        <v>860</v>
      </c>
      <c r="F2855" s="32">
        <v>2</v>
      </c>
      <c r="G2855" s="32">
        <v>23</v>
      </c>
      <c r="H2855" s="13">
        <f>IF($B2855="","",SUMIFS('Secondary Details by Grade '!$I:$I,'Secondary Details by Grade '!$A:$A,$A2855,'Secondary Details by Grade '!$E:$E,$D2855,'Secondary Details by Grade '!$C:$C,$C2855,'Secondary Details by Grade '!$D:$D,H$1,'Secondary Details by Grade '!$G:$G,'Secondary Student Counts'!$F2855))</f>
        <v>0</v>
      </c>
      <c r="I2855" s="13">
        <f>IF($B2855="","",SUMIFS('Secondary Details by Grade '!$I:$I,'Secondary Details by Grade '!$A:$A,$A2855,'Secondary Details by Grade '!$E:$E,$D2855,'Secondary Details by Grade '!$C:$C,$C2855,'Secondary Details by Grade '!$D:$D,I$1,'Secondary Details by Grade '!$G:$G,'Secondary Student Counts'!$F2855))</f>
        <v>0</v>
      </c>
      <c r="J2855" s="13">
        <f>IF($B2855="","",SUMIFS('Secondary Details by Grade '!$I:$I,'Secondary Details by Grade '!$A:$A,$A2855,'Secondary Details by Grade '!$E:$E,$D2855,'Secondary Details by Grade '!$C:$C,$C2855,'Secondary Details by Grade '!$D:$D,J$1,'Secondary Details by Grade '!$G:$G,'Secondary Student Counts'!$F2855))</f>
        <v>0</v>
      </c>
      <c r="K2855" s="13">
        <f>IF($B2855="","",SUMIFS('Secondary Details by Grade '!$I:$I,'Secondary Details by Grade '!$A:$A,$A2855,'Secondary Details by Grade '!$E:$E,$D2855,'Secondary Details by Grade '!$C:$C,$C2855,'Secondary Details by Grade '!$D:$D,K$1,'Secondary Details by Grade '!$G:$G,'Secondary Student Counts'!$F2855))</f>
        <v>21</v>
      </c>
      <c r="L2855" s="13">
        <f>IF($B2855="","",SUMIFS('Secondary Details by Grade '!$I:$I,'Secondary Details by Grade '!$A:$A,$A2855,'Secondary Details by Grade '!$E:$E,$D2855,'Secondary Details by Grade '!$C:$C,$C2855,'Secondary Details by Grade '!$D:$D,L$1,'Secondary Details by Grade '!$G:$G,'Secondary Student Counts'!$F2855))</f>
        <v>0</v>
      </c>
      <c r="M2855" s="13">
        <f>IF($B2855="","",SUMIFS('Secondary Details by Grade '!$I:$I,'Secondary Details by Grade '!$A:$A,$A2855,'Secondary Details by Grade '!$E:$E,$D2855,'Secondary Details by Grade '!$C:$C,$C2855,'Secondary Details by Grade '!$D:$D,M$1,'Secondary Details by Grade '!$G:$G,'Secondary Student Counts'!$F2855))</f>
        <v>1</v>
      </c>
      <c r="N2855" s="13">
        <f>IF($B2855="","",SUMIFS('Secondary Details by Grade '!$I:$I,'Secondary Details by Grade '!$A:$A,$A2855,'Secondary Details by Grade '!$E:$E,$D2855,'Secondary Details by Grade '!$C:$C,$C2855,'Secondary Details by Grade '!$D:$D,N$1,'Secondary Details by Grade '!$G:$G,'Secondary Student Counts'!$F2855))</f>
        <v>1</v>
      </c>
      <c r="O2855" s="13">
        <f t="shared" si="132"/>
        <v>0</v>
      </c>
      <c r="P2855" s="13">
        <f t="shared" si="133"/>
        <v>23</v>
      </c>
      <c r="Q2855" s="13" t="str">
        <f t="shared" si="134"/>
        <v>9-12</v>
      </c>
    </row>
    <row r="2856" spans="1:17" ht="28" outlineLevel="4">
      <c r="A2856" s="32">
        <v>335</v>
      </c>
      <c r="B2856" s="33" t="s">
        <v>849</v>
      </c>
      <c r="C2856" s="33" t="s">
        <v>13</v>
      </c>
      <c r="D2856" s="32">
        <v>125</v>
      </c>
      <c r="E2856" s="33" t="s">
        <v>860</v>
      </c>
      <c r="F2856" s="32">
        <v>3</v>
      </c>
      <c r="G2856" s="32">
        <v>22</v>
      </c>
      <c r="H2856" s="13">
        <f>IF($B2856="","",SUMIFS('Secondary Details by Grade '!$I:$I,'Secondary Details by Grade '!$A:$A,$A2856,'Secondary Details by Grade '!$E:$E,$D2856,'Secondary Details by Grade '!$C:$C,$C2856,'Secondary Details by Grade '!$D:$D,H$1,'Secondary Details by Grade '!$G:$G,'Secondary Student Counts'!$F2856))</f>
        <v>0</v>
      </c>
      <c r="I2856" s="13">
        <f>IF($B2856="","",SUMIFS('Secondary Details by Grade '!$I:$I,'Secondary Details by Grade '!$A:$A,$A2856,'Secondary Details by Grade '!$E:$E,$D2856,'Secondary Details by Grade '!$C:$C,$C2856,'Secondary Details by Grade '!$D:$D,I$1,'Secondary Details by Grade '!$G:$G,'Secondary Student Counts'!$F2856))</f>
        <v>0</v>
      </c>
      <c r="J2856" s="13">
        <f>IF($B2856="","",SUMIFS('Secondary Details by Grade '!$I:$I,'Secondary Details by Grade '!$A:$A,$A2856,'Secondary Details by Grade '!$E:$E,$D2856,'Secondary Details by Grade '!$C:$C,$C2856,'Secondary Details by Grade '!$D:$D,J$1,'Secondary Details by Grade '!$G:$G,'Secondary Student Counts'!$F2856))</f>
        <v>0</v>
      </c>
      <c r="K2856" s="13">
        <f>IF($B2856="","",SUMIFS('Secondary Details by Grade '!$I:$I,'Secondary Details by Grade '!$A:$A,$A2856,'Secondary Details by Grade '!$E:$E,$D2856,'Secondary Details by Grade '!$C:$C,$C2856,'Secondary Details by Grade '!$D:$D,K$1,'Secondary Details by Grade '!$G:$G,'Secondary Student Counts'!$F2856))</f>
        <v>22</v>
      </c>
      <c r="L2856" s="13">
        <f>IF($B2856="","",SUMIFS('Secondary Details by Grade '!$I:$I,'Secondary Details by Grade '!$A:$A,$A2856,'Secondary Details by Grade '!$E:$E,$D2856,'Secondary Details by Grade '!$C:$C,$C2856,'Secondary Details by Grade '!$D:$D,L$1,'Secondary Details by Grade '!$G:$G,'Secondary Student Counts'!$F2856))</f>
        <v>0</v>
      </c>
      <c r="M2856" s="13">
        <f>IF($B2856="","",SUMIFS('Secondary Details by Grade '!$I:$I,'Secondary Details by Grade '!$A:$A,$A2856,'Secondary Details by Grade '!$E:$E,$D2856,'Secondary Details by Grade '!$C:$C,$C2856,'Secondary Details by Grade '!$D:$D,M$1,'Secondary Details by Grade '!$G:$G,'Secondary Student Counts'!$F2856))</f>
        <v>0</v>
      </c>
      <c r="N2856" s="13">
        <f>IF($B2856="","",SUMIFS('Secondary Details by Grade '!$I:$I,'Secondary Details by Grade '!$A:$A,$A2856,'Secondary Details by Grade '!$E:$E,$D2856,'Secondary Details by Grade '!$C:$C,$C2856,'Secondary Details by Grade '!$D:$D,N$1,'Secondary Details by Grade '!$G:$G,'Secondary Student Counts'!$F2856))</f>
        <v>0</v>
      </c>
      <c r="O2856" s="13">
        <f t="shared" si="132"/>
        <v>0</v>
      </c>
      <c r="P2856" s="13">
        <f t="shared" si="133"/>
        <v>22</v>
      </c>
      <c r="Q2856" s="13" t="str">
        <f t="shared" si="134"/>
        <v>9-12</v>
      </c>
    </row>
    <row r="2857" spans="1:17" ht="28" outlineLevel="4">
      <c r="A2857" s="32">
        <v>335</v>
      </c>
      <c r="B2857" s="33" t="s">
        <v>849</v>
      </c>
      <c r="C2857" s="33" t="s">
        <v>13</v>
      </c>
      <c r="D2857" s="32">
        <v>125</v>
      </c>
      <c r="E2857" s="33" t="s">
        <v>860</v>
      </c>
      <c r="F2857" s="32">
        <v>4</v>
      </c>
      <c r="G2857" s="32">
        <v>22</v>
      </c>
      <c r="H2857" s="13">
        <f>IF($B2857="","",SUMIFS('Secondary Details by Grade '!$I:$I,'Secondary Details by Grade '!$A:$A,$A2857,'Secondary Details by Grade '!$E:$E,$D2857,'Secondary Details by Grade '!$C:$C,$C2857,'Secondary Details by Grade '!$D:$D,H$1,'Secondary Details by Grade '!$G:$G,'Secondary Student Counts'!$F2857))</f>
        <v>0</v>
      </c>
      <c r="I2857" s="13">
        <f>IF($B2857="","",SUMIFS('Secondary Details by Grade '!$I:$I,'Secondary Details by Grade '!$A:$A,$A2857,'Secondary Details by Grade '!$E:$E,$D2857,'Secondary Details by Grade '!$C:$C,$C2857,'Secondary Details by Grade '!$D:$D,I$1,'Secondary Details by Grade '!$G:$G,'Secondary Student Counts'!$F2857))</f>
        <v>0</v>
      </c>
      <c r="J2857" s="13">
        <f>IF($B2857="","",SUMIFS('Secondary Details by Grade '!$I:$I,'Secondary Details by Grade '!$A:$A,$A2857,'Secondary Details by Grade '!$E:$E,$D2857,'Secondary Details by Grade '!$C:$C,$C2857,'Secondary Details by Grade '!$D:$D,J$1,'Secondary Details by Grade '!$G:$G,'Secondary Student Counts'!$F2857))</f>
        <v>0</v>
      </c>
      <c r="K2857" s="13">
        <f>IF($B2857="","",SUMIFS('Secondary Details by Grade '!$I:$I,'Secondary Details by Grade '!$A:$A,$A2857,'Secondary Details by Grade '!$E:$E,$D2857,'Secondary Details by Grade '!$C:$C,$C2857,'Secondary Details by Grade '!$D:$D,K$1,'Secondary Details by Grade '!$G:$G,'Secondary Student Counts'!$F2857))</f>
        <v>22</v>
      </c>
      <c r="L2857" s="13">
        <f>IF($B2857="","",SUMIFS('Secondary Details by Grade '!$I:$I,'Secondary Details by Grade '!$A:$A,$A2857,'Secondary Details by Grade '!$E:$E,$D2857,'Secondary Details by Grade '!$C:$C,$C2857,'Secondary Details by Grade '!$D:$D,L$1,'Secondary Details by Grade '!$G:$G,'Secondary Student Counts'!$F2857))</f>
        <v>0</v>
      </c>
      <c r="M2857" s="13">
        <f>IF($B2857="","",SUMIFS('Secondary Details by Grade '!$I:$I,'Secondary Details by Grade '!$A:$A,$A2857,'Secondary Details by Grade '!$E:$E,$D2857,'Secondary Details by Grade '!$C:$C,$C2857,'Secondary Details by Grade '!$D:$D,M$1,'Secondary Details by Grade '!$G:$G,'Secondary Student Counts'!$F2857))</f>
        <v>0</v>
      </c>
      <c r="N2857" s="13">
        <f>IF($B2857="","",SUMIFS('Secondary Details by Grade '!$I:$I,'Secondary Details by Grade '!$A:$A,$A2857,'Secondary Details by Grade '!$E:$E,$D2857,'Secondary Details by Grade '!$C:$C,$C2857,'Secondary Details by Grade '!$D:$D,N$1,'Secondary Details by Grade '!$G:$G,'Secondary Student Counts'!$F2857))</f>
        <v>0</v>
      </c>
      <c r="O2857" s="13">
        <f t="shared" si="132"/>
        <v>0</v>
      </c>
      <c r="P2857" s="13">
        <f t="shared" si="133"/>
        <v>22</v>
      </c>
      <c r="Q2857" s="13" t="str">
        <f t="shared" si="134"/>
        <v>9-12</v>
      </c>
    </row>
    <row r="2858" spans="1:17" ht="28" outlineLevel="4">
      <c r="A2858" s="32">
        <v>335</v>
      </c>
      <c r="B2858" s="33" t="s">
        <v>849</v>
      </c>
      <c r="C2858" s="33" t="s">
        <v>13</v>
      </c>
      <c r="D2858" s="32">
        <v>932</v>
      </c>
      <c r="E2858" s="33" t="s">
        <v>864</v>
      </c>
      <c r="F2858" s="32">
        <v>2</v>
      </c>
      <c r="G2858" s="32">
        <v>27</v>
      </c>
      <c r="H2858" s="13">
        <f>IF($B2858="","",SUMIFS('Secondary Details by Grade '!$I:$I,'Secondary Details by Grade '!$A:$A,$A2858,'Secondary Details by Grade '!$E:$E,$D2858,'Secondary Details by Grade '!$C:$C,$C2858,'Secondary Details by Grade '!$D:$D,H$1,'Secondary Details by Grade '!$G:$G,'Secondary Student Counts'!$F2858))</f>
        <v>0</v>
      </c>
      <c r="I2858" s="13">
        <f>IF($B2858="","",SUMIFS('Secondary Details by Grade '!$I:$I,'Secondary Details by Grade '!$A:$A,$A2858,'Secondary Details by Grade '!$E:$E,$D2858,'Secondary Details by Grade '!$C:$C,$C2858,'Secondary Details by Grade '!$D:$D,I$1,'Secondary Details by Grade '!$G:$G,'Secondary Student Counts'!$F2858))</f>
        <v>0</v>
      </c>
      <c r="J2858" s="13">
        <f>IF($B2858="","",SUMIFS('Secondary Details by Grade '!$I:$I,'Secondary Details by Grade '!$A:$A,$A2858,'Secondary Details by Grade '!$E:$E,$D2858,'Secondary Details by Grade '!$C:$C,$C2858,'Secondary Details by Grade '!$D:$D,J$1,'Secondary Details by Grade '!$G:$G,'Secondary Student Counts'!$F2858))</f>
        <v>0</v>
      </c>
      <c r="K2858" s="13">
        <f>IF($B2858="","",SUMIFS('Secondary Details by Grade '!$I:$I,'Secondary Details by Grade '!$A:$A,$A2858,'Secondary Details by Grade '!$E:$E,$D2858,'Secondary Details by Grade '!$C:$C,$C2858,'Secondary Details by Grade '!$D:$D,K$1,'Secondary Details by Grade '!$G:$G,'Secondary Student Counts'!$F2858))</f>
        <v>0</v>
      </c>
      <c r="L2858" s="13">
        <f>IF($B2858="","",SUMIFS('Secondary Details by Grade '!$I:$I,'Secondary Details by Grade '!$A:$A,$A2858,'Secondary Details by Grade '!$E:$E,$D2858,'Secondary Details by Grade '!$C:$C,$C2858,'Secondary Details by Grade '!$D:$D,L$1,'Secondary Details by Grade '!$G:$G,'Secondary Student Counts'!$F2858))</f>
        <v>0</v>
      </c>
      <c r="M2858" s="13">
        <f>IF($B2858="","",SUMIFS('Secondary Details by Grade '!$I:$I,'Secondary Details by Grade '!$A:$A,$A2858,'Secondary Details by Grade '!$E:$E,$D2858,'Secondary Details by Grade '!$C:$C,$C2858,'Secondary Details by Grade '!$D:$D,M$1,'Secondary Details by Grade '!$G:$G,'Secondary Student Counts'!$F2858))</f>
        <v>0</v>
      </c>
      <c r="N2858" s="13">
        <f>IF($B2858="","",SUMIFS('Secondary Details by Grade '!$I:$I,'Secondary Details by Grade '!$A:$A,$A2858,'Secondary Details by Grade '!$E:$E,$D2858,'Secondary Details by Grade '!$C:$C,$C2858,'Secondary Details by Grade '!$D:$D,N$1,'Secondary Details by Grade '!$G:$G,'Secondary Student Counts'!$F2858))</f>
        <v>27</v>
      </c>
      <c r="O2858" s="13">
        <f t="shared" si="132"/>
        <v>0</v>
      </c>
      <c r="P2858" s="13">
        <f t="shared" si="133"/>
        <v>27</v>
      </c>
      <c r="Q2858" s="13" t="str">
        <f t="shared" si="134"/>
        <v>9-12</v>
      </c>
    </row>
    <row r="2859" spans="1:17" ht="28" outlineLevel="4">
      <c r="A2859" s="32">
        <v>335</v>
      </c>
      <c r="B2859" s="33" t="s">
        <v>849</v>
      </c>
      <c r="C2859" s="33" t="s">
        <v>13</v>
      </c>
      <c r="D2859" s="32">
        <v>932</v>
      </c>
      <c r="E2859" s="33" t="s">
        <v>864</v>
      </c>
      <c r="F2859" s="32">
        <v>3</v>
      </c>
      <c r="G2859" s="32">
        <v>24</v>
      </c>
      <c r="H2859" s="13">
        <f>IF($B2859="","",SUMIFS('Secondary Details by Grade '!$I:$I,'Secondary Details by Grade '!$A:$A,$A2859,'Secondary Details by Grade '!$E:$E,$D2859,'Secondary Details by Grade '!$C:$C,$C2859,'Secondary Details by Grade '!$D:$D,H$1,'Secondary Details by Grade '!$G:$G,'Secondary Student Counts'!$F2859))</f>
        <v>0</v>
      </c>
      <c r="I2859" s="13">
        <f>IF($B2859="","",SUMIFS('Secondary Details by Grade '!$I:$I,'Secondary Details by Grade '!$A:$A,$A2859,'Secondary Details by Grade '!$E:$E,$D2859,'Secondary Details by Grade '!$C:$C,$C2859,'Secondary Details by Grade '!$D:$D,I$1,'Secondary Details by Grade '!$G:$G,'Secondary Student Counts'!$F2859))</f>
        <v>0</v>
      </c>
      <c r="J2859" s="13">
        <f>IF($B2859="","",SUMIFS('Secondary Details by Grade '!$I:$I,'Secondary Details by Grade '!$A:$A,$A2859,'Secondary Details by Grade '!$E:$E,$D2859,'Secondary Details by Grade '!$C:$C,$C2859,'Secondary Details by Grade '!$D:$D,J$1,'Secondary Details by Grade '!$G:$G,'Secondary Student Counts'!$F2859))</f>
        <v>0</v>
      </c>
      <c r="K2859" s="13">
        <f>IF($B2859="","",SUMIFS('Secondary Details by Grade '!$I:$I,'Secondary Details by Grade '!$A:$A,$A2859,'Secondary Details by Grade '!$E:$E,$D2859,'Secondary Details by Grade '!$C:$C,$C2859,'Secondary Details by Grade '!$D:$D,K$1,'Secondary Details by Grade '!$G:$G,'Secondary Student Counts'!$F2859))</f>
        <v>0</v>
      </c>
      <c r="L2859" s="13">
        <f>IF($B2859="","",SUMIFS('Secondary Details by Grade '!$I:$I,'Secondary Details by Grade '!$A:$A,$A2859,'Secondary Details by Grade '!$E:$E,$D2859,'Secondary Details by Grade '!$C:$C,$C2859,'Secondary Details by Grade '!$D:$D,L$1,'Secondary Details by Grade '!$G:$G,'Secondary Student Counts'!$F2859))</f>
        <v>0</v>
      </c>
      <c r="M2859" s="13">
        <f>IF($B2859="","",SUMIFS('Secondary Details by Grade '!$I:$I,'Secondary Details by Grade '!$A:$A,$A2859,'Secondary Details by Grade '!$E:$E,$D2859,'Secondary Details by Grade '!$C:$C,$C2859,'Secondary Details by Grade '!$D:$D,M$1,'Secondary Details by Grade '!$G:$G,'Secondary Student Counts'!$F2859))</f>
        <v>24</v>
      </c>
      <c r="N2859" s="13">
        <f>IF($B2859="","",SUMIFS('Secondary Details by Grade '!$I:$I,'Secondary Details by Grade '!$A:$A,$A2859,'Secondary Details by Grade '!$E:$E,$D2859,'Secondary Details by Grade '!$C:$C,$C2859,'Secondary Details by Grade '!$D:$D,N$1,'Secondary Details by Grade '!$G:$G,'Secondary Student Counts'!$F2859))</f>
        <v>0</v>
      </c>
      <c r="O2859" s="13">
        <f t="shared" si="132"/>
        <v>0</v>
      </c>
      <c r="P2859" s="13">
        <f t="shared" si="133"/>
        <v>24</v>
      </c>
      <c r="Q2859" s="13" t="str">
        <f t="shared" si="134"/>
        <v>9-12</v>
      </c>
    </row>
    <row r="2860" spans="1:17" ht="28" outlineLevel="4">
      <c r="A2860" s="32">
        <v>335</v>
      </c>
      <c r="B2860" s="33" t="s">
        <v>849</v>
      </c>
      <c r="C2860" s="33" t="s">
        <v>13</v>
      </c>
      <c r="D2860" s="32">
        <v>932</v>
      </c>
      <c r="E2860" s="33" t="s">
        <v>864</v>
      </c>
      <c r="F2860" s="32">
        <v>8</v>
      </c>
      <c r="G2860" s="32">
        <v>19</v>
      </c>
      <c r="H2860" s="13">
        <f>IF($B2860="","",SUMIFS('Secondary Details by Grade '!$I:$I,'Secondary Details by Grade '!$A:$A,$A2860,'Secondary Details by Grade '!$E:$E,$D2860,'Secondary Details by Grade '!$C:$C,$C2860,'Secondary Details by Grade '!$D:$D,H$1,'Secondary Details by Grade '!$G:$G,'Secondary Student Counts'!$F2860))</f>
        <v>0</v>
      </c>
      <c r="I2860" s="13">
        <f>IF($B2860="","",SUMIFS('Secondary Details by Grade '!$I:$I,'Secondary Details by Grade '!$A:$A,$A2860,'Secondary Details by Grade '!$E:$E,$D2860,'Secondary Details by Grade '!$C:$C,$C2860,'Secondary Details by Grade '!$D:$D,I$1,'Secondary Details by Grade '!$G:$G,'Secondary Student Counts'!$F2860))</f>
        <v>0</v>
      </c>
      <c r="J2860" s="13">
        <f>IF($B2860="","",SUMIFS('Secondary Details by Grade '!$I:$I,'Secondary Details by Grade '!$A:$A,$A2860,'Secondary Details by Grade '!$E:$E,$D2860,'Secondary Details by Grade '!$C:$C,$C2860,'Secondary Details by Grade '!$D:$D,J$1,'Secondary Details by Grade '!$G:$G,'Secondary Student Counts'!$F2860))</f>
        <v>0</v>
      </c>
      <c r="K2860" s="13">
        <f>IF($B2860="","",SUMIFS('Secondary Details by Grade '!$I:$I,'Secondary Details by Grade '!$A:$A,$A2860,'Secondary Details by Grade '!$E:$E,$D2860,'Secondary Details by Grade '!$C:$C,$C2860,'Secondary Details by Grade '!$D:$D,K$1,'Secondary Details by Grade '!$G:$G,'Secondary Student Counts'!$F2860))</f>
        <v>0</v>
      </c>
      <c r="L2860" s="13">
        <f>IF($B2860="","",SUMIFS('Secondary Details by Grade '!$I:$I,'Secondary Details by Grade '!$A:$A,$A2860,'Secondary Details by Grade '!$E:$E,$D2860,'Secondary Details by Grade '!$C:$C,$C2860,'Secondary Details by Grade '!$D:$D,L$1,'Secondary Details by Grade '!$G:$G,'Secondary Student Counts'!$F2860))</f>
        <v>14</v>
      </c>
      <c r="M2860" s="13">
        <f>IF($B2860="","",SUMIFS('Secondary Details by Grade '!$I:$I,'Secondary Details by Grade '!$A:$A,$A2860,'Secondary Details by Grade '!$E:$E,$D2860,'Secondary Details by Grade '!$C:$C,$C2860,'Secondary Details by Grade '!$D:$D,M$1,'Secondary Details by Grade '!$G:$G,'Secondary Student Counts'!$F2860))</f>
        <v>2</v>
      </c>
      <c r="N2860" s="13">
        <f>IF($B2860="","",SUMIFS('Secondary Details by Grade '!$I:$I,'Secondary Details by Grade '!$A:$A,$A2860,'Secondary Details by Grade '!$E:$E,$D2860,'Secondary Details by Grade '!$C:$C,$C2860,'Secondary Details by Grade '!$D:$D,N$1,'Secondary Details by Grade '!$G:$G,'Secondary Student Counts'!$F2860))</f>
        <v>3</v>
      </c>
      <c r="O2860" s="13">
        <f t="shared" si="132"/>
        <v>0</v>
      </c>
      <c r="P2860" s="13">
        <f t="shared" si="133"/>
        <v>19</v>
      </c>
      <c r="Q2860" s="13" t="str">
        <f t="shared" si="134"/>
        <v>9-12</v>
      </c>
    </row>
    <row r="2861" spans="1:17" ht="28" outlineLevel="4">
      <c r="A2861" s="32">
        <v>335</v>
      </c>
      <c r="B2861" s="33" t="s">
        <v>849</v>
      </c>
      <c r="C2861" s="33" t="s">
        <v>13</v>
      </c>
      <c r="D2861" s="32">
        <v>943</v>
      </c>
      <c r="E2861" s="33" t="s">
        <v>861</v>
      </c>
      <c r="F2861" s="32">
        <v>1</v>
      </c>
      <c r="G2861" s="32">
        <v>23</v>
      </c>
      <c r="H2861" s="13">
        <f>IF($B2861="","",SUMIFS('Secondary Details by Grade '!$I:$I,'Secondary Details by Grade '!$A:$A,$A2861,'Secondary Details by Grade '!$E:$E,$D2861,'Secondary Details by Grade '!$C:$C,$C2861,'Secondary Details by Grade '!$D:$D,H$1,'Secondary Details by Grade '!$G:$G,'Secondary Student Counts'!$F2861))</f>
        <v>0</v>
      </c>
      <c r="I2861" s="13">
        <f>IF($B2861="","",SUMIFS('Secondary Details by Grade '!$I:$I,'Secondary Details by Grade '!$A:$A,$A2861,'Secondary Details by Grade '!$E:$E,$D2861,'Secondary Details by Grade '!$C:$C,$C2861,'Secondary Details by Grade '!$D:$D,I$1,'Secondary Details by Grade '!$G:$G,'Secondary Student Counts'!$F2861))</f>
        <v>0</v>
      </c>
      <c r="J2861" s="13">
        <f>IF($B2861="","",SUMIFS('Secondary Details by Grade '!$I:$I,'Secondary Details by Grade '!$A:$A,$A2861,'Secondary Details by Grade '!$E:$E,$D2861,'Secondary Details by Grade '!$C:$C,$C2861,'Secondary Details by Grade '!$D:$D,J$1,'Secondary Details by Grade '!$G:$G,'Secondary Student Counts'!$F2861))</f>
        <v>0</v>
      </c>
      <c r="K2861" s="13">
        <f>IF($B2861="","",SUMIFS('Secondary Details by Grade '!$I:$I,'Secondary Details by Grade '!$A:$A,$A2861,'Secondary Details by Grade '!$E:$E,$D2861,'Secondary Details by Grade '!$C:$C,$C2861,'Secondary Details by Grade '!$D:$D,K$1,'Secondary Details by Grade '!$G:$G,'Secondary Student Counts'!$F2861))</f>
        <v>21</v>
      </c>
      <c r="L2861" s="13">
        <f>IF($B2861="","",SUMIFS('Secondary Details by Grade '!$I:$I,'Secondary Details by Grade '!$A:$A,$A2861,'Secondary Details by Grade '!$E:$E,$D2861,'Secondary Details by Grade '!$C:$C,$C2861,'Secondary Details by Grade '!$D:$D,L$1,'Secondary Details by Grade '!$G:$G,'Secondary Student Counts'!$F2861))</f>
        <v>1</v>
      </c>
      <c r="M2861" s="13">
        <f>IF($B2861="","",SUMIFS('Secondary Details by Grade '!$I:$I,'Secondary Details by Grade '!$A:$A,$A2861,'Secondary Details by Grade '!$E:$E,$D2861,'Secondary Details by Grade '!$C:$C,$C2861,'Secondary Details by Grade '!$D:$D,M$1,'Secondary Details by Grade '!$G:$G,'Secondary Student Counts'!$F2861))</f>
        <v>0</v>
      </c>
      <c r="N2861" s="13">
        <f>IF($B2861="","",SUMIFS('Secondary Details by Grade '!$I:$I,'Secondary Details by Grade '!$A:$A,$A2861,'Secondary Details by Grade '!$E:$E,$D2861,'Secondary Details by Grade '!$C:$C,$C2861,'Secondary Details by Grade '!$D:$D,N$1,'Secondary Details by Grade '!$G:$G,'Secondary Student Counts'!$F2861))</f>
        <v>1</v>
      </c>
      <c r="O2861" s="13">
        <f t="shared" si="132"/>
        <v>0</v>
      </c>
      <c r="P2861" s="13">
        <f t="shared" si="133"/>
        <v>23</v>
      </c>
      <c r="Q2861" s="13" t="str">
        <f t="shared" si="134"/>
        <v>9-12</v>
      </c>
    </row>
    <row r="2862" spans="1:17" ht="28" outlineLevel="4">
      <c r="A2862" s="32">
        <v>335</v>
      </c>
      <c r="B2862" s="33" t="s">
        <v>849</v>
      </c>
      <c r="C2862" s="33" t="s">
        <v>13</v>
      </c>
      <c r="D2862" s="32">
        <v>943</v>
      </c>
      <c r="E2862" s="33" t="s">
        <v>861</v>
      </c>
      <c r="F2862" s="32">
        <v>2</v>
      </c>
      <c r="G2862" s="32">
        <v>23</v>
      </c>
      <c r="H2862" s="13">
        <f>IF($B2862="","",SUMIFS('Secondary Details by Grade '!$I:$I,'Secondary Details by Grade '!$A:$A,$A2862,'Secondary Details by Grade '!$E:$E,$D2862,'Secondary Details by Grade '!$C:$C,$C2862,'Secondary Details by Grade '!$D:$D,H$1,'Secondary Details by Grade '!$G:$G,'Secondary Student Counts'!$F2862))</f>
        <v>0</v>
      </c>
      <c r="I2862" s="13">
        <f>IF($B2862="","",SUMIFS('Secondary Details by Grade '!$I:$I,'Secondary Details by Grade '!$A:$A,$A2862,'Secondary Details by Grade '!$E:$E,$D2862,'Secondary Details by Grade '!$C:$C,$C2862,'Secondary Details by Grade '!$D:$D,I$1,'Secondary Details by Grade '!$G:$G,'Secondary Student Counts'!$F2862))</f>
        <v>0</v>
      </c>
      <c r="J2862" s="13">
        <f>IF($B2862="","",SUMIFS('Secondary Details by Grade '!$I:$I,'Secondary Details by Grade '!$A:$A,$A2862,'Secondary Details by Grade '!$E:$E,$D2862,'Secondary Details by Grade '!$C:$C,$C2862,'Secondary Details by Grade '!$D:$D,J$1,'Secondary Details by Grade '!$G:$G,'Secondary Student Counts'!$F2862))</f>
        <v>0</v>
      </c>
      <c r="K2862" s="13">
        <f>IF($B2862="","",SUMIFS('Secondary Details by Grade '!$I:$I,'Secondary Details by Grade '!$A:$A,$A2862,'Secondary Details by Grade '!$E:$E,$D2862,'Secondary Details by Grade '!$C:$C,$C2862,'Secondary Details by Grade '!$D:$D,K$1,'Secondary Details by Grade '!$G:$G,'Secondary Student Counts'!$F2862))</f>
        <v>21</v>
      </c>
      <c r="L2862" s="13">
        <f>IF($B2862="","",SUMIFS('Secondary Details by Grade '!$I:$I,'Secondary Details by Grade '!$A:$A,$A2862,'Secondary Details by Grade '!$E:$E,$D2862,'Secondary Details by Grade '!$C:$C,$C2862,'Secondary Details by Grade '!$D:$D,L$1,'Secondary Details by Grade '!$G:$G,'Secondary Student Counts'!$F2862))</f>
        <v>1</v>
      </c>
      <c r="M2862" s="13">
        <f>IF($B2862="","",SUMIFS('Secondary Details by Grade '!$I:$I,'Secondary Details by Grade '!$A:$A,$A2862,'Secondary Details by Grade '!$E:$E,$D2862,'Secondary Details by Grade '!$C:$C,$C2862,'Secondary Details by Grade '!$D:$D,M$1,'Secondary Details by Grade '!$G:$G,'Secondary Student Counts'!$F2862))</f>
        <v>0</v>
      </c>
      <c r="N2862" s="13">
        <f>IF($B2862="","",SUMIFS('Secondary Details by Grade '!$I:$I,'Secondary Details by Grade '!$A:$A,$A2862,'Secondary Details by Grade '!$E:$E,$D2862,'Secondary Details by Grade '!$C:$C,$C2862,'Secondary Details by Grade '!$D:$D,N$1,'Secondary Details by Grade '!$G:$G,'Secondary Student Counts'!$F2862))</f>
        <v>1</v>
      </c>
      <c r="O2862" s="13">
        <f t="shared" si="132"/>
        <v>0</v>
      </c>
      <c r="P2862" s="13">
        <f t="shared" si="133"/>
        <v>23</v>
      </c>
      <c r="Q2862" s="13" t="str">
        <f t="shared" si="134"/>
        <v>9-12</v>
      </c>
    </row>
    <row r="2863" spans="1:17" ht="28" outlineLevel="4">
      <c r="A2863" s="32">
        <v>335</v>
      </c>
      <c r="B2863" s="33" t="s">
        <v>849</v>
      </c>
      <c r="C2863" s="33" t="s">
        <v>13</v>
      </c>
      <c r="D2863" s="32">
        <v>943</v>
      </c>
      <c r="E2863" s="33" t="s">
        <v>861</v>
      </c>
      <c r="F2863" s="32">
        <v>4</v>
      </c>
      <c r="G2863" s="32">
        <v>31</v>
      </c>
      <c r="H2863" s="13">
        <f>IF($B2863="","",SUMIFS('Secondary Details by Grade '!$I:$I,'Secondary Details by Grade '!$A:$A,$A2863,'Secondary Details by Grade '!$E:$E,$D2863,'Secondary Details by Grade '!$C:$C,$C2863,'Secondary Details by Grade '!$D:$D,H$1,'Secondary Details by Grade '!$G:$G,'Secondary Student Counts'!$F2863))</f>
        <v>0</v>
      </c>
      <c r="I2863" s="13">
        <f>IF($B2863="","",SUMIFS('Secondary Details by Grade '!$I:$I,'Secondary Details by Grade '!$A:$A,$A2863,'Secondary Details by Grade '!$E:$E,$D2863,'Secondary Details by Grade '!$C:$C,$C2863,'Secondary Details by Grade '!$D:$D,I$1,'Secondary Details by Grade '!$G:$G,'Secondary Student Counts'!$F2863))</f>
        <v>0</v>
      </c>
      <c r="J2863" s="13">
        <f>IF($B2863="","",SUMIFS('Secondary Details by Grade '!$I:$I,'Secondary Details by Grade '!$A:$A,$A2863,'Secondary Details by Grade '!$E:$E,$D2863,'Secondary Details by Grade '!$C:$C,$C2863,'Secondary Details by Grade '!$D:$D,J$1,'Secondary Details by Grade '!$G:$G,'Secondary Student Counts'!$F2863))</f>
        <v>0</v>
      </c>
      <c r="K2863" s="13">
        <f>IF($B2863="","",SUMIFS('Secondary Details by Grade '!$I:$I,'Secondary Details by Grade '!$A:$A,$A2863,'Secondary Details by Grade '!$E:$E,$D2863,'Secondary Details by Grade '!$C:$C,$C2863,'Secondary Details by Grade '!$D:$D,K$1,'Secondary Details by Grade '!$G:$G,'Secondary Student Counts'!$F2863))</f>
        <v>0</v>
      </c>
      <c r="L2863" s="13">
        <f>IF($B2863="","",SUMIFS('Secondary Details by Grade '!$I:$I,'Secondary Details by Grade '!$A:$A,$A2863,'Secondary Details by Grade '!$E:$E,$D2863,'Secondary Details by Grade '!$C:$C,$C2863,'Secondary Details by Grade '!$D:$D,L$1,'Secondary Details by Grade '!$G:$G,'Secondary Student Counts'!$F2863))</f>
        <v>31</v>
      </c>
      <c r="M2863" s="13">
        <f>IF($B2863="","",SUMIFS('Secondary Details by Grade '!$I:$I,'Secondary Details by Grade '!$A:$A,$A2863,'Secondary Details by Grade '!$E:$E,$D2863,'Secondary Details by Grade '!$C:$C,$C2863,'Secondary Details by Grade '!$D:$D,M$1,'Secondary Details by Grade '!$G:$G,'Secondary Student Counts'!$F2863))</f>
        <v>0</v>
      </c>
      <c r="N2863" s="13">
        <f>IF($B2863="","",SUMIFS('Secondary Details by Grade '!$I:$I,'Secondary Details by Grade '!$A:$A,$A2863,'Secondary Details by Grade '!$E:$E,$D2863,'Secondary Details by Grade '!$C:$C,$C2863,'Secondary Details by Grade '!$D:$D,N$1,'Secondary Details by Grade '!$G:$G,'Secondary Student Counts'!$F2863))</f>
        <v>0</v>
      </c>
      <c r="O2863" s="13">
        <f t="shared" si="132"/>
        <v>0</v>
      </c>
      <c r="P2863" s="13">
        <f t="shared" si="133"/>
        <v>31</v>
      </c>
      <c r="Q2863" s="13" t="str">
        <f t="shared" si="134"/>
        <v>9-12</v>
      </c>
    </row>
    <row r="2864" spans="1:17" ht="28" outlineLevel="4">
      <c r="A2864" s="32">
        <v>335</v>
      </c>
      <c r="B2864" s="33" t="s">
        <v>849</v>
      </c>
      <c r="C2864" s="33" t="s">
        <v>13</v>
      </c>
      <c r="D2864" s="32">
        <v>943</v>
      </c>
      <c r="E2864" s="33" t="s">
        <v>861</v>
      </c>
      <c r="F2864" s="32">
        <v>8</v>
      </c>
      <c r="G2864" s="32">
        <v>16</v>
      </c>
      <c r="H2864" s="13">
        <f>IF($B2864="","",SUMIFS('Secondary Details by Grade '!$I:$I,'Secondary Details by Grade '!$A:$A,$A2864,'Secondary Details by Grade '!$E:$E,$D2864,'Secondary Details by Grade '!$C:$C,$C2864,'Secondary Details by Grade '!$D:$D,H$1,'Secondary Details by Grade '!$G:$G,'Secondary Student Counts'!$F2864))</f>
        <v>0</v>
      </c>
      <c r="I2864" s="13">
        <f>IF($B2864="","",SUMIFS('Secondary Details by Grade '!$I:$I,'Secondary Details by Grade '!$A:$A,$A2864,'Secondary Details by Grade '!$E:$E,$D2864,'Secondary Details by Grade '!$C:$C,$C2864,'Secondary Details by Grade '!$D:$D,I$1,'Secondary Details by Grade '!$G:$G,'Secondary Student Counts'!$F2864))</f>
        <v>0</v>
      </c>
      <c r="J2864" s="13">
        <f>IF($B2864="","",SUMIFS('Secondary Details by Grade '!$I:$I,'Secondary Details by Grade '!$A:$A,$A2864,'Secondary Details by Grade '!$E:$E,$D2864,'Secondary Details by Grade '!$C:$C,$C2864,'Secondary Details by Grade '!$D:$D,J$1,'Secondary Details by Grade '!$G:$G,'Secondary Student Counts'!$F2864))</f>
        <v>0</v>
      </c>
      <c r="K2864" s="13">
        <f>IF($B2864="","",SUMIFS('Secondary Details by Grade '!$I:$I,'Secondary Details by Grade '!$A:$A,$A2864,'Secondary Details by Grade '!$E:$E,$D2864,'Secondary Details by Grade '!$C:$C,$C2864,'Secondary Details by Grade '!$D:$D,K$1,'Secondary Details by Grade '!$G:$G,'Secondary Student Counts'!$F2864))</f>
        <v>16</v>
      </c>
      <c r="L2864" s="13">
        <f>IF($B2864="","",SUMIFS('Secondary Details by Grade '!$I:$I,'Secondary Details by Grade '!$A:$A,$A2864,'Secondary Details by Grade '!$E:$E,$D2864,'Secondary Details by Grade '!$C:$C,$C2864,'Secondary Details by Grade '!$D:$D,L$1,'Secondary Details by Grade '!$G:$G,'Secondary Student Counts'!$F2864))</f>
        <v>0</v>
      </c>
      <c r="M2864" s="13">
        <f>IF($B2864="","",SUMIFS('Secondary Details by Grade '!$I:$I,'Secondary Details by Grade '!$A:$A,$A2864,'Secondary Details by Grade '!$E:$E,$D2864,'Secondary Details by Grade '!$C:$C,$C2864,'Secondary Details by Grade '!$D:$D,M$1,'Secondary Details by Grade '!$G:$G,'Secondary Student Counts'!$F2864))</f>
        <v>0</v>
      </c>
      <c r="N2864" s="13">
        <f>IF($B2864="","",SUMIFS('Secondary Details by Grade '!$I:$I,'Secondary Details by Grade '!$A:$A,$A2864,'Secondary Details by Grade '!$E:$E,$D2864,'Secondary Details by Grade '!$C:$C,$C2864,'Secondary Details by Grade '!$D:$D,N$1,'Secondary Details by Grade '!$G:$G,'Secondary Student Counts'!$F2864))</f>
        <v>0</v>
      </c>
      <c r="O2864" s="13">
        <f t="shared" si="132"/>
        <v>0</v>
      </c>
      <c r="P2864" s="13">
        <f t="shared" si="133"/>
        <v>16</v>
      </c>
      <c r="Q2864" s="13" t="str">
        <f t="shared" si="134"/>
        <v>9-12</v>
      </c>
    </row>
    <row r="2865" spans="1:17" ht="28" outlineLevel="4">
      <c r="A2865" s="32">
        <v>335</v>
      </c>
      <c r="B2865" s="33" t="s">
        <v>849</v>
      </c>
      <c r="C2865" s="33" t="s">
        <v>13</v>
      </c>
      <c r="D2865" s="32">
        <v>265</v>
      </c>
      <c r="E2865" s="33" t="s">
        <v>852</v>
      </c>
      <c r="F2865" s="32">
        <v>1</v>
      </c>
      <c r="G2865" s="32">
        <v>22</v>
      </c>
      <c r="H2865" s="13">
        <f>IF($B2865="","",SUMIFS('Secondary Details by Grade '!$I:$I,'Secondary Details by Grade '!$A:$A,$A2865,'Secondary Details by Grade '!$E:$E,$D2865,'Secondary Details by Grade '!$C:$C,$C2865,'Secondary Details by Grade '!$D:$D,H$1,'Secondary Details by Grade '!$G:$G,'Secondary Student Counts'!$F2865))</f>
        <v>22</v>
      </c>
      <c r="I2865" s="13">
        <f>IF($B2865="","",SUMIFS('Secondary Details by Grade '!$I:$I,'Secondary Details by Grade '!$A:$A,$A2865,'Secondary Details by Grade '!$E:$E,$D2865,'Secondary Details by Grade '!$C:$C,$C2865,'Secondary Details by Grade '!$D:$D,I$1,'Secondary Details by Grade '!$G:$G,'Secondary Student Counts'!$F2865))</f>
        <v>0</v>
      </c>
      <c r="J2865" s="13">
        <f>IF($B2865="","",SUMIFS('Secondary Details by Grade '!$I:$I,'Secondary Details by Grade '!$A:$A,$A2865,'Secondary Details by Grade '!$E:$E,$D2865,'Secondary Details by Grade '!$C:$C,$C2865,'Secondary Details by Grade '!$D:$D,J$1,'Secondary Details by Grade '!$G:$G,'Secondary Student Counts'!$F2865))</f>
        <v>0</v>
      </c>
      <c r="K2865" s="13">
        <f>IF($B2865="","",SUMIFS('Secondary Details by Grade '!$I:$I,'Secondary Details by Grade '!$A:$A,$A2865,'Secondary Details by Grade '!$E:$E,$D2865,'Secondary Details by Grade '!$C:$C,$C2865,'Secondary Details by Grade '!$D:$D,K$1,'Secondary Details by Grade '!$G:$G,'Secondary Student Counts'!$F2865))</f>
        <v>0</v>
      </c>
      <c r="L2865" s="13">
        <f>IF($B2865="","",SUMIFS('Secondary Details by Grade '!$I:$I,'Secondary Details by Grade '!$A:$A,$A2865,'Secondary Details by Grade '!$E:$E,$D2865,'Secondary Details by Grade '!$C:$C,$C2865,'Secondary Details by Grade '!$D:$D,L$1,'Secondary Details by Grade '!$G:$G,'Secondary Student Counts'!$F2865))</f>
        <v>0</v>
      </c>
      <c r="M2865" s="13">
        <f>IF($B2865="","",SUMIFS('Secondary Details by Grade '!$I:$I,'Secondary Details by Grade '!$A:$A,$A2865,'Secondary Details by Grade '!$E:$E,$D2865,'Secondary Details by Grade '!$C:$C,$C2865,'Secondary Details by Grade '!$D:$D,M$1,'Secondary Details by Grade '!$G:$G,'Secondary Student Counts'!$F2865))</f>
        <v>0</v>
      </c>
      <c r="N2865" s="13">
        <f>IF($B2865="","",SUMIFS('Secondary Details by Grade '!$I:$I,'Secondary Details by Grade '!$A:$A,$A2865,'Secondary Details by Grade '!$E:$E,$D2865,'Secondary Details by Grade '!$C:$C,$C2865,'Secondary Details by Grade '!$D:$D,N$1,'Secondary Details by Grade '!$G:$G,'Secondary Student Counts'!$F2865))</f>
        <v>0</v>
      </c>
      <c r="O2865" s="13">
        <f t="shared" si="132"/>
        <v>22</v>
      </c>
      <c r="P2865" s="13">
        <f t="shared" si="133"/>
        <v>0</v>
      </c>
      <c r="Q2865" s="13" t="str">
        <f t="shared" si="134"/>
        <v>6-8</v>
      </c>
    </row>
    <row r="2866" spans="1:17" ht="28" outlineLevel="4">
      <c r="A2866" s="32">
        <v>335</v>
      </c>
      <c r="B2866" s="33" t="s">
        <v>849</v>
      </c>
      <c r="C2866" s="33" t="s">
        <v>13</v>
      </c>
      <c r="D2866" s="32">
        <v>265</v>
      </c>
      <c r="E2866" s="33" t="s">
        <v>852</v>
      </c>
      <c r="F2866" s="32">
        <v>2</v>
      </c>
      <c r="G2866" s="32">
        <v>21</v>
      </c>
      <c r="H2866" s="13">
        <f>IF($B2866="","",SUMIFS('Secondary Details by Grade '!$I:$I,'Secondary Details by Grade '!$A:$A,$A2866,'Secondary Details by Grade '!$E:$E,$D2866,'Secondary Details by Grade '!$C:$C,$C2866,'Secondary Details by Grade '!$D:$D,H$1,'Secondary Details by Grade '!$G:$G,'Secondary Student Counts'!$F2866))</f>
        <v>21</v>
      </c>
      <c r="I2866" s="13">
        <f>IF($B2866="","",SUMIFS('Secondary Details by Grade '!$I:$I,'Secondary Details by Grade '!$A:$A,$A2866,'Secondary Details by Grade '!$E:$E,$D2866,'Secondary Details by Grade '!$C:$C,$C2866,'Secondary Details by Grade '!$D:$D,I$1,'Secondary Details by Grade '!$G:$G,'Secondary Student Counts'!$F2866))</f>
        <v>0</v>
      </c>
      <c r="J2866" s="13">
        <f>IF($B2866="","",SUMIFS('Secondary Details by Grade '!$I:$I,'Secondary Details by Grade '!$A:$A,$A2866,'Secondary Details by Grade '!$E:$E,$D2866,'Secondary Details by Grade '!$C:$C,$C2866,'Secondary Details by Grade '!$D:$D,J$1,'Secondary Details by Grade '!$G:$G,'Secondary Student Counts'!$F2866))</f>
        <v>0</v>
      </c>
      <c r="K2866" s="13">
        <f>IF($B2866="","",SUMIFS('Secondary Details by Grade '!$I:$I,'Secondary Details by Grade '!$A:$A,$A2866,'Secondary Details by Grade '!$E:$E,$D2866,'Secondary Details by Grade '!$C:$C,$C2866,'Secondary Details by Grade '!$D:$D,K$1,'Secondary Details by Grade '!$G:$G,'Secondary Student Counts'!$F2866))</f>
        <v>0</v>
      </c>
      <c r="L2866" s="13">
        <f>IF($B2866="","",SUMIFS('Secondary Details by Grade '!$I:$I,'Secondary Details by Grade '!$A:$A,$A2866,'Secondary Details by Grade '!$E:$E,$D2866,'Secondary Details by Grade '!$C:$C,$C2866,'Secondary Details by Grade '!$D:$D,L$1,'Secondary Details by Grade '!$G:$G,'Secondary Student Counts'!$F2866))</f>
        <v>0</v>
      </c>
      <c r="M2866" s="13">
        <f>IF($B2866="","",SUMIFS('Secondary Details by Grade '!$I:$I,'Secondary Details by Grade '!$A:$A,$A2866,'Secondary Details by Grade '!$E:$E,$D2866,'Secondary Details by Grade '!$C:$C,$C2866,'Secondary Details by Grade '!$D:$D,M$1,'Secondary Details by Grade '!$G:$G,'Secondary Student Counts'!$F2866))</f>
        <v>0</v>
      </c>
      <c r="N2866" s="13">
        <f>IF($B2866="","",SUMIFS('Secondary Details by Grade '!$I:$I,'Secondary Details by Grade '!$A:$A,$A2866,'Secondary Details by Grade '!$E:$E,$D2866,'Secondary Details by Grade '!$C:$C,$C2866,'Secondary Details by Grade '!$D:$D,N$1,'Secondary Details by Grade '!$G:$G,'Secondary Student Counts'!$F2866))</f>
        <v>0</v>
      </c>
      <c r="O2866" s="13">
        <f t="shared" si="132"/>
        <v>21</v>
      </c>
      <c r="P2866" s="13">
        <f t="shared" si="133"/>
        <v>0</v>
      </c>
      <c r="Q2866" s="13" t="str">
        <f t="shared" si="134"/>
        <v>6-8</v>
      </c>
    </row>
    <row r="2867" spans="1:17" ht="28" outlineLevel="4">
      <c r="A2867" s="32">
        <v>335</v>
      </c>
      <c r="B2867" s="33" t="s">
        <v>849</v>
      </c>
      <c r="C2867" s="33" t="s">
        <v>13</v>
      </c>
      <c r="D2867" s="32">
        <v>265</v>
      </c>
      <c r="E2867" s="33" t="s">
        <v>852</v>
      </c>
      <c r="F2867" s="32">
        <v>3</v>
      </c>
      <c r="G2867" s="32">
        <v>22</v>
      </c>
      <c r="H2867" s="13">
        <f>IF($B2867="","",SUMIFS('Secondary Details by Grade '!$I:$I,'Secondary Details by Grade '!$A:$A,$A2867,'Secondary Details by Grade '!$E:$E,$D2867,'Secondary Details by Grade '!$C:$C,$C2867,'Secondary Details by Grade '!$D:$D,H$1,'Secondary Details by Grade '!$G:$G,'Secondary Student Counts'!$F2867))</f>
        <v>22</v>
      </c>
      <c r="I2867" s="13">
        <f>IF($B2867="","",SUMIFS('Secondary Details by Grade '!$I:$I,'Secondary Details by Grade '!$A:$A,$A2867,'Secondary Details by Grade '!$E:$E,$D2867,'Secondary Details by Grade '!$C:$C,$C2867,'Secondary Details by Grade '!$D:$D,I$1,'Secondary Details by Grade '!$G:$G,'Secondary Student Counts'!$F2867))</f>
        <v>0</v>
      </c>
      <c r="J2867" s="13">
        <f>IF($B2867="","",SUMIFS('Secondary Details by Grade '!$I:$I,'Secondary Details by Grade '!$A:$A,$A2867,'Secondary Details by Grade '!$E:$E,$D2867,'Secondary Details by Grade '!$C:$C,$C2867,'Secondary Details by Grade '!$D:$D,J$1,'Secondary Details by Grade '!$G:$G,'Secondary Student Counts'!$F2867))</f>
        <v>0</v>
      </c>
      <c r="K2867" s="13">
        <f>IF($B2867="","",SUMIFS('Secondary Details by Grade '!$I:$I,'Secondary Details by Grade '!$A:$A,$A2867,'Secondary Details by Grade '!$E:$E,$D2867,'Secondary Details by Grade '!$C:$C,$C2867,'Secondary Details by Grade '!$D:$D,K$1,'Secondary Details by Grade '!$G:$G,'Secondary Student Counts'!$F2867))</f>
        <v>0</v>
      </c>
      <c r="L2867" s="13">
        <f>IF($B2867="","",SUMIFS('Secondary Details by Grade '!$I:$I,'Secondary Details by Grade '!$A:$A,$A2867,'Secondary Details by Grade '!$E:$E,$D2867,'Secondary Details by Grade '!$C:$C,$C2867,'Secondary Details by Grade '!$D:$D,L$1,'Secondary Details by Grade '!$G:$G,'Secondary Student Counts'!$F2867))</f>
        <v>0</v>
      </c>
      <c r="M2867" s="13">
        <f>IF($B2867="","",SUMIFS('Secondary Details by Grade '!$I:$I,'Secondary Details by Grade '!$A:$A,$A2867,'Secondary Details by Grade '!$E:$E,$D2867,'Secondary Details by Grade '!$C:$C,$C2867,'Secondary Details by Grade '!$D:$D,M$1,'Secondary Details by Grade '!$G:$G,'Secondary Student Counts'!$F2867))</f>
        <v>0</v>
      </c>
      <c r="N2867" s="13">
        <f>IF($B2867="","",SUMIFS('Secondary Details by Grade '!$I:$I,'Secondary Details by Grade '!$A:$A,$A2867,'Secondary Details by Grade '!$E:$E,$D2867,'Secondary Details by Grade '!$C:$C,$C2867,'Secondary Details by Grade '!$D:$D,N$1,'Secondary Details by Grade '!$G:$G,'Secondary Student Counts'!$F2867))</f>
        <v>0</v>
      </c>
      <c r="O2867" s="13">
        <f t="shared" si="132"/>
        <v>22</v>
      </c>
      <c r="P2867" s="13">
        <f t="shared" si="133"/>
        <v>0</v>
      </c>
      <c r="Q2867" s="13" t="str">
        <f t="shared" si="134"/>
        <v>6-8</v>
      </c>
    </row>
    <row r="2868" spans="1:17" ht="28" outlineLevel="4">
      <c r="A2868" s="32">
        <v>335</v>
      </c>
      <c r="B2868" s="33" t="s">
        <v>849</v>
      </c>
      <c r="C2868" s="33" t="s">
        <v>13</v>
      </c>
      <c r="D2868" s="32">
        <v>265</v>
      </c>
      <c r="E2868" s="33" t="s">
        <v>852</v>
      </c>
      <c r="F2868" s="32">
        <v>6</v>
      </c>
      <c r="G2868" s="32">
        <v>32</v>
      </c>
      <c r="H2868" s="13">
        <f>IF($B2868="","",SUMIFS('Secondary Details by Grade '!$I:$I,'Secondary Details by Grade '!$A:$A,$A2868,'Secondary Details by Grade '!$E:$E,$D2868,'Secondary Details by Grade '!$C:$C,$C2868,'Secondary Details by Grade '!$D:$D,H$1,'Secondary Details by Grade '!$G:$G,'Secondary Student Counts'!$F2868))</f>
        <v>0</v>
      </c>
      <c r="I2868" s="13">
        <f>IF($B2868="","",SUMIFS('Secondary Details by Grade '!$I:$I,'Secondary Details by Grade '!$A:$A,$A2868,'Secondary Details by Grade '!$E:$E,$D2868,'Secondary Details by Grade '!$C:$C,$C2868,'Secondary Details by Grade '!$D:$D,I$1,'Secondary Details by Grade '!$G:$G,'Secondary Student Counts'!$F2868))</f>
        <v>32</v>
      </c>
      <c r="J2868" s="13">
        <f>IF($B2868="","",SUMIFS('Secondary Details by Grade '!$I:$I,'Secondary Details by Grade '!$A:$A,$A2868,'Secondary Details by Grade '!$E:$E,$D2868,'Secondary Details by Grade '!$C:$C,$C2868,'Secondary Details by Grade '!$D:$D,J$1,'Secondary Details by Grade '!$G:$G,'Secondary Student Counts'!$F2868))</f>
        <v>0</v>
      </c>
      <c r="K2868" s="13">
        <f>IF($B2868="","",SUMIFS('Secondary Details by Grade '!$I:$I,'Secondary Details by Grade '!$A:$A,$A2868,'Secondary Details by Grade '!$E:$E,$D2868,'Secondary Details by Grade '!$C:$C,$C2868,'Secondary Details by Grade '!$D:$D,K$1,'Secondary Details by Grade '!$G:$G,'Secondary Student Counts'!$F2868))</f>
        <v>0</v>
      </c>
      <c r="L2868" s="13">
        <f>IF($B2868="","",SUMIFS('Secondary Details by Grade '!$I:$I,'Secondary Details by Grade '!$A:$A,$A2868,'Secondary Details by Grade '!$E:$E,$D2868,'Secondary Details by Grade '!$C:$C,$C2868,'Secondary Details by Grade '!$D:$D,L$1,'Secondary Details by Grade '!$G:$G,'Secondary Student Counts'!$F2868))</f>
        <v>0</v>
      </c>
      <c r="M2868" s="13">
        <f>IF($B2868="","",SUMIFS('Secondary Details by Grade '!$I:$I,'Secondary Details by Grade '!$A:$A,$A2868,'Secondary Details by Grade '!$E:$E,$D2868,'Secondary Details by Grade '!$C:$C,$C2868,'Secondary Details by Grade '!$D:$D,M$1,'Secondary Details by Grade '!$G:$G,'Secondary Student Counts'!$F2868))</f>
        <v>0</v>
      </c>
      <c r="N2868" s="13">
        <f>IF($B2868="","",SUMIFS('Secondary Details by Grade '!$I:$I,'Secondary Details by Grade '!$A:$A,$A2868,'Secondary Details by Grade '!$E:$E,$D2868,'Secondary Details by Grade '!$C:$C,$C2868,'Secondary Details by Grade '!$D:$D,N$1,'Secondary Details by Grade '!$G:$G,'Secondary Student Counts'!$F2868))</f>
        <v>0</v>
      </c>
      <c r="O2868" s="13">
        <f t="shared" si="132"/>
        <v>32</v>
      </c>
      <c r="P2868" s="13">
        <f t="shared" si="133"/>
        <v>0</v>
      </c>
      <c r="Q2868" s="13" t="str">
        <f t="shared" si="134"/>
        <v>6-8</v>
      </c>
    </row>
    <row r="2869" spans="1:17" ht="28" outlineLevel="3">
      <c r="A2869" s="32"/>
      <c r="B2869" s="33"/>
      <c r="C2869" s="34" t="s">
        <v>1780</v>
      </c>
      <c r="D2869" s="32"/>
      <c r="E2869" s="33"/>
      <c r="F2869" s="32"/>
      <c r="G2869" s="32">
        <f>SUBTOTAL(1,G2847:G2868)</f>
        <v>24.90909090909091</v>
      </c>
      <c r="H2869" s="13" t="str">
        <f>IF($B2869="","",SUMIFS('Secondary Details by Grade '!$I:$I,'Secondary Details by Grade '!$A:$A,$A2869,'Secondary Details by Grade '!$E:$E,$D2869,'Secondary Details by Grade '!$C:$C,$C2869,'Secondary Details by Grade '!$D:$D,H$1,'Secondary Details by Grade '!$G:$G,'Secondary Student Counts'!$F2869))</f>
        <v/>
      </c>
      <c r="I2869" s="13" t="str">
        <f>IF($B2869="","",SUMIFS('Secondary Details by Grade '!$I:$I,'Secondary Details by Grade '!$A:$A,$A2869,'Secondary Details by Grade '!$E:$E,$D2869,'Secondary Details by Grade '!$C:$C,$C2869,'Secondary Details by Grade '!$D:$D,I$1,'Secondary Details by Grade '!$G:$G,'Secondary Student Counts'!$F2869))</f>
        <v/>
      </c>
      <c r="J2869" s="13" t="str">
        <f>IF($B2869="","",SUMIFS('Secondary Details by Grade '!$I:$I,'Secondary Details by Grade '!$A:$A,$A2869,'Secondary Details by Grade '!$E:$E,$D2869,'Secondary Details by Grade '!$C:$C,$C2869,'Secondary Details by Grade '!$D:$D,J$1,'Secondary Details by Grade '!$G:$G,'Secondary Student Counts'!$F2869))</f>
        <v/>
      </c>
      <c r="K2869" s="13" t="str">
        <f>IF($B2869="","",SUMIFS('Secondary Details by Grade '!$I:$I,'Secondary Details by Grade '!$A:$A,$A2869,'Secondary Details by Grade '!$E:$E,$D2869,'Secondary Details by Grade '!$C:$C,$C2869,'Secondary Details by Grade '!$D:$D,K$1,'Secondary Details by Grade '!$G:$G,'Secondary Student Counts'!$F2869))</f>
        <v/>
      </c>
      <c r="L2869" s="13" t="str">
        <f>IF($B2869="","",SUMIFS('Secondary Details by Grade '!$I:$I,'Secondary Details by Grade '!$A:$A,$A2869,'Secondary Details by Grade '!$E:$E,$D2869,'Secondary Details by Grade '!$C:$C,$C2869,'Secondary Details by Grade '!$D:$D,L$1,'Secondary Details by Grade '!$G:$G,'Secondary Student Counts'!$F2869))</f>
        <v/>
      </c>
      <c r="M2869" s="13" t="str">
        <f>IF($B2869="","",SUMIFS('Secondary Details by Grade '!$I:$I,'Secondary Details by Grade '!$A:$A,$A2869,'Secondary Details by Grade '!$E:$E,$D2869,'Secondary Details by Grade '!$C:$C,$C2869,'Secondary Details by Grade '!$D:$D,M$1,'Secondary Details by Grade '!$G:$G,'Secondary Student Counts'!$F2869))</f>
        <v/>
      </c>
      <c r="N2869" s="13" t="str">
        <f>IF($B2869="","",SUMIFS('Secondary Details by Grade '!$I:$I,'Secondary Details by Grade '!$A:$A,$A2869,'Secondary Details by Grade '!$E:$E,$D2869,'Secondary Details by Grade '!$C:$C,$C2869,'Secondary Details by Grade '!$D:$D,N$1,'Secondary Details by Grade '!$G:$G,'Secondary Student Counts'!$F2869))</f>
        <v/>
      </c>
      <c r="O2869" s="13" t="str">
        <f t="shared" si="132"/>
        <v/>
      </c>
      <c r="P2869" s="13" t="str">
        <f t="shared" si="133"/>
        <v/>
      </c>
      <c r="Q2869" s="13" t="str">
        <f t="shared" si="134"/>
        <v/>
      </c>
    </row>
    <row r="2870" spans="1:17" ht="28" outlineLevel="4">
      <c r="A2870" s="32">
        <v>335</v>
      </c>
      <c r="B2870" s="33" t="s">
        <v>849</v>
      </c>
      <c r="C2870" s="33" t="s">
        <v>16</v>
      </c>
      <c r="D2870" s="32">
        <v>195</v>
      </c>
      <c r="E2870" s="33" t="s">
        <v>868</v>
      </c>
      <c r="F2870" s="32">
        <v>1</v>
      </c>
      <c r="G2870" s="32">
        <v>17</v>
      </c>
      <c r="H2870" s="13">
        <f>IF($B2870="","",SUMIFS('Secondary Details by Grade '!$I:$I,'Secondary Details by Grade '!$A:$A,$A2870,'Secondary Details by Grade '!$E:$E,$D2870,'Secondary Details by Grade '!$C:$C,$C2870,'Secondary Details by Grade '!$D:$D,H$1,'Secondary Details by Grade '!$G:$G,'Secondary Student Counts'!$F2870))</f>
        <v>0</v>
      </c>
      <c r="I2870" s="13">
        <f>IF($B2870="","",SUMIFS('Secondary Details by Grade '!$I:$I,'Secondary Details by Grade '!$A:$A,$A2870,'Secondary Details by Grade '!$E:$E,$D2870,'Secondary Details by Grade '!$C:$C,$C2870,'Secondary Details by Grade '!$D:$D,I$1,'Secondary Details by Grade '!$G:$G,'Secondary Student Counts'!$F2870))</f>
        <v>0</v>
      </c>
      <c r="J2870" s="13">
        <f>IF($B2870="","",SUMIFS('Secondary Details by Grade '!$I:$I,'Secondary Details by Grade '!$A:$A,$A2870,'Secondary Details by Grade '!$E:$E,$D2870,'Secondary Details by Grade '!$C:$C,$C2870,'Secondary Details by Grade '!$D:$D,J$1,'Secondary Details by Grade '!$G:$G,'Secondary Student Counts'!$F2870))</f>
        <v>0</v>
      </c>
      <c r="K2870" s="13">
        <f>IF($B2870="","",SUMIFS('Secondary Details by Grade '!$I:$I,'Secondary Details by Grade '!$A:$A,$A2870,'Secondary Details by Grade '!$E:$E,$D2870,'Secondary Details by Grade '!$C:$C,$C2870,'Secondary Details by Grade '!$D:$D,K$1,'Secondary Details by Grade '!$G:$G,'Secondary Student Counts'!$F2870))</f>
        <v>0</v>
      </c>
      <c r="L2870" s="13">
        <f>IF($B2870="","",SUMIFS('Secondary Details by Grade '!$I:$I,'Secondary Details by Grade '!$A:$A,$A2870,'Secondary Details by Grade '!$E:$E,$D2870,'Secondary Details by Grade '!$C:$C,$C2870,'Secondary Details by Grade '!$D:$D,L$1,'Secondary Details by Grade '!$G:$G,'Secondary Student Counts'!$F2870))</f>
        <v>17</v>
      </c>
      <c r="M2870" s="13">
        <f>IF($B2870="","",SUMIFS('Secondary Details by Grade '!$I:$I,'Secondary Details by Grade '!$A:$A,$A2870,'Secondary Details by Grade '!$E:$E,$D2870,'Secondary Details by Grade '!$C:$C,$C2870,'Secondary Details by Grade '!$D:$D,M$1,'Secondary Details by Grade '!$G:$G,'Secondary Student Counts'!$F2870))</f>
        <v>0</v>
      </c>
      <c r="N2870" s="13">
        <f>IF($B2870="","",SUMIFS('Secondary Details by Grade '!$I:$I,'Secondary Details by Grade '!$A:$A,$A2870,'Secondary Details by Grade '!$E:$E,$D2870,'Secondary Details by Grade '!$C:$C,$C2870,'Secondary Details by Grade '!$D:$D,N$1,'Secondary Details by Grade '!$G:$G,'Secondary Student Counts'!$F2870))</f>
        <v>0</v>
      </c>
      <c r="O2870" s="13">
        <f t="shared" si="132"/>
        <v>0</v>
      </c>
      <c r="P2870" s="13">
        <f t="shared" si="133"/>
        <v>17</v>
      </c>
      <c r="Q2870" s="13" t="str">
        <f t="shared" si="134"/>
        <v>9-12</v>
      </c>
    </row>
    <row r="2871" spans="1:17" ht="28" outlineLevel="4">
      <c r="A2871" s="32">
        <v>335</v>
      </c>
      <c r="B2871" s="33" t="s">
        <v>849</v>
      </c>
      <c r="C2871" s="33" t="s">
        <v>16</v>
      </c>
      <c r="D2871" s="32">
        <v>195</v>
      </c>
      <c r="E2871" s="33" t="s">
        <v>868</v>
      </c>
      <c r="F2871" s="32">
        <v>3</v>
      </c>
      <c r="G2871" s="32">
        <v>18</v>
      </c>
      <c r="H2871" s="13">
        <f>IF($B2871="","",SUMIFS('Secondary Details by Grade '!$I:$I,'Secondary Details by Grade '!$A:$A,$A2871,'Secondary Details by Grade '!$E:$E,$D2871,'Secondary Details by Grade '!$C:$C,$C2871,'Secondary Details by Grade '!$D:$D,H$1,'Secondary Details by Grade '!$G:$G,'Secondary Student Counts'!$F2871))</f>
        <v>0</v>
      </c>
      <c r="I2871" s="13">
        <f>IF($B2871="","",SUMIFS('Secondary Details by Grade '!$I:$I,'Secondary Details by Grade '!$A:$A,$A2871,'Secondary Details by Grade '!$E:$E,$D2871,'Secondary Details by Grade '!$C:$C,$C2871,'Secondary Details by Grade '!$D:$D,I$1,'Secondary Details by Grade '!$G:$G,'Secondary Student Counts'!$F2871))</f>
        <v>0</v>
      </c>
      <c r="J2871" s="13">
        <f>IF($B2871="","",SUMIFS('Secondary Details by Grade '!$I:$I,'Secondary Details by Grade '!$A:$A,$A2871,'Secondary Details by Grade '!$E:$E,$D2871,'Secondary Details by Grade '!$C:$C,$C2871,'Secondary Details by Grade '!$D:$D,J$1,'Secondary Details by Grade '!$G:$G,'Secondary Student Counts'!$F2871))</f>
        <v>0</v>
      </c>
      <c r="K2871" s="13">
        <f>IF($B2871="","",SUMIFS('Secondary Details by Grade '!$I:$I,'Secondary Details by Grade '!$A:$A,$A2871,'Secondary Details by Grade '!$E:$E,$D2871,'Secondary Details by Grade '!$C:$C,$C2871,'Secondary Details by Grade '!$D:$D,K$1,'Secondary Details by Grade '!$G:$G,'Secondary Student Counts'!$F2871))</f>
        <v>0</v>
      </c>
      <c r="L2871" s="13">
        <f>IF($B2871="","",SUMIFS('Secondary Details by Grade '!$I:$I,'Secondary Details by Grade '!$A:$A,$A2871,'Secondary Details by Grade '!$E:$E,$D2871,'Secondary Details by Grade '!$C:$C,$C2871,'Secondary Details by Grade '!$D:$D,L$1,'Secondary Details by Grade '!$G:$G,'Secondary Student Counts'!$F2871))</f>
        <v>0</v>
      </c>
      <c r="M2871" s="13">
        <f>IF($B2871="","",SUMIFS('Secondary Details by Grade '!$I:$I,'Secondary Details by Grade '!$A:$A,$A2871,'Secondary Details by Grade '!$E:$E,$D2871,'Secondary Details by Grade '!$C:$C,$C2871,'Secondary Details by Grade '!$D:$D,M$1,'Secondary Details by Grade '!$G:$G,'Secondary Student Counts'!$F2871))</f>
        <v>18</v>
      </c>
      <c r="N2871" s="13">
        <f>IF($B2871="","",SUMIFS('Secondary Details by Grade '!$I:$I,'Secondary Details by Grade '!$A:$A,$A2871,'Secondary Details by Grade '!$E:$E,$D2871,'Secondary Details by Grade '!$C:$C,$C2871,'Secondary Details by Grade '!$D:$D,N$1,'Secondary Details by Grade '!$G:$G,'Secondary Student Counts'!$F2871))</f>
        <v>0</v>
      </c>
      <c r="O2871" s="13">
        <f t="shared" si="132"/>
        <v>0</v>
      </c>
      <c r="P2871" s="13">
        <f t="shared" si="133"/>
        <v>18</v>
      </c>
      <c r="Q2871" s="13" t="str">
        <f t="shared" si="134"/>
        <v>9-12</v>
      </c>
    </row>
    <row r="2872" spans="1:17" ht="28" outlineLevel="4">
      <c r="A2872" s="32">
        <v>335</v>
      </c>
      <c r="B2872" s="33" t="s">
        <v>849</v>
      </c>
      <c r="C2872" s="33" t="s">
        <v>16</v>
      </c>
      <c r="D2872" s="32">
        <v>195</v>
      </c>
      <c r="E2872" s="33" t="s">
        <v>868</v>
      </c>
      <c r="F2872" s="32">
        <v>5</v>
      </c>
      <c r="G2872" s="32">
        <v>28</v>
      </c>
      <c r="H2872" s="13">
        <f>IF($B2872="","",SUMIFS('Secondary Details by Grade '!$I:$I,'Secondary Details by Grade '!$A:$A,$A2872,'Secondary Details by Grade '!$E:$E,$D2872,'Secondary Details by Grade '!$C:$C,$C2872,'Secondary Details by Grade '!$D:$D,H$1,'Secondary Details by Grade '!$G:$G,'Secondary Student Counts'!$F2872))</f>
        <v>0</v>
      </c>
      <c r="I2872" s="13">
        <f>IF($B2872="","",SUMIFS('Secondary Details by Grade '!$I:$I,'Secondary Details by Grade '!$A:$A,$A2872,'Secondary Details by Grade '!$E:$E,$D2872,'Secondary Details by Grade '!$C:$C,$C2872,'Secondary Details by Grade '!$D:$D,I$1,'Secondary Details by Grade '!$G:$G,'Secondary Student Counts'!$F2872))</f>
        <v>0</v>
      </c>
      <c r="J2872" s="13">
        <f>IF($B2872="","",SUMIFS('Secondary Details by Grade '!$I:$I,'Secondary Details by Grade '!$A:$A,$A2872,'Secondary Details by Grade '!$E:$E,$D2872,'Secondary Details by Grade '!$C:$C,$C2872,'Secondary Details by Grade '!$D:$D,J$1,'Secondary Details by Grade '!$G:$G,'Secondary Student Counts'!$F2872))</f>
        <v>0</v>
      </c>
      <c r="K2872" s="13">
        <f>IF($B2872="","",SUMIFS('Secondary Details by Grade '!$I:$I,'Secondary Details by Grade '!$A:$A,$A2872,'Secondary Details by Grade '!$E:$E,$D2872,'Secondary Details by Grade '!$C:$C,$C2872,'Secondary Details by Grade '!$D:$D,K$1,'Secondary Details by Grade '!$G:$G,'Secondary Student Counts'!$F2872))</f>
        <v>0</v>
      </c>
      <c r="L2872" s="13">
        <f>IF($B2872="","",SUMIFS('Secondary Details by Grade '!$I:$I,'Secondary Details by Grade '!$A:$A,$A2872,'Secondary Details by Grade '!$E:$E,$D2872,'Secondary Details by Grade '!$C:$C,$C2872,'Secondary Details by Grade '!$D:$D,L$1,'Secondary Details by Grade '!$G:$G,'Secondary Student Counts'!$F2872))</f>
        <v>0</v>
      </c>
      <c r="M2872" s="13">
        <f>IF($B2872="","",SUMIFS('Secondary Details by Grade '!$I:$I,'Secondary Details by Grade '!$A:$A,$A2872,'Secondary Details by Grade '!$E:$E,$D2872,'Secondary Details by Grade '!$C:$C,$C2872,'Secondary Details by Grade '!$D:$D,M$1,'Secondary Details by Grade '!$G:$G,'Secondary Student Counts'!$F2872))</f>
        <v>28</v>
      </c>
      <c r="N2872" s="13">
        <f>IF($B2872="","",SUMIFS('Secondary Details by Grade '!$I:$I,'Secondary Details by Grade '!$A:$A,$A2872,'Secondary Details by Grade '!$E:$E,$D2872,'Secondary Details by Grade '!$C:$C,$C2872,'Secondary Details by Grade '!$D:$D,N$1,'Secondary Details by Grade '!$G:$G,'Secondary Student Counts'!$F2872))</f>
        <v>0</v>
      </c>
      <c r="O2872" s="13">
        <f t="shared" si="132"/>
        <v>0</v>
      </c>
      <c r="P2872" s="13">
        <f t="shared" si="133"/>
        <v>28</v>
      </c>
      <c r="Q2872" s="13" t="str">
        <f t="shared" si="134"/>
        <v>9-12</v>
      </c>
    </row>
    <row r="2873" spans="1:17" ht="28" outlineLevel="4">
      <c r="A2873" s="32">
        <v>335</v>
      </c>
      <c r="B2873" s="33" t="s">
        <v>849</v>
      </c>
      <c r="C2873" s="33" t="s">
        <v>16</v>
      </c>
      <c r="D2873" s="32">
        <v>195</v>
      </c>
      <c r="E2873" s="33" t="s">
        <v>868</v>
      </c>
      <c r="F2873" s="32">
        <v>6</v>
      </c>
      <c r="G2873" s="32">
        <v>31</v>
      </c>
      <c r="H2873" s="13">
        <f>IF($B2873="","",SUMIFS('Secondary Details by Grade '!$I:$I,'Secondary Details by Grade '!$A:$A,$A2873,'Secondary Details by Grade '!$E:$E,$D2873,'Secondary Details by Grade '!$C:$C,$C2873,'Secondary Details by Grade '!$D:$D,H$1,'Secondary Details by Grade '!$G:$G,'Secondary Student Counts'!$F2873))</f>
        <v>0</v>
      </c>
      <c r="I2873" s="13">
        <f>IF($B2873="","",SUMIFS('Secondary Details by Grade '!$I:$I,'Secondary Details by Grade '!$A:$A,$A2873,'Secondary Details by Grade '!$E:$E,$D2873,'Secondary Details by Grade '!$C:$C,$C2873,'Secondary Details by Grade '!$D:$D,I$1,'Secondary Details by Grade '!$G:$G,'Secondary Student Counts'!$F2873))</f>
        <v>0</v>
      </c>
      <c r="J2873" s="13">
        <f>IF($B2873="","",SUMIFS('Secondary Details by Grade '!$I:$I,'Secondary Details by Grade '!$A:$A,$A2873,'Secondary Details by Grade '!$E:$E,$D2873,'Secondary Details by Grade '!$C:$C,$C2873,'Secondary Details by Grade '!$D:$D,J$1,'Secondary Details by Grade '!$G:$G,'Secondary Student Counts'!$F2873))</f>
        <v>0</v>
      </c>
      <c r="K2873" s="13">
        <f>IF($B2873="","",SUMIFS('Secondary Details by Grade '!$I:$I,'Secondary Details by Grade '!$A:$A,$A2873,'Secondary Details by Grade '!$E:$E,$D2873,'Secondary Details by Grade '!$C:$C,$C2873,'Secondary Details by Grade '!$D:$D,K$1,'Secondary Details by Grade '!$G:$G,'Secondary Student Counts'!$F2873))</f>
        <v>0</v>
      </c>
      <c r="L2873" s="13">
        <f>IF($B2873="","",SUMIFS('Secondary Details by Grade '!$I:$I,'Secondary Details by Grade '!$A:$A,$A2873,'Secondary Details by Grade '!$E:$E,$D2873,'Secondary Details by Grade '!$C:$C,$C2873,'Secondary Details by Grade '!$D:$D,L$1,'Secondary Details by Grade '!$G:$G,'Secondary Student Counts'!$F2873))</f>
        <v>0</v>
      </c>
      <c r="M2873" s="13">
        <f>IF($B2873="","",SUMIFS('Secondary Details by Grade '!$I:$I,'Secondary Details by Grade '!$A:$A,$A2873,'Secondary Details by Grade '!$E:$E,$D2873,'Secondary Details by Grade '!$C:$C,$C2873,'Secondary Details by Grade '!$D:$D,M$1,'Secondary Details by Grade '!$G:$G,'Secondary Student Counts'!$F2873))</f>
        <v>31</v>
      </c>
      <c r="N2873" s="13">
        <f>IF($B2873="","",SUMIFS('Secondary Details by Grade '!$I:$I,'Secondary Details by Grade '!$A:$A,$A2873,'Secondary Details by Grade '!$E:$E,$D2873,'Secondary Details by Grade '!$C:$C,$C2873,'Secondary Details by Grade '!$D:$D,N$1,'Secondary Details by Grade '!$G:$G,'Secondary Student Counts'!$F2873))</f>
        <v>0</v>
      </c>
      <c r="O2873" s="13">
        <f t="shared" si="132"/>
        <v>0</v>
      </c>
      <c r="P2873" s="13">
        <f t="shared" si="133"/>
        <v>31</v>
      </c>
      <c r="Q2873" s="13" t="str">
        <f t="shared" si="134"/>
        <v>9-12</v>
      </c>
    </row>
    <row r="2874" spans="1:17" ht="28" outlineLevel="4">
      <c r="A2874" s="32">
        <v>335</v>
      </c>
      <c r="B2874" s="33" t="s">
        <v>849</v>
      </c>
      <c r="C2874" s="33" t="s">
        <v>16</v>
      </c>
      <c r="D2874" s="32">
        <v>220</v>
      </c>
      <c r="E2874" s="33" t="s">
        <v>863</v>
      </c>
      <c r="F2874" s="32">
        <v>2</v>
      </c>
      <c r="G2874" s="32">
        <v>26</v>
      </c>
      <c r="H2874" s="13">
        <f>IF($B2874="","",SUMIFS('Secondary Details by Grade '!$I:$I,'Secondary Details by Grade '!$A:$A,$A2874,'Secondary Details by Grade '!$E:$E,$D2874,'Secondary Details by Grade '!$C:$C,$C2874,'Secondary Details by Grade '!$D:$D,H$1,'Secondary Details by Grade '!$G:$G,'Secondary Student Counts'!$F2874))</f>
        <v>0</v>
      </c>
      <c r="I2874" s="13">
        <f>IF($B2874="","",SUMIFS('Secondary Details by Grade '!$I:$I,'Secondary Details by Grade '!$A:$A,$A2874,'Secondary Details by Grade '!$E:$E,$D2874,'Secondary Details by Grade '!$C:$C,$C2874,'Secondary Details by Grade '!$D:$D,I$1,'Secondary Details by Grade '!$G:$G,'Secondary Student Counts'!$F2874))</f>
        <v>0</v>
      </c>
      <c r="J2874" s="13">
        <f>IF($B2874="","",SUMIFS('Secondary Details by Grade '!$I:$I,'Secondary Details by Grade '!$A:$A,$A2874,'Secondary Details by Grade '!$E:$E,$D2874,'Secondary Details by Grade '!$C:$C,$C2874,'Secondary Details by Grade '!$D:$D,J$1,'Secondary Details by Grade '!$G:$G,'Secondary Student Counts'!$F2874))</f>
        <v>0</v>
      </c>
      <c r="K2874" s="13">
        <f>IF($B2874="","",SUMIFS('Secondary Details by Grade '!$I:$I,'Secondary Details by Grade '!$A:$A,$A2874,'Secondary Details by Grade '!$E:$E,$D2874,'Secondary Details by Grade '!$C:$C,$C2874,'Secondary Details by Grade '!$D:$D,K$1,'Secondary Details by Grade '!$G:$G,'Secondary Student Counts'!$F2874))</f>
        <v>26</v>
      </c>
      <c r="L2874" s="13">
        <f>IF($B2874="","",SUMIFS('Secondary Details by Grade '!$I:$I,'Secondary Details by Grade '!$A:$A,$A2874,'Secondary Details by Grade '!$E:$E,$D2874,'Secondary Details by Grade '!$C:$C,$C2874,'Secondary Details by Grade '!$D:$D,L$1,'Secondary Details by Grade '!$G:$G,'Secondary Student Counts'!$F2874))</f>
        <v>0</v>
      </c>
      <c r="M2874" s="13">
        <f>IF($B2874="","",SUMIFS('Secondary Details by Grade '!$I:$I,'Secondary Details by Grade '!$A:$A,$A2874,'Secondary Details by Grade '!$E:$E,$D2874,'Secondary Details by Grade '!$C:$C,$C2874,'Secondary Details by Grade '!$D:$D,M$1,'Secondary Details by Grade '!$G:$G,'Secondary Student Counts'!$F2874))</f>
        <v>0</v>
      </c>
      <c r="N2874" s="13">
        <f>IF($B2874="","",SUMIFS('Secondary Details by Grade '!$I:$I,'Secondary Details by Grade '!$A:$A,$A2874,'Secondary Details by Grade '!$E:$E,$D2874,'Secondary Details by Grade '!$C:$C,$C2874,'Secondary Details by Grade '!$D:$D,N$1,'Secondary Details by Grade '!$G:$G,'Secondary Student Counts'!$F2874))</f>
        <v>0</v>
      </c>
      <c r="O2874" s="13">
        <f t="shared" si="132"/>
        <v>0</v>
      </c>
      <c r="P2874" s="13">
        <f t="shared" si="133"/>
        <v>26</v>
      </c>
      <c r="Q2874" s="13" t="str">
        <f t="shared" si="134"/>
        <v>9-12</v>
      </c>
    </row>
    <row r="2875" spans="1:17" ht="28" outlineLevel="4">
      <c r="A2875" s="32">
        <v>335</v>
      </c>
      <c r="B2875" s="33" t="s">
        <v>849</v>
      </c>
      <c r="C2875" s="33" t="s">
        <v>16</v>
      </c>
      <c r="D2875" s="32">
        <v>220</v>
      </c>
      <c r="E2875" s="33" t="s">
        <v>863</v>
      </c>
      <c r="F2875" s="32">
        <v>3</v>
      </c>
      <c r="G2875" s="32">
        <v>22</v>
      </c>
      <c r="H2875" s="13">
        <f>IF($B2875="","",SUMIFS('Secondary Details by Grade '!$I:$I,'Secondary Details by Grade '!$A:$A,$A2875,'Secondary Details by Grade '!$E:$E,$D2875,'Secondary Details by Grade '!$C:$C,$C2875,'Secondary Details by Grade '!$D:$D,H$1,'Secondary Details by Grade '!$G:$G,'Secondary Student Counts'!$F2875))</f>
        <v>0</v>
      </c>
      <c r="I2875" s="13">
        <f>IF($B2875="","",SUMIFS('Secondary Details by Grade '!$I:$I,'Secondary Details by Grade '!$A:$A,$A2875,'Secondary Details by Grade '!$E:$E,$D2875,'Secondary Details by Grade '!$C:$C,$C2875,'Secondary Details by Grade '!$D:$D,I$1,'Secondary Details by Grade '!$G:$G,'Secondary Student Counts'!$F2875))</f>
        <v>0</v>
      </c>
      <c r="J2875" s="13">
        <f>IF($B2875="","",SUMIFS('Secondary Details by Grade '!$I:$I,'Secondary Details by Grade '!$A:$A,$A2875,'Secondary Details by Grade '!$E:$E,$D2875,'Secondary Details by Grade '!$C:$C,$C2875,'Secondary Details by Grade '!$D:$D,J$1,'Secondary Details by Grade '!$G:$G,'Secondary Student Counts'!$F2875))</f>
        <v>0</v>
      </c>
      <c r="K2875" s="13">
        <f>IF($B2875="","",SUMIFS('Secondary Details by Grade '!$I:$I,'Secondary Details by Grade '!$A:$A,$A2875,'Secondary Details by Grade '!$E:$E,$D2875,'Secondary Details by Grade '!$C:$C,$C2875,'Secondary Details by Grade '!$D:$D,K$1,'Secondary Details by Grade '!$G:$G,'Secondary Student Counts'!$F2875))</f>
        <v>22</v>
      </c>
      <c r="L2875" s="13">
        <f>IF($B2875="","",SUMIFS('Secondary Details by Grade '!$I:$I,'Secondary Details by Grade '!$A:$A,$A2875,'Secondary Details by Grade '!$E:$E,$D2875,'Secondary Details by Grade '!$C:$C,$C2875,'Secondary Details by Grade '!$D:$D,L$1,'Secondary Details by Grade '!$G:$G,'Secondary Student Counts'!$F2875))</f>
        <v>0</v>
      </c>
      <c r="M2875" s="13">
        <f>IF($B2875="","",SUMIFS('Secondary Details by Grade '!$I:$I,'Secondary Details by Grade '!$A:$A,$A2875,'Secondary Details by Grade '!$E:$E,$D2875,'Secondary Details by Grade '!$C:$C,$C2875,'Secondary Details by Grade '!$D:$D,M$1,'Secondary Details by Grade '!$G:$G,'Secondary Student Counts'!$F2875))</f>
        <v>0</v>
      </c>
      <c r="N2875" s="13">
        <f>IF($B2875="","",SUMIFS('Secondary Details by Grade '!$I:$I,'Secondary Details by Grade '!$A:$A,$A2875,'Secondary Details by Grade '!$E:$E,$D2875,'Secondary Details by Grade '!$C:$C,$C2875,'Secondary Details by Grade '!$D:$D,N$1,'Secondary Details by Grade '!$G:$G,'Secondary Student Counts'!$F2875))</f>
        <v>0</v>
      </c>
      <c r="O2875" s="13">
        <f t="shared" si="132"/>
        <v>0</v>
      </c>
      <c r="P2875" s="13">
        <f t="shared" si="133"/>
        <v>22</v>
      </c>
      <c r="Q2875" s="13" t="str">
        <f t="shared" si="134"/>
        <v>9-12</v>
      </c>
    </row>
    <row r="2876" spans="1:17" ht="28" outlineLevel="4">
      <c r="A2876" s="32">
        <v>335</v>
      </c>
      <c r="B2876" s="33" t="s">
        <v>849</v>
      </c>
      <c r="C2876" s="33" t="s">
        <v>16</v>
      </c>
      <c r="D2876" s="32">
        <v>220</v>
      </c>
      <c r="E2876" s="33" t="s">
        <v>863</v>
      </c>
      <c r="F2876" s="32">
        <v>4</v>
      </c>
      <c r="G2876" s="32">
        <v>26</v>
      </c>
      <c r="H2876" s="13">
        <f>IF($B2876="","",SUMIFS('Secondary Details by Grade '!$I:$I,'Secondary Details by Grade '!$A:$A,$A2876,'Secondary Details by Grade '!$E:$E,$D2876,'Secondary Details by Grade '!$C:$C,$C2876,'Secondary Details by Grade '!$D:$D,H$1,'Secondary Details by Grade '!$G:$G,'Secondary Student Counts'!$F2876))</f>
        <v>0</v>
      </c>
      <c r="I2876" s="13">
        <f>IF($B2876="","",SUMIFS('Secondary Details by Grade '!$I:$I,'Secondary Details by Grade '!$A:$A,$A2876,'Secondary Details by Grade '!$E:$E,$D2876,'Secondary Details by Grade '!$C:$C,$C2876,'Secondary Details by Grade '!$D:$D,I$1,'Secondary Details by Grade '!$G:$G,'Secondary Student Counts'!$F2876))</f>
        <v>0</v>
      </c>
      <c r="J2876" s="13">
        <f>IF($B2876="","",SUMIFS('Secondary Details by Grade '!$I:$I,'Secondary Details by Grade '!$A:$A,$A2876,'Secondary Details by Grade '!$E:$E,$D2876,'Secondary Details by Grade '!$C:$C,$C2876,'Secondary Details by Grade '!$D:$D,J$1,'Secondary Details by Grade '!$G:$G,'Secondary Student Counts'!$F2876))</f>
        <v>0</v>
      </c>
      <c r="K2876" s="13">
        <f>IF($B2876="","",SUMIFS('Secondary Details by Grade '!$I:$I,'Secondary Details by Grade '!$A:$A,$A2876,'Secondary Details by Grade '!$E:$E,$D2876,'Secondary Details by Grade '!$C:$C,$C2876,'Secondary Details by Grade '!$D:$D,K$1,'Secondary Details by Grade '!$G:$G,'Secondary Student Counts'!$F2876))</f>
        <v>26</v>
      </c>
      <c r="L2876" s="13">
        <f>IF($B2876="","",SUMIFS('Secondary Details by Grade '!$I:$I,'Secondary Details by Grade '!$A:$A,$A2876,'Secondary Details by Grade '!$E:$E,$D2876,'Secondary Details by Grade '!$C:$C,$C2876,'Secondary Details by Grade '!$D:$D,L$1,'Secondary Details by Grade '!$G:$G,'Secondary Student Counts'!$F2876))</f>
        <v>0</v>
      </c>
      <c r="M2876" s="13">
        <f>IF($B2876="","",SUMIFS('Secondary Details by Grade '!$I:$I,'Secondary Details by Grade '!$A:$A,$A2876,'Secondary Details by Grade '!$E:$E,$D2876,'Secondary Details by Grade '!$C:$C,$C2876,'Secondary Details by Grade '!$D:$D,M$1,'Secondary Details by Grade '!$G:$G,'Secondary Student Counts'!$F2876))</f>
        <v>0</v>
      </c>
      <c r="N2876" s="13">
        <f>IF($B2876="","",SUMIFS('Secondary Details by Grade '!$I:$I,'Secondary Details by Grade '!$A:$A,$A2876,'Secondary Details by Grade '!$E:$E,$D2876,'Secondary Details by Grade '!$C:$C,$C2876,'Secondary Details by Grade '!$D:$D,N$1,'Secondary Details by Grade '!$G:$G,'Secondary Student Counts'!$F2876))</f>
        <v>0</v>
      </c>
      <c r="O2876" s="13">
        <f t="shared" si="132"/>
        <v>0</v>
      </c>
      <c r="P2876" s="13">
        <f t="shared" si="133"/>
        <v>26</v>
      </c>
      <c r="Q2876" s="13" t="str">
        <f t="shared" si="134"/>
        <v>9-12</v>
      </c>
    </row>
    <row r="2877" spans="1:17" ht="28" outlineLevel="4">
      <c r="A2877" s="32">
        <v>335</v>
      </c>
      <c r="B2877" s="33" t="s">
        <v>849</v>
      </c>
      <c r="C2877" s="33" t="s">
        <v>16</v>
      </c>
      <c r="D2877" s="32">
        <v>220</v>
      </c>
      <c r="E2877" s="33" t="s">
        <v>863</v>
      </c>
      <c r="F2877" s="32">
        <v>5</v>
      </c>
      <c r="G2877" s="32">
        <v>29</v>
      </c>
      <c r="H2877" s="13">
        <f>IF($B2877="","",SUMIFS('Secondary Details by Grade '!$I:$I,'Secondary Details by Grade '!$A:$A,$A2877,'Secondary Details by Grade '!$E:$E,$D2877,'Secondary Details by Grade '!$C:$C,$C2877,'Secondary Details by Grade '!$D:$D,H$1,'Secondary Details by Grade '!$G:$G,'Secondary Student Counts'!$F2877))</f>
        <v>0</v>
      </c>
      <c r="I2877" s="13">
        <f>IF($B2877="","",SUMIFS('Secondary Details by Grade '!$I:$I,'Secondary Details by Grade '!$A:$A,$A2877,'Secondary Details by Grade '!$E:$E,$D2877,'Secondary Details by Grade '!$C:$C,$C2877,'Secondary Details by Grade '!$D:$D,I$1,'Secondary Details by Grade '!$G:$G,'Secondary Student Counts'!$F2877))</f>
        <v>0</v>
      </c>
      <c r="J2877" s="13">
        <f>IF($B2877="","",SUMIFS('Secondary Details by Grade '!$I:$I,'Secondary Details by Grade '!$A:$A,$A2877,'Secondary Details by Grade '!$E:$E,$D2877,'Secondary Details by Grade '!$C:$C,$C2877,'Secondary Details by Grade '!$D:$D,J$1,'Secondary Details by Grade '!$G:$G,'Secondary Student Counts'!$F2877))</f>
        <v>0</v>
      </c>
      <c r="K2877" s="13">
        <f>IF($B2877="","",SUMIFS('Secondary Details by Grade '!$I:$I,'Secondary Details by Grade '!$A:$A,$A2877,'Secondary Details by Grade '!$E:$E,$D2877,'Secondary Details by Grade '!$C:$C,$C2877,'Secondary Details by Grade '!$D:$D,K$1,'Secondary Details by Grade '!$G:$G,'Secondary Student Counts'!$F2877))</f>
        <v>0</v>
      </c>
      <c r="L2877" s="13">
        <f>IF($B2877="","",SUMIFS('Secondary Details by Grade '!$I:$I,'Secondary Details by Grade '!$A:$A,$A2877,'Secondary Details by Grade '!$E:$E,$D2877,'Secondary Details by Grade '!$C:$C,$C2877,'Secondary Details by Grade '!$D:$D,L$1,'Secondary Details by Grade '!$G:$G,'Secondary Student Counts'!$F2877))</f>
        <v>29</v>
      </c>
      <c r="M2877" s="13">
        <f>IF($B2877="","",SUMIFS('Secondary Details by Grade '!$I:$I,'Secondary Details by Grade '!$A:$A,$A2877,'Secondary Details by Grade '!$E:$E,$D2877,'Secondary Details by Grade '!$C:$C,$C2877,'Secondary Details by Grade '!$D:$D,M$1,'Secondary Details by Grade '!$G:$G,'Secondary Student Counts'!$F2877))</f>
        <v>0</v>
      </c>
      <c r="N2877" s="13">
        <f>IF($B2877="","",SUMIFS('Secondary Details by Grade '!$I:$I,'Secondary Details by Grade '!$A:$A,$A2877,'Secondary Details by Grade '!$E:$E,$D2877,'Secondary Details by Grade '!$C:$C,$C2877,'Secondary Details by Grade '!$D:$D,N$1,'Secondary Details by Grade '!$G:$G,'Secondary Student Counts'!$F2877))</f>
        <v>0</v>
      </c>
      <c r="O2877" s="13">
        <f t="shared" si="132"/>
        <v>0</v>
      </c>
      <c r="P2877" s="13">
        <f t="shared" si="133"/>
        <v>29</v>
      </c>
      <c r="Q2877" s="13" t="str">
        <f t="shared" si="134"/>
        <v>9-12</v>
      </c>
    </row>
    <row r="2878" spans="1:17" ht="28" outlineLevel="4">
      <c r="A2878" s="32">
        <v>335</v>
      </c>
      <c r="B2878" s="33" t="s">
        <v>849</v>
      </c>
      <c r="C2878" s="33" t="s">
        <v>16</v>
      </c>
      <c r="D2878" s="32">
        <v>220</v>
      </c>
      <c r="E2878" s="33" t="s">
        <v>863</v>
      </c>
      <c r="F2878" s="32">
        <v>6</v>
      </c>
      <c r="G2878" s="32">
        <v>33</v>
      </c>
      <c r="H2878" s="13">
        <f>IF($B2878="","",SUMIFS('Secondary Details by Grade '!$I:$I,'Secondary Details by Grade '!$A:$A,$A2878,'Secondary Details by Grade '!$E:$E,$D2878,'Secondary Details by Grade '!$C:$C,$C2878,'Secondary Details by Grade '!$D:$D,H$1,'Secondary Details by Grade '!$G:$G,'Secondary Student Counts'!$F2878))</f>
        <v>0</v>
      </c>
      <c r="I2878" s="13">
        <f>IF($B2878="","",SUMIFS('Secondary Details by Grade '!$I:$I,'Secondary Details by Grade '!$A:$A,$A2878,'Secondary Details by Grade '!$E:$E,$D2878,'Secondary Details by Grade '!$C:$C,$C2878,'Secondary Details by Grade '!$D:$D,I$1,'Secondary Details by Grade '!$G:$G,'Secondary Student Counts'!$F2878))</f>
        <v>0</v>
      </c>
      <c r="J2878" s="13">
        <f>IF($B2878="","",SUMIFS('Secondary Details by Grade '!$I:$I,'Secondary Details by Grade '!$A:$A,$A2878,'Secondary Details by Grade '!$E:$E,$D2878,'Secondary Details by Grade '!$C:$C,$C2878,'Secondary Details by Grade '!$D:$D,J$1,'Secondary Details by Grade '!$G:$G,'Secondary Student Counts'!$F2878))</f>
        <v>0</v>
      </c>
      <c r="K2878" s="13">
        <f>IF($B2878="","",SUMIFS('Secondary Details by Grade '!$I:$I,'Secondary Details by Grade '!$A:$A,$A2878,'Secondary Details by Grade '!$E:$E,$D2878,'Secondary Details by Grade '!$C:$C,$C2878,'Secondary Details by Grade '!$D:$D,K$1,'Secondary Details by Grade '!$G:$G,'Secondary Student Counts'!$F2878))</f>
        <v>0</v>
      </c>
      <c r="L2878" s="13">
        <f>IF($B2878="","",SUMIFS('Secondary Details by Grade '!$I:$I,'Secondary Details by Grade '!$A:$A,$A2878,'Secondary Details by Grade '!$E:$E,$D2878,'Secondary Details by Grade '!$C:$C,$C2878,'Secondary Details by Grade '!$D:$D,L$1,'Secondary Details by Grade '!$G:$G,'Secondary Student Counts'!$F2878))</f>
        <v>28</v>
      </c>
      <c r="M2878" s="13">
        <f>IF($B2878="","",SUMIFS('Secondary Details by Grade '!$I:$I,'Secondary Details by Grade '!$A:$A,$A2878,'Secondary Details by Grade '!$E:$E,$D2878,'Secondary Details by Grade '!$C:$C,$C2878,'Secondary Details by Grade '!$D:$D,M$1,'Secondary Details by Grade '!$G:$G,'Secondary Student Counts'!$F2878))</f>
        <v>1</v>
      </c>
      <c r="N2878" s="13">
        <f>IF($B2878="","",SUMIFS('Secondary Details by Grade '!$I:$I,'Secondary Details by Grade '!$A:$A,$A2878,'Secondary Details by Grade '!$E:$E,$D2878,'Secondary Details by Grade '!$C:$C,$C2878,'Secondary Details by Grade '!$D:$D,N$1,'Secondary Details by Grade '!$G:$G,'Secondary Student Counts'!$F2878))</f>
        <v>4</v>
      </c>
      <c r="O2878" s="13">
        <f t="shared" si="132"/>
        <v>0</v>
      </c>
      <c r="P2878" s="13">
        <f t="shared" si="133"/>
        <v>33</v>
      </c>
      <c r="Q2878" s="13" t="str">
        <f t="shared" si="134"/>
        <v>9-12</v>
      </c>
    </row>
    <row r="2879" spans="1:17" ht="28" outlineLevel="4">
      <c r="A2879" s="32">
        <v>335</v>
      </c>
      <c r="B2879" s="33" t="s">
        <v>849</v>
      </c>
      <c r="C2879" s="33" t="s">
        <v>16</v>
      </c>
      <c r="D2879" s="32">
        <v>245</v>
      </c>
      <c r="E2879" s="33" t="s">
        <v>869</v>
      </c>
      <c r="F2879" s="32">
        <v>1</v>
      </c>
      <c r="G2879" s="32">
        <v>23</v>
      </c>
      <c r="H2879" s="13">
        <f>IF($B2879="","",SUMIFS('Secondary Details by Grade '!$I:$I,'Secondary Details by Grade '!$A:$A,$A2879,'Secondary Details by Grade '!$E:$E,$D2879,'Secondary Details by Grade '!$C:$C,$C2879,'Secondary Details by Grade '!$D:$D,H$1,'Secondary Details by Grade '!$G:$G,'Secondary Student Counts'!$F2879))</f>
        <v>0</v>
      </c>
      <c r="I2879" s="13">
        <f>IF($B2879="","",SUMIFS('Secondary Details by Grade '!$I:$I,'Secondary Details by Grade '!$A:$A,$A2879,'Secondary Details by Grade '!$E:$E,$D2879,'Secondary Details by Grade '!$C:$C,$C2879,'Secondary Details by Grade '!$D:$D,I$1,'Secondary Details by Grade '!$G:$G,'Secondary Student Counts'!$F2879))</f>
        <v>0</v>
      </c>
      <c r="J2879" s="13">
        <f>IF($B2879="","",SUMIFS('Secondary Details by Grade '!$I:$I,'Secondary Details by Grade '!$A:$A,$A2879,'Secondary Details by Grade '!$E:$E,$D2879,'Secondary Details by Grade '!$C:$C,$C2879,'Secondary Details by Grade '!$D:$D,J$1,'Secondary Details by Grade '!$G:$G,'Secondary Student Counts'!$F2879))</f>
        <v>0</v>
      </c>
      <c r="K2879" s="13">
        <f>IF($B2879="","",SUMIFS('Secondary Details by Grade '!$I:$I,'Secondary Details by Grade '!$A:$A,$A2879,'Secondary Details by Grade '!$E:$E,$D2879,'Secondary Details by Grade '!$C:$C,$C2879,'Secondary Details by Grade '!$D:$D,K$1,'Secondary Details by Grade '!$G:$G,'Secondary Student Counts'!$F2879))</f>
        <v>0</v>
      </c>
      <c r="L2879" s="13">
        <f>IF($B2879="","",SUMIFS('Secondary Details by Grade '!$I:$I,'Secondary Details by Grade '!$A:$A,$A2879,'Secondary Details by Grade '!$E:$E,$D2879,'Secondary Details by Grade '!$C:$C,$C2879,'Secondary Details by Grade '!$D:$D,L$1,'Secondary Details by Grade '!$G:$G,'Secondary Student Counts'!$F2879))</f>
        <v>23</v>
      </c>
      <c r="M2879" s="13">
        <f>IF($B2879="","",SUMIFS('Secondary Details by Grade '!$I:$I,'Secondary Details by Grade '!$A:$A,$A2879,'Secondary Details by Grade '!$E:$E,$D2879,'Secondary Details by Grade '!$C:$C,$C2879,'Secondary Details by Grade '!$D:$D,M$1,'Secondary Details by Grade '!$G:$G,'Secondary Student Counts'!$F2879))</f>
        <v>0</v>
      </c>
      <c r="N2879" s="13">
        <f>IF($B2879="","",SUMIFS('Secondary Details by Grade '!$I:$I,'Secondary Details by Grade '!$A:$A,$A2879,'Secondary Details by Grade '!$E:$E,$D2879,'Secondary Details by Grade '!$C:$C,$C2879,'Secondary Details by Grade '!$D:$D,N$1,'Secondary Details by Grade '!$G:$G,'Secondary Student Counts'!$F2879))</f>
        <v>0</v>
      </c>
      <c r="O2879" s="13">
        <f t="shared" si="132"/>
        <v>0</v>
      </c>
      <c r="P2879" s="13">
        <f t="shared" si="133"/>
        <v>23</v>
      </c>
      <c r="Q2879" s="13" t="str">
        <f t="shared" si="134"/>
        <v>9-12</v>
      </c>
    </row>
    <row r="2880" spans="1:17" ht="28" outlineLevel="4">
      <c r="A2880" s="32">
        <v>335</v>
      </c>
      <c r="B2880" s="33" t="s">
        <v>849</v>
      </c>
      <c r="C2880" s="33" t="s">
        <v>16</v>
      </c>
      <c r="D2880" s="32">
        <v>245</v>
      </c>
      <c r="E2880" s="33" t="s">
        <v>869</v>
      </c>
      <c r="F2880" s="32">
        <v>3</v>
      </c>
      <c r="G2880" s="32">
        <v>31</v>
      </c>
      <c r="H2880" s="13">
        <f>IF($B2880="","",SUMIFS('Secondary Details by Grade '!$I:$I,'Secondary Details by Grade '!$A:$A,$A2880,'Secondary Details by Grade '!$E:$E,$D2880,'Secondary Details by Grade '!$C:$C,$C2880,'Secondary Details by Grade '!$D:$D,H$1,'Secondary Details by Grade '!$G:$G,'Secondary Student Counts'!$F2880))</f>
        <v>0</v>
      </c>
      <c r="I2880" s="13">
        <f>IF($B2880="","",SUMIFS('Secondary Details by Grade '!$I:$I,'Secondary Details by Grade '!$A:$A,$A2880,'Secondary Details by Grade '!$E:$E,$D2880,'Secondary Details by Grade '!$C:$C,$C2880,'Secondary Details by Grade '!$D:$D,I$1,'Secondary Details by Grade '!$G:$G,'Secondary Student Counts'!$F2880))</f>
        <v>0</v>
      </c>
      <c r="J2880" s="13">
        <f>IF($B2880="","",SUMIFS('Secondary Details by Grade '!$I:$I,'Secondary Details by Grade '!$A:$A,$A2880,'Secondary Details by Grade '!$E:$E,$D2880,'Secondary Details by Grade '!$C:$C,$C2880,'Secondary Details by Grade '!$D:$D,J$1,'Secondary Details by Grade '!$G:$G,'Secondary Student Counts'!$F2880))</f>
        <v>0</v>
      </c>
      <c r="K2880" s="13">
        <f>IF($B2880="","",SUMIFS('Secondary Details by Grade '!$I:$I,'Secondary Details by Grade '!$A:$A,$A2880,'Secondary Details by Grade '!$E:$E,$D2880,'Secondary Details by Grade '!$C:$C,$C2880,'Secondary Details by Grade '!$D:$D,K$1,'Secondary Details by Grade '!$G:$G,'Secondary Student Counts'!$F2880))</f>
        <v>0</v>
      </c>
      <c r="L2880" s="13">
        <f>IF($B2880="","",SUMIFS('Secondary Details by Grade '!$I:$I,'Secondary Details by Grade '!$A:$A,$A2880,'Secondary Details by Grade '!$E:$E,$D2880,'Secondary Details by Grade '!$C:$C,$C2880,'Secondary Details by Grade '!$D:$D,L$1,'Secondary Details by Grade '!$G:$G,'Secondary Student Counts'!$F2880))</f>
        <v>31</v>
      </c>
      <c r="M2880" s="13">
        <f>IF($B2880="","",SUMIFS('Secondary Details by Grade '!$I:$I,'Secondary Details by Grade '!$A:$A,$A2880,'Secondary Details by Grade '!$E:$E,$D2880,'Secondary Details by Grade '!$C:$C,$C2880,'Secondary Details by Grade '!$D:$D,M$1,'Secondary Details by Grade '!$G:$G,'Secondary Student Counts'!$F2880))</f>
        <v>0</v>
      </c>
      <c r="N2880" s="13">
        <f>IF($B2880="","",SUMIFS('Secondary Details by Grade '!$I:$I,'Secondary Details by Grade '!$A:$A,$A2880,'Secondary Details by Grade '!$E:$E,$D2880,'Secondary Details by Grade '!$C:$C,$C2880,'Secondary Details by Grade '!$D:$D,N$1,'Secondary Details by Grade '!$G:$G,'Secondary Student Counts'!$F2880))</f>
        <v>0</v>
      </c>
      <c r="O2880" s="13">
        <f t="shared" si="132"/>
        <v>0</v>
      </c>
      <c r="P2880" s="13">
        <f t="shared" si="133"/>
        <v>31</v>
      </c>
      <c r="Q2880" s="13" t="str">
        <f t="shared" si="134"/>
        <v>9-12</v>
      </c>
    </row>
    <row r="2881" spans="1:17" ht="28" outlineLevel="4">
      <c r="A2881" s="32">
        <v>335</v>
      </c>
      <c r="B2881" s="33" t="s">
        <v>849</v>
      </c>
      <c r="C2881" s="33" t="s">
        <v>16</v>
      </c>
      <c r="D2881" s="32">
        <v>185</v>
      </c>
      <c r="E2881" s="33" t="s">
        <v>856</v>
      </c>
      <c r="F2881" s="32">
        <v>3</v>
      </c>
      <c r="G2881" s="32">
        <v>32</v>
      </c>
      <c r="H2881" s="13">
        <f>IF($B2881="","",SUMIFS('Secondary Details by Grade '!$I:$I,'Secondary Details by Grade '!$A:$A,$A2881,'Secondary Details by Grade '!$E:$E,$D2881,'Secondary Details by Grade '!$C:$C,$C2881,'Secondary Details by Grade '!$D:$D,H$1,'Secondary Details by Grade '!$G:$G,'Secondary Student Counts'!$F2881))</f>
        <v>0</v>
      </c>
      <c r="I2881" s="13">
        <f>IF($B2881="","",SUMIFS('Secondary Details by Grade '!$I:$I,'Secondary Details by Grade '!$A:$A,$A2881,'Secondary Details by Grade '!$E:$E,$D2881,'Secondary Details by Grade '!$C:$C,$C2881,'Secondary Details by Grade '!$D:$D,I$1,'Secondary Details by Grade '!$G:$G,'Secondary Student Counts'!$F2881))</f>
        <v>0</v>
      </c>
      <c r="J2881" s="13">
        <f>IF($B2881="","",SUMIFS('Secondary Details by Grade '!$I:$I,'Secondary Details by Grade '!$A:$A,$A2881,'Secondary Details by Grade '!$E:$E,$D2881,'Secondary Details by Grade '!$C:$C,$C2881,'Secondary Details by Grade '!$D:$D,J$1,'Secondary Details by Grade '!$G:$G,'Secondary Student Counts'!$F2881))</f>
        <v>32</v>
      </c>
      <c r="K2881" s="13">
        <f>IF($B2881="","",SUMIFS('Secondary Details by Grade '!$I:$I,'Secondary Details by Grade '!$A:$A,$A2881,'Secondary Details by Grade '!$E:$E,$D2881,'Secondary Details by Grade '!$C:$C,$C2881,'Secondary Details by Grade '!$D:$D,K$1,'Secondary Details by Grade '!$G:$G,'Secondary Student Counts'!$F2881))</f>
        <v>0</v>
      </c>
      <c r="L2881" s="13">
        <f>IF($B2881="","",SUMIFS('Secondary Details by Grade '!$I:$I,'Secondary Details by Grade '!$A:$A,$A2881,'Secondary Details by Grade '!$E:$E,$D2881,'Secondary Details by Grade '!$C:$C,$C2881,'Secondary Details by Grade '!$D:$D,L$1,'Secondary Details by Grade '!$G:$G,'Secondary Student Counts'!$F2881))</f>
        <v>0</v>
      </c>
      <c r="M2881" s="13">
        <f>IF($B2881="","",SUMIFS('Secondary Details by Grade '!$I:$I,'Secondary Details by Grade '!$A:$A,$A2881,'Secondary Details by Grade '!$E:$E,$D2881,'Secondary Details by Grade '!$C:$C,$C2881,'Secondary Details by Grade '!$D:$D,M$1,'Secondary Details by Grade '!$G:$G,'Secondary Student Counts'!$F2881))</f>
        <v>0</v>
      </c>
      <c r="N2881" s="13">
        <f>IF($B2881="","",SUMIFS('Secondary Details by Grade '!$I:$I,'Secondary Details by Grade '!$A:$A,$A2881,'Secondary Details by Grade '!$E:$E,$D2881,'Secondary Details by Grade '!$C:$C,$C2881,'Secondary Details by Grade '!$D:$D,N$1,'Secondary Details by Grade '!$G:$G,'Secondary Student Counts'!$F2881))</f>
        <v>0</v>
      </c>
      <c r="O2881" s="13">
        <f t="shared" si="132"/>
        <v>32</v>
      </c>
      <c r="P2881" s="13">
        <f t="shared" si="133"/>
        <v>0</v>
      </c>
      <c r="Q2881" s="13" t="str">
        <f t="shared" si="134"/>
        <v>6-8</v>
      </c>
    </row>
    <row r="2882" spans="1:17" ht="28" outlineLevel="4">
      <c r="A2882" s="32">
        <v>335</v>
      </c>
      <c r="B2882" s="33" t="s">
        <v>849</v>
      </c>
      <c r="C2882" s="33" t="s">
        <v>16</v>
      </c>
      <c r="D2882" s="32">
        <v>185</v>
      </c>
      <c r="E2882" s="33" t="s">
        <v>856</v>
      </c>
      <c r="F2882" s="32">
        <v>4</v>
      </c>
      <c r="G2882" s="32">
        <v>32</v>
      </c>
      <c r="H2882" s="13">
        <f>IF($B2882="","",SUMIFS('Secondary Details by Grade '!$I:$I,'Secondary Details by Grade '!$A:$A,$A2882,'Secondary Details by Grade '!$E:$E,$D2882,'Secondary Details by Grade '!$C:$C,$C2882,'Secondary Details by Grade '!$D:$D,H$1,'Secondary Details by Grade '!$G:$G,'Secondary Student Counts'!$F2882))</f>
        <v>0</v>
      </c>
      <c r="I2882" s="13">
        <f>IF($B2882="","",SUMIFS('Secondary Details by Grade '!$I:$I,'Secondary Details by Grade '!$A:$A,$A2882,'Secondary Details by Grade '!$E:$E,$D2882,'Secondary Details by Grade '!$C:$C,$C2882,'Secondary Details by Grade '!$D:$D,I$1,'Secondary Details by Grade '!$G:$G,'Secondary Student Counts'!$F2882))</f>
        <v>0</v>
      </c>
      <c r="J2882" s="13">
        <f>IF($B2882="","",SUMIFS('Secondary Details by Grade '!$I:$I,'Secondary Details by Grade '!$A:$A,$A2882,'Secondary Details by Grade '!$E:$E,$D2882,'Secondary Details by Grade '!$C:$C,$C2882,'Secondary Details by Grade '!$D:$D,J$1,'Secondary Details by Grade '!$G:$G,'Secondary Student Counts'!$F2882))</f>
        <v>32</v>
      </c>
      <c r="K2882" s="13">
        <f>IF($B2882="","",SUMIFS('Secondary Details by Grade '!$I:$I,'Secondary Details by Grade '!$A:$A,$A2882,'Secondary Details by Grade '!$E:$E,$D2882,'Secondary Details by Grade '!$C:$C,$C2882,'Secondary Details by Grade '!$D:$D,K$1,'Secondary Details by Grade '!$G:$G,'Secondary Student Counts'!$F2882))</f>
        <v>0</v>
      </c>
      <c r="L2882" s="13">
        <f>IF($B2882="","",SUMIFS('Secondary Details by Grade '!$I:$I,'Secondary Details by Grade '!$A:$A,$A2882,'Secondary Details by Grade '!$E:$E,$D2882,'Secondary Details by Grade '!$C:$C,$C2882,'Secondary Details by Grade '!$D:$D,L$1,'Secondary Details by Grade '!$G:$G,'Secondary Student Counts'!$F2882))</f>
        <v>0</v>
      </c>
      <c r="M2882" s="13">
        <f>IF($B2882="","",SUMIFS('Secondary Details by Grade '!$I:$I,'Secondary Details by Grade '!$A:$A,$A2882,'Secondary Details by Grade '!$E:$E,$D2882,'Secondary Details by Grade '!$C:$C,$C2882,'Secondary Details by Grade '!$D:$D,M$1,'Secondary Details by Grade '!$G:$G,'Secondary Student Counts'!$F2882))</f>
        <v>0</v>
      </c>
      <c r="N2882" s="13">
        <f>IF($B2882="","",SUMIFS('Secondary Details by Grade '!$I:$I,'Secondary Details by Grade '!$A:$A,$A2882,'Secondary Details by Grade '!$E:$E,$D2882,'Secondary Details by Grade '!$C:$C,$C2882,'Secondary Details by Grade '!$D:$D,N$1,'Secondary Details by Grade '!$G:$G,'Secondary Student Counts'!$F2882))</f>
        <v>0</v>
      </c>
      <c r="O2882" s="13">
        <f t="shared" si="132"/>
        <v>32</v>
      </c>
      <c r="P2882" s="13">
        <f t="shared" si="133"/>
        <v>0</v>
      </c>
      <c r="Q2882" s="13" t="str">
        <f t="shared" si="134"/>
        <v>6-8</v>
      </c>
    </row>
    <row r="2883" spans="1:17" ht="28" outlineLevel="4">
      <c r="A2883" s="32">
        <v>335</v>
      </c>
      <c r="B2883" s="33" t="s">
        <v>849</v>
      </c>
      <c r="C2883" s="33" t="s">
        <v>16</v>
      </c>
      <c r="D2883" s="32">
        <v>185</v>
      </c>
      <c r="E2883" s="33" t="s">
        <v>856</v>
      </c>
      <c r="F2883" s="32">
        <v>5</v>
      </c>
      <c r="G2883" s="32">
        <v>32</v>
      </c>
      <c r="H2883" s="13">
        <f>IF($B2883="","",SUMIFS('Secondary Details by Grade '!$I:$I,'Secondary Details by Grade '!$A:$A,$A2883,'Secondary Details by Grade '!$E:$E,$D2883,'Secondary Details by Grade '!$C:$C,$C2883,'Secondary Details by Grade '!$D:$D,H$1,'Secondary Details by Grade '!$G:$G,'Secondary Student Counts'!$F2883))</f>
        <v>0</v>
      </c>
      <c r="I2883" s="13">
        <f>IF($B2883="","",SUMIFS('Secondary Details by Grade '!$I:$I,'Secondary Details by Grade '!$A:$A,$A2883,'Secondary Details by Grade '!$E:$E,$D2883,'Secondary Details by Grade '!$C:$C,$C2883,'Secondary Details by Grade '!$D:$D,I$1,'Secondary Details by Grade '!$G:$G,'Secondary Student Counts'!$F2883))</f>
        <v>32</v>
      </c>
      <c r="J2883" s="13">
        <f>IF($B2883="","",SUMIFS('Secondary Details by Grade '!$I:$I,'Secondary Details by Grade '!$A:$A,$A2883,'Secondary Details by Grade '!$E:$E,$D2883,'Secondary Details by Grade '!$C:$C,$C2883,'Secondary Details by Grade '!$D:$D,J$1,'Secondary Details by Grade '!$G:$G,'Secondary Student Counts'!$F2883))</f>
        <v>0</v>
      </c>
      <c r="K2883" s="13">
        <f>IF($B2883="","",SUMIFS('Secondary Details by Grade '!$I:$I,'Secondary Details by Grade '!$A:$A,$A2883,'Secondary Details by Grade '!$E:$E,$D2883,'Secondary Details by Grade '!$C:$C,$C2883,'Secondary Details by Grade '!$D:$D,K$1,'Secondary Details by Grade '!$G:$G,'Secondary Student Counts'!$F2883))</f>
        <v>0</v>
      </c>
      <c r="L2883" s="13">
        <f>IF($B2883="","",SUMIFS('Secondary Details by Grade '!$I:$I,'Secondary Details by Grade '!$A:$A,$A2883,'Secondary Details by Grade '!$E:$E,$D2883,'Secondary Details by Grade '!$C:$C,$C2883,'Secondary Details by Grade '!$D:$D,L$1,'Secondary Details by Grade '!$G:$G,'Secondary Student Counts'!$F2883))</f>
        <v>0</v>
      </c>
      <c r="M2883" s="13">
        <f>IF($B2883="","",SUMIFS('Secondary Details by Grade '!$I:$I,'Secondary Details by Grade '!$A:$A,$A2883,'Secondary Details by Grade '!$E:$E,$D2883,'Secondary Details by Grade '!$C:$C,$C2883,'Secondary Details by Grade '!$D:$D,M$1,'Secondary Details by Grade '!$G:$G,'Secondary Student Counts'!$F2883))</f>
        <v>0</v>
      </c>
      <c r="N2883" s="13">
        <f>IF($B2883="","",SUMIFS('Secondary Details by Grade '!$I:$I,'Secondary Details by Grade '!$A:$A,$A2883,'Secondary Details by Grade '!$E:$E,$D2883,'Secondary Details by Grade '!$C:$C,$C2883,'Secondary Details by Grade '!$D:$D,N$1,'Secondary Details by Grade '!$G:$G,'Secondary Student Counts'!$F2883))</f>
        <v>0</v>
      </c>
      <c r="O2883" s="13">
        <f t="shared" ref="O2883:O2946" si="135">IF(B2883&lt;&gt;"",SUM(H2883:J2883),"")</f>
        <v>32</v>
      </c>
      <c r="P2883" s="13">
        <f t="shared" ref="P2883:P2946" si="136">IF(B2883&lt;&gt;"",SUM(K2883:N2883),"")</f>
        <v>0</v>
      </c>
      <c r="Q2883" s="13" t="str">
        <f t="shared" ref="Q2883:Q2946" si="137">IF(O2883="","",IF(AND(O2883&gt;0,P2883=0),"6-8",IF(AND(O2883=0,P2883&gt;0),"9-12",IF(AND(O2883&gt;0,P2883&gt;0),"9-12 AND 6-8","Neither 9-12 or 6-8"))))</f>
        <v>6-8</v>
      </c>
    </row>
    <row r="2884" spans="1:17" ht="28" outlineLevel="4">
      <c r="A2884" s="32">
        <v>335</v>
      </c>
      <c r="B2884" s="33" t="s">
        <v>849</v>
      </c>
      <c r="C2884" s="33" t="s">
        <v>16</v>
      </c>
      <c r="D2884" s="32">
        <v>185</v>
      </c>
      <c r="E2884" s="33" t="s">
        <v>856</v>
      </c>
      <c r="F2884" s="32">
        <v>6</v>
      </c>
      <c r="G2884" s="32">
        <v>32</v>
      </c>
      <c r="H2884" s="13">
        <f>IF($B2884="","",SUMIFS('Secondary Details by Grade '!$I:$I,'Secondary Details by Grade '!$A:$A,$A2884,'Secondary Details by Grade '!$E:$E,$D2884,'Secondary Details by Grade '!$C:$C,$C2884,'Secondary Details by Grade '!$D:$D,H$1,'Secondary Details by Grade '!$G:$G,'Secondary Student Counts'!$F2884))</f>
        <v>0</v>
      </c>
      <c r="I2884" s="13">
        <f>IF($B2884="","",SUMIFS('Secondary Details by Grade '!$I:$I,'Secondary Details by Grade '!$A:$A,$A2884,'Secondary Details by Grade '!$E:$E,$D2884,'Secondary Details by Grade '!$C:$C,$C2884,'Secondary Details by Grade '!$D:$D,I$1,'Secondary Details by Grade '!$G:$G,'Secondary Student Counts'!$F2884))</f>
        <v>32</v>
      </c>
      <c r="J2884" s="13">
        <f>IF($B2884="","",SUMIFS('Secondary Details by Grade '!$I:$I,'Secondary Details by Grade '!$A:$A,$A2884,'Secondary Details by Grade '!$E:$E,$D2884,'Secondary Details by Grade '!$C:$C,$C2884,'Secondary Details by Grade '!$D:$D,J$1,'Secondary Details by Grade '!$G:$G,'Secondary Student Counts'!$F2884))</f>
        <v>0</v>
      </c>
      <c r="K2884" s="13">
        <f>IF($B2884="","",SUMIFS('Secondary Details by Grade '!$I:$I,'Secondary Details by Grade '!$A:$A,$A2884,'Secondary Details by Grade '!$E:$E,$D2884,'Secondary Details by Grade '!$C:$C,$C2884,'Secondary Details by Grade '!$D:$D,K$1,'Secondary Details by Grade '!$G:$G,'Secondary Student Counts'!$F2884))</f>
        <v>0</v>
      </c>
      <c r="L2884" s="13">
        <f>IF($B2884="","",SUMIFS('Secondary Details by Grade '!$I:$I,'Secondary Details by Grade '!$A:$A,$A2884,'Secondary Details by Grade '!$E:$E,$D2884,'Secondary Details by Grade '!$C:$C,$C2884,'Secondary Details by Grade '!$D:$D,L$1,'Secondary Details by Grade '!$G:$G,'Secondary Student Counts'!$F2884))</f>
        <v>0</v>
      </c>
      <c r="M2884" s="13">
        <f>IF($B2884="","",SUMIFS('Secondary Details by Grade '!$I:$I,'Secondary Details by Grade '!$A:$A,$A2884,'Secondary Details by Grade '!$E:$E,$D2884,'Secondary Details by Grade '!$C:$C,$C2884,'Secondary Details by Grade '!$D:$D,M$1,'Secondary Details by Grade '!$G:$G,'Secondary Student Counts'!$F2884))</f>
        <v>0</v>
      </c>
      <c r="N2884" s="13">
        <f>IF($B2884="","",SUMIFS('Secondary Details by Grade '!$I:$I,'Secondary Details by Grade '!$A:$A,$A2884,'Secondary Details by Grade '!$E:$E,$D2884,'Secondary Details by Grade '!$C:$C,$C2884,'Secondary Details by Grade '!$D:$D,N$1,'Secondary Details by Grade '!$G:$G,'Secondary Student Counts'!$F2884))</f>
        <v>0</v>
      </c>
      <c r="O2884" s="13">
        <f t="shared" si="135"/>
        <v>32</v>
      </c>
      <c r="P2884" s="13">
        <f t="shared" si="136"/>
        <v>0</v>
      </c>
      <c r="Q2884" s="13" t="str">
        <f t="shared" si="137"/>
        <v>6-8</v>
      </c>
    </row>
    <row r="2885" spans="1:17" ht="28" outlineLevel="4">
      <c r="A2885" s="32">
        <v>335</v>
      </c>
      <c r="B2885" s="33" t="s">
        <v>849</v>
      </c>
      <c r="C2885" s="33" t="s">
        <v>16</v>
      </c>
      <c r="D2885" s="32">
        <v>945</v>
      </c>
      <c r="E2885" s="33" t="s">
        <v>853</v>
      </c>
      <c r="F2885" s="32">
        <v>1</v>
      </c>
      <c r="G2885" s="32">
        <v>21</v>
      </c>
      <c r="H2885" s="13">
        <f>IF($B2885="","",SUMIFS('Secondary Details by Grade '!$I:$I,'Secondary Details by Grade '!$A:$A,$A2885,'Secondary Details by Grade '!$E:$E,$D2885,'Secondary Details by Grade '!$C:$C,$C2885,'Secondary Details by Grade '!$D:$D,H$1,'Secondary Details by Grade '!$G:$G,'Secondary Student Counts'!$F2885))</f>
        <v>21</v>
      </c>
      <c r="I2885" s="13">
        <f>IF($B2885="","",SUMIFS('Secondary Details by Grade '!$I:$I,'Secondary Details by Grade '!$A:$A,$A2885,'Secondary Details by Grade '!$E:$E,$D2885,'Secondary Details by Grade '!$C:$C,$C2885,'Secondary Details by Grade '!$D:$D,I$1,'Secondary Details by Grade '!$G:$G,'Secondary Student Counts'!$F2885))</f>
        <v>0</v>
      </c>
      <c r="J2885" s="13">
        <f>IF($B2885="","",SUMIFS('Secondary Details by Grade '!$I:$I,'Secondary Details by Grade '!$A:$A,$A2885,'Secondary Details by Grade '!$E:$E,$D2885,'Secondary Details by Grade '!$C:$C,$C2885,'Secondary Details by Grade '!$D:$D,J$1,'Secondary Details by Grade '!$G:$G,'Secondary Student Counts'!$F2885))</f>
        <v>0</v>
      </c>
      <c r="K2885" s="13">
        <f>IF($B2885="","",SUMIFS('Secondary Details by Grade '!$I:$I,'Secondary Details by Grade '!$A:$A,$A2885,'Secondary Details by Grade '!$E:$E,$D2885,'Secondary Details by Grade '!$C:$C,$C2885,'Secondary Details by Grade '!$D:$D,K$1,'Secondary Details by Grade '!$G:$G,'Secondary Student Counts'!$F2885))</f>
        <v>0</v>
      </c>
      <c r="L2885" s="13">
        <f>IF($B2885="","",SUMIFS('Secondary Details by Grade '!$I:$I,'Secondary Details by Grade '!$A:$A,$A2885,'Secondary Details by Grade '!$E:$E,$D2885,'Secondary Details by Grade '!$C:$C,$C2885,'Secondary Details by Grade '!$D:$D,L$1,'Secondary Details by Grade '!$G:$G,'Secondary Student Counts'!$F2885))</f>
        <v>0</v>
      </c>
      <c r="M2885" s="13">
        <f>IF($B2885="","",SUMIFS('Secondary Details by Grade '!$I:$I,'Secondary Details by Grade '!$A:$A,$A2885,'Secondary Details by Grade '!$E:$E,$D2885,'Secondary Details by Grade '!$C:$C,$C2885,'Secondary Details by Grade '!$D:$D,M$1,'Secondary Details by Grade '!$G:$G,'Secondary Student Counts'!$F2885))</f>
        <v>0</v>
      </c>
      <c r="N2885" s="13">
        <f>IF($B2885="","",SUMIFS('Secondary Details by Grade '!$I:$I,'Secondary Details by Grade '!$A:$A,$A2885,'Secondary Details by Grade '!$E:$E,$D2885,'Secondary Details by Grade '!$C:$C,$C2885,'Secondary Details by Grade '!$D:$D,N$1,'Secondary Details by Grade '!$G:$G,'Secondary Student Counts'!$F2885))</f>
        <v>0</v>
      </c>
      <c r="O2885" s="13">
        <f t="shared" si="135"/>
        <v>21</v>
      </c>
      <c r="P2885" s="13">
        <f t="shared" si="136"/>
        <v>0</v>
      </c>
      <c r="Q2885" s="13" t="str">
        <f t="shared" si="137"/>
        <v>6-8</v>
      </c>
    </row>
    <row r="2886" spans="1:17" ht="28" outlineLevel="4">
      <c r="A2886" s="32">
        <v>335</v>
      </c>
      <c r="B2886" s="33" t="s">
        <v>849</v>
      </c>
      <c r="C2886" s="33" t="s">
        <v>16</v>
      </c>
      <c r="D2886" s="32">
        <v>945</v>
      </c>
      <c r="E2886" s="33" t="s">
        <v>853</v>
      </c>
      <c r="F2886" s="32">
        <v>2</v>
      </c>
      <c r="G2886" s="32">
        <v>22</v>
      </c>
      <c r="H2886" s="13">
        <f>IF($B2886="","",SUMIFS('Secondary Details by Grade '!$I:$I,'Secondary Details by Grade '!$A:$A,$A2886,'Secondary Details by Grade '!$E:$E,$D2886,'Secondary Details by Grade '!$C:$C,$C2886,'Secondary Details by Grade '!$D:$D,H$1,'Secondary Details by Grade '!$G:$G,'Secondary Student Counts'!$F2886))</f>
        <v>22</v>
      </c>
      <c r="I2886" s="13">
        <f>IF($B2886="","",SUMIFS('Secondary Details by Grade '!$I:$I,'Secondary Details by Grade '!$A:$A,$A2886,'Secondary Details by Grade '!$E:$E,$D2886,'Secondary Details by Grade '!$C:$C,$C2886,'Secondary Details by Grade '!$D:$D,I$1,'Secondary Details by Grade '!$G:$G,'Secondary Student Counts'!$F2886))</f>
        <v>0</v>
      </c>
      <c r="J2886" s="13">
        <f>IF($B2886="","",SUMIFS('Secondary Details by Grade '!$I:$I,'Secondary Details by Grade '!$A:$A,$A2886,'Secondary Details by Grade '!$E:$E,$D2886,'Secondary Details by Grade '!$C:$C,$C2886,'Secondary Details by Grade '!$D:$D,J$1,'Secondary Details by Grade '!$G:$G,'Secondary Student Counts'!$F2886))</f>
        <v>0</v>
      </c>
      <c r="K2886" s="13">
        <f>IF($B2886="","",SUMIFS('Secondary Details by Grade '!$I:$I,'Secondary Details by Grade '!$A:$A,$A2886,'Secondary Details by Grade '!$E:$E,$D2886,'Secondary Details by Grade '!$C:$C,$C2886,'Secondary Details by Grade '!$D:$D,K$1,'Secondary Details by Grade '!$G:$G,'Secondary Student Counts'!$F2886))</f>
        <v>0</v>
      </c>
      <c r="L2886" s="13">
        <f>IF($B2886="","",SUMIFS('Secondary Details by Grade '!$I:$I,'Secondary Details by Grade '!$A:$A,$A2886,'Secondary Details by Grade '!$E:$E,$D2886,'Secondary Details by Grade '!$C:$C,$C2886,'Secondary Details by Grade '!$D:$D,L$1,'Secondary Details by Grade '!$G:$G,'Secondary Student Counts'!$F2886))</f>
        <v>0</v>
      </c>
      <c r="M2886" s="13">
        <f>IF($B2886="","",SUMIFS('Secondary Details by Grade '!$I:$I,'Secondary Details by Grade '!$A:$A,$A2886,'Secondary Details by Grade '!$E:$E,$D2886,'Secondary Details by Grade '!$C:$C,$C2886,'Secondary Details by Grade '!$D:$D,M$1,'Secondary Details by Grade '!$G:$G,'Secondary Student Counts'!$F2886))</f>
        <v>0</v>
      </c>
      <c r="N2886" s="13">
        <f>IF($B2886="","",SUMIFS('Secondary Details by Grade '!$I:$I,'Secondary Details by Grade '!$A:$A,$A2886,'Secondary Details by Grade '!$E:$E,$D2886,'Secondary Details by Grade '!$C:$C,$C2886,'Secondary Details by Grade '!$D:$D,N$1,'Secondary Details by Grade '!$G:$G,'Secondary Student Counts'!$F2886))</f>
        <v>0</v>
      </c>
      <c r="O2886" s="13">
        <f t="shared" si="135"/>
        <v>22</v>
      </c>
      <c r="P2886" s="13">
        <f t="shared" si="136"/>
        <v>0</v>
      </c>
      <c r="Q2886" s="13" t="str">
        <f t="shared" si="137"/>
        <v>6-8</v>
      </c>
    </row>
    <row r="2887" spans="1:17" ht="28" outlineLevel="4">
      <c r="A2887" s="32">
        <v>335</v>
      </c>
      <c r="B2887" s="33" t="s">
        <v>849</v>
      </c>
      <c r="C2887" s="33" t="s">
        <v>16</v>
      </c>
      <c r="D2887" s="32">
        <v>945</v>
      </c>
      <c r="E2887" s="33" t="s">
        <v>853</v>
      </c>
      <c r="F2887" s="32">
        <v>3</v>
      </c>
      <c r="G2887" s="32">
        <v>22</v>
      </c>
      <c r="H2887" s="13">
        <f>IF($B2887="","",SUMIFS('Secondary Details by Grade '!$I:$I,'Secondary Details by Grade '!$A:$A,$A2887,'Secondary Details by Grade '!$E:$E,$D2887,'Secondary Details by Grade '!$C:$C,$C2887,'Secondary Details by Grade '!$D:$D,H$1,'Secondary Details by Grade '!$G:$G,'Secondary Student Counts'!$F2887))</f>
        <v>22</v>
      </c>
      <c r="I2887" s="13">
        <f>IF($B2887="","",SUMIFS('Secondary Details by Grade '!$I:$I,'Secondary Details by Grade '!$A:$A,$A2887,'Secondary Details by Grade '!$E:$E,$D2887,'Secondary Details by Grade '!$C:$C,$C2887,'Secondary Details by Grade '!$D:$D,I$1,'Secondary Details by Grade '!$G:$G,'Secondary Student Counts'!$F2887))</f>
        <v>0</v>
      </c>
      <c r="J2887" s="13">
        <f>IF($B2887="","",SUMIFS('Secondary Details by Grade '!$I:$I,'Secondary Details by Grade '!$A:$A,$A2887,'Secondary Details by Grade '!$E:$E,$D2887,'Secondary Details by Grade '!$C:$C,$C2887,'Secondary Details by Grade '!$D:$D,J$1,'Secondary Details by Grade '!$G:$G,'Secondary Student Counts'!$F2887))</f>
        <v>0</v>
      </c>
      <c r="K2887" s="13">
        <f>IF($B2887="","",SUMIFS('Secondary Details by Grade '!$I:$I,'Secondary Details by Grade '!$A:$A,$A2887,'Secondary Details by Grade '!$E:$E,$D2887,'Secondary Details by Grade '!$C:$C,$C2887,'Secondary Details by Grade '!$D:$D,K$1,'Secondary Details by Grade '!$G:$G,'Secondary Student Counts'!$F2887))</f>
        <v>0</v>
      </c>
      <c r="L2887" s="13">
        <f>IF($B2887="","",SUMIFS('Secondary Details by Grade '!$I:$I,'Secondary Details by Grade '!$A:$A,$A2887,'Secondary Details by Grade '!$E:$E,$D2887,'Secondary Details by Grade '!$C:$C,$C2887,'Secondary Details by Grade '!$D:$D,L$1,'Secondary Details by Grade '!$G:$G,'Secondary Student Counts'!$F2887))</f>
        <v>0</v>
      </c>
      <c r="M2887" s="13">
        <f>IF($B2887="","",SUMIFS('Secondary Details by Grade '!$I:$I,'Secondary Details by Grade '!$A:$A,$A2887,'Secondary Details by Grade '!$E:$E,$D2887,'Secondary Details by Grade '!$C:$C,$C2887,'Secondary Details by Grade '!$D:$D,M$1,'Secondary Details by Grade '!$G:$G,'Secondary Student Counts'!$F2887))</f>
        <v>0</v>
      </c>
      <c r="N2887" s="13">
        <f>IF($B2887="","",SUMIFS('Secondary Details by Grade '!$I:$I,'Secondary Details by Grade '!$A:$A,$A2887,'Secondary Details by Grade '!$E:$E,$D2887,'Secondary Details by Grade '!$C:$C,$C2887,'Secondary Details by Grade '!$D:$D,N$1,'Secondary Details by Grade '!$G:$G,'Secondary Student Counts'!$F2887))</f>
        <v>0</v>
      </c>
      <c r="O2887" s="13">
        <f t="shared" si="135"/>
        <v>22</v>
      </c>
      <c r="P2887" s="13">
        <f t="shared" si="136"/>
        <v>0</v>
      </c>
      <c r="Q2887" s="13" t="str">
        <f t="shared" si="137"/>
        <v>6-8</v>
      </c>
    </row>
    <row r="2888" spans="1:17" ht="28" outlineLevel="4">
      <c r="A2888" s="32">
        <v>335</v>
      </c>
      <c r="B2888" s="33" t="s">
        <v>849</v>
      </c>
      <c r="C2888" s="33" t="s">
        <v>16</v>
      </c>
      <c r="D2888" s="32">
        <v>160</v>
      </c>
      <c r="E2888" s="33" t="s">
        <v>872</v>
      </c>
      <c r="F2888" s="32">
        <v>1</v>
      </c>
      <c r="G2888" s="32">
        <v>28</v>
      </c>
      <c r="H2888" s="13">
        <f>IF($B2888="","",SUMIFS('Secondary Details by Grade '!$I:$I,'Secondary Details by Grade '!$A:$A,$A2888,'Secondary Details by Grade '!$E:$E,$D2888,'Secondary Details by Grade '!$C:$C,$C2888,'Secondary Details by Grade '!$D:$D,H$1,'Secondary Details by Grade '!$G:$G,'Secondary Student Counts'!$F2888))</f>
        <v>0</v>
      </c>
      <c r="I2888" s="13">
        <f>IF($B2888="","",SUMIFS('Secondary Details by Grade '!$I:$I,'Secondary Details by Grade '!$A:$A,$A2888,'Secondary Details by Grade '!$E:$E,$D2888,'Secondary Details by Grade '!$C:$C,$C2888,'Secondary Details by Grade '!$D:$D,I$1,'Secondary Details by Grade '!$G:$G,'Secondary Student Counts'!$F2888))</f>
        <v>0</v>
      </c>
      <c r="J2888" s="13">
        <f>IF($B2888="","",SUMIFS('Secondary Details by Grade '!$I:$I,'Secondary Details by Grade '!$A:$A,$A2888,'Secondary Details by Grade '!$E:$E,$D2888,'Secondary Details by Grade '!$C:$C,$C2888,'Secondary Details by Grade '!$D:$D,J$1,'Secondary Details by Grade '!$G:$G,'Secondary Student Counts'!$F2888))</f>
        <v>0</v>
      </c>
      <c r="K2888" s="13">
        <f>IF($B2888="","",SUMIFS('Secondary Details by Grade '!$I:$I,'Secondary Details by Grade '!$A:$A,$A2888,'Secondary Details by Grade '!$E:$E,$D2888,'Secondary Details by Grade '!$C:$C,$C2888,'Secondary Details by Grade '!$D:$D,K$1,'Secondary Details by Grade '!$G:$G,'Secondary Student Counts'!$F2888))</f>
        <v>0</v>
      </c>
      <c r="L2888" s="13">
        <f>IF($B2888="","",SUMIFS('Secondary Details by Grade '!$I:$I,'Secondary Details by Grade '!$A:$A,$A2888,'Secondary Details by Grade '!$E:$E,$D2888,'Secondary Details by Grade '!$C:$C,$C2888,'Secondary Details by Grade '!$D:$D,L$1,'Secondary Details by Grade '!$G:$G,'Secondary Student Counts'!$F2888))</f>
        <v>0</v>
      </c>
      <c r="M2888" s="13">
        <f>IF($B2888="","",SUMIFS('Secondary Details by Grade '!$I:$I,'Secondary Details by Grade '!$A:$A,$A2888,'Secondary Details by Grade '!$E:$E,$D2888,'Secondary Details by Grade '!$C:$C,$C2888,'Secondary Details by Grade '!$D:$D,M$1,'Secondary Details by Grade '!$G:$G,'Secondary Student Counts'!$F2888))</f>
        <v>0</v>
      </c>
      <c r="N2888" s="13">
        <f>IF($B2888="","",SUMIFS('Secondary Details by Grade '!$I:$I,'Secondary Details by Grade '!$A:$A,$A2888,'Secondary Details by Grade '!$E:$E,$D2888,'Secondary Details by Grade '!$C:$C,$C2888,'Secondary Details by Grade '!$D:$D,N$1,'Secondary Details by Grade '!$G:$G,'Secondary Student Counts'!$F2888))</f>
        <v>28</v>
      </c>
      <c r="O2888" s="13">
        <f t="shared" si="135"/>
        <v>0</v>
      </c>
      <c r="P2888" s="13">
        <f t="shared" si="136"/>
        <v>28</v>
      </c>
      <c r="Q2888" s="13" t="str">
        <f t="shared" si="137"/>
        <v>9-12</v>
      </c>
    </row>
    <row r="2889" spans="1:17" ht="28" outlineLevel="4">
      <c r="A2889" s="32">
        <v>335</v>
      </c>
      <c r="B2889" s="33" t="s">
        <v>849</v>
      </c>
      <c r="C2889" s="33" t="s">
        <v>16</v>
      </c>
      <c r="D2889" s="32">
        <v>160</v>
      </c>
      <c r="E2889" s="33" t="s">
        <v>872</v>
      </c>
      <c r="F2889" s="32">
        <v>5</v>
      </c>
      <c r="G2889" s="32">
        <v>36</v>
      </c>
      <c r="H2889" s="13">
        <f>IF($B2889="","",SUMIFS('Secondary Details by Grade '!$I:$I,'Secondary Details by Grade '!$A:$A,$A2889,'Secondary Details by Grade '!$E:$E,$D2889,'Secondary Details by Grade '!$C:$C,$C2889,'Secondary Details by Grade '!$D:$D,H$1,'Secondary Details by Grade '!$G:$G,'Secondary Student Counts'!$F2889))</f>
        <v>0</v>
      </c>
      <c r="I2889" s="13">
        <f>IF($B2889="","",SUMIFS('Secondary Details by Grade '!$I:$I,'Secondary Details by Grade '!$A:$A,$A2889,'Secondary Details by Grade '!$E:$E,$D2889,'Secondary Details by Grade '!$C:$C,$C2889,'Secondary Details by Grade '!$D:$D,I$1,'Secondary Details by Grade '!$G:$G,'Secondary Student Counts'!$F2889))</f>
        <v>0</v>
      </c>
      <c r="J2889" s="13">
        <f>IF($B2889="","",SUMIFS('Secondary Details by Grade '!$I:$I,'Secondary Details by Grade '!$A:$A,$A2889,'Secondary Details by Grade '!$E:$E,$D2889,'Secondary Details by Grade '!$C:$C,$C2889,'Secondary Details by Grade '!$D:$D,J$1,'Secondary Details by Grade '!$G:$G,'Secondary Student Counts'!$F2889))</f>
        <v>0</v>
      </c>
      <c r="K2889" s="13">
        <f>IF($B2889="","",SUMIFS('Secondary Details by Grade '!$I:$I,'Secondary Details by Grade '!$A:$A,$A2889,'Secondary Details by Grade '!$E:$E,$D2889,'Secondary Details by Grade '!$C:$C,$C2889,'Secondary Details by Grade '!$D:$D,K$1,'Secondary Details by Grade '!$G:$G,'Secondary Student Counts'!$F2889))</f>
        <v>0</v>
      </c>
      <c r="L2889" s="13">
        <f>IF($B2889="","",SUMIFS('Secondary Details by Grade '!$I:$I,'Secondary Details by Grade '!$A:$A,$A2889,'Secondary Details by Grade '!$E:$E,$D2889,'Secondary Details by Grade '!$C:$C,$C2889,'Secondary Details by Grade '!$D:$D,L$1,'Secondary Details by Grade '!$G:$G,'Secondary Student Counts'!$F2889))</f>
        <v>0</v>
      </c>
      <c r="M2889" s="13">
        <f>IF($B2889="","",SUMIFS('Secondary Details by Grade '!$I:$I,'Secondary Details by Grade '!$A:$A,$A2889,'Secondary Details by Grade '!$E:$E,$D2889,'Secondary Details by Grade '!$C:$C,$C2889,'Secondary Details by Grade '!$D:$D,M$1,'Secondary Details by Grade '!$G:$G,'Secondary Student Counts'!$F2889))</f>
        <v>36</v>
      </c>
      <c r="N2889" s="13">
        <f>IF($B2889="","",SUMIFS('Secondary Details by Grade '!$I:$I,'Secondary Details by Grade '!$A:$A,$A2889,'Secondary Details by Grade '!$E:$E,$D2889,'Secondary Details by Grade '!$C:$C,$C2889,'Secondary Details by Grade '!$D:$D,N$1,'Secondary Details by Grade '!$G:$G,'Secondary Student Counts'!$F2889))</f>
        <v>0</v>
      </c>
      <c r="O2889" s="13">
        <f t="shared" si="135"/>
        <v>0</v>
      </c>
      <c r="P2889" s="13">
        <f t="shared" si="136"/>
        <v>36</v>
      </c>
      <c r="Q2889" s="13" t="str">
        <f t="shared" si="137"/>
        <v>9-12</v>
      </c>
    </row>
    <row r="2890" spans="1:17" ht="28" outlineLevel="4">
      <c r="A2890" s="32">
        <v>335</v>
      </c>
      <c r="B2890" s="33" t="s">
        <v>849</v>
      </c>
      <c r="C2890" s="33" t="s">
        <v>16</v>
      </c>
      <c r="D2890" s="32">
        <v>160</v>
      </c>
      <c r="E2890" s="33" t="s">
        <v>872</v>
      </c>
      <c r="F2890" s="32">
        <v>6</v>
      </c>
      <c r="G2890" s="32">
        <v>28</v>
      </c>
      <c r="H2890" s="13">
        <f>IF($B2890="","",SUMIFS('Secondary Details by Grade '!$I:$I,'Secondary Details by Grade '!$A:$A,$A2890,'Secondary Details by Grade '!$E:$E,$D2890,'Secondary Details by Grade '!$C:$C,$C2890,'Secondary Details by Grade '!$D:$D,H$1,'Secondary Details by Grade '!$G:$G,'Secondary Student Counts'!$F2890))</f>
        <v>0</v>
      </c>
      <c r="I2890" s="13">
        <f>IF($B2890="","",SUMIFS('Secondary Details by Grade '!$I:$I,'Secondary Details by Grade '!$A:$A,$A2890,'Secondary Details by Grade '!$E:$E,$D2890,'Secondary Details by Grade '!$C:$C,$C2890,'Secondary Details by Grade '!$D:$D,I$1,'Secondary Details by Grade '!$G:$G,'Secondary Student Counts'!$F2890))</f>
        <v>0</v>
      </c>
      <c r="J2890" s="13">
        <f>IF($B2890="","",SUMIFS('Secondary Details by Grade '!$I:$I,'Secondary Details by Grade '!$A:$A,$A2890,'Secondary Details by Grade '!$E:$E,$D2890,'Secondary Details by Grade '!$C:$C,$C2890,'Secondary Details by Grade '!$D:$D,J$1,'Secondary Details by Grade '!$G:$G,'Secondary Student Counts'!$F2890))</f>
        <v>0</v>
      </c>
      <c r="K2890" s="13">
        <f>IF($B2890="","",SUMIFS('Secondary Details by Grade '!$I:$I,'Secondary Details by Grade '!$A:$A,$A2890,'Secondary Details by Grade '!$E:$E,$D2890,'Secondary Details by Grade '!$C:$C,$C2890,'Secondary Details by Grade '!$D:$D,K$1,'Secondary Details by Grade '!$G:$G,'Secondary Student Counts'!$F2890))</f>
        <v>0</v>
      </c>
      <c r="L2890" s="13">
        <f>IF($B2890="","",SUMIFS('Secondary Details by Grade '!$I:$I,'Secondary Details by Grade '!$A:$A,$A2890,'Secondary Details by Grade '!$E:$E,$D2890,'Secondary Details by Grade '!$C:$C,$C2890,'Secondary Details by Grade '!$D:$D,L$1,'Secondary Details by Grade '!$G:$G,'Secondary Student Counts'!$F2890))</f>
        <v>0</v>
      </c>
      <c r="M2890" s="13">
        <f>IF($B2890="","",SUMIFS('Secondary Details by Grade '!$I:$I,'Secondary Details by Grade '!$A:$A,$A2890,'Secondary Details by Grade '!$E:$E,$D2890,'Secondary Details by Grade '!$C:$C,$C2890,'Secondary Details by Grade '!$D:$D,M$1,'Secondary Details by Grade '!$G:$G,'Secondary Student Counts'!$F2890))</f>
        <v>28</v>
      </c>
      <c r="N2890" s="13">
        <f>IF($B2890="","",SUMIFS('Secondary Details by Grade '!$I:$I,'Secondary Details by Grade '!$A:$A,$A2890,'Secondary Details by Grade '!$E:$E,$D2890,'Secondary Details by Grade '!$C:$C,$C2890,'Secondary Details by Grade '!$D:$D,N$1,'Secondary Details by Grade '!$G:$G,'Secondary Student Counts'!$F2890))</f>
        <v>0</v>
      </c>
      <c r="O2890" s="13">
        <f t="shared" si="135"/>
        <v>0</v>
      </c>
      <c r="P2890" s="13">
        <f t="shared" si="136"/>
        <v>28</v>
      </c>
      <c r="Q2890" s="13" t="str">
        <f t="shared" si="137"/>
        <v>9-12</v>
      </c>
    </row>
    <row r="2891" spans="1:17" ht="14" outlineLevel="3">
      <c r="A2891" s="32"/>
      <c r="B2891" s="33"/>
      <c r="C2891" s="34" t="s">
        <v>1781</v>
      </c>
      <c r="D2891" s="32"/>
      <c r="E2891" s="33"/>
      <c r="F2891" s="32"/>
      <c r="G2891" s="32">
        <f>SUBTOTAL(1,G2870:G2890)</f>
        <v>27.095238095238095</v>
      </c>
      <c r="H2891" s="13" t="str">
        <f>IF($B2891="","",SUMIFS('Secondary Details by Grade '!$I:$I,'Secondary Details by Grade '!$A:$A,$A2891,'Secondary Details by Grade '!$E:$E,$D2891,'Secondary Details by Grade '!$C:$C,$C2891,'Secondary Details by Grade '!$D:$D,H$1,'Secondary Details by Grade '!$G:$G,'Secondary Student Counts'!$F2891))</f>
        <v/>
      </c>
      <c r="I2891" s="13" t="str">
        <f>IF($B2891="","",SUMIFS('Secondary Details by Grade '!$I:$I,'Secondary Details by Grade '!$A:$A,$A2891,'Secondary Details by Grade '!$E:$E,$D2891,'Secondary Details by Grade '!$C:$C,$C2891,'Secondary Details by Grade '!$D:$D,I$1,'Secondary Details by Grade '!$G:$G,'Secondary Student Counts'!$F2891))</f>
        <v/>
      </c>
      <c r="J2891" s="13" t="str">
        <f>IF($B2891="","",SUMIFS('Secondary Details by Grade '!$I:$I,'Secondary Details by Grade '!$A:$A,$A2891,'Secondary Details by Grade '!$E:$E,$D2891,'Secondary Details by Grade '!$C:$C,$C2891,'Secondary Details by Grade '!$D:$D,J$1,'Secondary Details by Grade '!$G:$G,'Secondary Student Counts'!$F2891))</f>
        <v/>
      </c>
      <c r="K2891" s="13" t="str">
        <f>IF($B2891="","",SUMIFS('Secondary Details by Grade '!$I:$I,'Secondary Details by Grade '!$A:$A,$A2891,'Secondary Details by Grade '!$E:$E,$D2891,'Secondary Details by Grade '!$C:$C,$C2891,'Secondary Details by Grade '!$D:$D,K$1,'Secondary Details by Grade '!$G:$G,'Secondary Student Counts'!$F2891))</f>
        <v/>
      </c>
      <c r="L2891" s="13" t="str">
        <f>IF($B2891="","",SUMIFS('Secondary Details by Grade '!$I:$I,'Secondary Details by Grade '!$A:$A,$A2891,'Secondary Details by Grade '!$E:$E,$D2891,'Secondary Details by Grade '!$C:$C,$C2891,'Secondary Details by Grade '!$D:$D,L$1,'Secondary Details by Grade '!$G:$G,'Secondary Student Counts'!$F2891))</f>
        <v/>
      </c>
      <c r="M2891" s="13" t="str">
        <f>IF($B2891="","",SUMIFS('Secondary Details by Grade '!$I:$I,'Secondary Details by Grade '!$A:$A,$A2891,'Secondary Details by Grade '!$E:$E,$D2891,'Secondary Details by Grade '!$C:$C,$C2891,'Secondary Details by Grade '!$D:$D,M$1,'Secondary Details by Grade '!$G:$G,'Secondary Student Counts'!$F2891))</f>
        <v/>
      </c>
      <c r="N2891" s="13" t="str">
        <f>IF($B2891="","",SUMIFS('Secondary Details by Grade '!$I:$I,'Secondary Details by Grade '!$A:$A,$A2891,'Secondary Details by Grade '!$E:$E,$D2891,'Secondary Details by Grade '!$C:$C,$C2891,'Secondary Details by Grade '!$D:$D,N$1,'Secondary Details by Grade '!$G:$G,'Secondary Student Counts'!$F2891))</f>
        <v/>
      </c>
      <c r="O2891" s="13" t="str">
        <f t="shared" si="135"/>
        <v/>
      </c>
      <c r="P2891" s="13" t="str">
        <f t="shared" si="136"/>
        <v/>
      </c>
      <c r="Q2891" s="13" t="str">
        <f t="shared" si="137"/>
        <v/>
      </c>
    </row>
    <row r="2892" spans="1:17" ht="28" outlineLevel="4">
      <c r="A2892" s="32">
        <v>335</v>
      </c>
      <c r="B2892" s="33" t="s">
        <v>849</v>
      </c>
      <c r="C2892" s="33" t="s">
        <v>18</v>
      </c>
      <c r="D2892" s="32">
        <v>215</v>
      </c>
      <c r="E2892" s="33" t="s">
        <v>857</v>
      </c>
      <c r="F2892" s="32">
        <v>1</v>
      </c>
      <c r="G2892" s="32">
        <v>32</v>
      </c>
      <c r="H2892" s="13">
        <f>IF($B2892="","",SUMIFS('Secondary Details by Grade '!$I:$I,'Secondary Details by Grade '!$A:$A,$A2892,'Secondary Details by Grade '!$E:$E,$D2892,'Secondary Details by Grade '!$C:$C,$C2892,'Secondary Details by Grade '!$D:$D,H$1,'Secondary Details by Grade '!$G:$G,'Secondary Student Counts'!$F2892))</f>
        <v>0</v>
      </c>
      <c r="I2892" s="13">
        <f>IF($B2892="","",SUMIFS('Secondary Details by Grade '!$I:$I,'Secondary Details by Grade '!$A:$A,$A2892,'Secondary Details by Grade '!$E:$E,$D2892,'Secondary Details by Grade '!$C:$C,$C2892,'Secondary Details by Grade '!$D:$D,I$1,'Secondary Details by Grade '!$G:$G,'Secondary Student Counts'!$F2892))</f>
        <v>32</v>
      </c>
      <c r="J2892" s="13">
        <f>IF($B2892="","",SUMIFS('Secondary Details by Grade '!$I:$I,'Secondary Details by Grade '!$A:$A,$A2892,'Secondary Details by Grade '!$E:$E,$D2892,'Secondary Details by Grade '!$C:$C,$C2892,'Secondary Details by Grade '!$D:$D,J$1,'Secondary Details by Grade '!$G:$G,'Secondary Student Counts'!$F2892))</f>
        <v>0</v>
      </c>
      <c r="K2892" s="13">
        <f>IF($B2892="","",SUMIFS('Secondary Details by Grade '!$I:$I,'Secondary Details by Grade '!$A:$A,$A2892,'Secondary Details by Grade '!$E:$E,$D2892,'Secondary Details by Grade '!$C:$C,$C2892,'Secondary Details by Grade '!$D:$D,K$1,'Secondary Details by Grade '!$G:$G,'Secondary Student Counts'!$F2892))</f>
        <v>0</v>
      </c>
      <c r="L2892" s="13">
        <f>IF($B2892="","",SUMIFS('Secondary Details by Grade '!$I:$I,'Secondary Details by Grade '!$A:$A,$A2892,'Secondary Details by Grade '!$E:$E,$D2892,'Secondary Details by Grade '!$C:$C,$C2892,'Secondary Details by Grade '!$D:$D,L$1,'Secondary Details by Grade '!$G:$G,'Secondary Student Counts'!$F2892))</f>
        <v>0</v>
      </c>
      <c r="M2892" s="13">
        <f>IF($B2892="","",SUMIFS('Secondary Details by Grade '!$I:$I,'Secondary Details by Grade '!$A:$A,$A2892,'Secondary Details by Grade '!$E:$E,$D2892,'Secondary Details by Grade '!$C:$C,$C2892,'Secondary Details by Grade '!$D:$D,M$1,'Secondary Details by Grade '!$G:$G,'Secondary Student Counts'!$F2892))</f>
        <v>0</v>
      </c>
      <c r="N2892" s="13">
        <f>IF($B2892="","",SUMIFS('Secondary Details by Grade '!$I:$I,'Secondary Details by Grade '!$A:$A,$A2892,'Secondary Details by Grade '!$E:$E,$D2892,'Secondary Details by Grade '!$C:$C,$C2892,'Secondary Details by Grade '!$D:$D,N$1,'Secondary Details by Grade '!$G:$G,'Secondary Student Counts'!$F2892))</f>
        <v>0</v>
      </c>
      <c r="O2892" s="13">
        <f t="shared" si="135"/>
        <v>32</v>
      </c>
      <c r="P2892" s="13">
        <f t="shared" si="136"/>
        <v>0</v>
      </c>
      <c r="Q2892" s="13" t="str">
        <f t="shared" si="137"/>
        <v>6-8</v>
      </c>
    </row>
    <row r="2893" spans="1:17" ht="28" outlineLevel="4">
      <c r="A2893" s="32">
        <v>335</v>
      </c>
      <c r="B2893" s="33" t="s">
        <v>849</v>
      </c>
      <c r="C2893" s="33" t="s">
        <v>18</v>
      </c>
      <c r="D2893" s="32">
        <v>215</v>
      </c>
      <c r="E2893" s="33" t="s">
        <v>857</v>
      </c>
      <c r="F2893" s="32">
        <v>2</v>
      </c>
      <c r="G2893" s="32">
        <v>32</v>
      </c>
      <c r="H2893" s="13">
        <f>IF($B2893="","",SUMIFS('Secondary Details by Grade '!$I:$I,'Secondary Details by Grade '!$A:$A,$A2893,'Secondary Details by Grade '!$E:$E,$D2893,'Secondary Details by Grade '!$C:$C,$C2893,'Secondary Details by Grade '!$D:$D,H$1,'Secondary Details by Grade '!$G:$G,'Secondary Student Counts'!$F2893))</f>
        <v>0</v>
      </c>
      <c r="I2893" s="13">
        <f>IF($B2893="","",SUMIFS('Secondary Details by Grade '!$I:$I,'Secondary Details by Grade '!$A:$A,$A2893,'Secondary Details by Grade '!$E:$E,$D2893,'Secondary Details by Grade '!$C:$C,$C2893,'Secondary Details by Grade '!$D:$D,I$1,'Secondary Details by Grade '!$G:$G,'Secondary Student Counts'!$F2893))</f>
        <v>32</v>
      </c>
      <c r="J2893" s="13">
        <f>IF($B2893="","",SUMIFS('Secondary Details by Grade '!$I:$I,'Secondary Details by Grade '!$A:$A,$A2893,'Secondary Details by Grade '!$E:$E,$D2893,'Secondary Details by Grade '!$C:$C,$C2893,'Secondary Details by Grade '!$D:$D,J$1,'Secondary Details by Grade '!$G:$G,'Secondary Student Counts'!$F2893))</f>
        <v>0</v>
      </c>
      <c r="K2893" s="13">
        <f>IF($B2893="","",SUMIFS('Secondary Details by Grade '!$I:$I,'Secondary Details by Grade '!$A:$A,$A2893,'Secondary Details by Grade '!$E:$E,$D2893,'Secondary Details by Grade '!$C:$C,$C2893,'Secondary Details by Grade '!$D:$D,K$1,'Secondary Details by Grade '!$G:$G,'Secondary Student Counts'!$F2893))</f>
        <v>0</v>
      </c>
      <c r="L2893" s="13">
        <f>IF($B2893="","",SUMIFS('Secondary Details by Grade '!$I:$I,'Secondary Details by Grade '!$A:$A,$A2893,'Secondary Details by Grade '!$E:$E,$D2893,'Secondary Details by Grade '!$C:$C,$C2893,'Secondary Details by Grade '!$D:$D,L$1,'Secondary Details by Grade '!$G:$G,'Secondary Student Counts'!$F2893))</f>
        <v>0</v>
      </c>
      <c r="M2893" s="13">
        <f>IF($B2893="","",SUMIFS('Secondary Details by Grade '!$I:$I,'Secondary Details by Grade '!$A:$A,$A2893,'Secondary Details by Grade '!$E:$E,$D2893,'Secondary Details by Grade '!$C:$C,$C2893,'Secondary Details by Grade '!$D:$D,M$1,'Secondary Details by Grade '!$G:$G,'Secondary Student Counts'!$F2893))</f>
        <v>0</v>
      </c>
      <c r="N2893" s="13">
        <f>IF($B2893="","",SUMIFS('Secondary Details by Grade '!$I:$I,'Secondary Details by Grade '!$A:$A,$A2893,'Secondary Details by Grade '!$E:$E,$D2893,'Secondary Details by Grade '!$C:$C,$C2893,'Secondary Details by Grade '!$D:$D,N$1,'Secondary Details by Grade '!$G:$G,'Secondary Student Counts'!$F2893))</f>
        <v>0</v>
      </c>
      <c r="O2893" s="13">
        <f t="shared" si="135"/>
        <v>32</v>
      </c>
      <c r="P2893" s="13">
        <f t="shared" si="136"/>
        <v>0</v>
      </c>
      <c r="Q2893" s="13" t="str">
        <f t="shared" si="137"/>
        <v>6-8</v>
      </c>
    </row>
    <row r="2894" spans="1:17" ht="28" outlineLevel="4">
      <c r="A2894" s="32">
        <v>335</v>
      </c>
      <c r="B2894" s="33" t="s">
        <v>849</v>
      </c>
      <c r="C2894" s="33" t="s">
        <v>18</v>
      </c>
      <c r="D2894" s="32">
        <v>215</v>
      </c>
      <c r="E2894" s="33" t="s">
        <v>857</v>
      </c>
      <c r="F2894" s="32">
        <v>6</v>
      </c>
      <c r="G2894" s="32">
        <v>32</v>
      </c>
      <c r="H2894" s="13">
        <f>IF($B2894="","",SUMIFS('Secondary Details by Grade '!$I:$I,'Secondary Details by Grade '!$A:$A,$A2894,'Secondary Details by Grade '!$E:$E,$D2894,'Secondary Details by Grade '!$C:$C,$C2894,'Secondary Details by Grade '!$D:$D,H$1,'Secondary Details by Grade '!$G:$G,'Secondary Student Counts'!$F2894))</f>
        <v>0</v>
      </c>
      <c r="I2894" s="13">
        <f>IF($B2894="","",SUMIFS('Secondary Details by Grade '!$I:$I,'Secondary Details by Grade '!$A:$A,$A2894,'Secondary Details by Grade '!$E:$E,$D2894,'Secondary Details by Grade '!$C:$C,$C2894,'Secondary Details by Grade '!$D:$D,I$1,'Secondary Details by Grade '!$G:$G,'Secondary Student Counts'!$F2894))</f>
        <v>0</v>
      </c>
      <c r="J2894" s="13">
        <f>IF($B2894="","",SUMIFS('Secondary Details by Grade '!$I:$I,'Secondary Details by Grade '!$A:$A,$A2894,'Secondary Details by Grade '!$E:$E,$D2894,'Secondary Details by Grade '!$C:$C,$C2894,'Secondary Details by Grade '!$D:$D,J$1,'Secondary Details by Grade '!$G:$G,'Secondary Student Counts'!$F2894))</f>
        <v>32</v>
      </c>
      <c r="K2894" s="13">
        <f>IF($B2894="","",SUMIFS('Secondary Details by Grade '!$I:$I,'Secondary Details by Grade '!$A:$A,$A2894,'Secondary Details by Grade '!$E:$E,$D2894,'Secondary Details by Grade '!$C:$C,$C2894,'Secondary Details by Grade '!$D:$D,K$1,'Secondary Details by Grade '!$G:$G,'Secondary Student Counts'!$F2894))</f>
        <v>0</v>
      </c>
      <c r="L2894" s="13">
        <f>IF($B2894="","",SUMIFS('Secondary Details by Grade '!$I:$I,'Secondary Details by Grade '!$A:$A,$A2894,'Secondary Details by Grade '!$E:$E,$D2894,'Secondary Details by Grade '!$C:$C,$C2894,'Secondary Details by Grade '!$D:$D,L$1,'Secondary Details by Grade '!$G:$G,'Secondary Student Counts'!$F2894))</f>
        <v>0</v>
      </c>
      <c r="M2894" s="13">
        <f>IF($B2894="","",SUMIFS('Secondary Details by Grade '!$I:$I,'Secondary Details by Grade '!$A:$A,$A2894,'Secondary Details by Grade '!$E:$E,$D2894,'Secondary Details by Grade '!$C:$C,$C2894,'Secondary Details by Grade '!$D:$D,M$1,'Secondary Details by Grade '!$G:$G,'Secondary Student Counts'!$F2894))</f>
        <v>0</v>
      </c>
      <c r="N2894" s="13">
        <f>IF($B2894="","",SUMIFS('Secondary Details by Grade '!$I:$I,'Secondary Details by Grade '!$A:$A,$A2894,'Secondary Details by Grade '!$E:$E,$D2894,'Secondary Details by Grade '!$C:$C,$C2894,'Secondary Details by Grade '!$D:$D,N$1,'Secondary Details by Grade '!$G:$G,'Secondary Student Counts'!$F2894))</f>
        <v>0</v>
      </c>
      <c r="O2894" s="13">
        <f t="shared" si="135"/>
        <v>32</v>
      </c>
      <c r="P2894" s="13">
        <f t="shared" si="136"/>
        <v>0</v>
      </c>
      <c r="Q2894" s="13" t="str">
        <f t="shared" si="137"/>
        <v>6-8</v>
      </c>
    </row>
    <row r="2895" spans="1:17" ht="28" outlineLevel="4">
      <c r="A2895" s="32">
        <v>335</v>
      </c>
      <c r="B2895" s="33" t="s">
        <v>849</v>
      </c>
      <c r="C2895" s="33" t="s">
        <v>18</v>
      </c>
      <c r="D2895" s="32">
        <v>932</v>
      </c>
      <c r="E2895" s="33" t="s">
        <v>864</v>
      </c>
      <c r="F2895" s="32">
        <v>6</v>
      </c>
      <c r="G2895" s="32">
        <v>26</v>
      </c>
      <c r="H2895" s="13">
        <f>IF($B2895="","",SUMIFS('Secondary Details by Grade '!$I:$I,'Secondary Details by Grade '!$A:$A,$A2895,'Secondary Details by Grade '!$E:$E,$D2895,'Secondary Details by Grade '!$C:$C,$C2895,'Secondary Details by Grade '!$D:$D,H$1,'Secondary Details by Grade '!$G:$G,'Secondary Student Counts'!$F2895))</f>
        <v>0</v>
      </c>
      <c r="I2895" s="13">
        <f>IF($B2895="","",SUMIFS('Secondary Details by Grade '!$I:$I,'Secondary Details by Grade '!$A:$A,$A2895,'Secondary Details by Grade '!$E:$E,$D2895,'Secondary Details by Grade '!$C:$C,$C2895,'Secondary Details by Grade '!$D:$D,I$1,'Secondary Details by Grade '!$G:$G,'Secondary Student Counts'!$F2895))</f>
        <v>0</v>
      </c>
      <c r="J2895" s="13">
        <f>IF($B2895="","",SUMIFS('Secondary Details by Grade '!$I:$I,'Secondary Details by Grade '!$A:$A,$A2895,'Secondary Details by Grade '!$E:$E,$D2895,'Secondary Details by Grade '!$C:$C,$C2895,'Secondary Details by Grade '!$D:$D,J$1,'Secondary Details by Grade '!$G:$G,'Secondary Student Counts'!$F2895))</f>
        <v>0</v>
      </c>
      <c r="K2895" s="13">
        <f>IF($B2895="","",SUMIFS('Secondary Details by Grade '!$I:$I,'Secondary Details by Grade '!$A:$A,$A2895,'Secondary Details by Grade '!$E:$E,$D2895,'Secondary Details by Grade '!$C:$C,$C2895,'Secondary Details by Grade '!$D:$D,K$1,'Secondary Details by Grade '!$G:$G,'Secondary Student Counts'!$F2895))</f>
        <v>24</v>
      </c>
      <c r="L2895" s="13">
        <f>IF($B2895="","",SUMIFS('Secondary Details by Grade '!$I:$I,'Secondary Details by Grade '!$A:$A,$A2895,'Secondary Details by Grade '!$E:$E,$D2895,'Secondary Details by Grade '!$C:$C,$C2895,'Secondary Details by Grade '!$D:$D,L$1,'Secondary Details by Grade '!$G:$G,'Secondary Student Counts'!$F2895))</f>
        <v>2</v>
      </c>
      <c r="M2895" s="13">
        <f>IF($B2895="","",SUMIFS('Secondary Details by Grade '!$I:$I,'Secondary Details by Grade '!$A:$A,$A2895,'Secondary Details by Grade '!$E:$E,$D2895,'Secondary Details by Grade '!$C:$C,$C2895,'Secondary Details by Grade '!$D:$D,M$1,'Secondary Details by Grade '!$G:$G,'Secondary Student Counts'!$F2895))</f>
        <v>0</v>
      </c>
      <c r="N2895" s="13">
        <f>IF($B2895="","",SUMIFS('Secondary Details by Grade '!$I:$I,'Secondary Details by Grade '!$A:$A,$A2895,'Secondary Details by Grade '!$E:$E,$D2895,'Secondary Details by Grade '!$C:$C,$C2895,'Secondary Details by Grade '!$D:$D,N$1,'Secondary Details by Grade '!$G:$G,'Secondary Student Counts'!$F2895))</f>
        <v>0</v>
      </c>
      <c r="O2895" s="13">
        <f t="shared" si="135"/>
        <v>0</v>
      </c>
      <c r="P2895" s="13">
        <f t="shared" si="136"/>
        <v>26</v>
      </c>
      <c r="Q2895" s="13" t="str">
        <f t="shared" si="137"/>
        <v>9-12</v>
      </c>
    </row>
    <row r="2896" spans="1:17" ht="28" outlineLevel="4">
      <c r="A2896" s="32">
        <v>335</v>
      </c>
      <c r="B2896" s="33" t="s">
        <v>849</v>
      </c>
      <c r="C2896" s="33" t="s">
        <v>18</v>
      </c>
      <c r="D2896" s="32">
        <v>175</v>
      </c>
      <c r="E2896" s="33" t="s">
        <v>870</v>
      </c>
      <c r="F2896" s="32">
        <v>1</v>
      </c>
      <c r="G2896" s="32">
        <v>33</v>
      </c>
      <c r="H2896" s="13">
        <f>IF($B2896="","",SUMIFS('Secondary Details by Grade '!$I:$I,'Secondary Details by Grade '!$A:$A,$A2896,'Secondary Details by Grade '!$E:$E,$D2896,'Secondary Details by Grade '!$C:$C,$C2896,'Secondary Details by Grade '!$D:$D,H$1,'Secondary Details by Grade '!$G:$G,'Secondary Student Counts'!$F2896))</f>
        <v>0</v>
      </c>
      <c r="I2896" s="13">
        <f>IF($B2896="","",SUMIFS('Secondary Details by Grade '!$I:$I,'Secondary Details by Grade '!$A:$A,$A2896,'Secondary Details by Grade '!$E:$E,$D2896,'Secondary Details by Grade '!$C:$C,$C2896,'Secondary Details by Grade '!$D:$D,I$1,'Secondary Details by Grade '!$G:$G,'Secondary Student Counts'!$F2896))</f>
        <v>0</v>
      </c>
      <c r="J2896" s="13">
        <f>IF($B2896="","",SUMIFS('Secondary Details by Grade '!$I:$I,'Secondary Details by Grade '!$A:$A,$A2896,'Secondary Details by Grade '!$E:$E,$D2896,'Secondary Details by Grade '!$C:$C,$C2896,'Secondary Details by Grade '!$D:$D,J$1,'Secondary Details by Grade '!$G:$G,'Secondary Student Counts'!$F2896))</f>
        <v>0</v>
      </c>
      <c r="K2896" s="13">
        <f>IF($B2896="","",SUMIFS('Secondary Details by Grade '!$I:$I,'Secondary Details by Grade '!$A:$A,$A2896,'Secondary Details by Grade '!$E:$E,$D2896,'Secondary Details by Grade '!$C:$C,$C2896,'Secondary Details by Grade '!$D:$D,K$1,'Secondary Details by Grade '!$G:$G,'Secondary Student Counts'!$F2896))</f>
        <v>0</v>
      </c>
      <c r="L2896" s="13">
        <f>IF($B2896="","",SUMIFS('Secondary Details by Grade '!$I:$I,'Secondary Details by Grade '!$A:$A,$A2896,'Secondary Details by Grade '!$E:$E,$D2896,'Secondary Details by Grade '!$C:$C,$C2896,'Secondary Details by Grade '!$D:$D,L$1,'Secondary Details by Grade '!$G:$G,'Secondary Student Counts'!$F2896))</f>
        <v>0</v>
      </c>
      <c r="M2896" s="13">
        <f>IF($B2896="","",SUMIFS('Secondary Details by Grade '!$I:$I,'Secondary Details by Grade '!$A:$A,$A2896,'Secondary Details by Grade '!$E:$E,$D2896,'Secondary Details by Grade '!$C:$C,$C2896,'Secondary Details by Grade '!$D:$D,M$1,'Secondary Details by Grade '!$G:$G,'Secondary Student Counts'!$F2896))</f>
        <v>33</v>
      </c>
      <c r="N2896" s="13">
        <f>IF($B2896="","",SUMIFS('Secondary Details by Grade '!$I:$I,'Secondary Details by Grade '!$A:$A,$A2896,'Secondary Details by Grade '!$E:$E,$D2896,'Secondary Details by Grade '!$C:$C,$C2896,'Secondary Details by Grade '!$D:$D,N$1,'Secondary Details by Grade '!$G:$G,'Secondary Student Counts'!$F2896))</f>
        <v>0</v>
      </c>
      <c r="O2896" s="13">
        <f t="shared" si="135"/>
        <v>0</v>
      </c>
      <c r="P2896" s="13">
        <f t="shared" si="136"/>
        <v>33</v>
      </c>
      <c r="Q2896" s="13" t="str">
        <f t="shared" si="137"/>
        <v>9-12</v>
      </c>
    </row>
    <row r="2897" spans="1:17" ht="28" outlineLevel="4">
      <c r="A2897" s="32">
        <v>335</v>
      </c>
      <c r="B2897" s="33" t="s">
        <v>849</v>
      </c>
      <c r="C2897" s="33" t="s">
        <v>18</v>
      </c>
      <c r="D2897" s="32">
        <v>175</v>
      </c>
      <c r="E2897" s="33" t="s">
        <v>870</v>
      </c>
      <c r="F2897" s="32">
        <v>3</v>
      </c>
      <c r="G2897" s="32">
        <v>30</v>
      </c>
      <c r="H2897" s="13">
        <f>IF($B2897="","",SUMIFS('Secondary Details by Grade '!$I:$I,'Secondary Details by Grade '!$A:$A,$A2897,'Secondary Details by Grade '!$E:$E,$D2897,'Secondary Details by Grade '!$C:$C,$C2897,'Secondary Details by Grade '!$D:$D,H$1,'Secondary Details by Grade '!$G:$G,'Secondary Student Counts'!$F2897))</f>
        <v>0</v>
      </c>
      <c r="I2897" s="13">
        <f>IF($B2897="","",SUMIFS('Secondary Details by Grade '!$I:$I,'Secondary Details by Grade '!$A:$A,$A2897,'Secondary Details by Grade '!$E:$E,$D2897,'Secondary Details by Grade '!$C:$C,$C2897,'Secondary Details by Grade '!$D:$D,I$1,'Secondary Details by Grade '!$G:$G,'Secondary Student Counts'!$F2897))</f>
        <v>0</v>
      </c>
      <c r="J2897" s="13">
        <f>IF($B2897="","",SUMIFS('Secondary Details by Grade '!$I:$I,'Secondary Details by Grade '!$A:$A,$A2897,'Secondary Details by Grade '!$E:$E,$D2897,'Secondary Details by Grade '!$C:$C,$C2897,'Secondary Details by Grade '!$D:$D,J$1,'Secondary Details by Grade '!$G:$G,'Secondary Student Counts'!$F2897))</f>
        <v>0</v>
      </c>
      <c r="K2897" s="13">
        <f>IF($B2897="","",SUMIFS('Secondary Details by Grade '!$I:$I,'Secondary Details by Grade '!$A:$A,$A2897,'Secondary Details by Grade '!$E:$E,$D2897,'Secondary Details by Grade '!$C:$C,$C2897,'Secondary Details by Grade '!$D:$D,K$1,'Secondary Details by Grade '!$G:$G,'Secondary Student Counts'!$F2897))</f>
        <v>0</v>
      </c>
      <c r="L2897" s="13">
        <f>IF($B2897="","",SUMIFS('Secondary Details by Grade '!$I:$I,'Secondary Details by Grade '!$A:$A,$A2897,'Secondary Details by Grade '!$E:$E,$D2897,'Secondary Details by Grade '!$C:$C,$C2897,'Secondary Details by Grade '!$D:$D,L$1,'Secondary Details by Grade '!$G:$G,'Secondary Student Counts'!$F2897))</f>
        <v>0</v>
      </c>
      <c r="M2897" s="13">
        <f>IF($B2897="","",SUMIFS('Secondary Details by Grade '!$I:$I,'Secondary Details by Grade '!$A:$A,$A2897,'Secondary Details by Grade '!$E:$E,$D2897,'Secondary Details by Grade '!$C:$C,$C2897,'Secondary Details by Grade '!$D:$D,M$1,'Secondary Details by Grade '!$G:$G,'Secondary Student Counts'!$F2897))</f>
        <v>1</v>
      </c>
      <c r="N2897" s="13">
        <f>IF($B2897="","",SUMIFS('Secondary Details by Grade '!$I:$I,'Secondary Details by Grade '!$A:$A,$A2897,'Secondary Details by Grade '!$E:$E,$D2897,'Secondary Details by Grade '!$C:$C,$C2897,'Secondary Details by Grade '!$D:$D,N$1,'Secondary Details by Grade '!$G:$G,'Secondary Student Counts'!$F2897))</f>
        <v>29</v>
      </c>
      <c r="O2897" s="13">
        <f t="shared" si="135"/>
        <v>0</v>
      </c>
      <c r="P2897" s="13">
        <f t="shared" si="136"/>
        <v>30</v>
      </c>
      <c r="Q2897" s="13" t="str">
        <f t="shared" si="137"/>
        <v>9-12</v>
      </c>
    </row>
    <row r="2898" spans="1:17" ht="28" outlineLevel="4">
      <c r="A2898" s="32">
        <v>335</v>
      </c>
      <c r="B2898" s="33" t="s">
        <v>849</v>
      </c>
      <c r="C2898" s="33" t="s">
        <v>18</v>
      </c>
      <c r="D2898" s="32">
        <v>175</v>
      </c>
      <c r="E2898" s="33" t="s">
        <v>870</v>
      </c>
      <c r="F2898" s="32">
        <v>4</v>
      </c>
      <c r="G2898" s="32">
        <v>31</v>
      </c>
      <c r="H2898" s="13">
        <f>IF($B2898="","",SUMIFS('Secondary Details by Grade '!$I:$I,'Secondary Details by Grade '!$A:$A,$A2898,'Secondary Details by Grade '!$E:$E,$D2898,'Secondary Details by Grade '!$C:$C,$C2898,'Secondary Details by Grade '!$D:$D,H$1,'Secondary Details by Grade '!$G:$G,'Secondary Student Counts'!$F2898))</f>
        <v>0</v>
      </c>
      <c r="I2898" s="13">
        <f>IF($B2898="","",SUMIFS('Secondary Details by Grade '!$I:$I,'Secondary Details by Grade '!$A:$A,$A2898,'Secondary Details by Grade '!$E:$E,$D2898,'Secondary Details by Grade '!$C:$C,$C2898,'Secondary Details by Grade '!$D:$D,I$1,'Secondary Details by Grade '!$G:$G,'Secondary Student Counts'!$F2898))</f>
        <v>0</v>
      </c>
      <c r="J2898" s="13">
        <f>IF($B2898="","",SUMIFS('Secondary Details by Grade '!$I:$I,'Secondary Details by Grade '!$A:$A,$A2898,'Secondary Details by Grade '!$E:$E,$D2898,'Secondary Details by Grade '!$C:$C,$C2898,'Secondary Details by Grade '!$D:$D,J$1,'Secondary Details by Grade '!$G:$G,'Secondary Student Counts'!$F2898))</f>
        <v>0</v>
      </c>
      <c r="K2898" s="13">
        <f>IF($B2898="","",SUMIFS('Secondary Details by Grade '!$I:$I,'Secondary Details by Grade '!$A:$A,$A2898,'Secondary Details by Grade '!$E:$E,$D2898,'Secondary Details by Grade '!$C:$C,$C2898,'Secondary Details by Grade '!$D:$D,K$1,'Secondary Details by Grade '!$G:$G,'Secondary Student Counts'!$F2898))</f>
        <v>0</v>
      </c>
      <c r="L2898" s="13">
        <f>IF($B2898="","",SUMIFS('Secondary Details by Grade '!$I:$I,'Secondary Details by Grade '!$A:$A,$A2898,'Secondary Details by Grade '!$E:$E,$D2898,'Secondary Details by Grade '!$C:$C,$C2898,'Secondary Details by Grade '!$D:$D,L$1,'Secondary Details by Grade '!$G:$G,'Secondary Student Counts'!$F2898))</f>
        <v>0</v>
      </c>
      <c r="M2898" s="13">
        <f>IF($B2898="","",SUMIFS('Secondary Details by Grade '!$I:$I,'Secondary Details by Grade '!$A:$A,$A2898,'Secondary Details by Grade '!$E:$E,$D2898,'Secondary Details by Grade '!$C:$C,$C2898,'Secondary Details by Grade '!$D:$D,M$1,'Secondary Details by Grade '!$G:$G,'Secondary Student Counts'!$F2898))</f>
        <v>0</v>
      </c>
      <c r="N2898" s="13">
        <f>IF($B2898="","",SUMIFS('Secondary Details by Grade '!$I:$I,'Secondary Details by Grade '!$A:$A,$A2898,'Secondary Details by Grade '!$E:$E,$D2898,'Secondary Details by Grade '!$C:$C,$C2898,'Secondary Details by Grade '!$D:$D,N$1,'Secondary Details by Grade '!$G:$G,'Secondary Student Counts'!$F2898))</f>
        <v>31</v>
      </c>
      <c r="O2898" s="13">
        <f t="shared" si="135"/>
        <v>0</v>
      </c>
      <c r="P2898" s="13">
        <f t="shared" si="136"/>
        <v>31</v>
      </c>
      <c r="Q2898" s="13" t="str">
        <f t="shared" si="137"/>
        <v>9-12</v>
      </c>
    </row>
    <row r="2899" spans="1:17" ht="28" outlineLevel="4">
      <c r="A2899" s="32">
        <v>335</v>
      </c>
      <c r="B2899" s="33" t="s">
        <v>849</v>
      </c>
      <c r="C2899" s="33" t="s">
        <v>18</v>
      </c>
      <c r="D2899" s="32">
        <v>210</v>
      </c>
      <c r="E2899" s="33" t="s">
        <v>854</v>
      </c>
      <c r="F2899" s="32">
        <v>6</v>
      </c>
      <c r="G2899" s="32">
        <v>32</v>
      </c>
      <c r="H2899" s="13">
        <f>IF($B2899="","",SUMIFS('Secondary Details by Grade '!$I:$I,'Secondary Details by Grade '!$A:$A,$A2899,'Secondary Details by Grade '!$E:$E,$D2899,'Secondary Details by Grade '!$C:$C,$C2899,'Secondary Details by Grade '!$D:$D,H$1,'Secondary Details by Grade '!$G:$G,'Secondary Student Counts'!$F2899))</f>
        <v>0</v>
      </c>
      <c r="I2899" s="13">
        <f>IF($B2899="","",SUMIFS('Secondary Details by Grade '!$I:$I,'Secondary Details by Grade '!$A:$A,$A2899,'Secondary Details by Grade '!$E:$E,$D2899,'Secondary Details by Grade '!$C:$C,$C2899,'Secondary Details by Grade '!$D:$D,I$1,'Secondary Details by Grade '!$G:$G,'Secondary Student Counts'!$F2899))</f>
        <v>0</v>
      </c>
      <c r="J2899" s="13">
        <f>IF($B2899="","",SUMIFS('Secondary Details by Grade '!$I:$I,'Secondary Details by Grade '!$A:$A,$A2899,'Secondary Details by Grade '!$E:$E,$D2899,'Secondary Details by Grade '!$C:$C,$C2899,'Secondary Details by Grade '!$D:$D,J$1,'Secondary Details by Grade '!$G:$G,'Secondary Student Counts'!$F2899))</f>
        <v>32</v>
      </c>
      <c r="K2899" s="13">
        <f>IF($B2899="","",SUMIFS('Secondary Details by Grade '!$I:$I,'Secondary Details by Grade '!$A:$A,$A2899,'Secondary Details by Grade '!$E:$E,$D2899,'Secondary Details by Grade '!$C:$C,$C2899,'Secondary Details by Grade '!$D:$D,K$1,'Secondary Details by Grade '!$G:$G,'Secondary Student Counts'!$F2899))</f>
        <v>0</v>
      </c>
      <c r="L2899" s="13">
        <f>IF($B2899="","",SUMIFS('Secondary Details by Grade '!$I:$I,'Secondary Details by Grade '!$A:$A,$A2899,'Secondary Details by Grade '!$E:$E,$D2899,'Secondary Details by Grade '!$C:$C,$C2899,'Secondary Details by Grade '!$D:$D,L$1,'Secondary Details by Grade '!$G:$G,'Secondary Student Counts'!$F2899))</f>
        <v>0</v>
      </c>
      <c r="M2899" s="13">
        <f>IF($B2899="","",SUMIFS('Secondary Details by Grade '!$I:$I,'Secondary Details by Grade '!$A:$A,$A2899,'Secondary Details by Grade '!$E:$E,$D2899,'Secondary Details by Grade '!$C:$C,$C2899,'Secondary Details by Grade '!$D:$D,M$1,'Secondary Details by Grade '!$G:$G,'Secondary Student Counts'!$F2899))</f>
        <v>0</v>
      </c>
      <c r="N2899" s="13">
        <f>IF($B2899="","",SUMIFS('Secondary Details by Grade '!$I:$I,'Secondary Details by Grade '!$A:$A,$A2899,'Secondary Details by Grade '!$E:$E,$D2899,'Secondary Details by Grade '!$C:$C,$C2899,'Secondary Details by Grade '!$D:$D,N$1,'Secondary Details by Grade '!$G:$G,'Secondary Student Counts'!$F2899))</f>
        <v>0</v>
      </c>
      <c r="O2899" s="13">
        <f t="shared" si="135"/>
        <v>32</v>
      </c>
      <c r="P2899" s="13">
        <f t="shared" si="136"/>
        <v>0</v>
      </c>
      <c r="Q2899" s="13" t="str">
        <f t="shared" si="137"/>
        <v>6-8</v>
      </c>
    </row>
    <row r="2900" spans="1:17" ht="28" outlineLevel="4">
      <c r="A2900" s="32">
        <v>335</v>
      </c>
      <c r="B2900" s="33" t="s">
        <v>849</v>
      </c>
      <c r="C2900" s="33" t="s">
        <v>18</v>
      </c>
      <c r="D2900" s="32">
        <v>934</v>
      </c>
      <c r="E2900" s="33" t="s">
        <v>866</v>
      </c>
      <c r="F2900" s="32">
        <v>1</v>
      </c>
      <c r="G2900" s="32">
        <v>31</v>
      </c>
      <c r="H2900" s="13">
        <f>IF($B2900="","",SUMIFS('Secondary Details by Grade '!$I:$I,'Secondary Details by Grade '!$A:$A,$A2900,'Secondary Details by Grade '!$E:$E,$D2900,'Secondary Details by Grade '!$C:$C,$C2900,'Secondary Details by Grade '!$D:$D,H$1,'Secondary Details by Grade '!$G:$G,'Secondary Student Counts'!$F2900))</f>
        <v>0</v>
      </c>
      <c r="I2900" s="13">
        <f>IF($B2900="","",SUMIFS('Secondary Details by Grade '!$I:$I,'Secondary Details by Grade '!$A:$A,$A2900,'Secondary Details by Grade '!$E:$E,$D2900,'Secondary Details by Grade '!$C:$C,$C2900,'Secondary Details by Grade '!$D:$D,I$1,'Secondary Details by Grade '!$G:$G,'Secondary Student Counts'!$F2900))</f>
        <v>0</v>
      </c>
      <c r="J2900" s="13">
        <f>IF($B2900="","",SUMIFS('Secondary Details by Grade '!$I:$I,'Secondary Details by Grade '!$A:$A,$A2900,'Secondary Details by Grade '!$E:$E,$D2900,'Secondary Details by Grade '!$C:$C,$C2900,'Secondary Details by Grade '!$D:$D,J$1,'Secondary Details by Grade '!$G:$G,'Secondary Student Counts'!$F2900))</f>
        <v>0</v>
      </c>
      <c r="K2900" s="13">
        <f>IF($B2900="","",SUMIFS('Secondary Details by Grade '!$I:$I,'Secondary Details by Grade '!$A:$A,$A2900,'Secondary Details by Grade '!$E:$E,$D2900,'Secondary Details by Grade '!$C:$C,$C2900,'Secondary Details by Grade '!$D:$D,K$1,'Secondary Details by Grade '!$G:$G,'Secondary Student Counts'!$F2900))</f>
        <v>0</v>
      </c>
      <c r="L2900" s="13">
        <f>IF($B2900="","",SUMIFS('Secondary Details by Grade '!$I:$I,'Secondary Details by Grade '!$A:$A,$A2900,'Secondary Details by Grade '!$E:$E,$D2900,'Secondary Details by Grade '!$C:$C,$C2900,'Secondary Details by Grade '!$D:$D,L$1,'Secondary Details by Grade '!$G:$G,'Secondary Student Counts'!$F2900))</f>
        <v>31</v>
      </c>
      <c r="M2900" s="13">
        <f>IF($B2900="","",SUMIFS('Secondary Details by Grade '!$I:$I,'Secondary Details by Grade '!$A:$A,$A2900,'Secondary Details by Grade '!$E:$E,$D2900,'Secondary Details by Grade '!$C:$C,$C2900,'Secondary Details by Grade '!$D:$D,M$1,'Secondary Details by Grade '!$G:$G,'Secondary Student Counts'!$F2900))</f>
        <v>0</v>
      </c>
      <c r="N2900" s="13">
        <f>IF($B2900="","",SUMIFS('Secondary Details by Grade '!$I:$I,'Secondary Details by Grade '!$A:$A,$A2900,'Secondary Details by Grade '!$E:$E,$D2900,'Secondary Details by Grade '!$C:$C,$C2900,'Secondary Details by Grade '!$D:$D,N$1,'Secondary Details by Grade '!$G:$G,'Secondary Student Counts'!$F2900))</f>
        <v>0</v>
      </c>
      <c r="O2900" s="13">
        <f t="shared" si="135"/>
        <v>0</v>
      </c>
      <c r="P2900" s="13">
        <f t="shared" si="136"/>
        <v>31</v>
      </c>
      <c r="Q2900" s="13" t="str">
        <f t="shared" si="137"/>
        <v>9-12</v>
      </c>
    </row>
    <row r="2901" spans="1:17" ht="28" outlineLevel="4">
      <c r="A2901" s="32">
        <v>335</v>
      </c>
      <c r="B2901" s="33" t="s">
        <v>849</v>
      </c>
      <c r="C2901" s="33" t="s">
        <v>18</v>
      </c>
      <c r="D2901" s="32">
        <v>934</v>
      </c>
      <c r="E2901" s="33" t="s">
        <v>866</v>
      </c>
      <c r="F2901" s="32">
        <v>3</v>
      </c>
      <c r="G2901" s="32">
        <v>37</v>
      </c>
      <c r="H2901" s="13">
        <f>IF($B2901="","",SUMIFS('Secondary Details by Grade '!$I:$I,'Secondary Details by Grade '!$A:$A,$A2901,'Secondary Details by Grade '!$E:$E,$D2901,'Secondary Details by Grade '!$C:$C,$C2901,'Secondary Details by Grade '!$D:$D,H$1,'Secondary Details by Grade '!$G:$G,'Secondary Student Counts'!$F2901))</f>
        <v>0</v>
      </c>
      <c r="I2901" s="13">
        <f>IF($B2901="","",SUMIFS('Secondary Details by Grade '!$I:$I,'Secondary Details by Grade '!$A:$A,$A2901,'Secondary Details by Grade '!$E:$E,$D2901,'Secondary Details by Grade '!$C:$C,$C2901,'Secondary Details by Grade '!$D:$D,I$1,'Secondary Details by Grade '!$G:$G,'Secondary Student Counts'!$F2901))</f>
        <v>0</v>
      </c>
      <c r="J2901" s="13">
        <f>IF($B2901="","",SUMIFS('Secondary Details by Grade '!$I:$I,'Secondary Details by Grade '!$A:$A,$A2901,'Secondary Details by Grade '!$E:$E,$D2901,'Secondary Details by Grade '!$C:$C,$C2901,'Secondary Details by Grade '!$D:$D,J$1,'Secondary Details by Grade '!$G:$G,'Secondary Student Counts'!$F2901))</f>
        <v>0</v>
      </c>
      <c r="K2901" s="13">
        <f>IF($B2901="","",SUMIFS('Secondary Details by Grade '!$I:$I,'Secondary Details by Grade '!$A:$A,$A2901,'Secondary Details by Grade '!$E:$E,$D2901,'Secondary Details by Grade '!$C:$C,$C2901,'Secondary Details by Grade '!$D:$D,K$1,'Secondary Details by Grade '!$G:$G,'Secondary Student Counts'!$F2901))</f>
        <v>0</v>
      </c>
      <c r="L2901" s="13">
        <f>IF($B2901="","",SUMIFS('Secondary Details by Grade '!$I:$I,'Secondary Details by Grade '!$A:$A,$A2901,'Secondary Details by Grade '!$E:$E,$D2901,'Secondary Details by Grade '!$C:$C,$C2901,'Secondary Details by Grade '!$D:$D,L$1,'Secondary Details by Grade '!$G:$G,'Secondary Student Counts'!$F2901))</f>
        <v>37</v>
      </c>
      <c r="M2901" s="13">
        <f>IF($B2901="","",SUMIFS('Secondary Details by Grade '!$I:$I,'Secondary Details by Grade '!$A:$A,$A2901,'Secondary Details by Grade '!$E:$E,$D2901,'Secondary Details by Grade '!$C:$C,$C2901,'Secondary Details by Grade '!$D:$D,M$1,'Secondary Details by Grade '!$G:$G,'Secondary Student Counts'!$F2901))</f>
        <v>0</v>
      </c>
      <c r="N2901" s="13">
        <f>IF($B2901="","",SUMIFS('Secondary Details by Grade '!$I:$I,'Secondary Details by Grade '!$A:$A,$A2901,'Secondary Details by Grade '!$E:$E,$D2901,'Secondary Details by Grade '!$C:$C,$C2901,'Secondary Details by Grade '!$D:$D,N$1,'Secondary Details by Grade '!$G:$G,'Secondary Student Counts'!$F2901))</f>
        <v>0</v>
      </c>
      <c r="O2901" s="13">
        <f t="shared" si="135"/>
        <v>0</v>
      </c>
      <c r="P2901" s="13">
        <f t="shared" si="136"/>
        <v>37</v>
      </c>
      <c r="Q2901" s="13" t="str">
        <f t="shared" si="137"/>
        <v>9-12</v>
      </c>
    </row>
    <row r="2902" spans="1:17" ht="28" outlineLevel="4">
      <c r="A2902" s="32">
        <v>335</v>
      </c>
      <c r="B2902" s="33" t="s">
        <v>849</v>
      </c>
      <c r="C2902" s="33" t="s">
        <v>18</v>
      </c>
      <c r="D2902" s="32">
        <v>933</v>
      </c>
      <c r="E2902" s="33" t="s">
        <v>871</v>
      </c>
      <c r="F2902" s="32">
        <v>1</v>
      </c>
      <c r="G2902" s="32">
        <v>31</v>
      </c>
      <c r="H2902" s="13">
        <f>IF($B2902="","",SUMIFS('Secondary Details by Grade '!$I:$I,'Secondary Details by Grade '!$A:$A,$A2902,'Secondary Details by Grade '!$E:$E,$D2902,'Secondary Details by Grade '!$C:$C,$C2902,'Secondary Details by Grade '!$D:$D,H$1,'Secondary Details by Grade '!$G:$G,'Secondary Student Counts'!$F2902))</f>
        <v>0</v>
      </c>
      <c r="I2902" s="13">
        <f>IF($B2902="","",SUMIFS('Secondary Details by Grade '!$I:$I,'Secondary Details by Grade '!$A:$A,$A2902,'Secondary Details by Grade '!$E:$E,$D2902,'Secondary Details by Grade '!$C:$C,$C2902,'Secondary Details by Grade '!$D:$D,I$1,'Secondary Details by Grade '!$G:$G,'Secondary Student Counts'!$F2902))</f>
        <v>0</v>
      </c>
      <c r="J2902" s="13">
        <f>IF($B2902="","",SUMIFS('Secondary Details by Grade '!$I:$I,'Secondary Details by Grade '!$A:$A,$A2902,'Secondary Details by Grade '!$E:$E,$D2902,'Secondary Details by Grade '!$C:$C,$C2902,'Secondary Details by Grade '!$D:$D,J$1,'Secondary Details by Grade '!$G:$G,'Secondary Student Counts'!$F2902))</f>
        <v>0</v>
      </c>
      <c r="K2902" s="13">
        <f>IF($B2902="","",SUMIFS('Secondary Details by Grade '!$I:$I,'Secondary Details by Grade '!$A:$A,$A2902,'Secondary Details by Grade '!$E:$E,$D2902,'Secondary Details by Grade '!$C:$C,$C2902,'Secondary Details by Grade '!$D:$D,K$1,'Secondary Details by Grade '!$G:$G,'Secondary Student Counts'!$F2902))</f>
        <v>0</v>
      </c>
      <c r="L2902" s="13">
        <f>IF($B2902="","",SUMIFS('Secondary Details by Grade '!$I:$I,'Secondary Details by Grade '!$A:$A,$A2902,'Secondary Details by Grade '!$E:$E,$D2902,'Secondary Details by Grade '!$C:$C,$C2902,'Secondary Details by Grade '!$D:$D,L$1,'Secondary Details by Grade '!$G:$G,'Secondary Student Counts'!$F2902))</f>
        <v>0</v>
      </c>
      <c r="M2902" s="13">
        <f>IF($B2902="","",SUMIFS('Secondary Details by Grade '!$I:$I,'Secondary Details by Grade '!$A:$A,$A2902,'Secondary Details by Grade '!$E:$E,$D2902,'Secondary Details by Grade '!$C:$C,$C2902,'Secondary Details by Grade '!$D:$D,M$1,'Secondary Details by Grade '!$G:$G,'Secondary Student Counts'!$F2902))</f>
        <v>31</v>
      </c>
      <c r="N2902" s="13">
        <f>IF($B2902="","",SUMIFS('Secondary Details by Grade '!$I:$I,'Secondary Details by Grade '!$A:$A,$A2902,'Secondary Details by Grade '!$E:$E,$D2902,'Secondary Details by Grade '!$C:$C,$C2902,'Secondary Details by Grade '!$D:$D,N$1,'Secondary Details by Grade '!$G:$G,'Secondary Student Counts'!$F2902))</f>
        <v>0</v>
      </c>
      <c r="O2902" s="13">
        <f t="shared" si="135"/>
        <v>0</v>
      </c>
      <c r="P2902" s="13">
        <f t="shared" si="136"/>
        <v>31</v>
      </c>
      <c r="Q2902" s="13" t="str">
        <f t="shared" si="137"/>
        <v>9-12</v>
      </c>
    </row>
    <row r="2903" spans="1:17" ht="28" outlineLevel="4">
      <c r="A2903" s="32">
        <v>335</v>
      </c>
      <c r="B2903" s="33" t="s">
        <v>849</v>
      </c>
      <c r="C2903" s="33" t="s">
        <v>18</v>
      </c>
      <c r="D2903" s="32">
        <v>935</v>
      </c>
      <c r="E2903" s="33" t="s">
        <v>865</v>
      </c>
      <c r="F2903" s="32">
        <v>5</v>
      </c>
      <c r="G2903" s="32">
        <v>17</v>
      </c>
      <c r="H2903" s="13">
        <f>IF($B2903="","",SUMIFS('Secondary Details by Grade '!$I:$I,'Secondary Details by Grade '!$A:$A,$A2903,'Secondary Details by Grade '!$E:$E,$D2903,'Secondary Details by Grade '!$C:$C,$C2903,'Secondary Details by Grade '!$D:$D,H$1,'Secondary Details by Grade '!$G:$G,'Secondary Student Counts'!$F2903))</f>
        <v>0</v>
      </c>
      <c r="I2903" s="13">
        <f>IF($B2903="","",SUMIFS('Secondary Details by Grade '!$I:$I,'Secondary Details by Grade '!$A:$A,$A2903,'Secondary Details by Grade '!$E:$E,$D2903,'Secondary Details by Grade '!$C:$C,$C2903,'Secondary Details by Grade '!$D:$D,I$1,'Secondary Details by Grade '!$G:$G,'Secondary Student Counts'!$F2903))</f>
        <v>0</v>
      </c>
      <c r="J2903" s="13">
        <f>IF($B2903="","",SUMIFS('Secondary Details by Grade '!$I:$I,'Secondary Details by Grade '!$A:$A,$A2903,'Secondary Details by Grade '!$E:$E,$D2903,'Secondary Details by Grade '!$C:$C,$C2903,'Secondary Details by Grade '!$D:$D,J$1,'Secondary Details by Grade '!$G:$G,'Secondary Student Counts'!$F2903))</f>
        <v>0</v>
      </c>
      <c r="K2903" s="13">
        <f>IF($B2903="","",SUMIFS('Secondary Details by Grade '!$I:$I,'Secondary Details by Grade '!$A:$A,$A2903,'Secondary Details by Grade '!$E:$E,$D2903,'Secondary Details by Grade '!$C:$C,$C2903,'Secondary Details by Grade '!$D:$D,K$1,'Secondary Details by Grade '!$G:$G,'Secondary Student Counts'!$F2903))</f>
        <v>17</v>
      </c>
      <c r="L2903" s="13">
        <f>IF($B2903="","",SUMIFS('Secondary Details by Grade '!$I:$I,'Secondary Details by Grade '!$A:$A,$A2903,'Secondary Details by Grade '!$E:$E,$D2903,'Secondary Details by Grade '!$C:$C,$C2903,'Secondary Details by Grade '!$D:$D,L$1,'Secondary Details by Grade '!$G:$G,'Secondary Student Counts'!$F2903))</f>
        <v>0</v>
      </c>
      <c r="M2903" s="13">
        <f>IF($B2903="","",SUMIFS('Secondary Details by Grade '!$I:$I,'Secondary Details by Grade '!$A:$A,$A2903,'Secondary Details by Grade '!$E:$E,$D2903,'Secondary Details by Grade '!$C:$C,$C2903,'Secondary Details by Grade '!$D:$D,M$1,'Secondary Details by Grade '!$G:$G,'Secondary Student Counts'!$F2903))</f>
        <v>0</v>
      </c>
      <c r="N2903" s="13">
        <f>IF($B2903="","",SUMIFS('Secondary Details by Grade '!$I:$I,'Secondary Details by Grade '!$A:$A,$A2903,'Secondary Details by Grade '!$E:$E,$D2903,'Secondary Details by Grade '!$C:$C,$C2903,'Secondary Details by Grade '!$D:$D,N$1,'Secondary Details by Grade '!$G:$G,'Secondary Student Counts'!$F2903))</f>
        <v>0</v>
      </c>
      <c r="O2903" s="13">
        <f t="shared" si="135"/>
        <v>0</v>
      </c>
      <c r="P2903" s="13">
        <f t="shared" si="136"/>
        <v>17</v>
      </c>
      <c r="Q2903" s="13" t="str">
        <f t="shared" si="137"/>
        <v>9-12</v>
      </c>
    </row>
    <row r="2904" spans="1:17" ht="28" outlineLevel="4">
      <c r="A2904" s="32">
        <v>335</v>
      </c>
      <c r="B2904" s="33" t="s">
        <v>849</v>
      </c>
      <c r="C2904" s="33" t="s">
        <v>18</v>
      </c>
      <c r="D2904" s="32">
        <v>935</v>
      </c>
      <c r="E2904" s="33" t="s">
        <v>865</v>
      </c>
      <c r="F2904" s="32">
        <v>6</v>
      </c>
      <c r="G2904" s="32">
        <v>15</v>
      </c>
      <c r="H2904" s="13">
        <f>IF($B2904="","",SUMIFS('Secondary Details by Grade '!$I:$I,'Secondary Details by Grade '!$A:$A,$A2904,'Secondary Details by Grade '!$E:$E,$D2904,'Secondary Details by Grade '!$C:$C,$C2904,'Secondary Details by Grade '!$D:$D,H$1,'Secondary Details by Grade '!$G:$G,'Secondary Student Counts'!$F2904))</f>
        <v>0</v>
      </c>
      <c r="I2904" s="13">
        <f>IF($B2904="","",SUMIFS('Secondary Details by Grade '!$I:$I,'Secondary Details by Grade '!$A:$A,$A2904,'Secondary Details by Grade '!$E:$E,$D2904,'Secondary Details by Grade '!$C:$C,$C2904,'Secondary Details by Grade '!$D:$D,I$1,'Secondary Details by Grade '!$G:$G,'Secondary Student Counts'!$F2904))</f>
        <v>0</v>
      </c>
      <c r="J2904" s="13">
        <f>IF($B2904="","",SUMIFS('Secondary Details by Grade '!$I:$I,'Secondary Details by Grade '!$A:$A,$A2904,'Secondary Details by Grade '!$E:$E,$D2904,'Secondary Details by Grade '!$C:$C,$C2904,'Secondary Details by Grade '!$D:$D,J$1,'Secondary Details by Grade '!$G:$G,'Secondary Student Counts'!$F2904))</f>
        <v>0</v>
      </c>
      <c r="K2904" s="13">
        <f>IF($B2904="","",SUMIFS('Secondary Details by Grade '!$I:$I,'Secondary Details by Grade '!$A:$A,$A2904,'Secondary Details by Grade '!$E:$E,$D2904,'Secondary Details by Grade '!$C:$C,$C2904,'Secondary Details by Grade '!$D:$D,K$1,'Secondary Details by Grade '!$G:$G,'Secondary Student Counts'!$F2904))</f>
        <v>15</v>
      </c>
      <c r="L2904" s="13">
        <f>IF($B2904="","",SUMIFS('Secondary Details by Grade '!$I:$I,'Secondary Details by Grade '!$A:$A,$A2904,'Secondary Details by Grade '!$E:$E,$D2904,'Secondary Details by Grade '!$C:$C,$C2904,'Secondary Details by Grade '!$D:$D,L$1,'Secondary Details by Grade '!$G:$G,'Secondary Student Counts'!$F2904))</f>
        <v>0</v>
      </c>
      <c r="M2904" s="13">
        <f>IF($B2904="","",SUMIFS('Secondary Details by Grade '!$I:$I,'Secondary Details by Grade '!$A:$A,$A2904,'Secondary Details by Grade '!$E:$E,$D2904,'Secondary Details by Grade '!$C:$C,$C2904,'Secondary Details by Grade '!$D:$D,M$1,'Secondary Details by Grade '!$G:$G,'Secondary Student Counts'!$F2904))</f>
        <v>0</v>
      </c>
      <c r="N2904" s="13">
        <f>IF($B2904="","",SUMIFS('Secondary Details by Grade '!$I:$I,'Secondary Details by Grade '!$A:$A,$A2904,'Secondary Details by Grade '!$E:$E,$D2904,'Secondary Details by Grade '!$C:$C,$C2904,'Secondary Details by Grade '!$D:$D,N$1,'Secondary Details by Grade '!$G:$G,'Secondary Student Counts'!$F2904))</f>
        <v>0</v>
      </c>
      <c r="O2904" s="13">
        <f t="shared" si="135"/>
        <v>0</v>
      </c>
      <c r="P2904" s="13">
        <f t="shared" si="136"/>
        <v>15</v>
      </c>
      <c r="Q2904" s="13" t="str">
        <f t="shared" si="137"/>
        <v>9-12</v>
      </c>
    </row>
    <row r="2905" spans="1:17" ht="28" outlineLevel="3">
      <c r="A2905" s="32"/>
      <c r="B2905" s="33"/>
      <c r="C2905" s="34" t="s">
        <v>1782</v>
      </c>
      <c r="D2905" s="32"/>
      <c r="E2905" s="33"/>
      <c r="F2905" s="32"/>
      <c r="G2905" s="32">
        <f>SUBTOTAL(1,G2892:G2904)</f>
        <v>29.153846153846153</v>
      </c>
      <c r="H2905" s="13" t="str">
        <f>IF($B2905="","",SUMIFS('Secondary Details by Grade '!$I:$I,'Secondary Details by Grade '!$A:$A,$A2905,'Secondary Details by Grade '!$E:$E,$D2905,'Secondary Details by Grade '!$C:$C,$C2905,'Secondary Details by Grade '!$D:$D,H$1,'Secondary Details by Grade '!$G:$G,'Secondary Student Counts'!$F2905))</f>
        <v/>
      </c>
      <c r="I2905" s="13" t="str">
        <f>IF($B2905="","",SUMIFS('Secondary Details by Grade '!$I:$I,'Secondary Details by Grade '!$A:$A,$A2905,'Secondary Details by Grade '!$E:$E,$D2905,'Secondary Details by Grade '!$C:$C,$C2905,'Secondary Details by Grade '!$D:$D,I$1,'Secondary Details by Grade '!$G:$G,'Secondary Student Counts'!$F2905))</f>
        <v/>
      </c>
      <c r="J2905" s="13" t="str">
        <f>IF($B2905="","",SUMIFS('Secondary Details by Grade '!$I:$I,'Secondary Details by Grade '!$A:$A,$A2905,'Secondary Details by Grade '!$E:$E,$D2905,'Secondary Details by Grade '!$C:$C,$C2905,'Secondary Details by Grade '!$D:$D,J$1,'Secondary Details by Grade '!$G:$G,'Secondary Student Counts'!$F2905))</f>
        <v/>
      </c>
      <c r="K2905" s="13" t="str">
        <f>IF($B2905="","",SUMIFS('Secondary Details by Grade '!$I:$I,'Secondary Details by Grade '!$A:$A,$A2905,'Secondary Details by Grade '!$E:$E,$D2905,'Secondary Details by Grade '!$C:$C,$C2905,'Secondary Details by Grade '!$D:$D,K$1,'Secondary Details by Grade '!$G:$G,'Secondary Student Counts'!$F2905))</f>
        <v/>
      </c>
      <c r="L2905" s="13" t="str">
        <f>IF($B2905="","",SUMIFS('Secondary Details by Grade '!$I:$I,'Secondary Details by Grade '!$A:$A,$A2905,'Secondary Details by Grade '!$E:$E,$D2905,'Secondary Details by Grade '!$C:$C,$C2905,'Secondary Details by Grade '!$D:$D,L$1,'Secondary Details by Grade '!$G:$G,'Secondary Student Counts'!$F2905))</f>
        <v/>
      </c>
      <c r="M2905" s="13" t="str">
        <f>IF($B2905="","",SUMIFS('Secondary Details by Grade '!$I:$I,'Secondary Details by Grade '!$A:$A,$A2905,'Secondary Details by Grade '!$E:$E,$D2905,'Secondary Details by Grade '!$C:$C,$C2905,'Secondary Details by Grade '!$D:$D,M$1,'Secondary Details by Grade '!$G:$G,'Secondary Student Counts'!$F2905))</f>
        <v/>
      </c>
      <c r="N2905" s="13" t="str">
        <f>IF($B2905="","",SUMIFS('Secondary Details by Grade '!$I:$I,'Secondary Details by Grade '!$A:$A,$A2905,'Secondary Details by Grade '!$E:$E,$D2905,'Secondary Details by Grade '!$C:$C,$C2905,'Secondary Details by Grade '!$D:$D,N$1,'Secondary Details by Grade '!$G:$G,'Secondary Student Counts'!$F2905))</f>
        <v/>
      </c>
      <c r="O2905" s="13" t="str">
        <f t="shared" si="135"/>
        <v/>
      </c>
      <c r="P2905" s="13" t="str">
        <f t="shared" si="136"/>
        <v/>
      </c>
      <c r="Q2905" s="13" t="str">
        <f t="shared" si="137"/>
        <v/>
      </c>
    </row>
    <row r="2906" spans="1:17" ht="28" outlineLevel="2">
      <c r="A2906" s="35" t="s">
        <v>1811</v>
      </c>
      <c r="B2906" s="33"/>
      <c r="C2906" s="33"/>
      <c r="D2906" s="32"/>
      <c r="E2906" s="33"/>
      <c r="F2906" s="32"/>
      <c r="G2906" s="32">
        <f>SUBTOTAL(1,G2819:G2904)</f>
        <v>25.024096385542169</v>
      </c>
      <c r="H2906" s="13" t="str">
        <f>IF($B2906="","",SUMIFS('Secondary Details by Grade '!$I:$I,'Secondary Details by Grade '!$A:$A,$A2906,'Secondary Details by Grade '!$E:$E,$D2906,'Secondary Details by Grade '!$C:$C,$C2906,'Secondary Details by Grade '!$D:$D,H$1,'Secondary Details by Grade '!$G:$G,'Secondary Student Counts'!$F2906))</f>
        <v/>
      </c>
      <c r="I2906" s="13" t="str">
        <f>IF($B2906="","",SUMIFS('Secondary Details by Grade '!$I:$I,'Secondary Details by Grade '!$A:$A,$A2906,'Secondary Details by Grade '!$E:$E,$D2906,'Secondary Details by Grade '!$C:$C,$C2906,'Secondary Details by Grade '!$D:$D,I$1,'Secondary Details by Grade '!$G:$G,'Secondary Student Counts'!$F2906))</f>
        <v/>
      </c>
      <c r="J2906" s="13" t="str">
        <f>IF($B2906="","",SUMIFS('Secondary Details by Grade '!$I:$I,'Secondary Details by Grade '!$A:$A,$A2906,'Secondary Details by Grade '!$E:$E,$D2906,'Secondary Details by Grade '!$C:$C,$C2906,'Secondary Details by Grade '!$D:$D,J$1,'Secondary Details by Grade '!$G:$G,'Secondary Student Counts'!$F2906))</f>
        <v/>
      </c>
      <c r="K2906" s="13" t="str">
        <f>IF($B2906="","",SUMIFS('Secondary Details by Grade '!$I:$I,'Secondary Details by Grade '!$A:$A,$A2906,'Secondary Details by Grade '!$E:$E,$D2906,'Secondary Details by Grade '!$C:$C,$C2906,'Secondary Details by Grade '!$D:$D,K$1,'Secondary Details by Grade '!$G:$G,'Secondary Student Counts'!$F2906))</f>
        <v/>
      </c>
      <c r="L2906" s="13" t="str">
        <f>IF($B2906="","",SUMIFS('Secondary Details by Grade '!$I:$I,'Secondary Details by Grade '!$A:$A,$A2906,'Secondary Details by Grade '!$E:$E,$D2906,'Secondary Details by Grade '!$C:$C,$C2906,'Secondary Details by Grade '!$D:$D,L$1,'Secondary Details by Grade '!$G:$G,'Secondary Student Counts'!$F2906))</f>
        <v/>
      </c>
      <c r="M2906" s="13" t="str">
        <f>IF($B2906="","",SUMIFS('Secondary Details by Grade '!$I:$I,'Secondary Details by Grade '!$A:$A,$A2906,'Secondary Details by Grade '!$E:$E,$D2906,'Secondary Details by Grade '!$C:$C,$C2906,'Secondary Details by Grade '!$D:$D,M$1,'Secondary Details by Grade '!$G:$G,'Secondary Student Counts'!$F2906))</f>
        <v/>
      </c>
      <c r="N2906" s="13" t="str">
        <f>IF($B2906="","",SUMIFS('Secondary Details by Grade '!$I:$I,'Secondary Details by Grade '!$A:$A,$A2906,'Secondary Details by Grade '!$E:$E,$D2906,'Secondary Details by Grade '!$C:$C,$C2906,'Secondary Details by Grade '!$D:$D,N$1,'Secondary Details by Grade '!$G:$G,'Secondary Student Counts'!$F2906))</f>
        <v/>
      </c>
      <c r="O2906" s="13" t="str">
        <f t="shared" si="135"/>
        <v/>
      </c>
      <c r="P2906" s="13" t="str">
        <f t="shared" si="136"/>
        <v/>
      </c>
      <c r="Q2906" s="13" t="str">
        <f t="shared" si="137"/>
        <v/>
      </c>
    </row>
    <row r="2907" spans="1:17" ht="14" outlineLevel="4">
      <c r="A2907" s="32">
        <v>338</v>
      </c>
      <c r="B2907" s="33" t="s">
        <v>874</v>
      </c>
      <c r="C2907" s="33" t="s">
        <v>10</v>
      </c>
      <c r="D2907" s="32">
        <v>175</v>
      </c>
      <c r="E2907" s="33" t="s">
        <v>875</v>
      </c>
      <c r="F2907" s="32">
        <v>1</v>
      </c>
      <c r="G2907" s="32">
        <v>174</v>
      </c>
      <c r="H2907" s="13">
        <f>IF($B2907="","",SUMIFS('Secondary Details by Grade '!$I:$I,'Secondary Details by Grade '!$A:$A,$A2907,'Secondary Details by Grade '!$E:$E,$D2907,'Secondary Details by Grade '!$C:$C,$C2907,'Secondary Details by Grade '!$D:$D,H$1,'Secondary Details by Grade '!$G:$G,'Secondary Student Counts'!$F2907))</f>
        <v>0</v>
      </c>
      <c r="I2907" s="13">
        <f>IF($B2907="","",SUMIFS('Secondary Details by Grade '!$I:$I,'Secondary Details by Grade '!$A:$A,$A2907,'Secondary Details by Grade '!$E:$E,$D2907,'Secondary Details by Grade '!$C:$C,$C2907,'Secondary Details by Grade '!$D:$D,I$1,'Secondary Details by Grade '!$G:$G,'Secondary Student Counts'!$F2907))</f>
        <v>0</v>
      </c>
      <c r="J2907" s="13">
        <f>IF($B2907="","",SUMIFS('Secondary Details by Grade '!$I:$I,'Secondary Details by Grade '!$A:$A,$A2907,'Secondary Details by Grade '!$E:$E,$D2907,'Secondary Details by Grade '!$C:$C,$C2907,'Secondary Details by Grade '!$D:$D,J$1,'Secondary Details by Grade '!$G:$G,'Secondary Student Counts'!$F2907))</f>
        <v>0</v>
      </c>
      <c r="K2907" s="13">
        <f>IF($B2907="","",SUMIFS('Secondary Details by Grade '!$I:$I,'Secondary Details by Grade '!$A:$A,$A2907,'Secondary Details by Grade '!$E:$E,$D2907,'Secondary Details by Grade '!$C:$C,$C2907,'Secondary Details by Grade '!$D:$D,K$1,'Secondary Details by Grade '!$G:$G,'Secondary Student Counts'!$F2907))</f>
        <v>41</v>
      </c>
      <c r="L2907" s="13">
        <f>IF($B2907="","",SUMIFS('Secondary Details by Grade '!$I:$I,'Secondary Details by Grade '!$A:$A,$A2907,'Secondary Details by Grade '!$E:$E,$D2907,'Secondary Details by Grade '!$C:$C,$C2907,'Secondary Details by Grade '!$D:$D,L$1,'Secondary Details by Grade '!$G:$G,'Secondary Student Counts'!$F2907))</f>
        <v>40</v>
      </c>
      <c r="M2907" s="13">
        <f>IF($B2907="","",SUMIFS('Secondary Details by Grade '!$I:$I,'Secondary Details by Grade '!$A:$A,$A2907,'Secondary Details by Grade '!$E:$E,$D2907,'Secondary Details by Grade '!$C:$C,$C2907,'Secondary Details by Grade '!$D:$D,M$1,'Secondary Details by Grade '!$G:$G,'Secondary Student Counts'!$F2907))</f>
        <v>52</v>
      </c>
      <c r="N2907" s="13">
        <f>IF($B2907="","",SUMIFS('Secondary Details by Grade '!$I:$I,'Secondary Details by Grade '!$A:$A,$A2907,'Secondary Details by Grade '!$E:$E,$D2907,'Secondary Details by Grade '!$C:$C,$C2907,'Secondary Details by Grade '!$D:$D,N$1,'Secondary Details by Grade '!$G:$G,'Secondary Student Counts'!$F2907))</f>
        <v>41</v>
      </c>
      <c r="O2907" s="13">
        <f t="shared" si="135"/>
        <v>0</v>
      </c>
      <c r="P2907" s="13">
        <f t="shared" si="136"/>
        <v>174</v>
      </c>
      <c r="Q2907" s="13" t="str">
        <f t="shared" si="137"/>
        <v>9-12</v>
      </c>
    </row>
    <row r="2908" spans="1:17" ht="14" outlineLevel="3">
      <c r="A2908" s="32"/>
      <c r="B2908" s="33"/>
      <c r="C2908" s="34" t="s">
        <v>1779</v>
      </c>
      <c r="D2908" s="32"/>
      <c r="E2908" s="33"/>
      <c r="F2908" s="32"/>
      <c r="G2908" s="32">
        <f>SUBTOTAL(1,G2907:G2907)</f>
        <v>174</v>
      </c>
      <c r="H2908" s="13" t="str">
        <f>IF($B2908="","",SUMIFS('Secondary Details by Grade '!$I:$I,'Secondary Details by Grade '!$A:$A,$A2908,'Secondary Details by Grade '!$E:$E,$D2908,'Secondary Details by Grade '!$C:$C,$C2908,'Secondary Details by Grade '!$D:$D,H$1,'Secondary Details by Grade '!$G:$G,'Secondary Student Counts'!$F2908))</f>
        <v/>
      </c>
      <c r="I2908" s="13" t="str">
        <f>IF($B2908="","",SUMIFS('Secondary Details by Grade '!$I:$I,'Secondary Details by Grade '!$A:$A,$A2908,'Secondary Details by Grade '!$E:$E,$D2908,'Secondary Details by Grade '!$C:$C,$C2908,'Secondary Details by Grade '!$D:$D,I$1,'Secondary Details by Grade '!$G:$G,'Secondary Student Counts'!$F2908))</f>
        <v/>
      </c>
      <c r="J2908" s="13" t="str">
        <f>IF($B2908="","",SUMIFS('Secondary Details by Grade '!$I:$I,'Secondary Details by Grade '!$A:$A,$A2908,'Secondary Details by Grade '!$E:$E,$D2908,'Secondary Details by Grade '!$C:$C,$C2908,'Secondary Details by Grade '!$D:$D,J$1,'Secondary Details by Grade '!$G:$G,'Secondary Student Counts'!$F2908))</f>
        <v/>
      </c>
      <c r="K2908" s="13" t="str">
        <f>IF($B2908="","",SUMIFS('Secondary Details by Grade '!$I:$I,'Secondary Details by Grade '!$A:$A,$A2908,'Secondary Details by Grade '!$E:$E,$D2908,'Secondary Details by Grade '!$C:$C,$C2908,'Secondary Details by Grade '!$D:$D,K$1,'Secondary Details by Grade '!$G:$G,'Secondary Student Counts'!$F2908))</f>
        <v/>
      </c>
      <c r="L2908" s="13" t="str">
        <f>IF($B2908="","",SUMIFS('Secondary Details by Grade '!$I:$I,'Secondary Details by Grade '!$A:$A,$A2908,'Secondary Details by Grade '!$E:$E,$D2908,'Secondary Details by Grade '!$C:$C,$C2908,'Secondary Details by Grade '!$D:$D,L$1,'Secondary Details by Grade '!$G:$G,'Secondary Student Counts'!$F2908))</f>
        <v/>
      </c>
      <c r="M2908" s="13" t="str">
        <f>IF($B2908="","",SUMIFS('Secondary Details by Grade '!$I:$I,'Secondary Details by Grade '!$A:$A,$A2908,'Secondary Details by Grade '!$E:$E,$D2908,'Secondary Details by Grade '!$C:$C,$C2908,'Secondary Details by Grade '!$D:$D,M$1,'Secondary Details by Grade '!$G:$G,'Secondary Student Counts'!$F2908))</f>
        <v/>
      </c>
      <c r="N2908" s="13" t="str">
        <f>IF($B2908="","",SUMIFS('Secondary Details by Grade '!$I:$I,'Secondary Details by Grade '!$A:$A,$A2908,'Secondary Details by Grade '!$E:$E,$D2908,'Secondary Details by Grade '!$C:$C,$C2908,'Secondary Details by Grade '!$D:$D,N$1,'Secondary Details by Grade '!$G:$G,'Secondary Student Counts'!$F2908))</f>
        <v/>
      </c>
      <c r="O2908" s="13" t="str">
        <f t="shared" si="135"/>
        <v/>
      </c>
      <c r="P2908" s="13" t="str">
        <f t="shared" si="136"/>
        <v/>
      </c>
      <c r="Q2908" s="13" t="str">
        <f t="shared" si="137"/>
        <v/>
      </c>
    </row>
    <row r="2909" spans="1:17" ht="14" outlineLevel="4">
      <c r="A2909" s="32">
        <v>338</v>
      </c>
      <c r="B2909" s="33" t="s">
        <v>874</v>
      </c>
      <c r="C2909" s="33" t="s">
        <v>13</v>
      </c>
      <c r="D2909" s="32">
        <v>169</v>
      </c>
      <c r="E2909" s="33" t="s">
        <v>876</v>
      </c>
      <c r="F2909" s="32">
        <v>2</v>
      </c>
      <c r="G2909" s="32">
        <v>83</v>
      </c>
      <c r="H2909" s="13">
        <f>IF($B2909="","",SUMIFS('Secondary Details by Grade '!$I:$I,'Secondary Details by Grade '!$A:$A,$A2909,'Secondary Details by Grade '!$E:$E,$D2909,'Secondary Details by Grade '!$C:$C,$C2909,'Secondary Details by Grade '!$D:$D,H$1,'Secondary Details by Grade '!$G:$G,'Secondary Student Counts'!$F2909))</f>
        <v>0</v>
      </c>
      <c r="I2909" s="13">
        <f>IF($B2909="","",SUMIFS('Secondary Details by Grade '!$I:$I,'Secondary Details by Grade '!$A:$A,$A2909,'Secondary Details by Grade '!$E:$E,$D2909,'Secondary Details by Grade '!$C:$C,$C2909,'Secondary Details by Grade '!$D:$D,I$1,'Secondary Details by Grade '!$G:$G,'Secondary Student Counts'!$F2909))</f>
        <v>0</v>
      </c>
      <c r="J2909" s="13">
        <f>IF($B2909="","",SUMIFS('Secondary Details by Grade '!$I:$I,'Secondary Details by Grade '!$A:$A,$A2909,'Secondary Details by Grade '!$E:$E,$D2909,'Secondary Details by Grade '!$C:$C,$C2909,'Secondary Details by Grade '!$D:$D,J$1,'Secondary Details by Grade '!$G:$G,'Secondary Student Counts'!$F2909))</f>
        <v>0</v>
      </c>
      <c r="K2909" s="13">
        <f>IF($B2909="","",SUMIFS('Secondary Details by Grade '!$I:$I,'Secondary Details by Grade '!$A:$A,$A2909,'Secondary Details by Grade '!$E:$E,$D2909,'Secondary Details by Grade '!$C:$C,$C2909,'Secondary Details by Grade '!$D:$D,K$1,'Secondary Details by Grade '!$G:$G,'Secondary Student Counts'!$F2909))</f>
        <v>6</v>
      </c>
      <c r="L2909" s="13">
        <f>IF($B2909="","",SUMIFS('Secondary Details by Grade '!$I:$I,'Secondary Details by Grade '!$A:$A,$A2909,'Secondary Details by Grade '!$E:$E,$D2909,'Secondary Details by Grade '!$C:$C,$C2909,'Secondary Details by Grade '!$D:$D,L$1,'Secondary Details by Grade '!$G:$G,'Secondary Student Counts'!$F2909))</f>
        <v>37</v>
      </c>
      <c r="M2909" s="13">
        <f>IF($B2909="","",SUMIFS('Secondary Details by Grade '!$I:$I,'Secondary Details by Grade '!$A:$A,$A2909,'Secondary Details by Grade '!$E:$E,$D2909,'Secondary Details by Grade '!$C:$C,$C2909,'Secondary Details by Grade '!$D:$D,M$1,'Secondary Details by Grade '!$G:$G,'Secondary Student Counts'!$F2909))</f>
        <v>29</v>
      </c>
      <c r="N2909" s="13">
        <f>IF($B2909="","",SUMIFS('Secondary Details by Grade '!$I:$I,'Secondary Details by Grade '!$A:$A,$A2909,'Secondary Details by Grade '!$E:$E,$D2909,'Secondary Details by Grade '!$C:$C,$C2909,'Secondary Details by Grade '!$D:$D,N$1,'Secondary Details by Grade '!$G:$G,'Secondary Student Counts'!$F2909))</f>
        <v>11</v>
      </c>
      <c r="O2909" s="13">
        <f t="shared" si="135"/>
        <v>0</v>
      </c>
      <c r="P2909" s="13">
        <f t="shared" si="136"/>
        <v>83</v>
      </c>
      <c r="Q2909" s="13" t="str">
        <f t="shared" si="137"/>
        <v>9-12</v>
      </c>
    </row>
    <row r="2910" spans="1:17" ht="14" outlineLevel="4">
      <c r="A2910" s="32">
        <v>338</v>
      </c>
      <c r="B2910" s="33" t="s">
        <v>874</v>
      </c>
      <c r="C2910" s="33" t="s">
        <v>13</v>
      </c>
      <c r="D2910" s="32">
        <v>183</v>
      </c>
      <c r="E2910" s="33" t="s">
        <v>877</v>
      </c>
      <c r="F2910" s="32">
        <v>2</v>
      </c>
      <c r="G2910" s="32">
        <v>77</v>
      </c>
      <c r="H2910" s="13">
        <f>IF($B2910="","",SUMIFS('Secondary Details by Grade '!$I:$I,'Secondary Details by Grade '!$A:$A,$A2910,'Secondary Details by Grade '!$E:$E,$D2910,'Secondary Details by Grade '!$C:$C,$C2910,'Secondary Details by Grade '!$D:$D,H$1,'Secondary Details by Grade '!$G:$G,'Secondary Student Counts'!$F2910))</f>
        <v>0</v>
      </c>
      <c r="I2910" s="13">
        <f>IF($B2910="","",SUMIFS('Secondary Details by Grade '!$I:$I,'Secondary Details by Grade '!$A:$A,$A2910,'Secondary Details by Grade '!$E:$E,$D2910,'Secondary Details by Grade '!$C:$C,$C2910,'Secondary Details by Grade '!$D:$D,I$1,'Secondary Details by Grade '!$G:$G,'Secondary Student Counts'!$F2910))</f>
        <v>0</v>
      </c>
      <c r="J2910" s="13">
        <f>IF($B2910="","",SUMIFS('Secondary Details by Grade '!$I:$I,'Secondary Details by Grade '!$A:$A,$A2910,'Secondary Details by Grade '!$E:$E,$D2910,'Secondary Details by Grade '!$C:$C,$C2910,'Secondary Details by Grade '!$D:$D,J$1,'Secondary Details by Grade '!$G:$G,'Secondary Student Counts'!$F2910))</f>
        <v>0</v>
      </c>
      <c r="K2910" s="13">
        <f>IF($B2910="","",SUMIFS('Secondary Details by Grade '!$I:$I,'Secondary Details by Grade '!$A:$A,$A2910,'Secondary Details by Grade '!$E:$E,$D2910,'Secondary Details by Grade '!$C:$C,$C2910,'Secondary Details by Grade '!$D:$D,K$1,'Secondary Details by Grade '!$G:$G,'Secondary Student Counts'!$F2910))</f>
        <v>36</v>
      </c>
      <c r="L2910" s="13">
        <f>IF($B2910="","",SUMIFS('Secondary Details by Grade '!$I:$I,'Secondary Details by Grade '!$A:$A,$A2910,'Secondary Details by Grade '!$E:$E,$D2910,'Secondary Details by Grade '!$C:$C,$C2910,'Secondary Details by Grade '!$D:$D,L$1,'Secondary Details by Grade '!$G:$G,'Secondary Student Counts'!$F2910))</f>
        <v>4</v>
      </c>
      <c r="M2910" s="13">
        <f>IF($B2910="","",SUMIFS('Secondary Details by Grade '!$I:$I,'Secondary Details by Grade '!$A:$A,$A2910,'Secondary Details by Grade '!$E:$E,$D2910,'Secondary Details by Grade '!$C:$C,$C2910,'Secondary Details by Grade '!$D:$D,M$1,'Secondary Details by Grade '!$G:$G,'Secondary Student Counts'!$F2910))</f>
        <v>15</v>
      </c>
      <c r="N2910" s="13">
        <f>IF($B2910="","",SUMIFS('Secondary Details by Grade '!$I:$I,'Secondary Details by Grade '!$A:$A,$A2910,'Secondary Details by Grade '!$E:$E,$D2910,'Secondary Details by Grade '!$C:$C,$C2910,'Secondary Details by Grade '!$D:$D,N$1,'Secondary Details by Grade '!$G:$G,'Secondary Student Counts'!$F2910))</f>
        <v>22</v>
      </c>
      <c r="O2910" s="13">
        <f t="shared" si="135"/>
        <v>0</v>
      </c>
      <c r="P2910" s="13">
        <f t="shared" si="136"/>
        <v>77</v>
      </c>
      <c r="Q2910" s="13" t="str">
        <f t="shared" si="137"/>
        <v>9-12</v>
      </c>
    </row>
    <row r="2911" spans="1:17" ht="28" outlineLevel="3">
      <c r="A2911" s="32"/>
      <c r="B2911" s="33"/>
      <c r="C2911" s="34" t="s">
        <v>1780</v>
      </c>
      <c r="D2911" s="32"/>
      <c r="E2911" s="33"/>
      <c r="F2911" s="32"/>
      <c r="G2911" s="32">
        <f>SUBTOTAL(1,G2909:G2910)</f>
        <v>80</v>
      </c>
      <c r="H2911" s="13" t="str">
        <f>IF($B2911="","",SUMIFS('Secondary Details by Grade '!$I:$I,'Secondary Details by Grade '!$A:$A,$A2911,'Secondary Details by Grade '!$E:$E,$D2911,'Secondary Details by Grade '!$C:$C,$C2911,'Secondary Details by Grade '!$D:$D,H$1,'Secondary Details by Grade '!$G:$G,'Secondary Student Counts'!$F2911))</f>
        <v/>
      </c>
      <c r="I2911" s="13" t="str">
        <f>IF($B2911="","",SUMIFS('Secondary Details by Grade '!$I:$I,'Secondary Details by Grade '!$A:$A,$A2911,'Secondary Details by Grade '!$E:$E,$D2911,'Secondary Details by Grade '!$C:$C,$C2911,'Secondary Details by Grade '!$D:$D,I$1,'Secondary Details by Grade '!$G:$G,'Secondary Student Counts'!$F2911))</f>
        <v/>
      </c>
      <c r="J2911" s="13" t="str">
        <f>IF($B2911="","",SUMIFS('Secondary Details by Grade '!$I:$I,'Secondary Details by Grade '!$A:$A,$A2911,'Secondary Details by Grade '!$E:$E,$D2911,'Secondary Details by Grade '!$C:$C,$C2911,'Secondary Details by Grade '!$D:$D,J$1,'Secondary Details by Grade '!$G:$G,'Secondary Student Counts'!$F2911))</f>
        <v/>
      </c>
      <c r="K2911" s="13" t="str">
        <f>IF($B2911="","",SUMIFS('Secondary Details by Grade '!$I:$I,'Secondary Details by Grade '!$A:$A,$A2911,'Secondary Details by Grade '!$E:$E,$D2911,'Secondary Details by Grade '!$C:$C,$C2911,'Secondary Details by Grade '!$D:$D,K$1,'Secondary Details by Grade '!$G:$G,'Secondary Student Counts'!$F2911))</f>
        <v/>
      </c>
      <c r="L2911" s="13" t="str">
        <f>IF($B2911="","",SUMIFS('Secondary Details by Grade '!$I:$I,'Secondary Details by Grade '!$A:$A,$A2911,'Secondary Details by Grade '!$E:$E,$D2911,'Secondary Details by Grade '!$C:$C,$C2911,'Secondary Details by Grade '!$D:$D,L$1,'Secondary Details by Grade '!$G:$G,'Secondary Student Counts'!$F2911))</f>
        <v/>
      </c>
      <c r="M2911" s="13" t="str">
        <f>IF($B2911="","",SUMIFS('Secondary Details by Grade '!$I:$I,'Secondary Details by Grade '!$A:$A,$A2911,'Secondary Details by Grade '!$E:$E,$D2911,'Secondary Details by Grade '!$C:$C,$C2911,'Secondary Details by Grade '!$D:$D,M$1,'Secondary Details by Grade '!$G:$G,'Secondary Student Counts'!$F2911))</f>
        <v/>
      </c>
      <c r="N2911" s="13" t="str">
        <f>IF($B2911="","",SUMIFS('Secondary Details by Grade '!$I:$I,'Secondary Details by Grade '!$A:$A,$A2911,'Secondary Details by Grade '!$E:$E,$D2911,'Secondary Details by Grade '!$C:$C,$C2911,'Secondary Details by Grade '!$D:$D,N$1,'Secondary Details by Grade '!$G:$G,'Secondary Student Counts'!$F2911))</f>
        <v/>
      </c>
      <c r="O2911" s="13" t="str">
        <f t="shared" si="135"/>
        <v/>
      </c>
      <c r="P2911" s="13" t="str">
        <f t="shared" si="136"/>
        <v/>
      </c>
      <c r="Q2911" s="13" t="str">
        <f t="shared" si="137"/>
        <v/>
      </c>
    </row>
    <row r="2912" spans="1:17" ht="14" outlineLevel="4">
      <c r="A2912" s="32">
        <v>338</v>
      </c>
      <c r="B2912" s="33" t="s">
        <v>874</v>
      </c>
      <c r="C2912" s="33" t="s">
        <v>16</v>
      </c>
      <c r="D2912" s="32">
        <v>182</v>
      </c>
      <c r="E2912" s="33" t="s">
        <v>878</v>
      </c>
      <c r="F2912" s="32">
        <v>3</v>
      </c>
      <c r="G2912" s="32">
        <v>116</v>
      </c>
      <c r="H2912" s="13">
        <f>IF($B2912="","",SUMIFS('Secondary Details by Grade '!$I:$I,'Secondary Details by Grade '!$A:$A,$A2912,'Secondary Details by Grade '!$E:$E,$D2912,'Secondary Details by Grade '!$C:$C,$C2912,'Secondary Details by Grade '!$D:$D,H$1,'Secondary Details by Grade '!$G:$G,'Secondary Student Counts'!$F2912))</f>
        <v>0</v>
      </c>
      <c r="I2912" s="13">
        <f>IF($B2912="","",SUMIFS('Secondary Details by Grade '!$I:$I,'Secondary Details by Grade '!$A:$A,$A2912,'Secondary Details by Grade '!$E:$E,$D2912,'Secondary Details by Grade '!$C:$C,$C2912,'Secondary Details by Grade '!$D:$D,I$1,'Secondary Details by Grade '!$G:$G,'Secondary Student Counts'!$F2912))</f>
        <v>0</v>
      </c>
      <c r="J2912" s="13">
        <f>IF($B2912="","",SUMIFS('Secondary Details by Grade '!$I:$I,'Secondary Details by Grade '!$A:$A,$A2912,'Secondary Details by Grade '!$E:$E,$D2912,'Secondary Details by Grade '!$C:$C,$C2912,'Secondary Details by Grade '!$D:$D,J$1,'Secondary Details by Grade '!$G:$G,'Secondary Student Counts'!$F2912))</f>
        <v>0</v>
      </c>
      <c r="K2912" s="13">
        <f>IF($B2912="","",SUMIFS('Secondary Details by Grade '!$I:$I,'Secondary Details by Grade '!$A:$A,$A2912,'Secondary Details by Grade '!$E:$E,$D2912,'Secondary Details by Grade '!$C:$C,$C2912,'Secondary Details by Grade '!$D:$D,K$1,'Secondary Details by Grade '!$G:$G,'Secondary Student Counts'!$F2912))</f>
        <v>30</v>
      </c>
      <c r="L2912" s="13">
        <f>IF($B2912="","",SUMIFS('Secondary Details by Grade '!$I:$I,'Secondary Details by Grade '!$A:$A,$A2912,'Secondary Details by Grade '!$E:$E,$D2912,'Secondary Details by Grade '!$C:$C,$C2912,'Secondary Details by Grade '!$D:$D,L$1,'Secondary Details by Grade '!$G:$G,'Secondary Student Counts'!$F2912))</f>
        <v>40</v>
      </c>
      <c r="M2912" s="13">
        <f>IF($B2912="","",SUMIFS('Secondary Details by Grade '!$I:$I,'Secondary Details by Grade '!$A:$A,$A2912,'Secondary Details by Grade '!$E:$E,$D2912,'Secondary Details by Grade '!$C:$C,$C2912,'Secondary Details by Grade '!$D:$D,M$1,'Secondary Details by Grade '!$G:$G,'Secondary Student Counts'!$F2912))</f>
        <v>36</v>
      </c>
      <c r="N2912" s="13">
        <f>IF($B2912="","",SUMIFS('Secondary Details by Grade '!$I:$I,'Secondary Details by Grade '!$A:$A,$A2912,'Secondary Details by Grade '!$E:$E,$D2912,'Secondary Details by Grade '!$C:$C,$C2912,'Secondary Details by Grade '!$D:$D,N$1,'Secondary Details by Grade '!$G:$G,'Secondary Student Counts'!$F2912))</f>
        <v>10</v>
      </c>
      <c r="O2912" s="13">
        <f t="shared" si="135"/>
        <v>0</v>
      </c>
      <c r="P2912" s="13">
        <f t="shared" si="136"/>
        <v>116</v>
      </c>
      <c r="Q2912" s="13" t="str">
        <f t="shared" si="137"/>
        <v>9-12</v>
      </c>
    </row>
    <row r="2913" spans="1:17" ht="14" outlineLevel="3">
      <c r="A2913" s="32"/>
      <c r="B2913" s="33"/>
      <c r="C2913" s="34" t="s">
        <v>1781</v>
      </c>
      <c r="D2913" s="32"/>
      <c r="E2913" s="33"/>
      <c r="F2913" s="32"/>
      <c r="G2913" s="32">
        <f>SUBTOTAL(1,G2912:G2912)</f>
        <v>116</v>
      </c>
      <c r="H2913" s="13" t="str">
        <f>IF($B2913="","",SUMIFS('Secondary Details by Grade '!$I:$I,'Secondary Details by Grade '!$A:$A,$A2913,'Secondary Details by Grade '!$E:$E,$D2913,'Secondary Details by Grade '!$C:$C,$C2913,'Secondary Details by Grade '!$D:$D,H$1,'Secondary Details by Grade '!$G:$G,'Secondary Student Counts'!$F2913))</f>
        <v/>
      </c>
      <c r="I2913" s="13" t="str">
        <f>IF($B2913="","",SUMIFS('Secondary Details by Grade '!$I:$I,'Secondary Details by Grade '!$A:$A,$A2913,'Secondary Details by Grade '!$E:$E,$D2913,'Secondary Details by Grade '!$C:$C,$C2913,'Secondary Details by Grade '!$D:$D,I$1,'Secondary Details by Grade '!$G:$G,'Secondary Student Counts'!$F2913))</f>
        <v/>
      </c>
      <c r="J2913" s="13" t="str">
        <f>IF($B2913="","",SUMIFS('Secondary Details by Grade '!$I:$I,'Secondary Details by Grade '!$A:$A,$A2913,'Secondary Details by Grade '!$E:$E,$D2913,'Secondary Details by Grade '!$C:$C,$C2913,'Secondary Details by Grade '!$D:$D,J$1,'Secondary Details by Grade '!$G:$G,'Secondary Student Counts'!$F2913))</f>
        <v/>
      </c>
      <c r="K2913" s="13" t="str">
        <f>IF($B2913="","",SUMIFS('Secondary Details by Grade '!$I:$I,'Secondary Details by Grade '!$A:$A,$A2913,'Secondary Details by Grade '!$E:$E,$D2913,'Secondary Details by Grade '!$C:$C,$C2913,'Secondary Details by Grade '!$D:$D,K$1,'Secondary Details by Grade '!$G:$G,'Secondary Student Counts'!$F2913))</f>
        <v/>
      </c>
      <c r="L2913" s="13" t="str">
        <f>IF($B2913="","",SUMIFS('Secondary Details by Grade '!$I:$I,'Secondary Details by Grade '!$A:$A,$A2913,'Secondary Details by Grade '!$E:$E,$D2913,'Secondary Details by Grade '!$C:$C,$C2913,'Secondary Details by Grade '!$D:$D,L$1,'Secondary Details by Grade '!$G:$G,'Secondary Student Counts'!$F2913))</f>
        <v/>
      </c>
      <c r="M2913" s="13" t="str">
        <f>IF($B2913="","",SUMIFS('Secondary Details by Grade '!$I:$I,'Secondary Details by Grade '!$A:$A,$A2913,'Secondary Details by Grade '!$E:$E,$D2913,'Secondary Details by Grade '!$C:$C,$C2913,'Secondary Details by Grade '!$D:$D,M$1,'Secondary Details by Grade '!$G:$G,'Secondary Student Counts'!$F2913))</f>
        <v/>
      </c>
      <c r="N2913" s="13" t="str">
        <f>IF($B2913="","",SUMIFS('Secondary Details by Grade '!$I:$I,'Secondary Details by Grade '!$A:$A,$A2913,'Secondary Details by Grade '!$E:$E,$D2913,'Secondary Details by Grade '!$C:$C,$C2913,'Secondary Details by Grade '!$D:$D,N$1,'Secondary Details by Grade '!$G:$G,'Secondary Student Counts'!$F2913))</f>
        <v/>
      </c>
      <c r="O2913" s="13" t="str">
        <f t="shared" si="135"/>
        <v/>
      </c>
      <c r="P2913" s="13" t="str">
        <f t="shared" si="136"/>
        <v/>
      </c>
      <c r="Q2913" s="13" t="str">
        <f t="shared" si="137"/>
        <v/>
      </c>
    </row>
    <row r="2914" spans="1:17" ht="14" outlineLevel="4">
      <c r="A2914" s="32">
        <v>338</v>
      </c>
      <c r="B2914" s="33" t="s">
        <v>874</v>
      </c>
      <c r="C2914" s="33" t="s">
        <v>18</v>
      </c>
      <c r="D2914" s="32">
        <v>176</v>
      </c>
      <c r="E2914" s="33" t="s">
        <v>879</v>
      </c>
      <c r="F2914" s="32">
        <v>4</v>
      </c>
      <c r="G2914" s="32">
        <v>82</v>
      </c>
      <c r="H2914" s="13">
        <f>IF($B2914="","",SUMIFS('Secondary Details by Grade '!$I:$I,'Secondary Details by Grade '!$A:$A,$A2914,'Secondary Details by Grade '!$E:$E,$D2914,'Secondary Details by Grade '!$C:$C,$C2914,'Secondary Details by Grade '!$D:$D,H$1,'Secondary Details by Grade '!$G:$G,'Secondary Student Counts'!$F2914))</f>
        <v>0</v>
      </c>
      <c r="I2914" s="13">
        <f>IF($B2914="","",SUMIFS('Secondary Details by Grade '!$I:$I,'Secondary Details by Grade '!$A:$A,$A2914,'Secondary Details by Grade '!$E:$E,$D2914,'Secondary Details by Grade '!$C:$C,$C2914,'Secondary Details by Grade '!$D:$D,I$1,'Secondary Details by Grade '!$G:$G,'Secondary Student Counts'!$F2914))</f>
        <v>0</v>
      </c>
      <c r="J2914" s="13">
        <f>IF($B2914="","",SUMIFS('Secondary Details by Grade '!$I:$I,'Secondary Details by Grade '!$A:$A,$A2914,'Secondary Details by Grade '!$E:$E,$D2914,'Secondary Details by Grade '!$C:$C,$C2914,'Secondary Details by Grade '!$D:$D,J$1,'Secondary Details by Grade '!$G:$G,'Secondary Student Counts'!$F2914))</f>
        <v>0</v>
      </c>
      <c r="K2914" s="13">
        <f>IF($B2914="","",SUMIFS('Secondary Details by Grade '!$I:$I,'Secondary Details by Grade '!$A:$A,$A2914,'Secondary Details by Grade '!$E:$E,$D2914,'Secondary Details by Grade '!$C:$C,$C2914,'Secondary Details by Grade '!$D:$D,K$1,'Secondary Details by Grade '!$G:$G,'Secondary Student Counts'!$F2914))</f>
        <v>0</v>
      </c>
      <c r="L2914" s="13">
        <f>IF($B2914="","",SUMIFS('Secondary Details by Grade '!$I:$I,'Secondary Details by Grade '!$A:$A,$A2914,'Secondary Details by Grade '!$E:$E,$D2914,'Secondary Details by Grade '!$C:$C,$C2914,'Secondary Details by Grade '!$D:$D,L$1,'Secondary Details by Grade '!$G:$G,'Secondary Student Counts'!$F2914))</f>
        <v>40</v>
      </c>
      <c r="M2914" s="13">
        <f>IF($B2914="","",SUMIFS('Secondary Details by Grade '!$I:$I,'Secondary Details by Grade '!$A:$A,$A2914,'Secondary Details by Grade '!$E:$E,$D2914,'Secondary Details by Grade '!$C:$C,$C2914,'Secondary Details by Grade '!$D:$D,M$1,'Secondary Details by Grade '!$G:$G,'Secondary Student Counts'!$F2914))</f>
        <v>1</v>
      </c>
      <c r="N2914" s="13">
        <f>IF($B2914="","",SUMIFS('Secondary Details by Grade '!$I:$I,'Secondary Details by Grade '!$A:$A,$A2914,'Secondary Details by Grade '!$E:$E,$D2914,'Secondary Details by Grade '!$C:$C,$C2914,'Secondary Details by Grade '!$D:$D,N$1,'Secondary Details by Grade '!$G:$G,'Secondary Student Counts'!$F2914))</f>
        <v>41</v>
      </c>
      <c r="O2914" s="13">
        <f t="shared" si="135"/>
        <v>0</v>
      </c>
      <c r="P2914" s="13">
        <f t="shared" si="136"/>
        <v>82</v>
      </c>
      <c r="Q2914" s="13" t="str">
        <f t="shared" si="137"/>
        <v>9-12</v>
      </c>
    </row>
    <row r="2915" spans="1:17" ht="14" outlineLevel="4">
      <c r="A2915" s="32">
        <v>338</v>
      </c>
      <c r="B2915" s="33" t="s">
        <v>874</v>
      </c>
      <c r="C2915" s="33" t="s">
        <v>18</v>
      </c>
      <c r="D2915" s="32">
        <v>176</v>
      </c>
      <c r="E2915" s="33" t="s">
        <v>879</v>
      </c>
      <c r="F2915" s="32">
        <v>8</v>
      </c>
      <c r="G2915" s="32">
        <v>102</v>
      </c>
      <c r="H2915" s="13">
        <f>IF($B2915="","",SUMIFS('Secondary Details by Grade '!$I:$I,'Secondary Details by Grade '!$A:$A,$A2915,'Secondary Details by Grade '!$E:$E,$D2915,'Secondary Details by Grade '!$C:$C,$C2915,'Secondary Details by Grade '!$D:$D,H$1,'Secondary Details by Grade '!$G:$G,'Secondary Student Counts'!$F2915))</f>
        <v>0</v>
      </c>
      <c r="I2915" s="13">
        <f>IF($B2915="","",SUMIFS('Secondary Details by Grade '!$I:$I,'Secondary Details by Grade '!$A:$A,$A2915,'Secondary Details by Grade '!$E:$E,$D2915,'Secondary Details by Grade '!$C:$C,$C2915,'Secondary Details by Grade '!$D:$D,I$1,'Secondary Details by Grade '!$G:$G,'Secondary Student Counts'!$F2915))</f>
        <v>0</v>
      </c>
      <c r="J2915" s="13">
        <f>IF($B2915="","",SUMIFS('Secondary Details by Grade '!$I:$I,'Secondary Details by Grade '!$A:$A,$A2915,'Secondary Details by Grade '!$E:$E,$D2915,'Secondary Details by Grade '!$C:$C,$C2915,'Secondary Details by Grade '!$D:$D,J$1,'Secondary Details by Grade '!$G:$G,'Secondary Student Counts'!$F2915))</f>
        <v>0</v>
      </c>
      <c r="K2915" s="13">
        <f>IF($B2915="","",SUMIFS('Secondary Details by Grade '!$I:$I,'Secondary Details by Grade '!$A:$A,$A2915,'Secondary Details by Grade '!$E:$E,$D2915,'Secondary Details by Grade '!$C:$C,$C2915,'Secondary Details by Grade '!$D:$D,K$1,'Secondary Details by Grade '!$G:$G,'Secondary Student Counts'!$F2915))</f>
        <v>37</v>
      </c>
      <c r="L2915" s="13">
        <f>IF($B2915="","",SUMIFS('Secondary Details by Grade '!$I:$I,'Secondary Details by Grade '!$A:$A,$A2915,'Secondary Details by Grade '!$E:$E,$D2915,'Secondary Details by Grade '!$C:$C,$C2915,'Secondary Details by Grade '!$D:$D,L$1,'Secondary Details by Grade '!$G:$G,'Secondary Student Counts'!$F2915))</f>
        <v>0</v>
      </c>
      <c r="M2915" s="13">
        <f>IF($B2915="","",SUMIFS('Secondary Details by Grade '!$I:$I,'Secondary Details by Grade '!$A:$A,$A2915,'Secondary Details by Grade '!$E:$E,$D2915,'Secondary Details by Grade '!$C:$C,$C2915,'Secondary Details by Grade '!$D:$D,M$1,'Secondary Details by Grade '!$G:$G,'Secondary Student Counts'!$F2915))</f>
        <v>26</v>
      </c>
      <c r="N2915" s="13">
        <f>IF($B2915="","",SUMIFS('Secondary Details by Grade '!$I:$I,'Secondary Details by Grade '!$A:$A,$A2915,'Secondary Details by Grade '!$E:$E,$D2915,'Secondary Details by Grade '!$C:$C,$C2915,'Secondary Details by Grade '!$D:$D,N$1,'Secondary Details by Grade '!$G:$G,'Secondary Student Counts'!$F2915))</f>
        <v>39</v>
      </c>
      <c r="O2915" s="13">
        <f t="shared" si="135"/>
        <v>0</v>
      </c>
      <c r="P2915" s="13">
        <f t="shared" si="136"/>
        <v>102</v>
      </c>
      <c r="Q2915" s="13" t="str">
        <f t="shared" si="137"/>
        <v>9-12</v>
      </c>
    </row>
    <row r="2916" spans="1:17" ht="14" outlineLevel="4">
      <c r="A2916" s="32">
        <v>338</v>
      </c>
      <c r="B2916" s="33" t="s">
        <v>874</v>
      </c>
      <c r="C2916" s="33" t="s">
        <v>18</v>
      </c>
      <c r="D2916" s="32">
        <v>179</v>
      </c>
      <c r="E2916" s="33" t="s">
        <v>881</v>
      </c>
      <c r="F2916" s="32">
        <v>4</v>
      </c>
      <c r="G2916" s="32">
        <v>95</v>
      </c>
      <c r="H2916" s="13">
        <f>IF($B2916="","",SUMIFS('Secondary Details by Grade '!$I:$I,'Secondary Details by Grade '!$A:$A,$A2916,'Secondary Details by Grade '!$E:$E,$D2916,'Secondary Details by Grade '!$C:$C,$C2916,'Secondary Details by Grade '!$D:$D,H$1,'Secondary Details by Grade '!$G:$G,'Secondary Student Counts'!$F2916))</f>
        <v>0</v>
      </c>
      <c r="I2916" s="13">
        <f>IF($B2916="","",SUMIFS('Secondary Details by Grade '!$I:$I,'Secondary Details by Grade '!$A:$A,$A2916,'Secondary Details by Grade '!$E:$E,$D2916,'Secondary Details by Grade '!$C:$C,$C2916,'Secondary Details by Grade '!$D:$D,I$1,'Secondary Details by Grade '!$G:$G,'Secondary Student Counts'!$F2916))</f>
        <v>0</v>
      </c>
      <c r="J2916" s="13">
        <f>IF($B2916="","",SUMIFS('Secondary Details by Grade '!$I:$I,'Secondary Details by Grade '!$A:$A,$A2916,'Secondary Details by Grade '!$E:$E,$D2916,'Secondary Details by Grade '!$C:$C,$C2916,'Secondary Details by Grade '!$D:$D,J$1,'Secondary Details by Grade '!$G:$G,'Secondary Student Counts'!$F2916))</f>
        <v>0</v>
      </c>
      <c r="K2916" s="13">
        <f>IF($B2916="","",SUMIFS('Secondary Details by Grade '!$I:$I,'Secondary Details by Grade '!$A:$A,$A2916,'Secondary Details by Grade '!$E:$E,$D2916,'Secondary Details by Grade '!$C:$C,$C2916,'Secondary Details by Grade '!$D:$D,K$1,'Secondary Details by Grade '!$G:$G,'Secondary Student Counts'!$F2916))</f>
        <v>0</v>
      </c>
      <c r="L2916" s="13">
        <f>IF($B2916="","",SUMIFS('Secondary Details by Grade '!$I:$I,'Secondary Details by Grade '!$A:$A,$A2916,'Secondary Details by Grade '!$E:$E,$D2916,'Secondary Details by Grade '!$C:$C,$C2916,'Secondary Details by Grade '!$D:$D,L$1,'Secondary Details by Grade '!$G:$G,'Secondary Student Counts'!$F2916))</f>
        <v>40</v>
      </c>
      <c r="M2916" s="13">
        <f>IF($B2916="","",SUMIFS('Secondary Details by Grade '!$I:$I,'Secondary Details by Grade '!$A:$A,$A2916,'Secondary Details by Grade '!$E:$E,$D2916,'Secondary Details by Grade '!$C:$C,$C2916,'Secondary Details by Grade '!$D:$D,M$1,'Secondary Details by Grade '!$G:$G,'Secondary Student Counts'!$F2916))</f>
        <v>52</v>
      </c>
      <c r="N2916" s="13">
        <f>IF($B2916="","",SUMIFS('Secondary Details by Grade '!$I:$I,'Secondary Details by Grade '!$A:$A,$A2916,'Secondary Details by Grade '!$E:$E,$D2916,'Secondary Details by Grade '!$C:$C,$C2916,'Secondary Details by Grade '!$D:$D,N$1,'Secondary Details by Grade '!$G:$G,'Secondary Student Counts'!$F2916))</f>
        <v>3</v>
      </c>
      <c r="O2916" s="13">
        <f t="shared" si="135"/>
        <v>0</v>
      </c>
      <c r="P2916" s="13">
        <f t="shared" si="136"/>
        <v>95</v>
      </c>
      <c r="Q2916" s="13" t="str">
        <f t="shared" si="137"/>
        <v>9-12</v>
      </c>
    </row>
    <row r="2917" spans="1:17" ht="14" outlineLevel="4">
      <c r="A2917" s="32">
        <v>338</v>
      </c>
      <c r="B2917" s="33" t="s">
        <v>874</v>
      </c>
      <c r="C2917" s="33" t="s">
        <v>18</v>
      </c>
      <c r="D2917" s="32">
        <v>182</v>
      </c>
      <c r="E2917" s="33" t="s">
        <v>878</v>
      </c>
      <c r="F2917" s="32">
        <v>3</v>
      </c>
      <c r="G2917" s="32">
        <v>1</v>
      </c>
      <c r="H2917" s="13">
        <f>IF($B2917="","",SUMIFS('Secondary Details by Grade '!$I:$I,'Secondary Details by Grade '!$A:$A,$A2917,'Secondary Details by Grade '!$E:$E,$D2917,'Secondary Details by Grade '!$C:$C,$C2917,'Secondary Details by Grade '!$D:$D,H$1,'Secondary Details by Grade '!$G:$G,'Secondary Student Counts'!$F2917))</f>
        <v>0</v>
      </c>
      <c r="I2917" s="13">
        <f>IF($B2917="","",SUMIFS('Secondary Details by Grade '!$I:$I,'Secondary Details by Grade '!$A:$A,$A2917,'Secondary Details by Grade '!$E:$E,$D2917,'Secondary Details by Grade '!$C:$C,$C2917,'Secondary Details by Grade '!$D:$D,I$1,'Secondary Details by Grade '!$G:$G,'Secondary Student Counts'!$F2917))</f>
        <v>0</v>
      </c>
      <c r="J2917" s="13">
        <f>IF($B2917="","",SUMIFS('Secondary Details by Grade '!$I:$I,'Secondary Details by Grade '!$A:$A,$A2917,'Secondary Details by Grade '!$E:$E,$D2917,'Secondary Details by Grade '!$C:$C,$C2917,'Secondary Details by Grade '!$D:$D,J$1,'Secondary Details by Grade '!$G:$G,'Secondary Student Counts'!$F2917))</f>
        <v>0</v>
      </c>
      <c r="K2917" s="13">
        <f>IF($B2917="","",SUMIFS('Secondary Details by Grade '!$I:$I,'Secondary Details by Grade '!$A:$A,$A2917,'Secondary Details by Grade '!$E:$E,$D2917,'Secondary Details by Grade '!$C:$C,$C2917,'Secondary Details by Grade '!$D:$D,K$1,'Secondary Details by Grade '!$G:$G,'Secondary Student Counts'!$F2917))</f>
        <v>0</v>
      </c>
      <c r="L2917" s="13">
        <f>IF($B2917="","",SUMIFS('Secondary Details by Grade '!$I:$I,'Secondary Details by Grade '!$A:$A,$A2917,'Secondary Details by Grade '!$E:$E,$D2917,'Secondary Details by Grade '!$C:$C,$C2917,'Secondary Details by Grade '!$D:$D,L$1,'Secondary Details by Grade '!$G:$G,'Secondary Student Counts'!$F2917))</f>
        <v>0</v>
      </c>
      <c r="M2917" s="13">
        <f>IF($B2917="","",SUMIFS('Secondary Details by Grade '!$I:$I,'Secondary Details by Grade '!$A:$A,$A2917,'Secondary Details by Grade '!$E:$E,$D2917,'Secondary Details by Grade '!$C:$C,$C2917,'Secondary Details by Grade '!$D:$D,M$1,'Secondary Details by Grade '!$G:$G,'Secondary Student Counts'!$F2917))</f>
        <v>0</v>
      </c>
      <c r="N2917" s="13">
        <f>IF($B2917="","",SUMIFS('Secondary Details by Grade '!$I:$I,'Secondary Details by Grade '!$A:$A,$A2917,'Secondary Details by Grade '!$E:$E,$D2917,'Secondary Details by Grade '!$C:$C,$C2917,'Secondary Details by Grade '!$D:$D,N$1,'Secondary Details by Grade '!$G:$G,'Secondary Student Counts'!$F2917))</f>
        <v>1</v>
      </c>
      <c r="O2917" s="13">
        <f t="shared" si="135"/>
        <v>0</v>
      </c>
      <c r="P2917" s="13">
        <f t="shared" si="136"/>
        <v>1</v>
      </c>
      <c r="Q2917" s="13" t="str">
        <f t="shared" si="137"/>
        <v>9-12</v>
      </c>
    </row>
    <row r="2918" spans="1:17" ht="28" outlineLevel="3">
      <c r="A2918" s="32"/>
      <c r="B2918" s="33"/>
      <c r="C2918" s="34" t="s">
        <v>1782</v>
      </c>
      <c r="D2918" s="32"/>
      <c r="E2918" s="33"/>
      <c r="F2918" s="32"/>
      <c r="G2918" s="32">
        <f>SUBTOTAL(1,G2914:G2917)</f>
        <v>70</v>
      </c>
      <c r="H2918" s="13" t="str">
        <f>IF($B2918="","",SUMIFS('Secondary Details by Grade '!$I:$I,'Secondary Details by Grade '!$A:$A,$A2918,'Secondary Details by Grade '!$E:$E,$D2918,'Secondary Details by Grade '!$C:$C,$C2918,'Secondary Details by Grade '!$D:$D,H$1,'Secondary Details by Grade '!$G:$G,'Secondary Student Counts'!$F2918))</f>
        <v/>
      </c>
      <c r="I2918" s="13" t="str">
        <f>IF($B2918="","",SUMIFS('Secondary Details by Grade '!$I:$I,'Secondary Details by Grade '!$A:$A,$A2918,'Secondary Details by Grade '!$E:$E,$D2918,'Secondary Details by Grade '!$C:$C,$C2918,'Secondary Details by Grade '!$D:$D,I$1,'Secondary Details by Grade '!$G:$G,'Secondary Student Counts'!$F2918))</f>
        <v/>
      </c>
      <c r="J2918" s="13" t="str">
        <f>IF($B2918="","",SUMIFS('Secondary Details by Grade '!$I:$I,'Secondary Details by Grade '!$A:$A,$A2918,'Secondary Details by Grade '!$E:$E,$D2918,'Secondary Details by Grade '!$C:$C,$C2918,'Secondary Details by Grade '!$D:$D,J$1,'Secondary Details by Grade '!$G:$G,'Secondary Student Counts'!$F2918))</f>
        <v/>
      </c>
      <c r="K2918" s="13" t="str">
        <f>IF($B2918="","",SUMIFS('Secondary Details by Grade '!$I:$I,'Secondary Details by Grade '!$A:$A,$A2918,'Secondary Details by Grade '!$E:$E,$D2918,'Secondary Details by Grade '!$C:$C,$C2918,'Secondary Details by Grade '!$D:$D,K$1,'Secondary Details by Grade '!$G:$G,'Secondary Student Counts'!$F2918))</f>
        <v/>
      </c>
      <c r="L2918" s="13" t="str">
        <f>IF($B2918="","",SUMIFS('Secondary Details by Grade '!$I:$I,'Secondary Details by Grade '!$A:$A,$A2918,'Secondary Details by Grade '!$E:$E,$D2918,'Secondary Details by Grade '!$C:$C,$C2918,'Secondary Details by Grade '!$D:$D,L$1,'Secondary Details by Grade '!$G:$G,'Secondary Student Counts'!$F2918))</f>
        <v/>
      </c>
      <c r="M2918" s="13" t="str">
        <f>IF($B2918="","",SUMIFS('Secondary Details by Grade '!$I:$I,'Secondary Details by Grade '!$A:$A,$A2918,'Secondary Details by Grade '!$E:$E,$D2918,'Secondary Details by Grade '!$C:$C,$C2918,'Secondary Details by Grade '!$D:$D,M$1,'Secondary Details by Grade '!$G:$G,'Secondary Student Counts'!$F2918))</f>
        <v/>
      </c>
      <c r="N2918" s="13" t="str">
        <f>IF($B2918="","",SUMIFS('Secondary Details by Grade '!$I:$I,'Secondary Details by Grade '!$A:$A,$A2918,'Secondary Details by Grade '!$E:$E,$D2918,'Secondary Details by Grade '!$C:$C,$C2918,'Secondary Details by Grade '!$D:$D,N$1,'Secondary Details by Grade '!$G:$G,'Secondary Student Counts'!$F2918))</f>
        <v/>
      </c>
      <c r="O2918" s="13" t="str">
        <f t="shared" si="135"/>
        <v/>
      </c>
      <c r="P2918" s="13" t="str">
        <f t="shared" si="136"/>
        <v/>
      </c>
      <c r="Q2918" s="13" t="str">
        <f t="shared" si="137"/>
        <v/>
      </c>
    </row>
    <row r="2919" spans="1:17" ht="28" outlineLevel="2">
      <c r="A2919" s="35" t="s">
        <v>1812</v>
      </c>
      <c r="B2919" s="33"/>
      <c r="C2919" s="33"/>
      <c r="D2919" s="32"/>
      <c r="E2919" s="33"/>
      <c r="F2919" s="32"/>
      <c r="G2919" s="32">
        <f>SUBTOTAL(1,G2907:G2917)</f>
        <v>91.25</v>
      </c>
      <c r="H2919" s="13" t="str">
        <f>IF($B2919="","",SUMIFS('Secondary Details by Grade '!$I:$I,'Secondary Details by Grade '!$A:$A,$A2919,'Secondary Details by Grade '!$E:$E,$D2919,'Secondary Details by Grade '!$C:$C,$C2919,'Secondary Details by Grade '!$D:$D,H$1,'Secondary Details by Grade '!$G:$G,'Secondary Student Counts'!$F2919))</f>
        <v/>
      </c>
      <c r="I2919" s="13" t="str">
        <f>IF($B2919="","",SUMIFS('Secondary Details by Grade '!$I:$I,'Secondary Details by Grade '!$A:$A,$A2919,'Secondary Details by Grade '!$E:$E,$D2919,'Secondary Details by Grade '!$C:$C,$C2919,'Secondary Details by Grade '!$D:$D,I$1,'Secondary Details by Grade '!$G:$G,'Secondary Student Counts'!$F2919))</f>
        <v/>
      </c>
      <c r="J2919" s="13" t="str">
        <f>IF($B2919="","",SUMIFS('Secondary Details by Grade '!$I:$I,'Secondary Details by Grade '!$A:$A,$A2919,'Secondary Details by Grade '!$E:$E,$D2919,'Secondary Details by Grade '!$C:$C,$C2919,'Secondary Details by Grade '!$D:$D,J$1,'Secondary Details by Grade '!$G:$G,'Secondary Student Counts'!$F2919))</f>
        <v/>
      </c>
      <c r="K2919" s="13" t="str">
        <f>IF($B2919="","",SUMIFS('Secondary Details by Grade '!$I:$I,'Secondary Details by Grade '!$A:$A,$A2919,'Secondary Details by Grade '!$E:$E,$D2919,'Secondary Details by Grade '!$C:$C,$C2919,'Secondary Details by Grade '!$D:$D,K$1,'Secondary Details by Grade '!$G:$G,'Secondary Student Counts'!$F2919))</f>
        <v/>
      </c>
      <c r="L2919" s="13" t="str">
        <f>IF($B2919="","",SUMIFS('Secondary Details by Grade '!$I:$I,'Secondary Details by Grade '!$A:$A,$A2919,'Secondary Details by Grade '!$E:$E,$D2919,'Secondary Details by Grade '!$C:$C,$C2919,'Secondary Details by Grade '!$D:$D,L$1,'Secondary Details by Grade '!$G:$G,'Secondary Student Counts'!$F2919))</f>
        <v/>
      </c>
      <c r="M2919" s="13" t="str">
        <f>IF($B2919="","",SUMIFS('Secondary Details by Grade '!$I:$I,'Secondary Details by Grade '!$A:$A,$A2919,'Secondary Details by Grade '!$E:$E,$D2919,'Secondary Details by Grade '!$C:$C,$C2919,'Secondary Details by Grade '!$D:$D,M$1,'Secondary Details by Grade '!$G:$G,'Secondary Student Counts'!$F2919))</f>
        <v/>
      </c>
      <c r="N2919" s="13" t="str">
        <f>IF($B2919="","",SUMIFS('Secondary Details by Grade '!$I:$I,'Secondary Details by Grade '!$A:$A,$A2919,'Secondary Details by Grade '!$E:$E,$D2919,'Secondary Details by Grade '!$C:$C,$C2919,'Secondary Details by Grade '!$D:$D,N$1,'Secondary Details by Grade '!$G:$G,'Secondary Student Counts'!$F2919))</f>
        <v/>
      </c>
      <c r="O2919" s="13" t="str">
        <f t="shared" si="135"/>
        <v/>
      </c>
      <c r="P2919" s="13" t="str">
        <f t="shared" si="136"/>
        <v/>
      </c>
      <c r="Q2919" s="13" t="str">
        <f t="shared" si="137"/>
        <v/>
      </c>
    </row>
    <row r="2920" spans="1:17" ht="14" outlineLevel="4">
      <c r="A2920" s="32">
        <v>352</v>
      </c>
      <c r="B2920" s="33" t="s">
        <v>883</v>
      </c>
      <c r="C2920" s="33" t="s">
        <v>10</v>
      </c>
      <c r="D2920" s="32">
        <v>35</v>
      </c>
      <c r="E2920" s="33" t="s">
        <v>884</v>
      </c>
      <c r="F2920" s="32">
        <v>1</v>
      </c>
      <c r="G2920" s="32">
        <v>17</v>
      </c>
      <c r="H2920" s="13">
        <f>IF($B2920="","",SUMIFS('Secondary Details by Grade '!$I:$I,'Secondary Details by Grade '!$A:$A,$A2920,'Secondary Details by Grade '!$E:$E,$D2920,'Secondary Details by Grade '!$C:$C,$C2920,'Secondary Details by Grade '!$D:$D,H$1,'Secondary Details by Grade '!$G:$G,'Secondary Student Counts'!$F2920))</f>
        <v>0</v>
      </c>
      <c r="I2920" s="13">
        <f>IF($B2920="","",SUMIFS('Secondary Details by Grade '!$I:$I,'Secondary Details by Grade '!$A:$A,$A2920,'Secondary Details by Grade '!$E:$E,$D2920,'Secondary Details by Grade '!$C:$C,$C2920,'Secondary Details by Grade '!$D:$D,I$1,'Secondary Details by Grade '!$G:$G,'Secondary Student Counts'!$F2920))</f>
        <v>0</v>
      </c>
      <c r="J2920" s="13">
        <f>IF($B2920="","",SUMIFS('Secondary Details by Grade '!$I:$I,'Secondary Details by Grade '!$A:$A,$A2920,'Secondary Details by Grade '!$E:$E,$D2920,'Secondary Details by Grade '!$C:$C,$C2920,'Secondary Details by Grade '!$D:$D,J$1,'Secondary Details by Grade '!$G:$G,'Secondary Student Counts'!$F2920))</f>
        <v>0</v>
      </c>
      <c r="K2920" s="13">
        <f>IF($B2920="","",SUMIFS('Secondary Details by Grade '!$I:$I,'Secondary Details by Grade '!$A:$A,$A2920,'Secondary Details by Grade '!$E:$E,$D2920,'Secondary Details by Grade '!$C:$C,$C2920,'Secondary Details by Grade '!$D:$D,K$1,'Secondary Details by Grade '!$G:$G,'Secondary Student Counts'!$F2920))</f>
        <v>0</v>
      </c>
      <c r="L2920" s="13">
        <f>IF($B2920="","",SUMIFS('Secondary Details by Grade '!$I:$I,'Secondary Details by Grade '!$A:$A,$A2920,'Secondary Details by Grade '!$E:$E,$D2920,'Secondary Details by Grade '!$C:$C,$C2920,'Secondary Details by Grade '!$D:$D,L$1,'Secondary Details by Grade '!$G:$G,'Secondary Student Counts'!$F2920))</f>
        <v>0</v>
      </c>
      <c r="M2920" s="13">
        <f>IF($B2920="","",SUMIFS('Secondary Details by Grade '!$I:$I,'Secondary Details by Grade '!$A:$A,$A2920,'Secondary Details by Grade '!$E:$E,$D2920,'Secondary Details by Grade '!$C:$C,$C2920,'Secondary Details by Grade '!$D:$D,M$1,'Secondary Details by Grade '!$G:$G,'Secondary Student Counts'!$F2920))</f>
        <v>3</v>
      </c>
      <c r="N2920" s="13">
        <f>IF($B2920="","",SUMIFS('Secondary Details by Grade '!$I:$I,'Secondary Details by Grade '!$A:$A,$A2920,'Secondary Details by Grade '!$E:$E,$D2920,'Secondary Details by Grade '!$C:$C,$C2920,'Secondary Details by Grade '!$D:$D,N$1,'Secondary Details by Grade '!$G:$G,'Secondary Student Counts'!$F2920))</f>
        <v>14</v>
      </c>
      <c r="O2920" s="13">
        <f t="shared" si="135"/>
        <v>0</v>
      </c>
      <c r="P2920" s="13">
        <f t="shared" si="136"/>
        <v>17</v>
      </c>
      <c r="Q2920" s="13" t="str">
        <f t="shared" si="137"/>
        <v>9-12</v>
      </c>
    </row>
    <row r="2921" spans="1:17" ht="14" outlineLevel="4">
      <c r="A2921" s="32">
        <v>352</v>
      </c>
      <c r="B2921" s="33" t="s">
        <v>883</v>
      </c>
      <c r="C2921" s="33" t="s">
        <v>10</v>
      </c>
      <c r="D2921" s="32">
        <v>35</v>
      </c>
      <c r="E2921" s="33" t="s">
        <v>884</v>
      </c>
      <c r="F2921" s="32">
        <v>3</v>
      </c>
      <c r="G2921" s="32">
        <v>18</v>
      </c>
      <c r="H2921" s="13">
        <f>IF($B2921="","",SUMIFS('Secondary Details by Grade '!$I:$I,'Secondary Details by Grade '!$A:$A,$A2921,'Secondary Details by Grade '!$E:$E,$D2921,'Secondary Details by Grade '!$C:$C,$C2921,'Secondary Details by Grade '!$D:$D,H$1,'Secondary Details by Grade '!$G:$G,'Secondary Student Counts'!$F2921))</f>
        <v>0</v>
      </c>
      <c r="I2921" s="13">
        <f>IF($B2921="","",SUMIFS('Secondary Details by Grade '!$I:$I,'Secondary Details by Grade '!$A:$A,$A2921,'Secondary Details by Grade '!$E:$E,$D2921,'Secondary Details by Grade '!$C:$C,$C2921,'Secondary Details by Grade '!$D:$D,I$1,'Secondary Details by Grade '!$G:$G,'Secondary Student Counts'!$F2921))</f>
        <v>0</v>
      </c>
      <c r="J2921" s="13">
        <f>IF($B2921="","",SUMIFS('Secondary Details by Grade '!$I:$I,'Secondary Details by Grade '!$A:$A,$A2921,'Secondary Details by Grade '!$E:$E,$D2921,'Secondary Details by Grade '!$C:$C,$C2921,'Secondary Details by Grade '!$D:$D,J$1,'Secondary Details by Grade '!$G:$G,'Secondary Student Counts'!$F2921))</f>
        <v>0</v>
      </c>
      <c r="K2921" s="13">
        <f>IF($B2921="","",SUMIFS('Secondary Details by Grade '!$I:$I,'Secondary Details by Grade '!$A:$A,$A2921,'Secondary Details by Grade '!$E:$E,$D2921,'Secondary Details by Grade '!$C:$C,$C2921,'Secondary Details by Grade '!$D:$D,K$1,'Secondary Details by Grade '!$G:$G,'Secondary Student Counts'!$F2921))</f>
        <v>0</v>
      </c>
      <c r="L2921" s="13">
        <f>IF($B2921="","",SUMIFS('Secondary Details by Grade '!$I:$I,'Secondary Details by Grade '!$A:$A,$A2921,'Secondary Details by Grade '!$E:$E,$D2921,'Secondary Details by Grade '!$C:$C,$C2921,'Secondary Details by Grade '!$D:$D,L$1,'Secondary Details by Grade '!$G:$G,'Secondary Student Counts'!$F2921))</f>
        <v>2</v>
      </c>
      <c r="M2921" s="13">
        <f>IF($B2921="","",SUMIFS('Secondary Details by Grade '!$I:$I,'Secondary Details by Grade '!$A:$A,$A2921,'Secondary Details by Grade '!$E:$E,$D2921,'Secondary Details by Grade '!$C:$C,$C2921,'Secondary Details by Grade '!$D:$D,M$1,'Secondary Details by Grade '!$G:$G,'Secondary Student Counts'!$F2921))</f>
        <v>11</v>
      </c>
      <c r="N2921" s="13">
        <f>IF($B2921="","",SUMIFS('Secondary Details by Grade '!$I:$I,'Secondary Details by Grade '!$A:$A,$A2921,'Secondary Details by Grade '!$E:$E,$D2921,'Secondary Details by Grade '!$C:$C,$C2921,'Secondary Details by Grade '!$D:$D,N$1,'Secondary Details by Grade '!$G:$G,'Secondary Student Counts'!$F2921))</f>
        <v>5</v>
      </c>
      <c r="O2921" s="13">
        <f t="shared" si="135"/>
        <v>0</v>
      </c>
      <c r="P2921" s="13">
        <f t="shared" si="136"/>
        <v>18</v>
      </c>
      <c r="Q2921" s="13" t="str">
        <f t="shared" si="137"/>
        <v>9-12</v>
      </c>
    </row>
    <row r="2922" spans="1:17" ht="14" outlineLevel="4">
      <c r="A2922" s="32">
        <v>352</v>
      </c>
      <c r="B2922" s="33" t="s">
        <v>883</v>
      </c>
      <c r="C2922" s="33" t="s">
        <v>10</v>
      </c>
      <c r="D2922" s="32">
        <v>35</v>
      </c>
      <c r="E2922" s="33" t="s">
        <v>884</v>
      </c>
      <c r="F2922" s="32">
        <v>5</v>
      </c>
      <c r="G2922" s="32">
        <v>20</v>
      </c>
      <c r="H2922" s="13">
        <f>IF($B2922="","",SUMIFS('Secondary Details by Grade '!$I:$I,'Secondary Details by Grade '!$A:$A,$A2922,'Secondary Details by Grade '!$E:$E,$D2922,'Secondary Details by Grade '!$C:$C,$C2922,'Secondary Details by Grade '!$D:$D,H$1,'Secondary Details by Grade '!$G:$G,'Secondary Student Counts'!$F2922))</f>
        <v>0</v>
      </c>
      <c r="I2922" s="13">
        <f>IF($B2922="","",SUMIFS('Secondary Details by Grade '!$I:$I,'Secondary Details by Grade '!$A:$A,$A2922,'Secondary Details by Grade '!$E:$E,$D2922,'Secondary Details by Grade '!$C:$C,$C2922,'Secondary Details by Grade '!$D:$D,I$1,'Secondary Details by Grade '!$G:$G,'Secondary Student Counts'!$F2922))</f>
        <v>0</v>
      </c>
      <c r="J2922" s="13">
        <f>IF($B2922="","",SUMIFS('Secondary Details by Grade '!$I:$I,'Secondary Details by Grade '!$A:$A,$A2922,'Secondary Details by Grade '!$E:$E,$D2922,'Secondary Details by Grade '!$C:$C,$C2922,'Secondary Details by Grade '!$D:$D,J$1,'Secondary Details by Grade '!$G:$G,'Secondary Student Counts'!$F2922))</f>
        <v>0</v>
      </c>
      <c r="K2922" s="13">
        <f>IF($B2922="","",SUMIFS('Secondary Details by Grade '!$I:$I,'Secondary Details by Grade '!$A:$A,$A2922,'Secondary Details by Grade '!$E:$E,$D2922,'Secondary Details by Grade '!$C:$C,$C2922,'Secondary Details by Grade '!$D:$D,K$1,'Secondary Details by Grade '!$G:$G,'Secondary Student Counts'!$F2922))</f>
        <v>0</v>
      </c>
      <c r="L2922" s="13">
        <f>IF($B2922="","",SUMIFS('Secondary Details by Grade '!$I:$I,'Secondary Details by Grade '!$A:$A,$A2922,'Secondary Details by Grade '!$E:$E,$D2922,'Secondary Details by Grade '!$C:$C,$C2922,'Secondary Details by Grade '!$D:$D,L$1,'Secondary Details by Grade '!$G:$G,'Secondary Student Counts'!$F2922))</f>
        <v>0</v>
      </c>
      <c r="M2922" s="13">
        <f>IF($B2922="","",SUMIFS('Secondary Details by Grade '!$I:$I,'Secondary Details by Grade '!$A:$A,$A2922,'Secondary Details by Grade '!$E:$E,$D2922,'Secondary Details by Grade '!$C:$C,$C2922,'Secondary Details by Grade '!$D:$D,M$1,'Secondary Details by Grade '!$G:$G,'Secondary Student Counts'!$F2922))</f>
        <v>12</v>
      </c>
      <c r="N2922" s="13">
        <f>IF($B2922="","",SUMIFS('Secondary Details by Grade '!$I:$I,'Secondary Details by Grade '!$A:$A,$A2922,'Secondary Details by Grade '!$E:$E,$D2922,'Secondary Details by Grade '!$C:$C,$C2922,'Secondary Details by Grade '!$D:$D,N$1,'Secondary Details by Grade '!$G:$G,'Secondary Student Counts'!$F2922))</f>
        <v>8</v>
      </c>
      <c r="O2922" s="13">
        <f t="shared" si="135"/>
        <v>0</v>
      </c>
      <c r="P2922" s="13">
        <f t="shared" si="136"/>
        <v>20</v>
      </c>
      <c r="Q2922" s="13" t="str">
        <f t="shared" si="137"/>
        <v>9-12</v>
      </c>
    </row>
    <row r="2923" spans="1:17" ht="14" outlineLevel="4">
      <c r="A2923" s="32">
        <v>352</v>
      </c>
      <c r="B2923" s="33" t="s">
        <v>883</v>
      </c>
      <c r="C2923" s="33" t="s">
        <v>10</v>
      </c>
      <c r="D2923" s="32">
        <v>35</v>
      </c>
      <c r="E2923" s="33" t="s">
        <v>884</v>
      </c>
      <c r="F2923" s="32">
        <v>7</v>
      </c>
      <c r="G2923" s="32">
        <v>19</v>
      </c>
      <c r="H2923" s="13">
        <f>IF($B2923="","",SUMIFS('Secondary Details by Grade '!$I:$I,'Secondary Details by Grade '!$A:$A,$A2923,'Secondary Details by Grade '!$E:$E,$D2923,'Secondary Details by Grade '!$C:$C,$C2923,'Secondary Details by Grade '!$D:$D,H$1,'Secondary Details by Grade '!$G:$G,'Secondary Student Counts'!$F2923))</f>
        <v>0</v>
      </c>
      <c r="I2923" s="13">
        <f>IF($B2923="","",SUMIFS('Secondary Details by Grade '!$I:$I,'Secondary Details by Grade '!$A:$A,$A2923,'Secondary Details by Grade '!$E:$E,$D2923,'Secondary Details by Grade '!$C:$C,$C2923,'Secondary Details by Grade '!$D:$D,I$1,'Secondary Details by Grade '!$G:$G,'Secondary Student Counts'!$F2923))</f>
        <v>0</v>
      </c>
      <c r="J2923" s="13">
        <f>IF($B2923="","",SUMIFS('Secondary Details by Grade '!$I:$I,'Secondary Details by Grade '!$A:$A,$A2923,'Secondary Details by Grade '!$E:$E,$D2923,'Secondary Details by Grade '!$C:$C,$C2923,'Secondary Details by Grade '!$D:$D,J$1,'Secondary Details by Grade '!$G:$G,'Secondary Student Counts'!$F2923))</f>
        <v>0</v>
      </c>
      <c r="K2923" s="13">
        <f>IF($B2923="","",SUMIFS('Secondary Details by Grade '!$I:$I,'Secondary Details by Grade '!$A:$A,$A2923,'Secondary Details by Grade '!$E:$E,$D2923,'Secondary Details by Grade '!$C:$C,$C2923,'Secondary Details by Grade '!$D:$D,K$1,'Secondary Details by Grade '!$G:$G,'Secondary Student Counts'!$F2923))</f>
        <v>0</v>
      </c>
      <c r="L2923" s="13">
        <f>IF($B2923="","",SUMIFS('Secondary Details by Grade '!$I:$I,'Secondary Details by Grade '!$A:$A,$A2923,'Secondary Details by Grade '!$E:$E,$D2923,'Secondary Details by Grade '!$C:$C,$C2923,'Secondary Details by Grade '!$D:$D,L$1,'Secondary Details by Grade '!$G:$G,'Secondary Student Counts'!$F2923))</f>
        <v>0</v>
      </c>
      <c r="M2923" s="13">
        <f>IF($B2923="","",SUMIFS('Secondary Details by Grade '!$I:$I,'Secondary Details by Grade '!$A:$A,$A2923,'Secondary Details by Grade '!$E:$E,$D2923,'Secondary Details by Grade '!$C:$C,$C2923,'Secondary Details by Grade '!$D:$D,M$1,'Secondary Details by Grade '!$G:$G,'Secondary Student Counts'!$F2923))</f>
        <v>4</v>
      </c>
      <c r="N2923" s="13">
        <f>IF($B2923="","",SUMIFS('Secondary Details by Grade '!$I:$I,'Secondary Details by Grade '!$A:$A,$A2923,'Secondary Details by Grade '!$E:$E,$D2923,'Secondary Details by Grade '!$C:$C,$C2923,'Secondary Details by Grade '!$D:$D,N$1,'Secondary Details by Grade '!$G:$G,'Secondary Student Counts'!$F2923))</f>
        <v>15</v>
      </c>
      <c r="O2923" s="13">
        <f t="shared" si="135"/>
        <v>0</v>
      </c>
      <c r="P2923" s="13">
        <f t="shared" si="136"/>
        <v>19</v>
      </c>
      <c r="Q2923" s="13" t="str">
        <f t="shared" si="137"/>
        <v>9-12</v>
      </c>
    </row>
    <row r="2924" spans="1:17" ht="14" outlineLevel="4">
      <c r="A2924" s="32">
        <v>352</v>
      </c>
      <c r="B2924" s="33" t="s">
        <v>883</v>
      </c>
      <c r="C2924" s="33" t="s">
        <v>10</v>
      </c>
      <c r="D2924" s="32">
        <v>29</v>
      </c>
      <c r="E2924" s="33" t="s">
        <v>885</v>
      </c>
      <c r="F2924" s="32">
        <v>1</v>
      </c>
      <c r="G2924" s="32">
        <v>12</v>
      </c>
      <c r="H2924" s="13">
        <f>IF($B2924="","",SUMIFS('Secondary Details by Grade '!$I:$I,'Secondary Details by Grade '!$A:$A,$A2924,'Secondary Details by Grade '!$E:$E,$D2924,'Secondary Details by Grade '!$C:$C,$C2924,'Secondary Details by Grade '!$D:$D,H$1,'Secondary Details by Grade '!$G:$G,'Secondary Student Counts'!$F2924))</f>
        <v>0</v>
      </c>
      <c r="I2924" s="13">
        <f>IF($B2924="","",SUMIFS('Secondary Details by Grade '!$I:$I,'Secondary Details by Grade '!$A:$A,$A2924,'Secondary Details by Grade '!$E:$E,$D2924,'Secondary Details by Grade '!$C:$C,$C2924,'Secondary Details by Grade '!$D:$D,I$1,'Secondary Details by Grade '!$G:$G,'Secondary Student Counts'!$F2924))</f>
        <v>0</v>
      </c>
      <c r="J2924" s="13">
        <f>IF($B2924="","",SUMIFS('Secondary Details by Grade '!$I:$I,'Secondary Details by Grade '!$A:$A,$A2924,'Secondary Details by Grade '!$E:$E,$D2924,'Secondary Details by Grade '!$C:$C,$C2924,'Secondary Details by Grade '!$D:$D,J$1,'Secondary Details by Grade '!$G:$G,'Secondary Student Counts'!$F2924))</f>
        <v>0</v>
      </c>
      <c r="K2924" s="13">
        <f>IF($B2924="","",SUMIFS('Secondary Details by Grade '!$I:$I,'Secondary Details by Grade '!$A:$A,$A2924,'Secondary Details by Grade '!$E:$E,$D2924,'Secondary Details by Grade '!$C:$C,$C2924,'Secondary Details by Grade '!$D:$D,K$1,'Secondary Details by Grade '!$G:$G,'Secondary Student Counts'!$F2924))</f>
        <v>0</v>
      </c>
      <c r="L2924" s="13">
        <f>IF($B2924="","",SUMIFS('Secondary Details by Grade '!$I:$I,'Secondary Details by Grade '!$A:$A,$A2924,'Secondary Details by Grade '!$E:$E,$D2924,'Secondary Details by Grade '!$C:$C,$C2924,'Secondary Details by Grade '!$D:$D,L$1,'Secondary Details by Grade '!$G:$G,'Secondary Student Counts'!$F2924))</f>
        <v>2</v>
      </c>
      <c r="M2924" s="13">
        <f>IF($B2924="","",SUMIFS('Secondary Details by Grade '!$I:$I,'Secondary Details by Grade '!$A:$A,$A2924,'Secondary Details by Grade '!$E:$E,$D2924,'Secondary Details by Grade '!$C:$C,$C2924,'Secondary Details by Grade '!$D:$D,M$1,'Secondary Details by Grade '!$G:$G,'Secondary Student Counts'!$F2924))</f>
        <v>3</v>
      </c>
      <c r="N2924" s="13">
        <f>IF($B2924="","",SUMIFS('Secondary Details by Grade '!$I:$I,'Secondary Details by Grade '!$A:$A,$A2924,'Secondary Details by Grade '!$E:$E,$D2924,'Secondary Details by Grade '!$C:$C,$C2924,'Secondary Details by Grade '!$D:$D,N$1,'Secondary Details by Grade '!$G:$G,'Secondary Student Counts'!$F2924))</f>
        <v>7</v>
      </c>
      <c r="O2924" s="13">
        <f t="shared" si="135"/>
        <v>0</v>
      </c>
      <c r="P2924" s="13">
        <f t="shared" si="136"/>
        <v>12</v>
      </c>
      <c r="Q2924" s="13" t="str">
        <f t="shared" si="137"/>
        <v>9-12</v>
      </c>
    </row>
    <row r="2925" spans="1:17" ht="14" outlineLevel="4">
      <c r="A2925" s="32">
        <v>352</v>
      </c>
      <c r="B2925" s="33" t="s">
        <v>883</v>
      </c>
      <c r="C2925" s="33" t="s">
        <v>10</v>
      </c>
      <c r="D2925" s="32">
        <v>29</v>
      </c>
      <c r="E2925" s="33" t="s">
        <v>885</v>
      </c>
      <c r="F2925" s="32">
        <v>3</v>
      </c>
      <c r="G2925" s="32">
        <v>19</v>
      </c>
      <c r="H2925" s="13">
        <f>IF($B2925="","",SUMIFS('Secondary Details by Grade '!$I:$I,'Secondary Details by Grade '!$A:$A,$A2925,'Secondary Details by Grade '!$E:$E,$D2925,'Secondary Details by Grade '!$C:$C,$C2925,'Secondary Details by Grade '!$D:$D,H$1,'Secondary Details by Grade '!$G:$G,'Secondary Student Counts'!$F2925))</f>
        <v>0</v>
      </c>
      <c r="I2925" s="13">
        <f>IF($B2925="","",SUMIFS('Secondary Details by Grade '!$I:$I,'Secondary Details by Grade '!$A:$A,$A2925,'Secondary Details by Grade '!$E:$E,$D2925,'Secondary Details by Grade '!$C:$C,$C2925,'Secondary Details by Grade '!$D:$D,I$1,'Secondary Details by Grade '!$G:$G,'Secondary Student Counts'!$F2925))</f>
        <v>0</v>
      </c>
      <c r="J2925" s="13">
        <f>IF($B2925="","",SUMIFS('Secondary Details by Grade '!$I:$I,'Secondary Details by Grade '!$A:$A,$A2925,'Secondary Details by Grade '!$E:$E,$D2925,'Secondary Details by Grade '!$C:$C,$C2925,'Secondary Details by Grade '!$D:$D,J$1,'Secondary Details by Grade '!$G:$G,'Secondary Student Counts'!$F2925))</f>
        <v>0</v>
      </c>
      <c r="K2925" s="13">
        <f>IF($B2925="","",SUMIFS('Secondary Details by Grade '!$I:$I,'Secondary Details by Grade '!$A:$A,$A2925,'Secondary Details by Grade '!$E:$E,$D2925,'Secondary Details by Grade '!$C:$C,$C2925,'Secondary Details by Grade '!$D:$D,K$1,'Secondary Details by Grade '!$G:$G,'Secondary Student Counts'!$F2925))</f>
        <v>0</v>
      </c>
      <c r="L2925" s="13">
        <f>IF($B2925="","",SUMIFS('Secondary Details by Grade '!$I:$I,'Secondary Details by Grade '!$A:$A,$A2925,'Secondary Details by Grade '!$E:$E,$D2925,'Secondary Details by Grade '!$C:$C,$C2925,'Secondary Details by Grade '!$D:$D,L$1,'Secondary Details by Grade '!$G:$G,'Secondary Student Counts'!$F2925))</f>
        <v>0</v>
      </c>
      <c r="M2925" s="13">
        <f>IF($B2925="","",SUMIFS('Secondary Details by Grade '!$I:$I,'Secondary Details by Grade '!$A:$A,$A2925,'Secondary Details by Grade '!$E:$E,$D2925,'Secondary Details by Grade '!$C:$C,$C2925,'Secondary Details by Grade '!$D:$D,M$1,'Secondary Details by Grade '!$G:$G,'Secondary Student Counts'!$F2925))</f>
        <v>11</v>
      </c>
      <c r="N2925" s="13">
        <f>IF($B2925="","",SUMIFS('Secondary Details by Grade '!$I:$I,'Secondary Details by Grade '!$A:$A,$A2925,'Secondary Details by Grade '!$E:$E,$D2925,'Secondary Details by Grade '!$C:$C,$C2925,'Secondary Details by Grade '!$D:$D,N$1,'Secondary Details by Grade '!$G:$G,'Secondary Student Counts'!$F2925))</f>
        <v>8</v>
      </c>
      <c r="O2925" s="13">
        <f t="shared" si="135"/>
        <v>0</v>
      </c>
      <c r="P2925" s="13">
        <f t="shared" si="136"/>
        <v>19</v>
      </c>
      <c r="Q2925" s="13" t="str">
        <f t="shared" si="137"/>
        <v>9-12</v>
      </c>
    </row>
    <row r="2926" spans="1:17" ht="14" outlineLevel="4">
      <c r="A2926" s="32">
        <v>352</v>
      </c>
      <c r="B2926" s="33" t="s">
        <v>883</v>
      </c>
      <c r="C2926" s="33" t="s">
        <v>10</v>
      </c>
      <c r="D2926" s="32">
        <v>29</v>
      </c>
      <c r="E2926" s="33" t="s">
        <v>885</v>
      </c>
      <c r="F2926" s="32">
        <v>5</v>
      </c>
      <c r="G2926" s="32">
        <v>16</v>
      </c>
      <c r="H2926" s="13">
        <f>IF($B2926="","",SUMIFS('Secondary Details by Grade '!$I:$I,'Secondary Details by Grade '!$A:$A,$A2926,'Secondary Details by Grade '!$E:$E,$D2926,'Secondary Details by Grade '!$C:$C,$C2926,'Secondary Details by Grade '!$D:$D,H$1,'Secondary Details by Grade '!$G:$G,'Secondary Student Counts'!$F2926))</f>
        <v>0</v>
      </c>
      <c r="I2926" s="13">
        <f>IF($B2926="","",SUMIFS('Secondary Details by Grade '!$I:$I,'Secondary Details by Grade '!$A:$A,$A2926,'Secondary Details by Grade '!$E:$E,$D2926,'Secondary Details by Grade '!$C:$C,$C2926,'Secondary Details by Grade '!$D:$D,I$1,'Secondary Details by Grade '!$G:$G,'Secondary Student Counts'!$F2926))</f>
        <v>0</v>
      </c>
      <c r="J2926" s="13">
        <f>IF($B2926="","",SUMIFS('Secondary Details by Grade '!$I:$I,'Secondary Details by Grade '!$A:$A,$A2926,'Secondary Details by Grade '!$E:$E,$D2926,'Secondary Details by Grade '!$C:$C,$C2926,'Secondary Details by Grade '!$D:$D,J$1,'Secondary Details by Grade '!$G:$G,'Secondary Student Counts'!$F2926))</f>
        <v>0</v>
      </c>
      <c r="K2926" s="13">
        <f>IF($B2926="","",SUMIFS('Secondary Details by Grade '!$I:$I,'Secondary Details by Grade '!$A:$A,$A2926,'Secondary Details by Grade '!$E:$E,$D2926,'Secondary Details by Grade '!$C:$C,$C2926,'Secondary Details by Grade '!$D:$D,K$1,'Secondary Details by Grade '!$G:$G,'Secondary Student Counts'!$F2926))</f>
        <v>0</v>
      </c>
      <c r="L2926" s="13">
        <f>IF($B2926="","",SUMIFS('Secondary Details by Grade '!$I:$I,'Secondary Details by Grade '!$A:$A,$A2926,'Secondary Details by Grade '!$E:$E,$D2926,'Secondary Details by Grade '!$C:$C,$C2926,'Secondary Details by Grade '!$D:$D,L$1,'Secondary Details by Grade '!$G:$G,'Secondary Student Counts'!$F2926))</f>
        <v>0</v>
      </c>
      <c r="M2926" s="13">
        <f>IF($B2926="","",SUMIFS('Secondary Details by Grade '!$I:$I,'Secondary Details by Grade '!$A:$A,$A2926,'Secondary Details by Grade '!$E:$E,$D2926,'Secondary Details by Grade '!$C:$C,$C2926,'Secondary Details by Grade '!$D:$D,M$1,'Secondary Details by Grade '!$G:$G,'Secondary Student Counts'!$F2926))</f>
        <v>8</v>
      </c>
      <c r="N2926" s="13">
        <f>IF($B2926="","",SUMIFS('Secondary Details by Grade '!$I:$I,'Secondary Details by Grade '!$A:$A,$A2926,'Secondary Details by Grade '!$E:$E,$D2926,'Secondary Details by Grade '!$C:$C,$C2926,'Secondary Details by Grade '!$D:$D,N$1,'Secondary Details by Grade '!$G:$G,'Secondary Student Counts'!$F2926))</f>
        <v>8</v>
      </c>
      <c r="O2926" s="13">
        <f t="shared" si="135"/>
        <v>0</v>
      </c>
      <c r="P2926" s="13">
        <f t="shared" si="136"/>
        <v>16</v>
      </c>
      <c r="Q2926" s="13" t="str">
        <f t="shared" si="137"/>
        <v>9-12</v>
      </c>
    </row>
    <row r="2927" spans="1:17" ht="14" outlineLevel="4">
      <c r="A2927" s="32">
        <v>352</v>
      </c>
      <c r="B2927" s="33" t="s">
        <v>883</v>
      </c>
      <c r="C2927" s="33" t="s">
        <v>10</v>
      </c>
      <c r="D2927" s="32">
        <v>29</v>
      </c>
      <c r="E2927" s="33" t="s">
        <v>885</v>
      </c>
      <c r="F2927" s="32">
        <v>7</v>
      </c>
      <c r="G2927" s="32">
        <v>14</v>
      </c>
      <c r="H2927" s="13">
        <f>IF($B2927="","",SUMIFS('Secondary Details by Grade '!$I:$I,'Secondary Details by Grade '!$A:$A,$A2927,'Secondary Details by Grade '!$E:$E,$D2927,'Secondary Details by Grade '!$C:$C,$C2927,'Secondary Details by Grade '!$D:$D,H$1,'Secondary Details by Grade '!$G:$G,'Secondary Student Counts'!$F2927))</f>
        <v>0</v>
      </c>
      <c r="I2927" s="13">
        <f>IF($B2927="","",SUMIFS('Secondary Details by Grade '!$I:$I,'Secondary Details by Grade '!$A:$A,$A2927,'Secondary Details by Grade '!$E:$E,$D2927,'Secondary Details by Grade '!$C:$C,$C2927,'Secondary Details by Grade '!$D:$D,I$1,'Secondary Details by Grade '!$G:$G,'Secondary Student Counts'!$F2927))</f>
        <v>0</v>
      </c>
      <c r="J2927" s="13">
        <f>IF($B2927="","",SUMIFS('Secondary Details by Grade '!$I:$I,'Secondary Details by Grade '!$A:$A,$A2927,'Secondary Details by Grade '!$E:$E,$D2927,'Secondary Details by Grade '!$C:$C,$C2927,'Secondary Details by Grade '!$D:$D,J$1,'Secondary Details by Grade '!$G:$G,'Secondary Student Counts'!$F2927))</f>
        <v>0</v>
      </c>
      <c r="K2927" s="13">
        <f>IF($B2927="","",SUMIFS('Secondary Details by Grade '!$I:$I,'Secondary Details by Grade '!$A:$A,$A2927,'Secondary Details by Grade '!$E:$E,$D2927,'Secondary Details by Grade '!$C:$C,$C2927,'Secondary Details by Grade '!$D:$D,K$1,'Secondary Details by Grade '!$G:$G,'Secondary Student Counts'!$F2927))</f>
        <v>0</v>
      </c>
      <c r="L2927" s="13">
        <f>IF($B2927="","",SUMIFS('Secondary Details by Grade '!$I:$I,'Secondary Details by Grade '!$A:$A,$A2927,'Secondary Details by Grade '!$E:$E,$D2927,'Secondary Details by Grade '!$C:$C,$C2927,'Secondary Details by Grade '!$D:$D,L$1,'Secondary Details by Grade '!$G:$G,'Secondary Student Counts'!$F2927))</f>
        <v>1</v>
      </c>
      <c r="M2927" s="13">
        <f>IF($B2927="","",SUMIFS('Secondary Details by Grade '!$I:$I,'Secondary Details by Grade '!$A:$A,$A2927,'Secondary Details by Grade '!$E:$E,$D2927,'Secondary Details by Grade '!$C:$C,$C2927,'Secondary Details by Grade '!$D:$D,M$1,'Secondary Details by Grade '!$G:$G,'Secondary Student Counts'!$F2927))</f>
        <v>7</v>
      </c>
      <c r="N2927" s="13">
        <f>IF($B2927="","",SUMIFS('Secondary Details by Grade '!$I:$I,'Secondary Details by Grade '!$A:$A,$A2927,'Secondary Details by Grade '!$E:$E,$D2927,'Secondary Details by Grade '!$C:$C,$C2927,'Secondary Details by Grade '!$D:$D,N$1,'Secondary Details by Grade '!$G:$G,'Secondary Student Counts'!$F2927))</f>
        <v>6</v>
      </c>
      <c r="O2927" s="13">
        <f t="shared" si="135"/>
        <v>0</v>
      </c>
      <c r="P2927" s="13">
        <f t="shared" si="136"/>
        <v>14</v>
      </c>
      <c r="Q2927" s="13" t="str">
        <f t="shared" si="137"/>
        <v>9-12</v>
      </c>
    </row>
    <row r="2928" spans="1:17" ht="14" outlineLevel="4">
      <c r="A2928" s="32">
        <v>352</v>
      </c>
      <c r="B2928" s="33" t="s">
        <v>883</v>
      </c>
      <c r="C2928" s="33" t="s">
        <v>10</v>
      </c>
      <c r="D2928" s="32">
        <v>24</v>
      </c>
      <c r="E2928" s="33" t="s">
        <v>890</v>
      </c>
      <c r="F2928" s="32">
        <v>1</v>
      </c>
      <c r="G2928" s="32">
        <v>23</v>
      </c>
      <c r="H2928" s="13">
        <f>IF($B2928="","",SUMIFS('Secondary Details by Grade '!$I:$I,'Secondary Details by Grade '!$A:$A,$A2928,'Secondary Details by Grade '!$E:$E,$D2928,'Secondary Details by Grade '!$C:$C,$C2928,'Secondary Details by Grade '!$D:$D,H$1,'Secondary Details by Grade '!$G:$G,'Secondary Student Counts'!$F2928))</f>
        <v>0</v>
      </c>
      <c r="I2928" s="13">
        <f>IF($B2928="","",SUMIFS('Secondary Details by Grade '!$I:$I,'Secondary Details by Grade '!$A:$A,$A2928,'Secondary Details by Grade '!$E:$E,$D2928,'Secondary Details by Grade '!$C:$C,$C2928,'Secondary Details by Grade '!$D:$D,I$1,'Secondary Details by Grade '!$G:$G,'Secondary Student Counts'!$F2928))</f>
        <v>0</v>
      </c>
      <c r="J2928" s="13">
        <f>IF($B2928="","",SUMIFS('Secondary Details by Grade '!$I:$I,'Secondary Details by Grade '!$A:$A,$A2928,'Secondary Details by Grade '!$E:$E,$D2928,'Secondary Details by Grade '!$C:$C,$C2928,'Secondary Details by Grade '!$D:$D,J$1,'Secondary Details by Grade '!$G:$G,'Secondary Student Counts'!$F2928))</f>
        <v>0</v>
      </c>
      <c r="K2928" s="13">
        <f>IF($B2928="","",SUMIFS('Secondary Details by Grade '!$I:$I,'Secondary Details by Grade '!$A:$A,$A2928,'Secondary Details by Grade '!$E:$E,$D2928,'Secondary Details by Grade '!$C:$C,$C2928,'Secondary Details by Grade '!$D:$D,K$1,'Secondary Details by Grade '!$G:$G,'Secondary Student Counts'!$F2928))</f>
        <v>0</v>
      </c>
      <c r="L2928" s="13">
        <f>IF($B2928="","",SUMIFS('Secondary Details by Grade '!$I:$I,'Secondary Details by Grade '!$A:$A,$A2928,'Secondary Details by Grade '!$E:$E,$D2928,'Secondary Details by Grade '!$C:$C,$C2928,'Secondary Details by Grade '!$D:$D,L$1,'Secondary Details by Grade '!$G:$G,'Secondary Student Counts'!$F2928))</f>
        <v>0</v>
      </c>
      <c r="M2928" s="13">
        <f>IF($B2928="","",SUMIFS('Secondary Details by Grade '!$I:$I,'Secondary Details by Grade '!$A:$A,$A2928,'Secondary Details by Grade '!$E:$E,$D2928,'Secondary Details by Grade '!$C:$C,$C2928,'Secondary Details by Grade '!$D:$D,M$1,'Secondary Details by Grade '!$G:$G,'Secondary Student Counts'!$F2928))</f>
        <v>10</v>
      </c>
      <c r="N2928" s="13">
        <f>IF($B2928="","",SUMIFS('Secondary Details by Grade '!$I:$I,'Secondary Details by Grade '!$A:$A,$A2928,'Secondary Details by Grade '!$E:$E,$D2928,'Secondary Details by Grade '!$C:$C,$C2928,'Secondary Details by Grade '!$D:$D,N$1,'Secondary Details by Grade '!$G:$G,'Secondary Student Counts'!$F2928))</f>
        <v>13</v>
      </c>
      <c r="O2928" s="13">
        <f t="shared" si="135"/>
        <v>0</v>
      </c>
      <c r="P2928" s="13">
        <f t="shared" si="136"/>
        <v>23</v>
      </c>
      <c r="Q2928" s="13" t="str">
        <f t="shared" si="137"/>
        <v>9-12</v>
      </c>
    </row>
    <row r="2929" spans="1:17" ht="14" outlineLevel="4">
      <c r="A2929" s="32">
        <v>352</v>
      </c>
      <c r="B2929" s="33" t="s">
        <v>883</v>
      </c>
      <c r="C2929" s="33" t="s">
        <v>10</v>
      </c>
      <c r="D2929" s="32">
        <v>24</v>
      </c>
      <c r="E2929" s="33" t="s">
        <v>890</v>
      </c>
      <c r="F2929" s="32">
        <v>3</v>
      </c>
      <c r="G2929" s="32">
        <v>14</v>
      </c>
      <c r="H2929" s="13">
        <f>IF($B2929="","",SUMIFS('Secondary Details by Grade '!$I:$I,'Secondary Details by Grade '!$A:$A,$A2929,'Secondary Details by Grade '!$E:$E,$D2929,'Secondary Details by Grade '!$C:$C,$C2929,'Secondary Details by Grade '!$D:$D,H$1,'Secondary Details by Grade '!$G:$G,'Secondary Student Counts'!$F2929))</f>
        <v>0</v>
      </c>
      <c r="I2929" s="13">
        <f>IF($B2929="","",SUMIFS('Secondary Details by Grade '!$I:$I,'Secondary Details by Grade '!$A:$A,$A2929,'Secondary Details by Grade '!$E:$E,$D2929,'Secondary Details by Grade '!$C:$C,$C2929,'Secondary Details by Grade '!$D:$D,I$1,'Secondary Details by Grade '!$G:$G,'Secondary Student Counts'!$F2929))</f>
        <v>0</v>
      </c>
      <c r="J2929" s="13">
        <f>IF($B2929="","",SUMIFS('Secondary Details by Grade '!$I:$I,'Secondary Details by Grade '!$A:$A,$A2929,'Secondary Details by Grade '!$E:$E,$D2929,'Secondary Details by Grade '!$C:$C,$C2929,'Secondary Details by Grade '!$D:$D,J$1,'Secondary Details by Grade '!$G:$G,'Secondary Student Counts'!$F2929))</f>
        <v>0</v>
      </c>
      <c r="K2929" s="13">
        <f>IF($B2929="","",SUMIFS('Secondary Details by Grade '!$I:$I,'Secondary Details by Grade '!$A:$A,$A2929,'Secondary Details by Grade '!$E:$E,$D2929,'Secondary Details by Grade '!$C:$C,$C2929,'Secondary Details by Grade '!$D:$D,K$1,'Secondary Details by Grade '!$G:$G,'Secondary Student Counts'!$F2929))</f>
        <v>0</v>
      </c>
      <c r="L2929" s="13">
        <f>IF($B2929="","",SUMIFS('Secondary Details by Grade '!$I:$I,'Secondary Details by Grade '!$A:$A,$A2929,'Secondary Details by Grade '!$E:$E,$D2929,'Secondary Details by Grade '!$C:$C,$C2929,'Secondary Details by Grade '!$D:$D,L$1,'Secondary Details by Grade '!$G:$G,'Secondary Student Counts'!$F2929))</f>
        <v>0</v>
      </c>
      <c r="M2929" s="13">
        <f>IF($B2929="","",SUMIFS('Secondary Details by Grade '!$I:$I,'Secondary Details by Grade '!$A:$A,$A2929,'Secondary Details by Grade '!$E:$E,$D2929,'Secondary Details by Grade '!$C:$C,$C2929,'Secondary Details by Grade '!$D:$D,M$1,'Secondary Details by Grade '!$G:$G,'Secondary Student Counts'!$F2929))</f>
        <v>3</v>
      </c>
      <c r="N2929" s="13">
        <f>IF($B2929="","",SUMIFS('Secondary Details by Grade '!$I:$I,'Secondary Details by Grade '!$A:$A,$A2929,'Secondary Details by Grade '!$E:$E,$D2929,'Secondary Details by Grade '!$C:$C,$C2929,'Secondary Details by Grade '!$D:$D,N$1,'Secondary Details by Grade '!$G:$G,'Secondary Student Counts'!$F2929))</f>
        <v>11</v>
      </c>
      <c r="O2929" s="13">
        <f t="shared" si="135"/>
        <v>0</v>
      </c>
      <c r="P2929" s="13">
        <f t="shared" si="136"/>
        <v>14</v>
      </c>
      <c r="Q2929" s="13" t="str">
        <f t="shared" si="137"/>
        <v>9-12</v>
      </c>
    </row>
    <row r="2930" spans="1:17" ht="14" outlineLevel="4">
      <c r="A2930" s="32">
        <v>352</v>
      </c>
      <c r="B2930" s="33" t="s">
        <v>883</v>
      </c>
      <c r="C2930" s="33" t="s">
        <v>10</v>
      </c>
      <c r="D2930" s="32">
        <v>24</v>
      </c>
      <c r="E2930" s="33" t="s">
        <v>890</v>
      </c>
      <c r="F2930" s="32">
        <v>5</v>
      </c>
      <c r="G2930" s="32">
        <v>14</v>
      </c>
      <c r="H2930" s="13">
        <f>IF($B2930="","",SUMIFS('Secondary Details by Grade '!$I:$I,'Secondary Details by Grade '!$A:$A,$A2930,'Secondary Details by Grade '!$E:$E,$D2930,'Secondary Details by Grade '!$C:$C,$C2930,'Secondary Details by Grade '!$D:$D,H$1,'Secondary Details by Grade '!$G:$G,'Secondary Student Counts'!$F2930))</f>
        <v>0</v>
      </c>
      <c r="I2930" s="13">
        <f>IF($B2930="","",SUMIFS('Secondary Details by Grade '!$I:$I,'Secondary Details by Grade '!$A:$A,$A2930,'Secondary Details by Grade '!$E:$E,$D2930,'Secondary Details by Grade '!$C:$C,$C2930,'Secondary Details by Grade '!$D:$D,I$1,'Secondary Details by Grade '!$G:$G,'Secondary Student Counts'!$F2930))</f>
        <v>0</v>
      </c>
      <c r="J2930" s="13">
        <f>IF($B2930="","",SUMIFS('Secondary Details by Grade '!$I:$I,'Secondary Details by Grade '!$A:$A,$A2930,'Secondary Details by Grade '!$E:$E,$D2930,'Secondary Details by Grade '!$C:$C,$C2930,'Secondary Details by Grade '!$D:$D,J$1,'Secondary Details by Grade '!$G:$G,'Secondary Student Counts'!$F2930))</f>
        <v>0</v>
      </c>
      <c r="K2930" s="13">
        <f>IF($B2930="","",SUMIFS('Secondary Details by Grade '!$I:$I,'Secondary Details by Grade '!$A:$A,$A2930,'Secondary Details by Grade '!$E:$E,$D2930,'Secondary Details by Grade '!$C:$C,$C2930,'Secondary Details by Grade '!$D:$D,K$1,'Secondary Details by Grade '!$G:$G,'Secondary Student Counts'!$F2930))</f>
        <v>0</v>
      </c>
      <c r="L2930" s="13">
        <f>IF($B2930="","",SUMIFS('Secondary Details by Grade '!$I:$I,'Secondary Details by Grade '!$A:$A,$A2930,'Secondary Details by Grade '!$E:$E,$D2930,'Secondary Details by Grade '!$C:$C,$C2930,'Secondary Details by Grade '!$D:$D,L$1,'Secondary Details by Grade '!$G:$G,'Secondary Student Counts'!$F2930))</f>
        <v>0</v>
      </c>
      <c r="M2930" s="13">
        <f>IF($B2930="","",SUMIFS('Secondary Details by Grade '!$I:$I,'Secondary Details by Grade '!$A:$A,$A2930,'Secondary Details by Grade '!$E:$E,$D2930,'Secondary Details by Grade '!$C:$C,$C2930,'Secondary Details by Grade '!$D:$D,M$1,'Secondary Details by Grade '!$G:$G,'Secondary Student Counts'!$F2930))</f>
        <v>5</v>
      </c>
      <c r="N2930" s="13">
        <f>IF($B2930="","",SUMIFS('Secondary Details by Grade '!$I:$I,'Secondary Details by Grade '!$A:$A,$A2930,'Secondary Details by Grade '!$E:$E,$D2930,'Secondary Details by Grade '!$C:$C,$C2930,'Secondary Details by Grade '!$D:$D,N$1,'Secondary Details by Grade '!$G:$G,'Secondary Student Counts'!$F2930))</f>
        <v>9</v>
      </c>
      <c r="O2930" s="13">
        <f t="shared" si="135"/>
        <v>0</v>
      </c>
      <c r="P2930" s="13">
        <f t="shared" si="136"/>
        <v>14</v>
      </c>
      <c r="Q2930" s="13" t="str">
        <f t="shared" si="137"/>
        <v>9-12</v>
      </c>
    </row>
    <row r="2931" spans="1:17" ht="14" outlineLevel="4">
      <c r="A2931" s="32">
        <v>352</v>
      </c>
      <c r="B2931" s="33" t="s">
        <v>883</v>
      </c>
      <c r="C2931" s="33" t="s">
        <v>10</v>
      </c>
      <c r="D2931" s="32">
        <v>24</v>
      </c>
      <c r="E2931" s="33" t="s">
        <v>890</v>
      </c>
      <c r="F2931" s="32">
        <v>7</v>
      </c>
      <c r="G2931" s="32">
        <v>21</v>
      </c>
      <c r="H2931" s="13">
        <f>IF($B2931="","",SUMIFS('Secondary Details by Grade '!$I:$I,'Secondary Details by Grade '!$A:$A,$A2931,'Secondary Details by Grade '!$E:$E,$D2931,'Secondary Details by Grade '!$C:$C,$C2931,'Secondary Details by Grade '!$D:$D,H$1,'Secondary Details by Grade '!$G:$G,'Secondary Student Counts'!$F2931))</f>
        <v>0</v>
      </c>
      <c r="I2931" s="13">
        <f>IF($B2931="","",SUMIFS('Secondary Details by Grade '!$I:$I,'Secondary Details by Grade '!$A:$A,$A2931,'Secondary Details by Grade '!$E:$E,$D2931,'Secondary Details by Grade '!$C:$C,$C2931,'Secondary Details by Grade '!$D:$D,I$1,'Secondary Details by Grade '!$G:$G,'Secondary Student Counts'!$F2931))</f>
        <v>0</v>
      </c>
      <c r="J2931" s="13">
        <f>IF($B2931="","",SUMIFS('Secondary Details by Grade '!$I:$I,'Secondary Details by Grade '!$A:$A,$A2931,'Secondary Details by Grade '!$E:$E,$D2931,'Secondary Details by Grade '!$C:$C,$C2931,'Secondary Details by Grade '!$D:$D,J$1,'Secondary Details by Grade '!$G:$G,'Secondary Student Counts'!$F2931))</f>
        <v>0</v>
      </c>
      <c r="K2931" s="13">
        <f>IF($B2931="","",SUMIFS('Secondary Details by Grade '!$I:$I,'Secondary Details by Grade '!$A:$A,$A2931,'Secondary Details by Grade '!$E:$E,$D2931,'Secondary Details by Grade '!$C:$C,$C2931,'Secondary Details by Grade '!$D:$D,K$1,'Secondary Details by Grade '!$G:$G,'Secondary Student Counts'!$F2931))</f>
        <v>0</v>
      </c>
      <c r="L2931" s="13">
        <f>IF($B2931="","",SUMIFS('Secondary Details by Grade '!$I:$I,'Secondary Details by Grade '!$A:$A,$A2931,'Secondary Details by Grade '!$E:$E,$D2931,'Secondary Details by Grade '!$C:$C,$C2931,'Secondary Details by Grade '!$D:$D,L$1,'Secondary Details by Grade '!$G:$G,'Secondary Student Counts'!$F2931))</f>
        <v>0</v>
      </c>
      <c r="M2931" s="13">
        <f>IF($B2931="","",SUMIFS('Secondary Details by Grade '!$I:$I,'Secondary Details by Grade '!$A:$A,$A2931,'Secondary Details by Grade '!$E:$E,$D2931,'Secondary Details by Grade '!$C:$C,$C2931,'Secondary Details by Grade '!$D:$D,M$1,'Secondary Details by Grade '!$G:$G,'Secondary Student Counts'!$F2931))</f>
        <v>8</v>
      </c>
      <c r="N2931" s="13">
        <f>IF($B2931="","",SUMIFS('Secondary Details by Grade '!$I:$I,'Secondary Details by Grade '!$A:$A,$A2931,'Secondary Details by Grade '!$E:$E,$D2931,'Secondary Details by Grade '!$C:$C,$C2931,'Secondary Details by Grade '!$D:$D,N$1,'Secondary Details by Grade '!$G:$G,'Secondary Student Counts'!$F2931))</f>
        <v>13</v>
      </c>
      <c r="O2931" s="13">
        <f t="shared" si="135"/>
        <v>0</v>
      </c>
      <c r="P2931" s="13">
        <f t="shared" si="136"/>
        <v>21</v>
      </c>
      <c r="Q2931" s="13" t="str">
        <f t="shared" si="137"/>
        <v>9-12</v>
      </c>
    </row>
    <row r="2932" spans="1:17" ht="14" outlineLevel="3">
      <c r="A2932" s="32"/>
      <c r="B2932" s="33"/>
      <c r="C2932" s="34" t="s">
        <v>1779</v>
      </c>
      <c r="D2932" s="32"/>
      <c r="E2932" s="33"/>
      <c r="F2932" s="32"/>
      <c r="G2932" s="32">
        <f>SUBTOTAL(1,G2920:G2931)</f>
        <v>17.25</v>
      </c>
      <c r="H2932" s="13" t="str">
        <f>IF($B2932="","",SUMIFS('Secondary Details by Grade '!$I:$I,'Secondary Details by Grade '!$A:$A,$A2932,'Secondary Details by Grade '!$E:$E,$D2932,'Secondary Details by Grade '!$C:$C,$C2932,'Secondary Details by Grade '!$D:$D,H$1,'Secondary Details by Grade '!$G:$G,'Secondary Student Counts'!$F2932))</f>
        <v/>
      </c>
      <c r="I2932" s="13" t="str">
        <f>IF($B2932="","",SUMIFS('Secondary Details by Grade '!$I:$I,'Secondary Details by Grade '!$A:$A,$A2932,'Secondary Details by Grade '!$E:$E,$D2932,'Secondary Details by Grade '!$C:$C,$C2932,'Secondary Details by Grade '!$D:$D,I$1,'Secondary Details by Grade '!$G:$G,'Secondary Student Counts'!$F2932))</f>
        <v/>
      </c>
      <c r="J2932" s="13" t="str">
        <f>IF($B2932="","",SUMIFS('Secondary Details by Grade '!$I:$I,'Secondary Details by Grade '!$A:$A,$A2932,'Secondary Details by Grade '!$E:$E,$D2932,'Secondary Details by Grade '!$C:$C,$C2932,'Secondary Details by Grade '!$D:$D,J$1,'Secondary Details by Grade '!$G:$G,'Secondary Student Counts'!$F2932))</f>
        <v/>
      </c>
      <c r="K2932" s="13" t="str">
        <f>IF($B2932="","",SUMIFS('Secondary Details by Grade '!$I:$I,'Secondary Details by Grade '!$A:$A,$A2932,'Secondary Details by Grade '!$E:$E,$D2932,'Secondary Details by Grade '!$C:$C,$C2932,'Secondary Details by Grade '!$D:$D,K$1,'Secondary Details by Grade '!$G:$G,'Secondary Student Counts'!$F2932))</f>
        <v/>
      </c>
      <c r="L2932" s="13" t="str">
        <f>IF($B2932="","",SUMIFS('Secondary Details by Grade '!$I:$I,'Secondary Details by Grade '!$A:$A,$A2932,'Secondary Details by Grade '!$E:$E,$D2932,'Secondary Details by Grade '!$C:$C,$C2932,'Secondary Details by Grade '!$D:$D,L$1,'Secondary Details by Grade '!$G:$G,'Secondary Student Counts'!$F2932))</f>
        <v/>
      </c>
      <c r="M2932" s="13" t="str">
        <f>IF($B2932="","",SUMIFS('Secondary Details by Grade '!$I:$I,'Secondary Details by Grade '!$A:$A,$A2932,'Secondary Details by Grade '!$E:$E,$D2932,'Secondary Details by Grade '!$C:$C,$C2932,'Secondary Details by Grade '!$D:$D,M$1,'Secondary Details by Grade '!$G:$G,'Secondary Student Counts'!$F2932))</f>
        <v/>
      </c>
      <c r="N2932" s="13" t="str">
        <f>IF($B2932="","",SUMIFS('Secondary Details by Grade '!$I:$I,'Secondary Details by Grade '!$A:$A,$A2932,'Secondary Details by Grade '!$E:$E,$D2932,'Secondary Details by Grade '!$C:$C,$C2932,'Secondary Details by Grade '!$D:$D,N$1,'Secondary Details by Grade '!$G:$G,'Secondary Student Counts'!$F2932))</f>
        <v/>
      </c>
      <c r="O2932" s="13" t="str">
        <f t="shared" si="135"/>
        <v/>
      </c>
      <c r="P2932" s="13" t="str">
        <f t="shared" si="136"/>
        <v/>
      </c>
      <c r="Q2932" s="13" t="str">
        <f t="shared" si="137"/>
        <v/>
      </c>
    </row>
    <row r="2933" spans="1:17" ht="14" outlineLevel="4">
      <c r="A2933" s="32">
        <v>352</v>
      </c>
      <c r="B2933" s="33" t="s">
        <v>883</v>
      </c>
      <c r="C2933" s="33" t="s">
        <v>13</v>
      </c>
      <c r="D2933" s="32">
        <v>2</v>
      </c>
      <c r="E2933" s="33" t="s">
        <v>886</v>
      </c>
      <c r="F2933" s="32">
        <v>1</v>
      </c>
      <c r="G2933" s="32">
        <v>11</v>
      </c>
      <c r="H2933" s="13">
        <f>IF($B2933="","",SUMIFS('Secondary Details by Grade '!$I:$I,'Secondary Details by Grade '!$A:$A,$A2933,'Secondary Details by Grade '!$E:$E,$D2933,'Secondary Details by Grade '!$C:$C,$C2933,'Secondary Details by Grade '!$D:$D,H$1,'Secondary Details by Grade '!$G:$G,'Secondary Student Counts'!$F2933))</f>
        <v>0</v>
      </c>
      <c r="I2933" s="13">
        <f>IF($B2933="","",SUMIFS('Secondary Details by Grade '!$I:$I,'Secondary Details by Grade '!$A:$A,$A2933,'Secondary Details by Grade '!$E:$E,$D2933,'Secondary Details by Grade '!$C:$C,$C2933,'Secondary Details by Grade '!$D:$D,I$1,'Secondary Details by Grade '!$G:$G,'Secondary Student Counts'!$F2933))</f>
        <v>0</v>
      </c>
      <c r="J2933" s="13">
        <f>IF($B2933="","",SUMIFS('Secondary Details by Grade '!$I:$I,'Secondary Details by Grade '!$A:$A,$A2933,'Secondary Details by Grade '!$E:$E,$D2933,'Secondary Details by Grade '!$C:$C,$C2933,'Secondary Details by Grade '!$D:$D,J$1,'Secondary Details by Grade '!$G:$G,'Secondary Student Counts'!$F2933))</f>
        <v>0</v>
      </c>
      <c r="K2933" s="13">
        <f>IF($B2933="","",SUMIFS('Secondary Details by Grade '!$I:$I,'Secondary Details by Grade '!$A:$A,$A2933,'Secondary Details by Grade '!$E:$E,$D2933,'Secondary Details by Grade '!$C:$C,$C2933,'Secondary Details by Grade '!$D:$D,K$1,'Secondary Details by Grade '!$G:$G,'Secondary Student Counts'!$F2933))</f>
        <v>0</v>
      </c>
      <c r="L2933" s="13">
        <f>IF($B2933="","",SUMIFS('Secondary Details by Grade '!$I:$I,'Secondary Details by Grade '!$A:$A,$A2933,'Secondary Details by Grade '!$E:$E,$D2933,'Secondary Details by Grade '!$C:$C,$C2933,'Secondary Details by Grade '!$D:$D,L$1,'Secondary Details by Grade '!$G:$G,'Secondary Student Counts'!$F2933))</f>
        <v>0</v>
      </c>
      <c r="M2933" s="13">
        <f>IF($B2933="","",SUMIFS('Secondary Details by Grade '!$I:$I,'Secondary Details by Grade '!$A:$A,$A2933,'Secondary Details by Grade '!$E:$E,$D2933,'Secondary Details by Grade '!$C:$C,$C2933,'Secondary Details by Grade '!$D:$D,M$1,'Secondary Details by Grade '!$G:$G,'Secondary Student Counts'!$F2933))</f>
        <v>8</v>
      </c>
      <c r="N2933" s="13">
        <f>IF($B2933="","",SUMIFS('Secondary Details by Grade '!$I:$I,'Secondary Details by Grade '!$A:$A,$A2933,'Secondary Details by Grade '!$E:$E,$D2933,'Secondary Details by Grade '!$C:$C,$C2933,'Secondary Details by Grade '!$D:$D,N$1,'Secondary Details by Grade '!$G:$G,'Secondary Student Counts'!$F2933))</f>
        <v>3</v>
      </c>
      <c r="O2933" s="13">
        <f t="shared" si="135"/>
        <v>0</v>
      </c>
      <c r="P2933" s="13">
        <f t="shared" si="136"/>
        <v>11</v>
      </c>
      <c r="Q2933" s="13" t="str">
        <f t="shared" si="137"/>
        <v>9-12</v>
      </c>
    </row>
    <row r="2934" spans="1:17" ht="14" outlineLevel="4">
      <c r="A2934" s="32">
        <v>352</v>
      </c>
      <c r="B2934" s="33" t="s">
        <v>883</v>
      </c>
      <c r="C2934" s="33" t="s">
        <v>13</v>
      </c>
      <c r="D2934" s="32">
        <v>2</v>
      </c>
      <c r="E2934" s="33" t="s">
        <v>886</v>
      </c>
      <c r="F2934" s="32">
        <v>3</v>
      </c>
      <c r="G2934" s="32">
        <v>14</v>
      </c>
      <c r="H2934" s="13">
        <f>IF($B2934="","",SUMIFS('Secondary Details by Grade '!$I:$I,'Secondary Details by Grade '!$A:$A,$A2934,'Secondary Details by Grade '!$E:$E,$D2934,'Secondary Details by Grade '!$C:$C,$C2934,'Secondary Details by Grade '!$D:$D,H$1,'Secondary Details by Grade '!$G:$G,'Secondary Student Counts'!$F2934))</f>
        <v>0</v>
      </c>
      <c r="I2934" s="13">
        <f>IF($B2934="","",SUMIFS('Secondary Details by Grade '!$I:$I,'Secondary Details by Grade '!$A:$A,$A2934,'Secondary Details by Grade '!$E:$E,$D2934,'Secondary Details by Grade '!$C:$C,$C2934,'Secondary Details by Grade '!$D:$D,I$1,'Secondary Details by Grade '!$G:$G,'Secondary Student Counts'!$F2934))</f>
        <v>0</v>
      </c>
      <c r="J2934" s="13">
        <f>IF($B2934="","",SUMIFS('Secondary Details by Grade '!$I:$I,'Secondary Details by Grade '!$A:$A,$A2934,'Secondary Details by Grade '!$E:$E,$D2934,'Secondary Details by Grade '!$C:$C,$C2934,'Secondary Details by Grade '!$D:$D,J$1,'Secondary Details by Grade '!$G:$G,'Secondary Student Counts'!$F2934))</f>
        <v>0</v>
      </c>
      <c r="K2934" s="13">
        <f>IF($B2934="","",SUMIFS('Secondary Details by Grade '!$I:$I,'Secondary Details by Grade '!$A:$A,$A2934,'Secondary Details by Grade '!$E:$E,$D2934,'Secondary Details by Grade '!$C:$C,$C2934,'Secondary Details by Grade '!$D:$D,K$1,'Secondary Details by Grade '!$G:$G,'Secondary Student Counts'!$F2934))</f>
        <v>0</v>
      </c>
      <c r="L2934" s="13">
        <f>IF($B2934="","",SUMIFS('Secondary Details by Grade '!$I:$I,'Secondary Details by Grade '!$A:$A,$A2934,'Secondary Details by Grade '!$E:$E,$D2934,'Secondary Details by Grade '!$C:$C,$C2934,'Secondary Details by Grade '!$D:$D,L$1,'Secondary Details by Grade '!$G:$G,'Secondary Student Counts'!$F2934))</f>
        <v>0</v>
      </c>
      <c r="M2934" s="13">
        <f>IF($B2934="","",SUMIFS('Secondary Details by Grade '!$I:$I,'Secondary Details by Grade '!$A:$A,$A2934,'Secondary Details by Grade '!$E:$E,$D2934,'Secondary Details by Grade '!$C:$C,$C2934,'Secondary Details by Grade '!$D:$D,M$1,'Secondary Details by Grade '!$G:$G,'Secondary Student Counts'!$F2934))</f>
        <v>7</v>
      </c>
      <c r="N2934" s="13">
        <f>IF($B2934="","",SUMIFS('Secondary Details by Grade '!$I:$I,'Secondary Details by Grade '!$A:$A,$A2934,'Secondary Details by Grade '!$E:$E,$D2934,'Secondary Details by Grade '!$C:$C,$C2934,'Secondary Details by Grade '!$D:$D,N$1,'Secondary Details by Grade '!$G:$G,'Secondary Student Counts'!$F2934))</f>
        <v>7</v>
      </c>
      <c r="O2934" s="13">
        <f t="shared" si="135"/>
        <v>0</v>
      </c>
      <c r="P2934" s="13">
        <f t="shared" si="136"/>
        <v>14</v>
      </c>
      <c r="Q2934" s="13" t="str">
        <f t="shared" si="137"/>
        <v>9-12</v>
      </c>
    </row>
    <row r="2935" spans="1:17" ht="14" outlineLevel="4">
      <c r="A2935" s="32">
        <v>352</v>
      </c>
      <c r="B2935" s="33" t="s">
        <v>883</v>
      </c>
      <c r="C2935" s="33" t="s">
        <v>13</v>
      </c>
      <c r="D2935" s="32">
        <v>2</v>
      </c>
      <c r="E2935" s="33" t="s">
        <v>886</v>
      </c>
      <c r="F2935" s="32">
        <v>5</v>
      </c>
      <c r="G2935" s="32">
        <v>13</v>
      </c>
      <c r="H2935" s="13">
        <f>IF($B2935="","",SUMIFS('Secondary Details by Grade '!$I:$I,'Secondary Details by Grade '!$A:$A,$A2935,'Secondary Details by Grade '!$E:$E,$D2935,'Secondary Details by Grade '!$C:$C,$C2935,'Secondary Details by Grade '!$D:$D,H$1,'Secondary Details by Grade '!$G:$G,'Secondary Student Counts'!$F2935))</f>
        <v>0</v>
      </c>
      <c r="I2935" s="13">
        <f>IF($B2935="","",SUMIFS('Secondary Details by Grade '!$I:$I,'Secondary Details by Grade '!$A:$A,$A2935,'Secondary Details by Grade '!$E:$E,$D2935,'Secondary Details by Grade '!$C:$C,$C2935,'Secondary Details by Grade '!$D:$D,I$1,'Secondary Details by Grade '!$G:$G,'Secondary Student Counts'!$F2935))</f>
        <v>0</v>
      </c>
      <c r="J2935" s="13">
        <f>IF($B2935="","",SUMIFS('Secondary Details by Grade '!$I:$I,'Secondary Details by Grade '!$A:$A,$A2935,'Secondary Details by Grade '!$E:$E,$D2935,'Secondary Details by Grade '!$C:$C,$C2935,'Secondary Details by Grade '!$D:$D,J$1,'Secondary Details by Grade '!$G:$G,'Secondary Student Counts'!$F2935))</f>
        <v>0</v>
      </c>
      <c r="K2935" s="13">
        <f>IF($B2935="","",SUMIFS('Secondary Details by Grade '!$I:$I,'Secondary Details by Grade '!$A:$A,$A2935,'Secondary Details by Grade '!$E:$E,$D2935,'Secondary Details by Grade '!$C:$C,$C2935,'Secondary Details by Grade '!$D:$D,K$1,'Secondary Details by Grade '!$G:$G,'Secondary Student Counts'!$F2935))</f>
        <v>0</v>
      </c>
      <c r="L2935" s="13">
        <f>IF($B2935="","",SUMIFS('Secondary Details by Grade '!$I:$I,'Secondary Details by Grade '!$A:$A,$A2935,'Secondary Details by Grade '!$E:$E,$D2935,'Secondary Details by Grade '!$C:$C,$C2935,'Secondary Details by Grade '!$D:$D,L$1,'Secondary Details by Grade '!$G:$G,'Secondary Student Counts'!$F2935))</f>
        <v>1</v>
      </c>
      <c r="M2935" s="13">
        <f>IF($B2935="","",SUMIFS('Secondary Details by Grade '!$I:$I,'Secondary Details by Grade '!$A:$A,$A2935,'Secondary Details by Grade '!$E:$E,$D2935,'Secondary Details by Grade '!$C:$C,$C2935,'Secondary Details by Grade '!$D:$D,M$1,'Secondary Details by Grade '!$G:$G,'Secondary Student Counts'!$F2935))</f>
        <v>3</v>
      </c>
      <c r="N2935" s="13">
        <f>IF($B2935="","",SUMIFS('Secondary Details by Grade '!$I:$I,'Secondary Details by Grade '!$A:$A,$A2935,'Secondary Details by Grade '!$E:$E,$D2935,'Secondary Details by Grade '!$C:$C,$C2935,'Secondary Details by Grade '!$D:$D,N$1,'Secondary Details by Grade '!$G:$G,'Secondary Student Counts'!$F2935))</f>
        <v>9</v>
      </c>
      <c r="O2935" s="13">
        <f t="shared" si="135"/>
        <v>0</v>
      </c>
      <c r="P2935" s="13">
        <f t="shared" si="136"/>
        <v>13</v>
      </c>
      <c r="Q2935" s="13" t="str">
        <f t="shared" si="137"/>
        <v>9-12</v>
      </c>
    </row>
    <row r="2936" spans="1:17" ht="14" outlineLevel="4">
      <c r="A2936" s="32">
        <v>352</v>
      </c>
      <c r="B2936" s="33" t="s">
        <v>883</v>
      </c>
      <c r="C2936" s="33" t="s">
        <v>13</v>
      </c>
      <c r="D2936" s="32">
        <v>2</v>
      </c>
      <c r="E2936" s="33" t="s">
        <v>886</v>
      </c>
      <c r="F2936" s="32">
        <v>7</v>
      </c>
      <c r="G2936" s="32">
        <v>7</v>
      </c>
      <c r="H2936" s="13">
        <f>IF($B2936="","",SUMIFS('Secondary Details by Grade '!$I:$I,'Secondary Details by Grade '!$A:$A,$A2936,'Secondary Details by Grade '!$E:$E,$D2936,'Secondary Details by Grade '!$C:$C,$C2936,'Secondary Details by Grade '!$D:$D,H$1,'Secondary Details by Grade '!$G:$G,'Secondary Student Counts'!$F2936))</f>
        <v>0</v>
      </c>
      <c r="I2936" s="13">
        <f>IF($B2936="","",SUMIFS('Secondary Details by Grade '!$I:$I,'Secondary Details by Grade '!$A:$A,$A2936,'Secondary Details by Grade '!$E:$E,$D2936,'Secondary Details by Grade '!$C:$C,$C2936,'Secondary Details by Grade '!$D:$D,I$1,'Secondary Details by Grade '!$G:$G,'Secondary Student Counts'!$F2936))</f>
        <v>0</v>
      </c>
      <c r="J2936" s="13">
        <f>IF($B2936="","",SUMIFS('Secondary Details by Grade '!$I:$I,'Secondary Details by Grade '!$A:$A,$A2936,'Secondary Details by Grade '!$E:$E,$D2936,'Secondary Details by Grade '!$C:$C,$C2936,'Secondary Details by Grade '!$D:$D,J$1,'Secondary Details by Grade '!$G:$G,'Secondary Student Counts'!$F2936))</f>
        <v>0</v>
      </c>
      <c r="K2936" s="13">
        <f>IF($B2936="","",SUMIFS('Secondary Details by Grade '!$I:$I,'Secondary Details by Grade '!$A:$A,$A2936,'Secondary Details by Grade '!$E:$E,$D2936,'Secondary Details by Grade '!$C:$C,$C2936,'Secondary Details by Grade '!$D:$D,K$1,'Secondary Details by Grade '!$G:$G,'Secondary Student Counts'!$F2936))</f>
        <v>0</v>
      </c>
      <c r="L2936" s="13">
        <f>IF($B2936="","",SUMIFS('Secondary Details by Grade '!$I:$I,'Secondary Details by Grade '!$A:$A,$A2936,'Secondary Details by Grade '!$E:$E,$D2936,'Secondary Details by Grade '!$C:$C,$C2936,'Secondary Details by Grade '!$D:$D,L$1,'Secondary Details by Grade '!$G:$G,'Secondary Student Counts'!$F2936))</f>
        <v>0</v>
      </c>
      <c r="M2936" s="13">
        <f>IF($B2936="","",SUMIFS('Secondary Details by Grade '!$I:$I,'Secondary Details by Grade '!$A:$A,$A2936,'Secondary Details by Grade '!$E:$E,$D2936,'Secondary Details by Grade '!$C:$C,$C2936,'Secondary Details by Grade '!$D:$D,M$1,'Secondary Details by Grade '!$G:$G,'Secondary Student Counts'!$F2936))</f>
        <v>5</v>
      </c>
      <c r="N2936" s="13">
        <f>IF($B2936="","",SUMIFS('Secondary Details by Grade '!$I:$I,'Secondary Details by Grade '!$A:$A,$A2936,'Secondary Details by Grade '!$E:$E,$D2936,'Secondary Details by Grade '!$C:$C,$C2936,'Secondary Details by Grade '!$D:$D,N$1,'Secondary Details by Grade '!$G:$G,'Secondary Student Counts'!$F2936))</f>
        <v>2</v>
      </c>
      <c r="O2936" s="13">
        <f t="shared" si="135"/>
        <v>0</v>
      </c>
      <c r="P2936" s="13">
        <f t="shared" si="136"/>
        <v>7</v>
      </c>
      <c r="Q2936" s="13" t="str">
        <f t="shared" si="137"/>
        <v>9-12</v>
      </c>
    </row>
    <row r="2937" spans="1:17" ht="14" outlineLevel="4">
      <c r="A2937" s="32">
        <v>352</v>
      </c>
      <c r="B2937" s="33" t="s">
        <v>883</v>
      </c>
      <c r="C2937" s="33" t="s">
        <v>13</v>
      </c>
      <c r="D2937" s="32">
        <v>25</v>
      </c>
      <c r="E2937" s="33" t="s">
        <v>887</v>
      </c>
      <c r="F2937" s="32">
        <v>1</v>
      </c>
      <c r="G2937" s="32">
        <v>11</v>
      </c>
      <c r="H2937" s="13">
        <f>IF($B2937="","",SUMIFS('Secondary Details by Grade '!$I:$I,'Secondary Details by Grade '!$A:$A,$A2937,'Secondary Details by Grade '!$E:$E,$D2937,'Secondary Details by Grade '!$C:$C,$C2937,'Secondary Details by Grade '!$D:$D,H$1,'Secondary Details by Grade '!$G:$G,'Secondary Student Counts'!$F2937))</f>
        <v>0</v>
      </c>
      <c r="I2937" s="13">
        <f>IF($B2937="","",SUMIFS('Secondary Details by Grade '!$I:$I,'Secondary Details by Grade '!$A:$A,$A2937,'Secondary Details by Grade '!$E:$E,$D2937,'Secondary Details by Grade '!$C:$C,$C2937,'Secondary Details by Grade '!$D:$D,I$1,'Secondary Details by Grade '!$G:$G,'Secondary Student Counts'!$F2937))</f>
        <v>0</v>
      </c>
      <c r="J2937" s="13">
        <f>IF($B2937="","",SUMIFS('Secondary Details by Grade '!$I:$I,'Secondary Details by Grade '!$A:$A,$A2937,'Secondary Details by Grade '!$E:$E,$D2937,'Secondary Details by Grade '!$C:$C,$C2937,'Secondary Details by Grade '!$D:$D,J$1,'Secondary Details by Grade '!$G:$G,'Secondary Student Counts'!$F2937))</f>
        <v>0</v>
      </c>
      <c r="K2937" s="13">
        <f>IF($B2937="","",SUMIFS('Secondary Details by Grade '!$I:$I,'Secondary Details by Grade '!$A:$A,$A2937,'Secondary Details by Grade '!$E:$E,$D2937,'Secondary Details by Grade '!$C:$C,$C2937,'Secondary Details by Grade '!$D:$D,K$1,'Secondary Details by Grade '!$G:$G,'Secondary Student Counts'!$F2937))</f>
        <v>0</v>
      </c>
      <c r="L2937" s="13">
        <f>IF($B2937="","",SUMIFS('Secondary Details by Grade '!$I:$I,'Secondary Details by Grade '!$A:$A,$A2937,'Secondary Details by Grade '!$E:$E,$D2937,'Secondary Details by Grade '!$C:$C,$C2937,'Secondary Details by Grade '!$D:$D,L$1,'Secondary Details by Grade '!$G:$G,'Secondary Student Counts'!$F2937))</f>
        <v>0</v>
      </c>
      <c r="M2937" s="13">
        <f>IF($B2937="","",SUMIFS('Secondary Details by Grade '!$I:$I,'Secondary Details by Grade '!$A:$A,$A2937,'Secondary Details by Grade '!$E:$E,$D2937,'Secondary Details by Grade '!$C:$C,$C2937,'Secondary Details by Grade '!$D:$D,M$1,'Secondary Details by Grade '!$G:$G,'Secondary Student Counts'!$F2937))</f>
        <v>7</v>
      </c>
      <c r="N2937" s="13">
        <f>IF($B2937="","",SUMIFS('Secondary Details by Grade '!$I:$I,'Secondary Details by Grade '!$A:$A,$A2937,'Secondary Details by Grade '!$E:$E,$D2937,'Secondary Details by Grade '!$C:$C,$C2937,'Secondary Details by Grade '!$D:$D,N$1,'Secondary Details by Grade '!$G:$G,'Secondary Student Counts'!$F2937))</f>
        <v>4</v>
      </c>
      <c r="O2937" s="13">
        <f t="shared" si="135"/>
        <v>0</v>
      </c>
      <c r="P2937" s="13">
        <f t="shared" si="136"/>
        <v>11</v>
      </c>
      <c r="Q2937" s="13" t="str">
        <f t="shared" si="137"/>
        <v>9-12</v>
      </c>
    </row>
    <row r="2938" spans="1:17" ht="14" outlineLevel="4">
      <c r="A2938" s="32">
        <v>352</v>
      </c>
      <c r="B2938" s="33" t="s">
        <v>883</v>
      </c>
      <c r="C2938" s="33" t="s">
        <v>13</v>
      </c>
      <c r="D2938" s="32">
        <v>25</v>
      </c>
      <c r="E2938" s="33" t="s">
        <v>887</v>
      </c>
      <c r="F2938" s="32">
        <v>3</v>
      </c>
      <c r="G2938" s="32">
        <v>9</v>
      </c>
      <c r="H2938" s="13">
        <f>IF($B2938="","",SUMIFS('Secondary Details by Grade '!$I:$I,'Secondary Details by Grade '!$A:$A,$A2938,'Secondary Details by Grade '!$E:$E,$D2938,'Secondary Details by Grade '!$C:$C,$C2938,'Secondary Details by Grade '!$D:$D,H$1,'Secondary Details by Grade '!$G:$G,'Secondary Student Counts'!$F2938))</f>
        <v>0</v>
      </c>
      <c r="I2938" s="13">
        <f>IF($B2938="","",SUMIFS('Secondary Details by Grade '!$I:$I,'Secondary Details by Grade '!$A:$A,$A2938,'Secondary Details by Grade '!$E:$E,$D2938,'Secondary Details by Grade '!$C:$C,$C2938,'Secondary Details by Grade '!$D:$D,I$1,'Secondary Details by Grade '!$G:$G,'Secondary Student Counts'!$F2938))</f>
        <v>0</v>
      </c>
      <c r="J2938" s="13">
        <f>IF($B2938="","",SUMIFS('Secondary Details by Grade '!$I:$I,'Secondary Details by Grade '!$A:$A,$A2938,'Secondary Details by Grade '!$E:$E,$D2938,'Secondary Details by Grade '!$C:$C,$C2938,'Secondary Details by Grade '!$D:$D,J$1,'Secondary Details by Grade '!$G:$G,'Secondary Student Counts'!$F2938))</f>
        <v>0</v>
      </c>
      <c r="K2938" s="13">
        <f>IF($B2938="","",SUMIFS('Secondary Details by Grade '!$I:$I,'Secondary Details by Grade '!$A:$A,$A2938,'Secondary Details by Grade '!$E:$E,$D2938,'Secondary Details by Grade '!$C:$C,$C2938,'Secondary Details by Grade '!$D:$D,K$1,'Secondary Details by Grade '!$G:$G,'Secondary Student Counts'!$F2938))</f>
        <v>0</v>
      </c>
      <c r="L2938" s="13">
        <f>IF($B2938="","",SUMIFS('Secondary Details by Grade '!$I:$I,'Secondary Details by Grade '!$A:$A,$A2938,'Secondary Details by Grade '!$E:$E,$D2938,'Secondary Details by Grade '!$C:$C,$C2938,'Secondary Details by Grade '!$D:$D,L$1,'Secondary Details by Grade '!$G:$G,'Secondary Student Counts'!$F2938))</f>
        <v>0</v>
      </c>
      <c r="M2938" s="13">
        <f>IF($B2938="","",SUMIFS('Secondary Details by Grade '!$I:$I,'Secondary Details by Grade '!$A:$A,$A2938,'Secondary Details by Grade '!$E:$E,$D2938,'Secondary Details by Grade '!$C:$C,$C2938,'Secondary Details by Grade '!$D:$D,M$1,'Secondary Details by Grade '!$G:$G,'Secondary Student Counts'!$F2938))</f>
        <v>5</v>
      </c>
      <c r="N2938" s="13">
        <f>IF($B2938="","",SUMIFS('Secondary Details by Grade '!$I:$I,'Secondary Details by Grade '!$A:$A,$A2938,'Secondary Details by Grade '!$E:$E,$D2938,'Secondary Details by Grade '!$C:$C,$C2938,'Secondary Details by Grade '!$D:$D,N$1,'Secondary Details by Grade '!$G:$G,'Secondary Student Counts'!$F2938))</f>
        <v>4</v>
      </c>
      <c r="O2938" s="13">
        <f t="shared" si="135"/>
        <v>0</v>
      </c>
      <c r="P2938" s="13">
        <f t="shared" si="136"/>
        <v>9</v>
      </c>
      <c r="Q2938" s="13" t="str">
        <f t="shared" si="137"/>
        <v>9-12</v>
      </c>
    </row>
    <row r="2939" spans="1:17" ht="14" outlineLevel="4">
      <c r="A2939" s="32">
        <v>352</v>
      </c>
      <c r="B2939" s="33" t="s">
        <v>883</v>
      </c>
      <c r="C2939" s="33" t="s">
        <v>13</v>
      </c>
      <c r="D2939" s="32">
        <v>25</v>
      </c>
      <c r="E2939" s="33" t="s">
        <v>887</v>
      </c>
      <c r="F2939" s="32">
        <v>5</v>
      </c>
      <c r="G2939" s="32">
        <v>4</v>
      </c>
      <c r="H2939" s="13">
        <f>IF($B2939="","",SUMIFS('Secondary Details by Grade '!$I:$I,'Secondary Details by Grade '!$A:$A,$A2939,'Secondary Details by Grade '!$E:$E,$D2939,'Secondary Details by Grade '!$C:$C,$C2939,'Secondary Details by Grade '!$D:$D,H$1,'Secondary Details by Grade '!$G:$G,'Secondary Student Counts'!$F2939))</f>
        <v>0</v>
      </c>
      <c r="I2939" s="13">
        <f>IF($B2939="","",SUMIFS('Secondary Details by Grade '!$I:$I,'Secondary Details by Grade '!$A:$A,$A2939,'Secondary Details by Grade '!$E:$E,$D2939,'Secondary Details by Grade '!$C:$C,$C2939,'Secondary Details by Grade '!$D:$D,I$1,'Secondary Details by Grade '!$G:$G,'Secondary Student Counts'!$F2939))</f>
        <v>0</v>
      </c>
      <c r="J2939" s="13">
        <f>IF($B2939="","",SUMIFS('Secondary Details by Grade '!$I:$I,'Secondary Details by Grade '!$A:$A,$A2939,'Secondary Details by Grade '!$E:$E,$D2939,'Secondary Details by Grade '!$C:$C,$C2939,'Secondary Details by Grade '!$D:$D,J$1,'Secondary Details by Grade '!$G:$G,'Secondary Student Counts'!$F2939))</f>
        <v>0</v>
      </c>
      <c r="K2939" s="13">
        <f>IF($B2939="","",SUMIFS('Secondary Details by Grade '!$I:$I,'Secondary Details by Grade '!$A:$A,$A2939,'Secondary Details by Grade '!$E:$E,$D2939,'Secondary Details by Grade '!$C:$C,$C2939,'Secondary Details by Grade '!$D:$D,K$1,'Secondary Details by Grade '!$G:$G,'Secondary Student Counts'!$F2939))</f>
        <v>0</v>
      </c>
      <c r="L2939" s="13">
        <f>IF($B2939="","",SUMIFS('Secondary Details by Grade '!$I:$I,'Secondary Details by Grade '!$A:$A,$A2939,'Secondary Details by Grade '!$E:$E,$D2939,'Secondary Details by Grade '!$C:$C,$C2939,'Secondary Details by Grade '!$D:$D,L$1,'Secondary Details by Grade '!$G:$G,'Secondary Student Counts'!$F2939))</f>
        <v>2</v>
      </c>
      <c r="M2939" s="13">
        <f>IF($B2939="","",SUMIFS('Secondary Details by Grade '!$I:$I,'Secondary Details by Grade '!$A:$A,$A2939,'Secondary Details by Grade '!$E:$E,$D2939,'Secondary Details by Grade '!$C:$C,$C2939,'Secondary Details by Grade '!$D:$D,M$1,'Secondary Details by Grade '!$G:$G,'Secondary Student Counts'!$F2939))</f>
        <v>0</v>
      </c>
      <c r="N2939" s="13">
        <f>IF($B2939="","",SUMIFS('Secondary Details by Grade '!$I:$I,'Secondary Details by Grade '!$A:$A,$A2939,'Secondary Details by Grade '!$E:$E,$D2939,'Secondary Details by Grade '!$C:$C,$C2939,'Secondary Details by Grade '!$D:$D,N$1,'Secondary Details by Grade '!$G:$G,'Secondary Student Counts'!$F2939))</f>
        <v>2</v>
      </c>
      <c r="O2939" s="13">
        <f t="shared" si="135"/>
        <v>0</v>
      </c>
      <c r="P2939" s="13">
        <f t="shared" si="136"/>
        <v>4</v>
      </c>
      <c r="Q2939" s="13" t="str">
        <f t="shared" si="137"/>
        <v>9-12</v>
      </c>
    </row>
    <row r="2940" spans="1:17" ht="28" outlineLevel="3">
      <c r="A2940" s="32"/>
      <c r="B2940" s="33"/>
      <c r="C2940" s="34" t="s">
        <v>1780</v>
      </c>
      <c r="D2940" s="32"/>
      <c r="E2940" s="33"/>
      <c r="F2940" s="32"/>
      <c r="G2940" s="32">
        <f>SUBTOTAL(1,G2933:G2939)</f>
        <v>9.8571428571428577</v>
      </c>
      <c r="H2940" s="13" t="str">
        <f>IF($B2940="","",SUMIFS('Secondary Details by Grade '!$I:$I,'Secondary Details by Grade '!$A:$A,$A2940,'Secondary Details by Grade '!$E:$E,$D2940,'Secondary Details by Grade '!$C:$C,$C2940,'Secondary Details by Grade '!$D:$D,H$1,'Secondary Details by Grade '!$G:$G,'Secondary Student Counts'!$F2940))</f>
        <v/>
      </c>
      <c r="I2940" s="13" t="str">
        <f>IF($B2940="","",SUMIFS('Secondary Details by Grade '!$I:$I,'Secondary Details by Grade '!$A:$A,$A2940,'Secondary Details by Grade '!$E:$E,$D2940,'Secondary Details by Grade '!$C:$C,$C2940,'Secondary Details by Grade '!$D:$D,I$1,'Secondary Details by Grade '!$G:$G,'Secondary Student Counts'!$F2940))</f>
        <v/>
      </c>
      <c r="J2940" s="13" t="str">
        <f>IF($B2940="","",SUMIFS('Secondary Details by Grade '!$I:$I,'Secondary Details by Grade '!$A:$A,$A2940,'Secondary Details by Grade '!$E:$E,$D2940,'Secondary Details by Grade '!$C:$C,$C2940,'Secondary Details by Grade '!$D:$D,J$1,'Secondary Details by Grade '!$G:$G,'Secondary Student Counts'!$F2940))</f>
        <v/>
      </c>
      <c r="K2940" s="13" t="str">
        <f>IF($B2940="","",SUMIFS('Secondary Details by Grade '!$I:$I,'Secondary Details by Grade '!$A:$A,$A2940,'Secondary Details by Grade '!$E:$E,$D2940,'Secondary Details by Grade '!$C:$C,$C2940,'Secondary Details by Grade '!$D:$D,K$1,'Secondary Details by Grade '!$G:$G,'Secondary Student Counts'!$F2940))</f>
        <v/>
      </c>
      <c r="L2940" s="13" t="str">
        <f>IF($B2940="","",SUMIFS('Secondary Details by Grade '!$I:$I,'Secondary Details by Grade '!$A:$A,$A2940,'Secondary Details by Grade '!$E:$E,$D2940,'Secondary Details by Grade '!$C:$C,$C2940,'Secondary Details by Grade '!$D:$D,L$1,'Secondary Details by Grade '!$G:$G,'Secondary Student Counts'!$F2940))</f>
        <v/>
      </c>
      <c r="M2940" s="13" t="str">
        <f>IF($B2940="","",SUMIFS('Secondary Details by Grade '!$I:$I,'Secondary Details by Grade '!$A:$A,$A2940,'Secondary Details by Grade '!$E:$E,$D2940,'Secondary Details by Grade '!$C:$C,$C2940,'Secondary Details by Grade '!$D:$D,M$1,'Secondary Details by Grade '!$G:$G,'Secondary Student Counts'!$F2940))</f>
        <v/>
      </c>
      <c r="N2940" s="13" t="str">
        <f>IF($B2940="","",SUMIFS('Secondary Details by Grade '!$I:$I,'Secondary Details by Grade '!$A:$A,$A2940,'Secondary Details by Grade '!$E:$E,$D2940,'Secondary Details by Grade '!$C:$C,$C2940,'Secondary Details by Grade '!$D:$D,N$1,'Secondary Details by Grade '!$G:$G,'Secondary Student Counts'!$F2940))</f>
        <v/>
      </c>
      <c r="O2940" s="13" t="str">
        <f t="shared" si="135"/>
        <v/>
      </c>
      <c r="P2940" s="13" t="str">
        <f t="shared" si="136"/>
        <v/>
      </c>
      <c r="Q2940" s="13" t="str">
        <f t="shared" si="137"/>
        <v/>
      </c>
    </row>
    <row r="2941" spans="1:17" ht="14" outlineLevel="4">
      <c r="A2941" s="32">
        <v>352</v>
      </c>
      <c r="B2941" s="33" t="s">
        <v>883</v>
      </c>
      <c r="C2941" s="33" t="s">
        <v>16</v>
      </c>
      <c r="D2941" s="32">
        <v>7</v>
      </c>
      <c r="E2941" s="33" t="s">
        <v>813</v>
      </c>
      <c r="F2941" s="32">
        <v>1</v>
      </c>
      <c r="G2941" s="32">
        <v>16</v>
      </c>
      <c r="H2941" s="13">
        <f>IF($B2941="","",SUMIFS('Secondary Details by Grade '!$I:$I,'Secondary Details by Grade '!$A:$A,$A2941,'Secondary Details by Grade '!$E:$E,$D2941,'Secondary Details by Grade '!$C:$C,$C2941,'Secondary Details by Grade '!$D:$D,H$1,'Secondary Details by Grade '!$G:$G,'Secondary Student Counts'!$F2941))</f>
        <v>0</v>
      </c>
      <c r="I2941" s="13">
        <f>IF($B2941="","",SUMIFS('Secondary Details by Grade '!$I:$I,'Secondary Details by Grade '!$A:$A,$A2941,'Secondary Details by Grade '!$E:$E,$D2941,'Secondary Details by Grade '!$C:$C,$C2941,'Secondary Details by Grade '!$D:$D,I$1,'Secondary Details by Grade '!$G:$G,'Secondary Student Counts'!$F2941))</f>
        <v>0</v>
      </c>
      <c r="J2941" s="13">
        <f>IF($B2941="","",SUMIFS('Secondary Details by Grade '!$I:$I,'Secondary Details by Grade '!$A:$A,$A2941,'Secondary Details by Grade '!$E:$E,$D2941,'Secondary Details by Grade '!$C:$C,$C2941,'Secondary Details by Grade '!$D:$D,J$1,'Secondary Details by Grade '!$G:$G,'Secondary Student Counts'!$F2941))</f>
        <v>0</v>
      </c>
      <c r="K2941" s="13">
        <f>IF($B2941="","",SUMIFS('Secondary Details by Grade '!$I:$I,'Secondary Details by Grade '!$A:$A,$A2941,'Secondary Details by Grade '!$E:$E,$D2941,'Secondary Details by Grade '!$C:$C,$C2941,'Secondary Details by Grade '!$D:$D,K$1,'Secondary Details by Grade '!$G:$G,'Secondary Student Counts'!$F2941))</f>
        <v>0</v>
      </c>
      <c r="L2941" s="13">
        <f>IF($B2941="","",SUMIFS('Secondary Details by Grade '!$I:$I,'Secondary Details by Grade '!$A:$A,$A2941,'Secondary Details by Grade '!$E:$E,$D2941,'Secondary Details by Grade '!$C:$C,$C2941,'Secondary Details by Grade '!$D:$D,L$1,'Secondary Details by Grade '!$G:$G,'Secondary Student Counts'!$F2941))</f>
        <v>0</v>
      </c>
      <c r="M2941" s="13">
        <f>IF($B2941="","",SUMIFS('Secondary Details by Grade '!$I:$I,'Secondary Details by Grade '!$A:$A,$A2941,'Secondary Details by Grade '!$E:$E,$D2941,'Secondary Details by Grade '!$C:$C,$C2941,'Secondary Details by Grade '!$D:$D,M$1,'Secondary Details by Grade '!$G:$G,'Secondary Student Counts'!$F2941))</f>
        <v>12</v>
      </c>
      <c r="N2941" s="13">
        <f>IF($B2941="","",SUMIFS('Secondary Details by Grade '!$I:$I,'Secondary Details by Grade '!$A:$A,$A2941,'Secondary Details by Grade '!$E:$E,$D2941,'Secondary Details by Grade '!$C:$C,$C2941,'Secondary Details by Grade '!$D:$D,N$1,'Secondary Details by Grade '!$G:$G,'Secondary Student Counts'!$F2941))</f>
        <v>4</v>
      </c>
      <c r="O2941" s="13">
        <f t="shared" si="135"/>
        <v>0</v>
      </c>
      <c r="P2941" s="13">
        <f t="shared" si="136"/>
        <v>16</v>
      </c>
      <c r="Q2941" s="13" t="str">
        <f t="shared" si="137"/>
        <v>9-12</v>
      </c>
    </row>
    <row r="2942" spans="1:17" ht="14" outlineLevel="4">
      <c r="A2942" s="32">
        <v>352</v>
      </c>
      <c r="B2942" s="33" t="s">
        <v>883</v>
      </c>
      <c r="C2942" s="33" t="s">
        <v>16</v>
      </c>
      <c r="D2942" s="32">
        <v>7</v>
      </c>
      <c r="E2942" s="33" t="s">
        <v>813</v>
      </c>
      <c r="F2942" s="32">
        <v>3</v>
      </c>
      <c r="G2942" s="32">
        <v>16</v>
      </c>
      <c r="H2942" s="13">
        <f>IF($B2942="","",SUMIFS('Secondary Details by Grade '!$I:$I,'Secondary Details by Grade '!$A:$A,$A2942,'Secondary Details by Grade '!$E:$E,$D2942,'Secondary Details by Grade '!$C:$C,$C2942,'Secondary Details by Grade '!$D:$D,H$1,'Secondary Details by Grade '!$G:$G,'Secondary Student Counts'!$F2942))</f>
        <v>0</v>
      </c>
      <c r="I2942" s="13">
        <f>IF($B2942="","",SUMIFS('Secondary Details by Grade '!$I:$I,'Secondary Details by Grade '!$A:$A,$A2942,'Secondary Details by Grade '!$E:$E,$D2942,'Secondary Details by Grade '!$C:$C,$C2942,'Secondary Details by Grade '!$D:$D,I$1,'Secondary Details by Grade '!$G:$G,'Secondary Student Counts'!$F2942))</f>
        <v>0</v>
      </c>
      <c r="J2942" s="13">
        <f>IF($B2942="","",SUMIFS('Secondary Details by Grade '!$I:$I,'Secondary Details by Grade '!$A:$A,$A2942,'Secondary Details by Grade '!$E:$E,$D2942,'Secondary Details by Grade '!$C:$C,$C2942,'Secondary Details by Grade '!$D:$D,J$1,'Secondary Details by Grade '!$G:$G,'Secondary Student Counts'!$F2942))</f>
        <v>0</v>
      </c>
      <c r="K2942" s="13">
        <f>IF($B2942="","",SUMIFS('Secondary Details by Grade '!$I:$I,'Secondary Details by Grade '!$A:$A,$A2942,'Secondary Details by Grade '!$E:$E,$D2942,'Secondary Details by Grade '!$C:$C,$C2942,'Secondary Details by Grade '!$D:$D,K$1,'Secondary Details by Grade '!$G:$G,'Secondary Student Counts'!$F2942))</f>
        <v>0</v>
      </c>
      <c r="L2942" s="13">
        <f>IF($B2942="","",SUMIFS('Secondary Details by Grade '!$I:$I,'Secondary Details by Grade '!$A:$A,$A2942,'Secondary Details by Grade '!$E:$E,$D2942,'Secondary Details by Grade '!$C:$C,$C2942,'Secondary Details by Grade '!$D:$D,L$1,'Secondary Details by Grade '!$G:$G,'Secondary Student Counts'!$F2942))</f>
        <v>0</v>
      </c>
      <c r="M2942" s="13">
        <f>IF($B2942="","",SUMIFS('Secondary Details by Grade '!$I:$I,'Secondary Details by Grade '!$A:$A,$A2942,'Secondary Details by Grade '!$E:$E,$D2942,'Secondary Details by Grade '!$C:$C,$C2942,'Secondary Details by Grade '!$D:$D,M$1,'Secondary Details by Grade '!$G:$G,'Secondary Student Counts'!$F2942))</f>
        <v>2</v>
      </c>
      <c r="N2942" s="13">
        <f>IF($B2942="","",SUMIFS('Secondary Details by Grade '!$I:$I,'Secondary Details by Grade '!$A:$A,$A2942,'Secondary Details by Grade '!$E:$E,$D2942,'Secondary Details by Grade '!$C:$C,$C2942,'Secondary Details by Grade '!$D:$D,N$1,'Secondary Details by Grade '!$G:$G,'Secondary Student Counts'!$F2942))</f>
        <v>14</v>
      </c>
      <c r="O2942" s="13">
        <f t="shared" si="135"/>
        <v>0</v>
      </c>
      <c r="P2942" s="13">
        <f t="shared" si="136"/>
        <v>16</v>
      </c>
      <c r="Q2942" s="13" t="str">
        <f t="shared" si="137"/>
        <v>9-12</v>
      </c>
    </row>
    <row r="2943" spans="1:17" ht="14" outlineLevel="4">
      <c r="A2943" s="32">
        <v>352</v>
      </c>
      <c r="B2943" s="33" t="s">
        <v>883</v>
      </c>
      <c r="C2943" s="33" t="s">
        <v>16</v>
      </c>
      <c r="D2943" s="32">
        <v>7</v>
      </c>
      <c r="E2943" s="33" t="s">
        <v>813</v>
      </c>
      <c r="F2943" s="32">
        <v>5</v>
      </c>
      <c r="G2943" s="32">
        <v>17</v>
      </c>
      <c r="H2943" s="13">
        <f>IF($B2943="","",SUMIFS('Secondary Details by Grade '!$I:$I,'Secondary Details by Grade '!$A:$A,$A2943,'Secondary Details by Grade '!$E:$E,$D2943,'Secondary Details by Grade '!$C:$C,$C2943,'Secondary Details by Grade '!$D:$D,H$1,'Secondary Details by Grade '!$G:$G,'Secondary Student Counts'!$F2943))</f>
        <v>0</v>
      </c>
      <c r="I2943" s="13">
        <f>IF($B2943="","",SUMIFS('Secondary Details by Grade '!$I:$I,'Secondary Details by Grade '!$A:$A,$A2943,'Secondary Details by Grade '!$E:$E,$D2943,'Secondary Details by Grade '!$C:$C,$C2943,'Secondary Details by Grade '!$D:$D,I$1,'Secondary Details by Grade '!$G:$G,'Secondary Student Counts'!$F2943))</f>
        <v>0</v>
      </c>
      <c r="J2943" s="13">
        <f>IF($B2943="","",SUMIFS('Secondary Details by Grade '!$I:$I,'Secondary Details by Grade '!$A:$A,$A2943,'Secondary Details by Grade '!$E:$E,$D2943,'Secondary Details by Grade '!$C:$C,$C2943,'Secondary Details by Grade '!$D:$D,J$1,'Secondary Details by Grade '!$G:$G,'Secondary Student Counts'!$F2943))</f>
        <v>0</v>
      </c>
      <c r="K2943" s="13">
        <f>IF($B2943="","",SUMIFS('Secondary Details by Grade '!$I:$I,'Secondary Details by Grade '!$A:$A,$A2943,'Secondary Details by Grade '!$E:$E,$D2943,'Secondary Details by Grade '!$C:$C,$C2943,'Secondary Details by Grade '!$D:$D,K$1,'Secondary Details by Grade '!$G:$G,'Secondary Student Counts'!$F2943))</f>
        <v>0</v>
      </c>
      <c r="L2943" s="13">
        <f>IF($B2943="","",SUMIFS('Secondary Details by Grade '!$I:$I,'Secondary Details by Grade '!$A:$A,$A2943,'Secondary Details by Grade '!$E:$E,$D2943,'Secondary Details by Grade '!$C:$C,$C2943,'Secondary Details by Grade '!$D:$D,L$1,'Secondary Details by Grade '!$G:$G,'Secondary Student Counts'!$F2943))</f>
        <v>0</v>
      </c>
      <c r="M2943" s="13">
        <f>IF($B2943="","",SUMIFS('Secondary Details by Grade '!$I:$I,'Secondary Details by Grade '!$A:$A,$A2943,'Secondary Details by Grade '!$E:$E,$D2943,'Secondary Details by Grade '!$C:$C,$C2943,'Secondary Details by Grade '!$D:$D,M$1,'Secondary Details by Grade '!$G:$G,'Secondary Student Counts'!$F2943))</f>
        <v>5</v>
      </c>
      <c r="N2943" s="13">
        <f>IF($B2943="","",SUMIFS('Secondary Details by Grade '!$I:$I,'Secondary Details by Grade '!$A:$A,$A2943,'Secondary Details by Grade '!$E:$E,$D2943,'Secondary Details by Grade '!$C:$C,$C2943,'Secondary Details by Grade '!$D:$D,N$1,'Secondary Details by Grade '!$G:$G,'Secondary Student Counts'!$F2943))</f>
        <v>12</v>
      </c>
      <c r="O2943" s="13">
        <f t="shared" si="135"/>
        <v>0</v>
      </c>
      <c r="P2943" s="13">
        <f t="shared" si="136"/>
        <v>17</v>
      </c>
      <c r="Q2943" s="13" t="str">
        <f t="shared" si="137"/>
        <v>9-12</v>
      </c>
    </row>
    <row r="2944" spans="1:17" ht="14" outlineLevel="4">
      <c r="A2944" s="32">
        <v>352</v>
      </c>
      <c r="B2944" s="33" t="s">
        <v>883</v>
      </c>
      <c r="C2944" s="33" t="s">
        <v>16</v>
      </c>
      <c r="D2944" s="32">
        <v>7</v>
      </c>
      <c r="E2944" s="33" t="s">
        <v>813</v>
      </c>
      <c r="F2944" s="32">
        <v>7</v>
      </c>
      <c r="G2944" s="32">
        <v>22</v>
      </c>
      <c r="H2944" s="13">
        <f>IF($B2944="","",SUMIFS('Secondary Details by Grade '!$I:$I,'Secondary Details by Grade '!$A:$A,$A2944,'Secondary Details by Grade '!$E:$E,$D2944,'Secondary Details by Grade '!$C:$C,$C2944,'Secondary Details by Grade '!$D:$D,H$1,'Secondary Details by Grade '!$G:$G,'Secondary Student Counts'!$F2944))</f>
        <v>0</v>
      </c>
      <c r="I2944" s="13">
        <f>IF($B2944="","",SUMIFS('Secondary Details by Grade '!$I:$I,'Secondary Details by Grade '!$A:$A,$A2944,'Secondary Details by Grade '!$E:$E,$D2944,'Secondary Details by Grade '!$C:$C,$C2944,'Secondary Details by Grade '!$D:$D,I$1,'Secondary Details by Grade '!$G:$G,'Secondary Student Counts'!$F2944))</f>
        <v>0</v>
      </c>
      <c r="J2944" s="13">
        <f>IF($B2944="","",SUMIFS('Secondary Details by Grade '!$I:$I,'Secondary Details by Grade '!$A:$A,$A2944,'Secondary Details by Grade '!$E:$E,$D2944,'Secondary Details by Grade '!$C:$C,$C2944,'Secondary Details by Grade '!$D:$D,J$1,'Secondary Details by Grade '!$G:$G,'Secondary Student Counts'!$F2944))</f>
        <v>0</v>
      </c>
      <c r="K2944" s="13">
        <f>IF($B2944="","",SUMIFS('Secondary Details by Grade '!$I:$I,'Secondary Details by Grade '!$A:$A,$A2944,'Secondary Details by Grade '!$E:$E,$D2944,'Secondary Details by Grade '!$C:$C,$C2944,'Secondary Details by Grade '!$D:$D,K$1,'Secondary Details by Grade '!$G:$G,'Secondary Student Counts'!$F2944))</f>
        <v>0</v>
      </c>
      <c r="L2944" s="13">
        <f>IF($B2944="","",SUMIFS('Secondary Details by Grade '!$I:$I,'Secondary Details by Grade '!$A:$A,$A2944,'Secondary Details by Grade '!$E:$E,$D2944,'Secondary Details by Grade '!$C:$C,$C2944,'Secondary Details by Grade '!$D:$D,L$1,'Secondary Details by Grade '!$G:$G,'Secondary Student Counts'!$F2944))</f>
        <v>2</v>
      </c>
      <c r="M2944" s="13">
        <f>IF($B2944="","",SUMIFS('Secondary Details by Grade '!$I:$I,'Secondary Details by Grade '!$A:$A,$A2944,'Secondary Details by Grade '!$E:$E,$D2944,'Secondary Details by Grade '!$C:$C,$C2944,'Secondary Details by Grade '!$D:$D,M$1,'Secondary Details by Grade '!$G:$G,'Secondary Student Counts'!$F2944))</f>
        <v>15</v>
      </c>
      <c r="N2944" s="13">
        <f>IF($B2944="","",SUMIFS('Secondary Details by Grade '!$I:$I,'Secondary Details by Grade '!$A:$A,$A2944,'Secondary Details by Grade '!$E:$E,$D2944,'Secondary Details by Grade '!$C:$C,$C2944,'Secondary Details by Grade '!$D:$D,N$1,'Secondary Details by Grade '!$G:$G,'Secondary Student Counts'!$F2944))</f>
        <v>5</v>
      </c>
      <c r="O2944" s="13">
        <f t="shared" si="135"/>
        <v>0</v>
      </c>
      <c r="P2944" s="13">
        <f t="shared" si="136"/>
        <v>22</v>
      </c>
      <c r="Q2944" s="13" t="str">
        <f t="shared" si="137"/>
        <v>9-12</v>
      </c>
    </row>
    <row r="2945" spans="1:17" ht="14" outlineLevel="3">
      <c r="A2945" s="32"/>
      <c r="B2945" s="33"/>
      <c r="C2945" s="34" t="s">
        <v>1781</v>
      </c>
      <c r="D2945" s="32"/>
      <c r="E2945" s="33"/>
      <c r="F2945" s="32"/>
      <c r="G2945" s="32">
        <f>SUBTOTAL(1,G2941:G2944)</f>
        <v>17.75</v>
      </c>
      <c r="H2945" s="13" t="str">
        <f>IF($B2945="","",SUMIFS('Secondary Details by Grade '!$I:$I,'Secondary Details by Grade '!$A:$A,$A2945,'Secondary Details by Grade '!$E:$E,$D2945,'Secondary Details by Grade '!$C:$C,$C2945,'Secondary Details by Grade '!$D:$D,H$1,'Secondary Details by Grade '!$G:$G,'Secondary Student Counts'!$F2945))</f>
        <v/>
      </c>
      <c r="I2945" s="13" t="str">
        <f>IF($B2945="","",SUMIFS('Secondary Details by Grade '!$I:$I,'Secondary Details by Grade '!$A:$A,$A2945,'Secondary Details by Grade '!$E:$E,$D2945,'Secondary Details by Grade '!$C:$C,$C2945,'Secondary Details by Grade '!$D:$D,I$1,'Secondary Details by Grade '!$G:$G,'Secondary Student Counts'!$F2945))</f>
        <v/>
      </c>
      <c r="J2945" s="13" t="str">
        <f>IF($B2945="","",SUMIFS('Secondary Details by Grade '!$I:$I,'Secondary Details by Grade '!$A:$A,$A2945,'Secondary Details by Grade '!$E:$E,$D2945,'Secondary Details by Grade '!$C:$C,$C2945,'Secondary Details by Grade '!$D:$D,J$1,'Secondary Details by Grade '!$G:$G,'Secondary Student Counts'!$F2945))</f>
        <v/>
      </c>
      <c r="K2945" s="13" t="str">
        <f>IF($B2945="","",SUMIFS('Secondary Details by Grade '!$I:$I,'Secondary Details by Grade '!$A:$A,$A2945,'Secondary Details by Grade '!$E:$E,$D2945,'Secondary Details by Grade '!$C:$C,$C2945,'Secondary Details by Grade '!$D:$D,K$1,'Secondary Details by Grade '!$G:$G,'Secondary Student Counts'!$F2945))</f>
        <v/>
      </c>
      <c r="L2945" s="13" t="str">
        <f>IF($B2945="","",SUMIFS('Secondary Details by Grade '!$I:$I,'Secondary Details by Grade '!$A:$A,$A2945,'Secondary Details by Grade '!$E:$E,$D2945,'Secondary Details by Grade '!$C:$C,$C2945,'Secondary Details by Grade '!$D:$D,L$1,'Secondary Details by Grade '!$G:$G,'Secondary Student Counts'!$F2945))</f>
        <v/>
      </c>
      <c r="M2945" s="13" t="str">
        <f>IF($B2945="","",SUMIFS('Secondary Details by Grade '!$I:$I,'Secondary Details by Grade '!$A:$A,$A2945,'Secondary Details by Grade '!$E:$E,$D2945,'Secondary Details by Grade '!$C:$C,$C2945,'Secondary Details by Grade '!$D:$D,M$1,'Secondary Details by Grade '!$G:$G,'Secondary Student Counts'!$F2945))</f>
        <v/>
      </c>
      <c r="N2945" s="13" t="str">
        <f>IF($B2945="","",SUMIFS('Secondary Details by Grade '!$I:$I,'Secondary Details by Grade '!$A:$A,$A2945,'Secondary Details by Grade '!$E:$E,$D2945,'Secondary Details by Grade '!$C:$C,$C2945,'Secondary Details by Grade '!$D:$D,N$1,'Secondary Details by Grade '!$G:$G,'Secondary Student Counts'!$F2945))</f>
        <v/>
      </c>
      <c r="O2945" s="13" t="str">
        <f t="shared" si="135"/>
        <v/>
      </c>
      <c r="P2945" s="13" t="str">
        <f t="shared" si="136"/>
        <v/>
      </c>
      <c r="Q2945" s="13" t="str">
        <f t="shared" si="137"/>
        <v/>
      </c>
    </row>
    <row r="2946" spans="1:17" ht="14" outlineLevel="4">
      <c r="A2946" s="32">
        <v>352</v>
      </c>
      <c r="B2946" s="33" t="s">
        <v>883</v>
      </c>
      <c r="C2946" s="33" t="s">
        <v>18</v>
      </c>
      <c r="D2946" s="32">
        <v>19</v>
      </c>
      <c r="E2946" s="33" t="s">
        <v>888</v>
      </c>
      <c r="F2946" s="32">
        <v>1</v>
      </c>
      <c r="G2946" s="32">
        <v>19</v>
      </c>
      <c r="H2946" s="13">
        <f>IF($B2946="","",SUMIFS('Secondary Details by Grade '!$I:$I,'Secondary Details by Grade '!$A:$A,$A2946,'Secondary Details by Grade '!$E:$E,$D2946,'Secondary Details by Grade '!$C:$C,$C2946,'Secondary Details by Grade '!$D:$D,H$1,'Secondary Details by Grade '!$G:$G,'Secondary Student Counts'!$F2946))</f>
        <v>0</v>
      </c>
      <c r="I2946" s="13">
        <f>IF($B2946="","",SUMIFS('Secondary Details by Grade '!$I:$I,'Secondary Details by Grade '!$A:$A,$A2946,'Secondary Details by Grade '!$E:$E,$D2946,'Secondary Details by Grade '!$C:$C,$C2946,'Secondary Details by Grade '!$D:$D,I$1,'Secondary Details by Grade '!$G:$G,'Secondary Student Counts'!$F2946))</f>
        <v>0</v>
      </c>
      <c r="J2946" s="13">
        <f>IF($B2946="","",SUMIFS('Secondary Details by Grade '!$I:$I,'Secondary Details by Grade '!$A:$A,$A2946,'Secondary Details by Grade '!$E:$E,$D2946,'Secondary Details by Grade '!$C:$C,$C2946,'Secondary Details by Grade '!$D:$D,J$1,'Secondary Details by Grade '!$G:$G,'Secondary Student Counts'!$F2946))</f>
        <v>0</v>
      </c>
      <c r="K2946" s="13">
        <f>IF($B2946="","",SUMIFS('Secondary Details by Grade '!$I:$I,'Secondary Details by Grade '!$A:$A,$A2946,'Secondary Details by Grade '!$E:$E,$D2946,'Secondary Details by Grade '!$C:$C,$C2946,'Secondary Details by Grade '!$D:$D,K$1,'Secondary Details by Grade '!$G:$G,'Secondary Student Counts'!$F2946))</f>
        <v>0</v>
      </c>
      <c r="L2946" s="13">
        <f>IF($B2946="","",SUMIFS('Secondary Details by Grade '!$I:$I,'Secondary Details by Grade '!$A:$A,$A2946,'Secondary Details by Grade '!$E:$E,$D2946,'Secondary Details by Grade '!$C:$C,$C2946,'Secondary Details by Grade '!$D:$D,L$1,'Secondary Details by Grade '!$G:$G,'Secondary Student Counts'!$F2946))</f>
        <v>0</v>
      </c>
      <c r="M2946" s="13">
        <f>IF($B2946="","",SUMIFS('Secondary Details by Grade '!$I:$I,'Secondary Details by Grade '!$A:$A,$A2946,'Secondary Details by Grade '!$E:$E,$D2946,'Secondary Details by Grade '!$C:$C,$C2946,'Secondary Details by Grade '!$D:$D,M$1,'Secondary Details by Grade '!$G:$G,'Secondary Student Counts'!$F2946))</f>
        <v>5</v>
      </c>
      <c r="N2946" s="13">
        <f>IF($B2946="","",SUMIFS('Secondary Details by Grade '!$I:$I,'Secondary Details by Grade '!$A:$A,$A2946,'Secondary Details by Grade '!$E:$E,$D2946,'Secondary Details by Grade '!$C:$C,$C2946,'Secondary Details by Grade '!$D:$D,N$1,'Secondary Details by Grade '!$G:$G,'Secondary Student Counts'!$F2946))</f>
        <v>14</v>
      </c>
      <c r="O2946" s="13">
        <f t="shared" si="135"/>
        <v>0</v>
      </c>
      <c r="P2946" s="13">
        <f t="shared" si="136"/>
        <v>19</v>
      </c>
      <c r="Q2946" s="13" t="str">
        <f t="shared" si="137"/>
        <v>9-12</v>
      </c>
    </row>
    <row r="2947" spans="1:17" ht="14" outlineLevel="4">
      <c r="A2947" s="32">
        <v>352</v>
      </c>
      <c r="B2947" s="33" t="s">
        <v>883</v>
      </c>
      <c r="C2947" s="33" t="s">
        <v>18</v>
      </c>
      <c r="D2947" s="32">
        <v>19</v>
      </c>
      <c r="E2947" s="33" t="s">
        <v>888</v>
      </c>
      <c r="F2947" s="32">
        <v>3</v>
      </c>
      <c r="G2947" s="32">
        <v>22</v>
      </c>
      <c r="H2947" s="13">
        <f>IF($B2947="","",SUMIFS('Secondary Details by Grade '!$I:$I,'Secondary Details by Grade '!$A:$A,$A2947,'Secondary Details by Grade '!$E:$E,$D2947,'Secondary Details by Grade '!$C:$C,$C2947,'Secondary Details by Grade '!$D:$D,H$1,'Secondary Details by Grade '!$G:$G,'Secondary Student Counts'!$F2947))</f>
        <v>0</v>
      </c>
      <c r="I2947" s="13">
        <f>IF($B2947="","",SUMIFS('Secondary Details by Grade '!$I:$I,'Secondary Details by Grade '!$A:$A,$A2947,'Secondary Details by Grade '!$E:$E,$D2947,'Secondary Details by Grade '!$C:$C,$C2947,'Secondary Details by Grade '!$D:$D,I$1,'Secondary Details by Grade '!$G:$G,'Secondary Student Counts'!$F2947))</f>
        <v>0</v>
      </c>
      <c r="J2947" s="13">
        <f>IF($B2947="","",SUMIFS('Secondary Details by Grade '!$I:$I,'Secondary Details by Grade '!$A:$A,$A2947,'Secondary Details by Grade '!$E:$E,$D2947,'Secondary Details by Grade '!$C:$C,$C2947,'Secondary Details by Grade '!$D:$D,J$1,'Secondary Details by Grade '!$G:$G,'Secondary Student Counts'!$F2947))</f>
        <v>0</v>
      </c>
      <c r="K2947" s="13">
        <f>IF($B2947="","",SUMIFS('Secondary Details by Grade '!$I:$I,'Secondary Details by Grade '!$A:$A,$A2947,'Secondary Details by Grade '!$E:$E,$D2947,'Secondary Details by Grade '!$C:$C,$C2947,'Secondary Details by Grade '!$D:$D,K$1,'Secondary Details by Grade '!$G:$G,'Secondary Student Counts'!$F2947))</f>
        <v>0</v>
      </c>
      <c r="L2947" s="13">
        <f>IF($B2947="","",SUMIFS('Secondary Details by Grade '!$I:$I,'Secondary Details by Grade '!$A:$A,$A2947,'Secondary Details by Grade '!$E:$E,$D2947,'Secondary Details by Grade '!$C:$C,$C2947,'Secondary Details by Grade '!$D:$D,L$1,'Secondary Details by Grade '!$G:$G,'Secondary Student Counts'!$F2947))</f>
        <v>1</v>
      </c>
      <c r="M2947" s="13">
        <f>IF($B2947="","",SUMIFS('Secondary Details by Grade '!$I:$I,'Secondary Details by Grade '!$A:$A,$A2947,'Secondary Details by Grade '!$E:$E,$D2947,'Secondary Details by Grade '!$C:$C,$C2947,'Secondary Details by Grade '!$D:$D,M$1,'Secondary Details by Grade '!$G:$G,'Secondary Student Counts'!$F2947))</f>
        <v>12</v>
      </c>
      <c r="N2947" s="13">
        <f>IF($B2947="","",SUMIFS('Secondary Details by Grade '!$I:$I,'Secondary Details by Grade '!$A:$A,$A2947,'Secondary Details by Grade '!$E:$E,$D2947,'Secondary Details by Grade '!$C:$C,$C2947,'Secondary Details by Grade '!$D:$D,N$1,'Secondary Details by Grade '!$G:$G,'Secondary Student Counts'!$F2947))</f>
        <v>9</v>
      </c>
      <c r="O2947" s="13">
        <f t="shared" ref="O2947:O3010" si="138">IF(B2947&lt;&gt;"",SUM(H2947:J2947),"")</f>
        <v>0</v>
      </c>
      <c r="P2947" s="13">
        <f t="shared" ref="P2947:P3010" si="139">IF(B2947&lt;&gt;"",SUM(K2947:N2947),"")</f>
        <v>22</v>
      </c>
      <c r="Q2947" s="13" t="str">
        <f t="shared" ref="Q2947:Q3010" si="140">IF(O2947="","",IF(AND(O2947&gt;0,P2947=0),"6-8",IF(AND(O2947=0,P2947&gt;0),"9-12",IF(AND(O2947&gt;0,P2947&gt;0),"9-12 AND 6-8","Neither 9-12 or 6-8"))))</f>
        <v>9-12</v>
      </c>
    </row>
    <row r="2948" spans="1:17" ht="14" outlineLevel="4">
      <c r="A2948" s="32">
        <v>352</v>
      </c>
      <c r="B2948" s="33" t="s">
        <v>883</v>
      </c>
      <c r="C2948" s="33" t="s">
        <v>18</v>
      </c>
      <c r="D2948" s="32">
        <v>19</v>
      </c>
      <c r="E2948" s="33" t="s">
        <v>888</v>
      </c>
      <c r="F2948" s="32">
        <v>5</v>
      </c>
      <c r="G2948" s="32">
        <v>22</v>
      </c>
      <c r="H2948" s="13">
        <f>IF($B2948="","",SUMIFS('Secondary Details by Grade '!$I:$I,'Secondary Details by Grade '!$A:$A,$A2948,'Secondary Details by Grade '!$E:$E,$D2948,'Secondary Details by Grade '!$C:$C,$C2948,'Secondary Details by Grade '!$D:$D,H$1,'Secondary Details by Grade '!$G:$G,'Secondary Student Counts'!$F2948))</f>
        <v>0</v>
      </c>
      <c r="I2948" s="13">
        <f>IF($B2948="","",SUMIFS('Secondary Details by Grade '!$I:$I,'Secondary Details by Grade '!$A:$A,$A2948,'Secondary Details by Grade '!$E:$E,$D2948,'Secondary Details by Grade '!$C:$C,$C2948,'Secondary Details by Grade '!$D:$D,I$1,'Secondary Details by Grade '!$G:$G,'Secondary Student Counts'!$F2948))</f>
        <v>0</v>
      </c>
      <c r="J2948" s="13">
        <f>IF($B2948="","",SUMIFS('Secondary Details by Grade '!$I:$I,'Secondary Details by Grade '!$A:$A,$A2948,'Secondary Details by Grade '!$E:$E,$D2948,'Secondary Details by Grade '!$C:$C,$C2948,'Secondary Details by Grade '!$D:$D,J$1,'Secondary Details by Grade '!$G:$G,'Secondary Student Counts'!$F2948))</f>
        <v>0</v>
      </c>
      <c r="K2948" s="13">
        <f>IF($B2948="","",SUMIFS('Secondary Details by Grade '!$I:$I,'Secondary Details by Grade '!$A:$A,$A2948,'Secondary Details by Grade '!$E:$E,$D2948,'Secondary Details by Grade '!$C:$C,$C2948,'Secondary Details by Grade '!$D:$D,K$1,'Secondary Details by Grade '!$G:$G,'Secondary Student Counts'!$F2948))</f>
        <v>0</v>
      </c>
      <c r="L2948" s="13">
        <f>IF($B2948="","",SUMIFS('Secondary Details by Grade '!$I:$I,'Secondary Details by Grade '!$A:$A,$A2948,'Secondary Details by Grade '!$E:$E,$D2948,'Secondary Details by Grade '!$C:$C,$C2948,'Secondary Details by Grade '!$D:$D,L$1,'Secondary Details by Grade '!$G:$G,'Secondary Student Counts'!$F2948))</f>
        <v>0</v>
      </c>
      <c r="M2948" s="13">
        <f>IF($B2948="","",SUMIFS('Secondary Details by Grade '!$I:$I,'Secondary Details by Grade '!$A:$A,$A2948,'Secondary Details by Grade '!$E:$E,$D2948,'Secondary Details by Grade '!$C:$C,$C2948,'Secondary Details by Grade '!$D:$D,M$1,'Secondary Details by Grade '!$G:$G,'Secondary Student Counts'!$F2948))</f>
        <v>7</v>
      </c>
      <c r="N2948" s="13">
        <f>IF($B2948="","",SUMIFS('Secondary Details by Grade '!$I:$I,'Secondary Details by Grade '!$A:$A,$A2948,'Secondary Details by Grade '!$E:$E,$D2948,'Secondary Details by Grade '!$C:$C,$C2948,'Secondary Details by Grade '!$D:$D,N$1,'Secondary Details by Grade '!$G:$G,'Secondary Student Counts'!$F2948))</f>
        <v>15</v>
      </c>
      <c r="O2948" s="13">
        <f t="shared" si="138"/>
        <v>0</v>
      </c>
      <c r="P2948" s="13">
        <f t="shared" si="139"/>
        <v>22</v>
      </c>
      <c r="Q2948" s="13" t="str">
        <f t="shared" si="140"/>
        <v>9-12</v>
      </c>
    </row>
    <row r="2949" spans="1:17" ht="14" outlineLevel="4">
      <c r="A2949" s="32">
        <v>352</v>
      </c>
      <c r="B2949" s="33" t="s">
        <v>883</v>
      </c>
      <c r="C2949" s="33" t="s">
        <v>18</v>
      </c>
      <c r="D2949" s="32">
        <v>19</v>
      </c>
      <c r="E2949" s="33" t="s">
        <v>888</v>
      </c>
      <c r="F2949" s="32">
        <v>7</v>
      </c>
      <c r="G2949" s="32">
        <v>20</v>
      </c>
      <c r="H2949" s="13">
        <f>IF($B2949="","",SUMIFS('Secondary Details by Grade '!$I:$I,'Secondary Details by Grade '!$A:$A,$A2949,'Secondary Details by Grade '!$E:$E,$D2949,'Secondary Details by Grade '!$C:$C,$C2949,'Secondary Details by Grade '!$D:$D,H$1,'Secondary Details by Grade '!$G:$G,'Secondary Student Counts'!$F2949))</f>
        <v>0</v>
      </c>
      <c r="I2949" s="13">
        <f>IF($B2949="","",SUMIFS('Secondary Details by Grade '!$I:$I,'Secondary Details by Grade '!$A:$A,$A2949,'Secondary Details by Grade '!$E:$E,$D2949,'Secondary Details by Grade '!$C:$C,$C2949,'Secondary Details by Grade '!$D:$D,I$1,'Secondary Details by Grade '!$G:$G,'Secondary Student Counts'!$F2949))</f>
        <v>0</v>
      </c>
      <c r="J2949" s="13">
        <f>IF($B2949="","",SUMIFS('Secondary Details by Grade '!$I:$I,'Secondary Details by Grade '!$A:$A,$A2949,'Secondary Details by Grade '!$E:$E,$D2949,'Secondary Details by Grade '!$C:$C,$C2949,'Secondary Details by Grade '!$D:$D,J$1,'Secondary Details by Grade '!$G:$G,'Secondary Student Counts'!$F2949))</f>
        <v>0</v>
      </c>
      <c r="K2949" s="13">
        <f>IF($B2949="","",SUMIFS('Secondary Details by Grade '!$I:$I,'Secondary Details by Grade '!$A:$A,$A2949,'Secondary Details by Grade '!$E:$E,$D2949,'Secondary Details by Grade '!$C:$C,$C2949,'Secondary Details by Grade '!$D:$D,K$1,'Secondary Details by Grade '!$G:$G,'Secondary Student Counts'!$F2949))</f>
        <v>0</v>
      </c>
      <c r="L2949" s="13">
        <f>IF($B2949="","",SUMIFS('Secondary Details by Grade '!$I:$I,'Secondary Details by Grade '!$A:$A,$A2949,'Secondary Details by Grade '!$E:$E,$D2949,'Secondary Details by Grade '!$C:$C,$C2949,'Secondary Details by Grade '!$D:$D,L$1,'Secondary Details by Grade '!$G:$G,'Secondary Student Counts'!$F2949))</f>
        <v>0</v>
      </c>
      <c r="M2949" s="13">
        <f>IF($B2949="","",SUMIFS('Secondary Details by Grade '!$I:$I,'Secondary Details by Grade '!$A:$A,$A2949,'Secondary Details by Grade '!$E:$E,$D2949,'Secondary Details by Grade '!$C:$C,$C2949,'Secondary Details by Grade '!$D:$D,M$1,'Secondary Details by Grade '!$G:$G,'Secondary Student Counts'!$F2949))</f>
        <v>5</v>
      </c>
      <c r="N2949" s="13">
        <f>IF($B2949="","",SUMIFS('Secondary Details by Grade '!$I:$I,'Secondary Details by Grade '!$A:$A,$A2949,'Secondary Details by Grade '!$E:$E,$D2949,'Secondary Details by Grade '!$C:$C,$C2949,'Secondary Details by Grade '!$D:$D,N$1,'Secondary Details by Grade '!$G:$G,'Secondary Student Counts'!$F2949))</f>
        <v>15</v>
      </c>
      <c r="O2949" s="13">
        <f t="shared" si="138"/>
        <v>0</v>
      </c>
      <c r="P2949" s="13">
        <f t="shared" si="139"/>
        <v>20</v>
      </c>
      <c r="Q2949" s="13" t="str">
        <f t="shared" si="140"/>
        <v>9-12</v>
      </c>
    </row>
    <row r="2950" spans="1:17" ht="14" outlineLevel="4">
      <c r="A2950" s="32">
        <v>352</v>
      </c>
      <c r="B2950" s="33" t="s">
        <v>883</v>
      </c>
      <c r="C2950" s="33" t="s">
        <v>18</v>
      </c>
      <c r="D2950" s="32">
        <v>40</v>
      </c>
      <c r="E2950" s="33" t="s">
        <v>889</v>
      </c>
      <c r="F2950" s="32">
        <v>1</v>
      </c>
      <c r="G2950" s="32">
        <v>24</v>
      </c>
      <c r="H2950" s="13">
        <f>IF($B2950="","",SUMIFS('Secondary Details by Grade '!$I:$I,'Secondary Details by Grade '!$A:$A,$A2950,'Secondary Details by Grade '!$E:$E,$D2950,'Secondary Details by Grade '!$C:$C,$C2950,'Secondary Details by Grade '!$D:$D,H$1,'Secondary Details by Grade '!$G:$G,'Secondary Student Counts'!$F2950))</f>
        <v>0</v>
      </c>
      <c r="I2950" s="13">
        <f>IF($B2950="","",SUMIFS('Secondary Details by Grade '!$I:$I,'Secondary Details by Grade '!$A:$A,$A2950,'Secondary Details by Grade '!$E:$E,$D2950,'Secondary Details by Grade '!$C:$C,$C2950,'Secondary Details by Grade '!$D:$D,I$1,'Secondary Details by Grade '!$G:$G,'Secondary Student Counts'!$F2950))</f>
        <v>0</v>
      </c>
      <c r="J2950" s="13">
        <f>IF($B2950="","",SUMIFS('Secondary Details by Grade '!$I:$I,'Secondary Details by Grade '!$A:$A,$A2950,'Secondary Details by Grade '!$E:$E,$D2950,'Secondary Details by Grade '!$C:$C,$C2950,'Secondary Details by Grade '!$D:$D,J$1,'Secondary Details by Grade '!$G:$G,'Secondary Student Counts'!$F2950))</f>
        <v>0</v>
      </c>
      <c r="K2950" s="13">
        <f>IF($B2950="","",SUMIFS('Secondary Details by Grade '!$I:$I,'Secondary Details by Grade '!$A:$A,$A2950,'Secondary Details by Grade '!$E:$E,$D2950,'Secondary Details by Grade '!$C:$C,$C2950,'Secondary Details by Grade '!$D:$D,K$1,'Secondary Details by Grade '!$G:$G,'Secondary Student Counts'!$F2950))</f>
        <v>0</v>
      </c>
      <c r="L2950" s="13">
        <f>IF($B2950="","",SUMIFS('Secondary Details by Grade '!$I:$I,'Secondary Details by Grade '!$A:$A,$A2950,'Secondary Details by Grade '!$E:$E,$D2950,'Secondary Details by Grade '!$C:$C,$C2950,'Secondary Details by Grade '!$D:$D,L$1,'Secondary Details by Grade '!$G:$G,'Secondary Student Counts'!$F2950))</f>
        <v>1</v>
      </c>
      <c r="M2950" s="13">
        <f>IF($B2950="","",SUMIFS('Secondary Details by Grade '!$I:$I,'Secondary Details by Grade '!$A:$A,$A2950,'Secondary Details by Grade '!$E:$E,$D2950,'Secondary Details by Grade '!$C:$C,$C2950,'Secondary Details by Grade '!$D:$D,M$1,'Secondary Details by Grade '!$G:$G,'Secondary Student Counts'!$F2950))</f>
        <v>4</v>
      </c>
      <c r="N2950" s="13">
        <f>IF($B2950="","",SUMIFS('Secondary Details by Grade '!$I:$I,'Secondary Details by Grade '!$A:$A,$A2950,'Secondary Details by Grade '!$E:$E,$D2950,'Secondary Details by Grade '!$C:$C,$C2950,'Secondary Details by Grade '!$D:$D,N$1,'Secondary Details by Grade '!$G:$G,'Secondary Student Counts'!$F2950))</f>
        <v>19</v>
      </c>
      <c r="O2950" s="13">
        <f t="shared" si="138"/>
        <v>0</v>
      </c>
      <c r="P2950" s="13">
        <f t="shared" si="139"/>
        <v>24</v>
      </c>
      <c r="Q2950" s="13" t="str">
        <f t="shared" si="140"/>
        <v>9-12</v>
      </c>
    </row>
    <row r="2951" spans="1:17" ht="14" outlineLevel="4">
      <c r="A2951" s="32">
        <v>352</v>
      </c>
      <c r="B2951" s="33" t="s">
        <v>883</v>
      </c>
      <c r="C2951" s="33" t="s">
        <v>18</v>
      </c>
      <c r="D2951" s="32">
        <v>40</v>
      </c>
      <c r="E2951" s="33" t="s">
        <v>889</v>
      </c>
      <c r="F2951" s="32">
        <v>3</v>
      </c>
      <c r="G2951" s="32">
        <v>19</v>
      </c>
      <c r="H2951" s="13">
        <f>IF($B2951="","",SUMIFS('Secondary Details by Grade '!$I:$I,'Secondary Details by Grade '!$A:$A,$A2951,'Secondary Details by Grade '!$E:$E,$D2951,'Secondary Details by Grade '!$C:$C,$C2951,'Secondary Details by Grade '!$D:$D,H$1,'Secondary Details by Grade '!$G:$G,'Secondary Student Counts'!$F2951))</f>
        <v>0</v>
      </c>
      <c r="I2951" s="13">
        <f>IF($B2951="","",SUMIFS('Secondary Details by Grade '!$I:$I,'Secondary Details by Grade '!$A:$A,$A2951,'Secondary Details by Grade '!$E:$E,$D2951,'Secondary Details by Grade '!$C:$C,$C2951,'Secondary Details by Grade '!$D:$D,I$1,'Secondary Details by Grade '!$G:$G,'Secondary Student Counts'!$F2951))</f>
        <v>0</v>
      </c>
      <c r="J2951" s="13">
        <f>IF($B2951="","",SUMIFS('Secondary Details by Grade '!$I:$I,'Secondary Details by Grade '!$A:$A,$A2951,'Secondary Details by Grade '!$E:$E,$D2951,'Secondary Details by Grade '!$C:$C,$C2951,'Secondary Details by Grade '!$D:$D,J$1,'Secondary Details by Grade '!$G:$G,'Secondary Student Counts'!$F2951))</f>
        <v>0</v>
      </c>
      <c r="K2951" s="13">
        <f>IF($B2951="","",SUMIFS('Secondary Details by Grade '!$I:$I,'Secondary Details by Grade '!$A:$A,$A2951,'Secondary Details by Grade '!$E:$E,$D2951,'Secondary Details by Grade '!$C:$C,$C2951,'Secondary Details by Grade '!$D:$D,K$1,'Secondary Details by Grade '!$G:$G,'Secondary Student Counts'!$F2951))</f>
        <v>0</v>
      </c>
      <c r="L2951" s="13">
        <f>IF($B2951="","",SUMIFS('Secondary Details by Grade '!$I:$I,'Secondary Details by Grade '!$A:$A,$A2951,'Secondary Details by Grade '!$E:$E,$D2951,'Secondary Details by Grade '!$C:$C,$C2951,'Secondary Details by Grade '!$D:$D,L$1,'Secondary Details by Grade '!$G:$G,'Secondary Student Counts'!$F2951))</f>
        <v>0</v>
      </c>
      <c r="M2951" s="13">
        <f>IF($B2951="","",SUMIFS('Secondary Details by Grade '!$I:$I,'Secondary Details by Grade '!$A:$A,$A2951,'Secondary Details by Grade '!$E:$E,$D2951,'Secondary Details by Grade '!$C:$C,$C2951,'Secondary Details by Grade '!$D:$D,M$1,'Secondary Details by Grade '!$G:$G,'Secondary Student Counts'!$F2951))</f>
        <v>1</v>
      </c>
      <c r="N2951" s="13">
        <f>IF($B2951="","",SUMIFS('Secondary Details by Grade '!$I:$I,'Secondary Details by Grade '!$A:$A,$A2951,'Secondary Details by Grade '!$E:$E,$D2951,'Secondary Details by Grade '!$C:$C,$C2951,'Secondary Details by Grade '!$D:$D,N$1,'Secondary Details by Grade '!$G:$G,'Secondary Student Counts'!$F2951))</f>
        <v>18</v>
      </c>
      <c r="O2951" s="13">
        <f t="shared" si="138"/>
        <v>0</v>
      </c>
      <c r="P2951" s="13">
        <f t="shared" si="139"/>
        <v>19</v>
      </c>
      <c r="Q2951" s="13" t="str">
        <f t="shared" si="140"/>
        <v>9-12</v>
      </c>
    </row>
    <row r="2952" spans="1:17" ht="14" outlineLevel="4">
      <c r="A2952" s="32">
        <v>352</v>
      </c>
      <c r="B2952" s="33" t="s">
        <v>883</v>
      </c>
      <c r="C2952" s="33" t="s">
        <v>18</v>
      </c>
      <c r="D2952" s="32">
        <v>40</v>
      </c>
      <c r="E2952" s="33" t="s">
        <v>889</v>
      </c>
      <c r="F2952" s="32">
        <v>5</v>
      </c>
      <c r="G2952" s="32">
        <v>26</v>
      </c>
      <c r="H2952" s="13">
        <f>IF($B2952="","",SUMIFS('Secondary Details by Grade '!$I:$I,'Secondary Details by Grade '!$A:$A,$A2952,'Secondary Details by Grade '!$E:$E,$D2952,'Secondary Details by Grade '!$C:$C,$C2952,'Secondary Details by Grade '!$D:$D,H$1,'Secondary Details by Grade '!$G:$G,'Secondary Student Counts'!$F2952))</f>
        <v>0</v>
      </c>
      <c r="I2952" s="13">
        <f>IF($B2952="","",SUMIFS('Secondary Details by Grade '!$I:$I,'Secondary Details by Grade '!$A:$A,$A2952,'Secondary Details by Grade '!$E:$E,$D2952,'Secondary Details by Grade '!$C:$C,$C2952,'Secondary Details by Grade '!$D:$D,I$1,'Secondary Details by Grade '!$G:$G,'Secondary Student Counts'!$F2952))</f>
        <v>0</v>
      </c>
      <c r="J2952" s="13">
        <f>IF($B2952="","",SUMIFS('Secondary Details by Grade '!$I:$I,'Secondary Details by Grade '!$A:$A,$A2952,'Secondary Details by Grade '!$E:$E,$D2952,'Secondary Details by Grade '!$C:$C,$C2952,'Secondary Details by Grade '!$D:$D,J$1,'Secondary Details by Grade '!$G:$G,'Secondary Student Counts'!$F2952))</f>
        <v>0</v>
      </c>
      <c r="K2952" s="13">
        <f>IF($B2952="","",SUMIFS('Secondary Details by Grade '!$I:$I,'Secondary Details by Grade '!$A:$A,$A2952,'Secondary Details by Grade '!$E:$E,$D2952,'Secondary Details by Grade '!$C:$C,$C2952,'Secondary Details by Grade '!$D:$D,K$1,'Secondary Details by Grade '!$G:$G,'Secondary Student Counts'!$F2952))</f>
        <v>0</v>
      </c>
      <c r="L2952" s="13">
        <f>IF($B2952="","",SUMIFS('Secondary Details by Grade '!$I:$I,'Secondary Details by Grade '!$A:$A,$A2952,'Secondary Details by Grade '!$E:$E,$D2952,'Secondary Details by Grade '!$C:$C,$C2952,'Secondary Details by Grade '!$D:$D,L$1,'Secondary Details by Grade '!$G:$G,'Secondary Student Counts'!$F2952))</f>
        <v>0</v>
      </c>
      <c r="M2952" s="13">
        <f>IF($B2952="","",SUMIFS('Secondary Details by Grade '!$I:$I,'Secondary Details by Grade '!$A:$A,$A2952,'Secondary Details by Grade '!$E:$E,$D2952,'Secondary Details by Grade '!$C:$C,$C2952,'Secondary Details by Grade '!$D:$D,M$1,'Secondary Details by Grade '!$G:$G,'Secondary Student Counts'!$F2952))</f>
        <v>12</v>
      </c>
      <c r="N2952" s="13">
        <f>IF($B2952="","",SUMIFS('Secondary Details by Grade '!$I:$I,'Secondary Details by Grade '!$A:$A,$A2952,'Secondary Details by Grade '!$E:$E,$D2952,'Secondary Details by Grade '!$C:$C,$C2952,'Secondary Details by Grade '!$D:$D,N$1,'Secondary Details by Grade '!$G:$G,'Secondary Student Counts'!$F2952))</f>
        <v>14</v>
      </c>
      <c r="O2952" s="13">
        <f t="shared" si="138"/>
        <v>0</v>
      </c>
      <c r="P2952" s="13">
        <f t="shared" si="139"/>
        <v>26</v>
      </c>
      <c r="Q2952" s="13" t="str">
        <f t="shared" si="140"/>
        <v>9-12</v>
      </c>
    </row>
    <row r="2953" spans="1:17" ht="14" outlineLevel="4">
      <c r="A2953" s="32">
        <v>352</v>
      </c>
      <c r="B2953" s="33" t="s">
        <v>883</v>
      </c>
      <c r="C2953" s="33" t="s">
        <v>18</v>
      </c>
      <c r="D2953" s="32">
        <v>40</v>
      </c>
      <c r="E2953" s="33" t="s">
        <v>889</v>
      </c>
      <c r="F2953" s="32">
        <v>7</v>
      </c>
      <c r="G2953" s="32">
        <v>15</v>
      </c>
      <c r="H2953" s="13">
        <f>IF($B2953="","",SUMIFS('Secondary Details by Grade '!$I:$I,'Secondary Details by Grade '!$A:$A,$A2953,'Secondary Details by Grade '!$E:$E,$D2953,'Secondary Details by Grade '!$C:$C,$C2953,'Secondary Details by Grade '!$D:$D,H$1,'Secondary Details by Grade '!$G:$G,'Secondary Student Counts'!$F2953))</f>
        <v>0</v>
      </c>
      <c r="I2953" s="13">
        <f>IF($B2953="","",SUMIFS('Secondary Details by Grade '!$I:$I,'Secondary Details by Grade '!$A:$A,$A2953,'Secondary Details by Grade '!$E:$E,$D2953,'Secondary Details by Grade '!$C:$C,$C2953,'Secondary Details by Grade '!$D:$D,I$1,'Secondary Details by Grade '!$G:$G,'Secondary Student Counts'!$F2953))</f>
        <v>0</v>
      </c>
      <c r="J2953" s="13">
        <f>IF($B2953="","",SUMIFS('Secondary Details by Grade '!$I:$I,'Secondary Details by Grade '!$A:$A,$A2953,'Secondary Details by Grade '!$E:$E,$D2953,'Secondary Details by Grade '!$C:$C,$C2953,'Secondary Details by Grade '!$D:$D,J$1,'Secondary Details by Grade '!$G:$G,'Secondary Student Counts'!$F2953))</f>
        <v>0</v>
      </c>
      <c r="K2953" s="13">
        <f>IF($B2953="","",SUMIFS('Secondary Details by Grade '!$I:$I,'Secondary Details by Grade '!$A:$A,$A2953,'Secondary Details by Grade '!$E:$E,$D2953,'Secondary Details by Grade '!$C:$C,$C2953,'Secondary Details by Grade '!$D:$D,K$1,'Secondary Details by Grade '!$G:$G,'Secondary Student Counts'!$F2953))</f>
        <v>0</v>
      </c>
      <c r="L2953" s="13">
        <f>IF($B2953="","",SUMIFS('Secondary Details by Grade '!$I:$I,'Secondary Details by Grade '!$A:$A,$A2953,'Secondary Details by Grade '!$E:$E,$D2953,'Secondary Details by Grade '!$C:$C,$C2953,'Secondary Details by Grade '!$D:$D,L$1,'Secondary Details by Grade '!$G:$G,'Secondary Student Counts'!$F2953))</f>
        <v>0</v>
      </c>
      <c r="M2953" s="13">
        <f>IF($B2953="","",SUMIFS('Secondary Details by Grade '!$I:$I,'Secondary Details by Grade '!$A:$A,$A2953,'Secondary Details by Grade '!$E:$E,$D2953,'Secondary Details by Grade '!$C:$C,$C2953,'Secondary Details by Grade '!$D:$D,M$1,'Secondary Details by Grade '!$G:$G,'Secondary Student Counts'!$F2953))</f>
        <v>3</v>
      </c>
      <c r="N2953" s="13">
        <f>IF($B2953="","",SUMIFS('Secondary Details by Grade '!$I:$I,'Secondary Details by Grade '!$A:$A,$A2953,'Secondary Details by Grade '!$E:$E,$D2953,'Secondary Details by Grade '!$C:$C,$C2953,'Secondary Details by Grade '!$D:$D,N$1,'Secondary Details by Grade '!$G:$G,'Secondary Student Counts'!$F2953))</f>
        <v>12</v>
      </c>
      <c r="O2953" s="13">
        <f t="shared" si="138"/>
        <v>0</v>
      </c>
      <c r="P2953" s="13">
        <f t="shared" si="139"/>
        <v>15</v>
      </c>
      <c r="Q2953" s="13" t="str">
        <f t="shared" si="140"/>
        <v>9-12</v>
      </c>
    </row>
    <row r="2954" spans="1:17" ht="28" outlineLevel="3">
      <c r="A2954" s="32"/>
      <c r="B2954" s="33"/>
      <c r="C2954" s="34" t="s">
        <v>1782</v>
      </c>
      <c r="D2954" s="32"/>
      <c r="E2954" s="33"/>
      <c r="F2954" s="32"/>
      <c r="G2954" s="32">
        <f>SUBTOTAL(1,G2946:G2953)</f>
        <v>20.875</v>
      </c>
      <c r="H2954" s="13" t="str">
        <f>IF($B2954="","",SUMIFS('Secondary Details by Grade '!$I:$I,'Secondary Details by Grade '!$A:$A,$A2954,'Secondary Details by Grade '!$E:$E,$D2954,'Secondary Details by Grade '!$C:$C,$C2954,'Secondary Details by Grade '!$D:$D,H$1,'Secondary Details by Grade '!$G:$G,'Secondary Student Counts'!$F2954))</f>
        <v/>
      </c>
      <c r="I2954" s="13" t="str">
        <f>IF($B2954="","",SUMIFS('Secondary Details by Grade '!$I:$I,'Secondary Details by Grade '!$A:$A,$A2954,'Secondary Details by Grade '!$E:$E,$D2954,'Secondary Details by Grade '!$C:$C,$C2954,'Secondary Details by Grade '!$D:$D,I$1,'Secondary Details by Grade '!$G:$G,'Secondary Student Counts'!$F2954))</f>
        <v/>
      </c>
      <c r="J2954" s="13" t="str">
        <f>IF($B2954="","",SUMIFS('Secondary Details by Grade '!$I:$I,'Secondary Details by Grade '!$A:$A,$A2954,'Secondary Details by Grade '!$E:$E,$D2954,'Secondary Details by Grade '!$C:$C,$C2954,'Secondary Details by Grade '!$D:$D,J$1,'Secondary Details by Grade '!$G:$G,'Secondary Student Counts'!$F2954))</f>
        <v/>
      </c>
      <c r="K2954" s="13" t="str">
        <f>IF($B2954="","",SUMIFS('Secondary Details by Grade '!$I:$I,'Secondary Details by Grade '!$A:$A,$A2954,'Secondary Details by Grade '!$E:$E,$D2954,'Secondary Details by Grade '!$C:$C,$C2954,'Secondary Details by Grade '!$D:$D,K$1,'Secondary Details by Grade '!$G:$G,'Secondary Student Counts'!$F2954))</f>
        <v/>
      </c>
      <c r="L2954" s="13" t="str">
        <f>IF($B2954="","",SUMIFS('Secondary Details by Grade '!$I:$I,'Secondary Details by Grade '!$A:$A,$A2954,'Secondary Details by Grade '!$E:$E,$D2954,'Secondary Details by Grade '!$C:$C,$C2954,'Secondary Details by Grade '!$D:$D,L$1,'Secondary Details by Grade '!$G:$G,'Secondary Student Counts'!$F2954))</f>
        <v/>
      </c>
      <c r="M2954" s="13" t="str">
        <f>IF($B2954="","",SUMIFS('Secondary Details by Grade '!$I:$I,'Secondary Details by Grade '!$A:$A,$A2954,'Secondary Details by Grade '!$E:$E,$D2954,'Secondary Details by Grade '!$C:$C,$C2954,'Secondary Details by Grade '!$D:$D,M$1,'Secondary Details by Grade '!$G:$G,'Secondary Student Counts'!$F2954))</f>
        <v/>
      </c>
      <c r="N2954" s="13" t="str">
        <f>IF($B2954="","",SUMIFS('Secondary Details by Grade '!$I:$I,'Secondary Details by Grade '!$A:$A,$A2954,'Secondary Details by Grade '!$E:$E,$D2954,'Secondary Details by Grade '!$C:$C,$C2954,'Secondary Details by Grade '!$D:$D,N$1,'Secondary Details by Grade '!$G:$G,'Secondary Student Counts'!$F2954))</f>
        <v/>
      </c>
      <c r="O2954" s="13" t="str">
        <f t="shared" si="138"/>
        <v/>
      </c>
      <c r="P2954" s="13" t="str">
        <f t="shared" si="139"/>
        <v/>
      </c>
      <c r="Q2954" s="13" t="str">
        <f t="shared" si="140"/>
        <v/>
      </c>
    </row>
    <row r="2955" spans="1:17" ht="28" outlineLevel="2">
      <c r="A2955" s="35" t="s">
        <v>1813</v>
      </c>
      <c r="B2955" s="33"/>
      <c r="C2955" s="33"/>
      <c r="D2955" s="32"/>
      <c r="E2955" s="33"/>
      <c r="F2955" s="32"/>
      <c r="G2955" s="32">
        <f>SUBTOTAL(1,G2920:G2953)</f>
        <v>16.580645161290324</v>
      </c>
      <c r="H2955" s="13" t="str">
        <f>IF($B2955="","",SUMIFS('Secondary Details by Grade '!$I:$I,'Secondary Details by Grade '!$A:$A,$A2955,'Secondary Details by Grade '!$E:$E,$D2955,'Secondary Details by Grade '!$C:$C,$C2955,'Secondary Details by Grade '!$D:$D,H$1,'Secondary Details by Grade '!$G:$G,'Secondary Student Counts'!$F2955))</f>
        <v/>
      </c>
      <c r="I2955" s="13" t="str">
        <f>IF($B2955="","",SUMIFS('Secondary Details by Grade '!$I:$I,'Secondary Details by Grade '!$A:$A,$A2955,'Secondary Details by Grade '!$E:$E,$D2955,'Secondary Details by Grade '!$C:$C,$C2955,'Secondary Details by Grade '!$D:$D,I$1,'Secondary Details by Grade '!$G:$G,'Secondary Student Counts'!$F2955))</f>
        <v/>
      </c>
      <c r="J2955" s="13" t="str">
        <f>IF($B2955="","",SUMIFS('Secondary Details by Grade '!$I:$I,'Secondary Details by Grade '!$A:$A,$A2955,'Secondary Details by Grade '!$E:$E,$D2955,'Secondary Details by Grade '!$C:$C,$C2955,'Secondary Details by Grade '!$D:$D,J$1,'Secondary Details by Grade '!$G:$G,'Secondary Student Counts'!$F2955))</f>
        <v/>
      </c>
      <c r="K2955" s="13" t="str">
        <f>IF($B2955="","",SUMIFS('Secondary Details by Grade '!$I:$I,'Secondary Details by Grade '!$A:$A,$A2955,'Secondary Details by Grade '!$E:$E,$D2955,'Secondary Details by Grade '!$C:$C,$C2955,'Secondary Details by Grade '!$D:$D,K$1,'Secondary Details by Grade '!$G:$G,'Secondary Student Counts'!$F2955))</f>
        <v/>
      </c>
      <c r="L2955" s="13" t="str">
        <f>IF($B2955="","",SUMIFS('Secondary Details by Grade '!$I:$I,'Secondary Details by Grade '!$A:$A,$A2955,'Secondary Details by Grade '!$E:$E,$D2955,'Secondary Details by Grade '!$C:$C,$C2955,'Secondary Details by Grade '!$D:$D,L$1,'Secondary Details by Grade '!$G:$G,'Secondary Student Counts'!$F2955))</f>
        <v/>
      </c>
      <c r="M2955" s="13" t="str">
        <f>IF($B2955="","",SUMIFS('Secondary Details by Grade '!$I:$I,'Secondary Details by Grade '!$A:$A,$A2955,'Secondary Details by Grade '!$E:$E,$D2955,'Secondary Details by Grade '!$C:$C,$C2955,'Secondary Details by Grade '!$D:$D,M$1,'Secondary Details by Grade '!$G:$G,'Secondary Student Counts'!$F2955))</f>
        <v/>
      </c>
      <c r="N2955" s="13" t="str">
        <f>IF($B2955="","",SUMIFS('Secondary Details by Grade '!$I:$I,'Secondary Details by Grade '!$A:$A,$A2955,'Secondary Details by Grade '!$E:$E,$D2955,'Secondary Details by Grade '!$C:$C,$C2955,'Secondary Details by Grade '!$D:$D,N$1,'Secondary Details by Grade '!$G:$G,'Secondary Student Counts'!$F2955))</f>
        <v/>
      </c>
      <c r="O2955" s="13" t="str">
        <f t="shared" si="138"/>
        <v/>
      </c>
      <c r="P2955" s="13" t="str">
        <f t="shared" si="139"/>
        <v/>
      </c>
      <c r="Q2955" s="13" t="str">
        <f t="shared" si="140"/>
        <v/>
      </c>
    </row>
    <row r="2956" spans="1:17" ht="28" outlineLevel="4">
      <c r="A2956" s="32">
        <v>353</v>
      </c>
      <c r="B2956" s="33" t="s">
        <v>892</v>
      </c>
      <c r="C2956" s="33" t="s">
        <v>10</v>
      </c>
      <c r="D2956" s="32">
        <v>948</v>
      </c>
      <c r="E2956" s="33" t="s">
        <v>893</v>
      </c>
      <c r="F2956" s="32">
        <v>6</v>
      </c>
      <c r="G2956" s="32">
        <v>13</v>
      </c>
      <c r="H2956" s="13">
        <f>IF($B2956="","",SUMIFS('Secondary Details by Grade '!$I:$I,'Secondary Details by Grade '!$A:$A,$A2956,'Secondary Details by Grade '!$E:$E,$D2956,'Secondary Details by Grade '!$C:$C,$C2956,'Secondary Details by Grade '!$D:$D,H$1,'Secondary Details by Grade '!$G:$G,'Secondary Student Counts'!$F2956))</f>
        <v>0</v>
      </c>
      <c r="I2956" s="13">
        <f>IF($B2956="","",SUMIFS('Secondary Details by Grade '!$I:$I,'Secondary Details by Grade '!$A:$A,$A2956,'Secondary Details by Grade '!$E:$E,$D2956,'Secondary Details by Grade '!$C:$C,$C2956,'Secondary Details by Grade '!$D:$D,I$1,'Secondary Details by Grade '!$G:$G,'Secondary Student Counts'!$F2956))</f>
        <v>0</v>
      </c>
      <c r="J2956" s="13">
        <f>IF($B2956="","",SUMIFS('Secondary Details by Grade '!$I:$I,'Secondary Details by Grade '!$A:$A,$A2956,'Secondary Details by Grade '!$E:$E,$D2956,'Secondary Details by Grade '!$C:$C,$C2956,'Secondary Details by Grade '!$D:$D,J$1,'Secondary Details by Grade '!$G:$G,'Secondary Student Counts'!$F2956))</f>
        <v>0</v>
      </c>
      <c r="K2956" s="13">
        <f>IF($B2956="","",SUMIFS('Secondary Details by Grade '!$I:$I,'Secondary Details by Grade '!$A:$A,$A2956,'Secondary Details by Grade '!$E:$E,$D2956,'Secondary Details by Grade '!$C:$C,$C2956,'Secondary Details by Grade '!$D:$D,K$1,'Secondary Details by Grade '!$G:$G,'Secondary Student Counts'!$F2956))</f>
        <v>7</v>
      </c>
      <c r="L2956" s="13">
        <f>IF($B2956="","",SUMIFS('Secondary Details by Grade '!$I:$I,'Secondary Details by Grade '!$A:$A,$A2956,'Secondary Details by Grade '!$E:$E,$D2956,'Secondary Details by Grade '!$C:$C,$C2956,'Secondary Details by Grade '!$D:$D,L$1,'Secondary Details by Grade '!$G:$G,'Secondary Student Counts'!$F2956))</f>
        <v>5</v>
      </c>
      <c r="M2956" s="13">
        <f>IF($B2956="","",SUMIFS('Secondary Details by Grade '!$I:$I,'Secondary Details by Grade '!$A:$A,$A2956,'Secondary Details by Grade '!$E:$E,$D2956,'Secondary Details by Grade '!$C:$C,$C2956,'Secondary Details by Grade '!$D:$D,M$1,'Secondary Details by Grade '!$G:$G,'Secondary Student Counts'!$F2956))</f>
        <v>0</v>
      </c>
      <c r="N2956" s="13">
        <f>IF($B2956="","",SUMIFS('Secondary Details by Grade '!$I:$I,'Secondary Details by Grade '!$A:$A,$A2956,'Secondary Details by Grade '!$E:$E,$D2956,'Secondary Details by Grade '!$C:$C,$C2956,'Secondary Details by Grade '!$D:$D,N$1,'Secondary Details by Grade '!$G:$G,'Secondary Student Counts'!$F2956))</f>
        <v>1</v>
      </c>
      <c r="O2956" s="13">
        <f t="shared" si="138"/>
        <v>0</v>
      </c>
      <c r="P2956" s="13">
        <f t="shared" si="139"/>
        <v>13</v>
      </c>
      <c r="Q2956" s="13" t="str">
        <f t="shared" si="140"/>
        <v>9-12</v>
      </c>
    </row>
    <row r="2957" spans="1:17" ht="28" outlineLevel="4">
      <c r="A2957" s="32">
        <v>353</v>
      </c>
      <c r="B2957" s="33" t="s">
        <v>892</v>
      </c>
      <c r="C2957" s="33" t="s">
        <v>10</v>
      </c>
      <c r="D2957" s="32">
        <v>929</v>
      </c>
      <c r="E2957" s="33" t="s">
        <v>894</v>
      </c>
      <c r="F2957" s="32">
        <v>1</v>
      </c>
      <c r="G2957" s="32">
        <v>22</v>
      </c>
      <c r="H2957" s="13">
        <f>IF($B2957="","",SUMIFS('Secondary Details by Grade '!$I:$I,'Secondary Details by Grade '!$A:$A,$A2957,'Secondary Details by Grade '!$E:$E,$D2957,'Secondary Details by Grade '!$C:$C,$C2957,'Secondary Details by Grade '!$D:$D,H$1,'Secondary Details by Grade '!$G:$G,'Secondary Student Counts'!$F2957))</f>
        <v>0</v>
      </c>
      <c r="I2957" s="13">
        <f>IF($B2957="","",SUMIFS('Secondary Details by Grade '!$I:$I,'Secondary Details by Grade '!$A:$A,$A2957,'Secondary Details by Grade '!$E:$E,$D2957,'Secondary Details by Grade '!$C:$C,$C2957,'Secondary Details by Grade '!$D:$D,I$1,'Secondary Details by Grade '!$G:$G,'Secondary Student Counts'!$F2957))</f>
        <v>0</v>
      </c>
      <c r="J2957" s="13">
        <f>IF($B2957="","",SUMIFS('Secondary Details by Grade '!$I:$I,'Secondary Details by Grade '!$A:$A,$A2957,'Secondary Details by Grade '!$E:$E,$D2957,'Secondary Details by Grade '!$C:$C,$C2957,'Secondary Details by Grade '!$D:$D,J$1,'Secondary Details by Grade '!$G:$G,'Secondary Student Counts'!$F2957))</f>
        <v>0</v>
      </c>
      <c r="K2957" s="13">
        <f>IF($B2957="","",SUMIFS('Secondary Details by Grade '!$I:$I,'Secondary Details by Grade '!$A:$A,$A2957,'Secondary Details by Grade '!$E:$E,$D2957,'Secondary Details by Grade '!$C:$C,$C2957,'Secondary Details by Grade '!$D:$D,K$1,'Secondary Details by Grade '!$G:$G,'Secondary Student Counts'!$F2957))</f>
        <v>7</v>
      </c>
      <c r="L2957" s="13">
        <f>IF($B2957="","",SUMIFS('Secondary Details by Grade '!$I:$I,'Secondary Details by Grade '!$A:$A,$A2957,'Secondary Details by Grade '!$E:$E,$D2957,'Secondary Details by Grade '!$C:$C,$C2957,'Secondary Details by Grade '!$D:$D,L$1,'Secondary Details by Grade '!$G:$G,'Secondary Student Counts'!$F2957))</f>
        <v>15</v>
      </c>
      <c r="M2957" s="13">
        <f>IF($B2957="","",SUMIFS('Secondary Details by Grade '!$I:$I,'Secondary Details by Grade '!$A:$A,$A2957,'Secondary Details by Grade '!$E:$E,$D2957,'Secondary Details by Grade '!$C:$C,$C2957,'Secondary Details by Grade '!$D:$D,M$1,'Secondary Details by Grade '!$G:$G,'Secondary Student Counts'!$F2957))</f>
        <v>0</v>
      </c>
      <c r="N2957" s="13">
        <f>IF($B2957="","",SUMIFS('Secondary Details by Grade '!$I:$I,'Secondary Details by Grade '!$A:$A,$A2957,'Secondary Details by Grade '!$E:$E,$D2957,'Secondary Details by Grade '!$C:$C,$C2957,'Secondary Details by Grade '!$D:$D,N$1,'Secondary Details by Grade '!$G:$G,'Secondary Student Counts'!$F2957))</f>
        <v>0</v>
      </c>
      <c r="O2957" s="13">
        <f t="shared" si="138"/>
        <v>0</v>
      </c>
      <c r="P2957" s="13">
        <f t="shared" si="139"/>
        <v>22</v>
      </c>
      <c r="Q2957" s="13" t="str">
        <f t="shared" si="140"/>
        <v>9-12</v>
      </c>
    </row>
    <row r="2958" spans="1:17" ht="28" outlineLevel="4">
      <c r="A2958" s="32">
        <v>353</v>
      </c>
      <c r="B2958" s="33" t="s">
        <v>892</v>
      </c>
      <c r="C2958" s="33" t="s">
        <v>10</v>
      </c>
      <c r="D2958" s="32">
        <v>929</v>
      </c>
      <c r="E2958" s="33" t="s">
        <v>894</v>
      </c>
      <c r="F2958" s="32">
        <v>2</v>
      </c>
      <c r="G2958" s="32">
        <v>21</v>
      </c>
      <c r="H2958" s="13">
        <f>IF($B2958="","",SUMIFS('Secondary Details by Grade '!$I:$I,'Secondary Details by Grade '!$A:$A,$A2958,'Secondary Details by Grade '!$E:$E,$D2958,'Secondary Details by Grade '!$C:$C,$C2958,'Secondary Details by Grade '!$D:$D,H$1,'Secondary Details by Grade '!$G:$G,'Secondary Student Counts'!$F2958))</f>
        <v>0</v>
      </c>
      <c r="I2958" s="13">
        <f>IF($B2958="","",SUMIFS('Secondary Details by Grade '!$I:$I,'Secondary Details by Grade '!$A:$A,$A2958,'Secondary Details by Grade '!$E:$E,$D2958,'Secondary Details by Grade '!$C:$C,$C2958,'Secondary Details by Grade '!$D:$D,I$1,'Secondary Details by Grade '!$G:$G,'Secondary Student Counts'!$F2958))</f>
        <v>0</v>
      </c>
      <c r="J2958" s="13">
        <f>IF($B2958="","",SUMIFS('Secondary Details by Grade '!$I:$I,'Secondary Details by Grade '!$A:$A,$A2958,'Secondary Details by Grade '!$E:$E,$D2958,'Secondary Details by Grade '!$C:$C,$C2958,'Secondary Details by Grade '!$D:$D,J$1,'Secondary Details by Grade '!$G:$G,'Secondary Student Counts'!$F2958))</f>
        <v>0</v>
      </c>
      <c r="K2958" s="13">
        <f>IF($B2958="","",SUMIFS('Secondary Details by Grade '!$I:$I,'Secondary Details by Grade '!$A:$A,$A2958,'Secondary Details by Grade '!$E:$E,$D2958,'Secondary Details by Grade '!$C:$C,$C2958,'Secondary Details by Grade '!$D:$D,K$1,'Secondary Details by Grade '!$G:$G,'Secondary Student Counts'!$F2958))</f>
        <v>11</v>
      </c>
      <c r="L2958" s="13">
        <f>IF($B2958="","",SUMIFS('Secondary Details by Grade '!$I:$I,'Secondary Details by Grade '!$A:$A,$A2958,'Secondary Details by Grade '!$E:$E,$D2958,'Secondary Details by Grade '!$C:$C,$C2958,'Secondary Details by Grade '!$D:$D,L$1,'Secondary Details by Grade '!$G:$G,'Secondary Student Counts'!$F2958))</f>
        <v>9</v>
      </c>
      <c r="M2958" s="13">
        <f>IF($B2958="","",SUMIFS('Secondary Details by Grade '!$I:$I,'Secondary Details by Grade '!$A:$A,$A2958,'Secondary Details by Grade '!$E:$E,$D2958,'Secondary Details by Grade '!$C:$C,$C2958,'Secondary Details by Grade '!$D:$D,M$1,'Secondary Details by Grade '!$G:$G,'Secondary Student Counts'!$F2958))</f>
        <v>1</v>
      </c>
      <c r="N2958" s="13">
        <f>IF($B2958="","",SUMIFS('Secondary Details by Grade '!$I:$I,'Secondary Details by Grade '!$A:$A,$A2958,'Secondary Details by Grade '!$E:$E,$D2958,'Secondary Details by Grade '!$C:$C,$C2958,'Secondary Details by Grade '!$D:$D,N$1,'Secondary Details by Grade '!$G:$G,'Secondary Student Counts'!$F2958))</f>
        <v>0</v>
      </c>
      <c r="O2958" s="13">
        <f t="shared" si="138"/>
        <v>0</v>
      </c>
      <c r="P2958" s="13">
        <f t="shared" si="139"/>
        <v>21</v>
      </c>
      <c r="Q2958" s="13" t="str">
        <f t="shared" si="140"/>
        <v>9-12</v>
      </c>
    </row>
    <row r="2959" spans="1:17" ht="28" outlineLevel="4">
      <c r="A2959" s="32">
        <v>353</v>
      </c>
      <c r="B2959" s="33" t="s">
        <v>892</v>
      </c>
      <c r="C2959" s="33" t="s">
        <v>10</v>
      </c>
      <c r="D2959" s="32">
        <v>929</v>
      </c>
      <c r="E2959" s="33" t="s">
        <v>894</v>
      </c>
      <c r="F2959" s="32">
        <v>5</v>
      </c>
      <c r="G2959" s="32">
        <v>23</v>
      </c>
      <c r="H2959" s="13">
        <f>IF($B2959="","",SUMIFS('Secondary Details by Grade '!$I:$I,'Secondary Details by Grade '!$A:$A,$A2959,'Secondary Details by Grade '!$E:$E,$D2959,'Secondary Details by Grade '!$C:$C,$C2959,'Secondary Details by Grade '!$D:$D,H$1,'Secondary Details by Grade '!$G:$G,'Secondary Student Counts'!$F2959))</f>
        <v>0</v>
      </c>
      <c r="I2959" s="13">
        <f>IF($B2959="","",SUMIFS('Secondary Details by Grade '!$I:$I,'Secondary Details by Grade '!$A:$A,$A2959,'Secondary Details by Grade '!$E:$E,$D2959,'Secondary Details by Grade '!$C:$C,$C2959,'Secondary Details by Grade '!$D:$D,I$1,'Secondary Details by Grade '!$G:$G,'Secondary Student Counts'!$F2959))</f>
        <v>0</v>
      </c>
      <c r="J2959" s="13">
        <f>IF($B2959="","",SUMIFS('Secondary Details by Grade '!$I:$I,'Secondary Details by Grade '!$A:$A,$A2959,'Secondary Details by Grade '!$E:$E,$D2959,'Secondary Details by Grade '!$C:$C,$C2959,'Secondary Details by Grade '!$D:$D,J$1,'Secondary Details by Grade '!$G:$G,'Secondary Student Counts'!$F2959))</f>
        <v>0</v>
      </c>
      <c r="K2959" s="13">
        <f>IF($B2959="","",SUMIFS('Secondary Details by Grade '!$I:$I,'Secondary Details by Grade '!$A:$A,$A2959,'Secondary Details by Grade '!$E:$E,$D2959,'Secondary Details by Grade '!$C:$C,$C2959,'Secondary Details by Grade '!$D:$D,K$1,'Secondary Details by Grade '!$G:$G,'Secondary Student Counts'!$F2959))</f>
        <v>7</v>
      </c>
      <c r="L2959" s="13">
        <f>IF($B2959="","",SUMIFS('Secondary Details by Grade '!$I:$I,'Secondary Details by Grade '!$A:$A,$A2959,'Secondary Details by Grade '!$E:$E,$D2959,'Secondary Details by Grade '!$C:$C,$C2959,'Secondary Details by Grade '!$D:$D,L$1,'Secondary Details by Grade '!$G:$G,'Secondary Student Counts'!$F2959))</f>
        <v>16</v>
      </c>
      <c r="M2959" s="13">
        <f>IF($B2959="","",SUMIFS('Secondary Details by Grade '!$I:$I,'Secondary Details by Grade '!$A:$A,$A2959,'Secondary Details by Grade '!$E:$E,$D2959,'Secondary Details by Grade '!$C:$C,$C2959,'Secondary Details by Grade '!$D:$D,M$1,'Secondary Details by Grade '!$G:$G,'Secondary Student Counts'!$F2959))</f>
        <v>0</v>
      </c>
      <c r="N2959" s="13">
        <f>IF($B2959="","",SUMIFS('Secondary Details by Grade '!$I:$I,'Secondary Details by Grade '!$A:$A,$A2959,'Secondary Details by Grade '!$E:$E,$D2959,'Secondary Details by Grade '!$C:$C,$C2959,'Secondary Details by Grade '!$D:$D,N$1,'Secondary Details by Grade '!$G:$G,'Secondary Student Counts'!$F2959))</f>
        <v>0</v>
      </c>
      <c r="O2959" s="13">
        <f t="shared" si="138"/>
        <v>0</v>
      </c>
      <c r="P2959" s="13">
        <f t="shared" si="139"/>
        <v>23</v>
      </c>
      <c r="Q2959" s="13" t="str">
        <f t="shared" si="140"/>
        <v>9-12</v>
      </c>
    </row>
    <row r="2960" spans="1:17" ht="28" outlineLevel="4">
      <c r="A2960" s="32">
        <v>353</v>
      </c>
      <c r="B2960" s="33" t="s">
        <v>892</v>
      </c>
      <c r="C2960" s="33" t="s">
        <v>10</v>
      </c>
      <c r="D2960" s="32">
        <v>929</v>
      </c>
      <c r="E2960" s="33" t="s">
        <v>894</v>
      </c>
      <c r="F2960" s="32">
        <v>7</v>
      </c>
      <c r="G2960" s="32">
        <v>24</v>
      </c>
      <c r="H2960" s="13">
        <f>IF($B2960="","",SUMIFS('Secondary Details by Grade '!$I:$I,'Secondary Details by Grade '!$A:$A,$A2960,'Secondary Details by Grade '!$E:$E,$D2960,'Secondary Details by Grade '!$C:$C,$C2960,'Secondary Details by Grade '!$D:$D,H$1,'Secondary Details by Grade '!$G:$G,'Secondary Student Counts'!$F2960))</f>
        <v>0</v>
      </c>
      <c r="I2960" s="13">
        <f>IF($B2960="","",SUMIFS('Secondary Details by Grade '!$I:$I,'Secondary Details by Grade '!$A:$A,$A2960,'Secondary Details by Grade '!$E:$E,$D2960,'Secondary Details by Grade '!$C:$C,$C2960,'Secondary Details by Grade '!$D:$D,I$1,'Secondary Details by Grade '!$G:$G,'Secondary Student Counts'!$F2960))</f>
        <v>0</v>
      </c>
      <c r="J2960" s="13">
        <f>IF($B2960="","",SUMIFS('Secondary Details by Grade '!$I:$I,'Secondary Details by Grade '!$A:$A,$A2960,'Secondary Details by Grade '!$E:$E,$D2960,'Secondary Details by Grade '!$C:$C,$C2960,'Secondary Details by Grade '!$D:$D,J$1,'Secondary Details by Grade '!$G:$G,'Secondary Student Counts'!$F2960))</f>
        <v>0</v>
      </c>
      <c r="K2960" s="13">
        <f>IF($B2960="","",SUMIFS('Secondary Details by Grade '!$I:$I,'Secondary Details by Grade '!$A:$A,$A2960,'Secondary Details by Grade '!$E:$E,$D2960,'Secondary Details by Grade '!$C:$C,$C2960,'Secondary Details by Grade '!$D:$D,K$1,'Secondary Details by Grade '!$G:$G,'Secondary Student Counts'!$F2960))</f>
        <v>10</v>
      </c>
      <c r="L2960" s="13">
        <f>IF($B2960="","",SUMIFS('Secondary Details by Grade '!$I:$I,'Secondary Details by Grade '!$A:$A,$A2960,'Secondary Details by Grade '!$E:$E,$D2960,'Secondary Details by Grade '!$C:$C,$C2960,'Secondary Details by Grade '!$D:$D,L$1,'Secondary Details by Grade '!$G:$G,'Secondary Student Counts'!$F2960))</f>
        <v>14</v>
      </c>
      <c r="M2960" s="13">
        <f>IF($B2960="","",SUMIFS('Secondary Details by Grade '!$I:$I,'Secondary Details by Grade '!$A:$A,$A2960,'Secondary Details by Grade '!$E:$E,$D2960,'Secondary Details by Grade '!$C:$C,$C2960,'Secondary Details by Grade '!$D:$D,M$1,'Secondary Details by Grade '!$G:$G,'Secondary Student Counts'!$F2960))</f>
        <v>0</v>
      </c>
      <c r="N2960" s="13">
        <f>IF($B2960="","",SUMIFS('Secondary Details by Grade '!$I:$I,'Secondary Details by Grade '!$A:$A,$A2960,'Secondary Details by Grade '!$E:$E,$D2960,'Secondary Details by Grade '!$C:$C,$C2960,'Secondary Details by Grade '!$D:$D,N$1,'Secondary Details by Grade '!$G:$G,'Secondary Student Counts'!$F2960))</f>
        <v>0</v>
      </c>
      <c r="O2960" s="13">
        <f t="shared" si="138"/>
        <v>0</v>
      </c>
      <c r="P2960" s="13">
        <f t="shared" si="139"/>
        <v>24</v>
      </c>
      <c r="Q2960" s="13" t="str">
        <f t="shared" si="140"/>
        <v>9-12</v>
      </c>
    </row>
    <row r="2961" spans="1:17" ht="28" outlineLevel="4">
      <c r="A2961" s="32">
        <v>353</v>
      </c>
      <c r="B2961" s="33" t="s">
        <v>892</v>
      </c>
      <c r="C2961" s="33" t="s">
        <v>10</v>
      </c>
      <c r="D2961" s="32">
        <v>941</v>
      </c>
      <c r="E2961" s="33" t="s">
        <v>895</v>
      </c>
      <c r="F2961" s="32">
        <v>2</v>
      </c>
      <c r="G2961" s="32">
        <v>17</v>
      </c>
      <c r="H2961" s="13">
        <f>IF($B2961="","",SUMIFS('Secondary Details by Grade '!$I:$I,'Secondary Details by Grade '!$A:$A,$A2961,'Secondary Details by Grade '!$E:$E,$D2961,'Secondary Details by Grade '!$C:$C,$C2961,'Secondary Details by Grade '!$D:$D,H$1,'Secondary Details by Grade '!$G:$G,'Secondary Student Counts'!$F2961))</f>
        <v>0</v>
      </c>
      <c r="I2961" s="13">
        <f>IF($B2961="","",SUMIFS('Secondary Details by Grade '!$I:$I,'Secondary Details by Grade '!$A:$A,$A2961,'Secondary Details by Grade '!$E:$E,$D2961,'Secondary Details by Grade '!$C:$C,$C2961,'Secondary Details by Grade '!$D:$D,I$1,'Secondary Details by Grade '!$G:$G,'Secondary Student Counts'!$F2961))</f>
        <v>0</v>
      </c>
      <c r="J2961" s="13">
        <f>IF($B2961="","",SUMIFS('Secondary Details by Grade '!$I:$I,'Secondary Details by Grade '!$A:$A,$A2961,'Secondary Details by Grade '!$E:$E,$D2961,'Secondary Details by Grade '!$C:$C,$C2961,'Secondary Details by Grade '!$D:$D,J$1,'Secondary Details by Grade '!$G:$G,'Secondary Student Counts'!$F2961))</f>
        <v>0</v>
      </c>
      <c r="K2961" s="13">
        <f>IF($B2961="","",SUMIFS('Secondary Details by Grade '!$I:$I,'Secondary Details by Grade '!$A:$A,$A2961,'Secondary Details by Grade '!$E:$E,$D2961,'Secondary Details by Grade '!$C:$C,$C2961,'Secondary Details by Grade '!$D:$D,K$1,'Secondary Details by Grade '!$G:$G,'Secondary Student Counts'!$F2961))</f>
        <v>10</v>
      </c>
      <c r="L2961" s="13">
        <f>IF($B2961="","",SUMIFS('Secondary Details by Grade '!$I:$I,'Secondary Details by Grade '!$A:$A,$A2961,'Secondary Details by Grade '!$E:$E,$D2961,'Secondary Details by Grade '!$C:$C,$C2961,'Secondary Details by Grade '!$D:$D,L$1,'Secondary Details by Grade '!$G:$G,'Secondary Student Counts'!$F2961))</f>
        <v>7</v>
      </c>
      <c r="M2961" s="13">
        <f>IF($B2961="","",SUMIFS('Secondary Details by Grade '!$I:$I,'Secondary Details by Grade '!$A:$A,$A2961,'Secondary Details by Grade '!$E:$E,$D2961,'Secondary Details by Grade '!$C:$C,$C2961,'Secondary Details by Grade '!$D:$D,M$1,'Secondary Details by Grade '!$G:$G,'Secondary Student Counts'!$F2961))</f>
        <v>0</v>
      </c>
      <c r="N2961" s="13">
        <f>IF($B2961="","",SUMIFS('Secondary Details by Grade '!$I:$I,'Secondary Details by Grade '!$A:$A,$A2961,'Secondary Details by Grade '!$E:$E,$D2961,'Secondary Details by Grade '!$C:$C,$C2961,'Secondary Details by Grade '!$D:$D,N$1,'Secondary Details by Grade '!$G:$G,'Secondary Student Counts'!$F2961))</f>
        <v>0</v>
      </c>
      <c r="O2961" s="13">
        <f t="shared" si="138"/>
        <v>0</v>
      </c>
      <c r="P2961" s="13">
        <f t="shared" si="139"/>
        <v>17</v>
      </c>
      <c r="Q2961" s="13" t="str">
        <f t="shared" si="140"/>
        <v>9-12</v>
      </c>
    </row>
    <row r="2962" spans="1:17" ht="28" outlineLevel="4">
      <c r="A2962" s="32">
        <v>353</v>
      </c>
      <c r="B2962" s="33" t="s">
        <v>892</v>
      </c>
      <c r="C2962" s="33" t="s">
        <v>10</v>
      </c>
      <c r="D2962" s="32">
        <v>941</v>
      </c>
      <c r="E2962" s="33" t="s">
        <v>895</v>
      </c>
      <c r="F2962" s="32">
        <v>4</v>
      </c>
      <c r="G2962" s="32">
        <v>25</v>
      </c>
      <c r="H2962" s="13">
        <f>IF($B2962="","",SUMIFS('Secondary Details by Grade '!$I:$I,'Secondary Details by Grade '!$A:$A,$A2962,'Secondary Details by Grade '!$E:$E,$D2962,'Secondary Details by Grade '!$C:$C,$C2962,'Secondary Details by Grade '!$D:$D,H$1,'Secondary Details by Grade '!$G:$G,'Secondary Student Counts'!$F2962))</f>
        <v>0</v>
      </c>
      <c r="I2962" s="13">
        <f>IF($B2962="","",SUMIFS('Secondary Details by Grade '!$I:$I,'Secondary Details by Grade '!$A:$A,$A2962,'Secondary Details by Grade '!$E:$E,$D2962,'Secondary Details by Grade '!$C:$C,$C2962,'Secondary Details by Grade '!$D:$D,I$1,'Secondary Details by Grade '!$G:$G,'Secondary Student Counts'!$F2962))</f>
        <v>0</v>
      </c>
      <c r="J2962" s="13">
        <f>IF($B2962="","",SUMIFS('Secondary Details by Grade '!$I:$I,'Secondary Details by Grade '!$A:$A,$A2962,'Secondary Details by Grade '!$E:$E,$D2962,'Secondary Details by Grade '!$C:$C,$C2962,'Secondary Details by Grade '!$D:$D,J$1,'Secondary Details by Grade '!$G:$G,'Secondary Student Counts'!$F2962))</f>
        <v>0</v>
      </c>
      <c r="K2962" s="13">
        <f>IF($B2962="","",SUMIFS('Secondary Details by Grade '!$I:$I,'Secondary Details by Grade '!$A:$A,$A2962,'Secondary Details by Grade '!$E:$E,$D2962,'Secondary Details by Grade '!$C:$C,$C2962,'Secondary Details by Grade '!$D:$D,K$1,'Secondary Details by Grade '!$G:$G,'Secondary Student Counts'!$F2962))</f>
        <v>14</v>
      </c>
      <c r="L2962" s="13">
        <f>IF($B2962="","",SUMIFS('Secondary Details by Grade '!$I:$I,'Secondary Details by Grade '!$A:$A,$A2962,'Secondary Details by Grade '!$E:$E,$D2962,'Secondary Details by Grade '!$C:$C,$C2962,'Secondary Details by Grade '!$D:$D,L$1,'Secondary Details by Grade '!$G:$G,'Secondary Student Counts'!$F2962))</f>
        <v>11</v>
      </c>
      <c r="M2962" s="13">
        <f>IF($B2962="","",SUMIFS('Secondary Details by Grade '!$I:$I,'Secondary Details by Grade '!$A:$A,$A2962,'Secondary Details by Grade '!$E:$E,$D2962,'Secondary Details by Grade '!$C:$C,$C2962,'Secondary Details by Grade '!$D:$D,M$1,'Secondary Details by Grade '!$G:$G,'Secondary Student Counts'!$F2962))</f>
        <v>0</v>
      </c>
      <c r="N2962" s="13">
        <f>IF($B2962="","",SUMIFS('Secondary Details by Grade '!$I:$I,'Secondary Details by Grade '!$A:$A,$A2962,'Secondary Details by Grade '!$E:$E,$D2962,'Secondary Details by Grade '!$C:$C,$C2962,'Secondary Details by Grade '!$D:$D,N$1,'Secondary Details by Grade '!$G:$G,'Secondary Student Counts'!$F2962))</f>
        <v>0</v>
      </c>
      <c r="O2962" s="13">
        <f t="shared" si="138"/>
        <v>0</v>
      </c>
      <c r="P2962" s="13">
        <f t="shared" si="139"/>
        <v>25</v>
      </c>
      <c r="Q2962" s="13" t="str">
        <f t="shared" si="140"/>
        <v>9-12</v>
      </c>
    </row>
    <row r="2963" spans="1:17" ht="28" outlineLevel="4">
      <c r="A2963" s="32">
        <v>353</v>
      </c>
      <c r="B2963" s="33" t="s">
        <v>892</v>
      </c>
      <c r="C2963" s="33" t="s">
        <v>10</v>
      </c>
      <c r="D2963" s="32">
        <v>913</v>
      </c>
      <c r="E2963" s="33" t="s">
        <v>909</v>
      </c>
      <c r="F2963" s="32">
        <v>1</v>
      </c>
      <c r="G2963" s="32">
        <v>16</v>
      </c>
      <c r="H2963" s="13">
        <f>IF($B2963="","",SUMIFS('Secondary Details by Grade '!$I:$I,'Secondary Details by Grade '!$A:$A,$A2963,'Secondary Details by Grade '!$E:$E,$D2963,'Secondary Details by Grade '!$C:$C,$C2963,'Secondary Details by Grade '!$D:$D,H$1,'Secondary Details by Grade '!$G:$G,'Secondary Student Counts'!$F2963))</f>
        <v>0</v>
      </c>
      <c r="I2963" s="13">
        <f>IF($B2963="","",SUMIFS('Secondary Details by Grade '!$I:$I,'Secondary Details by Grade '!$A:$A,$A2963,'Secondary Details by Grade '!$E:$E,$D2963,'Secondary Details by Grade '!$C:$C,$C2963,'Secondary Details by Grade '!$D:$D,I$1,'Secondary Details by Grade '!$G:$G,'Secondary Student Counts'!$F2963))</f>
        <v>0</v>
      </c>
      <c r="J2963" s="13">
        <f>IF($B2963="","",SUMIFS('Secondary Details by Grade '!$I:$I,'Secondary Details by Grade '!$A:$A,$A2963,'Secondary Details by Grade '!$E:$E,$D2963,'Secondary Details by Grade '!$C:$C,$C2963,'Secondary Details by Grade '!$D:$D,J$1,'Secondary Details by Grade '!$G:$G,'Secondary Student Counts'!$F2963))</f>
        <v>0</v>
      </c>
      <c r="K2963" s="13">
        <f>IF($B2963="","",SUMIFS('Secondary Details by Grade '!$I:$I,'Secondary Details by Grade '!$A:$A,$A2963,'Secondary Details by Grade '!$E:$E,$D2963,'Secondary Details by Grade '!$C:$C,$C2963,'Secondary Details by Grade '!$D:$D,K$1,'Secondary Details by Grade '!$G:$G,'Secondary Student Counts'!$F2963))</f>
        <v>0</v>
      </c>
      <c r="L2963" s="13">
        <f>IF($B2963="","",SUMIFS('Secondary Details by Grade '!$I:$I,'Secondary Details by Grade '!$A:$A,$A2963,'Secondary Details by Grade '!$E:$E,$D2963,'Secondary Details by Grade '!$C:$C,$C2963,'Secondary Details by Grade '!$D:$D,L$1,'Secondary Details by Grade '!$G:$G,'Secondary Student Counts'!$F2963))</f>
        <v>0</v>
      </c>
      <c r="M2963" s="13">
        <f>IF($B2963="","",SUMIFS('Secondary Details by Grade '!$I:$I,'Secondary Details by Grade '!$A:$A,$A2963,'Secondary Details by Grade '!$E:$E,$D2963,'Secondary Details by Grade '!$C:$C,$C2963,'Secondary Details by Grade '!$D:$D,M$1,'Secondary Details by Grade '!$G:$G,'Secondary Student Counts'!$F2963))</f>
        <v>0</v>
      </c>
      <c r="N2963" s="13">
        <f>IF($B2963="","",SUMIFS('Secondary Details by Grade '!$I:$I,'Secondary Details by Grade '!$A:$A,$A2963,'Secondary Details by Grade '!$E:$E,$D2963,'Secondary Details by Grade '!$C:$C,$C2963,'Secondary Details by Grade '!$D:$D,N$1,'Secondary Details by Grade '!$G:$G,'Secondary Student Counts'!$F2963))</f>
        <v>16</v>
      </c>
      <c r="O2963" s="13">
        <f t="shared" si="138"/>
        <v>0</v>
      </c>
      <c r="P2963" s="13">
        <f t="shared" si="139"/>
        <v>16</v>
      </c>
      <c r="Q2963" s="13" t="str">
        <f t="shared" si="140"/>
        <v>9-12</v>
      </c>
    </row>
    <row r="2964" spans="1:17" ht="28" outlineLevel="4">
      <c r="A2964" s="32">
        <v>353</v>
      </c>
      <c r="B2964" s="33" t="s">
        <v>892</v>
      </c>
      <c r="C2964" s="33" t="s">
        <v>10</v>
      </c>
      <c r="D2964" s="32">
        <v>913</v>
      </c>
      <c r="E2964" s="33" t="s">
        <v>909</v>
      </c>
      <c r="F2964" s="32">
        <v>2</v>
      </c>
      <c r="G2964" s="32">
        <v>21</v>
      </c>
      <c r="H2964" s="13">
        <f>IF($B2964="","",SUMIFS('Secondary Details by Grade '!$I:$I,'Secondary Details by Grade '!$A:$A,$A2964,'Secondary Details by Grade '!$E:$E,$D2964,'Secondary Details by Grade '!$C:$C,$C2964,'Secondary Details by Grade '!$D:$D,H$1,'Secondary Details by Grade '!$G:$G,'Secondary Student Counts'!$F2964))</f>
        <v>0</v>
      </c>
      <c r="I2964" s="13">
        <f>IF($B2964="","",SUMIFS('Secondary Details by Grade '!$I:$I,'Secondary Details by Grade '!$A:$A,$A2964,'Secondary Details by Grade '!$E:$E,$D2964,'Secondary Details by Grade '!$C:$C,$C2964,'Secondary Details by Grade '!$D:$D,I$1,'Secondary Details by Grade '!$G:$G,'Secondary Student Counts'!$F2964))</f>
        <v>0</v>
      </c>
      <c r="J2964" s="13">
        <f>IF($B2964="","",SUMIFS('Secondary Details by Grade '!$I:$I,'Secondary Details by Grade '!$A:$A,$A2964,'Secondary Details by Grade '!$E:$E,$D2964,'Secondary Details by Grade '!$C:$C,$C2964,'Secondary Details by Grade '!$D:$D,J$1,'Secondary Details by Grade '!$G:$G,'Secondary Student Counts'!$F2964))</f>
        <v>0</v>
      </c>
      <c r="K2964" s="13">
        <f>IF($B2964="","",SUMIFS('Secondary Details by Grade '!$I:$I,'Secondary Details by Grade '!$A:$A,$A2964,'Secondary Details by Grade '!$E:$E,$D2964,'Secondary Details by Grade '!$C:$C,$C2964,'Secondary Details by Grade '!$D:$D,K$1,'Secondary Details by Grade '!$G:$G,'Secondary Student Counts'!$F2964))</f>
        <v>0</v>
      </c>
      <c r="L2964" s="13">
        <f>IF($B2964="","",SUMIFS('Secondary Details by Grade '!$I:$I,'Secondary Details by Grade '!$A:$A,$A2964,'Secondary Details by Grade '!$E:$E,$D2964,'Secondary Details by Grade '!$C:$C,$C2964,'Secondary Details by Grade '!$D:$D,L$1,'Secondary Details by Grade '!$G:$G,'Secondary Student Counts'!$F2964))</f>
        <v>0</v>
      </c>
      <c r="M2964" s="13">
        <f>IF($B2964="","",SUMIFS('Secondary Details by Grade '!$I:$I,'Secondary Details by Grade '!$A:$A,$A2964,'Secondary Details by Grade '!$E:$E,$D2964,'Secondary Details by Grade '!$C:$C,$C2964,'Secondary Details by Grade '!$D:$D,M$1,'Secondary Details by Grade '!$G:$G,'Secondary Student Counts'!$F2964))</f>
        <v>0</v>
      </c>
      <c r="N2964" s="13">
        <f>IF($B2964="","",SUMIFS('Secondary Details by Grade '!$I:$I,'Secondary Details by Grade '!$A:$A,$A2964,'Secondary Details by Grade '!$E:$E,$D2964,'Secondary Details by Grade '!$C:$C,$C2964,'Secondary Details by Grade '!$D:$D,N$1,'Secondary Details by Grade '!$G:$G,'Secondary Student Counts'!$F2964))</f>
        <v>21</v>
      </c>
      <c r="O2964" s="13">
        <f t="shared" si="138"/>
        <v>0</v>
      </c>
      <c r="P2964" s="13">
        <f t="shared" si="139"/>
        <v>21</v>
      </c>
      <c r="Q2964" s="13" t="str">
        <f t="shared" si="140"/>
        <v>9-12</v>
      </c>
    </row>
    <row r="2965" spans="1:17" ht="28" outlineLevel="4">
      <c r="A2965" s="32">
        <v>353</v>
      </c>
      <c r="B2965" s="33" t="s">
        <v>892</v>
      </c>
      <c r="C2965" s="33" t="s">
        <v>10</v>
      </c>
      <c r="D2965" s="32">
        <v>913</v>
      </c>
      <c r="E2965" s="33" t="s">
        <v>909</v>
      </c>
      <c r="F2965" s="32">
        <v>5</v>
      </c>
      <c r="G2965" s="32">
        <v>22</v>
      </c>
      <c r="H2965" s="13">
        <f>IF($B2965="","",SUMIFS('Secondary Details by Grade '!$I:$I,'Secondary Details by Grade '!$A:$A,$A2965,'Secondary Details by Grade '!$E:$E,$D2965,'Secondary Details by Grade '!$C:$C,$C2965,'Secondary Details by Grade '!$D:$D,H$1,'Secondary Details by Grade '!$G:$G,'Secondary Student Counts'!$F2965))</f>
        <v>0</v>
      </c>
      <c r="I2965" s="13">
        <f>IF($B2965="","",SUMIFS('Secondary Details by Grade '!$I:$I,'Secondary Details by Grade '!$A:$A,$A2965,'Secondary Details by Grade '!$E:$E,$D2965,'Secondary Details by Grade '!$C:$C,$C2965,'Secondary Details by Grade '!$D:$D,I$1,'Secondary Details by Grade '!$G:$G,'Secondary Student Counts'!$F2965))</f>
        <v>0</v>
      </c>
      <c r="J2965" s="13">
        <f>IF($B2965="","",SUMIFS('Secondary Details by Grade '!$I:$I,'Secondary Details by Grade '!$A:$A,$A2965,'Secondary Details by Grade '!$E:$E,$D2965,'Secondary Details by Grade '!$C:$C,$C2965,'Secondary Details by Grade '!$D:$D,J$1,'Secondary Details by Grade '!$G:$G,'Secondary Student Counts'!$F2965))</f>
        <v>0</v>
      </c>
      <c r="K2965" s="13">
        <f>IF($B2965="","",SUMIFS('Secondary Details by Grade '!$I:$I,'Secondary Details by Grade '!$A:$A,$A2965,'Secondary Details by Grade '!$E:$E,$D2965,'Secondary Details by Grade '!$C:$C,$C2965,'Secondary Details by Grade '!$D:$D,K$1,'Secondary Details by Grade '!$G:$G,'Secondary Student Counts'!$F2965))</f>
        <v>0</v>
      </c>
      <c r="L2965" s="13">
        <f>IF($B2965="","",SUMIFS('Secondary Details by Grade '!$I:$I,'Secondary Details by Grade '!$A:$A,$A2965,'Secondary Details by Grade '!$E:$E,$D2965,'Secondary Details by Grade '!$C:$C,$C2965,'Secondary Details by Grade '!$D:$D,L$1,'Secondary Details by Grade '!$G:$G,'Secondary Student Counts'!$F2965))</f>
        <v>0</v>
      </c>
      <c r="M2965" s="13">
        <f>IF($B2965="","",SUMIFS('Secondary Details by Grade '!$I:$I,'Secondary Details by Grade '!$A:$A,$A2965,'Secondary Details by Grade '!$E:$E,$D2965,'Secondary Details by Grade '!$C:$C,$C2965,'Secondary Details by Grade '!$D:$D,M$1,'Secondary Details by Grade '!$G:$G,'Secondary Student Counts'!$F2965))</f>
        <v>0</v>
      </c>
      <c r="N2965" s="13">
        <f>IF($B2965="","",SUMIFS('Secondary Details by Grade '!$I:$I,'Secondary Details by Grade '!$A:$A,$A2965,'Secondary Details by Grade '!$E:$E,$D2965,'Secondary Details by Grade '!$C:$C,$C2965,'Secondary Details by Grade '!$D:$D,N$1,'Secondary Details by Grade '!$G:$G,'Secondary Student Counts'!$F2965))</f>
        <v>22</v>
      </c>
      <c r="O2965" s="13">
        <f t="shared" si="138"/>
        <v>0</v>
      </c>
      <c r="P2965" s="13">
        <f t="shared" si="139"/>
        <v>22</v>
      </c>
      <c r="Q2965" s="13" t="str">
        <f t="shared" si="140"/>
        <v>9-12</v>
      </c>
    </row>
    <row r="2966" spans="1:17" ht="28" outlineLevel="4">
      <c r="A2966" s="32">
        <v>353</v>
      </c>
      <c r="B2966" s="33" t="s">
        <v>892</v>
      </c>
      <c r="C2966" s="33" t="s">
        <v>10</v>
      </c>
      <c r="D2966" s="32">
        <v>913</v>
      </c>
      <c r="E2966" s="33" t="s">
        <v>909</v>
      </c>
      <c r="F2966" s="32">
        <v>7</v>
      </c>
      <c r="G2966" s="32">
        <v>18</v>
      </c>
      <c r="H2966" s="13">
        <f>IF($B2966="","",SUMIFS('Secondary Details by Grade '!$I:$I,'Secondary Details by Grade '!$A:$A,$A2966,'Secondary Details by Grade '!$E:$E,$D2966,'Secondary Details by Grade '!$C:$C,$C2966,'Secondary Details by Grade '!$D:$D,H$1,'Secondary Details by Grade '!$G:$G,'Secondary Student Counts'!$F2966))</f>
        <v>0</v>
      </c>
      <c r="I2966" s="13">
        <f>IF($B2966="","",SUMIFS('Secondary Details by Grade '!$I:$I,'Secondary Details by Grade '!$A:$A,$A2966,'Secondary Details by Grade '!$E:$E,$D2966,'Secondary Details by Grade '!$C:$C,$C2966,'Secondary Details by Grade '!$D:$D,I$1,'Secondary Details by Grade '!$G:$G,'Secondary Student Counts'!$F2966))</f>
        <v>0</v>
      </c>
      <c r="J2966" s="13">
        <f>IF($B2966="","",SUMIFS('Secondary Details by Grade '!$I:$I,'Secondary Details by Grade '!$A:$A,$A2966,'Secondary Details by Grade '!$E:$E,$D2966,'Secondary Details by Grade '!$C:$C,$C2966,'Secondary Details by Grade '!$D:$D,J$1,'Secondary Details by Grade '!$G:$G,'Secondary Student Counts'!$F2966))</f>
        <v>0</v>
      </c>
      <c r="K2966" s="13">
        <f>IF($B2966="","",SUMIFS('Secondary Details by Grade '!$I:$I,'Secondary Details by Grade '!$A:$A,$A2966,'Secondary Details by Grade '!$E:$E,$D2966,'Secondary Details by Grade '!$C:$C,$C2966,'Secondary Details by Grade '!$D:$D,K$1,'Secondary Details by Grade '!$G:$G,'Secondary Student Counts'!$F2966))</f>
        <v>0</v>
      </c>
      <c r="L2966" s="13">
        <f>IF($B2966="","",SUMIFS('Secondary Details by Grade '!$I:$I,'Secondary Details by Grade '!$A:$A,$A2966,'Secondary Details by Grade '!$E:$E,$D2966,'Secondary Details by Grade '!$C:$C,$C2966,'Secondary Details by Grade '!$D:$D,L$1,'Secondary Details by Grade '!$G:$G,'Secondary Student Counts'!$F2966))</f>
        <v>0</v>
      </c>
      <c r="M2966" s="13">
        <f>IF($B2966="","",SUMIFS('Secondary Details by Grade '!$I:$I,'Secondary Details by Grade '!$A:$A,$A2966,'Secondary Details by Grade '!$E:$E,$D2966,'Secondary Details by Grade '!$C:$C,$C2966,'Secondary Details by Grade '!$D:$D,M$1,'Secondary Details by Grade '!$G:$G,'Secondary Student Counts'!$F2966))</f>
        <v>0</v>
      </c>
      <c r="N2966" s="13">
        <f>IF($B2966="","",SUMIFS('Secondary Details by Grade '!$I:$I,'Secondary Details by Grade '!$A:$A,$A2966,'Secondary Details by Grade '!$E:$E,$D2966,'Secondary Details by Grade '!$C:$C,$C2966,'Secondary Details by Grade '!$D:$D,N$1,'Secondary Details by Grade '!$G:$G,'Secondary Student Counts'!$F2966))</f>
        <v>18</v>
      </c>
      <c r="O2966" s="13">
        <f t="shared" si="138"/>
        <v>0</v>
      </c>
      <c r="P2966" s="13">
        <f t="shared" si="139"/>
        <v>18</v>
      </c>
      <c r="Q2966" s="13" t="str">
        <f t="shared" si="140"/>
        <v>9-12</v>
      </c>
    </row>
    <row r="2967" spans="1:17" ht="28" outlineLevel="4">
      <c r="A2967" s="32">
        <v>353</v>
      </c>
      <c r="B2967" s="33" t="s">
        <v>892</v>
      </c>
      <c r="C2967" s="33" t="s">
        <v>10</v>
      </c>
      <c r="D2967" s="32">
        <v>926</v>
      </c>
      <c r="E2967" s="33" t="s">
        <v>905</v>
      </c>
      <c r="F2967" s="32">
        <v>1</v>
      </c>
      <c r="G2967" s="32">
        <v>22</v>
      </c>
      <c r="H2967" s="13">
        <f>IF($B2967="","",SUMIFS('Secondary Details by Grade '!$I:$I,'Secondary Details by Grade '!$A:$A,$A2967,'Secondary Details by Grade '!$E:$E,$D2967,'Secondary Details by Grade '!$C:$C,$C2967,'Secondary Details by Grade '!$D:$D,H$1,'Secondary Details by Grade '!$G:$G,'Secondary Student Counts'!$F2967))</f>
        <v>0</v>
      </c>
      <c r="I2967" s="13">
        <f>IF($B2967="","",SUMIFS('Secondary Details by Grade '!$I:$I,'Secondary Details by Grade '!$A:$A,$A2967,'Secondary Details by Grade '!$E:$E,$D2967,'Secondary Details by Grade '!$C:$C,$C2967,'Secondary Details by Grade '!$D:$D,I$1,'Secondary Details by Grade '!$G:$G,'Secondary Student Counts'!$F2967))</f>
        <v>0</v>
      </c>
      <c r="J2967" s="13">
        <f>IF($B2967="","",SUMIFS('Secondary Details by Grade '!$I:$I,'Secondary Details by Grade '!$A:$A,$A2967,'Secondary Details by Grade '!$E:$E,$D2967,'Secondary Details by Grade '!$C:$C,$C2967,'Secondary Details by Grade '!$D:$D,J$1,'Secondary Details by Grade '!$G:$G,'Secondary Student Counts'!$F2967))</f>
        <v>0</v>
      </c>
      <c r="K2967" s="13">
        <f>IF($B2967="","",SUMIFS('Secondary Details by Grade '!$I:$I,'Secondary Details by Grade '!$A:$A,$A2967,'Secondary Details by Grade '!$E:$E,$D2967,'Secondary Details by Grade '!$C:$C,$C2967,'Secondary Details by Grade '!$D:$D,K$1,'Secondary Details by Grade '!$G:$G,'Secondary Student Counts'!$F2967))</f>
        <v>0</v>
      </c>
      <c r="L2967" s="13">
        <f>IF($B2967="","",SUMIFS('Secondary Details by Grade '!$I:$I,'Secondary Details by Grade '!$A:$A,$A2967,'Secondary Details by Grade '!$E:$E,$D2967,'Secondary Details by Grade '!$C:$C,$C2967,'Secondary Details by Grade '!$D:$D,L$1,'Secondary Details by Grade '!$G:$G,'Secondary Student Counts'!$F2967))</f>
        <v>0</v>
      </c>
      <c r="M2967" s="13">
        <f>IF($B2967="","",SUMIFS('Secondary Details by Grade '!$I:$I,'Secondary Details by Grade '!$A:$A,$A2967,'Secondary Details by Grade '!$E:$E,$D2967,'Secondary Details by Grade '!$C:$C,$C2967,'Secondary Details by Grade '!$D:$D,M$1,'Secondary Details by Grade '!$G:$G,'Secondary Student Counts'!$F2967))</f>
        <v>22</v>
      </c>
      <c r="N2967" s="13">
        <f>IF($B2967="","",SUMIFS('Secondary Details by Grade '!$I:$I,'Secondary Details by Grade '!$A:$A,$A2967,'Secondary Details by Grade '!$E:$E,$D2967,'Secondary Details by Grade '!$C:$C,$C2967,'Secondary Details by Grade '!$D:$D,N$1,'Secondary Details by Grade '!$G:$G,'Secondary Student Counts'!$F2967))</f>
        <v>0</v>
      </c>
      <c r="O2967" s="13">
        <f t="shared" si="138"/>
        <v>0</v>
      </c>
      <c r="P2967" s="13">
        <f t="shared" si="139"/>
        <v>22</v>
      </c>
      <c r="Q2967" s="13" t="str">
        <f t="shared" si="140"/>
        <v>9-12</v>
      </c>
    </row>
    <row r="2968" spans="1:17" ht="28" outlineLevel="4">
      <c r="A2968" s="32">
        <v>353</v>
      </c>
      <c r="B2968" s="33" t="s">
        <v>892</v>
      </c>
      <c r="C2968" s="33" t="s">
        <v>10</v>
      </c>
      <c r="D2968" s="32">
        <v>926</v>
      </c>
      <c r="E2968" s="33" t="s">
        <v>905</v>
      </c>
      <c r="F2968" s="32">
        <v>2</v>
      </c>
      <c r="G2968" s="32">
        <v>23</v>
      </c>
      <c r="H2968" s="13">
        <f>IF($B2968="","",SUMIFS('Secondary Details by Grade '!$I:$I,'Secondary Details by Grade '!$A:$A,$A2968,'Secondary Details by Grade '!$E:$E,$D2968,'Secondary Details by Grade '!$C:$C,$C2968,'Secondary Details by Grade '!$D:$D,H$1,'Secondary Details by Grade '!$G:$G,'Secondary Student Counts'!$F2968))</f>
        <v>0</v>
      </c>
      <c r="I2968" s="13">
        <f>IF($B2968="","",SUMIFS('Secondary Details by Grade '!$I:$I,'Secondary Details by Grade '!$A:$A,$A2968,'Secondary Details by Grade '!$E:$E,$D2968,'Secondary Details by Grade '!$C:$C,$C2968,'Secondary Details by Grade '!$D:$D,I$1,'Secondary Details by Grade '!$G:$G,'Secondary Student Counts'!$F2968))</f>
        <v>0</v>
      </c>
      <c r="J2968" s="13">
        <f>IF($B2968="","",SUMIFS('Secondary Details by Grade '!$I:$I,'Secondary Details by Grade '!$A:$A,$A2968,'Secondary Details by Grade '!$E:$E,$D2968,'Secondary Details by Grade '!$C:$C,$C2968,'Secondary Details by Grade '!$D:$D,J$1,'Secondary Details by Grade '!$G:$G,'Secondary Student Counts'!$F2968))</f>
        <v>0</v>
      </c>
      <c r="K2968" s="13">
        <f>IF($B2968="","",SUMIFS('Secondary Details by Grade '!$I:$I,'Secondary Details by Grade '!$A:$A,$A2968,'Secondary Details by Grade '!$E:$E,$D2968,'Secondary Details by Grade '!$C:$C,$C2968,'Secondary Details by Grade '!$D:$D,K$1,'Secondary Details by Grade '!$G:$G,'Secondary Student Counts'!$F2968))</f>
        <v>0</v>
      </c>
      <c r="L2968" s="13">
        <f>IF($B2968="","",SUMIFS('Secondary Details by Grade '!$I:$I,'Secondary Details by Grade '!$A:$A,$A2968,'Secondary Details by Grade '!$E:$E,$D2968,'Secondary Details by Grade '!$C:$C,$C2968,'Secondary Details by Grade '!$D:$D,L$1,'Secondary Details by Grade '!$G:$G,'Secondary Student Counts'!$F2968))</f>
        <v>0</v>
      </c>
      <c r="M2968" s="13">
        <f>IF($B2968="","",SUMIFS('Secondary Details by Grade '!$I:$I,'Secondary Details by Grade '!$A:$A,$A2968,'Secondary Details by Grade '!$E:$E,$D2968,'Secondary Details by Grade '!$C:$C,$C2968,'Secondary Details by Grade '!$D:$D,M$1,'Secondary Details by Grade '!$G:$G,'Secondary Student Counts'!$F2968))</f>
        <v>23</v>
      </c>
      <c r="N2968" s="13">
        <f>IF($B2968="","",SUMIFS('Secondary Details by Grade '!$I:$I,'Secondary Details by Grade '!$A:$A,$A2968,'Secondary Details by Grade '!$E:$E,$D2968,'Secondary Details by Grade '!$C:$C,$C2968,'Secondary Details by Grade '!$D:$D,N$1,'Secondary Details by Grade '!$G:$G,'Secondary Student Counts'!$F2968))</f>
        <v>0</v>
      </c>
      <c r="O2968" s="13">
        <f t="shared" si="138"/>
        <v>0</v>
      </c>
      <c r="P2968" s="13">
        <f t="shared" si="139"/>
        <v>23</v>
      </c>
      <c r="Q2968" s="13" t="str">
        <f t="shared" si="140"/>
        <v>9-12</v>
      </c>
    </row>
    <row r="2969" spans="1:17" ht="28" outlineLevel="4">
      <c r="A2969" s="32">
        <v>353</v>
      </c>
      <c r="B2969" s="33" t="s">
        <v>892</v>
      </c>
      <c r="C2969" s="33" t="s">
        <v>10</v>
      </c>
      <c r="D2969" s="32">
        <v>926</v>
      </c>
      <c r="E2969" s="33" t="s">
        <v>905</v>
      </c>
      <c r="F2969" s="32">
        <v>6</v>
      </c>
      <c r="G2969" s="32">
        <v>20</v>
      </c>
      <c r="H2969" s="13">
        <f>IF($B2969="","",SUMIFS('Secondary Details by Grade '!$I:$I,'Secondary Details by Grade '!$A:$A,$A2969,'Secondary Details by Grade '!$E:$E,$D2969,'Secondary Details by Grade '!$C:$C,$C2969,'Secondary Details by Grade '!$D:$D,H$1,'Secondary Details by Grade '!$G:$G,'Secondary Student Counts'!$F2969))</f>
        <v>0</v>
      </c>
      <c r="I2969" s="13">
        <f>IF($B2969="","",SUMIFS('Secondary Details by Grade '!$I:$I,'Secondary Details by Grade '!$A:$A,$A2969,'Secondary Details by Grade '!$E:$E,$D2969,'Secondary Details by Grade '!$C:$C,$C2969,'Secondary Details by Grade '!$D:$D,I$1,'Secondary Details by Grade '!$G:$G,'Secondary Student Counts'!$F2969))</f>
        <v>0</v>
      </c>
      <c r="J2969" s="13">
        <f>IF($B2969="","",SUMIFS('Secondary Details by Grade '!$I:$I,'Secondary Details by Grade '!$A:$A,$A2969,'Secondary Details by Grade '!$E:$E,$D2969,'Secondary Details by Grade '!$C:$C,$C2969,'Secondary Details by Grade '!$D:$D,J$1,'Secondary Details by Grade '!$G:$G,'Secondary Student Counts'!$F2969))</f>
        <v>0</v>
      </c>
      <c r="K2969" s="13">
        <f>IF($B2969="","",SUMIFS('Secondary Details by Grade '!$I:$I,'Secondary Details by Grade '!$A:$A,$A2969,'Secondary Details by Grade '!$E:$E,$D2969,'Secondary Details by Grade '!$C:$C,$C2969,'Secondary Details by Grade '!$D:$D,K$1,'Secondary Details by Grade '!$G:$G,'Secondary Student Counts'!$F2969))</f>
        <v>0</v>
      </c>
      <c r="L2969" s="13">
        <f>IF($B2969="","",SUMIFS('Secondary Details by Grade '!$I:$I,'Secondary Details by Grade '!$A:$A,$A2969,'Secondary Details by Grade '!$E:$E,$D2969,'Secondary Details by Grade '!$C:$C,$C2969,'Secondary Details by Grade '!$D:$D,L$1,'Secondary Details by Grade '!$G:$G,'Secondary Student Counts'!$F2969))</f>
        <v>0</v>
      </c>
      <c r="M2969" s="13">
        <f>IF($B2969="","",SUMIFS('Secondary Details by Grade '!$I:$I,'Secondary Details by Grade '!$A:$A,$A2969,'Secondary Details by Grade '!$E:$E,$D2969,'Secondary Details by Grade '!$C:$C,$C2969,'Secondary Details by Grade '!$D:$D,M$1,'Secondary Details by Grade '!$G:$G,'Secondary Student Counts'!$F2969))</f>
        <v>20</v>
      </c>
      <c r="N2969" s="13">
        <f>IF($B2969="","",SUMIFS('Secondary Details by Grade '!$I:$I,'Secondary Details by Grade '!$A:$A,$A2969,'Secondary Details by Grade '!$E:$E,$D2969,'Secondary Details by Grade '!$C:$C,$C2969,'Secondary Details by Grade '!$D:$D,N$1,'Secondary Details by Grade '!$G:$G,'Secondary Student Counts'!$F2969))</f>
        <v>0</v>
      </c>
      <c r="O2969" s="13">
        <f t="shared" si="138"/>
        <v>0</v>
      </c>
      <c r="P2969" s="13">
        <f t="shared" si="139"/>
        <v>20</v>
      </c>
      <c r="Q2969" s="13" t="str">
        <f t="shared" si="140"/>
        <v>9-12</v>
      </c>
    </row>
    <row r="2970" spans="1:17" ht="28" outlineLevel="4">
      <c r="A2970" s="32">
        <v>353</v>
      </c>
      <c r="B2970" s="33" t="s">
        <v>892</v>
      </c>
      <c r="C2970" s="33" t="s">
        <v>10</v>
      </c>
      <c r="D2970" s="32">
        <v>926</v>
      </c>
      <c r="E2970" s="33" t="s">
        <v>905</v>
      </c>
      <c r="F2970" s="32">
        <v>7</v>
      </c>
      <c r="G2970" s="32">
        <v>22</v>
      </c>
      <c r="H2970" s="13">
        <f>IF($B2970="","",SUMIFS('Secondary Details by Grade '!$I:$I,'Secondary Details by Grade '!$A:$A,$A2970,'Secondary Details by Grade '!$E:$E,$D2970,'Secondary Details by Grade '!$C:$C,$C2970,'Secondary Details by Grade '!$D:$D,H$1,'Secondary Details by Grade '!$G:$G,'Secondary Student Counts'!$F2970))</f>
        <v>0</v>
      </c>
      <c r="I2970" s="13">
        <f>IF($B2970="","",SUMIFS('Secondary Details by Grade '!$I:$I,'Secondary Details by Grade '!$A:$A,$A2970,'Secondary Details by Grade '!$E:$E,$D2970,'Secondary Details by Grade '!$C:$C,$C2970,'Secondary Details by Grade '!$D:$D,I$1,'Secondary Details by Grade '!$G:$G,'Secondary Student Counts'!$F2970))</f>
        <v>0</v>
      </c>
      <c r="J2970" s="13">
        <f>IF($B2970="","",SUMIFS('Secondary Details by Grade '!$I:$I,'Secondary Details by Grade '!$A:$A,$A2970,'Secondary Details by Grade '!$E:$E,$D2970,'Secondary Details by Grade '!$C:$C,$C2970,'Secondary Details by Grade '!$D:$D,J$1,'Secondary Details by Grade '!$G:$G,'Secondary Student Counts'!$F2970))</f>
        <v>0</v>
      </c>
      <c r="K2970" s="13">
        <f>IF($B2970="","",SUMIFS('Secondary Details by Grade '!$I:$I,'Secondary Details by Grade '!$A:$A,$A2970,'Secondary Details by Grade '!$E:$E,$D2970,'Secondary Details by Grade '!$C:$C,$C2970,'Secondary Details by Grade '!$D:$D,K$1,'Secondary Details by Grade '!$G:$G,'Secondary Student Counts'!$F2970))</f>
        <v>0</v>
      </c>
      <c r="L2970" s="13">
        <f>IF($B2970="","",SUMIFS('Secondary Details by Grade '!$I:$I,'Secondary Details by Grade '!$A:$A,$A2970,'Secondary Details by Grade '!$E:$E,$D2970,'Secondary Details by Grade '!$C:$C,$C2970,'Secondary Details by Grade '!$D:$D,L$1,'Secondary Details by Grade '!$G:$G,'Secondary Student Counts'!$F2970))</f>
        <v>0</v>
      </c>
      <c r="M2970" s="13">
        <f>IF($B2970="","",SUMIFS('Secondary Details by Grade '!$I:$I,'Secondary Details by Grade '!$A:$A,$A2970,'Secondary Details by Grade '!$E:$E,$D2970,'Secondary Details by Grade '!$C:$C,$C2970,'Secondary Details by Grade '!$D:$D,M$1,'Secondary Details by Grade '!$G:$G,'Secondary Student Counts'!$F2970))</f>
        <v>22</v>
      </c>
      <c r="N2970" s="13">
        <f>IF($B2970="","",SUMIFS('Secondary Details by Grade '!$I:$I,'Secondary Details by Grade '!$A:$A,$A2970,'Secondary Details by Grade '!$E:$E,$D2970,'Secondary Details by Grade '!$C:$C,$C2970,'Secondary Details by Grade '!$D:$D,N$1,'Secondary Details by Grade '!$G:$G,'Secondary Student Counts'!$F2970))</f>
        <v>0</v>
      </c>
      <c r="O2970" s="13">
        <f t="shared" si="138"/>
        <v>0</v>
      </c>
      <c r="P2970" s="13">
        <f t="shared" si="139"/>
        <v>22</v>
      </c>
      <c r="Q2970" s="13" t="str">
        <f t="shared" si="140"/>
        <v>9-12</v>
      </c>
    </row>
    <row r="2971" spans="1:17" ht="28" outlineLevel="4">
      <c r="A2971" s="32">
        <v>353</v>
      </c>
      <c r="B2971" s="33" t="s">
        <v>892</v>
      </c>
      <c r="C2971" s="33" t="s">
        <v>10</v>
      </c>
      <c r="D2971" s="32">
        <v>922</v>
      </c>
      <c r="E2971" s="33" t="s">
        <v>896</v>
      </c>
      <c r="F2971" s="32">
        <v>7</v>
      </c>
      <c r="G2971" s="32">
        <v>21</v>
      </c>
      <c r="H2971" s="13">
        <f>IF($B2971="","",SUMIFS('Secondary Details by Grade '!$I:$I,'Secondary Details by Grade '!$A:$A,$A2971,'Secondary Details by Grade '!$E:$E,$D2971,'Secondary Details by Grade '!$C:$C,$C2971,'Secondary Details by Grade '!$D:$D,H$1,'Secondary Details by Grade '!$G:$G,'Secondary Student Counts'!$F2971))</f>
        <v>0</v>
      </c>
      <c r="I2971" s="13">
        <f>IF($B2971="","",SUMIFS('Secondary Details by Grade '!$I:$I,'Secondary Details by Grade '!$A:$A,$A2971,'Secondary Details by Grade '!$E:$E,$D2971,'Secondary Details by Grade '!$C:$C,$C2971,'Secondary Details by Grade '!$D:$D,I$1,'Secondary Details by Grade '!$G:$G,'Secondary Student Counts'!$F2971))</f>
        <v>0</v>
      </c>
      <c r="J2971" s="13">
        <f>IF($B2971="","",SUMIFS('Secondary Details by Grade '!$I:$I,'Secondary Details by Grade '!$A:$A,$A2971,'Secondary Details by Grade '!$E:$E,$D2971,'Secondary Details by Grade '!$C:$C,$C2971,'Secondary Details by Grade '!$D:$D,J$1,'Secondary Details by Grade '!$G:$G,'Secondary Student Counts'!$F2971))</f>
        <v>0</v>
      </c>
      <c r="K2971" s="13">
        <f>IF($B2971="","",SUMIFS('Secondary Details by Grade '!$I:$I,'Secondary Details by Grade '!$A:$A,$A2971,'Secondary Details by Grade '!$E:$E,$D2971,'Secondary Details by Grade '!$C:$C,$C2971,'Secondary Details by Grade '!$D:$D,K$1,'Secondary Details by Grade '!$G:$G,'Secondary Student Counts'!$F2971))</f>
        <v>8</v>
      </c>
      <c r="L2971" s="13">
        <f>IF($B2971="","",SUMIFS('Secondary Details by Grade '!$I:$I,'Secondary Details by Grade '!$A:$A,$A2971,'Secondary Details by Grade '!$E:$E,$D2971,'Secondary Details by Grade '!$C:$C,$C2971,'Secondary Details by Grade '!$D:$D,L$1,'Secondary Details by Grade '!$G:$G,'Secondary Student Counts'!$F2971))</f>
        <v>13</v>
      </c>
      <c r="M2971" s="13">
        <f>IF($B2971="","",SUMIFS('Secondary Details by Grade '!$I:$I,'Secondary Details by Grade '!$A:$A,$A2971,'Secondary Details by Grade '!$E:$E,$D2971,'Secondary Details by Grade '!$C:$C,$C2971,'Secondary Details by Grade '!$D:$D,M$1,'Secondary Details by Grade '!$G:$G,'Secondary Student Counts'!$F2971))</f>
        <v>0</v>
      </c>
      <c r="N2971" s="13">
        <f>IF($B2971="","",SUMIFS('Secondary Details by Grade '!$I:$I,'Secondary Details by Grade '!$A:$A,$A2971,'Secondary Details by Grade '!$E:$E,$D2971,'Secondary Details by Grade '!$C:$C,$C2971,'Secondary Details by Grade '!$D:$D,N$1,'Secondary Details by Grade '!$G:$G,'Secondary Student Counts'!$F2971))</f>
        <v>0</v>
      </c>
      <c r="O2971" s="13">
        <f t="shared" si="138"/>
        <v>0</v>
      </c>
      <c r="P2971" s="13">
        <f t="shared" si="139"/>
        <v>21</v>
      </c>
      <c r="Q2971" s="13" t="str">
        <f t="shared" si="140"/>
        <v>9-12</v>
      </c>
    </row>
    <row r="2972" spans="1:17" ht="28" outlineLevel="4">
      <c r="A2972" s="32">
        <v>353</v>
      </c>
      <c r="B2972" s="33" t="s">
        <v>892</v>
      </c>
      <c r="C2972" s="33" t="s">
        <v>10</v>
      </c>
      <c r="D2972" s="32">
        <v>952</v>
      </c>
      <c r="E2972" s="33" t="s">
        <v>897</v>
      </c>
      <c r="F2972" s="32">
        <v>1</v>
      </c>
      <c r="G2972" s="32">
        <v>22</v>
      </c>
      <c r="H2972" s="13">
        <f>IF($B2972="","",SUMIFS('Secondary Details by Grade '!$I:$I,'Secondary Details by Grade '!$A:$A,$A2972,'Secondary Details by Grade '!$E:$E,$D2972,'Secondary Details by Grade '!$C:$C,$C2972,'Secondary Details by Grade '!$D:$D,H$1,'Secondary Details by Grade '!$G:$G,'Secondary Student Counts'!$F2972))</f>
        <v>0</v>
      </c>
      <c r="I2972" s="13">
        <f>IF($B2972="","",SUMIFS('Secondary Details by Grade '!$I:$I,'Secondary Details by Grade '!$A:$A,$A2972,'Secondary Details by Grade '!$E:$E,$D2972,'Secondary Details by Grade '!$C:$C,$C2972,'Secondary Details by Grade '!$D:$D,I$1,'Secondary Details by Grade '!$G:$G,'Secondary Student Counts'!$F2972))</f>
        <v>0</v>
      </c>
      <c r="J2972" s="13">
        <f>IF($B2972="","",SUMIFS('Secondary Details by Grade '!$I:$I,'Secondary Details by Grade '!$A:$A,$A2972,'Secondary Details by Grade '!$E:$E,$D2972,'Secondary Details by Grade '!$C:$C,$C2972,'Secondary Details by Grade '!$D:$D,J$1,'Secondary Details by Grade '!$G:$G,'Secondary Student Counts'!$F2972))</f>
        <v>0</v>
      </c>
      <c r="K2972" s="13">
        <f>IF($B2972="","",SUMIFS('Secondary Details by Grade '!$I:$I,'Secondary Details by Grade '!$A:$A,$A2972,'Secondary Details by Grade '!$E:$E,$D2972,'Secondary Details by Grade '!$C:$C,$C2972,'Secondary Details by Grade '!$D:$D,K$1,'Secondary Details by Grade '!$G:$G,'Secondary Student Counts'!$F2972))</f>
        <v>7</v>
      </c>
      <c r="L2972" s="13">
        <f>IF($B2972="","",SUMIFS('Secondary Details by Grade '!$I:$I,'Secondary Details by Grade '!$A:$A,$A2972,'Secondary Details by Grade '!$E:$E,$D2972,'Secondary Details by Grade '!$C:$C,$C2972,'Secondary Details by Grade '!$D:$D,L$1,'Secondary Details by Grade '!$G:$G,'Secondary Student Counts'!$F2972))</f>
        <v>15</v>
      </c>
      <c r="M2972" s="13">
        <f>IF($B2972="","",SUMIFS('Secondary Details by Grade '!$I:$I,'Secondary Details by Grade '!$A:$A,$A2972,'Secondary Details by Grade '!$E:$E,$D2972,'Secondary Details by Grade '!$C:$C,$C2972,'Secondary Details by Grade '!$D:$D,M$1,'Secondary Details by Grade '!$G:$G,'Secondary Student Counts'!$F2972))</f>
        <v>0</v>
      </c>
      <c r="N2972" s="13">
        <f>IF($B2972="","",SUMIFS('Secondary Details by Grade '!$I:$I,'Secondary Details by Grade '!$A:$A,$A2972,'Secondary Details by Grade '!$E:$E,$D2972,'Secondary Details by Grade '!$C:$C,$C2972,'Secondary Details by Grade '!$D:$D,N$1,'Secondary Details by Grade '!$G:$G,'Secondary Student Counts'!$F2972))</f>
        <v>0</v>
      </c>
      <c r="O2972" s="13">
        <f t="shared" si="138"/>
        <v>0</v>
      </c>
      <c r="P2972" s="13">
        <f t="shared" si="139"/>
        <v>22</v>
      </c>
      <c r="Q2972" s="13" t="str">
        <f t="shared" si="140"/>
        <v>9-12</v>
      </c>
    </row>
    <row r="2973" spans="1:17" ht="28" outlineLevel="4">
      <c r="A2973" s="32">
        <v>353</v>
      </c>
      <c r="B2973" s="33" t="s">
        <v>892</v>
      </c>
      <c r="C2973" s="33" t="s">
        <v>10</v>
      </c>
      <c r="D2973" s="32">
        <v>952</v>
      </c>
      <c r="E2973" s="33" t="s">
        <v>897</v>
      </c>
      <c r="F2973" s="32">
        <v>2</v>
      </c>
      <c r="G2973" s="32">
        <v>21</v>
      </c>
      <c r="H2973" s="13">
        <f>IF($B2973="","",SUMIFS('Secondary Details by Grade '!$I:$I,'Secondary Details by Grade '!$A:$A,$A2973,'Secondary Details by Grade '!$E:$E,$D2973,'Secondary Details by Grade '!$C:$C,$C2973,'Secondary Details by Grade '!$D:$D,H$1,'Secondary Details by Grade '!$G:$G,'Secondary Student Counts'!$F2973))</f>
        <v>0</v>
      </c>
      <c r="I2973" s="13">
        <f>IF($B2973="","",SUMIFS('Secondary Details by Grade '!$I:$I,'Secondary Details by Grade '!$A:$A,$A2973,'Secondary Details by Grade '!$E:$E,$D2973,'Secondary Details by Grade '!$C:$C,$C2973,'Secondary Details by Grade '!$D:$D,I$1,'Secondary Details by Grade '!$G:$G,'Secondary Student Counts'!$F2973))</f>
        <v>0</v>
      </c>
      <c r="J2973" s="13">
        <f>IF($B2973="","",SUMIFS('Secondary Details by Grade '!$I:$I,'Secondary Details by Grade '!$A:$A,$A2973,'Secondary Details by Grade '!$E:$E,$D2973,'Secondary Details by Grade '!$C:$C,$C2973,'Secondary Details by Grade '!$D:$D,J$1,'Secondary Details by Grade '!$G:$G,'Secondary Student Counts'!$F2973))</f>
        <v>0</v>
      </c>
      <c r="K2973" s="13">
        <f>IF($B2973="","",SUMIFS('Secondary Details by Grade '!$I:$I,'Secondary Details by Grade '!$A:$A,$A2973,'Secondary Details by Grade '!$E:$E,$D2973,'Secondary Details by Grade '!$C:$C,$C2973,'Secondary Details by Grade '!$D:$D,K$1,'Secondary Details by Grade '!$G:$G,'Secondary Student Counts'!$F2973))</f>
        <v>6</v>
      </c>
      <c r="L2973" s="13">
        <f>IF($B2973="","",SUMIFS('Secondary Details by Grade '!$I:$I,'Secondary Details by Grade '!$A:$A,$A2973,'Secondary Details by Grade '!$E:$E,$D2973,'Secondary Details by Grade '!$C:$C,$C2973,'Secondary Details by Grade '!$D:$D,L$1,'Secondary Details by Grade '!$G:$G,'Secondary Student Counts'!$F2973))</f>
        <v>15</v>
      </c>
      <c r="M2973" s="13">
        <f>IF($B2973="","",SUMIFS('Secondary Details by Grade '!$I:$I,'Secondary Details by Grade '!$A:$A,$A2973,'Secondary Details by Grade '!$E:$E,$D2973,'Secondary Details by Grade '!$C:$C,$C2973,'Secondary Details by Grade '!$D:$D,M$1,'Secondary Details by Grade '!$G:$G,'Secondary Student Counts'!$F2973))</f>
        <v>0</v>
      </c>
      <c r="N2973" s="13">
        <f>IF($B2973="","",SUMIFS('Secondary Details by Grade '!$I:$I,'Secondary Details by Grade '!$A:$A,$A2973,'Secondary Details by Grade '!$E:$E,$D2973,'Secondary Details by Grade '!$C:$C,$C2973,'Secondary Details by Grade '!$D:$D,N$1,'Secondary Details by Grade '!$G:$G,'Secondary Student Counts'!$F2973))</f>
        <v>0</v>
      </c>
      <c r="O2973" s="13">
        <f t="shared" si="138"/>
        <v>0</v>
      </c>
      <c r="P2973" s="13">
        <f t="shared" si="139"/>
        <v>21</v>
      </c>
      <c r="Q2973" s="13" t="str">
        <f t="shared" si="140"/>
        <v>9-12</v>
      </c>
    </row>
    <row r="2974" spans="1:17" ht="28" outlineLevel="4">
      <c r="A2974" s="32">
        <v>353</v>
      </c>
      <c r="B2974" s="33" t="s">
        <v>892</v>
      </c>
      <c r="C2974" s="33" t="s">
        <v>10</v>
      </c>
      <c r="D2974" s="32">
        <v>952</v>
      </c>
      <c r="E2974" s="33" t="s">
        <v>897</v>
      </c>
      <c r="F2974" s="32">
        <v>5</v>
      </c>
      <c r="G2974" s="32">
        <v>19</v>
      </c>
      <c r="H2974" s="13">
        <f>IF($B2974="","",SUMIFS('Secondary Details by Grade '!$I:$I,'Secondary Details by Grade '!$A:$A,$A2974,'Secondary Details by Grade '!$E:$E,$D2974,'Secondary Details by Grade '!$C:$C,$C2974,'Secondary Details by Grade '!$D:$D,H$1,'Secondary Details by Grade '!$G:$G,'Secondary Student Counts'!$F2974))</f>
        <v>0</v>
      </c>
      <c r="I2974" s="13">
        <f>IF($B2974="","",SUMIFS('Secondary Details by Grade '!$I:$I,'Secondary Details by Grade '!$A:$A,$A2974,'Secondary Details by Grade '!$E:$E,$D2974,'Secondary Details by Grade '!$C:$C,$C2974,'Secondary Details by Grade '!$D:$D,I$1,'Secondary Details by Grade '!$G:$G,'Secondary Student Counts'!$F2974))</f>
        <v>0</v>
      </c>
      <c r="J2974" s="13">
        <f>IF($B2974="","",SUMIFS('Secondary Details by Grade '!$I:$I,'Secondary Details by Grade '!$A:$A,$A2974,'Secondary Details by Grade '!$E:$E,$D2974,'Secondary Details by Grade '!$C:$C,$C2974,'Secondary Details by Grade '!$D:$D,J$1,'Secondary Details by Grade '!$G:$G,'Secondary Student Counts'!$F2974))</f>
        <v>0</v>
      </c>
      <c r="K2974" s="13">
        <f>IF($B2974="","",SUMIFS('Secondary Details by Grade '!$I:$I,'Secondary Details by Grade '!$A:$A,$A2974,'Secondary Details by Grade '!$E:$E,$D2974,'Secondary Details by Grade '!$C:$C,$C2974,'Secondary Details by Grade '!$D:$D,K$1,'Secondary Details by Grade '!$G:$G,'Secondary Student Counts'!$F2974))</f>
        <v>3</v>
      </c>
      <c r="L2974" s="13">
        <f>IF($B2974="","",SUMIFS('Secondary Details by Grade '!$I:$I,'Secondary Details by Grade '!$A:$A,$A2974,'Secondary Details by Grade '!$E:$E,$D2974,'Secondary Details by Grade '!$C:$C,$C2974,'Secondary Details by Grade '!$D:$D,L$1,'Secondary Details by Grade '!$G:$G,'Secondary Student Counts'!$F2974))</f>
        <v>16</v>
      </c>
      <c r="M2974" s="13">
        <f>IF($B2974="","",SUMIFS('Secondary Details by Grade '!$I:$I,'Secondary Details by Grade '!$A:$A,$A2974,'Secondary Details by Grade '!$E:$E,$D2974,'Secondary Details by Grade '!$C:$C,$C2974,'Secondary Details by Grade '!$D:$D,M$1,'Secondary Details by Grade '!$G:$G,'Secondary Student Counts'!$F2974))</f>
        <v>0</v>
      </c>
      <c r="N2974" s="13">
        <f>IF($B2974="","",SUMIFS('Secondary Details by Grade '!$I:$I,'Secondary Details by Grade '!$A:$A,$A2974,'Secondary Details by Grade '!$E:$E,$D2974,'Secondary Details by Grade '!$C:$C,$C2974,'Secondary Details by Grade '!$D:$D,N$1,'Secondary Details by Grade '!$G:$G,'Secondary Student Counts'!$F2974))</f>
        <v>0</v>
      </c>
      <c r="O2974" s="13">
        <f t="shared" si="138"/>
        <v>0</v>
      </c>
      <c r="P2974" s="13">
        <f t="shared" si="139"/>
        <v>19</v>
      </c>
      <c r="Q2974" s="13" t="str">
        <f t="shared" si="140"/>
        <v>9-12</v>
      </c>
    </row>
    <row r="2975" spans="1:17" ht="28" outlineLevel="4">
      <c r="A2975" s="32">
        <v>353</v>
      </c>
      <c r="B2975" s="33" t="s">
        <v>892</v>
      </c>
      <c r="C2975" s="33" t="s">
        <v>10</v>
      </c>
      <c r="D2975" s="32">
        <v>952</v>
      </c>
      <c r="E2975" s="33" t="s">
        <v>897</v>
      </c>
      <c r="F2975" s="32">
        <v>7</v>
      </c>
      <c r="G2975" s="32">
        <v>24</v>
      </c>
      <c r="H2975" s="13">
        <f>IF($B2975="","",SUMIFS('Secondary Details by Grade '!$I:$I,'Secondary Details by Grade '!$A:$A,$A2975,'Secondary Details by Grade '!$E:$E,$D2975,'Secondary Details by Grade '!$C:$C,$C2975,'Secondary Details by Grade '!$D:$D,H$1,'Secondary Details by Grade '!$G:$G,'Secondary Student Counts'!$F2975))</f>
        <v>0</v>
      </c>
      <c r="I2975" s="13">
        <f>IF($B2975="","",SUMIFS('Secondary Details by Grade '!$I:$I,'Secondary Details by Grade '!$A:$A,$A2975,'Secondary Details by Grade '!$E:$E,$D2975,'Secondary Details by Grade '!$C:$C,$C2975,'Secondary Details by Grade '!$D:$D,I$1,'Secondary Details by Grade '!$G:$G,'Secondary Student Counts'!$F2975))</f>
        <v>0</v>
      </c>
      <c r="J2975" s="13">
        <f>IF($B2975="","",SUMIFS('Secondary Details by Grade '!$I:$I,'Secondary Details by Grade '!$A:$A,$A2975,'Secondary Details by Grade '!$E:$E,$D2975,'Secondary Details by Grade '!$C:$C,$C2975,'Secondary Details by Grade '!$D:$D,J$1,'Secondary Details by Grade '!$G:$G,'Secondary Student Counts'!$F2975))</f>
        <v>0</v>
      </c>
      <c r="K2975" s="13">
        <f>IF($B2975="","",SUMIFS('Secondary Details by Grade '!$I:$I,'Secondary Details by Grade '!$A:$A,$A2975,'Secondary Details by Grade '!$E:$E,$D2975,'Secondary Details by Grade '!$C:$C,$C2975,'Secondary Details by Grade '!$D:$D,K$1,'Secondary Details by Grade '!$G:$G,'Secondary Student Counts'!$F2975))</f>
        <v>12</v>
      </c>
      <c r="L2975" s="13">
        <f>IF($B2975="","",SUMIFS('Secondary Details by Grade '!$I:$I,'Secondary Details by Grade '!$A:$A,$A2975,'Secondary Details by Grade '!$E:$E,$D2975,'Secondary Details by Grade '!$C:$C,$C2975,'Secondary Details by Grade '!$D:$D,L$1,'Secondary Details by Grade '!$G:$G,'Secondary Student Counts'!$F2975))</f>
        <v>12</v>
      </c>
      <c r="M2975" s="13">
        <f>IF($B2975="","",SUMIFS('Secondary Details by Grade '!$I:$I,'Secondary Details by Grade '!$A:$A,$A2975,'Secondary Details by Grade '!$E:$E,$D2975,'Secondary Details by Grade '!$C:$C,$C2975,'Secondary Details by Grade '!$D:$D,M$1,'Secondary Details by Grade '!$G:$G,'Secondary Student Counts'!$F2975))</f>
        <v>0</v>
      </c>
      <c r="N2975" s="13">
        <f>IF($B2975="","",SUMIFS('Secondary Details by Grade '!$I:$I,'Secondary Details by Grade '!$A:$A,$A2975,'Secondary Details by Grade '!$E:$E,$D2975,'Secondary Details by Grade '!$C:$C,$C2975,'Secondary Details by Grade '!$D:$D,N$1,'Secondary Details by Grade '!$G:$G,'Secondary Student Counts'!$F2975))</f>
        <v>0</v>
      </c>
      <c r="O2975" s="13">
        <f t="shared" si="138"/>
        <v>0</v>
      </c>
      <c r="P2975" s="13">
        <f t="shared" si="139"/>
        <v>24</v>
      </c>
      <c r="Q2975" s="13" t="str">
        <f t="shared" si="140"/>
        <v>9-12</v>
      </c>
    </row>
    <row r="2976" spans="1:17" ht="28" outlineLevel="4">
      <c r="A2976" s="32">
        <v>353</v>
      </c>
      <c r="B2976" s="33" t="s">
        <v>892</v>
      </c>
      <c r="C2976" s="33" t="s">
        <v>10</v>
      </c>
      <c r="D2976" s="32">
        <v>939</v>
      </c>
      <c r="E2976" s="33" t="s">
        <v>910</v>
      </c>
      <c r="F2976" s="32">
        <v>1</v>
      </c>
      <c r="G2976" s="32">
        <v>4</v>
      </c>
      <c r="H2976" s="13">
        <f>IF($B2976="","",SUMIFS('Secondary Details by Grade '!$I:$I,'Secondary Details by Grade '!$A:$A,$A2976,'Secondary Details by Grade '!$E:$E,$D2976,'Secondary Details by Grade '!$C:$C,$C2976,'Secondary Details by Grade '!$D:$D,H$1,'Secondary Details by Grade '!$G:$G,'Secondary Student Counts'!$F2976))</f>
        <v>0</v>
      </c>
      <c r="I2976" s="13">
        <f>IF($B2976="","",SUMIFS('Secondary Details by Grade '!$I:$I,'Secondary Details by Grade '!$A:$A,$A2976,'Secondary Details by Grade '!$E:$E,$D2976,'Secondary Details by Grade '!$C:$C,$C2976,'Secondary Details by Grade '!$D:$D,I$1,'Secondary Details by Grade '!$G:$G,'Secondary Student Counts'!$F2976))</f>
        <v>0</v>
      </c>
      <c r="J2976" s="13">
        <f>IF($B2976="","",SUMIFS('Secondary Details by Grade '!$I:$I,'Secondary Details by Grade '!$A:$A,$A2976,'Secondary Details by Grade '!$E:$E,$D2976,'Secondary Details by Grade '!$C:$C,$C2976,'Secondary Details by Grade '!$D:$D,J$1,'Secondary Details by Grade '!$G:$G,'Secondary Student Counts'!$F2976))</f>
        <v>0</v>
      </c>
      <c r="K2976" s="13">
        <f>IF($B2976="","",SUMIFS('Secondary Details by Grade '!$I:$I,'Secondary Details by Grade '!$A:$A,$A2976,'Secondary Details by Grade '!$E:$E,$D2976,'Secondary Details by Grade '!$C:$C,$C2976,'Secondary Details by Grade '!$D:$D,K$1,'Secondary Details by Grade '!$G:$G,'Secondary Student Counts'!$F2976))</f>
        <v>0</v>
      </c>
      <c r="L2976" s="13">
        <f>IF($B2976="","",SUMIFS('Secondary Details by Grade '!$I:$I,'Secondary Details by Grade '!$A:$A,$A2976,'Secondary Details by Grade '!$E:$E,$D2976,'Secondary Details by Grade '!$C:$C,$C2976,'Secondary Details by Grade '!$D:$D,L$1,'Secondary Details by Grade '!$G:$G,'Secondary Student Counts'!$F2976))</f>
        <v>0</v>
      </c>
      <c r="M2976" s="13">
        <f>IF($B2976="","",SUMIFS('Secondary Details by Grade '!$I:$I,'Secondary Details by Grade '!$A:$A,$A2976,'Secondary Details by Grade '!$E:$E,$D2976,'Secondary Details by Grade '!$C:$C,$C2976,'Secondary Details by Grade '!$D:$D,M$1,'Secondary Details by Grade '!$G:$G,'Secondary Student Counts'!$F2976))</f>
        <v>0</v>
      </c>
      <c r="N2976" s="13">
        <f>IF($B2976="","",SUMIFS('Secondary Details by Grade '!$I:$I,'Secondary Details by Grade '!$A:$A,$A2976,'Secondary Details by Grade '!$E:$E,$D2976,'Secondary Details by Grade '!$C:$C,$C2976,'Secondary Details by Grade '!$D:$D,N$1,'Secondary Details by Grade '!$G:$G,'Secondary Student Counts'!$F2976))</f>
        <v>4</v>
      </c>
      <c r="O2976" s="13">
        <f t="shared" si="138"/>
        <v>0</v>
      </c>
      <c r="P2976" s="13">
        <f t="shared" si="139"/>
        <v>4</v>
      </c>
      <c r="Q2976" s="13" t="str">
        <f t="shared" si="140"/>
        <v>9-12</v>
      </c>
    </row>
    <row r="2977" spans="1:17" ht="28" outlineLevel="4">
      <c r="A2977" s="32">
        <v>353</v>
      </c>
      <c r="B2977" s="33" t="s">
        <v>892</v>
      </c>
      <c r="C2977" s="33" t="s">
        <v>10</v>
      </c>
      <c r="D2977" s="32">
        <v>939</v>
      </c>
      <c r="E2977" s="33" t="s">
        <v>910</v>
      </c>
      <c r="F2977" s="32">
        <v>4</v>
      </c>
      <c r="G2977" s="32">
        <v>2</v>
      </c>
      <c r="H2977" s="13">
        <f>IF($B2977="","",SUMIFS('Secondary Details by Grade '!$I:$I,'Secondary Details by Grade '!$A:$A,$A2977,'Secondary Details by Grade '!$E:$E,$D2977,'Secondary Details by Grade '!$C:$C,$C2977,'Secondary Details by Grade '!$D:$D,H$1,'Secondary Details by Grade '!$G:$G,'Secondary Student Counts'!$F2977))</f>
        <v>0</v>
      </c>
      <c r="I2977" s="13">
        <f>IF($B2977="","",SUMIFS('Secondary Details by Grade '!$I:$I,'Secondary Details by Grade '!$A:$A,$A2977,'Secondary Details by Grade '!$E:$E,$D2977,'Secondary Details by Grade '!$C:$C,$C2977,'Secondary Details by Grade '!$D:$D,I$1,'Secondary Details by Grade '!$G:$G,'Secondary Student Counts'!$F2977))</f>
        <v>0</v>
      </c>
      <c r="J2977" s="13">
        <f>IF($B2977="","",SUMIFS('Secondary Details by Grade '!$I:$I,'Secondary Details by Grade '!$A:$A,$A2977,'Secondary Details by Grade '!$E:$E,$D2977,'Secondary Details by Grade '!$C:$C,$C2977,'Secondary Details by Grade '!$D:$D,J$1,'Secondary Details by Grade '!$G:$G,'Secondary Student Counts'!$F2977))</f>
        <v>0</v>
      </c>
      <c r="K2977" s="13">
        <f>IF($B2977="","",SUMIFS('Secondary Details by Grade '!$I:$I,'Secondary Details by Grade '!$A:$A,$A2977,'Secondary Details by Grade '!$E:$E,$D2977,'Secondary Details by Grade '!$C:$C,$C2977,'Secondary Details by Grade '!$D:$D,K$1,'Secondary Details by Grade '!$G:$G,'Secondary Student Counts'!$F2977))</f>
        <v>0</v>
      </c>
      <c r="L2977" s="13">
        <f>IF($B2977="","",SUMIFS('Secondary Details by Grade '!$I:$I,'Secondary Details by Grade '!$A:$A,$A2977,'Secondary Details by Grade '!$E:$E,$D2977,'Secondary Details by Grade '!$C:$C,$C2977,'Secondary Details by Grade '!$D:$D,L$1,'Secondary Details by Grade '!$G:$G,'Secondary Student Counts'!$F2977))</f>
        <v>0</v>
      </c>
      <c r="M2977" s="13">
        <f>IF($B2977="","",SUMIFS('Secondary Details by Grade '!$I:$I,'Secondary Details by Grade '!$A:$A,$A2977,'Secondary Details by Grade '!$E:$E,$D2977,'Secondary Details by Grade '!$C:$C,$C2977,'Secondary Details by Grade '!$D:$D,M$1,'Secondary Details by Grade '!$G:$G,'Secondary Student Counts'!$F2977))</f>
        <v>0</v>
      </c>
      <c r="N2977" s="13">
        <f>IF($B2977="","",SUMIFS('Secondary Details by Grade '!$I:$I,'Secondary Details by Grade '!$A:$A,$A2977,'Secondary Details by Grade '!$E:$E,$D2977,'Secondary Details by Grade '!$C:$C,$C2977,'Secondary Details by Grade '!$D:$D,N$1,'Secondary Details by Grade '!$G:$G,'Secondary Student Counts'!$F2977))</f>
        <v>2</v>
      </c>
      <c r="O2977" s="13">
        <f t="shared" si="138"/>
        <v>0</v>
      </c>
      <c r="P2977" s="13">
        <f t="shared" si="139"/>
        <v>2</v>
      </c>
      <c r="Q2977" s="13" t="str">
        <f t="shared" si="140"/>
        <v>9-12</v>
      </c>
    </row>
    <row r="2978" spans="1:17" ht="28" outlineLevel="4">
      <c r="A2978" s="32">
        <v>353</v>
      </c>
      <c r="B2978" s="33" t="s">
        <v>892</v>
      </c>
      <c r="C2978" s="33" t="s">
        <v>10</v>
      </c>
      <c r="D2978" s="32">
        <v>939</v>
      </c>
      <c r="E2978" s="33" t="s">
        <v>910</v>
      </c>
      <c r="F2978" s="32">
        <v>5</v>
      </c>
      <c r="G2978" s="32">
        <v>3</v>
      </c>
      <c r="H2978" s="13">
        <f>IF($B2978="","",SUMIFS('Secondary Details by Grade '!$I:$I,'Secondary Details by Grade '!$A:$A,$A2978,'Secondary Details by Grade '!$E:$E,$D2978,'Secondary Details by Grade '!$C:$C,$C2978,'Secondary Details by Grade '!$D:$D,H$1,'Secondary Details by Grade '!$G:$G,'Secondary Student Counts'!$F2978))</f>
        <v>0</v>
      </c>
      <c r="I2978" s="13">
        <f>IF($B2978="","",SUMIFS('Secondary Details by Grade '!$I:$I,'Secondary Details by Grade '!$A:$A,$A2978,'Secondary Details by Grade '!$E:$E,$D2978,'Secondary Details by Grade '!$C:$C,$C2978,'Secondary Details by Grade '!$D:$D,I$1,'Secondary Details by Grade '!$G:$G,'Secondary Student Counts'!$F2978))</f>
        <v>0</v>
      </c>
      <c r="J2978" s="13">
        <f>IF($B2978="","",SUMIFS('Secondary Details by Grade '!$I:$I,'Secondary Details by Grade '!$A:$A,$A2978,'Secondary Details by Grade '!$E:$E,$D2978,'Secondary Details by Grade '!$C:$C,$C2978,'Secondary Details by Grade '!$D:$D,J$1,'Secondary Details by Grade '!$G:$G,'Secondary Student Counts'!$F2978))</f>
        <v>0</v>
      </c>
      <c r="K2978" s="13">
        <f>IF($B2978="","",SUMIFS('Secondary Details by Grade '!$I:$I,'Secondary Details by Grade '!$A:$A,$A2978,'Secondary Details by Grade '!$E:$E,$D2978,'Secondary Details by Grade '!$C:$C,$C2978,'Secondary Details by Grade '!$D:$D,K$1,'Secondary Details by Grade '!$G:$G,'Secondary Student Counts'!$F2978))</f>
        <v>0</v>
      </c>
      <c r="L2978" s="13">
        <f>IF($B2978="","",SUMIFS('Secondary Details by Grade '!$I:$I,'Secondary Details by Grade '!$A:$A,$A2978,'Secondary Details by Grade '!$E:$E,$D2978,'Secondary Details by Grade '!$C:$C,$C2978,'Secondary Details by Grade '!$D:$D,L$1,'Secondary Details by Grade '!$G:$G,'Secondary Student Counts'!$F2978))</f>
        <v>0</v>
      </c>
      <c r="M2978" s="13">
        <f>IF($B2978="","",SUMIFS('Secondary Details by Grade '!$I:$I,'Secondary Details by Grade '!$A:$A,$A2978,'Secondary Details by Grade '!$E:$E,$D2978,'Secondary Details by Grade '!$C:$C,$C2978,'Secondary Details by Grade '!$D:$D,M$1,'Secondary Details by Grade '!$G:$G,'Secondary Student Counts'!$F2978))</f>
        <v>0</v>
      </c>
      <c r="N2978" s="13">
        <f>IF($B2978="","",SUMIFS('Secondary Details by Grade '!$I:$I,'Secondary Details by Grade '!$A:$A,$A2978,'Secondary Details by Grade '!$E:$E,$D2978,'Secondary Details by Grade '!$C:$C,$C2978,'Secondary Details by Grade '!$D:$D,N$1,'Secondary Details by Grade '!$G:$G,'Secondary Student Counts'!$F2978))</f>
        <v>3</v>
      </c>
      <c r="O2978" s="13">
        <f t="shared" si="138"/>
        <v>0</v>
      </c>
      <c r="P2978" s="13">
        <f t="shared" si="139"/>
        <v>3</v>
      </c>
      <c r="Q2978" s="13" t="str">
        <f t="shared" si="140"/>
        <v>9-12</v>
      </c>
    </row>
    <row r="2979" spans="1:17" ht="28" outlineLevel="4">
      <c r="A2979" s="32">
        <v>353</v>
      </c>
      <c r="B2979" s="33" t="s">
        <v>892</v>
      </c>
      <c r="C2979" s="33" t="s">
        <v>10</v>
      </c>
      <c r="D2979" s="32">
        <v>939</v>
      </c>
      <c r="E2979" s="33" t="s">
        <v>910</v>
      </c>
      <c r="F2979" s="32">
        <v>6</v>
      </c>
      <c r="G2979" s="32">
        <v>3</v>
      </c>
      <c r="H2979" s="13">
        <f>IF($B2979="","",SUMIFS('Secondary Details by Grade '!$I:$I,'Secondary Details by Grade '!$A:$A,$A2979,'Secondary Details by Grade '!$E:$E,$D2979,'Secondary Details by Grade '!$C:$C,$C2979,'Secondary Details by Grade '!$D:$D,H$1,'Secondary Details by Grade '!$G:$G,'Secondary Student Counts'!$F2979))</f>
        <v>0</v>
      </c>
      <c r="I2979" s="13">
        <f>IF($B2979="","",SUMIFS('Secondary Details by Grade '!$I:$I,'Secondary Details by Grade '!$A:$A,$A2979,'Secondary Details by Grade '!$E:$E,$D2979,'Secondary Details by Grade '!$C:$C,$C2979,'Secondary Details by Grade '!$D:$D,I$1,'Secondary Details by Grade '!$G:$G,'Secondary Student Counts'!$F2979))</f>
        <v>0</v>
      </c>
      <c r="J2979" s="13">
        <f>IF($B2979="","",SUMIFS('Secondary Details by Grade '!$I:$I,'Secondary Details by Grade '!$A:$A,$A2979,'Secondary Details by Grade '!$E:$E,$D2979,'Secondary Details by Grade '!$C:$C,$C2979,'Secondary Details by Grade '!$D:$D,J$1,'Secondary Details by Grade '!$G:$G,'Secondary Student Counts'!$F2979))</f>
        <v>0</v>
      </c>
      <c r="K2979" s="13">
        <f>IF($B2979="","",SUMIFS('Secondary Details by Grade '!$I:$I,'Secondary Details by Grade '!$A:$A,$A2979,'Secondary Details by Grade '!$E:$E,$D2979,'Secondary Details by Grade '!$C:$C,$C2979,'Secondary Details by Grade '!$D:$D,K$1,'Secondary Details by Grade '!$G:$G,'Secondary Student Counts'!$F2979))</f>
        <v>0</v>
      </c>
      <c r="L2979" s="13">
        <f>IF($B2979="","",SUMIFS('Secondary Details by Grade '!$I:$I,'Secondary Details by Grade '!$A:$A,$A2979,'Secondary Details by Grade '!$E:$E,$D2979,'Secondary Details by Grade '!$C:$C,$C2979,'Secondary Details by Grade '!$D:$D,L$1,'Secondary Details by Grade '!$G:$G,'Secondary Student Counts'!$F2979))</f>
        <v>0</v>
      </c>
      <c r="M2979" s="13">
        <f>IF($B2979="","",SUMIFS('Secondary Details by Grade '!$I:$I,'Secondary Details by Grade '!$A:$A,$A2979,'Secondary Details by Grade '!$E:$E,$D2979,'Secondary Details by Grade '!$C:$C,$C2979,'Secondary Details by Grade '!$D:$D,M$1,'Secondary Details by Grade '!$G:$G,'Secondary Student Counts'!$F2979))</f>
        <v>0</v>
      </c>
      <c r="N2979" s="13">
        <f>IF($B2979="","",SUMIFS('Secondary Details by Grade '!$I:$I,'Secondary Details by Grade '!$A:$A,$A2979,'Secondary Details by Grade '!$E:$E,$D2979,'Secondary Details by Grade '!$C:$C,$C2979,'Secondary Details by Grade '!$D:$D,N$1,'Secondary Details by Grade '!$G:$G,'Secondary Student Counts'!$F2979))</f>
        <v>3</v>
      </c>
      <c r="O2979" s="13">
        <f t="shared" si="138"/>
        <v>0</v>
      </c>
      <c r="P2979" s="13">
        <f t="shared" si="139"/>
        <v>3</v>
      </c>
      <c r="Q2979" s="13" t="str">
        <f t="shared" si="140"/>
        <v>9-12</v>
      </c>
    </row>
    <row r="2980" spans="1:17" ht="14" outlineLevel="3">
      <c r="A2980" s="32"/>
      <c r="B2980" s="33"/>
      <c r="C2980" s="34" t="s">
        <v>1779</v>
      </c>
      <c r="D2980" s="32"/>
      <c r="E2980" s="33"/>
      <c r="F2980" s="32"/>
      <c r="G2980" s="32">
        <f>SUBTOTAL(1,G2956:G2979)</f>
        <v>17.833333333333332</v>
      </c>
      <c r="H2980" s="13" t="str">
        <f>IF($B2980="","",SUMIFS('Secondary Details by Grade '!$I:$I,'Secondary Details by Grade '!$A:$A,$A2980,'Secondary Details by Grade '!$E:$E,$D2980,'Secondary Details by Grade '!$C:$C,$C2980,'Secondary Details by Grade '!$D:$D,H$1,'Secondary Details by Grade '!$G:$G,'Secondary Student Counts'!$F2980))</f>
        <v/>
      </c>
      <c r="I2980" s="13" t="str">
        <f>IF($B2980="","",SUMIFS('Secondary Details by Grade '!$I:$I,'Secondary Details by Grade '!$A:$A,$A2980,'Secondary Details by Grade '!$E:$E,$D2980,'Secondary Details by Grade '!$C:$C,$C2980,'Secondary Details by Grade '!$D:$D,I$1,'Secondary Details by Grade '!$G:$G,'Secondary Student Counts'!$F2980))</f>
        <v/>
      </c>
      <c r="J2980" s="13" t="str">
        <f>IF($B2980="","",SUMIFS('Secondary Details by Grade '!$I:$I,'Secondary Details by Grade '!$A:$A,$A2980,'Secondary Details by Grade '!$E:$E,$D2980,'Secondary Details by Grade '!$C:$C,$C2980,'Secondary Details by Grade '!$D:$D,J$1,'Secondary Details by Grade '!$G:$G,'Secondary Student Counts'!$F2980))</f>
        <v/>
      </c>
      <c r="K2980" s="13" t="str">
        <f>IF($B2980="","",SUMIFS('Secondary Details by Grade '!$I:$I,'Secondary Details by Grade '!$A:$A,$A2980,'Secondary Details by Grade '!$E:$E,$D2980,'Secondary Details by Grade '!$C:$C,$C2980,'Secondary Details by Grade '!$D:$D,K$1,'Secondary Details by Grade '!$G:$G,'Secondary Student Counts'!$F2980))</f>
        <v/>
      </c>
      <c r="L2980" s="13" t="str">
        <f>IF($B2980="","",SUMIFS('Secondary Details by Grade '!$I:$I,'Secondary Details by Grade '!$A:$A,$A2980,'Secondary Details by Grade '!$E:$E,$D2980,'Secondary Details by Grade '!$C:$C,$C2980,'Secondary Details by Grade '!$D:$D,L$1,'Secondary Details by Grade '!$G:$G,'Secondary Student Counts'!$F2980))</f>
        <v/>
      </c>
      <c r="M2980" s="13" t="str">
        <f>IF($B2980="","",SUMIFS('Secondary Details by Grade '!$I:$I,'Secondary Details by Grade '!$A:$A,$A2980,'Secondary Details by Grade '!$E:$E,$D2980,'Secondary Details by Grade '!$C:$C,$C2980,'Secondary Details by Grade '!$D:$D,M$1,'Secondary Details by Grade '!$G:$G,'Secondary Student Counts'!$F2980))</f>
        <v/>
      </c>
      <c r="N2980" s="13" t="str">
        <f>IF($B2980="","",SUMIFS('Secondary Details by Grade '!$I:$I,'Secondary Details by Grade '!$A:$A,$A2980,'Secondary Details by Grade '!$E:$E,$D2980,'Secondary Details by Grade '!$C:$C,$C2980,'Secondary Details by Grade '!$D:$D,N$1,'Secondary Details by Grade '!$G:$G,'Secondary Student Counts'!$F2980))</f>
        <v/>
      </c>
      <c r="O2980" s="13" t="str">
        <f t="shared" si="138"/>
        <v/>
      </c>
      <c r="P2980" s="13" t="str">
        <f t="shared" si="139"/>
        <v/>
      </c>
      <c r="Q2980" s="13" t="str">
        <f t="shared" si="140"/>
        <v/>
      </c>
    </row>
    <row r="2981" spans="1:17" ht="28" outlineLevel="4">
      <c r="A2981" s="32">
        <v>353</v>
      </c>
      <c r="B2981" s="33" t="s">
        <v>892</v>
      </c>
      <c r="C2981" s="33" t="s">
        <v>13</v>
      </c>
      <c r="D2981" s="32">
        <v>928</v>
      </c>
      <c r="E2981" s="33" t="s">
        <v>898</v>
      </c>
      <c r="F2981" s="32">
        <v>1</v>
      </c>
      <c r="G2981" s="32">
        <v>19</v>
      </c>
      <c r="H2981" s="13">
        <f>IF($B2981="","",SUMIFS('Secondary Details by Grade '!$I:$I,'Secondary Details by Grade '!$A:$A,$A2981,'Secondary Details by Grade '!$E:$E,$D2981,'Secondary Details by Grade '!$C:$C,$C2981,'Secondary Details by Grade '!$D:$D,H$1,'Secondary Details by Grade '!$G:$G,'Secondary Student Counts'!$F2981))</f>
        <v>0</v>
      </c>
      <c r="I2981" s="13">
        <f>IF($B2981="","",SUMIFS('Secondary Details by Grade '!$I:$I,'Secondary Details by Grade '!$A:$A,$A2981,'Secondary Details by Grade '!$E:$E,$D2981,'Secondary Details by Grade '!$C:$C,$C2981,'Secondary Details by Grade '!$D:$D,I$1,'Secondary Details by Grade '!$G:$G,'Secondary Student Counts'!$F2981))</f>
        <v>0</v>
      </c>
      <c r="J2981" s="13">
        <f>IF($B2981="","",SUMIFS('Secondary Details by Grade '!$I:$I,'Secondary Details by Grade '!$A:$A,$A2981,'Secondary Details by Grade '!$E:$E,$D2981,'Secondary Details by Grade '!$C:$C,$C2981,'Secondary Details by Grade '!$D:$D,J$1,'Secondary Details by Grade '!$G:$G,'Secondary Student Counts'!$F2981))</f>
        <v>0</v>
      </c>
      <c r="K2981" s="13">
        <f>IF($B2981="","",SUMIFS('Secondary Details by Grade '!$I:$I,'Secondary Details by Grade '!$A:$A,$A2981,'Secondary Details by Grade '!$E:$E,$D2981,'Secondary Details by Grade '!$C:$C,$C2981,'Secondary Details by Grade '!$D:$D,K$1,'Secondary Details by Grade '!$G:$G,'Secondary Student Counts'!$F2981))</f>
        <v>3</v>
      </c>
      <c r="L2981" s="13">
        <f>IF($B2981="","",SUMIFS('Secondary Details by Grade '!$I:$I,'Secondary Details by Grade '!$A:$A,$A2981,'Secondary Details by Grade '!$E:$E,$D2981,'Secondary Details by Grade '!$C:$C,$C2981,'Secondary Details by Grade '!$D:$D,L$1,'Secondary Details by Grade '!$G:$G,'Secondary Student Counts'!$F2981))</f>
        <v>16</v>
      </c>
      <c r="M2981" s="13">
        <f>IF($B2981="","",SUMIFS('Secondary Details by Grade '!$I:$I,'Secondary Details by Grade '!$A:$A,$A2981,'Secondary Details by Grade '!$E:$E,$D2981,'Secondary Details by Grade '!$C:$C,$C2981,'Secondary Details by Grade '!$D:$D,M$1,'Secondary Details by Grade '!$G:$G,'Secondary Student Counts'!$F2981))</f>
        <v>0</v>
      </c>
      <c r="N2981" s="13">
        <f>IF($B2981="","",SUMIFS('Secondary Details by Grade '!$I:$I,'Secondary Details by Grade '!$A:$A,$A2981,'Secondary Details by Grade '!$E:$E,$D2981,'Secondary Details by Grade '!$C:$C,$C2981,'Secondary Details by Grade '!$D:$D,N$1,'Secondary Details by Grade '!$G:$G,'Secondary Student Counts'!$F2981))</f>
        <v>0</v>
      </c>
      <c r="O2981" s="13">
        <f t="shared" si="138"/>
        <v>0</v>
      </c>
      <c r="P2981" s="13">
        <f t="shared" si="139"/>
        <v>19</v>
      </c>
      <c r="Q2981" s="13" t="str">
        <f t="shared" si="140"/>
        <v>9-12</v>
      </c>
    </row>
    <row r="2982" spans="1:17" ht="28" outlineLevel="4">
      <c r="A2982" s="32">
        <v>353</v>
      </c>
      <c r="B2982" s="33" t="s">
        <v>892</v>
      </c>
      <c r="C2982" s="33" t="s">
        <v>13</v>
      </c>
      <c r="D2982" s="32">
        <v>928</v>
      </c>
      <c r="E2982" s="33" t="s">
        <v>898</v>
      </c>
      <c r="F2982" s="32">
        <v>4</v>
      </c>
      <c r="G2982" s="32">
        <v>21</v>
      </c>
      <c r="H2982" s="13">
        <f>IF($B2982="","",SUMIFS('Secondary Details by Grade '!$I:$I,'Secondary Details by Grade '!$A:$A,$A2982,'Secondary Details by Grade '!$E:$E,$D2982,'Secondary Details by Grade '!$C:$C,$C2982,'Secondary Details by Grade '!$D:$D,H$1,'Secondary Details by Grade '!$G:$G,'Secondary Student Counts'!$F2982))</f>
        <v>0</v>
      </c>
      <c r="I2982" s="13">
        <f>IF($B2982="","",SUMIFS('Secondary Details by Grade '!$I:$I,'Secondary Details by Grade '!$A:$A,$A2982,'Secondary Details by Grade '!$E:$E,$D2982,'Secondary Details by Grade '!$C:$C,$C2982,'Secondary Details by Grade '!$D:$D,I$1,'Secondary Details by Grade '!$G:$G,'Secondary Student Counts'!$F2982))</f>
        <v>0</v>
      </c>
      <c r="J2982" s="13">
        <f>IF($B2982="","",SUMIFS('Secondary Details by Grade '!$I:$I,'Secondary Details by Grade '!$A:$A,$A2982,'Secondary Details by Grade '!$E:$E,$D2982,'Secondary Details by Grade '!$C:$C,$C2982,'Secondary Details by Grade '!$D:$D,J$1,'Secondary Details by Grade '!$G:$G,'Secondary Student Counts'!$F2982))</f>
        <v>0</v>
      </c>
      <c r="K2982" s="13">
        <f>IF($B2982="","",SUMIFS('Secondary Details by Grade '!$I:$I,'Secondary Details by Grade '!$A:$A,$A2982,'Secondary Details by Grade '!$E:$E,$D2982,'Secondary Details by Grade '!$C:$C,$C2982,'Secondary Details by Grade '!$D:$D,K$1,'Secondary Details by Grade '!$G:$G,'Secondary Student Counts'!$F2982))</f>
        <v>6</v>
      </c>
      <c r="L2982" s="13">
        <f>IF($B2982="","",SUMIFS('Secondary Details by Grade '!$I:$I,'Secondary Details by Grade '!$A:$A,$A2982,'Secondary Details by Grade '!$E:$E,$D2982,'Secondary Details by Grade '!$C:$C,$C2982,'Secondary Details by Grade '!$D:$D,L$1,'Secondary Details by Grade '!$G:$G,'Secondary Student Counts'!$F2982))</f>
        <v>15</v>
      </c>
      <c r="M2982" s="13">
        <f>IF($B2982="","",SUMIFS('Secondary Details by Grade '!$I:$I,'Secondary Details by Grade '!$A:$A,$A2982,'Secondary Details by Grade '!$E:$E,$D2982,'Secondary Details by Grade '!$C:$C,$C2982,'Secondary Details by Grade '!$D:$D,M$1,'Secondary Details by Grade '!$G:$G,'Secondary Student Counts'!$F2982))</f>
        <v>0</v>
      </c>
      <c r="N2982" s="13">
        <f>IF($B2982="","",SUMIFS('Secondary Details by Grade '!$I:$I,'Secondary Details by Grade '!$A:$A,$A2982,'Secondary Details by Grade '!$E:$E,$D2982,'Secondary Details by Grade '!$C:$C,$C2982,'Secondary Details by Grade '!$D:$D,N$1,'Secondary Details by Grade '!$G:$G,'Secondary Student Counts'!$F2982))</f>
        <v>0</v>
      </c>
      <c r="O2982" s="13">
        <f t="shared" si="138"/>
        <v>0</v>
      </c>
      <c r="P2982" s="13">
        <f t="shared" si="139"/>
        <v>21</v>
      </c>
      <c r="Q2982" s="13" t="str">
        <f t="shared" si="140"/>
        <v>9-12</v>
      </c>
    </row>
    <row r="2983" spans="1:17" ht="28" outlineLevel="4">
      <c r="A2983" s="32">
        <v>353</v>
      </c>
      <c r="B2983" s="33" t="s">
        <v>892</v>
      </c>
      <c r="C2983" s="33" t="s">
        <v>13</v>
      </c>
      <c r="D2983" s="32">
        <v>928</v>
      </c>
      <c r="E2983" s="33" t="s">
        <v>898</v>
      </c>
      <c r="F2983" s="32">
        <v>5</v>
      </c>
      <c r="G2983" s="32">
        <v>24</v>
      </c>
      <c r="H2983" s="13">
        <f>IF($B2983="","",SUMIFS('Secondary Details by Grade '!$I:$I,'Secondary Details by Grade '!$A:$A,$A2983,'Secondary Details by Grade '!$E:$E,$D2983,'Secondary Details by Grade '!$C:$C,$C2983,'Secondary Details by Grade '!$D:$D,H$1,'Secondary Details by Grade '!$G:$G,'Secondary Student Counts'!$F2983))</f>
        <v>0</v>
      </c>
      <c r="I2983" s="13">
        <f>IF($B2983="","",SUMIFS('Secondary Details by Grade '!$I:$I,'Secondary Details by Grade '!$A:$A,$A2983,'Secondary Details by Grade '!$E:$E,$D2983,'Secondary Details by Grade '!$C:$C,$C2983,'Secondary Details by Grade '!$D:$D,I$1,'Secondary Details by Grade '!$G:$G,'Secondary Student Counts'!$F2983))</f>
        <v>0</v>
      </c>
      <c r="J2983" s="13">
        <f>IF($B2983="","",SUMIFS('Secondary Details by Grade '!$I:$I,'Secondary Details by Grade '!$A:$A,$A2983,'Secondary Details by Grade '!$E:$E,$D2983,'Secondary Details by Grade '!$C:$C,$C2983,'Secondary Details by Grade '!$D:$D,J$1,'Secondary Details by Grade '!$G:$G,'Secondary Student Counts'!$F2983))</f>
        <v>0</v>
      </c>
      <c r="K2983" s="13">
        <f>IF($B2983="","",SUMIFS('Secondary Details by Grade '!$I:$I,'Secondary Details by Grade '!$A:$A,$A2983,'Secondary Details by Grade '!$E:$E,$D2983,'Secondary Details by Grade '!$C:$C,$C2983,'Secondary Details by Grade '!$D:$D,K$1,'Secondary Details by Grade '!$G:$G,'Secondary Student Counts'!$F2983))</f>
        <v>12</v>
      </c>
      <c r="L2983" s="13">
        <f>IF($B2983="","",SUMIFS('Secondary Details by Grade '!$I:$I,'Secondary Details by Grade '!$A:$A,$A2983,'Secondary Details by Grade '!$E:$E,$D2983,'Secondary Details by Grade '!$C:$C,$C2983,'Secondary Details by Grade '!$D:$D,L$1,'Secondary Details by Grade '!$G:$G,'Secondary Student Counts'!$F2983))</f>
        <v>12</v>
      </c>
      <c r="M2983" s="13">
        <f>IF($B2983="","",SUMIFS('Secondary Details by Grade '!$I:$I,'Secondary Details by Grade '!$A:$A,$A2983,'Secondary Details by Grade '!$E:$E,$D2983,'Secondary Details by Grade '!$C:$C,$C2983,'Secondary Details by Grade '!$D:$D,M$1,'Secondary Details by Grade '!$G:$G,'Secondary Student Counts'!$F2983))</f>
        <v>0</v>
      </c>
      <c r="N2983" s="13">
        <f>IF($B2983="","",SUMIFS('Secondary Details by Grade '!$I:$I,'Secondary Details by Grade '!$A:$A,$A2983,'Secondary Details by Grade '!$E:$E,$D2983,'Secondary Details by Grade '!$C:$C,$C2983,'Secondary Details by Grade '!$D:$D,N$1,'Secondary Details by Grade '!$G:$G,'Secondary Student Counts'!$F2983))</f>
        <v>0</v>
      </c>
      <c r="O2983" s="13">
        <f t="shared" si="138"/>
        <v>0</v>
      </c>
      <c r="P2983" s="13">
        <f t="shared" si="139"/>
        <v>24</v>
      </c>
      <c r="Q2983" s="13" t="str">
        <f t="shared" si="140"/>
        <v>9-12</v>
      </c>
    </row>
    <row r="2984" spans="1:17" ht="28" outlineLevel="4">
      <c r="A2984" s="32">
        <v>353</v>
      </c>
      <c r="B2984" s="33" t="s">
        <v>892</v>
      </c>
      <c r="C2984" s="33" t="s">
        <v>13</v>
      </c>
      <c r="D2984" s="32">
        <v>928</v>
      </c>
      <c r="E2984" s="33" t="s">
        <v>898</v>
      </c>
      <c r="F2984" s="32">
        <v>6</v>
      </c>
      <c r="G2984" s="32">
        <v>21</v>
      </c>
      <c r="H2984" s="13">
        <f>IF($B2984="","",SUMIFS('Secondary Details by Grade '!$I:$I,'Secondary Details by Grade '!$A:$A,$A2984,'Secondary Details by Grade '!$E:$E,$D2984,'Secondary Details by Grade '!$C:$C,$C2984,'Secondary Details by Grade '!$D:$D,H$1,'Secondary Details by Grade '!$G:$G,'Secondary Student Counts'!$F2984))</f>
        <v>0</v>
      </c>
      <c r="I2984" s="13">
        <f>IF($B2984="","",SUMIFS('Secondary Details by Grade '!$I:$I,'Secondary Details by Grade '!$A:$A,$A2984,'Secondary Details by Grade '!$E:$E,$D2984,'Secondary Details by Grade '!$C:$C,$C2984,'Secondary Details by Grade '!$D:$D,I$1,'Secondary Details by Grade '!$G:$G,'Secondary Student Counts'!$F2984))</f>
        <v>0</v>
      </c>
      <c r="J2984" s="13">
        <f>IF($B2984="","",SUMIFS('Secondary Details by Grade '!$I:$I,'Secondary Details by Grade '!$A:$A,$A2984,'Secondary Details by Grade '!$E:$E,$D2984,'Secondary Details by Grade '!$C:$C,$C2984,'Secondary Details by Grade '!$D:$D,J$1,'Secondary Details by Grade '!$G:$G,'Secondary Student Counts'!$F2984))</f>
        <v>0</v>
      </c>
      <c r="K2984" s="13">
        <f>IF($B2984="","",SUMIFS('Secondary Details by Grade '!$I:$I,'Secondary Details by Grade '!$A:$A,$A2984,'Secondary Details by Grade '!$E:$E,$D2984,'Secondary Details by Grade '!$C:$C,$C2984,'Secondary Details by Grade '!$D:$D,K$1,'Secondary Details by Grade '!$G:$G,'Secondary Student Counts'!$F2984))</f>
        <v>7</v>
      </c>
      <c r="L2984" s="13">
        <f>IF($B2984="","",SUMIFS('Secondary Details by Grade '!$I:$I,'Secondary Details by Grade '!$A:$A,$A2984,'Secondary Details by Grade '!$E:$E,$D2984,'Secondary Details by Grade '!$C:$C,$C2984,'Secondary Details by Grade '!$D:$D,L$1,'Secondary Details by Grade '!$G:$G,'Secondary Student Counts'!$F2984))</f>
        <v>14</v>
      </c>
      <c r="M2984" s="13">
        <f>IF($B2984="","",SUMIFS('Secondary Details by Grade '!$I:$I,'Secondary Details by Grade '!$A:$A,$A2984,'Secondary Details by Grade '!$E:$E,$D2984,'Secondary Details by Grade '!$C:$C,$C2984,'Secondary Details by Grade '!$D:$D,M$1,'Secondary Details by Grade '!$G:$G,'Secondary Student Counts'!$F2984))</f>
        <v>0</v>
      </c>
      <c r="N2984" s="13">
        <f>IF($B2984="","",SUMIFS('Secondary Details by Grade '!$I:$I,'Secondary Details by Grade '!$A:$A,$A2984,'Secondary Details by Grade '!$E:$E,$D2984,'Secondary Details by Grade '!$C:$C,$C2984,'Secondary Details by Grade '!$D:$D,N$1,'Secondary Details by Grade '!$G:$G,'Secondary Student Counts'!$F2984))</f>
        <v>0</v>
      </c>
      <c r="O2984" s="13">
        <f t="shared" si="138"/>
        <v>0</v>
      </c>
      <c r="P2984" s="13">
        <f t="shared" si="139"/>
        <v>21</v>
      </c>
      <c r="Q2984" s="13" t="str">
        <f t="shared" si="140"/>
        <v>9-12</v>
      </c>
    </row>
    <row r="2985" spans="1:17" ht="28" outlineLevel="4">
      <c r="A2985" s="32">
        <v>353</v>
      </c>
      <c r="B2985" s="33" t="s">
        <v>892</v>
      </c>
      <c r="C2985" s="33" t="s">
        <v>13</v>
      </c>
      <c r="D2985" s="32">
        <v>909</v>
      </c>
      <c r="E2985" s="33" t="s">
        <v>911</v>
      </c>
      <c r="F2985" s="32">
        <v>1</v>
      </c>
      <c r="G2985" s="32">
        <v>19</v>
      </c>
      <c r="H2985" s="13">
        <f>IF($B2985="","",SUMIFS('Secondary Details by Grade '!$I:$I,'Secondary Details by Grade '!$A:$A,$A2985,'Secondary Details by Grade '!$E:$E,$D2985,'Secondary Details by Grade '!$C:$C,$C2985,'Secondary Details by Grade '!$D:$D,H$1,'Secondary Details by Grade '!$G:$G,'Secondary Student Counts'!$F2985))</f>
        <v>0</v>
      </c>
      <c r="I2985" s="13">
        <f>IF($B2985="","",SUMIFS('Secondary Details by Grade '!$I:$I,'Secondary Details by Grade '!$A:$A,$A2985,'Secondary Details by Grade '!$E:$E,$D2985,'Secondary Details by Grade '!$C:$C,$C2985,'Secondary Details by Grade '!$D:$D,I$1,'Secondary Details by Grade '!$G:$G,'Secondary Student Counts'!$F2985))</f>
        <v>0</v>
      </c>
      <c r="J2985" s="13">
        <f>IF($B2985="","",SUMIFS('Secondary Details by Grade '!$I:$I,'Secondary Details by Grade '!$A:$A,$A2985,'Secondary Details by Grade '!$E:$E,$D2985,'Secondary Details by Grade '!$C:$C,$C2985,'Secondary Details by Grade '!$D:$D,J$1,'Secondary Details by Grade '!$G:$G,'Secondary Student Counts'!$F2985))</f>
        <v>0</v>
      </c>
      <c r="K2985" s="13">
        <f>IF($B2985="","",SUMIFS('Secondary Details by Grade '!$I:$I,'Secondary Details by Grade '!$A:$A,$A2985,'Secondary Details by Grade '!$E:$E,$D2985,'Secondary Details by Grade '!$C:$C,$C2985,'Secondary Details by Grade '!$D:$D,K$1,'Secondary Details by Grade '!$G:$G,'Secondary Student Counts'!$F2985))</f>
        <v>0</v>
      </c>
      <c r="L2985" s="13">
        <f>IF($B2985="","",SUMIFS('Secondary Details by Grade '!$I:$I,'Secondary Details by Grade '!$A:$A,$A2985,'Secondary Details by Grade '!$E:$E,$D2985,'Secondary Details by Grade '!$C:$C,$C2985,'Secondary Details by Grade '!$D:$D,L$1,'Secondary Details by Grade '!$G:$G,'Secondary Student Counts'!$F2985))</f>
        <v>0</v>
      </c>
      <c r="M2985" s="13">
        <f>IF($B2985="","",SUMIFS('Secondary Details by Grade '!$I:$I,'Secondary Details by Grade '!$A:$A,$A2985,'Secondary Details by Grade '!$E:$E,$D2985,'Secondary Details by Grade '!$C:$C,$C2985,'Secondary Details by Grade '!$D:$D,M$1,'Secondary Details by Grade '!$G:$G,'Secondary Student Counts'!$F2985))</f>
        <v>0</v>
      </c>
      <c r="N2985" s="13">
        <f>IF($B2985="","",SUMIFS('Secondary Details by Grade '!$I:$I,'Secondary Details by Grade '!$A:$A,$A2985,'Secondary Details by Grade '!$E:$E,$D2985,'Secondary Details by Grade '!$C:$C,$C2985,'Secondary Details by Grade '!$D:$D,N$1,'Secondary Details by Grade '!$G:$G,'Secondary Student Counts'!$F2985))</f>
        <v>19</v>
      </c>
      <c r="O2985" s="13">
        <f t="shared" si="138"/>
        <v>0</v>
      </c>
      <c r="P2985" s="13">
        <f t="shared" si="139"/>
        <v>19</v>
      </c>
      <c r="Q2985" s="13" t="str">
        <f t="shared" si="140"/>
        <v>9-12</v>
      </c>
    </row>
    <row r="2986" spans="1:17" ht="28" outlineLevel="4">
      <c r="A2986" s="32">
        <v>353</v>
      </c>
      <c r="B2986" s="33" t="s">
        <v>892</v>
      </c>
      <c r="C2986" s="33" t="s">
        <v>13</v>
      </c>
      <c r="D2986" s="32">
        <v>909</v>
      </c>
      <c r="E2986" s="33" t="s">
        <v>911</v>
      </c>
      <c r="F2986" s="32">
        <v>4</v>
      </c>
      <c r="G2986" s="32">
        <v>16</v>
      </c>
      <c r="H2986" s="13">
        <f>IF($B2986="","",SUMIFS('Secondary Details by Grade '!$I:$I,'Secondary Details by Grade '!$A:$A,$A2986,'Secondary Details by Grade '!$E:$E,$D2986,'Secondary Details by Grade '!$C:$C,$C2986,'Secondary Details by Grade '!$D:$D,H$1,'Secondary Details by Grade '!$G:$G,'Secondary Student Counts'!$F2986))</f>
        <v>0</v>
      </c>
      <c r="I2986" s="13">
        <f>IF($B2986="","",SUMIFS('Secondary Details by Grade '!$I:$I,'Secondary Details by Grade '!$A:$A,$A2986,'Secondary Details by Grade '!$E:$E,$D2986,'Secondary Details by Grade '!$C:$C,$C2986,'Secondary Details by Grade '!$D:$D,I$1,'Secondary Details by Grade '!$G:$G,'Secondary Student Counts'!$F2986))</f>
        <v>0</v>
      </c>
      <c r="J2986" s="13">
        <f>IF($B2986="","",SUMIFS('Secondary Details by Grade '!$I:$I,'Secondary Details by Grade '!$A:$A,$A2986,'Secondary Details by Grade '!$E:$E,$D2986,'Secondary Details by Grade '!$C:$C,$C2986,'Secondary Details by Grade '!$D:$D,J$1,'Secondary Details by Grade '!$G:$G,'Secondary Student Counts'!$F2986))</f>
        <v>0</v>
      </c>
      <c r="K2986" s="13">
        <f>IF($B2986="","",SUMIFS('Secondary Details by Grade '!$I:$I,'Secondary Details by Grade '!$A:$A,$A2986,'Secondary Details by Grade '!$E:$E,$D2986,'Secondary Details by Grade '!$C:$C,$C2986,'Secondary Details by Grade '!$D:$D,K$1,'Secondary Details by Grade '!$G:$G,'Secondary Student Counts'!$F2986))</f>
        <v>0</v>
      </c>
      <c r="L2986" s="13">
        <f>IF($B2986="","",SUMIFS('Secondary Details by Grade '!$I:$I,'Secondary Details by Grade '!$A:$A,$A2986,'Secondary Details by Grade '!$E:$E,$D2986,'Secondary Details by Grade '!$C:$C,$C2986,'Secondary Details by Grade '!$D:$D,L$1,'Secondary Details by Grade '!$G:$G,'Secondary Student Counts'!$F2986))</f>
        <v>0</v>
      </c>
      <c r="M2986" s="13">
        <f>IF($B2986="","",SUMIFS('Secondary Details by Grade '!$I:$I,'Secondary Details by Grade '!$A:$A,$A2986,'Secondary Details by Grade '!$E:$E,$D2986,'Secondary Details by Grade '!$C:$C,$C2986,'Secondary Details by Grade '!$D:$D,M$1,'Secondary Details by Grade '!$G:$G,'Secondary Student Counts'!$F2986))</f>
        <v>0</v>
      </c>
      <c r="N2986" s="13">
        <f>IF($B2986="","",SUMIFS('Secondary Details by Grade '!$I:$I,'Secondary Details by Grade '!$A:$A,$A2986,'Secondary Details by Grade '!$E:$E,$D2986,'Secondary Details by Grade '!$C:$C,$C2986,'Secondary Details by Grade '!$D:$D,N$1,'Secondary Details by Grade '!$G:$G,'Secondary Student Counts'!$F2986))</f>
        <v>16</v>
      </c>
      <c r="O2986" s="13">
        <f t="shared" si="138"/>
        <v>0</v>
      </c>
      <c r="P2986" s="13">
        <f t="shared" si="139"/>
        <v>16</v>
      </c>
      <c r="Q2986" s="13" t="str">
        <f t="shared" si="140"/>
        <v>9-12</v>
      </c>
    </row>
    <row r="2987" spans="1:17" ht="28" outlineLevel="4">
      <c r="A2987" s="32">
        <v>353</v>
      </c>
      <c r="B2987" s="33" t="s">
        <v>892</v>
      </c>
      <c r="C2987" s="33" t="s">
        <v>13</v>
      </c>
      <c r="D2987" s="32">
        <v>909</v>
      </c>
      <c r="E2987" s="33" t="s">
        <v>911</v>
      </c>
      <c r="F2987" s="32">
        <v>5</v>
      </c>
      <c r="G2987" s="32">
        <v>22</v>
      </c>
      <c r="H2987" s="13">
        <f>IF($B2987="","",SUMIFS('Secondary Details by Grade '!$I:$I,'Secondary Details by Grade '!$A:$A,$A2987,'Secondary Details by Grade '!$E:$E,$D2987,'Secondary Details by Grade '!$C:$C,$C2987,'Secondary Details by Grade '!$D:$D,H$1,'Secondary Details by Grade '!$G:$G,'Secondary Student Counts'!$F2987))</f>
        <v>0</v>
      </c>
      <c r="I2987" s="13">
        <f>IF($B2987="","",SUMIFS('Secondary Details by Grade '!$I:$I,'Secondary Details by Grade '!$A:$A,$A2987,'Secondary Details by Grade '!$E:$E,$D2987,'Secondary Details by Grade '!$C:$C,$C2987,'Secondary Details by Grade '!$D:$D,I$1,'Secondary Details by Grade '!$G:$G,'Secondary Student Counts'!$F2987))</f>
        <v>0</v>
      </c>
      <c r="J2987" s="13">
        <f>IF($B2987="","",SUMIFS('Secondary Details by Grade '!$I:$I,'Secondary Details by Grade '!$A:$A,$A2987,'Secondary Details by Grade '!$E:$E,$D2987,'Secondary Details by Grade '!$C:$C,$C2987,'Secondary Details by Grade '!$D:$D,J$1,'Secondary Details by Grade '!$G:$G,'Secondary Student Counts'!$F2987))</f>
        <v>0</v>
      </c>
      <c r="K2987" s="13">
        <f>IF($B2987="","",SUMIFS('Secondary Details by Grade '!$I:$I,'Secondary Details by Grade '!$A:$A,$A2987,'Secondary Details by Grade '!$E:$E,$D2987,'Secondary Details by Grade '!$C:$C,$C2987,'Secondary Details by Grade '!$D:$D,K$1,'Secondary Details by Grade '!$G:$G,'Secondary Student Counts'!$F2987))</f>
        <v>0</v>
      </c>
      <c r="L2987" s="13">
        <f>IF($B2987="","",SUMIFS('Secondary Details by Grade '!$I:$I,'Secondary Details by Grade '!$A:$A,$A2987,'Secondary Details by Grade '!$E:$E,$D2987,'Secondary Details by Grade '!$C:$C,$C2987,'Secondary Details by Grade '!$D:$D,L$1,'Secondary Details by Grade '!$G:$G,'Secondary Student Counts'!$F2987))</f>
        <v>0</v>
      </c>
      <c r="M2987" s="13">
        <f>IF($B2987="","",SUMIFS('Secondary Details by Grade '!$I:$I,'Secondary Details by Grade '!$A:$A,$A2987,'Secondary Details by Grade '!$E:$E,$D2987,'Secondary Details by Grade '!$C:$C,$C2987,'Secondary Details by Grade '!$D:$D,M$1,'Secondary Details by Grade '!$G:$G,'Secondary Student Counts'!$F2987))</f>
        <v>0</v>
      </c>
      <c r="N2987" s="13">
        <f>IF($B2987="","",SUMIFS('Secondary Details by Grade '!$I:$I,'Secondary Details by Grade '!$A:$A,$A2987,'Secondary Details by Grade '!$E:$E,$D2987,'Secondary Details by Grade '!$C:$C,$C2987,'Secondary Details by Grade '!$D:$D,N$1,'Secondary Details by Grade '!$G:$G,'Secondary Student Counts'!$F2987))</f>
        <v>22</v>
      </c>
      <c r="O2987" s="13">
        <f t="shared" si="138"/>
        <v>0</v>
      </c>
      <c r="P2987" s="13">
        <f t="shared" si="139"/>
        <v>22</v>
      </c>
      <c r="Q2987" s="13" t="str">
        <f t="shared" si="140"/>
        <v>9-12</v>
      </c>
    </row>
    <row r="2988" spans="1:17" ht="28" outlineLevel="4">
      <c r="A2988" s="32">
        <v>353</v>
      </c>
      <c r="B2988" s="33" t="s">
        <v>892</v>
      </c>
      <c r="C2988" s="33" t="s">
        <v>13</v>
      </c>
      <c r="D2988" s="32">
        <v>909</v>
      </c>
      <c r="E2988" s="33" t="s">
        <v>911</v>
      </c>
      <c r="F2988" s="32">
        <v>6</v>
      </c>
      <c r="G2988" s="32">
        <v>25</v>
      </c>
      <c r="H2988" s="13">
        <f>IF($B2988="","",SUMIFS('Secondary Details by Grade '!$I:$I,'Secondary Details by Grade '!$A:$A,$A2988,'Secondary Details by Grade '!$E:$E,$D2988,'Secondary Details by Grade '!$C:$C,$C2988,'Secondary Details by Grade '!$D:$D,H$1,'Secondary Details by Grade '!$G:$G,'Secondary Student Counts'!$F2988))</f>
        <v>0</v>
      </c>
      <c r="I2988" s="13">
        <f>IF($B2988="","",SUMIFS('Secondary Details by Grade '!$I:$I,'Secondary Details by Grade '!$A:$A,$A2988,'Secondary Details by Grade '!$E:$E,$D2988,'Secondary Details by Grade '!$C:$C,$C2988,'Secondary Details by Grade '!$D:$D,I$1,'Secondary Details by Grade '!$G:$G,'Secondary Student Counts'!$F2988))</f>
        <v>0</v>
      </c>
      <c r="J2988" s="13">
        <f>IF($B2988="","",SUMIFS('Secondary Details by Grade '!$I:$I,'Secondary Details by Grade '!$A:$A,$A2988,'Secondary Details by Grade '!$E:$E,$D2988,'Secondary Details by Grade '!$C:$C,$C2988,'Secondary Details by Grade '!$D:$D,J$1,'Secondary Details by Grade '!$G:$G,'Secondary Student Counts'!$F2988))</f>
        <v>0</v>
      </c>
      <c r="K2988" s="13">
        <f>IF($B2988="","",SUMIFS('Secondary Details by Grade '!$I:$I,'Secondary Details by Grade '!$A:$A,$A2988,'Secondary Details by Grade '!$E:$E,$D2988,'Secondary Details by Grade '!$C:$C,$C2988,'Secondary Details by Grade '!$D:$D,K$1,'Secondary Details by Grade '!$G:$G,'Secondary Student Counts'!$F2988))</f>
        <v>0</v>
      </c>
      <c r="L2988" s="13">
        <f>IF($B2988="","",SUMIFS('Secondary Details by Grade '!$I:$I,'Secondary Details by Grade '!$A:$A,$A2988,'Secondary Details by Grade '!$E:$E,$D2988,'Secondary Details by Grade '!$C:$C,$C2988,'Secondary Details by Grade '!$D:$D,L$1,'Secondary Details by Grade '!$G:$G,'Secondary Student Counts'!$F2988))</f>
        <v>0</v>
      </c>
      <c r="M2988" s="13">
        <f>IF($B2988="","",SUMIFS('Secondary Details by Grade '!$I:$I,'Secondary Details by Grade '!$A:$A,$A2988,'Secondary Details by Grade '!$E:$E,$D2988,'Secondary Details by Grade '!$C:$C,$C2988,'Secondary Details by Grade '!$D:$D,M$1,'Secondary Details by Grade '!$G:$G,'Secondary Student Counts'!$F2988))</f>
        <v>0</v>
      </c>
      <c r="N2988" s="13">
        <f>IF($B2988="","",SUMIFS('Secondary Details by Grade '!$I:$I,'Secondary Details by Grade '!$A:$A,$A2988,'Secondary Details by Grade '!$E:$E,$D2988,'Secondary Details by Grade '!$C:$C,$C2988,'Secondary Details by Grade '!$D:$D,N$1,'Secondary Details by Grade '!$G:$G,'Secondary Student Counts'!$F2988))</f>
        <v>25</v>
      </c>
      <c r="O2988" s="13">
        <f t="shared" si="138"/>
        <v>0</v>
      </c>
      <c r="P2988" s="13">
        <f t="shared" si="139"/>
        <v>25</v>
      </c>
      <c r="Q2988" s="13" t="str">
        <f t="shared" si="140"/>
        <v>9-12</v>
      </c>
    </row>
    <row r="2989" spans="1:17" ht="28" outlineLevel="4">
      <c r="A2989" s="32">
        <v>353</v>
      </c>
      <c r="B2989" s="33" t="s">
        <v>892</v>
      </c>
      <c r="C2989" s="33" t="s">
        <v>13</v>
      </c>
      <c r="D2989" s="32">
        <v>915</v>
      </c>
      <c r="E2989" s="33" t="s">
        <v>899</v>
      </c>
      <c r="F2989" s="32">
        <v>1</v>
      </c>
      <c r="G2989" s="32">
        <v>23</v>
      </c>
      <c r="H2989" s="13">
        <f>IF($B2989="","",SUMIFS('Secondary Details by Grade '!$I:$I,'Secondary Details by Grade '!$A:$A,$A2989,'Secondary Details by Grade '!$E:$E,$D2989,'Secondary Details by Grade '!$C:$C,$C2989,'Secondary Details by Grade '!$D:$D,H$1,'Secondary Details by Grade '!$G:$G,'Secondary Student Counts'!$F2989))</f>
        <v>0</v>
      </c>
      <c r="I2989" s="13">
        <f>IF($B2989="","",SUMIFS('Secondary Details by Grade '!$I:$I,'Secondary Details by Grade '!$A:$A,$A2989,'Secondary Details by Grade '!$E:$E,$D2989,'Secondary Details by Grade '!$C:$C,$C2989,'Secondary Details by Grade '!$D:$D,I$1,'Secondary Details by Grade '!$G:$G,'Secondary Student Counts'!$F2989))</f>
        <v>0</v>
      </c>
      <c r="J2989" s="13">
        <f>IF($B2989="","",SUMIFS('Secondary Details by Grade '!$I:$I,'Secondary Details by Grade '!$A:$A,$A2989,'Secondary Details by Grade '!$E:$E,$D2989,'Secondary Details by Grade '!$C:$C,$C2989,'Secondary Details by Grade '!$D:$D,J$1,'Secondary Details by Grade '!$G:$G,'Secondary Student Counts'!$F2989))</f>
        <v>0</v>
      </c>
      <c r="K2989" s="13">
        <f>IF($B2989="","",SUMIFS('Secondary Details by Grade '!$I:$I,'Secondary Details by Grade '!$A:$A,$A2989,'Secondary Details by Grade '!$E:$E,$D2989,'Secondary Details by Grade '!$C:$C,$C2989,'Secondary Details by Grade '!$D:$D,K$1,'Secondary Details by Grade '!$G:$G,'Secondary Student Counts'!$F2989))</f>
        <v>7</v>
      </c>
      <c r="L2989" s="13">
        <f>IF($B2989="","",SUMIFS('Secondary Details by Grade '!$I:$I,'Secondary Details by Grade '!$A:$A,$A2989,'Secondary Details by Grade '!$E:$E,$D2989,'Secondary Details by Grade '!$C:$C,$C2989,'Secondary Details by Grade '!$D:$D,L$1,'Secondary Details by Grade '!$G:$G,'Secondary Student Counts'!$F2989))</f>
        <v>16</v>
      </c>
      <c r="M2989" s="13">
        <f>IF($B2989="","",SUMIFS('Secondary Details by Grade '!$I:$I,'Secondary Details by Grade '!$A:$A,$A2989,'Secondary Details by Grade '!$E:$E,$D2989,'Secondary Details by Grade '!$C:$C,$C2989,'Secondary Details by Grade '!$D:$D,M$1,'Secondary Details by Grade '!$G:$G,'Secondary Student Counts'!$F2989))</f>
        <v>0</v>
      </c>
      <c r="N2989" s="13">
        <f>IF($B2989="","",SUMIFS('Secondary Details by Grade '!$I:$I,'Secondary Details by Grade '!$A:$A,$A2989,'Secondary Details by Grade '!$E:$E,$D2989,'Secondary Details by Grade '!$C:$C,$C2989,'Secondary Details by Grade '!$D:$D,N$1,'Secondary Details by Grade '!$G:$G,'Secondary Student Counts'!$F2989))</f>
        <v>0</v>
      </c>
      <c r="O2989" s="13">
        <f t="shared" si="138"/>
        <v>0</v>
      </c>
      <c r="P2989" s="13">
        <f t="shared" si="139"/>
        <v>23</v>
      </c>
      <c r="Q2989" s="13" t="str">
        <f t="shared" si="140"/>
        <v>9-12</v>
      </c>
    </row>
    <row r="2990" spans="1:17" ht="28" outlineLevel="4">
      <c r="A2990" s="32">
        <v>353</v>
      </c>
      <c r="B2990" s="33" t="s">
        <v>892</v>
      </c>
      <c r="C2990" s="33" t="s">
        <v>13</v>
      </c>
      <c r="D2990" s="32">
        <v>915</v>
      </c>
      <c r="E2990" s="33" t="s">
        <v>899</v>
      </c>
      <c r="F2990" s="32">
        <v>4</v>
      </c>
      <c r="G2990" s="32">
        <v>19</v>
      </c>
      <c r="H2990" s="13">
        <f>IF($B2990="","",SUMIFS('Secondary Details by Grade '!$I:$I,'Secondary Details by Grade '!$A:$A,$A2990,'Secondary Details by Grade '!$E:$E,$D2990,'Secondary Details by Grade '!$C:$C,$C2990,'Secondary Details by Grade '!$D:$D,H$1,'Secondary Details by Grade '!$G:$G,'Secondary Student Counts'!$F2990))</f>
        <v>0</v>
      </c>
      <c r="I2990" s="13">
        <f>IF($B2990="","",SUMIFS('Secondary Details by Grade '!$I:$I,'Secondary Details by Grade '!$A:$A,$A2990,'Secondary Details by Grade '!$E:$E,$D2990,'Secondary Details by Grade '!$C:$C,$C2990,'Secondary Details by Grade '!$D:$D,I$1,'Secondary Details by Grade '!$G:$G,'Secondary Student Counts'!$F2990))</f>
        <v>0</v>
      </c>
      <c r="J2990" s="13">
        <f>IF($B2990="","",SUMIFS('Secondary Details by Grade '!$I:$I,'Secondary Details by Grade '!$A:$A,$A2990,'Secondary Details by Grade '!$E:$E,$D2990,'Secondary Details by Grade '!$C:$C,$C2990,'Secondary Details by Grade '!$D:$D,J$1,'Secondary Details by Grade '!$G:$G,'Secondary Student Counts'!$F2990))</f>
        <v>0</v>
      </c>
      <c r="K2990" s="13">
        <f>IF($B2990="","",SUMIFS('Secondary Details by Grade '!$I:$I,'Secondary Details by Grade '!$A:$A,$A2990,'Secondary Details by Grade '!$E:$E,$D2990,'Secondary Details by Grade '!$C:$C,$C2990,'Secondary Details by Grade '!$D:$D,K$1,'Secondary Details by Grade '!$G:$G,'Secondary Student Counts'!$F2990))</f>
        <v>11</v>
      </c>
      <c r="L2990" s="13">
        <f>IF($B2990="","",SUMIFS('Secondary Details by Grade '!$I:$I,'Secondary Details by Grade '!$A:$A,$A2990,'Secondary Details by Grade '!$E:$E,$D2990,'Secondary Details by Grade '!$C:$C,$C2990,'Secondary Details by Grade '!$D:$D,L$1,'Secondary Details by Grade '!$G:$G,'Secondary Student Counts'!$F2990))</f>
        <v>7</v>
      </c>
      <c r="M2990" s="13">
        <f>IF($B2990="","",SUMIFS('Secondary Details by Grade '!$I:$I,'Secondary Details by Grade '!$A:$A,$A2990,'Secondary Details by Grade '!$E:$E,$D2990,'Secondary Details by Grade '!$C:$C,$C2990,'Secondary Details by Grade '!$D:$D,M$1,'Secondary Details by Grade '!$G:$G,'Secondary Student Counts'!$F2990))</f>
        <v>1</v>
      </c>
      <c r="N2990" s="13">
        <f>IF($B2990="","",SUMIFS('Secondary Details by Grade '!$I:$I,'Secondary Details by Grade '!$A:$A,$A2990,'Secondary Details by Grade '!$E:$E,$D2990,'Secondary Details by Grade '!$C:$C,$C2990,'Secondary Details by Grade '!$D:$D,N$1,'Secondary Details by Grade '!$G:$G,'Secondary Student Counts'!$F2990))</f>
        <v>0</v>
      </c>
      <c r="O2990" s="13">
        <f t="shared" si="138"/>
        <v>0</v>
      </c>
      <c r="P2990" s="13">
        <f t="shared" si="139"/>
        <v>19</v>
      </c>
      <c r="Q2990" s="13" t="str">
        <f t="shared" si="140"/>
        <v>9-12</v>
      </c>
    </row>
    <row r="2991" spans="1:17" ht="28" outlineLevel="4">
      <c r="A2991" s="32">
        <v>353</v>
      </c>
      <c r="B2991" s="33" t="s">
        <v>892</v>
      </c>
      <c r="C2991" s="33" t="s">
        <v>13</v>
      </c>
      <c r="D2991" s="32">
        <v>915</v>
      </c>
      <c r="E2991" s="33" t="s">
        <v>899</v>
      </c>
      <c r="F2991" s="32">
        <v>5</v>
      </c>
      <c r="G2991" s="32">
        <v>22</v>
      </c>
      <c r="H2991" s="13">
        <f>IF($B2991="","",SUMIFS('Secondary Details by Grade '!$I:$I,'Secondary Details by Grade '!$A:$A,$A2991,'Secondary Details by Grade '!$E:$E,$D2991,'Secondary Details by Grade '!$C:$C,$C2991,'Secondary Details by Grade '!$D:$D,H$1,'Secondary Details by Grade '!$G:$G,'Secondary Student Counts'!$F2991))</f>
        <v>0</v>
      </c>
      <c r="I2991" s="13">
        <f>IF($B2991="","",SUMIFS('Secondary Details by Grade '!$I:$I,'Secondary Details by Grade '!$A:$A,$A2991,'Secondary Details by Grade '!$E:$E,$D2991,'Secondary Details by Grade '!$C:$C,$C2991,'Secondary Details by Grade '!$D:$D,I$1,'Secondary Details by Grade '!$G:$G,'Secondary Student Counts'!$F2991))</f>
        <v>0</v>
      </c>
      <c r="J2991" s="13">
        <f>IF($B2991="","",SUMIFS('Secondary Details by Grade '!$I:$I,'Secondary Details by Grade '!$A:$A,$A2991,'Secondary Details by Grade '!$E:$E,$D2991,'Secondary Details by Grade '!$C:$C,$C2991,'Secondary Details by Grade '!$D:$D,J$1,'Secondary Details by Grade '!$G:$G,'Secondary Student Counts'!$F2991))</f>
        <v>0</v>
      </c>
      <c r="K2991" s="13">
        <f>IF($B2991="","",SUMIFS('Secondary Details by Grade '!$I:$I,'Secondary Details by Grade '!$A:$A,$A2991,'Secondary Details by Grade '!$E:$E,$D2991,'Secondary Details by Grade '!$C:$C,$C2991,'Secondary Details by Grade '!$D:$D,K$1,'Secondary Details by Grade '!$G:$G,'Secondary Student Counts'!$F2991))</f>
        <v>10</v>
      </c>
      <c r="L2991" s="13">
        <f>IF($B2991="","",SUMIFS('Secondary Details by Grade '!$I:$I,'Secondary Details by Grade '!$A:$A,$A2991,'Secondary Details by Grade '!$E:$E,$D2991,'Secondary Details by Grade '!$C:$C,$C2991,'Secondary Details by Grade '!$D:$D,L$1,'Secondary Details by Grade '!$G:$G,'Secondary Student Counts'!$F2991))</f>
        <v>12</v>
      </c>
      <c r="M2991" s="13">
        <f>IF($B2991="","",SUMIFS('Secondary Details by Grade '!$I:$I,'Secondary Details by Grade '!$A:$A,$A2991,'Secondary Details by Grade '!$E:$E,$D2991,'Secondary Details by Grade '!$C:$C,$C2991,'Secondary Details by Grade '!$D:$D,M$1,'Secondary Details by Grade '!$G:$G,'Secondary Student Counts'!$F2991))</f>
        <v>0</v>
      </c>
      <c r="N2991" s="13">
        <f>IF($B2991="","",SUMIFS('Secondary Details by Grade '!$I:$I,'Secondary Details by Grade '!$A:$A,$A2991,'Secondary Details by Grade '!$E:$E,$D2991,'Secondary Details by Grade '!$C:$C,$C2991,'Secondary Details by Grade '!$D:$D,N$1,'Secondary Details by Grade '!$G:$G,'Secondary Student Counts'!$F2991))</f>
        <v>0</v>
      </c>
      <c r="O2991" s="13">
        <f t="shared" si="138"/>
        <v>0</v>
      </c>
      <c r="P2991" s="13">
        <f t="shared" si="139"/>
        <v>22</v>
      </c>
      <c r="Q2991" s="13" t="str">
        <f t="shared" si="140"/>
        <v>9-12</v>
      </c>
    </row>
    <row r="2992" spans="1:17" ht="28" outlineLevel="4">
      <c r="A2992" s="32">
        <v>353</v>
      </c>
      <c r="B2992" s="33" t="s">
        <v>892</v>
      </c>
      <c r="C2992" s="33" t="s">
        <v>13</v>
      </c>
      <c r="D2992" s="32">
        <v>915</v>
      </c>
      <c r="E2992" s="33" t="s">
        <v>899</v>
      </c>
      <c r="F2992" s="32">
        <v>6</v>
      </c>
      <c r="G2992" s="32">
        <v>22</v>
      </c>
      <c r="H2992" s="13">
        <f>IF($B2992="","",SUMIFS('Secondary Details by Grade '!$I:$I,'Secondary Details by Grade '!$A:$A,$A2992,'Secondary Details by Grade '!$E:$E,$D2992,'Secondary Details by Grade '!$C:$C,$C2992,'Secondary Details by Grade '!$D:$D,H$1,'Secondary Details by Grade '!$G:$G,'Secondary Student Counts'!$F2992))</f>
        <v>0</v>
      </c>
      <c r="I2992" s="13">
        <f>IF($B2992="","",SUMIFS('Secondary Details by Grade '!$I:$I,'Secondary Details by Grade '!$A:$A,$A2992,'Secondary Details by Grade '!$E:$E,$D2992,'Secondary Details by Grade '!$C:$C,$C2992,'Secondary Details by Grade '!$D:$D,I$1,'Secondary Details by Grade '!$G:$G,'Secondary Student Counts'!$F2992))</f>
        <v>0</v>
      </c>
      <c r="J2992" s="13">
        <f>IF($B2992="","",SUMIFS('Secondary Details by Grade '!$I:$I,'Secondary Details by Grade '!$A:$A,$A2992,'Secondary Details by Grade '!$E:$E,$D2992,'Secondary Details by Grade '!$C:$C,$C2992,'Secondary Details by Grade '!$D:$D,J$1,'Secondary Details by Grade '!$G:$G,'Secondary Student Counts'!$F2992))</f>
        <v>0</v>
      </c>
      <c r="K2992" s="13">
        <f>IF($B2992="","",SUMIFS('Secondary Details by Grade '!$I:$I,'Secondary Details by Grade '!$A:$A,$A2992,'Secondary Details by Grade '!$E:$E,$D2992,'Secondary Details by Grade '!$C:$C,$C2992,'Secondary Details by Grade '!$D:$D,K$1,'Secondary Details by Grade '!$G:$G,'Secondary Student Counts'!$F2992))</f>
        <v>7</v>
      </c>
      <c r="L2992" s="13">
        <f>IF($B2992="","",SUMIFS('Secondary Details by Grade '!$I:$I,'Secondary Details by Grade '!$A:$A,$A2992,'Secondary Details by Grade '!$E:$E,$D2992,'Secondary Details by Grade '!$C:$C,$C2992,'Secondary Details by Grade '!$D:$D,L$1,'Secondary Details by Grade '!$G:$G,'Secondary Student Counts'!$F2992))</f>
        <v>15</v>
      </c>
      <c r="M2992" s="13">
        <f>IF($B2992="","",SUMIFS('Secondary Details by Grade '!$I:$I,'Secondary Details by Grade '!$A:$A,$A2992,'Secondary Details by Grade '!$E:$E,$D2992,'Secondary Details by Grade '!$C:$C,$C2992,'Secondary Details by Grade '!$D:$D,M$1,'Secondary Details by Grade '!$G:$G,'Secondary Student Counts'!$F2992))</f>
        <v>0</v>
      </c>
      <c r="N2992" s="13">
        <f>IF($B2992="","",SUMIFS('Secondary Details by Grade '!$I:$I,'Secondary Details by Grade '!$A:$A,$A2992,'Secondary Details by Grade '!$E:$E,$D2992,'Secondary Details by Grade '!$C:$C,$C2992,'Secondary Details by Grade '!$D:$D,N$1,'Secondary Details by Grade '!$G:$G,'Secondary Student Counts'!$F2992))</f>
        <v>0</v>
      </c>
      <c r="O2992" s="13">
        <f t="shared" si="138"/>
        <v>0</v>
      </c>
      <c r="P2992" s="13">
        <f t="shared" si="139"/>
        <v>22</v>
      </c>
      <c r="Q2992" s="13" t="str">
        <f t="shared" si="140"/>
        <v>9-12</v>
      </c>
    </row>
    <row r="2993" spans="1:17" ht="28" outlineLevel="4">
      <c r="A2993" s="32">
        <v>353</v>
      </c>
      <c r="B2993" s="33" t="s">
        <v>892</v>
      </c>
      <c r="C2993" s="33" t="s">
        <v>13</v>
      </c>
      <c r="D2993" s="32">
        <v>947</v>
      </c>
      <c r="E2993" s="33" t="s">
        <v>906</v>
      </c>
      <c r="F2993" s="32">
        <v>2</v>
      </c>
      <c r="G2993" s="32">
        <v>20</v>
      </c>
      <c r="H2993" s="13">
        <f>IF($B2993="","",SUMIFS('Secondary Details by Grade '!$I:$I,'Secondary Details by Grade '!$A:$A,$A2993,'Secondary Details by Grade '!$E:$E,$D2993,'Secondary Details by Grade '!$C:$C,$C2993,'Secondary Details by Grade '!$D:$D,H$1,'Secondary Details by Grade '!$G:$G,'Secondary Student Counts'!$F2993))</f>
        <v>0</v>
      </c>
      <c r="I2993" s="13">
        <f>IF($B2993="","",SUMIFS('Secondary Details by Grade '!$I:$I,'Secondary Details by Grade '!$A:$A,$A2993,'Secondary Details by Grade '!$E:$E,$D2993,'Secondary Details by Grade '!$C:$C,$C2993,'Secondary Details by Grade '!$D:$D,I$1,'Secondary Details by Grade '!$G:$G,'Secondary Student Counts'!$F2993))</f>
        <v>0</v>
      </c>
      <c r="J2993" s="13">
        <f>IF($B2993="","",SUMIFS('Secondary Details by Grade '!$I:$I,'Secondary Details by Grade '!$A:$A,$A2993,'Secondary Details by Grade '!$E:$E,$D2993,'Secondary Details by Grade '!$C:$C,$C2993,'Secondary Details by Grade '!$D:$D,J$1,'Secondary Details by Grade '!$G:$G,'Secondary Student Counts'!$F2993))</f>
        <v>0</v>
      </c>
      <c r="K2993" s="13">
        <f>IF($B2993="","",SUMIFS('Secondary Details by Grade '!$I:$I,'Secondary Details by Grade '!$A:$A,$A2993,'Secondary Details by Grade '!$E:$E,$D2993,'Secondary Details by Grade '!$C:$C,$C2993,'Secondary Details by Grade '!$D:$D,K$1,'Secondary Details by Grade '!$G:$G,'Secondary Student Counts'!$F2993))</f>
        <v>0</v>
      </c>
      <c r="L2993" s="13">
        <f>IF($B2993="","",SUMIFS('Secondary Details by Grade '!$I:$I,'Secondary Details by Grade '!$A:$A,$A2993,'Secondary Details by Grade '!$E:$E,$D2993,'Secondary Details by Grade '!$C:$C,$C2993,'Secondary Details by Grade '!$D:$D,L$1,'Secondary Details by Grade '!$G:$G,'Secondary Student Counts'!$F2993))</f>
        <v>0</v>
      </c>
      <c r="M2993" s="13">
        <f>IF($B2993="","",SUMIFS('Secondary Details by Grade '!$I:$I,'Secondary Details by Grade '!$A:$A,$A2993,'Secondary Details by Grade '!$E:$E,$D2993,'Secondary Details by Grade '!$C:$C,$C2993,'Secondary Details by Grade '!$D:$D,M$1,'Secondary Details by Grade '!$G:$G,'Secondary Student Counts'!$F2993))</f>
        <v>18</v>
      </c>
      <c r="N2993" s="13">
        <f>IF($B2993="","",SUMIFS('Secondary Details by Grade '!$I:$I,'Secondary Details by Grade '!$A:$A,$A2993,'Secondary Details by Grade '!$E:$E,$D2993,'Secondary Details by Grade '!$C:$C,$C2993,'Secondary Details by Grade '!$D:$D,N$1,'Secondary Details by Grade '!$G:$G,'Secondary Student Counts'!$F2993))</f>
        <v>2</v>
      </c>
      <c r="O2993" s="13">
        <f t="shared" si="138"/>
        <v>0</v>
      </c>
      <c r="P2993" s="13">
        <f t="shared" si="139"/>
        <v>20</v>
      </c>
      <c r="Q2993" s="13" t="str">
        <f t="shared" si="140"/>
        <v>9-12</v>
      </c>
    </row>
    <row r="2994" spans="1:17" ht="28" outlineLevel="4">
      <c r="A2994" s="32">
        <v>353</v>
      </c>
      <c r="B2994" s="33" t="s">
        <v>892</v>
      </c>
      <c r="C2994" s="33" t="s">
        <v>13</v>
      </c>
      <c r="D2994" s="32">
        <v>947</v>
      </c>
      <c r="E2994" s="33" t="s">
        <v>906</v>
      </c>
      <c r="F2994" s="32">
        <v>4</v>
      </c>
      <c r="G2994" s="32">
        <v>19</v>
      </c>
      <c r="H2994" s="13">
        <f>IF($B2994="","",SUMIFS('Secondary Details by Grade '!$I:$I,'Secondary Details by Grade '!$A:$A,$A2994,'Secondary Details by Grade '!$E:$E,$D2994,'Secondary Details by Grade '!$C:$C,$C2994,'Secondary Details by Grade '!$D:$D,H$1,'Secondary Details by Grade '!$G:$G,'Secondary Student Counts'!$F2994))</f>
        <v>0</v>
      </c>
      <c r="I2994" s="13">
        <f>IF($B2994="","",SUMIFS('Secondary Details by Grade '!$I:$I,'Secondary Details by Grade '!$A:$A,$A2994,'Secondary Details by Grade '!$E:$E,$D2994,'Secondary Details by Grade '!$C:$C,$C2994,'Secondary Details by Grade '!$D:$D,I$1,'Secondary Details by Grade '!$G:$G,'Secondary Student Counts'!$F2994))</f>
        <v>0</v>
      </c>
      <c r="J2994" s="13">
        <f>IF($B2994="","",SUMIFS('Secondary Details by Grade '!$I:$I,'Secondary Details by Grade '!$A:$A,$A2994,'Secondary Details by Grade '!$E:$E,$D2994,'Secondary Details by Grade '!$C:$C,$C2994,'Secondary Details by Grade '!$D:$D,J$1,'Secondary Details by Grade '!$G:$G,'Secondary Student Counts'!$F2994))</f>
        <v>0</v>
      </c>
      <c r="K2994" s="13">
        <f>IF($B2994="","",SUMIFS('Secondary Details by Grade '!$I:$I,'Secondary Details by Grade '!$A:$A,$A2994,'Secondary Details by Grade '!$E:$E,$D2994,'Secondary Details by Grade '!$C:$C,$C2994,'Secondary Details by Grade '!$D:$D,K$1,'Secondary Details by Grade '!$G:$G,'Secondary Student Counts'!$F2994))</f>
        <v>0</v>
      </c>
      <c r="L2994" s="13">
        <f>IF($B2994="","",SUMIFS('Secondary Details by Grade '!$I:$I,'Secondary Details by Grade '!$A:$A,$A2994,'Secondary Details by Grade '!$E:$E,$D2994,'Secondary Details by Grade '!$C:$C,$C2994,'Secondary Details by Grade '!$D:$D,L$1,'Secondary Details by Grade '!$G:$G,'Secondary Student Counts'!$F2994))</f>
        <v>0</v>
      </c>
      <c r="M2994" s="13">
        <f>IF($B2994="","",SUMIFS('Secondary Details by Grade '!$I:$I,'Secondary Details by Grade '!$A:$A,$A2994,'Secondary Details by Grade '!$E:$E,$D2994,'Secondary Details by Grade '!$C:$C,$C2994,'Secondary Details by Grade '!$D:$D,M$1,'Secondary Details by Grade '!$G:$G,'Secondary Student Counts'!$F2994))</f>
        <v>19</v>
      </c>
      <c r="N2994" s="13">
        <f>IF($B2994="","",SUMIFS('Secondary Details by Grade '!$I:$I,'Secondary Details by Grade '!$A:$A,$A2994,'Secondary Details by Grade '!$E:$E,$D2994,'Secondary Details by Grade '!$C:$C,$C2994,'Secondary Details by Grade '!$D:$D,N$1,'Secondary Details by Grade '!$G:$G,'Secondary Student Counts'!$F2994))</f>
        <v>0</v>
      </c>
      <c r="O2994" s="13">
        <f t="shared" si="138"/>
        <v>0</v>
      </c>
      <c r="P2994" s="13">
        <f t="shared" si="139"/>
        <v>19</v>
      </c>
      <c r="Q2994" s="13" t="str">
        <f t="shared" si="140"/>
        <v>9-12</v>
      </c>
    </row>
    <row r="2995" spans="1:17" ht="28" outlineLevel="4">
      <c r="A2995" s="32">
        <v>353</v>
      </c>
      <c r="B2995" s="33" t="s">
        <v>892</v>
      </c>
      <c r="C2995" s="33" t="s">
        <v>13</v>
      </c>
      <c r="D2995" s="32">
        <v>947</v>
      </c>
      <c r="E2995" s="33" t="s">
        <v>906</v>
      </c>
      <c r="F2995" s="32">
        <v>5</v>
      </c>
      <c r="G2995" s="32">
        <v>18</v>
      </c>
      <c r="H2995" s="13">
        <f>IF($B2995="","",SUMIFS('Secondary Details by Grade '!$I:$I,'Secondary Details by Grade '!$A:$A,$A2995,'Secondary Details by Grade '!$E:$E,$D2995,'Secondary Details by Grade '!$C:$C,$C2995,'Secondary Details by Grade '!$D:$D,H$1,'Secondary Details by Grade '!$G:$G,'Secondary Student Counts'!$F2995))</f>
        <v>0</v>
      </c>
      <c r="I2995" s="13">
        <f>IF($B2995="","",SUMIFS('Secondary Details by Grade '!$I:$I,'Secondary Details by Grade '!$A:$A,$A2995,'Secondary Details by Grade '!$E:$E,$D2995,'Secondary Details by Grade '!$C:$C,$C2995,'Secondary Details by Grade '!$D:$D,I$1,'Secondary Details by Grade '!$G:$G,'Secondary Student Counts'!$F2995))</f>
        <v>0</v>
      </c>
      <c r="J2995" s="13">
        <f>IF($B2995="","",SUMIFS('Secondary Details by Grade '!$I:$I,'Secondary Details by Grade '!$A:$A,$A2995,'Secondary Details by Grade '!$E:$E,$D2995,'Secondary Details by Grade '!$C:$C,$C2995,'Secondary Details by Grade '!$D:$D,J$1,'Secondary Details by Grade '!$G:$G,'Secondary Student Counts'!$F2995))</f>
        <v>0</v>
      </c>
      <c r="K2995" s="13">
        <f>IF($B2995="","",SUMIFS('Secondary Details by Grade '!$I:$I,'Secondary Details by Grade '!$A:$A,$A2995,'Secondary Details by Grade '!$E:$E,$D2995,'Secondary Details by Grade '!$C:$C,$C2995,'Secondary Details by Grade '!$D:$D,K$1,'Secondary Details by Grade '!$G:$G,'Secondary Student Counts'!$F2995))</f>
        <v>0</v>
      </c>
      <c r="L2995" s="13">
        <f>IF($B2995="","",SUMIFS('Secondary Details by Grade '!$I:$I,'Secondary Details by Grade '!$A:$A,$A2995,'Secondary Details by Grade '!$E:$E,$D2995,'Secondary Details by Grade '!$C:$C,$C2995,'Secondary Details by Grade '!$D:$D,L$1,'Secondary Details by Grade '!$G:$G,'Secondary Student Counts'!$F2995))</f>
        <v>0</v>
      </c>
      <c r="M2995" s="13">
        <f>IF($B2995="","",SUMIFS('Secondary Details by Grade '!$I:$I,'Secondary Details by Grade '!$A:$A,$A2995,'Secondary Details by Grade '!$E:$E,$D2995,'Secondary Details by Grade '!$C:$C,$C2995,'Secondary Details by Grade '!$D:$D,M$1,'Secondary Details by Grade '!$G:$G,'Secondary Student Counts'!$F2995))</f>
        <v>18</v>
      </c>
      <c r="N2995" s="13">
        <f>IF($B2995="","",SUMIFS('Secondary Details by Grade '!$I:$I,'Secondary Details by Grade '!$A:$A,$A2995,'Secondary Details by Grade '!$E:$E,$D2995,'Secondary Details by Grade '!$C:$C,$C2995,'Secondary Details by Grade '!$D:$D,N$1,'Secondary Details by Grade '!$G:$G,'Secondary Student Counts'!$F2995))</f>
        <v>0</v>
      </c>
      <c r="O2995" s="13">
        <f t="shared" si="138"/>
        <v>0</v>
      </c>
      <c r="P2995" s="13">
        <f t="shared" si="139"/>
        <v>18</v>
      </c>
      <c r="Q2995" s="13" t="str">
        <f t="shared" si="140"/>
        <v>9-12</v>
      </c>
    </row>
    <row r="2996" spans="1:17" ht="28" outlineLevel="4">
      <c r="A2996" s="32">
        <v>353</v>
      </c>
      <c r="B2996" s="33" t="s">
        <v>892</v>
      </c>
      <c r="C2996" s="33" t="s">
        <v>13</v>
      </c>
      <c r="D2996" s="32">
        <v>947</v>
      </c>
      <c r="E2996" s="33" t="s">
        <v>906</v>
      </c>
      <c r="F2996" s="32">
        <v>6</v>
      </c>
      <c r="G2996" s="32">
        <v>20</v>
      </c>
      <c r="H2996" s="13">
        <f>IF($B2996="","",SUMIFS('Secondary Details by Grade '!$I:$I,'Secondary Details by Grade '!$A:$A,$A2996,'Secondary Details by Grade '!$E:$E,$D2996,'Secondary Details by Grade '!$C:$C,$C2996,'Secondary Details by Grade '!$D:$D,H$1,'Secondary Details by Grade '!$G:$G,'Secondary Student Counts'!$F2996))</f>
        <v>0</v>
      </c>
      <c r="I2996" s="13">
        <f>IF($B2996="","",SUMIFS('Secondary Details by Grade '!$I:$I,'Secondary Details by Grade '!$A:$A,$A2996,'Secondary Details by Grade '!$E:$E,$D2996,'Secondary Details by Grade '!$C:$C,$C2996,'Secondary Details by Grade '!$D:$D,I$1,'Secondary Details by Grade '!$G:$G,'Secondary Student Counts'!$F2996))</f>
        <v>0</v>
      </c>
      <c r="J2996" s="13">
        <f>IF($B2996="","",SUMIFS('Secondary Details by Grade '!$I:$I,'Secondary Details by Grade '!$A:$A,$A2996,'Secondary Details by Grade '!$E:$E,$D2996,'Secondary Details by Grade '!$C:$C,$C2996,'Secondary Details by Grade '!$D:$D,J$1,'Secondary Details by Grade '!$G:$G,'Secondary Student Counts'!$F2996))</f>
        <v>0</v>
      </c>
      <c r="K2996" s="13">
        <f>IF($B2996="","",SUMIFS('Secondary Details by Grade '!$I:$I,'Secondary Details by Grade '!$A:$A,$A2996,'Secondary Details by Grade '!$E:$E,$D2996,'Secondary Details by Grade '!$C:$C,$C2996,'Secondary Details by Grade '!$D:$D,K$1,'Secondary Details by Grade '!$G:$G,'Secondary Student Counts'!$F2996))</f>
        <v>0</v>
      </c>
      <c r="L2996" s="13">
        <f>IF($B2996="","",SUMIFS('Secondary Details by Grade '!$I:$I,'Secondary Details by Grade '!$A:$A,$A2996,'Secondary Details by Grade '!$E:$E,$D2996,'Secondary Details by Grade '!$C:$C,$C2996,'Secondary Details by Grade '!$D:$D,L$1,'Secondary Details by Grade '!$G:$G,'Secondary Student Counts'!$F2996))</f>
        <v>0</v>
      </c>
      <c r="M2996" s="13">
        <f>IF($B2996="","",SUMIFS('Secondary Details by Grade '!$I:$I,'Secondary Details by Grade '!$A:$A,$A2996,'Secondary Details by Grade '!$E:$E,$D2996,'Secondary Details by Grade '!$C:$C,$C2996,'Secondary Details by Grade '!$D:$D,M$1,'Secondary Details by Grade '!$G:$G,'Secondary Student Counts'!$F2996))</f>
        <v>20</v>
      </c>
      <c r="N2996" s="13">
        <f>IF($B2996="","",SUMIFS('Secondary Details by Grade '!$I:$I,'Secondary Details by Grade '!$A:$A,$A2996,'Secondary Details by Grade '!$E:$E,$D2996,'Secondary Details by Grade '!$C:$C,$C2996,'Secondary Details by Grade '!$D:$D,N$1,'Secondary Details by Grade '!$G:$G,'Secondary Student Counts'!$F2996))</f>
        <v>0</v>
      </c>
      <c r="O2996" s="13">
        <f t="shared" si="138"/>
        <v>0</v>
      </c>
      <c r="P2996" s="13">
        <f t="shared" si="139"/>
        <v>20</v>
      </c>
      <c r="Q2996" s="13" t="str">
        <f t="shared" si="140"/>
        <v>9-12</v>
      </c>
    </row>
    <row r="2997" spans="1:17" ht="28" outlineLevel="4">
      <c r="A2997" s="32">
        <v>353</v>
      </c>
      <c r="B2997" s="33" t="s">
        <v>892</v>
      </c>
      <c r="C2997" s="33" t="s">
        <v>13</v>
      </c>
      <c r="D2997" s="32">
        <v>945</v>
      </c>
      <c r="E2997" s="33" t="s">
        <v>900</v>
      </c>
      <c r="F2997" s="32">
        <v>2</v>
      </c>
      <c r="G2997" s="32">
        <v>13</v>
      </c>
      <c r="H2997" s="13">
        <f>IF($B2997="","",SUMIFS('Secondary Details by Grade '!$I:$I,'Secondary Details by Grade '!$A:$A,$A2997,'Secondary Details by Grade '!$E:$E,$D2997,'Secondary Details by Grade '!$C:$C,$C2997,'Secondary Details by Grade '!$D:$D,H$1,'Secondary Details by Grade '!$G:$G,'Secondary Student Counts'!$F2997))</f>
        <v>0</v>
      </c>
      <c r="I2997" s="13">
        <f>IF($B2997="","",SUMIFS('Secondary Details by Grade '!$I:$I,'Secondary Details by Grade '!$A:$A,$A2997,'Secondary Details by Grade '!$E:$E,$D2997,'Secondary Details by Grade '!$C:$C,$C2997,'Secondary Details by Grade '!$D:$D,I$1,'Secondary Details by Grade '!$G:$G,'Secondary Student Counts'!$F2997))</f>
        <v>0</v>
      </c>
      <c r="J2997" s="13">
        <f>IF($B2997="","",SUMIFS('Secondary Details by Grade '!$I:$I,'Secondary Details by Grade '!$A:$A,$A2997,'Secondary Details by Grade '!$E:$E,$D2997,'Secondary Details by Grade '!$C:$C,$C2997,'Secondary Details by Grade '!$D:$D,J$1,'Secondary Details by Grade '!$G:$G,'Secondary Student Counts'!$F2997))</f>
        <v>0</v>
      </c>
      <c r="K2997" s="13">
        <f>IF($B2997="","",SUMIFS('Secondary Details by Grade '!$I:$I,'Secondary Details by Grade '!$A:$A,$A2997,'Secondary Details by Grade '!$E:$E,$D2997,'Secondary Details by Grade '!$C:$C,$C2997,'Secondary Details by Grade '!$D:$D,K$1,'Secondary Details by Grade '!$G:$G,'Secondary Student Counts'!$F2997))</f>
        <v>9</v>
      </c>
      <c r="L2997" s="13">
        <f>IF($B2997="","",SUMIFS('Secondary Details by Grade '!$I:$I,'Secondary Details by Grade '!$A:$A,$A2997,'Secondary Details by Grade '!$E:$E,$D2997,'Secondary Details by Grade '!$C:$C,$C2997,'Secondary Details by Grade '!$D:$D,L$1,'Secondary Details by Grade '!$G:$G,'Secondary Student Counts'!$F2997))</f>
        <v>4</v>
      </c>
      <c r="M2997" s="13">
        <f>IF($B2997="","",SUMIFS('Secondary Details by Grade '!$I:$I,'Secondary Details by Grade '!$A:$A,$A2997,'Secondary Details by Grade '!$E:$E,$D2997,'Secondary Details by Grade '!$C:$C,$C2997,'Secondary Details by Grade '!$D:$D,M$1,'Secondary Details by Grade '!$G:$G,'Secondary Student Counts'!$F2997))</f>
        <v>0</v>
      </c>
      <c r="N2997" s="13">
        <f>IF($B2997="","",SUMIFS('Secondary Details by Grade '!$I:$I,'Secondary Details by Grade '!$A:$A,$A2997,'Secondary Details by Grade '!$E:$E,$D2997,'Secondary Details by Grade '!$C:$C,$C2997,'Secondary Details by Grade '!$D:$D,N$1,'Secondary Details by Grade '!$G:$G,'Secondary Student Counts'!$F2997))</f>
        <v>0</v>
      </c>
      <c r="O2997" s="13">
        <f t="shared" si="138"/>
        <v>0</v>
      </c>
      <c r="P2997" s="13">
        <f t="shared" si="139"/>
        <v>13</v>
      </c>
      <c r="Q2997" s="13" t="str">
        <f t="shared" si="140"/>
        <v>9-12</v>
      </c>
    </row>
    <row r="2998" spans="1:17" ht="28" outlineLevel="4">
      <c r="A2998" s="32">
        <v>353</v>
      </c>
      <c r="B2998" s="33" t="s">
        <v>892</v>
      </c>
      <c r="C2998" s="33" t="s">
        <v>13</v>
      </c>
      <c r="D2998" s="32">
        <v>945</v>
      </c>
      <c r="E2998" s="33" t="s">
        <v>900</v>
      </c>
      <c r="F2998" s="32">
        <v>4</v>
      </c>
      <c r="G2998" s="32">
        <v>16</v>
      </c>
      <c r="H2998" s="13">
        <f>IF($B2998="","",SUMIFS('Secondary Details by Grade '!$I:$I,'Secondary Details by Grade '!$A:$A,$A2998,'Secondary Details by Grade '!$E:$E,$D2998,'Secondary Details by Grade '!$C:$C,$C2998,'Secondary Details by Grade '!$D:$D,H$1,'Secondary Details by Grade '!$G:$G,'Secondary Student Counts'!$F2998))</f>
        <v>0</v>
      </c>
      <c r="I2998" s="13">
        <f>IF($B2998="","",SUMIFS('Secondary Details by Grade '!$I:$I,'Secondary Details by Grade '!$A:$A,$A2998,'Secondary Details by Grade '!$E:$E,$D2998,'Secondary Details by Grade '!$C:$C,$C2998,'Secondary Details by Grade '!$D:$D,I$1,'Secondary Details by Grade '!$G:$G,'Secondary Student Counts'!$F2998))</f>
        <v>0</v>
      </c>
      <c r="J2998" s="13">
        <f>IF($B2998="","",SUMIFS('Secondary Details by Grade '!$I:$I,'Secondary Details by Grade '!$A:$A,$A2998,'Secondary Details by Grade '!$E:$E,$D2998,'Secondary Details by Grade '!$C:$C,$C2998,'Secondary Details by Grade '!$D:$D,J$1,'Secondary Details by Grade '!$G:$G,'Secondary Student Counts'!$F2998))</f>
        <v>0</v>
      </c>
      <c r="K2998" s="13">
        <f>IF($B2998="","",SUMIFS('Secondary Details by Grade '!$I:$I,'Secondary Details by Grade '!$A:$A,$A2998,'Secondary Details by Grade '!$E:$E,$D2998,'Secondary Details by Grade '!$C:$C,$C2998,'Secondary Details by Grade '!$D:$D,K$1,'Secondary Details by Grade '!$G:$G,'Secondary Student Counts'!$F2998))</f>
        <v>0</v>
      </c>
      <c r="L2998" s="13">
        <f>IF($B2998="","",SUMIFS('Secondary Details by Grade '!$I:$I,'Secondary Details by Grade '!$A:$A,$A2998,'Secondary Details by Grade '!$E:$E,$D2998,'Secondary Details by Grade '!$C:$C,$C2998,'Secondary Details by Grade '!$D:$D,L$1,'Secondary Details by Grade '!$G:$G,'Secondary Student Counts'!$F2998))</f>
        <v>3</v>
      </c>
      <c r="M2998" s="13">
        <f>IF($B2998="","",SUMIFS('Secondary Details by Grade '!$I:$I,'Secondary Details by Grade '!$A:$A,$A2998,'Secondary Details by Grade '!$E:$E,$D2998,'Secondary Details by Grade '!$C:$C,$C2998,'Secondary Details by Grade '!$D:$D,M$1,'Secondary Details by Grade '!$G:$G,'Secondary Student Counts'!$F2998))</f>
        <v>9</v>
      </c>
      <c r="N2998" s="13">
        <f>IF($B2998="","",SUMIFS('Secondary Details by Grade '!$I:$I,'Secondary Details by Grade '!$A:$A,$A2998,'Secondary Details by Grade '!$E:$E,$D2998,'Secondary Details by Grade '!$C:$C,$C2998,'Secondary Details by Grade '!$D:$D,N$1,'Secondary Details by Grade '!$G:$G,'Secondary Student Counts'!$F2998))</f>
        <v>4</v>
      </c>
      <c r="O2998" s="13">
        <f t="shared" si="138"/>
        <v>0</v>
      </c>
      <c r="P2998" s="13">
        <f t="shared" si="139"/>
        <v>16</v>
      </c>
      <c r="Q2998" s="13" t="str">
        <f t="shared" si="140"/>
        <v>9-12</v>
      </c>
    </row>
    <row r="2999" spans="1:17" ht="28" outlineLevel="4">
      <c r="A2999" s="32">
        <v>353</v>
      </c>
      <c r="B2999" s="33" t="s">
        <v>892</v>
      </c>
      <c r="C2999" s="33" t="s">
        <v>13</v>
      </c>
      <c r="D2999" s="32">
        <v>945</v>
      </c>
      <c r="E2999" s="33" t="s">
        <v>900</v>
      </c>
      <c r="F2999" s="32">
        <v>6</v>
      </c>
      <c r="G2999" s="32">
        <v>8</v>
      </c>
      <c r="H2999" s="13">
        <f>IF($B2999="","",SUMIFS('Secondary Details by Grade '!$I:$I,'Secondary Details by Grade '!$A:$A,$A2999,'Secondary Details by Grade '!$E:$E,$D2999,'Secondary Details by Grade '!$C:$C,$C2999,'Secondary Details by Grade '!$D:$D,H$1,'Secondary Details by Grade '!$G:$G,'Secondary Student Counts'!$F2999))</f>
        <v>0</v>
      </c>
      <c r="I2999" s="13">
        <f>IF($B2999="","",SUMIFS('Secondary Details by Grade '!$I:$I,'Secondary Details by Grade '!$A:$A,$A2999,'Secondary Details by Grade '!$E:$E,$D2999,'Secondary Details by Grade '!$C:$C,$C2999,'Secondary Details by Grade '!$D:$D,I$1,'Secondary Details by Grade '!$G:$G,'Secondary Student Counts'!$F2999))</f>
        <v>0</v>
      </c>
      <c r="J2999" s="13">
        <f>IF($B2999="","",SUMIFS('Secondary Details by Grade '!$I:$I,'Secondary Details by Grade '!$A:$A,$A2999,'Secondary Details by Grade '!$E:$E,$D2999,'Secondary Details by Grade '!$C:$C,$C2999,'Secondary Details by Grade '!$D:$D,J$1,'Secondary Details by Grade '!$G:$G,'Secondary Student Counts'!$F2999))</f>
        <v>0</v>
      </c>
      <c r="K2999" s="13">
        <f>IF($B2999="","",SUMIFS('Secondary Details by Grade '!$I:$I,'Secondary Details by Grade '!$A:$A,$A2999,'Secondary Details by Grade '!$E:$E,$D2999,'Secondary Details by Grade '!$C:$C,$C2999,'Secondary Details by Grade '!$D:$D,K$1,'Secondary Details by Grade '!$G:$G,'Secondary Student Counts'!$F2999))</f>
        <v>4</v>
      </c>
      <c r="L2999" s="13">
        <f>IF($B2999="","",SUMIFS('Secondary Details by Grade '!$I:$I,'Secondary Details by Grade '!$A:$A,$A2999,'Secondary Details by Grade '!$E:$E,$D2999,'Secondary Details by Grade '!$C:$C,$C2999,'Secondary Details by Grade '!$D:$D,L$1,'Secondary Details by Grade '!$G:$G,'Secondary Student Counts'!$F2999))</f>
        <v>4</v>
      </c>
      <c r="M2999" s="13">
        <f>IF($B2999="","",SUMIFS('Secondary Details by Grade '!$I:$I,'Secondary Details by Grade '!$A:$A,$A2999,'Secondary Details by Grade '!$E:$E,$D2999,'Secondary Details by Grade '!$C:$C,$C2999,'Secondary Details by Grade '!$D:$D,M$1,'Secondary Details by Grade '!$G:$G,'Secondary Student Counts'!$F2999))</f>
        <v>0</v>
      </c>
      <c r="N2999" s="13">
        <f>IF($B2999="","",SUMIFS('Secondary Details by Grade '!$I:$I,'Secondary Details by Grade '!$A:$A,$A2999,'Secondary Details by Grade '!$E:$E,$D2999,'Secondary Details by Grade '!$C:$C,$C2999,'Secondary Details by Grade '!$D:$D,N$1,'Secondary Details by Grade '!$G:$G,'Secondary Student Counts'!$F2999))</f>
        <v>0</v>
      </c>
      <c r="O2999" s="13">
        <f t="shared" si="138"/>
        <v>0</v>
      </c>
      <c r="P2999" s="13">
        <f t="shared" si="139"/>
        <v>8</v>
      </c>
      <c r="Q2999" s="13" t="str">
        <f t="shared" si="140"/>
        <v>9-12</v>
      </c>
    </row>
    <row r="3000" spans="1:17" ht="28" outlineLevel="4">
      <c r="A3000" s="32">
        <v>353</v>
      </c>
      <c r="B3000" s="33" t="s">
        <v>892</v>
      </c>
      <c r="C3000" s="33" t="s">
        <v>13</v>
      </c>
      <c r="D3000" s="32">
        <v>945</v>
      </c>
      <c r="E3000" s="33" t="s">
        <v>900</v>
      </c>
      <c r="F3000" s="32">
        <v>7</v>
      </c>
      <c r="G3000" s="32">
        <v>10</v>
      </c>
      <c r="H3000" s="13">
        <f>IF($B3000="","",SUMIFS('Secondary Details by Grade '!$I:$I,'Secondary Details by Grade '!$A:$A,$A3000,'Secondary Details by Grade '!$E:$E,$D3000,'Secondary Details by Grade '!$C:$C,$C3000,'Secondary Details by Grade '!$D:$D,H$1,'Secondary Details by Grade '!$G:$G,'Secondary Student Counts'!$F3000))</f>
        <v>0</v>
      </c>
      <c r="I3000" s="13">
        <f>IF($B3000="","",SUMIFS('Secondary Details by Grade '!$I:$I,'Secondary Details by Grade '!$A:$A,$A3000,'Secondary Details by Grade '!$E:$E,$D3000,'Secondary Details by Grade '!$C:$C,$C3000,'Secondary Details by Grade '!$D:$D,I$1,'Secondary Details by Grade '!$G:$G,'Secondary Student Counts'!$F3000))</f>
        <v>0</v>
      </c>
      <c r="J3000" s="13">
        <f>IF($B3000="","",SUMIFS('Secondary Details by Grade '!$I:$I,'Secondary Details by Grade '!$A:$A,$A3000,'Secondary Details by Grade '!$E:$E,$D3000,'Secondary Details by Grade '!$C:$C,$C3000,'Secondary Details by Grade '!$D:$D,J$1,'Secondary Details by Grade '!$G:$G,'Secondary Student Counts'!$F3000))</f>
        <v>0</v>
      </c>
      <c r="K3000" s="13">
        <f>IF($B3000="","",SUMIFS('Secondary Details by Grade '!$I:$I,'Secondary Details by Grade '!$A:$A,$A3000,'Secondary Details by Grade '!$E:$E,$D3000,'Secondary Details by Grade '!$C:$C,$C3000,'Secondary Details by Grade '!$D:$D,K$1,'Secondary Details by Grade '!$G:$G,'Secondary Student Counts'!$F3000))</f>
        <v>0</v>
      </c>
      <c r="L3000" s="13">
        <f>IF($B3000="","",SUMIFS('Secondary Details by Grade '!$I:$I,'Secondary Details by Grade '!$A:$A,$A3000,'Secondary Details by Grade '!$E:$E,$D3000,'Secondary Details by Grade '!$C:$C,$C3000,'Secondary Details by Grade '!$D:$D,L$1,'Secondary Details by Grade '!$G:$G,'Secondary Student Counts'!$F3000))</f>
        <v>2</v>
      </c>
      <c r="M3000" s="13">
        <f>IF($B3000="","",SUMIFS('Secondary Details by Grade '!$I:$I,'Secondary Details by Grade '!$A:$A,$A3000,'Secondary Details by Grade '!$E:$E,$D3000,'Secondary Details by Grade '!$C:$C,$C3000,'Secondary Details by Grade '!$D:$D,M$1,'Secondary Details by Grade '!$G:$G,'Secondary Student Counts'!$F3000))</f>
        <v>6</v>
      </c>
      <c r="N3000" s="13">
        <f>IF($B3000="","",SUMIFS('Secondary Details by Grade '!$I:$I,'Secondary Details by Grade '!$A:$A,$A3000,'Secondary Details by Grade '!$E:$E,$D3000,'Secondary Details by Grade '!$C:$C,$C3000,'Secondary Details by Grade '!$D:$D,N$1,'Secondary Details by Grade '!$G:$G,'Secondary Student Counts'!$F3000))</f>
        <v>2</v>
      </c>
      <c r="O3000" s="13">
        <f t="shared" si="138"/>
        <v>0</v>
      </c>
      <c r="P3000" s="13">
        <f t="shared" si="139"/>
        <v>10</v>
      </c>
      <c r="Q3000" s="13" t="str">
        <f t="shared" si="140"/>
        <v>9-12</v>
      </c>
    </row>
    <row r="3001" spans="1:17" ht="28" outlineLevel="3">
      <c r="A3001" s="32"/>
      <c r="B3001" s="33"/>
      <c r="C3001" s="34" t="s">
        <v>1780</v>
      </c>
      <c r="D3001" s="32"/>
      <c r="E3001" s="33"/>
      <c r="F3001" s="32"/>
      <c r="G3001" s="32">
        <f>SUBTOTAL(1,G2981:G3000)</f>
        <v>18.850000000000001</v>
      </c>
      <c r="H3001" s="13" t="str">
        <f>IF($B3001="","",SUMIFS('Secondary Details by Grade '!$I:$I,'Secondary Details by Grade '!$A:$A,$A3001,'Secondary Details by Grade '!$E:$E,$D3001,'Secondary Details by Grade '!$C:$C,$C3001,'Secondary Details by Grade '!$D:$D,H$1,'Secondary Details by Grade '!$G:$G,'Secondary Student Counts'!$F3001))</f>
        <v/>
      </c>
      <c r="I3001" s="13" t="str">
        <f>IF($B3001="","",SUMIFS('Secondary Details by Grade '!$I:$I,'Secondary Details by Grade '!$A:$A,$A3001,'Secondary Details by Grade '!$E:$E,$D3001,'Secondary Details by Grade '!$C:$C,$C3001,'Secondary Details by Grade '!$D:$D,I$1,'Secondary Details by Grade '!$G:$G,'Secondary Student Counts'!$F3001))</f>
        <v/>
      </c>
      <c r="J3001" s="13" t="str">
        <f>IF($B3001="","",SUMIFS('Secondary Details by Grade '!$I:$I,'Secondary Details by Grade '!$A:$A,$A3001,'Secondary Details by Grade '!$E:$E,$D3001,'Secondary Details by Grade '!$C:$C,$C3001,'Secondary Details by Grade '!$D:$D,J$1,'Secondary Details by Grade '!$G:$G,'Secondary Student Counts'!$F3001))</f>
        <v/>
      </c>
      <c r="K3001" s="13" t="str">
        <f>IF($B3001="","",SUMIFS('Secondary Details by Grade '!$I:$I,'Secondary Details by Grade '!$A:$A,$A3001,'Secondary Details by Grade '!$E:$E,$D3001,'Secondary Details by Grade '!$C:$C,$C3001,'Secondary Details by Grade '!$D:$D,K$1,'Secondary Details by Grade '!$G:$G,'Secondary Student Counts'!$F3001))</f>
        <v/>
      </c>
      <c r="L3001" s="13" t="str">
        <f>IF($B3001="","",SUMIFS('Secondary Details by Grade '!$I:$I,'Secondary Details by Grade '!$A:$A,$A3001,'Secondary Details by Grade '!$E:$E,$D3001,'Secondary Details by Grade '!$C:$C,$C3001,'Secondary Details by Grade '!$D:$D,L$1,'Secondary Details by Grade '!$G:$G,'Secondary Student Counts'!$F3001))</f>
        <v/>
      </c>
      <c r="M3001" s="13" t="str">
        <f>IF($B3001="","",SUMIFS('Secondary Details by Grade '!$I:$I,'Secondary Details by Grade '!$A:$A,$A3001,'Secondary Details by Grade '!$E:$E,$D3001,'Secondary Details by Grade '!$C:$C,$C3001,'Secondary Details by Grade '!$D:$D,M$1,'Secondary Details by Grade '!$G:$G,'Secondary Student Counts'!$F3001))</f>
        <v/>
      </c>
      <c r="N3001" s="13" t="str">
        <f>IF($B3001="","",SUMIFS('Secondary Details by Grade '!$I:$I,'Secondary Details by Grade '!$A:$A,$A3001,'Secondary Details by Grade '!$E:$E,$D3001,'Secondary Details by Grade '!$C:$C,$C3001,'Secondary Details by Grade '!$D:$D,N$1,'Secondary Details by Grade '!$G:$G,'Secondary Student Counts'!$F3001))</f>
        <v/>
      </c>
      <c r="O3001" s="13" t="str">
        <f t="shared" si="138"/>
        <v/>
      </c>
      <c r="P3001" s="13" t="str">
        <f t="shared" si="139"/>
        <v/>
      </c>
      <c r="Q3001" s="13" t="str">
        <f t="shared" si="140"/>
        <v/>
      </c>
    </row>
    <row r="3002" spans="1:17" ht="28" outlineLevel="4">
      <c r="A3002" s="32">
        <v>353</v>
      </c>
      <c r="B3002" s="33" t="s">
        <v>892</v>
      </c>
      <c r="C3002" s="33" t="s">
        <v>16</v>
      </c>
      <c r="D3002" s="32">
        <v>943</v>
      </c>
      <c r="E3002" s="33" t="s">
        <v>901</v>
      </c>
      <c r="F3002" s="32">
        <v>1</v>
      </c>
      <c r="G3002" s="32">
        <v>21</v>
      </c>
      <c r="H3002" s="13">
        <f>IF($B3002="","",SUMIFS('Secondary Details by Grade '!$I:$I,'Secondary Details by Grade '!$A:$A,$A3002,'Secondary Details by Grade '!$E:$E,$D3002,'Secondary Details by Grade '!$C:$C,$C3002,'Secondary Details by Grade '!$D:$D,H$1,'Secondary Details by Grade '!$G:$G,'Secondary Student Counts'!$F3002))</f>
        <v>0</v>
      </c>
      <c r="I3002" s="13">
        <f>IF($B3002="","",SUMIFS('Secondary Details by Grade '!$I:$I,'Secondary Details by Grade '!$A:$A,$A3002,'Secondary Details by Grade '!$E:$E,$D3002,'Secondary Details by Grade '!$C:$C,$C3002,'Secondary Details by Grade '!$D:$D,I$1,'Secondary Details by Grade '!$G:$G,'Secondary Student Counts'!$F3002))</f>
        <v>0</v>
      </c>
      <c r="J3002" s="13">
        <f>IF($B3002="","",SUMIFS('Secondary Details by Grade '!$I:$I,'Secondary Details by Grade '!$A:$A,$A3002,'Secondary Details by Grade '!$E:$E,$D3002,'Secondary Details by Grade '!$C:$C,$C3002,'Secondary Details by Grade '!$D:$D,J$1,'Secondary Details by Grade '!$G:$G,'Secondary Student Counts'!$F3002))</f>
        <v>0</v>
      </c>
      <c r="K3002" s="13">
        <f>IF($B3002="","",SUMIFS('Secondary Details by Grade '!$I:$I,'Secondary Details by Grade '!$A:$A,$A3002,'Secondary Details by Grade '!$E:$E,$D3002,'Secondary Details by Grade '!$C:$C,$C3002,'Secondary Details by Grade '!$D:$D,K$1,'Secondary Details by Grade '!$G:$G,'Secondary Student Counts'!$F3002))</f>
        <v>11</v>
      </c>
      <c r="L3002" s="13">
        <f>IF($B3002="","",SUMIFS('Secondary Details by Grade '!$I:$I,'Secondary Details by Grade '!$A:$A,$A3002,'Secondary Details by Grade '!$E:$E,$D3002,'Secondary Details by Grade '!$C:$C,$C3002,'Secondary Details by Grade '!$D:$D,L$1,'Secondary Details by Grade '!$G:$G,'Secondary Student Counts'!$F3002))</f>
        <v>9</v>
      </c>
      <c r="M3002" s="13">
        <f>IF($B3002="","",SUMIFS('Secondary Details by Grade '!$I:$I,'Secondary Details by Grade '!$A:$A,$A3002,'Secondary Details by Grade '!$E:$E,$D3002,'Secondary Details by Grade '!$C:$C,$C3002,'Secondary Details by Grade '!$D:$D,M$1,'Secondary Details by Grade '!$G:$G,'Secondary Student Counts'!$F3002))</f>
        <v>1</v>
      </c>
      <c r="N3002" s="13">
        <f>IF($B3002="","",SUMIFS('Secondary Details by Grade '!$I:$I,'Secondary Details by Grade '!$A:$A,$A3002,'Secondary Details by Grade '!$E:$E,$D3002,'Secondary Details by Grade '!$C:$C,$C3002,'Secondary Details by Grade '!$D:$D,N$1,'Secondary Details by Grade '!$G:$G,'Secondary Student Counts'!$F3002))</f>
        <v>0</v>
      </c>
      <c r="O3002" s="13">
        <f t="shared" si="138"/>
        <v>0</v>
      </c>
      <c r="P3002" s="13">
        <f t="shared" si="139"/>
        <v>21</v>
      </c>
      <c r="Q3002" s="13" t="str">
        <f t="shared" si="140"/>
        <v>9-12</v>
      </c>
    </row>
    <row r="3003" spans="1:17" ht="28" outlineLevel="4">
      <c r="A3003" s="32">
        <v>353</v>
      </c>
      <c r="B3003" s="33" t="s">
        <v>892</v>
      </c>
      <c r="C3003" s="33" t="s">
        <v>16</v>
      </c>
      <c r="D3003" s="32">
        <v>943</v>
      </c>
      <c r="E3003" s="33" t="s">
        <v>901</v>
      </c>
      <c r="F3003" s="32">
        <v>4</v>
      </c>
      <c r="G3003" s="32">
        <v>26</v>
      </c>
      <c r="H3003" s="13">
        <f>IF($B3003="","",SUMIFS('Secondary Details by Grade '!$I:$I,'Secondary Details by Grade '!$A:$A,$A3003,'Secondary Details by Grade '!$E:$E,$D3003,'Secondary Details by Grade '!$C:$C,$C3003,'Secondary Details by Grade '!$D:$D,H$1,'Secondary Details by Grade '!$G:$G,'Secondary Student Counts'!$F3003))</f>
        <v>0</v>
      </c>
      <c r="I3003" s="13">
        <f>IF($B3003="","",SUMIFS('Secondary Details by Grade '!$I:$I,'Secondary Details by Grade '!$A:$A,$A3003,'Secondary Details by Grade '!$E:$E,$D3003,'Secondary Details by Grade '!$C:$C,$C3003,'Secondary Details by Grade '!$D:$D,I$1,'Secondary Details by Grade '!$G:$G,'Secondary Student Counts'!$F3003))</f>
        <v>0</v>
      </c>
      <c r="J3003" s="13">
        <f>IF($B3003="","",SUMIFS('Secondary Details by Grade '!$I:$I,'Secondary Details by Grade '!$A:$A,$A3003,'Secondary Details by Grade '!$E:$E,$D3003,'Secondary Details by Grade '!$C:$C,$C3003,'Secondary Details by Grade '!$D:$D,J$1,'Secondary Details by Grade '!$G:$G,'Secondary Student Counts'!$F3003))</f>
        <v>0</v>
      </c>
      <c r="K3003" s="13">
        <f>IF($B3003="","",SUMIFS('Secondary Details by Grade '!$I:$I,'Secondary Details by Grade '!$A:$A,$A3003,'Secondary Details by Grade '!$E:$E,$D3003,'Secondary Details by Grade '!$C:$C,$C3003,'Secondary Details by Grade '!$D:$D,K$1,'Secondary Details by Grade '!$G:$G,'Secondary Student Counts'!$F3003))</f>
        <v>7</v>
      </c>
      <c r="L3003" s="13">
        <f>IF($B3003="","",SUMIFS('Secondary Details by Grade '!$I:$I,'Secondary Details by Grade '!$A:$A,$A3003,'Secondary Details by Grade '!$E:$E,$D3003,'Secondary Details by Grade '!$C:$C,$C3003,'Secondary Details by Grade '!$D:$D,L$1,'Secondary Details by Grade '!$G:$G,'Secondary Student Counts'!$F3003))</f>
        <v>16</v>
      </c>
      <c r="M3003" s="13">
        <f>IF($B3003="","",SUMIFS('Secondary Details by Grade '!$I:$I,'Secondary Details by Grade '!$A:$A,$A3003,'Secondary Details by Grade '!$E:$E,$D3003,'Secondary Details by Grade '!$C:$C,$C3003,'Secondary Details by Grade '!$D:$D,M$1,'Secondary Details by Grade '!$G:$G,'Secondary Student Counts'!$F3003))</f>
        <v>0</v>
      </c>
      <c r="N3003" s="13">
        <f>IF($B3003="","",SUMIFS('Secondary Details by Grade '!$I:$I,'Secondary Details by Grade '!$A:$A,$A3003,'Secondary Details by Grade '!$E:$E,$D3003,'Secondary Details by Grade '!$C:$C,$C3003,'Secondary Details by Grade '!$D:$D,N$1,'Secondary Details by Grade '!$G:$G,'Secondary Student Counts'!$F3003))</f>
        <v>3</v>
      </c>
      <c r="O3003" s="13">
        <f t="shared" si="138"/>
        <v>0</v>
      </c>
      <c r="P3003" s="13">
        <f t="shared" si="139"/>
        <v>26</v>
      </c>
      <c r="Q3003" s="13" t="str">
        <f t="shared" si="140"/>
        <v>9-12</v>
      </c>
    </row>
    <row r="3004" spans="1:17" ht="28" outlineLevel="4">
      <c r="A3004" s="32">
        <v>353</v>
      </c>
      <c r="B3004" s="33" t="s">
        <v>892</v>
      </c>
      <c r="C3004" s="33" t="s">
        <v>16</v>
      </c>
      <c r="D3004" s="32">
        <v>943</v>
      </c>
      <c r="E3004" s="33" t="s">
        <v>901</v>
      </c>
      <c r="F3004" s="32">
        <v>5</v>
      </c>
      <c r="G3004" s="32">
        <v>24</v>
      </c>
      <c r="H3004" s="13">
        <f>IF($B3004="","",SUMIFS('Secondary Details by Grade '!$I:$I,'Secondary Details by Grade '!$A:$A,$A3004,'Secondary Details by Grade '!$E:$E,$D3004,'Secondary Details by Grade '!$C:$C,$C3004,'Secondary Details by Grade '!$D:$D,H$1,'Secondary Details by Grade '!$G:$G,'Secondary Student Counts'!$F3004))</f>
        <v>0</v>
      </c>
      <c r="I3004" s="13">
        <f>IF($B3004="","",SUMIFS('Secondary Details by Grade '!$I:$I,'Secondary Details by Grade '!$A:$A,$A3004,'Secondary Details by Grade '!$E:$E,$D3004,'Secondary Details by Grade '!$C:$C,$C3004,'Secondary Details by Grade '!$D:$D,I$1,'Secondary Details by Grade '!$G:$G,'Secondary Student Counts'!$F3004))</f>
        <v>0</v>
      </c>
      <c r="J3004" s="13">
        <f>IF($B3004="","",SUMIFS('Secondary Details by Grade '!$I:$I,'Secondary Details by Grade '!$A:$A,$A3004,'Secondary Details by Grade '!$E:$E,$D3004,'Secondary Details by Grade '!$C:$C,$C3004,'Secondary Details by Grade '!$D:$D,J$1,'Secondary Details by Grade '!$G:$G,'Secondary Student Counts'!$F3004))</f>
        <v>0</v>
      </c>
      <c r="K3004" s="13">
        <f>IF($B3004="","",SUMIFS('Secondary Details by Grade '!$I:$I,'Secondary Details by Grade '!$A:$A,$A3004,'Secondary Details by Grade '!$E:$E,$D3004,'Secondary Details by Grade '!$C:$C,$C3004,'Secondary Details by Grade '!$D:$D,K$1,'Secondary Details by Grade '!$G:$G,'Secondary Student Counts'!$F3004))</f>
        <v>7</v>
      </c>
      <c r="L3004" s="13">
        <f>IF($B3004="","",SUMIFS('Secondary Details by Grade '!$I:$I,'Secondary Details by Grade '!$A:$A,$A3004,'Secondary Details by Grade '!$E:$E,$D3004,'Secondary Details by Grade '!$C:$C,$C3004,'Secondary Details by Grade '!$D:$D,L$1,'Secondary Details by Grade '!$G:$G,'Secondary Student Counts'!$F3004))</f>
        <v>17</v>
      </c>
      <c r="M3004" s="13">
        <f>IF($B3004="","",SUMIFS('Secondary Details by Grade '!$I:$I,'Secondary Details by Grade '!$A:$A,$A3004,'Secondary Details by Grade '!$E:$E,$D3004,'Secondary Details by Grade '!$C:$C,$C3004,'Secondary Details by Grade '!$D:$D,M$1,'Secondary Details by Grade '!$G:$G,'Secondary Student Counts'!$F3004))</f>
        <v>0</v>
      </c>
      <c r="N3004" s="13">
        <f>IF($B3004="","",SUMIFS('Secondary Details by Grade '!$I:$I,'Secondary Details by Grade '!$A:$A,$A3004,'Secondary Details by Grade '!$E:$E,$D3004,'Secondary Details by Grade '!$C:$C,$C3004,'Secondary Details by Grade '!$D:$D,N$1,'Secondary Details by Grade '!$G:$G,'Secondary Student Counts'!$F3004))</f>
        <v>0</v>
      </c>
      <c r="O3004" s="13">
        <f t="shared" si="138"/>
        <v>0</v>
      </c>
      <c r="P3004" s="13">
        <f t="shared" si="139"/>
        <v>24</v>
      </c>
      <c r="Q3004" s="13" t="str">
        <f t="shared" si="140"/>
        <v>9-12</v>
      </c>
    </row>
    <row r="3005" spans="1:17" ht="28" outlineLevel="4">
      <c r="A3005" s="32">
        <v>353</v>
      </c>
      <c r="B3005" s="33" t="s">
        <v>892</v>
      </c>
      <c r="C3005" s="33" t="s">
        <v>16</v>
      </c>
      <c r="D3005" s="32">
        <v>943</v>
      </c>
      <c r="E3005" s="33" t="s">
        <v>901</v>
      </c>
      <c r="F3005" s="32">
        <v>6</v>
      </c>
      <c r="G3005" s="32">
        <v>23</v>
      </c>
      <c r="H3005" s="13">
        <f>IF($B3005="","",SUMIFS('Secondary Details by Grade '!$I:$I,'Secondary Details by Grade '!$A:$A,$A3005,'Secondary Details by Grade '!$E:$E,$D3005,'Secondary Details by Grade '!$C:$C,$C3005,'Secondary Details by Grade '!$D:$D,H$1,'Secondary Details by Grade '!$G:$G,'Secondary Student Counts'!$F3005))</f>
        <v>0</v>
      </c>
      <c r="I3005" s="13">
        <f>IF($B3005="","",SUMIFS('Secondary Details by Grade '!$I:$I,'Secondary Details by Grade '!$A:$A,$A3005,'Secondary Details by Grade '!$E:$E,$D3005,'Secondary Details by Grade '!$C:$C,$C3005,'Secondary Details by Grade '!$D:$D,I$1,'Secondary Details by Grade '!$G:$G,'Secondary Student Counts'!$F3005))</f>
        <v>0</v>
      </c>
      <c r="J3005" s="13">
        <f>IF($B3005="","",SUMIFS('Secondary Details by Grade '!$I:$I,'Secondary Details by Grade '!$A:$A,$A3005,'Secondary Details by Grade '!$E:$E,$D3005,'Secondary Details by Grade '!$C:$C,$C3005,'Secondary Details by Grade '!$D:$D,J$1,'Secondary Details by Grade '!$G:$G,'Secondary Student Counts'!$F3005))</f>
        <v>0</v>
      </c>
      <c r="K3005" s="13">
        <f>IF($B3005="","",SUMIFS('Secondary Details by Grade '!$I:$I,'Secondary Details by Grade '!$A:$A,$A3005,'Secondary Details by Grade '!$E:$E,$D3005,'Secondary Details by Grade '!$C:$C,$C3005,'Secondary Details by Grade '!$D:$D,K$1,'Secondary Details by Grade '!$G:$G,'Secondary Student Counts'!$F3005))</f>
        <v>10</v>
      </c>
      <c r="L3005" s="13">
        <f>IF($B3005="","",SUMIFS('Secondary Details by Grade '!$I:$I,'Secondary Details by Grade '!$A:$A,$A3005,'Secondary Details by Grade '!$E:$E,$D3005,'Secondary Details by Grade '!$C:$C,$C3005,'Secondary Details by Grade '!$D:$D,L$1,'Secondary Details by Grade '!$G:$G,'Secondary Student Counts'!$F3005))</f>
        <v>12</v>
      </c>
      <c r="M3005" s="13">
        <f>IF($B3005="","",SUMIFS('Secondary Details by Grade '!$I:$I,'Secondary Details by Grade '!$A:$A,$A3005,'Secondary Details by Grade '!$E:$E,$D3005,'Secondary Details by Grade '!$C:$C,$C3005,'Secondary Details by Grade '!$D:$D,M$1,'Secondary Details by Grade '!$G:$G,'Secondary Student Counts'!$F3005))</f>
        <v>0</v>
      </c>
      <c r="N3005" s="13">
        <f>IF($B3005="","",SUMIFS('Secondary Details by Grade '!$I:$I,'Secondary Details by Grade '!$A:$A,$A3005,'Secondary Details by Grade '!$E:$E,$D3005,'Secondary Details by Grade '!$C:$C,$C3005,'Secondary Details by Grade '!$D:$D,N$1,'Secondary Details by Grade '!$G:$G,'Secondary Student Counts'!$F3005))</f>
        <v>1</v>
      </c>
      <c r="O3005" s="13">
        <f t="shared" si="138"/>
        <v>0</v>
      </c>
      <c r="P3005" s="13">
        <f t="shared" si="139"/>
        <v>23</v>
      </c>
      <c r="Q3005" s="13" t="str">
        <f t="shared" si="140"/>
        <v>9-12</v>
      </c>
    </row>
    <row r="3006" spans="1:17" ht="28" outlineLevel="4">
      <c r="A3006" s="32">
        <v>353</v>
      </c>
      <c r="B3006" s="33" t="s">
        <v>892</v>
      </c>
      <c r="C3006" s="33" t="s">
        <v>16</v>
      </c>
      <c r="D3006" s="32">
        <v>919</v>
      </c>
      <c r="E3006" s="33" t="s">
        <v>907</v>
      </c>
      <c r="F3006" s="32">
        <v>2</v>
      </c>
      <c r="G3006" s="32">
        <v>20</v>
      </c>
      <c r="H3006" s="13">
        <f>IF($B3006="","",SUMIFS('Secondary Details by Grade '!$I:$I,'Secondary Details by Grade '!$A:$A,$A3006,'Secondary Details by Grade '!$E:$E,$D3006,'Secondary Details by Grade '!$C:$C,$C3006,'Secondary Details by Grade '!$D:$D,H$1,'Secondary Details by Grade '!$G:$G,'Secondary Student Counts'!$F3006))</f>
        <v>0</v>
      </c>
      <c r="I3006" s="13">
        <f>IF($B3006="","",SUMIFS('Secondary Details by Grade '!$I:$I,'Secondary Details by Grade '!$A:$A,$A3006,'Secondary Details by Grade '!$E:$E,$D3006,'Secondary Details by Grade '!$C:$C,$C3006,'Secondary Details by Grade '!$D:$D,I$1,'Secondary Details by Grade '!$G:$G,'Secondary Student Counts'!$F3006))</f>
        <v>0</v>
      </c>
      <c r="J3006" s="13">
        <f>IF($B3006="","",SUMIFS('Secondary Details by Grade '!$I:$I,'Secondary Details by Grade '!$A:$A,$A3006,'Secondary Details by Grade '!$E:$E,$D3006,'Secondary Details by Grade '!$C:$C,$C3006,'Secondary Details by Grade '!$D:$D,J$1,'Secondary Details by Grade '!$G:$G,'Secondary Student Counts'!$F3006))</f>
        <v>0</v>
      </c>
      <c r="K3006" s="13">
        <f>IF($B3006="","",SUMIFS('Secondary Details by Grade '!$I:$I,'Secondary Details by Grade '!$A:$A,$A3006,'Secondary Details by Grade '!$E:$E,$D3006,'Secondary Details by Grade '!$C:$C,$C3006,'Secondary Details by Grade '!$D:$D,K$1,'Secondary Details by Grade '!$G:$G,'Secondary Student Counts'!$F3006))</f>
        <v>0</v>
      </c>
      <c r="L3006" s="13">
        <f>IF($B3006="","",SUMIFS('Secondary Details by Grade '!$I:$I,'Secondary Details by Grade '!$A:$A,$A3006,'Secondary Details by Grade '!$E:$E,$D3006,'Secondary Details by Grade '!$C:$C,$C3006,'Secondary Details by Grade '!$D:$D,L$1,'Secondary Details by Grade '!$G:$G,'Secondary Student Counts'!$F3006))</f>
        <v>0</v>
      </c>
      <c r="M3006" s="13">
        <f>IF($B3006="","",SUMIFS('Secondary Details by Grade '!$I:$I,'Secondary Details by Grade '!$A:$A,$A3006,'Secondary Details by Grade '!$E:$E,$D3006,'Secondary Details by Grade '!$C:$C,$C3006,'Secondary Details by Grade '!$D:$D,M$1,'Secondary Details by Grade '!$G:$G,'Secondary Student Counts'!$F3006))</f>
        <v>20</v>
      </c>
      <c r="N3006" s="13">
        <f>IF($B3006="","",SUMIFS('Secondary Details by Grade '!$I:$I,'Secondary Details by Grade '!$A:$A,$A3006,'Secondary Details by Grade '!$E:$E,$D3006,'Secondary Details by Grade '!$C:$C,$C3006,'Secondary Details by Grade '!$D:$D,N$1,'Secondary Details by Grade '!$G:$G,'Secondary Student Counts'!$F3006))</f>
        <v>0</v>
      </c>
      <c r="O3006" s="13">
        <f t="shared" si="138"/>
        <v>0</v>
      </c>
      <c r="P3006" s="13">
        <f t="shared" si="139"/>
        <v>20</v>
      </c>
      <c r="Q3006" s="13" t="str">
        <f t="shared" si="140"/>
        <v>9-12</v>
      </c>
    </row>
    <row r="3007" spans="1:17" ht="28" outlineLevel="4">
      <c r="A3007" s="32">
        <v>353</v>
      </c>
      <c r="B3007" s="33" t="s">
        <v>892</v>
      </c>
      <c r="C3007" s="33" t="s">
        <v>16</v>
      </c>
      <c r="D3007" s="32">
        <v>919</v>
      </c>
      <c r="E3007" s="33" t="s">
        <v>907</v>
      </c>
      <c r="F3007" s="32">
        <v>4</v>
      </c>
      <c r="G3007" s="32">
        <v>25</v>
      </c>
      <c r="H3007" s="13">
        <f>IF($B3007="","",SUMIFS('Secondary Details by Grade '!$I:$I,'Secondary Details by Grade '!$A:$A,$A3007,'Secondary Details by Grade '!$E:$E,$D3007,'Secondary Details by Grade '!$C:$C,$C3007,'Secondary Details by Grade '!$D:$D,H$1,'Secondary Details by Grade '!$G:$G,'Secondary Student Counts'!$F3007))</f>
        <v>0</v>
      </c>
      <c r="I3007" s="13">
        <f>IF($B3007="","",SUMIFS('Secondary Details by Grade '!$I:$I,'Secondary Details by Grade '!$A:$A,$A3007,'Secondary Details by Grade '!$E:$E,$D3007,'Secondary Details by Grade '!$C:$C,$C3007,'Secondary Details by Grade '!$D:$D,I$1,'Secondary Details by Grade '!$G:$G,'Secondary Student Counts'!$F3007))</f>
        <v>0</v>
      </c>
      <c r="J3007" s="13">
        <f>IF($B3007="","",SUMIFS('Secondary Details by Grade '!$I:$I,'Secondary Details by Grade '!$A:$A,$A3007,'Secondary Details by Grade '!$E:$E,$D3007,'Secondary Details by Grade '!$C:$C,$C3007,'Secondary Details by Grade '!$D:$D,J$1,'Secondary Details by Grade '!$G:$G,'Secondary Student Counts'!$F3007))</f>
        <v>0</v>
      </c>
      <c r="K3007" s="13">
        <f>IF($B3007="","",SUMIFS('Secondary Details by Grade '!$I:$I,'Secondary Details by Grade '!$A:$A,$A3007,'Secondary Details by Grade '!$E:$E,$D3007,'Secondary Details by Grade '!$C:$C,$C3007,'Secondary Details by Grade '!$D:$D,K$1,'Secondary Details by Grade '!$G:$G,'Secondary Student Counts'!$F3007))</f>
        <v>0</v>
      </c>
      <c r="L3007" s="13">
        <f>IF($B3007="","",SUMIFS('Secondary Details by Grade '!$I:$I,'Secondary Details by Grade '!$A:$A,$A3007,'Secondary Details by Grade '!$E:$E,$D3007,'Secondary Details by Grade '!$C:$C,$C3007,'Secondary Details by Grade '!$D:$D,L$1,'Secondary Details by Grade '!$G:$G,'Secondary Student Counts'!$F3007))</f>
        <v>0</v>
      </c>
      <c r="M3007" s="13">
        <f>IF($B3007="","",SUMIFS('Secondary Details by Grade '!$I:$I,'Secondary Details by Grade '!$A:$A,$A3007,'Secondary Details by Grade '!$E:$E,$D3007,'Secondary Details by Grade '!$C:$C,$C3007,'Secondary Details by Grade '!$D:$D,M$1,'Secondary Details by Grade '!$G:$G,'Secondary Student Counts'!$F3007))</f>
        <v>24</v>
      </c>
      <c r="N3007" s="13">
        <f>IF($B3007="","",SUMIFS('Secondary Details by Grade '!$I:$I,'Secondary Details by Grade '!$A:$A,$A3007,'Secondary Details by Grade '!$E:$E,$D3007,'Secondary Details by Grade '!$C:$C,$C3007,'Secondary Details by Grade '!$D:$D,N$1,'Secondary Details by Grade '!$G:$G,'Secondary Student Counts'!$F3007))</f>
        <v>1</v>
      </c>
      <c r="O3007" s="13">
        <f t="shared" si="138"/>
        <v>0</v>
      </c>
      <c r="P3007" s="13">
        <f t="shared" si="139"/>
        <v>25</v>
      </c>
      <c r="Q3007" s="13" t="str">
        <f t="shared" si="140"/>
        <v>9-12</v>
      </c>
    </row>
    <row r="3008" spans="1:17" ht="28" outlineLevel="4">
      <c r="A3008" s="32">
        <v>353</v>
      </c>
      <c r="B3008" s="33" t="s">
        <v>892</v>
      </c>
      <c r="C3008" s="33" t="s">
        <v>16</v>
      </c>
      <c r="D3008" s="32">
        <v>919</v>
      </c>
      <c r="E3008" s="33" t="s">
        <v>907</v>
      </c>
      <c r="F3008" s="32">
        <v>5</v>
      </c>
      <c r="G3008" s="32">
        <v>22</v>
      </c>
      <c r="H3008" s="13">
        <f>IF($B3008="","",SUMIFS('Secondary Details by Grade '!$I:$I,'Secondary Details by Grade '!$A:$A,$A3008,'Secondary Details by Grade '!$E:$E,$D3008,'Secondary Details by Grade '!$C:$C,$C3008,'Secondary Details by Grade '!$D:$D,H$1,'Secondary Details by Grade '!$G:$G,'Secondary Student Counts'!$F3008))</f>
        <v>0</v>
      </c>
      <c r="I3008" s="13">
        <f>IF($B3008="","",SUMIFS('Secondary Details by Grade '!$I:$I,'Secondary Details by Grade '!$A:$A,$A3008,'Secondary Details by Grade '!$E:$E,$D3008,'Secondary Details by Grade '!$C:$C,$C3008,'Secondary Details by Grade '!$D:$D,I$1,'Secondary Details by Grade '!$G:$G,'Secondary Student Counts'!$F3008))</f>
        <v>0</v>
      </c>
      <c r="J3008" s="13">
        <f>IF($B3008="","",SUMIFS('Secondary Details by Grade '!$I:$I,'Secondary Details by Grade '!$A:$A,$A3008,'Secondary Details by Grade '!$E:$E,$D3008,'Secondary Details by Grade '!$C:$C,$C3008,'Secondary Details by Grade '!$D:$D,J$1,'Secondary Details by Grade '!$G:$G,'Secondary Student Counts'!$F3008))</f>
        <v>0</v>
      </c>
      <c r="K3008" s="13">
        <f>IF($B3008="","",SUMIFS('Secondary Details by Grade '!$I:$I,'Secondary Details by Grade '!$A:$A,$A3008,'Secondary Details by Grade '!$E:$E,$D3008,'Secondary Details by Grade '!$C:$C,$C3008,'Secondary Details by Grade '!$D:$D,K$1,'Secondary Details by Grade '!$G:$G,'Secondary Student Counts'!$F3008))</f>
        <v>0</v>
      </c>
      <c r="L3008" s="13">
        <f>IF($B3008="","",SUMIFS('Secondary Details by Grade '!$I:$I,'Secondary Details by Grade '!$A:$A,$A3008,'Secondary Details by Grade '!$E:$E,$D3008,'Secondary Details by Grade '!$C:$C,$C3008,'Secondary Details by Grade '!$D:$D,L$1,'Secondary Details by Grade '!$G:$G,'Secondary Student Counts'!$F3008))</f>
        <v>0</v>
      </c>
      <c r="M3008" s="13">
        <f>IF($B3008="","",SUMIFS('Secondary Details by Grade '!$I:$I,'Secondary Details by Grade '!$A:$A,$A3008,'Secondary Details by Grade '!$E:$E,$D3008,'Secondary Details by Grade '!$C:$C,$C3008,'Secondary Details by Grade '!$D:$D,M$1,'Secondary Details by Grade '!$G:$G,'Secondary Student Counts'!$F3008))</f>
        <v>22</v>
      </c>
      <c r="N3008" s="13">
        <f>IF($B3008="","",SUMIFS('Secondary Details by Grade '!$I:$I,'Secondary Details by Grade '!$A:$A,$A3008,'Secondary Details by Grade '!$E:$E,$D3008,'Secondary Details by Grade '!$C:$C,$C3008,'Secondary Details by Grade '!$D:$D,N$1,'Secondary Details by Grade '!$G:$G,'Secondary Student Counts'!$F3008))</f>
        <v>0</v>
      </c>
      <c r="O3008" s="13">
        <f t="shared" si="138"/>
        <v>0</v>
      </c>
      <c r="P3008" s="13">
        <f t="shared" si="139"/>
        <v>22</v>
      </c>
      <c r="Q3008" s="13" t="str">
        <f t="shared" si="140"/>
        <v>9-12</v>
      </c>
    </row>
    <row r="3009" spans="1:17" ht="28" outlineLevel="4">
      <c r="A3009" s="32">
        <v>353</v>
      </c>
      <c r="B3009" s="33" t="s">
        <v>892</v>
      </c>
      <c r="C3009" s="33" t="s">
        <v>16</v>
      </c>
      <c r="D3009" s="32">
        <v>919</v>
      </c>
      <c r="E3009" s="33" t="s">
        <v>907</v>
      </c>
      <c r="F3009" s="32">
        <v>6</v>
      </c>
      <c r="G3009" s="32">
        <v>25</v>
      </c>
      <c r="H3009" s="13">
        <f>IF($B3009="","",SUMIFS('Secondary Details by Grade '!$I:$I,'Secondary Details by Grade '!$A:$A,$A3009,'Secondary Details by Grade '!$E:$E,$D3009,'Secondary Details by Grade '!$C:$C,$C3009,'Secondary Details by Grade '!$D:$D,H$1,'Secondary Details by Grade '!$G:$G,'Secondary Student Counts'!$F3009))</f>
        <v>0</v>
      </c>
      <c r="I3009" s="13">
        <f>IF($B3009="","",SUMIFS('Secondary Details by Grade '!$I:$I,'Secondary Details by Grade '!$A:$A,$A3009,'Secondary Details by Grade '!$E:$E,$D3009,'Secondary Details by Grade '!$C:$C,$C3009,'Secondary Details by Grade '!$D:$D,I$1,'Secondary Details by Grade '!$G:$G,'Secondary Student Counts'!$F3009))</f>
        <v>0</v>
      </c>
      <c r="J3009" s="13">
        <f>IF($B3009="","",SUMIFS('Secondary Details by Grade '!$I:$I,'Secondary Details by Grade '!$A:$A,$A3009,'Secondary Details by Grade '!$E:$E,$D3009,'Secondary Details by Grade '!$C:$C,$C3009,'Secondary Details by Grade '!$D:$D,J$1,'Secondary Details by Grade '!$G:$G,'Secondary Student Counts'!$F3009))</f>
        <v>0</v>
      </c>
      <c r="K3009" s="13">
        <f>IF($B3009="","",SUMIFS('Secondary Details by Grade '!$I:$I,'Secondary Details by Grade '!$A:$A,$A3009,'Secondary Details by Grade '!$E:$E,$D3009,'Secondary Details by Grade '!$C:$C,$C3009,'Secondary Details by Grade '!$D:$D,K$1,'Secondary Details by Grade '!$G:$G,'Secondary Student Counts'!$F3009))</f>
        <v>0</v>
      </c>
      <c r="L3009" s="13">
        <f>IF($B3009="","",SUMIFS('Secondary Details by Grade '!$I:$I,'Secondary Details by Grade '!$A:$A,$A3009,'Secondary Details by Grade '!$E:$E,$D3009,'Secondary Details by Grade '!$C:$C,$C3009,'Secondary Details by Grade '!$D:$D,L$1,'Secondary Details by Grade '!$G:$G,'Secondary Student Counts'!$F3009))</f>
        <v>0</v>
      </c>
      <c r="M3009" s="13">
        <f>IF($B3009="","",SUMIFS('Secondary Details by Grade '!$I:$I,'Secondary Details by Grade '!$A:$A,$A3009,'Secondary Details by Grade '!$E:$E,$D3009,'Secondary Details by Grade '!$C:$C,$C3009,'Secondary Details by Grade '!$D:$D,M$1,'Secondary Details by Grade '!$G:$G,'Secondary Student Counts'!$F3009))</f>
        <v>23</v>
      </c>
      <c r="N3009" s="13">
        <f>IF($B3009="","",SUMIFS('Secondary Details by Grade '!$I:$I,'Secondary Details by Grade '!$A:$A,$A3009,'Secondary Details by Grade '!$E:$E,$D3009,'Secondary Details by Grade '!$C:$C,$C3009,'Secondary Details by Grade '!$D:$D,N$1,'Secondary Details by Grade '!$G:$G,'Secondary Student Counts'!$F3009))</f>
        <v>2</v>
      </c>
      <c r="O3009" s="13">
        <f t="shared" si="138"/>
        <v>0</v>
      </c>
      <c r="P3009" s="13">
        <f t="shared" si="139"/>
        <v>25</v>
      </c>
      <c r="Q3009" s="13" t="str">
        <f t="shared" si="140"/>
        <v>9-12</v>
      </c>
    </row>
    <row r="3010" spans="1:17" ht="28" outlineLevel="4">
      <c r="A3010" s="32">
        <v>353</v>
      </c>
      <c r="B3010" s="33" t="s">
        <v>892</v>
      </c>
      <c r="C3010" s="33" t="s">
        <v>16</v>
      </c>
      <c r="D3010" s="32">
        <v>900</v>
      </c>
      <c r="E3010" s="33" t="s">
        <v>902</v>
      </c>
      <c r="F3010" s="32">
        <v>1</v>
      </c>
      <c r="G3010" s="32">
        <v>21</v>
      </c>
      <c r="H3010" s="13">
        <f>IF($B3010="","",SUMIFS('Secondary Details by Grade '!$I:$I,'Secondary Details by Grade '!$A:$A,$A3010,'Secondary Details by Grade '!$E:$E,$D3010,'Secondary Details by Grade '!$C:$C,$C3010,'Secondary Details by Grade '!$D:$D,H$1,'Secondary Details by Grade '!$G:$G,'Secondary Student Counts'!$F3010))</f>
        <v>0</v>
      </c>
      <c r="I3010" s="13">
        <f>IF($B3010="","",SUMIFS('Secondary Details by Grade '!$I:$I,'Secondary Details by Grade '!$A:$A,$A3010,'Secondary Details by Grade '!$E:$E,$D3010,'Secondary Details by Grade '!$C:$C,$C3010,'Secondary Details by Grade '!$D:$D,I$1,'Secondary Details by Grade '!$G:$G,'Secondary Student Counts'!$F3010))</f>
        <v>0</v>
      </c>
      <c r="J3010" s="13">
        <f>IF($B3010="","",SUMIFS('Secondary Details by Grade '!$I:$I,'Secondary Details by Grade '!$A:$A,$A3010,'Secondary Details by Grade '!$E:$E,$D3010,'Secondary Details by Grade '!$C:$C,$C3010,'Secondary Details by Grade '!$D:$D,J$1,'Secondary Details by Grade '!$G:$G,'Secondary Student Counts'!$F3010))</f>
        <v>0</v>
      </c>
      <c r="K3010" s="13">
        <f>IF($B3010="","",SUMIFS('Secondary Details by Grade '!$I:$I,'Secondary Details by Grade '!$A:$A,$A3010,'Secondary Details by Grade '!$E:$E,$D3010,'Secondary Details by Grade '!$C:$C,$C3010,'Secondary Details by Grade '!$D:$D,K$1,'Secondary Details by Grade '!$G:$G,'Secondary Student Counts'!$F3010))</f>
        <v>6</v>
      </c>
      <c r="L3010" s="13">
        <f>IF($B3010="","",SUMIFS('Secondary Details by Grade '!$I:$I,'Secondary Details by Grade '!$A:$A,$A3010,'Secondary Details by Grade '!$E:$E,$D3010,'Secondary Details by Grade '!$C:$C,$C3010,'Secondary Details by Grade '!$D:$D,L$1,'Secondary Details by Grade '!$G:$G,'Secondary Student Counts'!$F3010))</f>
        <v>15</v>
      </c>
      <c r="M3010" s="13">
        <f>IF($B3010="","",SUMIFS('Secondary Details by Grade '!$I:$I,'Secondary Details by Grade '!$A:$A,$A3010,'Secondary Details by Grade '!$E:$E,$D3010,'Secondary Details by Grade '!$C:$C,$C3010,'Secondary Details by Grade '!$D:$D,M$1,'Secondary Details by Grade '!$G:$G,'Secondary Student Counts'!$F3010))</f>
        <v>0</v>
      </c>
      <c r="N3010" s="13">
        <f>IF($B3010="","",SUMIFS('Secondary Details by Grade '!$I:$I,'Secondary Details by Grade '!$A:$A,$A3010,'Secondary Details by Grade '!$E:$E,$D3010,'Secondary Details by Grade '!$C:$C,$C3010,'Secondary Details by Grade '!$D:$D,N$1,'Secondary Details by Grade '!$G:$G,'Secondary Student Counts'!$F3010))</f>
        <v>0</v>
      </c>
      <c r="O3010" s="13">
        <f t="shared" si="138"/>
        <v>0</v>
      </c>
      <c r="P3010" s="13">
        <f t="shared" si="139"/>
        <v>21</v>
      </c>
      <c r="Q3010" s="13" t="str">
        <f t="shared" si="140"/>
        <v>9-12</v>
      </c>
    </row>
    <row r="3011" spans="1:17" ht="28" outlineLevel="4">
      <c r="A3011" s="32">
        <v>353</v>
      </c>
      <c r="B3011" s="33" t="s">
        <v>892</v>
      </c>
      <c r="C3011" s="33" t="s">
        <v>16</v>
      </c>
      <c r="D3011" s="32">
        <v>900</v>
      </c>
      <c r="E3011" s="33" t="s">
        <v>902</v>
      </c>
      <c r="F3011" s="32">
        <v>4</v>
      </c>
      <c r="G3011" s="32">
        <v>21</v>
      </c>
      <c r="H3011" s="13">
        <f>IF($B3011="","",SUMIFS('Secondary Details by Grade '!$I:$I,'Secondary Details by Grade '!$A:$A,$A3011,'Secondary Details by Grade '!$E:$E,$D3011,'Secondary Details by Grade '!$C:$C,$C3011,'Secondary Details by Grade '!$D:$D,H$1,'Secondary Details by Grade '!$G:$G,'Secondary Student Counts'!$F3011))</f>
        <v>0</v>
      </c>
      <c r="I3011" s="13">
        <f>IF($B3011="","",SUMIFS('Secondary Details by Grade '!$I:$I,'Secondary Details by Grade '!$A:$A,$A3011,'Secondary Details by Grade '!$E:$E,$D3011,'Secondary Details by Grade '!$C:$C,$C3011,'Secondary Details by Grade '!$D:$D,I$1,'Secondary Details by Grade '!$G:$G,'Secondary Student Counts'!$F3011))</f>
        <v>0</v>
      </c>
      <c r="J3011" s="13">
        <f>IF($B3011="","",SUMIFS('Secondary Details by Grade '!$I:$I,'Secondary Details by Grade '!$A:$A,$A3011,'Secondary Details by Grade '!$E:$E,$D3011,'Secondary Details by Grade '!$C:$C,$C3011,'Secondary Details by Grade '!$D:$D,J$1,'Secondary Details by Grade '!$G:$G,'Secondary Student Counts'!$F3011))</f>
        <v>0</v>
      </c>
      <c r="K3011" s="13">
        <f>IF($B3011="","",SUMIFS('Secondary Details by Grade '!$I:$I,'Secondary Details by Grade '!$A:$A,$A3011,'Secondary Details by Grade '!$E:$E,$D3011,'Secondary Details by Grade '!$C:$C,$C3011,'Secondary Details by Grade '!$D:$D,K$1,'Secondary Details by Grade '!$G:$G,'Secondary Student Counts'!$F3011))</f>
        <v>3</v>
      </c>
      <c r="L3011" s="13">
        <f>IF($B3011="","",SUMIFS('Secondary Details by Grade '!$I:$I,'Secondary Details by Grade '!$A:$A,$A3011,'Secondary Details by Grade '!$E:$E,$D3011,'Secondary Details by Grade '!$C:$C,$C3011,'Secondary Details by Grade '!$D:$D,L$1,'Secondary Details by Grade '!$G:$G,'Secondary Student Counts'!$F3011))</f>
        <v>16</v>
      </c>
      <c r="M3011" s="13">
        <f>IF($B3011="","",SUMIFS('Secondary Details by Grade '!$I:$I,'Secondary Details by Grade '!$A:$A,$A3011,'Secondary Details by Grade '!$E:$E,$D3011,'Secondary Details by Grade '!$C:$C,$C3011,'Secondary Details by Grade '!$D:$D,M$1,'Secondary Details by Grade '!$G:$G,'Secondary Student Counts'!$F3011))</f>
        <v>0</v>
      </c>
      <c r="N3011" s="13">
        <f>IF($B3011="","",SUMIFS('Secondary Details by Grade '!$I:$I,'Secondary Details by Grade '!$A:$A,$A3011,'Secondary Details by Grade '!$E:$E,$D3011,'Secondary Details by Grade '!$C:$C,$C3011,'Secondary Details by Grade '!$D:$D,N$1,'Secondary Details by Grade '!$G:$G,'Secondary Student Counts'!$F3011))</f>
        <v>2</v>
      </c>
      <c r="O3011" s="13">
        <f t="shared" ref="O3011:O3032" si="141">IF(B3011&lt;&gt;"",SUM(H3011:J3011),"")</f>
        <v>0</v>
      </c>
      <c r="P3011" s="13">
        <f t="shared" ref="P3011:P3032" si="142">IF(B3011&lt;&gt;"",SUM(K3011:N3011),"")</f>
        <v>21</v>
      </c>
      <c r="Q3011" s="13" t="str">
        <f t="shared" ref="Q3011:Q3032" si="143">IF(O3011="","",IF(AND(O3011&gt;0,P3011=0),"6-8",IF(AND(O3011=0,P3011&gt;0),"9-12",IF(AND(O3011&gt;0,P3011&gt;0),"9-12 AND 6-8","Neither 9-12 or 6-8"))))</f>
        <v>9-12</v>
      </c>
    </row>
    <row r="3012" spans="1:17" ht="28" outlineLevel="4">
      <c r="A3012" s="32">
        <v>353</v>
      </c>
      <c r="B3012" s="33" t="s">
        <v>892</v>
      </c>
      <c r="C3012" s="33" t="s">
        <v>16</v>
      </c>
      <c r="D3012" s="32">
        <v>900</v>
      </c>
      <c r="E3012" s="33" t="s">
        <v>902</v>
      </c>
      <c r="F3012" s="32">
        <v>5</v>
      </c>
      <c r="G3012" s="32">
        <v>22</v>
      </c>
      <c r="H3012" s="13">
        <f>IF($B3012="","",SUMIFS('Secondary Details by Grade '!$I:$I,'Secondary Details by Grade '!$A:$A,$A3012,'Secondary Details by Grade '!$E:$E,$D3012,'Secondary Details by Grade '!$C:$C,$C3012,'Secondary Details by Grade '!$D:$D,H$1,'Secondary Details by Grade '!$G:$G,'Secondary Student Counts'!$F3012))</f>
        <v>0</v>
      </c>
      <c r="I3012" s="13">
        <f>IF($B3012="","",SUMIFS('Secondary Details by Grade '!$I:$I,'Secondary Details by Grade '!$A:$A,$A3012,'Secondary Details by Grade '!$E:$E,$D3012,'Secondary Details by Grade '!$C:$C,$C3012,'Secondary Details by Grade '!$D:$D,I$1,'Secondary Details by Grade '!$G:$G,'Secondary Student Counts'!$F3012))</f>
        <v>0</v>
      </c>
      <c r="J3012" s="13">
        <f>IF($B3012="","",SUMIFS('Secondary Details by Grade '!$I:$I,'Secondary Details by Grade '!$A:$A,$A3012,'Secondary Details by Grade '!$E:$E,$D3012,'Secondary Details by Grade '!$C:$C,$C3012,'Secondary Details by Grade '!$D:$D,J$1,'Secondary Details by Grade '!$G:$G,'Secondary Student Counts'!$F3012))</f>
        <v>0</v>
      </c>
      <c r="K3012" s="13">
        <f>IF($B3012="","",SUMIFS('Secondary Details by Grade '!$I:$I,'Secondary Details by Grade '!$A:$A,$A3012,'Secondary Details by Grade '!$E:$E,$D3012,'Secondary Details by Grade '!$C:$C,$C3012,'Secondary Details by Grade '!$D:$D,K$1,'Secondary Details by Grade '!$G:$G,'Secondary Student Counts'!$F3012))</f>
        <v>7</v>
      </c>
      <c r="L3012" s="13">
        <f>IF($B3012="","",SUMIFS('Secondary Details by Grade '!$I:$I,'Secondary Details by Grade '!$A:$A,$A3012,'Secondary Details by Grade '!$E:$E,$D3012,'Secondary Details by Grade '!$C:$C,$C3012,'Secondary Details by Grade '!$D:$D,L$1,'Secondary Details by Grade '!$G:$G,'Secondary Student Counts'!$F3012))</f>
        <v>15</v>
      </c>
      <c r="M3012" s="13">
        <f>IF($B3012="","",SUMIFS('Secondary Details by Grade '!$I:$I,'Secondary Details by Grade '!$A:$A,$A3012,'Secondary Details by Grade '!$E:$E,$D3012,'Secondary Details by Grade '!$C:$C,$C3012,'Secondary Details by Grade '!$D:$D,M$1,'Secondary Details by Grade '!$G:$G,'Secondary Student Counts'!$F3012))</f>
        <v>0</v>
      </c>
      <c r="N3012" s="13">
        <f>IF($B3012="","",SUMIFS('Secondary Details by Grade '!$I:$I,'Secondary Details by Grade '!$A:$A,$A3012,'Secondary Details by Grade '!$E:$E,$D3012,'Secondary Details by Grade '!$C:$C,$C3012,'Secondary Details by Grade '!$D:$D,N$1,'Secondary Details by Grade '!$G:$G,'Secondary Student Counts'!$F3012))</f>
        <v>0</v>
      </c>
      <c r="O3012" s="13">
        <f t="shared" si="141"/>
        <v>0</v>
      </c>
      <c r="P3012" s="13">
        <f t="shared" si="142"/>
        <v>22</v>
      </c>
      <c r="Q3012" s="13" t="str">
        <f t="shared" si="143"/>
        <v>9-12</v>
      </c>
    </row>
    <row r="3013" spans="1:17" ht="28" outlineLevel="4">
      <c r="A3013" s="32">
        <v>353</v>
      </c>
      <c r="B3013" s="33" t="s">
        <v>892</v>
      </c>
      <c r="C3013" s="33" t="s">
        <v>16</v>
      </c>
      <c r="D3013" s="32">
        <v>900</v>
      </c>
      <c r="E3013" s="33" t="s">
        <v>902</v>
      </c>
      <c r="F3013" s="32">
        <v>6</v>
      </c>
      <c r="G3013" s="32">
        <v>25</v>
      </c>
      <c r="H3013" s="13">
        <f>IF($B3013="","",SUMIFS('Secondary Details by Grade '!$I:$I,'Secondary Details by Grade '!$A:$A,$A3013,'Secondary Details by Grade '!$E:$E,$D3013,'Secondary Details by Grade '!$C:$C,$C3013,'Secondary Details by Grade '!$D:$D,H$1,'Secondary Details by Grade '!$G:$G,'Secondary Student Counts'!$F3013))</f>
        <v>0</v>
      </c>
      <c r="I3013" s="13">
        <f>IF($B3013="","",SUMIFS('Secondary Details by Grade '!$I:$I,'Secondary Details by Grade '!$A:$A,$A3013,'Secondary Details by Grade '!$E:$E,$D3013,'Secondary Details by Grade '!$C:$C,$C3013,'Secondary Details by Grade '!$D:$D,I$1,'Secondary Details by Grade '!$G:$G,'Secondary Student Counts'!$F3013))</f>
        <v>0</v>
      </c>
      <c r="J3013" s="13">
        <f>IF($B3013="","",SUMIFS('Secondary Details by Grade '!$I:$I,'Secondary Details by Grade '!$A:$A,$A3013,'Secondary Details by Grade '!$E:$E,$D3013,'Secondary Details by Grade '!$C:$C,$C3013,'Secondary Details by Grade '!$D:$D,J$1,'Secondary Details by Grade '!$G:$G,'Secondary Student Counts'!$F3013))</f>
        <v>0</v>
      </c>
      <c r="K3013" s="13">
        <f>IF($B3013="","",SUMIFS('Secondary Details by Grade '!$I:$I,'Secondary Details by Grade '!$A:$A,$A3013,'Secondary Details by Grade '!$E:$E,$D3013,'Secondary Details by Grade '!$C:$C,$C3013,'Secondary Details by Grade '!$D:$D,K$1,'Secondary Details by Grade '!$G:$G,'Secondary Student Counts'!$F3013))</f>
        <v>12</v>
      </c>
      <c r="L3013" s="13">
        <f>IF($B3013="","",SUMIFS('Secondary Details by Grade '!$I:$I,'Secondary Details by Grade '!$A:$A,$A3013,'Secondary Details by Grade '!$E:$E,$D3013,'Secondary Details by Grade '!$C:$C,$C3013,'Secondary Details by Grade '!$D:$D,L$1,'Secondary Details by Grade '!$G:$G,'Secondary Student Counts'!$F3013))</f>
        <v>12</v>
      </c>
      <c r="M3013" s="13">
        <f>IF($B3013="","",SUMIFS('Secondary Details by Grade '!$I:$I,'Secondary Details by Grade '!$A:$A,$A3013,'Secondary Details by Grade '!$E:$E,$D3013,'Secondary Details by Grade '!$C:$C,$C3013,'Secondary Details by Grade '!$D:$D,M$1,'Secondary Details by Grade '!$G:$G,'Secondary Student Counts'!$F3013))</f>
        <v>0</v>
      </c>
      <c r="N3013" s="13">
        <f>IF($B3013="","",SUMIFS('Secondary Details by Grade '!$I:$I,'Secondary Details by Grade '!$A:$A,$A3013,'Secondary Details by Grade '!$E:$E,$D3013,'Secondary Details by Grade '!$C:$C,$C3013,'Secondary Details by Grade '!$D:$D,N$1,'Secondary Details by Grade '!$G:$G,'Secondary Student Counts'!$F3013))</f>
        <v>1</v>
      </c>
      <c r="O3013" s="13">
        <f t="shared" si="141"/>
        <v>0</v>
      </c>
      <c r="P3013" s="13">
        <f t="shared" si="142"/>
        <v>25</v>
      </c>
      <c r="Q3013" s="13" t="str">
        <f t="shared" si="143"/>
        <v>9-12</v>
      </c>
    </row>
    <row r="3014" spans="1:17" ht="14" outlineLevel="3">
      <c r="A3014" s="32"/>
      <c r="B3014" s="33"/>
      <c r="C3014" s="34" t="s">
        <v>1781</v>
      </c>
      <c r="D3014" s="32"/>
      <c r="E3014" s="33"/>
      <c r="F3014" s="32"/>
      <c r="G3014" s="32">
        <f>SUBTOTAL(1,G3002:G3013)</f>
        <v>22.916666666666668</v>
      </c>
      <c r="H3014" s="13" t="str">
        <f>IF($B3014="","",SUMIFS('Secondary Details by Grade '!$I:$I,'Secondary Details by Grade '!$A:$A,$A3014,'Secondary Details by Grade '!$E:$E,$D3014,'Secondary Details by Grade '!$C:$C,$C3014,'Secondary Details by Grade '!$D:$D,H$1,'Secondary Details by Grade '!$G:$G,'Secondary Student Counts'!$F3014))</f>
        <v/>
      </c>
      <c r="I3014" s="13" t="str">
        <f>IF($B3014="","",SUMIFS('Secondary Details by Grade '!$I:$I,'Secondary Details by Grade '!$A:$A,$A3014,'Secondary Details by Grade '!$E:$E,$D3014,'Secondary Details by Grade '!$C:$C,$C3014,'Secondary Details by Grade '!$D:$D,I$1,'Secondary Details by Grade '!$G:$G,'Secondary Student Counts'!$F3014))</f>
        <v/>
      </c>
      <c r="J3014" s="13" t="str">
        <f>IF($B3014="","",SUMIFS('Secondary Details by Grade '!$I:$I,'Secondary Details by Grade '!$A:$A,$A3014,'Secondary Details by Grade '!$E:$E,$D3014,'Secondary Details by Grade '!$C:$C,$C3014,'Secondary Details by Grade '!$D:$D,J$1,'Secondary Details by Grade '!$G:$G,'Secondary Student Counts'!$F3014))</f>
        <v/>
      </c>
      <c r="K3014" s="13" t="str">
        <f>IF($B3014="","",SUMIFS('Secondary Details by Grade '!$I:$I,'Secondary Details by Grade '!$A:$A,$A3014,'Secondary Details by Grade '!$E:$E,$D3014,'Secondary Details by Grade '!$C:$C,$C3014,'Secondary Details by Grade '!$D:$D,K$1,'Secondary Details by Grade '!$G:$G,'Secondary Student Counts'!$F3014))</f>
        <v/>
      </c>
      <c r="L3014" s="13" t="str">
        <f>IF($B3014="","",SUMIFS('Secondary Details by Grade '!$I:$I,'Secondary Details by Grade '!$A:$A,$A3014,'Secondary Details by Grade '!$E:$E,$D3014,'Secondary Details by Grade '!$C:$C,$C3014,'Secondary Details by Grade '!$D:$D,L$1,'Secondary Details by Grade '!$G:$G,'Secondary Student Counts'!$F3014))</f>
        <v/>
      </c>
      <c r="M3014" s="13" t="str">
        <f>IF($B3014="","",SUMIFS('Secondary Details by Grade '!$I:$I,'Secondary Details by Grade '!$A:$A,$A3014,'Secondary Details by Grade '!$E:$E,$D3014,'Secondary Details by Grade '!$C:$C,$C3014,'Secondary Details by Grade '!$D:$D,M$1,'Secondary Details by Grade '!$G:$G,'Secondary Student Counts'!$F3014))</f>
        <v/>
      </c>
      <c r="N3014" s="13" t="str">
        <f>IF($B3014="","",SUMIFS('Secondary Details by Grade '!$I:$I,'Secondary Details by Grade '!$A:$A,$A3014,'Secondary Details by Grade '!$E:$E,$D3014,'Secondary Details by Grade '!$C:$C,$C3014,'Secondary Details by Grade '!$D:$D,N$1,'Secondary Details by Grade '!$G:$G,'Secondary Student Counts'!$F3014))</f>
        <v/>
      </c>
      <c r="O3014" s="13" t="str">
        <f t="shared" si="141"/>
        <v/>
      </c>
      <c r="P3014" s="13" t="str">
        <f t="shared" si="142"/>
        <v/>
      </c>
      <c r="Q3014" s="13" t="str">
        <f t="shared" si="143"/>
        <v/>
      </c>
    </row>
    <row r="3015" spans="1:17" ht="28" outlineLevel="4">
      <c r="A3015" s="32">
        <v>353</v>
      </c>
      <c r="B3015" s="33" t="s">
        <v>892</v>
      </c>
      <c r="C3015" s="33" t="s">
        <v>18</v>
      </c>
      <c r="D3015" s="32">
        <v>935</v>
      </c>
      <c r="E3015" s="33" t="s">
        <v>912</v>
      </c>
      <c r="F3015" s="32">
        <v>1</v>
      </c>
      <c r="G3015" s="32">
        <v>20</v>
      </c>
      <c r="H3015" s="13">
        <f>IF($B3015="","",SUMIFS('Secondary Details by Grade '!$I:$I,'Secondary Details by Grade '!$A:$A,$A3015,'Secondary Details by Grade '!$E:$E,$D3015,'Secondary Details by Grade '!$C:$C,$C3015,'Secondary Details by Grade '!$D:$D,H$1,'Secondary Details by Grade '!$G:$G,'Secondary Student Counts'!$F3015))</f>
        <v>0</v>
      </c>
      <c r="I3015" s="13">
        <f>IF($B3015="","",SUMIFS('Secondary Details by Grade '!$I:$I,'Secondary Details by Grade '!$A:$A,$A3015,'Secondary Details by Grade '!$E:$E,$D3015,'Secondary Details by Grade '!$C:$C,$C3015,'Secondary Details by Grade '!$D:$D,I$1,'Secondary Details by Grade '!$G:$G,'Secondary Student Counts'!$F3015))</f>
        <v>0</v>
      </c>
      <c r="J3015" s="13">
        <f>IF($B3015="","",SUMIFS('Secondary Details by Grade '!$I:$I,'Secondary Details by Grade '!$A:$A,$A3015,'Secondary Details by Grade '!$E:$E,$D3015,'Secondary Details by Grade '!$C:$C,$C3015,'Secondary Details by Grade '!$D:$D,J$1,'Secondary Details by Grade '!$G:$G,'Secondary Student Counts'!$F3015))</f>
        <v>0</v>
      </c>
      <c r="K3015" s="13">
        <f>IF($B3015="","",SUMIFS('Secondary Details by Grade '!$I:$I,'Secondary Details by Grade '!$A:$A,$A3015,'Secondary Details by Grade '!$E:$E,$D3015,'Secondary Details by Grade '!$C:$C,$C3015,'Secondary Details by Grade '!$D:$D,K$1,'Secondary Details by Grade '!$G:$G,'Secondary Student Counts'!$F3015))</f>
        <v>0</v>
      </c>
      <c r="L3015" s="13">
        <f>IF($B3015="","",SUMIFS('Secondary Details by Grade '!$I:$I,'Secondary Details by Grade '!$A:$A,$A3015,'Secondary Details by Grade '!$E:$E,$D3015,'Secondary Details by Grade '!$C:$C,$C3015,'Secondary Details by Grade '!$D:$D,L$1,'Secondary Details by Grade '!$G:$G,'Secondary Student Counts'!$F3015))</f>
        <v>0</v>
      </c>
      <c r="M3015" s="13">
        <f>IF($B3015="","",SUMIFS('Secondary Details by Grade '!$I:$I,'Secondary Details by Grade '!$A:$A,$A3015,'Secondary Details by Grade '!$E:$E,$D3015,'Secondary Details by Grade '!$C:$C,$C3015,'Secondary Details by Grade '!$D:$D,M$1,'Secondary Details by Grade '!$G:$G,'Secondary Student Counts'!$F3015))</f>
        <v>0</v>
      </c>
      <c r="N3015" s="13">
        <f>IF($B3015="","",SUMIFS('Secondary Details by Grade '!$I:$I,'Secondary Details by Grade '!$A:$A,$A3015,'Secondary Details by Grade '!$E:$E,$D3015,'Secondary Details by Grade '!$C:$C,$C3015,'Secondary Details by Grade '!$D:$D,N$1,'Secondary Details by Grade '!$G:$G,'Secondary Student Counts'!$F3015))</f>
        <v>20</v>
      </c>
      <c r="O3015" s="13">
        <f t="shared" si="141"/>
        <v>0</v>
      </c>
      <c r="P3015" s="13">
        <f t="shared" si="142"/>
        <v>20</v>
      </c>
      <c r="Q3015" s="13" t="str">
        <f t="shared" si="143"/>
        <v>9-12</v>
      </c>
    </row>
    <row r="3016" spans="1:17" ht="28" outlineLevel="4">
      <c r="A3016" s="32">
        <v>353</v>
      </c>
      <c r="B3016" s="33" t="s">
        <v>892</v>
      </c>
      <c r="C3016" s="33" t="s">
        <v>18</v>
      </c>
      <c r="D3016" s="32">
        <v>935</v>
      </c>
      <c r="E3016" s="33" t="s">
        <v>912</v>
      </c>
      <c r="F3016" s="32">
        <v>2</v>
      </c>
      <c r="G3016" s="32">
        <v>21</v>
      </c>
      <c r="H3016" s="13">
        <f>IF($B3016="","",SUMIFS('Secondary Details by Grade '!$I:$I,'Secondary Details by Grade '!$A:$A,$A3016,'Secondary Details by Grade '!$E:$E,$D3016,'Secondary Details by Grade '!$C:$C,$C3016,'Secondary Details by Grade '!$D:$D,H$1,'Secondary Details by Grade '!$G:$G,'Secondary Student Counts'!$F3016))</f>
        <v>0</v>
      </c>
      <c r="I3016" s="13">
        <f>IF($B3016="","",SUMIFS('Secondary Details by Grade '!$I:$I,'Secondary Details by Grade '!$A:$A,$A3016,'Secondary Details by Grade '!$E:$E,$D3016,'Secondary Details by Grade '!$C:$C,$C3016,'Secondary Details by Grade '!$D:$D,I$1,'Secondary Details by Grade '!$G:$G,'Secondary Student Counts'!$F3016))</f>
        <v>0</v>
      </c>
      <c r="J3016" s="13">
        <f>IF($B3016="","",SUMIFS('Secondary Details by Grade '!$I:$I,'Secondary Details by Grade '!$A:$A,$A3016,'Secondary Details by Grade '!$E:$E,$D3016,'Secondary Details by Grade '!$C:$C,$C3016,'Secondary Details by Grade '!$D:$D,J$1,'Secondary Details by Grade '!$G:$G,'Secondary Student Counts'!$F3016))</f>
        <v>0</v>
      </c>
      <c r="K3016" s="13">
        <f>IF($B3016="","",SUMIFS('Secondary Details by Grade '!$I:$I,'Secondary Details by Grade '!$A:$A,$A3016,'Secondary Details by Grade '!$E:$E,$D3016,'Secondary Details by Grade '!$C:$C,$C3016,'Secondary Details by Grade '!$D:$D,K$1,'Secondary Details by Grade '!$G:$G,'Secondary Student Counts'!$F3016))</f>
        <v>0</v>
      </c>
      <c r="L3016" s="13">
        <f>IF($B3016="","",SUMIFS('Secondary Details by Grade '!$I:$I,'Secondary Details by Grade '!$A:$A,$A3016,'Secondary Details by Grade '!$E:$E,$D3016,'Secondary Details by Grade '!$C:$C,$C3016,'Secondary Details by Grade '!$D:$D,L$1,'Secondary Details by Grade '!$G:$G,'Secondary Student Counts'!$F3016))</f>
        <v>0</v>
      </c>
      <c r="M3016" s="13">
        <f>IF($B3016="","",SUMIFS('Secondary Details by Grade '!$I:$I,'Secondary Details by Grade '!$A:$A,$A3016,'Secondary Details by Grade '!$E:$E,$D3016,'Secondary Details by Grade '!$C:$C,$C3016,'Secondary Details by Grade '!$D:$D,M$1,'Secondary Details by Grade '!$G:$G,'Secondary Student Counts'!$F3016))</f>
        <v>0</v>
      </c>
      <c r="N3016" s="13">
        <f>IF($B3016="","",SUMIFS('Secondary Details by Grade '!$I:$I,'Secondary Details by Grade '!$A:$A,$A3016,'Secondary Details by Grade '!$E:$E,$D3016,'Secondary Details by Grade '!$C:$C,$C3016,'Secondary Details by Grade '!$D:$D,N$1,'Secondary Details by Grade '!$G:$G,'Secondary Student Counts'!$F3016))</f>
        <v>21</v>
      </c>
      <c r="O3016" s="13">
        <f t="shared" si="141"/>
        <v>0</v>
      </c>
      <c r="P3016" s="13">
        <f t="shared" si="142"/>
        <v>21</v>
      </c>
      <c r="Q3016" s="13" t="str">
        <f t="shared" si="143"/>
        <v>9-12</v>
      </c>
    </row>
    <row r="3017" spans="1:17" ht="28" outlineLevel="4">
      <c r="A3017" s="32">
        <v>353</v>
      </c>
      <c r="B3017" s="33" t="s">
        <v>892</v>
      </c>
      <c r="C3017" s="33" t="s">
        <v>18</v>
      </c>
      <c r="D3017" s="32">
        <v>935</v>
      </c>
      <c r="E3017" s="33" t="s">
        <v>912</v>
      </c>
      <c r="F3017" s="32">
        <v>5</v>
      </c>
      <c r="G3017" s="32">
        <v>20</v>
      </c>
      <c r="H3017" s="13">
        <f>IF($B3017="","",SUMIFS('Secondary Details by Grade '!$I:$I,'Secondary Details by Grade '!$A:$A,$A3017,'Secondary Details by Grade '!$E:$E,$D3017,'Secondary Details by Grade '!$C:$C,$C3017,'Secondary Details by Grade '!$D:$D,H$1,'Secondary Details by Grade '!$G:$G,'Secondary Student Counts'!$F3017))</f>
        <v>0</v>
      </c>
      <c r="I3017" s="13">
        <f>IF($B3017="","",SUMIFS('Secondary Details by Grade '!$I:$I,'Secondary Details by Grade '!$A:$A,$A3017,'Secondary Details by Grade '!$E:$E,$D3017,'Secondary Details by Grade '!$C:$C,$C3017,'Secondary Details by Grade '!$D:$D,I$1,'Secondary Details by Grade '!$G:$G,'Secondary Student Counts'!$F3017))</f>
        <v>0</v>
      </c>
      <c r="J3017" s="13">
        <f>IF($B3017="","",SUMIFS('Secondary Details by Grade '!$I:$I,'Secondary Details by Grade '!$A:$A,$A3017,'Secondary Details by Grade '!$E:$E,$D3017,'Secondary Details by Grade '!$C:$C,$C3017,'Secondary Details by Grade '!$D:$D,J$1,'Secondary Details by Grade '!$G:$G,'Secondary Student Counts'!$F3017))</f>
        <v>0</v>
      </c>
      <c r="K3017" s="13">
        <f>IF($B3017="","",SUMIFS('Secondary Details by Grade '!$I:$I,'Secondary Details by Grade '!$A:$A,$A3017,'Secondary Details by Grade '!$E:$E,$D3017,'Secondary Details by Grade '!$C:$C,$C3017,'Secondary Details by Grade '!$D:$D,K$1,'Secondary Details by Grade '!$G:$G,'Secondary Student Counts'!$F3017))</f>
        <v>0</v>
      </c>
      <c r="L3017" s="13">
        <f>IF($B3017="","",SUMIFS('Secondary Details by Grade '!$I:$I,'Secondary Details by Grade '!$A:$A,$A3017,'Secondary Details by Grade '!$E:$E,$D3017,'Secondary Details by Grade '!$C:$C,$C3017,'Secondary Details by Grade '!$D:$D,L$1,'Secondary Details by Grade '!$G:$G,'Secondary Student Counts'!$F3017))</f>
        <v>0</v>
      </c>
      <c r="M3017" s="13">
        <f>IF($B3017="","",SUMIFS('Secondary Details by Grade '!$I:$I,'Secondary Details by Grade '!$A:$A,$A3017,'Secondary Details by Grade '!$E:$E,$D3017,'Secondary Details by Grade '!$C:$C,$C3017,'Secondary Details by Grade '!$D:$D,M$1,'Secondary Details by Grade '!$G:$G,'Secondary Student Counts'!$F3017))</f>
        <v>0</v>
      </c>
      <c r="N3017" s="13">
        <f>IF($B3017="","",SUMIFS('Secondary Details by Grade '!$I:$I,'Secondary Details by Grade '!$A:$A,$A3017,'Secondary Details by Grade '!$E:$E,$D3017,'Secondary Details by Grade '!$C:$C,$C3017,'Secondary Details by Grade '!$D:$D,N$1,'Secondary Details by Grade '!$G:$G,'Secondary Student Counts'!$F3017))</f>
        <v>20</v>
      </c>
      <c r="O3017" s="13">
        <f t="shared" si="141"/>
        <v>0</v>
      </c>
      <c r="P3017" s="13">
        <f t="shared" si="142"/>
        <v>20</v>
      </c>
      <c r="Q3017" s="13" t="str">
        <f t="shared" si="143"/>
        <v>9-12</v>
      </c>
    </row>
    <row r="3018" spans="1:17" ht="28" outlineLevel="4">
      <c r="A3018" s="32">
        <v>353</v>
      </c>
      <c r="B3018" s="33" t="s">
        <v>892</v>
      </c>
      <c r="C3018" s="33" t="s">
        <v>18</v>
      </c>
      <c r="D3018" s="32">
        <v>935</v>
      </c>
      <c r="E3018" s="33" t="s">
        <v>912</v>
      </c>
      <c r="F3018" s="32">
        <v>7</v>
      </c>
      <c r="G3018" s="32">
        <v>24</v>
      </c>
      <c r="H3018" s="13">
        <f>IF($B3018="","",SUMIFS('Secondary Details by Grade '!$I:$I,'Secondary Details by Grade '!$A:$A,$A3018,'Secondary Details by Grade '!$E:$E,$D3018,'Secondary Details by Grade '!$C:$C,$C3018,'Secondary Details by Grade '!$D:$D,H$1,'Secondary Details by Grade '!$G:$G,'Secondary Student Counts'!$F3018))</f>
        <v>0</v>
      </c>
      <c r="I3018" s="13">
        <f>IF($B3018="","",SUMIFS('Secondary Details by Grade '!$I:$I,'Secondary Details by Grade '!$A:$A,$A3018,'Secondary Details by Grade '!$E:$E,$D3018,'Secondary Details by Grade '!$C:$C,$C3018,'Secondary Details by Grade '!$D:$D,I$1,'Secondary Details by Grade '!$G:$G,'Secondary Student Counts'!$F3018))</f>
        <v>0</v>
      </c>
      <c r="J3018" s="13">
        <f>IF($B3018="","",SUMIFS('Secondary Details by Grade '!$I:$I,'Secondary Details by Grade '!$A:$A,$A3018,'Secondary Details by Grade '!$E:$E,$D3018,'Secondary Details by Grade '!$C:$C,$C3018,'Secondary Details by Grade '!$D:$D,J$1,'Secondary Details by Grade '!$G:$G,'Secondary Student Counts'!$F3018))</f>
        <v>0</v>
      </c>
      <c r="K3018" s="13">
        <f>IF($B3018="","",SUMIFS('Secondary Details by Grade '!$I:$I,'Secondary Details by Grade '!$A:$A,$A3018,'Secondary Details by Grade '!$E:$E,$D3018,'Secondary Details by Grade '!$C:$C,$C3018,'Secondary Details by Grade '!$D:$D,K$1,'Secondary Details by Grade '!$G:$G,'Secondary Student Counts'!$F3018))</f>
        <v>0</v>
      </c>
      <c r="L3018" s="13">
        <f>IF($B3018="","",SUMIFS('Secondary Details by Grade '!$I:$I,'Secondary Details by Grade '!$A:$A,$A3018,'Secondary Details by Grade '!$E:$E,$D3018,'Secondary Details by Grade '!$C:$C,$C3018,'Secondary Details by Grade '!$D:$D,L$1,'Secondary Details by Grade '!$G:$G,'Secondary Student Counts'!$F3018))</f>
        <v>0</v>
      </c>
      <c r="M3018" s="13">
        <f>IF($B3018="","",SUMIFS('Secondary Details by Grade '!$I:$I,'Secondary Details by Grade '!$A:$A,$A3018,'Secondary Details by Grade '!$E:$E,$D3018,'Secondary Details by Grade '!$C:$C,$C3018,'Secondary Details by Grade '!$D:$D,M$1,'Secondary Details by Grade '!$G:$G,'Secondary Student Counts'!$F3018))</f>
        <v>0</v>
      </c>
      <c r="N3018" s="13">
        <f>IF($B3018="","",SUMIFS('Secondary Details by Grade '!$I:$I,'Secondary Details by Grade '!$A:$A,$A3018,'Secondary Details by Grade '!$E:$E,$D3018,'Secondary Details by Grade '!$C:$C,$C3018,'Secondary Details by Grade '!$D:$D,N$1,'Secondary Details by Grade '!$G:$G,'Secondary Student Counts'!$F3018))</f>
        <v>24</v>
      </c>
      <c r="O3018" s="13">
        <f t="shared" si="141"/>
        <v>0</v>
      </c>
      <c r="P3018" s="13">
        <f t="shared" si="142"/>
        <v>24</v>
      </c>
      <c r="Q3018" s="13" t="str">
        <f t="shared" si="143"/>
        <v>9-12</v>
      </c>
    </row>
    <row r="3019" spans="1:17" ht="28" outlineLevel="4">
      <c r="A3019" s="32">
        <v>353</v>
      </c>
      <c r="B3019" s="33" t="s">
        <v>892</v>
      </c>
      <c r="C3019" s="33" t="s">
        <v>18</v>
      </c>
      <c r="D3019" s="32">
        <v>934</v>
      </c>
      <c r="E3019" s="33" t="s">
        <v>903</v>
      </c>
      <c r="F3019" s="32">
        <v>1</v>
      </c>
      <c r="G3019" s="32">
        <v>24</v>
      </c>
      <c r="H3019" s="13">
        <f>IF($B3019="","",SUMIFS('Secondary Details by Grade '!$I:$I,'Secondary Details by Grade '!$A:$A,$A3019,'Secondary Details by Grade '!$E:$E,$D3019,'Secondary Details by Grade '!$C:$C,$C3019,'Secondary Details by Grade '!$D:$D,H$1,'Secondary Details by Grade '!$G:$G,'Secondary Student Counts'!$F3019))</f>
        <v>0</v>
      </c>
      <c r="I3019" s="13">
        <f>IF($B3019="","",SUMIFS('Secondary Details by Grade '!$I:$I,'Secondary Details by Grade '!$A:$A,$A3019,'Secondary Details by Grade '!$E:$E,$D3019,'Secondary Details by Grade '!$C:$C,$C3019,'Secondary Details by Grade '!$D:$D,I$1,'Secondary Details by Grade '!$G:$G,'Secondary Student Counts'!$F3019))</f>
        <v>0</v>
      </c>
      <c r="J3019" s="13">
        <f>IF($B3019="","",SUMIFS('Secondary Details by Grade '!$I:$I,'Secondary Details by Grade '!$A:$A,$A3019,'Secondary Details by Grade '!$E:$E,$D3019,'Secondary Details by Grade '!$C:$C,$C3019,'Secondary Details by Grade '!$D:$D,J$1,'Secondary Details by Grade '!$G:$G,'Secondary Student Counts'!$F3019))</f>
        <v>0</v>
      </c>
      <c r="K3019" s="13">
        <f>IF($B3019="","",SUMIFS('Secondary Details by Grade '!$I:$I,'Secondary Details by Grade '!$A:$A,$A3019,'Secondary Details by Grade '!$E:$E,$D3019,'Secondary Details by Grade '!$C:$C,$C3019,'Secondary Details by Grade '!$D:$D,K$1,'Secondary Details by Grade '!$G:$G,'Secondary Student Counts'!$F3019))</f>
        <v>12</v>
      </c>
      <c r="L3019" s="13">
        <f>IF($B3019="","",SUMIFS('Secondary Details by Grade '!$I:$I,'Secondary Details by Grade '!$A:$A,$A3019,'Secondary Details by Grade '!$E:$E,$D3019,'Secondary Details by Grade '!$C:$C,$C3019,'Secondary Details by Grade '!$D:$D,L$1,'Secondary Details by Grade '!$G:$G,'Secondary Student Counts'!$F3019))</f>
        <v>12</v>
      </c>
      <c r="M3019" s="13">
        <f>IF($B3019="","",SUMIFS('Secondary Details by Grade '!$I:$I,'Secondary Details by Grade '!$A:$A,$A3019,'Secondary Details by Grade '!$E:$E,$D3019,'Secondary Details by Grade '!$C:$C,$C3019,'Secondary Details by Grade '!$D:$D,M$1,'Secondary Details by Grade '!$G:$G,'Secondary Student Counts'!$F3019))</f>
        <v>0</v>
      </c>
      <c r="N3019" s="13">
        <f>IF($B3019="","",SUMIFS('Secondary Details by Grade '!$I:$I,'Secondary Details by Grade '!$A:$A,$A3019,'Secondary Details by Grade '!$E:$E,$D3019,'Secondary Details by Grade '!$C:$C,$C3019,'Secondary Details by Grade '!$D:$D,N$1,'Secondary Details by Grade '!$G:$G,'Secondary Student Counts'!$F3019))</f>
        <v>0</v>
      </c>
      <c r="O3019" s="13">
        <f t="shared" si="141"/>
        <v>0</v>
      </c>
      <c r="P3019" s="13">
        <f t="shared" si="142"/>
        <v>24</v>
      </c>
      <c r="Q3019" s="13" t="str">
        <f t="shared" si="143"/>
        <v>9-12</v>
      </c>
    </row>
    <row r="3020" spans="1:17" ht="28" outlineLevel="4">
      <c r="A3020" s="32">
        <v>353</v>
      </c>
      <c r="B3020" s="33" t="s">
        <v>892</v>
      </c>
      <c r="C3020" s="33" t="s">
        <v>18</v>
      </c>
      <c r="D3020" s="32">
        <v>934</v>
      </c>
      <c r="E3020" s="33" t="s">
        <v>903</v>
      </c>
      <c r="F3020" s="32">
        <v>2</v>
      </c>
      <c r="G3020" s="32">
        <v>19</v>
      </c>
      <c r="H3020" s="13">
        <f>IF($B3020="","",SUMIFS('Secondary Details by Grade '!$I:$I,'Secondary Details by Grade '!$A:$A,$A3020,'Secondary Details by Grade '!$E:$E,$D3020,'Secondary Details by Grade '!$C:$C,$C3020,'Secondary Details by Grade '!$D:$D,H$1,'Secondary Details by Grade '!$G:$G,'Secondary Student Counts'!$F3020))</f>
        <v>0</v>
      </c>
      <c r="I3020" s="13">
        <f>IF($B3020="","",SUMIFS('Secondary Details by Grade '!$I:$I,'Secondary Details by Grade '!$A:$A,$A3020,'Secondary Details by Grade '!$E:$E,$D3020,'Secondary Details by Grade '!$C:$C,$C3020,'Secondary Details by Grade '!$D:$D,I$1,'Secondary Details by Grade '!$G:$G,'Secondary Student Counts'!$F3020))</f>
        <v>0</v>
      </c>
      <c r="J3020" s="13">
        <f>IF($B3020="","",SUMIFS('Secondary Details by Grade '!$I:$I,'Secondary Details by Grade '!$A:$A,$A3020,'Secondary Details by Grade '!$E:$E,$D3020,'Secondary Details by Grade '!$C:$C,$C3020,'Secondary Details by Grade '!$D:$D,J$1,'Secondary Details by Grade '!$G:$G,'Secondary Student Counts'!$F3020))</f>
        <v>0</v>
      </c>
      <c r="K3020" s="13">
        <f>IF($B3020="","",SUMIFS('Secondary Details by Grade '!$I:$I,'Secondary Details by Grade '!$A:$A,$A3020,'Secondary Details by Grade '!$E:$E,$D3020,'Secondary Details by Grade '!$C:$C,$C3020,'Secondary Details by Grade '!$D:$D,K$1,'Secondary Details by Grade '!$G:$G,'Secondary Student Counts'!$F3020))</f>
        <v>3</v>
      </c>
      <c r="L3020" s="13">
        <f>IF($B3020="","",SUMIFS('Secondary Details by Grade '!$I:$I,'Secondary Details by Grade '!$A:$A,$A3020,'Secondary Details by Grade '!$E:$E,$D3020,'Secondary Details by Grade '!$C:$C,$C3020,'Secondary Details by Grade '!$D:$D,L$1,'Secondary Details by Grade '!$G:$G,'Secondary Student Counts'!$F3020))</f>
        <v>16</v>
      </c>
      <c r="M3020" s="13">
        <f>IF($B3020="","",SUMIFS('Secondary Details by Grade '!$I:$I,'Secondary Details by Grade '!$A:$A,$A3020,'Secondary Details by Grade '!$E:$E,$D3020,'Secondary Details by Grade '!$C:$C,$C3020,'Secondary Details by Grade '!$D:$D,M$1,'Secondary Details by Grade '!$G:$G,'Secondary Student Counts'!$F3020))</f>
        <v>0</v>
      </c>
      <c r="N3020" s="13">
        <f>IF($B3020="","",SUMIFS('Secondary Details by Grade '!$I:$I,'Secondary Details by Grade '!$A:$A,$A3020,'Secondary Details by Grade '!$E:$E,$D3020,'Secondary Details by Grade '!$C:$C,$C3020,'Secondary Details by Grade '!$D:$D,N$1,'Secondary Details by Grade '!$G:$G,'Secondary Student Counts'!$F3020))</f>
        <v>0</v>
      </c>
      <c r="O3020" s="13">
        <f t="shared" si="141"/>
        <v>0</v>
      </c>
      <c r="P3020" s="13">
        <f t="shared" si="142"/>
        <v>19</v>
      </c>
      <c r="Q3020" s="13" t="str">
        <f t="shared" si="143"/>
        <v>9-12</v>
      </c>
    </row>
    <row r="3021" spans="1:17" ht="28" outlineLevel="4">
      <c r="A3021" s="32">
        <v>353</v>
      </c>
      <c r="B3021" s="33" t="s">
        <v>892</v>
      </c>
      <c r="C3021" s="33" t="s">
        <v>18</v>
      </c>
      <c r="D3021" s="32">
        <v>934</v>
      </c>
      <c r="E3021" s="33" t="s">
        <v>903</v>
      </c>
      <c r="F3021" s="32">
        <v>5</v>
      </c>
      <c r="G3021" s="32">
        <v>21</v>
      </c>
      <c r="H3021" s="13">
        <f>IF($B3021="","",SUMIFS('Secondary Details by Grade '!$I:$I,'Secondary Details by Grade '!$A:$A,$A3021,'Secondary Details by Grade '!$E:$E,$D3021,'Secondary Details by Grade '!$C:$C,$C3021,'Secondary Details by Grade '!$D:$D,H$1,'Secondary Details by Grade '!$G:$G,'Secondary Student Counts'!$F3021))</f>
        <v>0</v>
      </c>
      <c r="I3021" s="13">
        <f>IF($B3021="","",SUMIFS('Secondary Details by Grade '!$I:$I,'Secondary Details by Grade '!$A:$A,$A3021,'Secondary Details by Grade '!$E:$E,$D3021,'Secondary Details by Grade '!$C:$C,$C3021,'Secondary Details by Grade '!$D:$D,I$1,'Secondary Details by Grade '!$G:$G,'Secondary Student Counts'!$F3021))</f>
        <v>0</v>
      </c>
      <c r="J3021" s="13">
        <f>IF($B3021="","",SUMIFS('Secondary Details by Grade '!$I:$I,'Secondary Details by Grade '!$A:$A,$A3021,'Secondary Details by Grade '!$E:$E,$D3021,'Secondary Details by Grade '!$C:$C,$C3021,'Secondary Details by Grade '!$D:$D,J$1,'Secondary Details by Grade '!$G:$G,'Secondary Student Counts'!$F3021))</f>
        <v>0</v>
      </c>
      <c r="K3021" s="13">
        <f>IF($B3021="","",SUMIFS('Secondary Details by Grade '!$I:$I,'Secondary Details by Grade '!$A:$A,$A3021,'Secondary Details by Grade '!$E:$E,$D3021,'Secondary Details by Grade '!$C:$C,$C3021,'Secondary Details by Grade '!$D:$D,K$1,'Secondary Details by Grade '!$G:$G,'Secondary Student Counts'!$F3021))</f>
        <v>6</v>
      </c>
      <c r="L3021" s="13">
        <f>IF($B3021="","",SUMIFS('Secondary Details by Grade '!$I:$I,'Secondary Details by Grade '!$A:$A,$A3021,'Secondary Details by Grade '!$E:$E,$D3021,'Secondary Details by Grade '!$C:$C,$C3021,'Secondary Details by Grade '!$D:$D,L$1,'Secondary Details by Grade '!$G:$G,'Secondary Student Counts'!$F3021))</f>
        <v>15</v>
      </c>
      <c r="M3021" s="13">
        <f>IF($B3021="","",SUMIFS('Secondary Details by Grade '!$I:$I,'Secondary Details by Grade '!$A:$A,$A3021,'Secondary Details by Grade '!$E:$E,$D3021,'Secondary Details by Grade '!$C:$C,$C3021,'Secondary Details by Grade '!$D:$D,M$1,'Secondary Details by Grade '!$G:$G,'Secondary Student Counts'!$F3021))</f>
        <v>0</v>
      </c>
      <c r="N3021" s="13">
        <f>IF($B3021="","",SUMIFS('Secondary Details by Grade '!$I:$I,'Secondary Details by Grade '!$A:$A,$A3021,'Secondary Details by Grade '!$E:$E,$D3021,'Secondary Details by Grade '!$C:$C,$C3021,'Secondary Details by Grade '!$D:$D,N$1,'Secondary Details by Grade '!$G:$G,'Secondary Student Counts'!$F3021))</f>
        <v>0</v>
      </c>
      <c r="O3021" s="13">
        <f t="shared" si="141"/>
        <v>0</v>
      </c>
      <c r="P3021" s="13">
        <f t="shared" si="142"/>
        <v>21</v>
      </c>
      <c r="Q3021" s="13" t="str">
        <f t="shared" si="143"/>
        <v>9-12</v>
      </c>
    </row>
    <row r="3022" spans="1:17" ht="28" outlineLevel="4">
      <c r="A3022" s="32">
        <v>353</v>
      </c>
      <c r="B3022" s="33" t="s">
        <v>892</v>
      </c>
      <c r="C3022" s="33" t="s">
        <v>18</v>
      </c>
      <c r="D3022" s="32">
        <v>934</v>
      </c>
      <c r="E3022" s="33" t="s">
        <v>903</v>
      </c>
      <c r="F3022" s="32">
        <v>7</v>
      </c>
      <c r="G3022" s="32">
        <v>22</v>
      </c>
      <c r="H3022" s="13">
        <f>IF($B3022="","",SUMIFS('Secondary Details by Grade '!$I:$I,'Secondary Details by Grade '!$A:$A,$A3022,'Secondary Details by Grade '!$E:$E,$D3022,'Secondary Details by Grade '!$C:$C,$C3022,'Secondary Details by Grade '!$D:$D,H$1,'Secondary Details by Grade '!$G:$G,'Secondary Student Counts'!$F3022))</f>
        <v>0</v>
      </c>
      <c r="I3022" s="13">
        <f>IF($B3022="","",SUMIFS('Secondary Details by Grade '!$I:$I,'Secondary Details by Grade '!$A:$A,$A3022,'Secondary Details by Grade '!$E:$E,$D3022,'Secondary Details by Grade '!$C:$C,$C3022,'Secondary Details by Grade '!$D:$D,I$1,'Secondary Details by Grade '!$G:$G,'Secondary Student Counts'!$F3022))</f>
        <v>0</v>
      </c>
      <c r="J3022" s="13">
        <f>IF($B3022="","",SUMIFS('Secondary Details by Grade '!$I:$I,'Secondary Details by Grade '!$A:$A,$A3022,'Secondary Details by Grade '!$E:$E,$D3022,'Secondary Details by Grade '!$C:$C,$C3022,'Secondary Details by Grade '!$D:$D,J$1,'Secondary Details by Grade '!$G:$G,'Secondary Student Counts'!$F3022))</f>
        <v>0</v>
      </c>
      <c r="K3022" s="13">
        <f>IF($B3022="","",SUMIFS('Secondary Details by Grade '!$I:$I,'Secondary Details by Grade '!$A:$A,$A3022,'Secondary Details by Grade '!$E:$E,$D3022,'Secondary Details by Grade '!$C:$C,$C3022,'Secondary Details by Grade '!$D:$D,K$1,'Secondary Details by Grade '!$G:$G,'Secondary Student Counts'!$F3022))</f>
        <v>7</v>
      </c>
      <c r="L3022" s="13">
        <f>IF($B3022="","",SUMIFS('Secondary Details by Grade '!$I:$I,'Secondary Details by Grade '!$A:$A,$A3022,'Secondary Details by Grade '!$E:$E,$D3022,'Secondary Details by Grade '!$C:$C,$C3022,'Secondary Details by Grade '!$D:$D,L$1,'Secondary Details by Grade '!$G:$G,'Secondary Student Counts'!$F3022))</f>
        <v>15</v>
      </c>
      <c r="M3022" s="13">
        <f>IF($B3022="","",SUMIFS('Secondary Details by Grade '!$I:$I,'Secondary Details by Grade '!$A:$A,$A3022,'Secondary Details by Grade '!$E:$E,$D3022,'Secondary Details by Grade '!$C:$C,$C3022,'Secondary Details by Grade '!$D:$D,M$1,'Secondary Details by Grade '!$G:$G,'Secondary Student Counts'!$F3022))</f>
        <v>0</v>
      </c>
      <c r="N3022" s="13">
        <f>IF($B3022="","",SUMIFS('Secondary Details by Grade '!$I:$I,'Secondary Details by Grade '!$A:$A,$A3022,'Secondary Details by Grade '!$E:$E,$D3022,'Secondary Details by Grade '!$C:$C,$C3022,'Secondary Details by Grade '!$D:$D,N$1,'Secondary Details by Grade '!$G:$G,'Secondary Student Counts'!$F3022))</f>
        <v>0</v>
      </c>
      <c r="O3022" s="13">
        <f t="shared" si="141"/>
        <v>0</v>
      </c>
      <c r="P3022" s="13">
        <f t="shared" si="142"/>
        <v>22</v>
      </c>
      <c r="Q3022" s="13" t="str">
        <f t="shared" si="143"/>
        <v>9-12</v>
      </c>
    </row>
    <row r="3023" spans="1:17" ht="28" outlineLevel="4">
      <c r="A3023" s="32">
        <v>353</v>
      </c>
      <c r="B3023" s="33" t="s">
        <v>892</v>
      </c>
      <c r="C3023" s="33" t="s">
        <v>18</v>
      </c>
      <c r="D3023" s="32">
        <v>946</v>
      </c>
      <c r="E3023" s="33" t="s">
        <v>908</v>
      </c>
      <c r="F3023" s="32">
        <v>1</v>
      </c>
      <c r="G3023" s="32">
        <v>21</v>
      </c>
      <c r="H3023" s="13">
        <f>IF($B3023="","",SUMIFS('Secondary Details by Grade '!$I:$I,'Secondary Details by Grade '!$A:$A,$A3023,'Secondary Details by Grade '!$E:$E,$D3023,'Secondary Details by Grade '!$C:$C,$C3023,'Secondary Details by Grade '!$D:$D,H$1,'Secondary Details by Grade '!$G:$G,'Secondary Student Counts'!$F3023))</f>
        <v>0</v>
      </c>
      <c r="I3023" s="13">
        <f>IF($B3023="","",SUMIFS('Secondary Details by Grade '!$I:$I,'Secondary Details by Grade '!$A:$A,$A3023,'Secondary Details by Grade '!$E:$E,$D3023,'Secondary Details by Grade '!$C:$C,$C3023,'Secondary Details by Grade '!$D:$D,I$1,'Secondary Details by Grade '!$G:$G,'Secondary Student Counts'!$F3023))</f>
        <v>0</v>
      </c>
      <c r="J3023" s="13">
        <f>IF($B3023="","",SUMIFS('Secondary Details by Grade '!$I:$I,'Secondary Details by Grade '!$A:$A,$A3023,'Secondary Details by Grade '!$E:$E,$D3023,'Secondary Details by Grade '!$C:$C,$C3023,'Secondary Details by Grade '!$D:$D,J$1,'Secondary Details by Grade '!$G:$G,'Secondary Student Counts'!$F3023))</f>
        <v>0</v>
      </c>
      <c r="K3023" s="13">
        <f>IF($B3023="","",SUMIFS('Secondary Details by Grade '!$I:$I,'Secondary Details by Grade '!$A:$A,$A3023,'Secondary Details by Grade '!$E:$E,$D3023,'Secondary Details by Grade '!$C:$C,$C3023,'Secondary Details by Grade '!$D:$D,K$1,'Secondary Details by Grade '!$G:$G,'Secondary Student Counts'!$F3023))</f>
        <v>0</v>
      </c>
      <c r="L3023" s="13">
        <f>IF($B3023="","",SUMIFS('Secondary Details by Grade '!$I:$I,'Secondary Details by Grade '!$A:$A,$A3023,'Secondary Details by Grade '!$E:$E,$D3023,'Secondary Details by Grade '!$C:$C,$C3023,'Secondary Details by Grade '!$D:$D,L$1,'Secondary Details by Grade '!$G:$G,'Secondary Student Counts'!$F3023))</f>
        <v>0</v>
      </c>
      <c r="M3023" s="13">
        <f>IF($B3023="","",SUMIFS('Secondary Details by Grade '!$I:$I,'Secondary Details by Grade '!$A:$A,$A3023,'Secondary Details by Grade '!$E:$E,$D3023,'Secondary Details by Grade '!$C:$C,$C3023,'Secondary Details by Grade '!$D:$D,M$1,'Secondary Details by Grade '!$G:$G,'Secondary Student Counts'!$F3023))</f>
        <v>20</v>
      </c>
      <c r="N3023" s="13">
        <f>IF($B3023="","",SUMIFS('Secondary Details by Grade '!$I:$I,'Secondary Details by Grade '!$A:$A,$A3023,'Secondary Details by Grade '!$E:$E,$D3023,'Secondary Details by Grade '!$C:$C,$C3023,'Secondary Details by Grade '!$D:$D,N$1,'Secondary Details by Grade '!$G:$G,'Secondary Student Counts'!$F3023))</f>
        <v>1</v>
      </c>
      <c r="O3023" s="13">
        <f t="shared" si="141"/>
        <v>0</v>
      </c>
      <c r="P3023" s="13">
        <f t="shared" si="142"/>
        <v>21</v>
      </c>
      <c r="Q3023" s="13" t="str">
        <f t="shared" si="143"/>
        <v>9-12</v>
      </c>
    </row>
    <row r="3024" spans="1:17" ht="28" outlineLevel="4">
      <c r="A3024" s="32">
        <v>353</v>
      </c>
      <c r="B3024" s="33" t="s">
        <v>892</v>
      </c>
      <c r="C3024" s="33" t="s">
        <v>18</v>
      </c>
      <c r="D3024" s="32">
        <v>946</v>
      </c>
      <c r="E3024" s="33" t="s">
        <v>908</v>
      </c>
      <c r="F3024" s="32">
        <v>2</v>
      </c>
      <c r="G3024" s="32">
        <v>24</v>
      </c>
      <c r="H3024" s="13">
        <f>IF($B3024="","",SUMIFS('Secondary Details by Grade '!$I:$I,'Secondary Details by Grade '!$A:$A,$A3024,'Secondary Details by Grade '!$E:$E,$D3024,'Secondary Details by Grade '!$C:$C,$C3024,'Secondary Details by Grade '!$D:$D,H$1,'Secondary Details by Grade '!$G:$G,'Secondary Student Counts'!$F3024))</f>
        <v>0</v>
      </c>
      <c r="I3024" s="13">
        <f>IF($B3024="","",SUMIFS('Secondary Details by Grade '!$I:$I,'Secondary Details by Grade '!$A:$A,$A3024,'Secondary Details by Grade '!$E:$E,$D3024,'Secondary Details by Grade '!$C:$C,$C3024,'Secondary Details by Grade '!$D:$D,I$1,'Secondary Details by Grade '!$G:$G,'Secondary Student Counts'!$F3024))</f>
        <v>0</v>
      </c>
      <c r="J3024" s="13">
        <f>IF($B3024="","",SUMIFS('Secondary Details by Grade '!$I:$I,'Secondary Details by Grade '!$A:$A,$A3024,'Secondary Details by Grade '!$E:$E,$D3024,'Secondary Details by Grade '!$C:$C,$C3024,'Secondary Details by Grade '!$D:$D,J$1,'Secondary Details by Grade '!$G:$G,'Secondary Student Counts'!$F3024))</f>
        <v>0</v>
      </c>
      <c r="K3024" s="13">
        <f>IF($B3024="","",SUMIFS('Secondary Details by Grade '!$I:$I,'Secondary Details by Grade '!$A:$A,$A3024,'Secondary Details by Grade '!$E:$E,$D3024,'Secondary Details by Grade '!$C:$C,$C3024,'Secondary Details by Grade '!$D:$D,K$1,'Secondary Details by Grade '!$G:$G,'Secondary Student Counts'!$F3024))</f>
        <v>0</v>
      </c>
      <c r="L3024" s="13">
        <f>IF($B3024="","",SUMIFS('Secondary Details by Grade '!$I:$I,'Secondary Details by Grade '!$A:$A,$A3024,'Secondary Details by Grade '!$E:$E,$D3024,'Secondary Details by Grade '!$C:$C,$C3024,'Secondary Details by Grade '!$D:$D,L$1,'Secondary Details by Grade '!$G:$G,'Secondary Student Counts'!$F3024))</f>
        <v>0</v>
      </c>
      <c r="M3024" s="13">
        <f>IF($B3024="","",SUMIFS('Secondary Details by Grade '!$I:$I,'Secondary Details by Grade '!$A:$A,$A3024,'Secondary Details by Grade '!$E:$E,$D3024,'Secondary Details by Grade '!$C:$C,$C3024,'Secondary Details by Grade '!$D:$D,M$1,'Secondary Details by Grade '!$G:$G,'Secondary Student Counts'!$F3024))</f>
        <v>24</v>
      </c>
      <c r="N3024" s="13">
        <f>IF($B3024="","",SUMIFS('Secondary Details by Grade '!$I:$I,'Secondary Details by Grade '!$A:$A,$A3024,'Secondary Details by Grade '!$E:$E,$D3024,'Secondary Details by Grade '!$C:$C,$C3024,'Secondary Details by Grade '!$D:$D,N$1,'Secondary Details by Grade '!$G:$G,'Secondary Student Counts'!$F3024))</f>
        <v>0</v>
      </c>
      <c r="O3024" s="13">
        <f t="shared" si="141"/>
        <v>0</v>
      </c>
      <c r="P3024" s="13">
        <f t="shared" si="142"/>
        <v>24</v>
      </c>
      <c r="Q3024" s="13" t="str">
        <f t="shared" si="143"/>
        <v>9-12</v>
      </c>
    </row>
    <row r="3025" spans="1:17" ht="28" outlineLevel="4">
      <c r="A3025" s="32">
        <v>353</v>
      </c>
      <c r="B3025" s="33" t="s">
        <v>892</v>
      </c>
      <c r="C3025" s="33" t="s">
        <v>18</v>
      </c>
      <c r="D3025" s="32">
        <v>946</v>
      </c>
      <c r="E3025" s="33" t="s">
        <v>908</v>
      </c>
      <c r="F3025" s="32">
        <v>6</v>
      </c>
      <c r="G3025" s="32">
        <v>24</v>
      </c>
      <c r="H3025" s="13">
        <f>IF($B3025="","",SUMIFS('Secondary Details by Grade '!$I:$I,'Secondary Details by Grade '!$A:$A,$A3025,'Secondary Details by Grade '!$E:$E,$D3025,'Secondary Details by Grade '!$C:$C,$C3025,'Secondary Details by Grade '!$D:$D,H$1,'Secondary Details by Grade '!$G:$G,'Secondary Student Counts'!$F3025))</f>
        <v>0</v>
      </c>
      <c r="I3025" s="13">
        <f>IF($B3025="","",SUMIFS('Secondary Details by Grade '!$I:$I,'Secondary Details by Grade '!$A:$A,$A3025,'Secondary Details by Grade '!$E:$E,$D3025,'Secondary Details by Grade '!$C:$C,$C3025,'Secondary Details by Grade '!$D:$D,I$1,'Secondary Details by Grade '!$G:$G,'Secondary Student Counts'!$F3025))</f>
        <v>0</v>
      </c>
      <c r="J3025" s="13">
        <f>IF($B3025="","",SUMIFS('Secondary Details by Grade '!$I:$I,'Secondary Details by Grade '!$A:$A,$A3025,'Secondary Details by Grade '!$E:$E,$D3025,'Secondary Details by Grade '!$C:$C,$C3025,'Secondary Details by Grade '!$D:$D,J$1,'Secondary Details by Grade '!$G:$G,'Secondary Student Counts'!$F3025))</f>
        <v>0</v>
      </c>
      <c r="K3025" s="13">
        <f>IF($B3025="","",SUMIFS('Secondary Details by Grade '!$I:$I,'Secondary Details by Grade '!$A:$A,$A3025,'Secondary Details by Grade '!$E:$E,$D3025,'Secondary Details by Grade '!$C:$C,$C3025,'Secondary Details by Grade '!$D:$D,K$1,'Secondary Details by Grade '!$G:$G,'Secondary Student Counts'!$F3025))</f>
        <v>0</v>
      </c>
      <c r="L3025" s="13">
        <f>IF($B3025="","",SUMIFS('Secondary Details by Grade '!$I:$I,'Secondary Details by Grade '!$A:$A,$A3025,'Secondary Details by Grade '!$E:$E,$D3025,'Secondary Details by Grade '!$C:$C,$C3025,'Secondary Details by Grade '!$D:$D,L$1,'Secondary Details by Grade '!$G:$G,'Secondary Student Counts'!$F3025))</f>
        <v>0</v>
      </c>
      <c r="M3025" s="13">
        <f>IF($B3025="","",SUMIFS('Secondary Details by Grade '!$I:$I,'Secondary Details by Grade '!$A:$A,$A3025,'Secondary Details by Grade '!$E:$E,$D3025,'Secondary Details by Grade '!$C:$C,$C3025,'Secondary Details by Grade '!$D:$D,M$1,'Secondary Details by Grade '!$G:$G,'Secondary Student Counts'!$F3025))</f>
        <v>22</v>
      </c>
      <c r="N3025" s="13">
        <f>IF($B3025="","",SUMIFS('Secondary Details by Grade '!$I:$I,'Secondary Details by Grade '!$A:$A,$A3025,'Secondary Details by Grade '!$E:$E,$D3025,'Secondary Details by Grade '!$C:$C,$C3025,'Secondary Details by Grade '!$D:$D,N$1,'Secondary Details by Grade '!$G:$G,'Secondary Student Counts'!$F3025))</f>
        <v>2</v>
      </c>
      <c r="O3025" s="13">
        <f t="shared" si="141"/>
        <v>0</v>
      </c>
      <c r="P3025" s="13">
        <f t="shared" si="142"/>
        <v>24</v>
      </c>
      <c r="Q3025" s="13" t="str">
        <f t="shared" si="143"/>
        <v>9-12</v>
      </c>
    </row>
    <row r="3026" spans="1:17" ht="28" outlineLevel="4">
      <c r="A3026" s="32">
        <v>353</v>
      </c>
      <c r="B3026" s="33" t="s">
        <v>892</v>
      </c>
      <c r="C3026" s="33" t="s">
        <v>18</v>
      </c>
      <c r="D3026" s="32">
        <v>946</v>
      </c>
      <c r="E3026" s="33" t="s">
        <v>908</v>
      </c>
      <c r="F3026" s="32">
        <v>7</v>
      </c>
      <c r="G3026" s="32">
        <v>25</v>
      </c>
      <c r="H3026" s="13">
        <f>IF($B3026="","",SUMIFS('Secondary Details by Grade '!$I:$I,'Secondary Details by Grade '!$A:$A,$A3026,'Secondary Details by Grade '!$E:$E,$D3026,'Secondary Details by Grade '!$C:$C,$C3026,'Secondary Details by Grade '!$D:$D,H$1,'Secondary Details by Grade '!$G:$G,'Secondary Student Counts'!$F3026))</f>
        <v>0</v>
      </c>
      <c r="I3026" s="13">
        <f>IF($B3026="","",SUMIFS('Secondary Details by Grade '!$I:$I,'Secondary Details by Grade '!$A:$A,$A3026,'Secondary Details by Grade '!$E:$E,$D3026,'Secondary Details by Grade '!$C:$C,$C3026,'Secondary Details by Grade '!$D:$D,I$1,'Secondary Details by Grade '!$G:$G,'Secondary Student Counts'!$F3026))</f>
        <v>0</v>
      </c>
      <c r="J3026" s="13">
        <f>IF($B3026="","",SUMIFS('Secondary Details by Grade '!$I:$I,'Secondary Details by Grade '!$A:$A,$A3026,'Secondary Details by Grade '!$E:$E,$D3026,'Secondary Details by Grade '!$C:$C,$C3026,'Secondary Details by Grade '!$D:$D,J$1,'Secondary Details by Grade '!$G:$G,'Secondary Student Counts'!$F3026))</f>
        <v>0</v>
      </c>
      <c r="K3026" s="13">
        <f>IF($B3026="","",SUMIFS('Secondary Details by Grade '!$I:$I,'Secondary Details by Grade '!$A:$A,$A3026,'Secondary Details by Grade '!$E:$E,$D3026,'Secondary Details by Grade '!$C:$C,$C3026,'Secondary Details by Grade '!$D:$D,K$1,'Secondary Details by Grade '!$G:$G,'Secondary Student Counts'!$F3026))</f>
        <v>0</v>
      </c>
      <c r="L3026" s="13">
        <f>IF($B3026="","",SUMIFS('Secondary Details by Grade '!$I:$I,'Secondary Details by Grade '!$A:$A,$A3026,'Secondary Details by Grade '!$E:$E,$D3026,'Secondary Details by Grade '!$C:$C,$C3026,'Secondary Details by Grade '!$D:$D,L$1,'Secondary Details by Grade '!$G:$G,'Secondary Student Counts'!$F3026))</f>
        <v>0</v>
      </c>
      <c r="M3026" s="13">
        <f>IF($B3026="","",SUMIFS('Secondary Details by Grade '!$I:$I,'Secondary Details by Grade '!$A:$A,$A3026,'Secondary Details by Grade '!$E:$E,$D3026,'Secondary Details by Grade '!$C:$C,$C3026,'Secondary Details by Grade '!$D:$D,M$1,'Secondary Details by Grade '!$G:$G,'Secondary Student Counts'!$F3026))</f>
        <v>23</v>
      </c>
      <c r="N3026" s="13">
        <f>IF($B3026="","",SUMIFS('Secondary Details by Grade '!$I:$I,'Secondary Details by Grade '!$A:$A,$A3026,'Secondary Details by Grade '!$E:$E,$D3026,'Secondary Details by Grade '!$C:$C,$C3026,'Secondary Details by Grade '!$D:$D,N$1,'Secondary Details by Grade '!$G:$G,'Secondary Student Counts'!$F3026))</f>
        <v>2</v>
      </c>
      <c r="O3026" s="13">
        <f t="shared" si="141"/>
        <v>0</v>
      </c>
      <c r="P3026" s="13">
        <f t="shared" si="142"/>
        <v>25</v>
      </c>
      <c r="Q3026" s="13" t="str">
        <f t="shared" si="143"/>
        <v>9-12</v>
      </c>
    </row>
    <row r="3027" spans="1:17" ht="28" outlineLevel="4">
      <c r="A3027" s="32">
        <v>353</v>
      </c>
      <c r="B3027" s="33" t="s">
        <v>892</v>
      </c>
      <c r="C3027" s="33" t="s">
        <v>18</v>
      </c>
      <c r="D3027" s="32">
        <v>953</v>
      </c>
      <c r="E3027" s="33" t="s">
        <v>904</v>
      </c>
      <c r="F3027" s="32">
        <v>1</v>
      </c>
      <c r="G3027" s="32">
        <v>25</v>
      </c>
      <c r="H3027" s="13">
        <f>IF($B3027="","",SUMIFS('Secondary Details by Grade '!$I:$I,'Secondary Details by Grade '!$A:$A,$A3027,'Secondary Details by Grade '!$E:$E,$D3027,'Secondary Details by Grade '!$C:$C,$C3027,'Secondary Details by Grade '!$D:$D,H$1,'Secondary Details by Grade '!$G:$G,'Secondary Student Counts'!$F3027))</f>
        <v>0</v>
      </c>
      <c r="I3027" s="13">
        <f>IF($B3027="","",SUMIFS('Secondary Details by Grade '!$I:$I,'Secondary Details by Grade '!$A:$A,$A3027,'Secondary Details by Grade '!$E:$E,$D3027,'Secondary Details by Grade '!$C:$C,$C3027,'Secondary Details by Grade '!$D:$D,I$1,'Secondary Details by Grade '!$G:$G,'Secondary Student Counts'!$F3027))</f>
        <v>0</v>
      </c>
      <c r="J3027" s="13">
        <f>IF($B3027="","",SUMIFS('Secondary Details by Grade '!$I:$I,'Secondary Details by Grade '!$A:$A,$A3027,'Secondary Details by Grade '!$E:$E,$D3027,'Secondary Details by Grade '!$C:$C,$C3027,'Secondary Details by Grade '!$D:$D,J$1,'Secondary Details by Grade '!$G:$G,'Secondary Student Counts'!$F3027))</f>
        <v>0</v>
      </c>
      <c r="K3027" s="13">
        <f>IF($B3027="","",SUMIFS('Secondary Details by Grade '!$I:$I,'Secondary Details by Grade '!$A:$A,$A3027,'Secondary Details by Grade '!$E:$E,$D3027,'Secondary Details by Grade '!$C:$C,$C3027,'Secondary Details by Grade '!$D:$D,K$1,'Secondary Details by Grade '!$G:$G,'Secondary Student Counts'!$F3027))</f>
        <v>10</v>
      </c>
      <c r="L3027" s="13">
        <f>IF($B3027="","",SUMIFS('Secondary Details by Grade '!$I:$I,'Secondary Details by Grade '!$A:$A,$A3027,'Secondary Details by Grade '!$E:$E,$D3027,'Secondary Details by Grade '!$C:$C,$C3027,'Secondary Details by Grade '!$D:$D,L$1,'Secondary Details by Grade '!$G:$G,'Secondary Student Counts'!$F3027))</f>
        <v>14</v>
      </c>
      <c r="M3027" s="13">
        <f>IF($B3027="","",SUMIFS('Secondary Details by Grade '!$I:$I,'Secondary Details by Grade '!$A:$A,$A3027,'Secondary Details by Grade '!$E:$E,$D3027,'Secondary Details by Grade '!$C:$C,$C3027,'Secondary Details by Grade '!$D:$D,M$1,'Secondary Details by Grade '!$G:$G,'Secondary Student Counts'!$F3027))</f>
        <v>0</v>
      </c>
      <c r="N3027" s="13">
        <f>IF($B3027="","",SUMIFS('Secondary Details by Grade '!$I:$I,'Secondary Details by Grade '!$A:$A,$A3027,'Secondary Details by Grade '!$E:$E,$D3027,'Secondary Details by Grade '!$C:$C,$C3027,'Secondary Details by Grade '!$D:$D,N$1,'Secondary Details by Grade '!$G:$G,'Secondary Student Counts'!$F3027))</f>
        <v>1</v>
      </c>
      <c r="O3027" s="13">
        <f t="shared" si="141"/>
        <v>0</v>
      </c>
      <c r="P3027" s="13">
        <f t="shared" si="142"/>
        <v>25</v>
      </c>
      <c r="Q3027" s="13" t="str">
        <f t="shared" si="143"/>
        <v>9-12</v>
      </c>
    </row>
    <row r="3028" spans="1:17" ht="28" outlineLevel="4">
      <c r="A3028" s="32">
        <v>353</v>
      </c>
      <c r="B3028" s="33" t="s">
        <v>892</v>
      </c>
      <c r="C3028" s="33" t="s">
        <v>18</v>
      </c>
      <c r="D3028" s="32">
        <v>953</v>
      </c>
      <c r="E3028" s="33" t="s">
        <v>904</v>
      </c>
      <c r="F3028" s="32">
        <v>2</v>
      </c>
      <c r="G3028" s="32">
        <v>23</v>
      </c>
      <c r="H3028" s="13">
        <f>IF($B3028="","",SUMIFS('Secondary Details by Grade '!$I:$I,'Secondary Details by Grade '!$A:$A,$A3028,'Secondary Details by Grade '!$E:$E,$D3028,'Secondary Details by Grade '!$C:$C,$C3028,'Secondary Details by Grade '!$D:$D,H$1,'Secondary Details by Grade '!$G:$G,'Secondary Student Counts'!$F3028))</f>
        <v>0</v>
      </c>
      <c r="I3028" s="13">
        <f>IF($B3028="","",SUMIFS('Secondary Details by Grade '!$I:$I,'Secondary Details by Grade '!$A:$A,$A3028,'Secondary Details by Grade '!$E:$E,$D3028,'Secondary Details by Grade '!$C:$C,$C3028,'Secondary Details by Grade '!$D:$D,I$1,'Secondary Details by Grade '!$G:$G,'Secondary Student Counts'!$F3028))</f>
        <v>0</v>
      </c>
      <c r="J3028" s="13">
        <f>IF($B3028="","",SUMIFS('Secondary Details by Grade '!$I:$I,'Secondary Details by Grade '!$A:$A,$A3028,'Secondary Details by Grade '!$E:$E,$D3028,'Secondary Details by Grade '!$C:$C,$C3028,'Secondary Details by Grade '!$D:$D,J$1,'Secondary Details by Grade '!$G:$G,'Secondary Student Counts'!$F3028))</f>
        <v>0</v>
      </c>
      <c r="K3028" s="13">
        <f>IF($B3028="","",SUMIFS('Secondary Details by Grade '!$I:$I,'Secondary Details by Grade '!$A:$A,$A3028,'Secondary Details by Grade '!$E:$E,$D3028,'Secondary Details by Grade '!$C:$C,$C3028,'Secondary Details by Grade '!$D:$D,K$1,'Secondary Details by Grade '!$G:$G,'Secondary Student Counts'!$F3028))</f>
        <v>7</v>
      </c>
      <c r="L3028" s="13">
        <f>IF($B3028="","",SUMIFS('Secondary Details by Grade '!$I:$I,'Secondary Details by Grade '!$A:$A,$A3028,'Secondary Details by Grade '!$E:$E,$D3028,'Secondary Details by Grade '!$C:$C,$C3028,'Secondary Details by Grade '!$D:$D,L$1,'Secondary Details by Grade '!$G:$G,'Secondary Student Counts'!$F3028))</f>
        <v>16</v>
      </c>
      <c r="M3028" s="13">
        <f>IF($B3028="","",SUMIFS('Secondary Details by Grade '!$I:$I,'Secondary Details by Grade '!$A:$A,$A3028,'Secondary Details by Grade '!$E:$E,$D3028,'Secondary Details by Grade '!$C:$C,$C3028,'Secondary Details by Grade '!$D:$D,M$1,'Secondary Details by Grade '!$G:$G,'Secondary Student Counts'!$F3028))</f>
        <v>0</v>
      </c>
      <c r="N3028" s="13">
        <f>IF($B3028="","",SUMIFS('Secondary Details by Grade '!$I:$I,'Secondary Details by Grade '!$A:$A,$A3028,'Secondary Details by Grade '!$E:$E,$D3028,'Secondary Details by Grade '!$C:$C,$C3028,'Secondary Details by Grade '!$D:$D,N$1,'Secondary Details by Grade '!$G:$G,'Secondary Student Counts'!$F3028))</f>
        <v>0</v>
      </c>
      <c r="O3028" s="13">
        <f t="shared" si="141"/>
        <v>0</v>
      </c>
      <c r="P3028" s="13">
        <f t="shared" si="142"/>
        <v>23</v>
      </c>
      <c r="Q3028" s="13" t="str">
        <f t="shared" si="143"/>
        <v>9-12</v>
      </c>
    </row>
    <row r="3029" spans="1:17" ht="28" outlineLevel="4">
      <c r="A3029" s="32">
        <v>353</v>
      </c>
      <c r="B3029" s="33" t="s">
        <v>892</v>
      </c>
      <c r="C3029" s="33" t="s">
        <v>18</v>
      </c>
      <c r="D3029" s="32">
        <v>953</v>
      </c>
      <c r="E3029" s="33" t="s">
        <v>904</v>
      </c>
      <c r="F3029" s="32">
        <v>5</v>
      </c>
      <c r="G3029" s="32">
        <v>21</v>
      </c>
      <c r="H3029" s="13">
        <f>IF($B3029="","",SUMIFS('Secondary Details by Grade '!$I:$I,'Secondary Details by Grade '!$A:$A,$A3029,'Secondary Details by Grade '!$E:$E,$D3029,'Secondary Details by Grade '!$C:$C,$C3029,'Secondary Details by Grade '!$D:$D,H$1,'Secondary Details by Grade '!$G:$G,'Secondary Student Counts'!$F3029))</f>
        <v>0</v>
      </c>
      <c r="I3029" s="13">
        <f>IF($B3029="","",SUMIFS('Secondary Details by Grade '!$I:$I,'Secondary Details by Grade '!$A:$A,$A3029,'Secondary Details by Grade '!$E:$E,$D3029,'Secondary Details by Grade '!$C:$C,$C3029,'Secondary Details by Grade '!$D:$D,I$1,'Secondary Details by Grade '!$G:$G,'Secondary Student Counts'!$F3029))</f>
        <v>0</v>
      </c>
      <c r="J3029" s="13">
        <f>IF($B3029="","",SUMIFS('Secondary Details by Grade '!$I:$I,'Secondary Details by Grade '!$A:$A,$A3029,'Secondary Details by Grade '!$E:$E,$D3029,'Secondary Details by Grade '!$C:$C,$C3029,'Secondary Details by Grade '!$D:$D,J$1,'Secondary Details by Grade '!$G:$G,'Secondary Student Counts'!$F3029))</f>
        <v>0</v>
      </c>
      <c r="K3029" s="13">
        <f>IF($B3029="","",SUMIFS('Secondary Details by Grade '!$I:$I,'Secondary Details by Grade '!$A:$A,$A3029,'Secondary Details by Grade '!$E:$E,$D3029,'Secondary Details by Grade '!$C:$C,$C3029,'Secondary Details by Grade '!$D:$D,K$1,'Secondary Details by Grade '!$G:$G,'Secondary Student Counts'!$F3029))</f>
        <v>11</v>
      </c>
      <c r="L3029" s="13">
        <f>IF($B3029="","",SUMIFS('Secondary Details by Grade '!$I:$I,'Secondary Details by Grade '!$A:$A,$A3029,'Secondary Details by Grade '!$E:$E,$D3029,'Secondary Details by Grade '!$C:$C,$C3029,'Secondary Details by Grade '!$D:$D,L$1,'Secondary Details by Grade '!$G:$G,'Secondary Student Counts'!$F3029))</f>
        <v>9</v>
      </c>
      <c r="M3029" s="13">
        <f>IF($B3029="","",SUMIFS('Secondary Details by Grade '!$I:$I,'Secondary Details by Grade '!$A:$A,$A3029,'Secondary Details by Grade '!$E:$E,$D3029,'Secondary Details by Grade '!$C:$C,$C3029,'Secondary Details by Grade '!$D:$D,M$1,'Secondary Details by Grade '!$G:$G,'Secondary Student Counts'!$F3029))</f>
        <v>1</v>
      </c>
      <c r="N3029" s="13">
        <f>IF($B3029="","",SUMIFS('Secondary Details by Grade '!$I:$I,'Secondary Details by Grade '!$A:$A,$A3029,'Secondary Details by Grade '!$E:$E,$D3029,'Secondary Details by Grade '!$C:$C,$C3029,'Secondary Details by Grade '!$D:$D,N$1,'Secondary Details by Grade '!$G:$G,'Secondary Student Counts'!$F3029))</f>
        <v>0</v>
      </c>
      <c r="O3029" s="13">
        <f t="shared" si="141"/>
        <v>0</v>
      </c>
      <c r="P3029" s="13">
        <f t="shared" si="142"/>
        <v>21</v>
      </c>
      <c r="Q3029" s="13" t="str">
        <f t="shared" si="143"/>
        <v>9-12</v>
      </c>
    </row>
    <row r="3030" spans="1:17" ht="28" outlineLevel="4">
      <c r="A3030" s="32">
        <v>353</v>
      </c>
      <c r="B3030" s="33" t="s">
        <v>892</v>
      </c>
      <c r="C3030" s="33" t="s">
        <v>18</v>
      </c>
      <c r="D3030" s="32">
        <v>953</v>
      </c>
      <c r="E3030" s="33" t="s">
        <v>904</v>
      </c>
      <c r="F3030" s="32">
        <v>7</v>
      </c>
      <c r="G3030" s="32">
        <v>23</v>
      </c>
      <c r="H3030" s="13">
        <f>IF($B3030="","",SUMIFS('Secondary Details by Grade '!$I:$I,'Secondary Details by Grade '!$A:$A,$A3030,'Secondary Details by Grade '!$E:$E,$D3030,'Secondary Details by Grade '!$C:$C,$C3030,'Secondary Details by Grade '!$D:$D,H$1,'Secondary Details by Grade '!$G:$G,'Secondary Student Counts'!$F3030))</f>
        <v>0</v>
      </c>
      <c r="I3030" s="13">
        <f>IF($B3030="","",SUMIFS('Secondary Details by Grade '!$I:$I,'Secondary Details by Grade '!$A:$A,$A3030,'Secondary Details by Grade '!$E:$E,$D3030,'Secondary Details by Grade '!$C:$C,$C3030,'Secondary Details by Grade '!$D:$D,I$1,'Secondary Details by Grade '!$G:$G,'Secondary Student Counts'!$F3030))</f>
        <v>0</v>
      </c>
      <c r="J3030" s="13">
        <f>IF($B3030="","",SUMIFS('Secondary Details by Grade '!$I:$I,'Secondary Details by Grade '!$A:$A,$A3030,'Secondary Details by Grade '!$E:$E,$D3030,'Secondary Details by Grade '!$C:$C,$C3030,'Secondary Details by Grade '!$D:$D,J$1,'Secondary Details by Grade '!$G:$G,'Secondary Student Counts'!$F3030))</f>
        <v>0</v>
      </c>
      <c r="K3030" s="13">
        <f>IF($B3030="","",SUMIFS('Secondary Details by Grade '!$I:$I,'Secondary Details by Grade '!$A:$A,$A3030,'Secondary Details by Grade '!$E:$E,$D3030,'Secondary Details by Grade '!$C:$C,$C3030,'Secondary Details by Grade '!$D:$D,K$1,'Secondary Details by Grade '!$G:$G,'Secondary Student Counts'!$F3030))</f>
        <v>7</v>
      </c>
      <c r="L3030" s="13">
        <f>IF($B3030="","",SUMIFS('Secondary Details by Grade '!$I:$I,'Secondary Details by Grade '!$A:$A,$A3030,'Secondary Details by Grade '!$E:$E,$D3030,'Secondary Details by Grade '!$C:$C,$C3030,'Secondary Details by Grade '!$D:$D,L$1,'Secondary Details by Grade '!$G:$G,'Secondary Student Counts'!$F3030))</f>
        <v>15</v>
      </c>
      <c r="M3030" s="13">
        <f>IF($B3030="","",SUMIFS('Secondary Details by Grade '!$I:$I,'Secondary Details by Grade '!$A:$A,$A3030,'Secondary Details by Grade '!$E:$E,$D3030,'Secondary Details by Grade '!$C:$C,$C3030,'Secondary Details by Grade '!$D:$D,M$1,'Secondary Details by Grade '!$G:$G,'Secondary Student Counts'!$F3030))</f>
        <v>0</v>
      </c>
      <c r="N3030" s="13">
        <f>IF($B3030="","",SUMIFS('Secondary Details by Grade '!$I:$I,'Secondary Details by Grade '!$A:$A,$A3030,'Secondary Details by Grade '!$E:$E,$D3030,'Secondary Details by Grade '!$C:$C,$C3030,'Secondary Details by Grade '!$D:$D,N$1,'Secondary Details by Grade '!$G:$G,'Secondary Student Counts'!$F3030))</f>
        <v>1</v>
      </c>
      <c r="O3030" s="13">
        <f t="shared" si="141"/>
        <v>0</v>
      </c>
      <c r="P3030" s="13">
        <f t="shared" si="142"/>
        <v>23</v>
      </c>
      <c r="Q3030" s="13" t="str">
        <f t="shared" si="143"/>
        <v>9-12</v>
      </c>
    </row>
    <row r="3031" spans="1:17" ht="28" outlineLevel="3">
      <c r="A3031" s="36"/>
      <c r="B3031" s="37"/>
      <c r="C3031" s="38" t="s">
        <v>1782</v>
      </c>
      <c r="D3031" s="36"/>
      <c r="E3031" s="37"/>
      <c r="F3031" s="36"/>
      <c r="G3031" s="36">
        <f>SUBTOTAL(1,G3015:G3030)</f>
        <v>22.3125</v>
      </c>
      <c r="H3031" s="13" t="str">
        <f>IF($B3031="","",SUMIFS('Secondary Details by Grade '!$I:$I,'Secondary Details by Grade '!$A:$A,$A3031,'Secondary Details by Grade '!$E:$E,$D3031,'Secondary Details by Grade '!$C:$C,$C3031,'Secondary Details by Grade '!$D:$D,H$1,'Secondary Details by Grade '!$G:$G,'Secondary Student Counts'!$F3031))</f>
        <v/>
      </c>
      <c r="I3031" s="13" t="str">
        <f>IF($B3031="","",SUMIFS('Secondary Details by Grade '!$I:$I,'Secondary Details by Grade '!$A:$A,$A3031,'Secondary Details by Grade '!$E:$E,$D3031,'Secondary Details by Grade '!$C:$C,$C3031,'Secondary Details by Grade '!$D:$D,I$1,'Secondary Details by Grade '!$G:$G,'Secondary Student Counts'!$F3031))</f>
        <v/>
      </c>
      <c r="J3031" s="13" t="str">
        <f>IF($B3031="","",SUMIFS('Secondary Details by Grade '!$I:$I,'Secondary Details by Grade '!$A:$A,$A3031,'Secondary Details by Grade '!$E:$E,$D3031,'Secondary Details by Grade '!$C:$C,$C3031,'Secondary Details by Grade '!$D:$D,J$1,'Secondary Details by Grade '!$G:$G,'Secondary Student Counts'!$F3031))</f>
        <v/>
      </c>
      <c r="K3031" s="13" t="str">
        <f>IF($B3031="","",SUMIFS('Secondary Details by Grade '!$I:$I,'Secondary Details by Grade '!$A:$A,$A3031,'Secondary Details by Grade '!$E:$E,$D3031,'Secondary Details by Grade '!$C:$C,$C3031,'Secondary Details by Grade '!$D:$D,K$1,'Secondary Details by Grade '!$G:$G,'Secondary Student Counts'!$F3031))</f>
        <v/>
      </c>
      <c r="L3031" s="13" t="str">
        <f>IF($B3031="","",SUMIFS('Secondary Details by Grade '!$I:$I,'Secondary Details by Grade '!$A:$A,$A3031,'Secondary Details by Grade '!$E:$E,$D3031,'Secondary Details by Grade '!$C:$C,$C3031,'Secondary Details by Grade '!$D:$D,L$1,'Secondary Details by Grade '!$G:$G,'Secondary Student Counts'!$F3031))</f>
        <v/>
      </c>
      <c r="M3031" s="13" t="str">
        <f>IF($B3031="","",SUMIFS('Secondary Details by Grade '!$I:$I,'Secondary Details by Grade '!$A:$A,$A3031,'Secondary Details by Grade '!$E:$E,$D3031,'Secondary Details by Grade '!$C:$C,$C3031,'Secondary Details by Grade '!$D:$D,M$1,'Secondary Details by Grade '!$G:$G,'Secondary Student Counts'!$F3031))</f>
        <v/>
      </c>
      <c r="N3031" s="13" t="str">
        <f>IF($B3031="","",SUMIFS('Secondary Details by Grade '!$I:$I,'Secondary Details by Grade '!$A:$A,$A3031,'Secondary Details by Grade '!$E:$E,$D3031,'Secondary Details by Grade '!$C:$C,$C3031,'Secondary Details by Grade '!$D:$D,N$1,'Secondary Details by Grade '!$G:$G,'Secondary Student Counts'!$F3031))</f>
        <v/>
      </c>
      <c r="O3031" s="13" t="str">
        <f t="shared" si="141"/>
        <v/>
      </c>
      <c r="P3031" s="13" t="str">
        <f t="shared" si="142"/>
        <v/>
      </c>
      <c r="Q3031" s="13" t="str">
        <f t="shared" si="143"/>
        <v/>
      </c>
    </row>
    <row r="3032" spans="1:17" ht="28" outlineLevel="2">
      <c r="A3032" s="39" t="s">
        <v>1814</v>
      </c>
      <c r="B3032" s="37"/>
      <c r="C3032" s="37"/>
      <c r="D3032" s="36"/>
      <c r="E3032" s="37"/>
      <c r="F3032" s="36"/>
      <c r="G3032" s="36">
        <f>SUBTOTAL(1,G2956:G3030)</f>
        <v>19.958333333333332</v>
      </c>
      <c r="H3032" s="13" t="str">
        <f>IF($B3032="","",SUMIFS('Secondary Details by Grade '!$I:$I,'Secondary Details by Grade '!$A:$A,$A3032,'Secondary Details by Grade '!$E:$E,$D3032,'Secondary Details by Grade '!$C:$C,$C3032,'Secondary Details by Grade '!$D:$D,H$1,'Secondary Details by Grade '!$G:$G,'Secondary Student Counts'!$F3032))</f>
        <v/>
      </c>
      <c r="I3032" s="13" t="str">
        <f>IF($B3032="","",SUMIFS('Secondary Details by Grade '!$I:$I,'Secondary Details by Grade '!$A:$A,$A3032,'Secondary Details by Grade '!$E:$E,$D3032,'Secondary Details by Grade '!$C:$C,$C3032,'Secondary Details by Grade '!$D:$D,I$1,'Secondary Details by Grade '!$G:$G,'Secondary Student Counts'!$F3032))</f>
        <v/>
      </c>
      <c r="J3032" s="13" t="str">
        <f>IF($B3032="","",SUMIFS('Secondary Details by Grade '!$I:$I,'Secondary Details by Grade '!$A:$A,$A3032,'Secondary Details by Grade '!$E:$E,$D3032,'Secondary Details by Grade '!$C:$C,$C3032,'Secondary Details by Grade '!$D:$D,J$1,'Secondary Details by Grade '!$G:$G,'Secondary Student Counts'!$F3032))</f>
        <v/>
      </c>
      <c r="K3032" s="13" t="str">
        <f>IF($B3032="","",SUMIFS('Secondary Details by Grade '!$I:$I,'Secondary Details by Grade '!$A:$A,$A3032,'Secondary Details by Grade '!$E:$E,$D3032,'Secondary Details by Grade '!$C:$C,$C3032,'Secondary Details by Grade '!$D:$D,K$1,'Secondary Details by Grade '!$G:$G,'Secondary Student Counts'!$F3032))</f>
        <v/>
      </c>
      <c r="L3032" s="13" t="str">
        <f>IF($B3032="","",SUMIFS('Secondary Details by Grade '!$I:$I,'Secondary Details by Grade '!$A:$A,$A3032,'Secondary Details by Grade '!$E:$E,$D3032,'Secondary Details by Grade '!$C:$C,$C3032,'Secondary Details by Grade '!$D:$D,L$1,'Secondary Details by Grade '!$G:$G,'Secondary Student Counts'!$F3032))</f>
        <v/>
      </c>
      <c r="M3032" s="13" t="str">
        <f>IF($B3032="","",SUMIFS('Secondary Details by Grade '!$I:$I,'Secondary Details by Grade '!$A:$A,$A3032,'Secondary Details by Grade '!$E:$E,$D3032,'Secondary Details by Grade '!$C:$C,$C3032,'Secondary Details by Grade '!$D:$D,M$1,'Secondary Details by Grade '!$G:$G,'Secondary Student Counts'!$F3032))</f>
        <v/>
      </c>
      <c r="N3032" s="13" t="str">
        <f>IF($B3032="","",SUMIFS('Secondary Details by Grade '!$I:$I,'Secondary Details by Grade '!$A:$A,$A3032,'Secondary Details by Grade '!$E:$E,$D3032,'Secondary Details by Grade '!$C:$C,$C3032,'Secondary Details by Grade '!$D:$D,N$1,'Secondary Details by Grade '!$G:$G,'Secondary Student Counts'!$F3032))</f>
        <v/>
      </c>
      <c r="O3032" s="13" t="str">
        <f t="shared" si="141"/>
        <v/>
      </c>
      <c r="P3032" s="13" t="str">
        <f t="shared" si="142"/>
        <v/>
      </c>
      <c r="Q3032" s="13" t="str">
        <f t="shared" si="143"/>
        <v/>
      </c>
    </row>
    <row r="3033" spans="1:17" outlineLevel="2"/>
    <row r="3034" spans="1:17" outlineLevel="2">
      <c r="A3034" s="10" t="s">
        <v>1778</v>
      </c>
      <c r="G3034" s="10">
        <f>SUBTOTAL(1,G2:G3033)</f>
        <v>24.721594918842626</v>
      </c>
    </row>
    <row r="3035" spans="1:17" outlineLevel="1"/>
    <row r="3036" spans="1:17" outlineLevel="1">
      <c r="C3036" s="10" t="s">
        <v>1778</v>
      </c>
      <c r="G3036" s="10">
        <f>SUBTOTAL(1,G2:G3035)</f>
        <v>24.721594918842626</v>
      </c>
    </row>
    <row r="3037" spans="1:17">
      <c r="A3037" s="13" t="s">
        <v>1889</v>
      </c>
      <c r="G3037" s="10">
        <f>SUBTOTAL(9,G2:G3036)</f>
        <v>70061</v>
      </c>
      <c r="H3037" s="10">
        <f t="shared" ref="H3037:N3037" si="144">SUBTOTAL(9,H2:H3036)</f>
        <v>9215</v>
      </c>
      <c r="I3037" s="10">
        <f t="shared" si="144"/>
        <v>9868</v>
      </c>
      <c r="J3037" s="10">
        <f t="shared" si="144"/>
        <v>9871</v>
      </c>
      <c r="K3037" s="10">
        <f t="shared" si="144"/>
        <v>11253</v>
      </c>
      <c r="L3037" s="10">
        <f t="shared" si="144"/>
        <v>11269</v>
      </c>
      <c r="M3037" s="10">
        <f t="shared" si="144"/>
        <v>10131</v>
      </c>
      <c r="N3037" s="10">
        <f t="shared" si="144"/>
        <v>8454</v>
      </c>
      <c r="O3037" s="10">
        <f t="shared" ref="O3037" si="145">SUBTOTAL(9,O2:O3036)</f>
        <v>28954</v>
      </c>
      <c r="P3037" s="10">
        <f t="shared" ref="P3037" si="146">SUBTOTAL(9,P2:P3036)</f>
        <v>41107</v>
      </c>
    </row>
  </sheetData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0"/>
  <sheetViews>
    <sheetView workbookViewId="0">
      <pane ySplit="1" topLeftCell="A606" activePane="bottomLeft" state="frozen"/>
      <selection pane="bottomLeft" activeCell="F655" sqref="F655"/>
    </sheetView>
  </sheetViews>
  <sheetFormatPr baseColWidth="10" defaultColWidth="10.1640625" defaultRowHeight="13" x14ac:dyDescent="0"/>
  <cols>
    <col min="1" max="1" width="10.1640625" style="13"/>
    <col min="2" max="2" width="23.33203125" style="27" customWidth="1"/>
    <col min="3" max="3" width="15.83203125" style="27" bestFit="1" customWidth="1"/>
    <col min="4" max="4" width="4.33203125" style="40" bestFit="1" customWidth="1"/>
    <col min="5" max="5" width="11" style="13" bestFit="1" customWidth="1"/>
    <col min="6" max="6" width="23" style="27" bestFit="1" customWidth="1"/>
    <col min="7" max="7" width="7.33203125" style="13" bestFit="1" customWidth="1"/>
    <col min="8" max="8" width="23.83203125" style="27" bestFit="1" customWidth="1"/>
    <col min="9" max="9" width="12" style="10" bestFit="1" customWidth="1"/>
    <col min="10" max="10" width="65" style="13" bestFit="1" customWidth="1"/>
    <col min="11" max="16384" width="10.1640625" style="13"/>
  </cols>
  <sheetData>
    <row r="1" spans="1:10" s="10" customForma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1884</v>
      </c>
    </row>
    <row r="2" spans="1:10" ht="15" customHeight="1">
      <c r="A2" s="3">
        <v>112</v>
      </c>
      <c r="B2" s="4" t="s">
        <v>9</v>
      </c>
      <c r="C2" s="4" t="s">
        <v>10</v>
      </c>
      <c r="D2" s="5">
        <v>6</v>
      </c>
      <c r="E2" s="3">
        <v>43</v>
      </c>
      <c r="F2" s="4" t="s">
        <v>11</v>
      </c>
      <c r="G2" s="3">
        <v>2</v>
      </c>
      <c r="H2" s="4" t="s">
        <v>12</v>
      </c>
      <c r="I2" s="6">
        <v>29</v>
      </c>
    </row>
    <row r="3" spans="1:10" ht="15" customHeight="1">
      <c r="A3" s="3">
        <v>112</v>
      </c>
      <c r="B3" s="4" t="s">
        <v>9</v>
      </c>
      <c r="C3" s="4" t="s">
        <v>10</v>
      </c>
      <c r="D3" s="5">
        <v>6</v>
      </c>
      <c r="E3" s="3">
        <v>43</v>
      </c>
      <c r="F3" s="4" t="s">
        <v>11</v>
      </c>
      <c r="G3" s="3">
        <v>4</v>
      </c>
      <c r="H3" s="4" t="s">
        <v>12</v>
      </c>
      <c r="I3" s="6">
        <v>28</v>
      </c>
    </row>
    <row r="4" spans="1:10" ht="15" customHeight="1">
      <c r="A4" s="3">
        <v>112</v>
      </c>
      <c r="B4" s="4" t="s">
        <v>9</v>
      </c>
      <c r="C4" s="4" t="s">
        <v>13</v>
      </c>
      <c r="D4" s="5">
        <v>6</v>
      </c>
      <c r="E4" s="3">
        <v>108</v>
      </c>
      <c r="F4" s="4" t="s">
        <v>14</v>
      </c>
      <c r="G4" s="3">
        <v>2</v>
      </c>
      <c r="H4" s="4" t="s">
        <v>15</v>
      </c>
      <c r="I4" s="6">
        <v>28</v>
      </c>
    </row>
    <row r="5" spans="1:10" ht="15" customHeight="1">
      <c r="A5" s="3">
        <v>112</v>
      </c>
      <c r="B5" s="4" t="s">
        <v>9</v>
      </c>
      <c r="C5" s="4" t="s">
        <v>13</v>
      </c>
      <c r="D5" s="5">
        <v>6</v>
      </c>
      <c r="E5" s="3">
        <v>108</v>
      </c>
      <c r="F5" s="4" t="s">
        <v>14</v>
      </c>
      <c r="G5" s="3">
        <v>4</v>
      </c>
      <c r="H5" s="4" t="s">
        <v>15</v>
      </c>
      <c r="I5" s="6">
        <v>29</v>
      </c>
    </row>
    <row r="6" spans="1:10" ht="15" customHeight="1">
      <c r="A6" s="3">
        <v>112</v>
      </c>
      <c r="B6" s="4" t="s">
        <v>9</v>
      </c>
      <c r="C6" s="4" t="s">
        <v>16</v>
      </c>
      <c r="D6" s="5">
        <v>6</v>
      </c>
      <c r="E6" s="3">
        <v>108</v>
      </c>
      <c r="F6" s="4" t="s">
        <v>14</v>
      </c>
      <c r="G6" s="3">
        <v>3</v>
      </c>
      <c r="H6" s="4" t="s">
        <v>17</v>
      </c>
      <c r="I6" s="6">
        <v>28</v>
      </c>
    </row>
    <row r="7" spans="1:10" ht="15" customHeight="1">
      <c r="A7" s="3">
        <v>112</v>
      </c>
      <c r="B7" s="4" t="s">
        <v>9</v>
      </c>
      <c r="C7" s="4" t="s">
        <v>16</v>
      </c>
      <c r="D7" s="5">
        <v>6</v>
      </c>
      <c r="E7" s="3">
        <v>108</v>
      </c>
      <c r="F7" s="4" t="s">
        <v>14</v>
      </c>
      <c r="G7" s="3">
        <v>5</v>
      </c>
      <c r="H7" s="4" t="s">
        <v>17</v>
      </c>
      <c r="I7" s="6">
        <v>29</v>
      </c>
    </row>
    <row r="8" spans="1:10" ht="15" customHeight="1">
      <c r="A8" s="3">
        <v>112</v>
      </c>
      <c r="B8" s="4" t="s">
        <v>9</v>
      </c>
      <c r="C8" s="4" t="s">
        <v>18</v>
      </c>
      <c r="D8" s="5">
        <v>6</v>
      </c>
      <c r="E8" s="3">
        <v>43</v>
      </c>
      <c r="F8" s="4" t="s">
        <v>11</v>
      </c>
      <c r="G8" s="3">
        <v>3</v>
      </c>
      <c r="H8" s="4" t="s">
        <v>19</v>
      </c>
      <c r="I8" s="6">
        <v>29</v>
      </c>
    </row>
    <row r="9" spans="1:10" ht="15" customHeight="1">
      <c r="A9" s="3">
        <v>112</v>
      </c>
      <c r="B9" s="4" t="s">
        <v>9</v>
      </c>
      <c r="C9" s="4" t="s">
        <v>18</v>
      </c>
      <c r="D9" s="5">
        <v>6</v>
      </c>
      <c r="E9" s="3">
        <v>43</v>
      </c>
      <c r="F9" s="4" t="s">
        <v>11</v>
      </c>
      <c r="G9" s="3">
        <v>5</v>
      </c>
      <c r="H9" s="4" t="s">
        <v>19</v>
      </c>
      <c r="I9" s="6">
        <v>28</v>
      </c>
    </row>
    <row r="10" spans="1:10" ht="15" customHeight="1">
      <c r="A10" s="3">
        <v>112</v>
      </c>
      <c r="B10" s="4" t="s">
        <v>9</v>
      </c>
      <c r="C10" s="4" t="s">
        <v>10</v>
      </c>
      <c r="D10" s="5">
        <v>7</v>
      </c>
      <c r="E10" s="3">
        <v>110</v>
      </c>
      <c r="F10" s="4" t="s">
        <v>20</v>
      </c>
      <c r="G10" s="3">
        <v>2</v>
      </c>
      <c r="H10" s="4" t="s">
        <v>21</v>
      </c>
      <c r="I10" s="6">
        <v>26</v>
      </c>
    </row>
    <row r="11" spans="1:10" ht="15" customHeight="1">
      <c r="A11" s="3">
        <v>112</v>
      </c>
      <c r="B11" s="4" t="s">
        <v>9</v>
      </c>
      <c r="C11" s="4" t="s">
        <v>10</v>
      </c>
      <c r="D11" s="5">
        <v>7</v>
      </c>
      <c r="E11" s="3">
        <v>110</v>
      </c>
      <c r="F11" s="4" t="s">
        <v>20</v>
      </c>
      <c r="G11" s="3">
        <v>5</v>
      </c>
      <c r="H11" s="4" t="s">
        <v>21</v>
      </c>
      <c r="I11" s="6">
        <v>27</v>
      </c>
    </row>
    <row r="12" spans="1:10" ht="15" customHeight="1">
      <c r="A12" s="3">
        <v>112</v>
      </c>
      <c r="B12" s="4" t="s">
        <v>9</v>
      </c>
      <c r="C12" s="4" t="s">
        <v>13</v>
      </c>
      <c r="D12" s="5">
        <v>7</v>
      </c>
      <c r="E12" s="3">
        <v>109</v>
      </c>
      <c r="F12" s="4" t="s">
        <v>22</v>
      </c>
      <c r="G12" s="3">
        <v>2</v>
      </c>
      <c r="H12" s="4" t="s">
        <v>23</v>
      </c>
      <c r="I12" s="6">
        <v>27</v>
      </c>
    </row>
    <row r="13" spans="1:10" ht="15" customHeight="1">
      <c r="A13" s="3">
        <v>112</v>
      </c>
      <c r="B13" s="4" t="s">
        <v>9</v>
      </c>
      <c r="C13" s="4" t="s">
        <v>13</v>
      </c>
      <c r="D13" s="5">
        <v>7</v>
      </c>
      <c r="E13" s="3">
        <v>109</v>
      </c>
      <c r="F13" s="4" t="s">
        <v>22</v>
      </c>
      <c r="G13" s="3">
        <v>5</v>
      </c>
      <c r="H13" s="4" t="s">
        <v>23</v>
      </c>
      <c r="I13" s="6">
        <v>26</v>
      </c>
    </row>
    <row r="14" spans="1:10" ht="15" customHeight="1">
      <c r="A14" s="3">
        <v>112</v>
      </c>
      <c r="B14" s="4" t="s">
        <v>9</v>
      </c>
      <c r="C14" s="4" t="s">
        <v>16</v>
      </c>
      <c r="D14" s="5">
        <v>7</v>
      </c>
      <c r="E14" s="3">
        <v>109</v>
      </c>
      <c r="F14" s="4" t="s">
        <v>22</v>
      </c>
      <c r="G14" s="3">
        <v>3</v>
      </c>
      <c r="H14" s="4" t="s">
        <v>24</v>
      </c>
      <c r="I14" s="6">
        <v>27</v>
      </c>
    </row>
    <row r="15" spans="1:10" ht="15" customHeight="1">
      <c r="A15" s="3">
        <v>112</v>
      </c>
      <c r="B15" s="4" t="s">
        <v>9</v>
      </c>
      <c r="C15" s="4" t="s">
        <v>16</v>
      </c>
      <c r="D15" s="5">
        <v>7</v>
      </c>
      <c r="E15" s="3">
        <v>109</v>
      </c>
      <c r="F15" s="4" t="s">
        <v>22</v>
      </c>
      <c r="G15" s="3">
        <v>6</v>
      </c>
      <c r="H15" s="4" t="s">
        <v>24</v>
      </c>
      <c r="I15" s="6">
        <v>26</v>
      </c>
    </row>
    <row r="16" spans="1:10" ht="15" customHeight="1">
      <c r="A16" s="3">
        <v>112</v>
      </c>
      <c r="B16" s="4" t="s">
        <v>9</v>
      </c>
      <c r="C16" s="4" t="s">
        <v>18</v>
      </c>
      <c r="D16" s="5">
        <v>7</v>
      </c>
      <c r="E16" s="3">
        <v>110</v>
      </c>
      <c r="F16" s="4" t="s">
        <v>20</v>
      </c>
      <c r="G16" s="3">
        <v>3</v>
      </c>
      <c r="H16" s="4" t="s">
        <v>25</v>
      </c>
      <c r="I16" s="6">
        <v>26</v>
      </c>
    </row>
    <row r="17" spans="1:9" ht="15" customHeight="1">
      <c r="A17" s="3">
        <v>112</v>
      </c>
      <c r="B17" s="4" t="s">
        <v>9</v>
      </c>
      <c r="C17" s="4" t="s">
        <v>18</v>
      </c>
      <c r="D17" s="5">
        <v>7</v>
      </c>
      <c r="E17" s="3">
        <v>110</v>
      </c>
      <c r="F17" s="4" t="s">
        <v>20</v>
      </c>
      <c r="G17" s="3">
        <v>6</v>
      </c>
      <c r="H17" s="4" t="s">
        <v>25</v>
      </c>
      <c r="I17" s="6">
        <v>27</v>
      </c>
    </row>
    <row r="18" spans="1:9" ht="15" customHeight="1">
      <c r="A18" s="3">
        <v>112</v>
      </c>
      <c r="B18" s="4" t="s">
        <v>9</v>
      </c>
      <c r="C18" s="4" t="s">
        <v>10</v>
      </c>
      <c r="D18" s="5">
        <v>8</v>
      </c>
      <c r="E18" s="3">
        <v>111</v>
      </c>
      <c r="F18" s="4" t="s">
        <v>26</v>
      </c>
      <c r="G18" s="3">
        <v>2</v>
      </c>
      <c r="H18" s="4" t="s">
        <v>27</v>
      </c>
      <c r="I18" s="6">
        <v>24</v>
      </c>
    </row>
    <row r="19" spans="1:9" ht="15" customHeight="1">
      <c r="A19" s="3">
        <v>112</v>
      </c>
      <c r="B19" s="4" t="s">
        <v>9</v>
      </c>
      <c r="C19" s="4" t="s">
        <v>10</v>
      </c>
      <c r="D19" s="5">
        <v>8</v>
      </c>
      <c r="E19" s="3">
        <v>111</v>
      </c>
      <c r="F19" s="4" t="s">
        <v>26</v>
      </c>
      <c r="G19" s="3">
        <v>4</v>
      </c>
      <c r="H19" s="4" t="s">
        <v>27</v>
      </c>
      <c r="I19" s="6">
        <v>24</v>
      </c>
    </row>
    <row r="20" spans="1:9" ht="15" customHeight="1">
      <c r="A20" s="3">
        <v>112</v>
      </c>
      <c r="B20" s="4" t="s">
        <v>9</v>
      </c>
      <c r="C20" s="4" t="s">
        <v>13</v>
      </c>
      <c r="D20" s="5">
        <v>8</v>
      </c>
      <c r="E20" s="3">
        <v>87</v>
      </c>
      <c r="F20" s="4" t="s">
        <v>28</v>
      </c>
      <c r="G20" s="3">
        <v>2</v>
      </c>
      <c r="H20" s="4" t="s">
        <v>29</v>
      </c>
      <c r="I20" s="6">
        <v>24</v>
      </c>
    </row>
    <row r="21" spans="1:9" ht="15" customHeight="1">
      <c r="A21" s="3">
        <v>112</v>
      </c>
      <c r="B21" s="4" t="s">
        <v>9</v>
      </c>
      <c r="C21" s="4" t="s">
        <v>13</v>
      </c>
      <c r="D21" s="5">
        <v>8</v>
      </c>
      <c r="E21" s="3">
        <v>87</v>
      </c>
      <c r="F21" s="4" t="s">
        <v>28</v>
      </c>
      <c r="G21" s="3">
        <v>4</v>
      </c>
      <c r="H21" s="4" t="s">
        <v>29</v>
      </c>
      <c r="I21" s="6">
        <v>24</v>
      </c>
    </row>
    <row r="22" spans="1:9" ht="15" customHeight="1">
      <c r="A22" s="3">
        <v>112</v>
      </c>
      <c r="B22" s="4" t="s">
        <v>9</v>
      </c>
      <c r="C22" s="4" t="s">
        <v>16</v>
      </c>
      <c r="D22" s="5">
        <v>8</v>
      </c>
      <c r="E22" s="3">
        <v>87</v>
      </c>
      <c r="F22" s="4" t="s">
        <v>28</v>
      </c>
      <c r="G22" s="3">
        <v>3</v>
      </c>
      <c r="H22" s="4" t="s">
        <v>30</v>
      </c>
      <c r="I22" s="6">
        <v>24</v>
      </c>
    </row>
    <row r="23" spans="1:9" ht="15" customHeight="1">
      <c r="A23" s="3">
        <v>112</v>
      </c>
      <c r="B23" s="4" t="s">
        <v>9</v>
      </c>
      <c r="C23" s="4" t="s">
        <v>16</v>
      </c>
      <c r="D23" s="5">
        <v>8</v>
      </c>
      <c r="E23" s="3">
        <v>87</v>
      </c>
      <c r="F23" s="4" t="s">
        <v>28</v>
      </c>
      <c r="G23" s="3">
        <v>6</v>
      </c>
      <c r="H23" s="4" t="s">
        <v>30</v>
      </c>
      <c r="I23" s="6">
        <v>24</v>
      </c>
    </row>
    <row r="24" spans="1:9" ht="15" customHeight="1">
      <c r="A24" s="3">
        <v>112</v>
      </c>
      <c r="B24" s="4" t="s">
        <v>9</v>
      </c>
      <c r="C24" s="4" t="s">
        <v>18</v>
      </c>
      <c r="D24" s="5">
        <v>8</v>
      </c>
      <c r="E24" s="3">
        <v>111</v>
      </c>
      <c r="F24" s="4" t="s">
        <v>26</v>
      </c>
      <c r="G24" s="3">
        <v>3</v>
      </c>
      <c r="H24" s="4" t="s">
        <v>31</v>
      </c>
      <c r="I24" s="6">
        <v>24</v>
      </c>
    </row>
    <row r="25" spans="1:9" ht="14">
      <c r="A25" s="3">
        <v>112</v>
      </c>
      <c r="B25" s="4" t="s">
        <v>9</v>
      </c>
      <c r="C25" s="4" t="s">
        <v>18</v>
      </c>
      <c r="D25" s="5">
        <v>8</v>
      </c>
      <c r="E25" s="3">
        <v>111</v>
      </c>
      <c r="F25" s="4" t="s">
        <v>26</v>
      </c>
      <c r="G25" s="3">
        <v>6</v>
      </c>
      <c r="H25" s="4" t="s">
        <v>31</v>
      </c>
      <c r="I25" s="6">
        <v>24</v>
      </c>
    </row>
    <row r="26" spans="1:9" ht="14">
      <c r="A26" s="3">
        <v>121</v>
      </c>
      <c r="B26" s="4" t="s">
        <v>32</v>
      </c>
      <c r="C26" s="4" t="s">
        <v>10</v>
      </c>
      <c r="D26" s="5">
        <v>6</v>
      </c>
      <c r="E26" s="3">
        <v>925</v>
      </c>
      <c r="F26" s="4" t="s">
        <v>33</v>
      </c>
      <c r="G26" s="3">
        <v>5</v>
      </c>
      <c r="H26" s="4" t="s">
        <v>12</v>
      </c>
      <c r="I26" s="6">
        <v>28</v>
      </c>
    </row>
    <row r="27" spans="1:9" ht="14">
      <c r="A27" s="3">
        <v>121</v>
      </c>
      <c r="B27" s="4" t="s">
        <v>32</v>
      </c>
      <c r="C27" s="4" t="s">
        <v>13</v>
      </c>
      <c r="D27" s="5">
        <v>6</v>
      </c>
      <c r="E27" s="3">
        <v>925</v>
      </c>
      <c r="F27" s="4" t="s">
        <v>33</v>
      </c>
      <c r="G27" s="3">
        <v>4</v>
      </c>
      <c r="H27" s="4" t="s">
        <v>15</v>
      </c>
      <c r="I27" s="6">
        <v>28</v>
      </c>
    </row>
    <row r="28" spans="1:9" ht="14">
      <c r="A28" s="3">
        <v>121</v>
      </c>
      <c r="B28" s="4" t="s">
        <v>32</v>
      </c>
      <c r="C28" s="4" t="s">
        <v>16</v>
      </c>
      <c r="D28" s="5">
        <v>6</v>
      </c>
      <c r="E28" s="3">
        <v>925</v>
      </c>
      <c r="F28" s="4" t="s">
        <v>33</v>
      </c>
      <c r="G28" s="3">
        <v>3</v>
      </c>
      <c r="H28" s="4" t="s">
        <v>17</v>
      </c>
      <c r="I28" s="6">
        <v>28</v>
      </c>
    </row>
    <row r="29" spans="1:9" ht="14">
      <c r="A29" s="3">
        <v>121</v>
      </c>
      <c r="B29" s="4" t="s">
        <v>32</v>
      </c>
      <c r="C29" s="4" t="s">
        <v>18</v>
      </c>
      <c r="D29" s="5">
        <v>6</v>
      </c>
      <c r="E29" s="3">
        <v>925</v>
      </c>
      <c r="F29" s="4" t="s">
        <v>33</v>
      </c>
      <c r="G29" s="3">
        <v>6</v>
      </c>
      <c r="H29" s="4" t="s">
        <v>19</v>
      </c>
      <c r="I29" s="6">
        <v>28</v>
      </c>
    </row>
    <row r="30" spans="1:9" ht="14">
      <c r="A30" s="3">
        <v>121</v>
      </c>
      <c r="B30" s="4" t="s">
        <v>32</v>
      </c>
      <c r="C30" s="4" t="s">
        <v>10</v>
      </c>
      <c r="D30" s="5">
        <v>7</v>
      </c>
      <c r="E30" s="3">
        <v>928</v>
      </c>
      <c r="F30" s="4" t="s">
        <v>34</v>
      </c>
      <c r="G30" s="3">
        <v>2</v>
      </c>
      <c r="H30" s="4" t="s">
        <v>21</v>
      </c>
      <c r="I30" s="6">
        <v>27</v>
      </c>
    </row>
    <row r="31" spans="1:9" ht="14">
      <c r="A31" s="3">
        <v>121</v>
      </c>
      <c r="B31" s="4" t="s">
        <v>32</v>
      </c>
      <c r="C31" s="4" t="s">
        <v>13</v>
      </c>
      <c r="D31" s="5">
        <v>7</v>
      </c>
      <c r="E31" s="3">
        <v>928</v>
      </c>
      <c r="F31" s="4" t="s">
        <v>34</v>
      </c>
      <c r="G31" s="3">
        <v>3</v>
      </c>
      <c r="H31" s="4" t="s">
        <v>23</v>
      </c>
      <c r="I31" s="6">
        <v>27</v>
      </c>
    </row>
    <row r="32" spans="1:9" ht="14">
      <c r="A32" s="3">
        <v>121</v>
      </c>
      <c r="B32" s="4" t="s">
        <v>32</v>
      </c>
      <c r="C32" s="4" t="s">
        <v>16</v>
      </c>
      <c r="D32" s="5">
        <v>7</v>
      </c>
      <c r="E32" s="3">
        <v>928</v>
      </c>
      <c r="F32" s="4" t="s">
        <v>34</v>
      </c>
      <c r="G32" s="3">
        <v>5</v>
      </c>
      <c r="H32" s="4" t="s">
        <v>24</v>
      </c>
      <c r="I32" s="6">
        <v>27</v>
      </c>
    </row>
    <row r="33" spans="1:9" ht="14">
      <c r="A33" s="3">
        <v>121</v>
      </c>
      <c r="B33" s="4" t="s">
        <v>32</v>
      </c>
      <c r="C33" s="4" t="s">
        <v>18</v>
      </c>
      <c r="D33" s="5">
        <v>7</v>
      </c>
      <c r="E33" s="3">
        <v>928</v>
      </c>
      <c r="F33" s="4" t="s">
        <v>34</v>
      </c>
      <c r="G33" s="3">
        <v>6</v>
      </c>
      <c r="H33" s="4" t="s">
        <v>25</v>
      </c>
      <c r="I33" s="6">
        <v>27</v>
      </c>
    </row>
    <row r="34" spans="1:9" ht="14">
      <c r="A34" s="3">
        <v>121</v>
      </c>
      <c r="B34" s="4" t="s">
        <v>32</v>
      </c>
      <c r="C34" s="4" t="s">
        <v>10</v>
      </c>
      <c r="D34" s="5">
        <v>8</v>
      </c>
      <c r="E34" s="3">
        <v>935</v>
      </c>
      <c r="F34" s="4" t="s">
        <v>35</v>
      </c>
      <c r="G34" s="3">
        <v>5</v>
      </c>
      <c r="H34" s="4" t="s">
        <v>27</v>
      </c>
      <c r="I34" s="6">
        <v>29</v>
      </c>
    </row>
    <row r="35" spans="1:9" ht="14">
      <c r="A35" s="3">
        <v>121</v>
      </c>
      <c r="B35" s="4" t="s">
        <v>32</v>
      </c>
      <c r="C35" s="4" t="s">
        <v>13</v>
      </c>
      <c r="D35" s="5">
        <v>8</v>
      </c>
      <c r="E35" s="3">
        <v>935</v>
      </c>
      <c r="F35" s="4" t="s">
        <v>35</v>
      </c>
      <c r="G35" s="3">
        <v>2</v>
      </c>
      <c r="H35" s="4" t="s">
        <v>29</v>
      </c>
      <c r="I35" s="6">
        <v>29</v>
      </c>
    </row>
    <row r="36" spans="1:9" ht="14">
      <c r="A36" s="3">
        <v>121</v>
      </c>
      <c r="B36" s="4" t="s">
        <v>32</v>
      </c>
      <c r="C36" s="4" t="s">
        <v>16</v>
      </c>
      <c r="D36" s="5">
        <v>8</v>
      </c>
      <c r="E36" s="3">
        <v>935</v>
      </c>
      <c r="F36" s="4" t="s">
        <v>35</v>
      </c>
      <c r="G36" s="3">
        <v>4</v>
      </c>
      <c r="H36" s="4" t="s">
        <v>30</v>
      </c>
      <c r="I36" s="6">
        <v>29</v>
      </c>
    </row>
    <row r="37" spans="1:9" ht="14">
      <c r="A37" s="3">
        <v>121</v>
      </c>
      <c r="B37" s="4" t="s">
        <v>32</v>
      </c>
      <c r="C37" s="4" t="s">
        <v>18</v>
      </c>
      <c r="D37" s="5">
        <v>8</v>
      </c>
      <c r="E37" s="3">
        <v>935</v>
      </c>
      <c r="F37" s="4" t="s">
        <v>35</v>
      </c>
      <c r="G37" s="3">
        <v>6</v>
      </c>
      <c r="H37" s="4" t="s">
        <v>31</v>
      </c>
      <c r="I37" s="6">
        <v>29</v>
      </c>
    </row>
    <row r="38" spans="1:9" ht="14">
      <c r="A38" s="3">
        <v>127</v>
      </c>
      <c r="B38" s="4" t="s">
        <v>36</v>
      </c>
      <c r="C38" s="4" t="s">
        <v>10</v>
      </c>
      <c r="D38" s="5">
        <v>6</v>
      </c>
      <c r="E38" s="3">
        <v>930</v>
      </c>
      <c r="F38" s="4" t="s">
        <v>37</v>
      </c>
      <c r="G38" s="3">
        <v>4</v>
      </c>
      <c r="H38" s="4" t="s">
        <v>12</v>
      </c>
      <c r="I38" s="6">
        <v>31</v>
      </c>
    </row>
    <row r="39" spans="1:9" ht="14">
      <c r="A39" s="3">
        <v>127</v>
      </c>
      <c r="B39" s="4" t="s">
        <v>36</v>
      </c>
      <c r="C39" s="4" t="s">
        <v>13</v>
      </c>
      <c r="D39" s="5">
        <v>6</v>
      </c>
      <c r="E39" s="3">
        <v>931</v>
      </c>
      <c r="F39" s="4" t="s">
        <v>38</v>
      </c>
      <c r="G39" s="3">
        <v>1</v>
      </c>
      <c r="H39" s="4" t="s">
        <v>15</v>
      </c>
      <c r="I39" s="6">
        <v>31</v>
      </c>
    </row>
    <row r="40" spans="1:9" ht="14">
      <c r="A40" s="3">
        <v>127</v>
      </c>
      <c r="B40" s="4" t="s">
        <v>36</v>
      </c>
      <c r="C40" s="4" t="s">
        <v>16</v>
      </c>
      <c r="D40" s="5">
        <v>6</v>
      </c>
      <c r="E40" s="3">
        <v>921</v>
      </c>
      <c r="F40" s="4" t="s">
        <v>39</v>
      </c>
      <c r="G40" s="3">
        <v>3</v>
      </c>
      <c r="H40" s="4" t="s">
        <v>17</v>
      </c>
      <c r="I40" s="6">
        <v>31</v>
      </c>
    </row>
    <row r="41" spans="1:9" ht="14">
      <c r="A41" s="3">
        <v>127</v>
      </c>
      <c r="B41" s="4" t="s">
        <v>36</v>
      </c>
      <c r="C41" s="4" t="s">
        <v>18</v>
      </c>
      <c r="D41" s="5">
        <v>6</v>
      </c>
      <c r="E41" s="3">
        <v>921</v>
      </c>
      <c r="F41" s="4" t="s">
        <v>39</v>
      </c>
      <c r="G41" s="3">
        <v>6</v>
      </c>
      <c r="H41" s="4" t="s">
        <v>19</v>
      </c>
      <c r="I41" s="6">
        <v>31</v>
      </c>
    </row>
    <row r="42" spans="1:9" ht="14">
      <c r="A42" s="3">
        <v>127</v>
      </c>
      <c r="B42" s="4" t="s">
        <v>36</v>
      </c>
      <c r="C42" s="4" t="s">
        <v>10</v>
      </c>
      <c r="D42" s="5">
        <v>7</v>
      </c>
      <c r="E42" s="3">
        <v>930</v>
      </c>
      <c r="F42" s="4" t="s">
        <v>37</v>
      </c>
      <c r="G42" s="3">
        <v>3</v>
      </c>
      <c r="H42" s="4" t="s">
        <v>21</v>
      </c>
      <c r="I42" s="6">
        <v>32</v>
      </c>
    </row>
    <row r="43" spans="1:9" ht="14">
      <c r="A43" s="3">
        <v>127</v>
      </c>
      <c r="B43" s="4" t="s">
        <v>36</v>
      </c>
      <c r="C43" s="4" t="s">
        <v>13</v>
      </c>
      <c r="D43" s="5">
        <v>7</v>
      </c>
      <c r="E43" s="3">
        <v>931</v>
      </c>
      <c r="F43" s="4" t="s">
        <v>38</v>
      </c>
      <c r="G43" s="3">
        <v>6</v>
      </c>
      <c r="H43" s="4" t="s">
        <v>23</v>
      </c>
      <c r="I43" s="6">
        <v>32</v>
      </c>
    </row>
    <row r="44" spans="1:9" ht="14">
      <c r="A44" s="3">
        <v>127</v>
      </c>
      <c r="B44" s="4" t="s">
        <v>36</v>
      </c>
      <c r="C44" s="4" t="s">
        <v>16</v>
      </c>
      <c r="D44" s="5">
        <v>7</v>
      </c>
      <c r="E44" s="3">
        <v>921</v>
      </c>
      <c r="F44" s="4" t="s">
        <v>39</v>
      </c>
      <c r="G44" s="3">
        <v>4</v>
      </c>
      <c r="H44" s="4" t="s">
        <v>24</v>
      </c>
      <c r="I44" s="6">
        <v>32</v>
      </c>
    </row>
    <row r="45" spans="1:9" ht="14">
      <c r="A45" s="3">
        <v>127</v>
      </c>
      <c r="B45" s="4" t="s">
        <v>36</v>
      </c>
      <c r="C45" s="4" t="s">
        <v>18</v>
      </c>
      <c r="D45" s="5">
        <v>7</v>
      </c>
      <c r="E45" s="3">
        <v>930</v>
      </c>
      <c r="F45" s="4" t="s">
        <v>37</v>
      </c>
      <c r="G45" s="3">
        <v>5</v>
      </c>
      <c r="H45" s="4" t="s">
        <v>25</v>
      </c>
      <c r="I45" s="6">
        <v>32</v>
      </c>
    </row>
    <row r="46" spans="1:9" ht="14">
      <c r="A46" s="3">
        <v>127</v>
      </c>
      <c r="B46" s="4" t="s">
        <v>36</v>
      </c>
      <c r="C46" s="4" t="s">
        <v>10</v>
      </c>
      <c r="D46" s="5">
        <v>8</v>
      </c>
      <c r="E46" s="3">
        <v>930</v>
      </c>
      <c r="F46" s="4" t="s">
        <v>37</v>
      </c>
      <c r="G46" s="3">
        <v>1</v>
      </c>
      <c r="H46" s="4" t="s">
        <v>27</v>
      </c>
      <c r="I46" s="6">
        <v>31</v>
      </c>
    </row>
    <row r="47" spans="1:9" ht="14">
      <c r="A47" s="3">
        <v>127</v>
      </c>
      <c r="B47" s="4" t="s">
        <v>36</v>
      </c>
      <c r="C47" s="4" t="s">
        <v>13</v>
      </c>
      <c r="D47" s="5">
        <v>8</v>
      </c>
      <c r="E47" s="3">
        <v>931</v>
      </c>
      <c r="F47" s="4" t="s">
        <v>38</v>
      </c>
      <c r="G47" s="3">
        <v>3</v>
      </c>
      <c r="H47" s="4" t="s">
        <v>29</v>
      </c>
      <c r="I47" s="6">
        <v>13</v>
      </c>
    </row>
    <row r="48" spans="1:9" ht="14">
      <c r="A48" s="3">
        <v>127</v>
      </c>
      <c r="B48" s="4" t="s">
        <v>36</v>
      </c>
      <c r="C48" s="4" t="s">
        <v>13</v>
      </c>
      <c r="D48" s="5">
        <v>8</v>
      </c>
      <c r="E48" s="3">
        <v>931</v>
      </c>
      <c r="F48" s="4" t="s">
        <v>38</v>
      </c>
      <c r="G48" s="3">
        <v>4</v>
      </c>
      <c r="H48" s="4" t="s">
        <v>40</v>
      </c>
      <c r="I48" s="6">
        <v>18</v>
      </c>
    </row>
    <row r="49" spans="1:9" ht="14">
      <c r="A49" s="3">
        <v>127</v>
      </c>
      <c r="B49" s="4" t="s">
        <v>36</v>
      </c>
      <c r="C49" s="4" t="s">
        <v>16</v>
      </c>
      <c r="D49" s="5">
        <v>8</v>
      </c>
      <c r="E49" s="3">
        <v>921</v>
      </c>
      <c r="F49" s="4" t="s">
        <v>39</v>
      </c>
      <c r="G49" s="3">
        <v>5</v>
      </c>
      <c r="H49" s="4" t="s">
        <v>30</v>
      </c>
      <c r="I49" s="6">
        <v>31</v>
      </c>
    </row>
    <row r="50" spans="1:9" ht="14">
      <c r="A50" s="3">
        <v>127</v>
      </c>
      <c r="B50" s="4" t="s">
        <v>36</v>
      </c>
      <c r="C50" s="4" t="s">
        <v>18</v>
      </c>
      <c r="D50" s="5">
        <v>8</v>
      </c>
      <c r="E50" s="3">
        <v>930</v>
      </c>
      <c r="F50" s="4" t="s">
        <v>37</v>
      </c>
      <c r="G50" s="3">
        <v>6</v>
      </c>
      <c r="H50" s="4" t="s">
        <v>31</v>
      </c>
      <c r="I50" s="6">
        <v>31</v>
      </c>
    </row>
    <row r="51" spans="1:9" ht="14">
      <c r="A51" s="3">
        <v>144</v>
      </c>
      <c r="B51" s="4" t="s">
        <v>41</v>
      </c>
      <c r="C51" s="4" t="s">
        <v>10</v>
      </c>
      <c r="D51" s="5">
        <v>6</v>
      </c>
      <c r="E51" s="3">
        <v>952</v>
      </c>
      <c r="F51" s="4" t="s">
        <v>42</v>
      </c>
      <c r="G51" s="3">
        <v>2</v>
      </c>
      <c r="H51" s="4" t="s">
        <v>12</v>
      </c>
      <c r="I51" s="6">
        <v>23</v>
      </c>
    </row>
    <row r="52" spans="1:9" ht="14">
      <c r="A52" s="3">
        <v>144</v>
      </c>
      <c r="B52" s="4" t="s">
        <v>41</v>
      </c>
      <c r="C52" s="4" t="s">
        <v>10</v>
      </c>
      <c r="D52" s="5">
        <v>6</v>
      </c>
      <c r="E52" s="3">
        <v>952</v>
      </c>
      <c r="F52" s="4" t="s">
        <v>42</v>
      </c>
      <c r="G52" s="3">
        <v>4</v>
      </c>
      <c r="H52" s="4" t="s">
        <v>12</v>
      </c>
      <c r="I52" s="6">
        <v>21</v>
      </c>
    </row>
    <row r="53" spans="1:9" ht="14">
      <c r="A53" s="3">
        <v>144</v>
      </c>
      <c r="B53" s="4" t="s">
        <v>41</v>
      </c>
      <c r="C53" s="4" t="s">
        <v>13</v>
      </c>
      <c r="D53" s="5">
        <v>6</v>
      </c>
      <c r="E53" s="3">
        <v>919</v>
      </c>
      <c r="F53" s="4" t="s">
        <v>43</v>
      </c>
      <c r="G53" s="3">
        <v>2</v>
      </c>
      <c r="H53" s="4" t="s">
        <v>15</v>
      </c>
      <c r="I53" s="6">
        <v>21</v>
      </c>
    </row>
    <row r="54" spans="1:9" ht="14">
      <c r="A54" s="3">
        <v>144</v>
      </c>
      <c r="B54" s="4" t="s">
        <v>41</v>
      </c>
      <c r="C54" s="4" t="s">
        <v>13</v>
      </c>
      <c r="D54" s="5">
        <v>6</v>
      </c>
      <c r="E54" s="3">
        <v>919</v>
      </c>
      <c r="F54" s="4" t="s">
        <v>43</v>
      </c>
      <c r="G54" s="3">
        <v>4</v>
      </c>
      <c r="H54" s="4" t="s">
        <v>15</v>
      </c>
      <c r="I54" s="6">
        <v>23</v>
      </c>
    </row>
    <row r="55" spans="1:9" ht="14">
      <c r="A55" s="3">
        <v>144</v>
      </c>
      <c r="B55" s="4" t="s">
        <v>41</v>
      </c>
      <c r="C55" s="4" t="s">
        <v>16</v>
      </c>
      <c r="D55" s="5">
        <v>6</v>
      </c>
      <c r="E55" s="3">
        <v>919</v>
      </c>
      <c r="F55" s="4" t="s">
        <v>43</v>
      </c>
      <c r="G55" s="3">
        <v>3</v>
      </c>
      <c r="H55" s="4" t="s">
        <v>17</v>
      </c>
      <c r="I55" s="6">
        <v>21</v>
      </c>
    </row>
    <row r="56" spans="1:9" ht="14">
      <c r="A56" s="3">
        <v>144</v>
      </c>
      <c r="B56" s="4" t="s">
        <v>41</v>
      </c>
      <c r="C56" s="4" t="s">
        <v>16</v>
      </c>
      <c r="D56" s="5">
        <v>6</v>
      </c>
      <c r="E56" s="3">
        <v>919</v>
      </c>
      <c r="F56" s="4" t="s">
        <v>43</v>
      </c>
      <c r="G56" s="3">
        <v>5</v>
      </c>
      <c r="H56" s="4" t="s">
        <v>17</v>
      </c>
      <c r="I56" s="6">
        <v>23</v>
      </c>
    </row>
    <row r="57" spans="1:9" ht="14">
      <c r="A57" s="3">
        <v>144</v>
      </c>
      <c r="B57" s="4" t="s">
        <v>41</v>
      </c>
      <c r="C57" s="4" t="s">
        <v>18</v>
      </c>
      <c r="D57" s="5">
        <v>6</v>
      </c>
      <c r="E57" s="3">
        <v>952</v>
      </c>
      <c r="F57" s="4" t="s">
        <v>42</v>
      </c>
      <c r="G57" s="3">
        <v>3</v>
      </c>
      <c r="H57" s="4" t="s">
        <v>19</v>
      </c>
      <c r="I57" s="6">
        <v>23</v>
      </c>
    </row>
    <row r="58" spans="1:9" ht="14">
      <c r="A58" s="3">
        <v>144</v>
      </c>
      <c r="B58" s="4" t="s">
        <v>41</v>
      </c>
      <c r="C58" s="4" t="s">
        <v>18</v>
      </c>
      <c r="D58" s="5">
        <v>6</v>
      </c>
      <c r="E58" s="3">
        <v>952</v>
      </c>
      <c r="F58" s="4" t="s">
        <v>42</v>
      </c>
      <c r="G58" s="3">
        <v>5</v>
      </c>
      <c r="H58" s="4" t="s">
        <v>19</v>
      </c>
      <c r="I58" s="6">
        <v>21</v>
      </c>
    </row>
    <row r="59" spans="1:9" ht="14">
      <c r="A59" s="3">
        <v>144</v>
      </c>
      <c r="B59" s="4" t="s">
        <v>41</v>
      </c>
      <c r="C59" s="4" t="s">
        <v>10</v>
      </c>
      <c r="D59" s="5">
        <v>7</v>
      </c>
      <c r="E59" s="3">
        <v>911</v>
      </c>
      <c r="F59" s="4" t="s">
        <v>44</v>
      </c>
      <c r="G59" s="3">
        <v>2</v>
      </c>
      <c r="H59" s="4" t="s">
        <v>21</v>
      </c>
      <c r="I59" s="6">
        <v>11</v>
      </c>
    </row>
    <row r="60" spans="1:9" ht="14">
      <c r="A60" s="3">
        <v>144</v>
      </c>
      <c r="B60" s="4" t="s">
        <v>41</v>
      </c>
      <c r="C60" s="4" t="s">
        <v>10</v>
      </c>
      <c r="D60" s="5">
        <v>7</v>
      </c>
      <c r="E60" s="3">
        <v>911</v>
      </c>
      <c r="F60" s="4" t="s">
        <v>44</v>
      </c>
      <c r="G60" s="3">
        <v>4</v>
      </c>
      <c r="H60" s="4" t="s">
        <v>21</v>
      </c>
      <c r="I60" s="6">
        <v>13</v>
      </c>
    </row>
    <row r="61" spans="1:9" ht="14">
      <c r="A61" s="3">
        <v>144</v>
      </c>
      <c r="B61" s="4" t="s">
        <v>41</v>
      </c>
      <c r="C61" s="4" t="s">
        <v>13</v>
      </c>
      <c r="D61" s="5">
        <v>7</v>
      </c>
      <c r="E61" s="3">
        <v>956</v>
      </c>
      <c r="F61" s="4" t="s">
        <v>45</v>
      </c>
      <c r="G61" s="3">
        <v>2</v>
      </c>
      <c r="H61" s="4" t="s">
        <v>23</v>
      </c>
      <c r="I61" s="6">
        <v>13</v>
      </c>
    </row>
    <row r="62" spans="1:9" ht="14">
      <c r="A62" s="3">
        <v>144</v>
      </c>
      <c r="B62" s="4" t="s">
        <v>41</v>
      </c>
      <c r="C62" s="4" t="s">
        <v>13</v>
      </c>
      <c r="D62" s="5">
        <v>7</v>
      </c>
      <c r="E62" s="3">
        <v>956</v>
      </c>
      <c r="F62" s="4" t="s">
        <v>45</v>
      </c>
      <c r="G62" s="3">
        <v>4</v>
      </c>
      <c r="H62" s="4" t="s">
        <v>23</v>
      </c>
      <c r="I62" s="6">
        <v>11</v>
      </c>
    </row>
    <row r="63" spans="1:9" ht="14">
      <c r="A63" s="3">
        <v>144</v>
      </c>
      <c r="B63" s="4" t="s">
        <v>41</v>
      </c>
      <c r="C63" s="4" t="s">
        <v>16</v>
      </c>
      <c r="D63" s="5">
        <v>7</v>
      </c>
      <c r="E63" s="3">
        <v>956</v>
      </c>
      <c r="F63" s="4" t="s">
        <v>45</v>
      </c>
      <c r="G63" s="3">
        <v>3</v>
      </c>
      <c r="H63" s="4" t="s">
        <v>24</v>
      </c>
      <c r="I63" s="6">
        <v>13</v>
      </c>
    </row>
    <row r="64" spans="1:9" ht="14">
      <c r="A64" s="3">
        <v>144</v>
      </c>
      <c r="B64" s="4" t="s">
        <v>41</v>
      </c>
      <c r="C64" s="4" t="s">
        <v>16</v>
      </c>
      <c r="D64" s="5">
        <v>7</v>
      </c>
      <c r="E64" s="3">
        <v>956</v>
      </c>
      <c r="F64" s="4" t="s">
        <v>45</v>
      </c>
      <c r="G64" s="3">
        <v>5</v>
      </c>
      <c r="H64" s="4" t="s">
        <v>24</v>
      </c>
      <c r="I64" s="6">
        <v>11</v>
      </c>
    </row>
    <row r="65" spans="1:9" ht="14">
      <c r="A65" s="3">
        <v>144</v>
      </c>
      <c r="B65" s="4" t="s">
        <v>41</v>
      </c>
      <c r="C65" s="4" t="s">
        <v>18</v>
      </c>
      <c r="D65" s="5">
        <v>7</v>
      </c>
      <c r="E65" s="3">
        <v>911</v>
      </c>
      <c r="F65" s="4" t="s">
        <v>44</v>
      </c>
      <c r="G65" s="3">
        <v>3</v>
      </c>
      <c r="H65" s="4" t="s">
        <v>25</v>
      </c>
      <c r="I65" s="6">
        <v>11</v>
      </c>
    </row>
    <row r="66" spans="1:9" ht="14">
      <c r="A66" s="3">
        <v>144</v>
      </c>
      <c r="B66" s="4" t="s">
        <v>41</v>
      </c>
      <c r="C66" s="4" t="s">
        <v>18</v>
      </c>
      <c r="D66" s="5">
        <v>7</v>
      </c>
      <c r="E66" s="3">
        <v>911</v>
      </c>
      <c r="F66" s="4" t="s">
        <v>44</v>
      </c>
      <c r="G66" s="3">
        <v>6</v>
      </c>
      <c r="H66" s="4" t="s">
        <v>25</v>
      </c>
      <c r="I66" s="6">
        <v>13</v>
      </c>
    </row>
    <row r="67" spans="1:9" ht="14">
      <c r="A67" s="3">
        <v>144</v>
      </c>
      <c r="B67" s="4" t="s">
        <v>41</v>
      </c>
      <c r="C67" s="4" t="s">
        <v>10</v>
      </c>
      <c r="D67" s="5">
        <v>8</v>
      </c>
      <c r="E67" s="3">
        <v>947</v>
      </c>
      <c r="F67" s="4" t="s">
        <v>46</v>
      </c>
      <c r="G67" s="3">
        <v>5</v>
      </c>
      <c r="H67" s="4" t="s">
        <v>27</v>
      </c>
      <c r="I67" s="6">
        <v>8</v>
      </c>
    </row>
    <row r="68" spans="1:9" ht="14">
      <c r="A68" s="3">
        <v>144</v>
      </c>
      <c r="B68" s="4" t="s">
        <v>41</v>
      </c>
      <c r="C68" s="4" t="s">
        <v>13</v>
      </c>
      <c r="D68" s="5">
        <v>8</v>
      </c>
      <c r="E68" s="3">
        <v>958</v>
      </c>
      <c r="F68" s="4" t="s">
        <v>47</v>
      </c>
      <c r="G68" s="3">
        <v>2</v>
      </c>
      <c r="H68" s="4" t="s">
        <v>29</v>
      </c>
      <c r="I68" s="6">
        <v>8</v>
      </c>
    </row>
    <row r="69" spans="1:9" ht="14">
      <c r="A69" s="3">
        <v>144</v>
      </c>
      <c r="B69" s="4" t="s">
        <v>41</v>
      </c>
      <c r="C69" s="4" t="s">
        <v>16</v>
      </c>
      <c r="D69" s="5">
        <v>8</v>
      </c>
      <c r="E69" s="3">
        <v>958</v>
      </c>
      <c r="F69" s="4" t="s">
        <v>47</v>
      </c>
      <c r="G69" s="3">
        <v>3</v>
      </c>
      <c r="H69" s="4" t="s">
        <v>30</v>
      </c>
      <c r="I69" s="6">
        <v>8</v>
      </c>
    </row>
    <row r="70" spans="1:9" ht="14">
      <c r="A70" s="3">
        <v>144</v>
      </c>
      <c r="B70" s="4" t="s">
        <v>41</v>
      </c>
      <c r="C70" s="4" t="s">
        <v>18</v>
      </c>
      <c r="D70" s="5">
        <v>8</v>
      </c>
      <c r="E70" s="3">
        <v>947</v>
      </c>
      <c r="F70" s="4" t="s">
        <v>46</v>
      </c>
      <c r="G70" s="3">
        <v>6</v>
      </c>
      <c r="H70" s="4" t="s">
        <v>31</v>
      </c>
      <c r="I70" s="6">
        <v>8</v>
      </c>
    </row>
    <row r="71" spans="1:9" ht="14">
      <c r="A71" s="3">
        <v>191</v>
      </c>
      <c r="B71" s="4" t="s">
        <v>48</v>
      </c>
      <c r="C71" s="4" t="s">
        <v>10</v>
      </c>
      <c r="D71" s="5">
        <v>6</v>
      </c>
      <c r="E71" s="3">
        <v>965</v>
      </c>
      <c r="F71" s="4" t="s">
        <v>49</v>
      </c>
      <c r="G71" s="3">
        <v>1</v>
      </c>
      <c r="H71" s="4" t="s">
        <v>12</v>
      </c>
      <c r="I71" s="6">
        <v>32</v>
      </c>
    </row>
    <row r="72" spans="1:9" ht="14">
      <c r="A72" s="3">
        <v>191</v>
      </c>
      <c r="B72" s="4" t="s">
        <v>48</v>
      </c>
      <c r="C72" s="4" t="s">
        <v>13</v>
      </c>
      <c r="D72" s="5">
        <v>6</v>
      </c>
      <c r="E72" s="3">
        <v>963</v>
      </c>
      <c r="F72" s="4" t="s">
        <v>50</v>
      </c>
      <c r="G72" s="3">
        <v>4</v>
      </c>
      <c r="H72" s="4" t="s">
        <v>15</v>
      </c>
      <c r="I72" s="6">
        <v>32</v>
      </c>
    </row>
    <row r="73" spans="1:9" ht="14">
      <c r="A73" s="3">
        <v>191</v>
      </c>
      <c r="B73" s="4" t="s">
        <v>48</v>
      </c>
      <c r="C73" s="4" t="s">
        <v>16</v>
      </c>
      <c r="D73" s="5">
        <v>6</v>
      </c>
      <c r="E73" s="3">
        <v>963</v>
      </c>
      <c r="F73" s="4" t="s">
        <v>50</v>
      </c>
      <c r="G73" s="3">
        <v>5</v>
      </c>
      <c r="H73" s="4" t="s">
        <v>17</v>
      </c>
      <c r="I73" s="6">
        <v>32</v>
      </c>
    </row>
    <row r="74" spans="1:9" ht="14">
      <c r="A74" s="3">
        <v>191</v>
      </c>
      <c r="B74" s="4" t="s">
        <v>48</v>
      </c>
      <c r="C74" s="4" t="s">
        <v>18</v>
      </c>
      <c r="D74" s="5">
        <v>6</v>
      </c>
      <c r="E74" s="3">
        <v>965</v>
      </c>
      <c r="F74" s="4" t="s">
        <v>49</v>
      </c>
      <c r="G74" s="3">
        <v>2</v>
      </c>
      <c r="H74" s="4" t="s">
        <v>19</v>
      </c>
      <c r="I74" s="6">
        <v>32</v>
      </c>
    </row>
    <row r="75" spans="1:9" ht="14">
      <c r="A75" s="3">
        <v>191</v>
      </c>
      <c r="B75" s="4" t="s">
        <v>48</v>
      </c>
      <c r="C75" s="4" t="s">
        <v>10</v>
      </c>
      <c r="D75" s="5">
        <v>7</v>
      </c>
      <c r="E75" s="3">
        <v>965</v>
      </c>
      <c r="F75" s="4" t="s">
        <v>49</v>
      </c>
      <c r="G75" s="3">
        <v>6</v>
      </c>
      <c r="H75" s="4" t="s">
        <v>21</v>
      </c>
      <c r="I75" s="6">
        <v>23</v>
      </c>
    </row>
    <row r="76" spans="1:9" ht="14">
      <c r="A76" s="3">
        <v>191</v>
      </c>
      <c r="B76" s="4" t="s">
        <v>48</v>
      </c>
      <c r="C76" s="4" t="s">
        <v>13</v>
      </c>
      <c r="D76" s="5">
        <v>7</v>
      </c>
      <c r="E76" s="3">
        <v>962</v>
      </c>
      <c r="F76" s="4" t="s">
        <v>51</v>
      </c>
      <c r="G76" s="3">
        <v>5</v>
      </c>
      <c r="H76" s="4" t="s">
        <v>52</v>
      </c>
      <c r="I76" s="6">
        <v>23</v>
      </c>
    </row>
    <row r="77" spans="1:9" ht="14">
      <c r="A77" s="3">
        <v>191</v>
      </c>
      <c r="B77" s="4" t="s">
        <v>48</v>
      </c>
      <c r="C77" s="4" t="s">
        <v>13</v>
      </c>
      <c r="D77" s="5">
        <v>7</v>
      </c>
      <c r="E77" s="3">
        <v>963</v>
      </c>
      <c r="F77" s="4" t="s">
        <v>50</v>
      </c>
      <c r="G77" s="3">
        <v>1</v>
      </c>
      <c r="H77" s="4" t="s">
        <v>23</v>
      </c>
      <c r="I77" s="6">
        <v>23</v>
      </c>
    </row>
    <row r="78" spans="1:9" ht="14">
      <c r="A78" s="3">
        <v>191</v>
      </c>
      <c r="B78" s="4" t="s">
        <v>48</v>
      </c>
      <c r="C78" s="4" t="s">
        <v>16</v>
      </c>
      <c r="D78" s="5">
        <v>7</v>
      </c>
      <c r="E78" s="3">
        <v>963</v>
      </c>
      <c r="F78" s="4" t="s">
        <v>50</v>
      </c>
      <c r="G78" s="3">
        <v>3</v>
      </c>
      <c r="H78" s="4" t="s">
        <v>24</v>
      </c>
      <c r="I78" s="6">
        <v>23</v>
      </c>
    </row>
    <row r="79" spans="1:9" ht="14">
      <c r="A79" s="3">
        <v>191</v>
      </c>
      <c r="B79" s="4" t="s">
        <v>48</v>
      </c>
      <c r="C79" s="4" t="s">
        <v>18</v>
      </c>
      <c r="D79" s="5">
        <v>7</v>
      </c>
      <c r="E79" s="3">
        <v>965</v>
      </c>
      <c r="F79" s="4" t="s">
        <v>49</v>
      </c>
      <c r="G79" s="3">
        <v>7</v>
      </c>
      <c r="H79" s="4" t="s">
        <v>25</v>
      </c>
      <c r="I79" s="6">
        <v>23</v>
      </c>
    </row>
    <row r="80" spans="1:9" ht="14">
      <c r="A80" s="3">
        <v>191</v>
      </c>
      <c r="B80" s="4" t="s">
        <v>48</v>
      </c>
      <c r="C80" s="4" t="s">
        <v>10</v>
      </c>
      <c r="D80" s="5">
        <v>8</v>
      </c>
      <c r="E80" s="3">
        <v>965</v>
      </c>
      <c r="F80" s="4" t="s">
        <v>49</v>
      </c>
      <c r="G80" s="3">
        <v>4</v>
      </c>
      <c r="H80" s="4" t="s">
        <v>27</v>
      </c>
      <c r="I80" s="6">
        <v>19</v>
      </c>
    </row>
    <row r="81" spans="1:9" ht="14">
      <c r="A81" s="3">
        <v>191</v>
      </c>
      <c r="B81" s="4" t="s">
        <v>48</v>
      </c>
      <c r="C81" s="4" t="s">
        <v>13</v>
      </c>
      <c r="D81" s="5">
        <v>8</v>
      </c>
      <c r="E81" s="3">
        <v>962</v>
      </c>
      <c r="F81" s="4" t="s">
        <v>51</v>
      </c>
      <c r="G81" s="3">
        <v>2</v>
      </c>
      <c r="H81" s="4" t="s">
        <v>53</v>
      </c>
      <c r="I81" s="6">
        <v>19</v>
      </c>
    </row>
    <row r="82" spans="1:9" ht="14">
      <c r="A82" s="3">
        <v>191</v>
      </c>
      <c r="B82" s="4" t="s">
        <v>48</v>
      </c>
      <c r="C82" s="4" t="s">
        <v>13</v>
      </c>
      <c r="D82" s="5">
        <v>8</v>
      </c>
      <c r="E82" s="3">
        <v>963</v>
      </c>
      <c r="F82" s="4" t="s">
        <v>50</v>
      </c>
      <c r="G82" s="3">
        <v>6</v>
      </c>
      <c r="H82" s="4" t="s">
        <v>29</v>
      </c>
      <c r="I82" s="6">
        <v>19</v>
      </c>
    </row>
    <row r="83" spans="1:9" ht="14">
      <c r="A83" s="3">
        <v>191</v>
      </c>
      <c r="B83" s="4" t="s">
        <v>48</v>
      </c>
      <c r="C83" s="4" t="s">
        <v>16</v>
      </c>
      <c r="D83" s="5">
        <v>8</v>
      </c>
      <c r="E83" s="3">
        <v>963</v>
      </c>
      <c r="F83" s="4" t="s">
        <v>50</v>
      </c>
      <c r="G83" s="3">
        <v>7</v>
      </c>
      <c r="H83" s="4" t="s">
        <v>30</v>
      </c>
      <c r="I83" s="6">
        <v>19</v>
      </c>
    </row>
    <row r="84" spans="1:9" ht="14">
      <c r="A84" s="3">
        <v>191</v>
      </c>
      <c r="B84" s="4" t="s">
        <v>48</v>
      </c>
      <c r="C84" s="4" t="s">
        <v>18</v>
      </c>
      <c r="D84" s="5">
        <v>8</v>
      </c>
      <c r="E84" s="3">
        <v>965</v>
      </c>
      <c r="F84" s="4" t="s">
        <v>49</v>
      </c>
      <c r="G84" s="3">
        <v>5</v>
      </c>
      <c r="H84" s="4" t="s">
        <v>31</v>
      </c>
      <c r="I84" s="6">
        <v>19</v>
      </c>
    </row>
    <row r="85" spans="1:9" ht="14">
      <c r="A85" s="3">
        <v>201</v>
      </c>
      <c r="B85" s="4" t="s">
        <v>54</v>
      </c>
      <c r="C85" s="4" t="s">
        <v>10</v>
      </c>
      <c r="D85" s="5">
        <v>6</v>
      </c>
      <c r="E85" s="3">
        <v>965</v>
      </c>
      <c r="F85" s="4" t="s">
        <v>55</v>
      </c>
      <c r="G85" s="3">
        <v>1</v>
      </c>
      <c r="H85" s="4" t="s">
        <v>12</v>
      </c>
      <c r="I85" s="6">
        <v>31</v>
      </c>
    </row>
    <row r="86" spans="1:9" ht="14">
      <c r="A86" s="3">
        <v>201</v>
      </c>
      <c r="B86" s="4" t="s">
        <v>54</v>
      </c>
      <c r="C86" s="4" t="s">
        <v>10</v>
      </c>
      <c r="D86" s="5">
        <v>6</v>
      </c>
      <c r="E86" s="3">
        <v>965</v>
      </c>
      <c r="F86" s="4" t="s">
        <v>55</v>
      </c>
      <c r="G86" s="3">
        <v>5</v>
      </c>
      <c r="H86" s="4" t="s">
        <v>12</v>
      </c>
      <c r="I86" s="6">
        <v>27</v>
      </c>
    </row>
    <row r="87" spans="1:9" ht="14">
      <c r="A87" s="3">
        <v>201</v>
      </c>
      <c r="B87" s="4" t="s">
        <v>54</v>
      </c>
      <c r="C87" s="4" t="s">
        <v>10</v>
      </c>
      <c r="D87" s="5">
        <v>6</v>
      </c>
      <c r="E87" s="3">
        <v>92</v>
      </c>
      <c r="F87" s="4" t="s">
        <v>56</v>
      </c>
      <c r="G87" s="3">
        <v>7</v>
      </c>
      <c r="H87" s="4" t="s">
        <v>12</v>
      </c>
      <c r="I87" s="6">
        <v>27</v>
      </c>
    </row>
    <row r="88" spans="1:9" ht="14">
      <c r="A88" s="3">
        <v>201</v>
      </c>
      <c r="B88" s="4" t="s">
        <v>54</v>
      </c>
      <c r="C88" s="4" t="s">
        <v>10</v>
      </c>
      <c r="D88" s="5">
        <v>6</v>
      </c>
      <c r="E88" s="3">
        <v>22</v>
      </c>
      <c r="F88" s="4" t="s">
        <v>57</v>
      </c>
      <c r="G88" s="3">
        <v>1</v>
      </c>
      <c r="H88" s="4" t="s">
        <v>12</v>
      </c>
      <c r="I88" s="6">
        <v>29</v>
      </c>
    </row>
    <row r="89" spans="1:9" ht="14">
      <c r="A89" s="3">
        <v>201</v>
      </c>
      <c r="B89" s="4" t="s">
        <v>54</v>
      </c>
      <c r="C89" s="4" t="s">
        <v>10</v>
      </c>
      <c r="D89" s="5">
        <v>6</v>
      </c>
      <c r="E89" s="3">
        <v>22</v>
      </c>
      <c r="F89" s="4" t="s">
        <v>57</v>
      </c>
      <c r="G89" s="3">
        <v>4</v>
      </c>
      <c r="H89" s="4" t="s">
        <v>12</v>
      </c>
      <c r="I89" s="6">
        <v>26</v>
      </c>
    </row>
    <row r="90" spans="1:9" ht="14">
      <c r="A90" s="3">
        <v>201</v>
      </c>
      <c r="B90" s="4" t="s">
        <v>54</v>
      </c>
      <c r="C90" s="4" t="s">
        <v>13</v>
      </c>
      <c r="D90" s="5">
        <v>6</v>
      </c>
      <c r="E90" s="3">
        <v>99</v>
      </c>
      <c r="F90" s="4" t="s">
        <v>58</v>
      </c>
      <c r="G90" s="3">
        <v>1</v>
      </c>
      <c r="H90" s="4" t="s">
        <v>15</v>
      </c>
      <c r="I90" s="6">
        <v>26</v>
      </c>
    </row>
    <row r="91" spans="1:9" ht="14">
      <c r="A91" s="3">
        <v>201</v>
      </c>
      <c r="B91" s="4" t="s">
        <v>54</v>
      </c>
      <c r="C91" s="4" t="s">
        <v>13</v>
      </c>
      <c r="D91" s="5">
        <v>6</v>
      </c>
      <c r="E91" s="3">
        <v>99</v>
      </c>
      <c r="F91" s="4" t="s">
        <v>58</v>
      </c>
      <c r="G91" s="3">
        <v>2</v>
      </c>
      <c r="H91" s="4" t="s">
        <v>15</v>
      </c>
      <c r="I91" s="6">
        <v>30</v>
      </c>
    </row>
    <row r="92" spans="1:9" ht="14">
      <c r="A92" s="3">
        <v>201</v>
      </c>
      <c r="B92" s="4" t="s">
        <v>54</v>
      </c>
      <c r="C92" s="4" t="s">
        <v>13</v>
      </c>
      <c r="D92" s="5">
        <v>6</v>
      </c>
      <c r="E92" s="3">
        <v>99</v>
      </c>
      <c r="F92" s="4" t="s">
        <v>58</v>
      </c>
      <c r="G92" s="3">
        <v>3</v>
      </c>
      <c r="H92" s="4" t="s">
        <v>15</v>
      </c>
      <c r="I92" s="6">
        <v>27</v>
      </c>
    </row>
    <row r="93" spans="1:9" ht="14">
      <c r="A93" s="3">
        <v>201</v>
      </c>
      <c r="B93" s="4" t="s">
        <v>54</v>
      </c>
      <c r="C93" s="4" t="s">
        <v>13</v>
      </c>
      <c r="D93" s="5">
        <v>6</v>
      </c>
      <c r="E93" s="3">
        <v>99</v>
      </c>
      <c r="F93" s="4" t="s">
        <v>58</v>
      </c>
      <c r="G93" s="3">
        <v>5</v>
      </c>
      <c r="H93" s="4" t="s">
        <v>15</v>
      </c>
      <c r="I93" s="6">
        <v>29</v>
      </c>
    </row>
    <row r="94" spans="1:9" ht="14">
      <c r="A94" s="3">
        <v>201</v>
      </c>
      <c r="B94" s="4" t="s">
        <v>54</v>
      </c>
      <c r="C94" s="4" t="s">
        <v>13</v>
      </c>
      <c r="D94" s="5">
        <v>6</v>
      </c>
      <c r="E94" s="3">
        <v>99</v>
      </c>
      <c r="F94" s="4" t="s">
        <v>58</v>
      </c>
      <c r="G94" s="3">
        <v>7</v>
      </c>
      <c r="H94" s="4" t="s">
        <v>15</v>
      </c>
      <c r="I94" s="6">
        <v>28</v>
      </c>
    </row>
    <row r="95" spans="1:9" ht="14">
      <c r="A95" s="3">
        <v>201</v>
      </c>
      <c r="B95" s="4" t="s">
        <v>54</v>
      </c>
      <c r="C95" s="4" t="s">
        <v>16</v>
      </c>
      <c r="D95" s="5">
        <v>6</v>
      </c>
      <c r="E95" s="3">
        <v>52</v>
      </c>
      <c r="F95" s="4" t="s">
        <v>59</v>
      </c>
      <c r="G95" s="3">
        <v>1</v>
      </c>
      <c r="H95" s="4" t="s">
        <v>17</v>
      </c>
      <c r="I95" s="6">
        <v>27</v>
      </c>
    </row>
    <row r="96" spans="1:9" ht="14">
      <c r="A96" s="3">
        <v>201</v>
      </c>
      <c r="B96" s="4" t="s">
        <v>54</v>
      </c>
      <c r="C96" s="4" t="s">
        <v>16</v>
      </c>
      <c r="D96" s="5">
        <v>6</v>
      </c>
      <c r="E96" s="3">
        <v>52</v>
      </c>
      <c r="F96" s="4" t="s">
        <v>59</v>
      </c>
      <c r="G96" s="3">
        <v>2</v>
      </c>
      <c r="H96" s="4" t="s">
        <v>17</v>
      </c>
      <c r="I96" s="6">
        <v>27</v>
      </c>
    </row>
    <row r="97" spans="1:9" ht="14">
      <c r="A97" s="3">
        <v>201</v>
      </c>
      <c r="B97" s="4" t="s">
        <v>54</v>
      </c>
      <c r="C97" s="4" t="s">
        <v>16</v>
      </c>
      <c r="D97" s="5">
        <v>6</v>
      </c>
      <c r="E97" s="3">
        <v>52</v>
      </c>
      <c r="F97" s="4" t="s">
        <v>59</v>
      </c>
      <c r="G97" s="3">
        <v>3</v>
      </c>
      <c r="H97" s="4" t="s">
        <v>17</v>
      </c>
      <c r="I97" s="6">
        <v>30</v>
      </c>
    </row>
    <row r="98" spans="1:9" ht="14">
      <c r="A98" s="3">
        <v>201</v>
      </c>
      <c r="B98" s="4" t="s">
        <v>54</v>
      </c>
      <c r="C98" s="4" t="s">
        <v>16</v>
      </c>
      <c r="D98" s="5">
        <v>6</v>
      </c>
      <c r="E98" s="3">
        <v>52</v>
      </c>
      <c r="F98" s="4" t="s">
        <v>59</v>
      </c>
      <c r="G98" s="3">
        <v>5</v>
      </c>
      <c r="H98" s="4" t="s">
        <v>17</v>
      </c>
      <c r="I98" s="6">
        <v>28</v>
      </c>
    </row>
    <row r="99" spans="1:9" ht="14">
      <c r="A99" s="3">
        <v>201</v>
      </c>
      <c r="B99" s="4" t="s">
        <v>54</v>
      </c>
      <c r="C99" s="4" t="s">
        <v>16</v>
      </c>
      <c r="D99" s="5">
        <v>6</v>
      </c>
      <c r="E99" s="3">
        <v>52</v>
      </c>
      <c r="F99" s="4" t="s">
        <v>59</v>
      </c>
      <c r="G99" s="3">
        <v>7</v>
      </c>
      <c r="H99" s="4" t="s">
        <v>17</v>
      </c>
      <c r="I99" s="6">
        <v>28</v>
      </c>
    </row>
    <row r="100" spans="1:9" ht="14">
      <c r="A100" s="3">
        <v>201</v>
      </c>
      <c r="B100" s="4" t="s">
        <v>54</v>
      </c>
      <c r="C100" s="4" t="s">
        <v>18</v>
      </c>
      <c r="D100" s="5">
        <v>6</v>
      </c>
      <c r="E100" s="3">
        <v>965</v>
      </c>
      <c r="F100" s="4" t="s">
        <v>55</v>
      </c>
      <c r="G100" s="3">
        <v>2</v>
      </c>
      <c r="H100" s="4" t="s">
        <v>19</v>
      </c>
      <c r="I100" s="6">
        <v>27</v>
      </c>
    </row>
    <row r="101" spans="1:9" ht="14">
      <c r="A101" s="3">
        <v>201</v>
      </c>
      <c r="B101" s="4" t="s">
        <v>54</v>
      </c>
      <c r="C101" s="4" t="s">
        <v>18</v>
      </c>
      <c r="D101" s="5">
        <v>6</v>
      </c>
      <c r="E101" s="3">
        <v>965</v>
      </c>
      <c r="F101" s="4" t="s">
        <v>55</v>
      </c>
      <c r="G101" s="3">
        <v>7</v>
      </c>
      <c r="H101" s="4" t="s">
        <v>19</v>
      </c>
      <c r="I101" s="6">
        <v>31</v>
      </c>
    </row>
    <row r="102" spans="1:9" ht="14">
      <c r="A102" s="3">
        <v>201</v>
      </c>
      <c r="B102" s="4" t="s">
        <v>54</v>
      </c>
      <c r="C102" s="4" t="s">
        <v>18</v>
      </c>
      <c r="D102" s="5">
        <v>6</v>
      </c>
      <c r="E102" s="3">
        <v>92</v>
      </c>
      <c r="F102" s="4" t="s">
        <v>56</v>
      </c>
      <c r="G102" s="3">
        <v>2</v>
      </c>
      <c r="H102" s="4" t="s">
        <v>19</v>
      </c>
      <c r="I102" s="6">
        <v>27</v>
      </c>
    </row>
    <row r="103" spans="1:9" ht="14">
      <c r="A103" s="3">
        <v>201</v>
      </c>
      <c r="B103" s="4" t="s">
        <v>54</v>
      </c>
      <c r="C103" s="4" t="s">
        <v>18</v>
      </c>
      <c r="D103" s="5">
        <v>6</v>
      </c>
      <c r="E103" s="3">
        <v>22</v>
      </c>
      <c r="F103" s="4" t="s">
        <v>57</v>
      </c>
      <c r="G103" s="3">
        <v>2</v>
      </c>
      <c r="H103" s="4" t="s">
        <v>19</v>
      </c>
      <c r="I103" s="6">
        <v>29</v>
      </c>
    </row>
    <row r="104" spans="1:9" ht="14">
      <c r="A104" s="3">
        <v>201</v>
      </c>
      <c r="B104" s="4" t="s">
        <v>54</v>
      </c>
      <c r="C104" s="4" t="s">
        <v>18</v>
      </c>
      <c r="D104" s="5">
        <v>6</v>
      </c>
      <c r="E104" s="3">
        <v>22</v>
      </c>
      <c r="F104" s="4" t="s">
        <v>57</v>
      </c>
      <c r="G104" s="3">
        <v>7</v>
      </c>
      <c r="H104" s="4" t="s">
        <v>19</v>
      </c>
      <c r="I104" s="6">
        <v>26</v>
      </c>
    </row>
    <row r="105" spans="1:9" ht="14">
      <c r="A105" s="3">
        <v>201</v>
      </c>
      <c r="B105" s="4" t="s">
        <v>54</v>
      </c>
      <c r="C105" s="4" t="s">
        <v>10</v>
      </c>
      <c r="D105" s="5">
        <v>7</v>
      </c>
      <c r="E105" s="3">
        <v>992</v>
      </c>
      <c r="F105" s="4" t="s">
        <v>60</v>
      </c>
      <c r="G105" s="3">
        <v>1</v>
      </c>
      <c r="H105" s="4" t="s">
        <v>21</v>
      </c>
      <c r="I105" s="6">
        <v>27</v>
      </c>
    </row>
    <row r="106" spans="1:9" ht="14">
      <c r="A106" s="3">
        <v>201</v>
      </c>
      <c r="B106" s="4" t="s">
        <v>54</v>
      </c>
      <c r="C106" s="4" t="s">
        <v>10</v>
      </c>
      <c r="D106" s="5">
        <v>7</v>
      </c>
      <c r="E106" s="3">
        <v>992</v>
      </c>
      <c r="F106" s="4" t="s">
        <v>60</v>
      </c>
      <c r="G106" s="3">
        <v>3</v>
      </c>
      <c r="H106" s="4" t="s">
        <v>21</v>
      </c>
      <c r="I106" s="6">
        <v>25</v>
      </c>
    </row>
    <row r="107" spans="1:9" ht="14">
      <c r="A107" s="3">
        <v>201</v>
      </c>
      <c r="B107" s="4" t="s">
        <v>54</v>
      </c>
      <c r="C107" s="4" t="s">
        <v>10</v>
      </c>
      <c r="D107" s="5">
        <v>7</v>
      </c>
      <c r="E107" s="3">
        <v>992</v>
      </c>
      <c r="F107" s="4" t="s">
        <v>60</v>
      </c>
      <c r="G107" s="3">
        <v>4</v>
      </c>
      <c r="H107" s="4" t="s">
        <v>21</v>
      </c>
      <c r="I107" s="6">
        <v>28</v>
      </c>
    </row>
    <row r="108" spans="1:9" ht="14">
      <c r="A108" s="3">
        <v>201</v>
      </c>
      <c r="B108" s="4" t="s">
        <v>54</v>
      </c>
      <c r="C108" s="4" t="s">
        <v>10</v>
      </c>
      <c r="D108" s="5">
        <v>7</v>
      </c>
      <c r="E108" s="3">
        <v>992</v>
      </c>
      <c r="F108" s="4" t="s">
        <v>60</v>
      </c>
      <c r="G108" s="3">
        <v>5</v>
      </c>
      <c r="H108" s="4" t="s">
        <v>21</v>
      </c>
      <c r="I108" s="6">
        <v>30</v>
      </c>
    </row>
    <row r="109" spans="1:9" ht="14">
      <c r="A109" s="3">
        <v>201</v>
      </c>
      <c r="B109" s="4" t="s">
        <v>54</v>
      </c>
      <c r="C109" s="4" t="s">
        <v>10</v>
      </c>
      <c r="D109" s="5">
        <v>7</v>
      </c>
      <c r="E109" s="3">
        <v>992</v>
      </c>
      <c r="F109" s="4" t="s">
        <v>60</v>
      </c>
      <c r="G109" s="3">
        <v>7</v>
      </c>
      <c r="H109" s="4" t="s">
        <v>21</v>
      </c>
      <c r="I109" s="6">
        <v>29</v>
      </c>
    </row>
    <row r="110" spans="1:9" ht="14">
      <c r="A110" s="3">
        <v>201</v>
      </c>
      <c r="B110" s="4" t="s">
        <v>54</v>
      </c>
      <c r="C110" s="4" t="s">
        <v>13</v>
      </c>
      <c r="D110" s="5">
        <v>7</v>
      </c>
      <c r="E110" s="3">
        <v>964</v>
      </c>
      <c r="F110" s="4" t="s">
        <v>61</v>
      </c>
      <c r="G110" s="3">
        <v>1</v>
      </c>
      <c r="H110" s="4" t="s">
        <v>23</v>
      </c>
      <c r="I110" s="6">
        <v>25</v>
      </c>
    </row>
    <row r="111" spans="1:9" ht="14">
      <c r="A111" s="3">
        <v>201</v>
      </c>
      <c r="B111" s="4" t="s">
        <v>54</v>
      </c>
      <c r="C111" s="4" t="s">
        <v>13</v>
      </c>
      <c r="D111" s="5">
        <v>7</v>
      </c>
      <c r="E111" s="3">
        <v>964</v>
      </c>
      <c r="F111" s="4" t="s">
        <v>61</v>
      </c>
      <c r="G111" s="3">
        <v>3</v>
      </c>
      <c r="H111" s="4" t="s">
        <v>23</v>
      </c>
      <c r="I111" s="6">
        <v>29</v>
      </c>
    </row>
    <row r="112" spans="1:9" ht="14">
      <c r="A112" s="3">
        <v>201</v>
      </c>
      <c r="B112" s="4" t="s">
        <v>54</v>
      </c>
      <c r="C112" s="4" t="s">
        <v>13</v>
      </c>
      <c r="D112" s="5">
        <v>7</v>
      </c>
      <c r="E112" s="3">
        <v>964</v>
      </c>
      <c r="F112" s="4" t="s">
        <v>61</v>
      </c>
      <c r="G112" s="3">
        <v>4</v>
      </c>
      <c r="H112" s="4" t="s">
        <v>23</v>
      </c>
      <c r="I112" s="6">
        <v>27</v>
      </c>
    </row>
    <row r="113" spans="1:9" ht="14">
      <c r="A113" s="3">
        <v>201</v>
      </c>
      <c r="B113" s="4" t="s">
        <v>54</v>
      </c>
      <c r="C113" s="4" t="s">
        <v>13</v>
      </c>
      <c r="D113" s="5">
        <v>7</v>
      </c>
      <c r="E113" s="3">
        <v>964</v>
      </c>
      <c r="F113" s="4" t="s">
        <v>61</v>
      </c>
      <c r="G113" s="3">
        <v>5</v>
      </c>
      <c r="H113" s="4" t="s">
        <v>23</v>
      </c>
      <c r="I113" s="6">
        <v>29</v>
      </c>
    </row>
    <row r="114" spans="1:9" ht="14">
      <c r="A114" s="3">
        <v>201</v>
      </c>
      <c r="B114" s="4" t="s">
        <v>54</v>
      </c>
      <c r="C114" s="4" t="s">
        <v>13</v>
      </c>
      <c r="D114" s="5">
        <v>7</v>
      </c>
      <c r="E114" s="3">
        <v>964</v>
      </c>
      <c r="F114" s="4" t="s">
        <v>61</v>
      </c>
      <c r="G114" s="3">
        <v>7</v>
      </c>
      <c r="H114" s="4" t="s">
        <v>23</v>
      </c>
      <c r="I114" s="6">
        <v>29</v>
      </c>
    </row>
    <row r="115" spans="1:9" ht="14">
      <c r="A115" s="3">
        <v>201</v>
      </c>
      <c r="B115" s="4" t="s">
        <v>54</v>
      </c>
      <c r="C115" s="4" t="s">
        <v>16</v>
      </c>
      <c r="D115" s="5">
        <v>7</v>
      </c>
      <c r="E115" s="3">
        <v>86</v>
      </c>
      <c r="F115" s="4" t="s">
        <v>62</v>
      </c>
      <c r="G115" s="3">
        <v>2</v>
      </c>
      <c r="H115" s="4" t="s">
        <v>24</v>
      </c>
      <c r="I115" s="6">
        <v>29</v>
      </c>
    </row>
    <row r="116" spans="1:9" ht="14">
      <c r="A116" s="3">
        <v>201</v>
      </c>
      <c r="B116" s="4" t="s">
        <v>54</v>
      </c>
      <c r="C116" s="4" t="s">
        <v>16</v>
      </c>
      <c r="D116" s="5">
        <v>7</v>
      </c>
      <c r="E116" s="3">
        <v>86</v>
      </c>
      <c r="F116" s="4" t="s">
        <v>62</v>
      </c>
      <c r="G116" s="3">
        <v>3</v>
      </c>
      <c r="H116" s="4" t="s">
        <v>24</v>
      </c>
      <c r="I116" s="6">
        <v>29</v>
      </c>
    </row>
    <row r="117" spans="1:9" ht="14">
      <c r="A117" s="3">
        <v>201</v>
      </c>
      <c r="B117" s="4" t="s">
        <v>54</v>
      </c>
      <c r="C117" s="4" t="s">
        <v>16</v>
      </c>
      <c r="D117" s="5">
        <v>7</v>
      </c>
      <c r="E117" s="3">
        <v>86</v>
      </c>
      <c r="F117" s="4" t="s">
        <v>62</v>
      </c>
      <c r="G117" s="3">
        <v>4</v>
      </c>
      <c r="H117" s="4" t="s">
        <v>24</v>
      </c>
      <c r="I117" s="6">
        <v>26</v>
      </c>
    </row>
    <row r="118" spans="1:9" ht="14">
      <c r="A118" s="3">
        <v>201</v>
      </c>
      <c r="B118" s="4" t="s">
        <v>54</v>
      </c>
      <c r="C118" s="4" t="s">
        <v>16</v>
      </c>
      <c r="D118" s="5">
        <v>7</v>
      </c>
      <c r="E118" s="3">
        <v>86</v>
      </c>
      <c r="F118" s="4" t="s">
        <v>62</v>
      </c>
      <c r="G118" s="3">
        <v>5</v>
      </c>
      <c r="H118" s="4" t="s">
        <v>24</v>
      </c>
      <c r="I118" s="6">
        <v>29</v>
      </c>
    </row>
    <row r="119" spans="1:9" ht="14">
      <c r="A119" s="3">
        <v>201</v>
      </c>
      <c r="B119" s="4" t="s">
        <v>54</v>
      </c>
      <c r="C119" s="4" t="s">
        <v>16</v>
      </c>
      <c r="D119" s="5">
        <v>7</v>
      </c>
      <c r="E119" s="3">
        <v>86</v>
      </c>
      <c r="F119" s="4" t="s">
        <v>62</v>
      </c>
      <c r="G119" s="3">
        <v>7</v>
      </c>
      <c r="H119" s="4" t="s">
        <v>24</v>
      </c>
      <c r="I119" s="6">
        <v>27</v>
      </c>
    </row>
    <row r="120" spans="1:9" ht="14">
      <c r="A120" s="3">
        <v>201</v>
      </c>
      <c r="B120" s="4" t="s">
        <v>54</v>
      </c>
      <c r="C120" s="4" t="s">
        <v>18</v>
      </c>
      <c r="D120" s="5">
        <v>7</v>
      </c>
      <c r="E120" s="3">
        <v>101</v>
      </c>
      <c r="F120" s="4" t="s">
        <v>63</v>
      </c>
      <c r="G120" s="3">
        <v>1</v>
      </c>
      <c r="H120" s="4" t="s">
        <v>25</v>
      </c>
      <c r="I120" s="6">
        <v>27</v>
      </c>
    </row>
    <row r="121" spans="1:9" ht="14">
      <c r="A121" s="3">
        <v>201</v>
      </c>
      <c r="B121" s="4" t="s">
        <v>54</v>
      </c>
      <c r="C121" s="4" t="s">
        <v>18</v>
      </c>
      <c r="D121" s="5">
        <v>7</v>
      </c>
      <c r="E121" s="3">
        <v>101</v>
      </c>
      <c r="F121" s="4" t="s">
        <v>63</v>
      </c>
      <c r="G121" s="3">
        <v>3</v>
      </c>
      <c r="H121" s="4" t="s">
        <v>25</v>
      </c>
      <c r="I121" s="6">
        <v>31</v>
      </c>
    </row>
    <row r="122" spans="1:9" ht="14">
      <c r="A122" s="3">
        <v>201</v>
      </c>
      <c r="B122" s="4" t="s">
        <v>54</v>
      </c>
      <c r="C122" s="4" t="s">
        <v>18</v>
      </c>
      <c r="D122" s="5">
        <v>7</v>
      </c>
      <c r="E122" s="3">
        <v>101</v>
      </c>
      <c r="F122" s="4" t="s">
        <v>63</v>
      </c>
      <c r="G122" s="3">
        <v>4</v>
      </c>
      <c r="H122" s="4" t="s">
        <v>25</v>
      </c>
      <c r="I122" s="6">
        <v>28</v>
      </c>
    </row>
    <row r="123" spans="1:9" ht="14">
      <c r="A123" s="3">
        <v>201</v>
      </c>
      <c r="B123" s="4" t="s">
        <v>54</v>
      </c>
      <c r="C123" s="4" t="s">
        <v>18</v>
      </c>
      <c r="D123" s="5">
        <v>7</v>
      </c>
      <c r="E123" s="3">
        <v>101</v>
      </c>
      <c r="F123" s="4" t="s">
        <v>63</v>
      </c>
      <c r="G123" s="3">
        <v>5</v>
      </c>
      <c r="H123" s="4" t="s">
        <v>25</v>
      </c>
      <c r="I123" s="6">
        <v>26</v>
      </c>
    </row>
    <row r="124" spans="1:9" ht="14">
      <c r="A124" s="3">
        <v>201</v>
      </c>
      <c r="B124" s="4" t="s">
        <v>54</v>
      </c>
      <c r="C124" s="4" t="s">
        <v>18</v>
      </c>
      <c r="D124" s="5">
        <v>7</v>
      </c>
      <c r="E124" s="3">
        <v>101</v>
      </c>
      <c r="F124" s="4" t="s">
        <v>63</v>
      </c>
      <c r="G124" s="3">
        <v>7</v>
      </c>
      <c r="H124" s="4" t="s">
        <v>25</v>
      </c>
      <c r="I124" s="6">
        <v>27</v>
      </c>
    </row>
    <row r="125" spans="1:9" ht="14">
      <c r="A125" s="3">
        <v>201</v>
      </c>
      <c r="B125" s="4" t="s">
        <v>54</v>
      </c>
      <c r="C125" s="4" t="s">
        <v>10</v>
      </c>
      <c r="D125" s="5">
        <v>8</v>
      </c>
      <c r="E125" s="3">
        <v>950</v>
      </c>
      <c r="F125" s="4" t="s">
        <v>64</v>
      </c>
      <c r="G125" s="3">
        <v>1</v>
      </c>
      <c r="H125" s="4" t="s">
        <v>27</v>
      </c>
      <c r="I125" s="6">
        <v>23</v>
      </c>
    </row>
    <row r="126" spans="1:9" ht="14">
      <c r="A126" s="3">
        <v>201</v>
      </c>
      <c r="B126" s="4" t="s">
        <v>54</v>
      </c>
      <c r="C126" s="4" t="s">
        <v>10</v>
      </c>
      <c r="D126" s="5">
        <v>8</v>
      </c>
      <c r="E126" s="3">
        <v>950</v>
      </c>
      <c r="F126" s="4" t="s">
        <v>64</v>
      </c>
      <c r="G126" s="3">
        <v>2</v>
      </c>
      <c r="H126" s="4" t="s">
        <v>27</v>
      </c>
      <c r="I126" s="6">
        <v>26</v>
      </c>
    </row>
    <row r="127" spans="1:9" ht="14">
      <c r="A127" s="3">
        <v>201</v>
      </c>
      <c r="B127" s="4" t="s">
        <v>54</v>
      </c>
      <c r="C127" s="4" t="s">
        <v>10</v>
      </c>
      <c r="D127" s="5">
        <v>8</v>
      </c>
      <c r="E127" s="3">
        <v>950</v>
      </c>
      <c r="F127" s="4" t="s">
        <v>64</v>
      </c>
      <c r="G127" s="3">
        <v>3</v>
      </c>
      <c r="H127" s="4" t="s">
        <v>27</v>
      </c>
      <c r="I127" s="6">
        <v>26</v>
      </c>
    </row>
    <row r="128" spans="1:9" ht="14">
      <c r="A128" s="3">
        <v>201</v>
      </c>
      <c r="B128" s="4" t="s">
        <v>54</v>
      </c>
      <c r="C128" s="4" t="s">
        <v>10</v>
      </c>
      <c r="D128" s="5">
        <v>8</v>
      </c>
      <c r="E128" s="3">
        <v>950</v>
      </c>
      <c r="F128" s="4" t="s">
        <v>64</v>
      </c>
      <c r="G128" s="3">
        <v>4</v>
      </c>
      <c r="H128" s="4" t="s">
        <v>27</v>
      </c>
      <c r="I128" s="6">
        <v>29</v>
      </c>
    </row>
    <row r="129" spans="1:9" ht="14">
      <c r="A129" s="3">
        <v>201</v>
      </c>
      <c r="B129" s="4" t="s">
        <v>54</v>
      </c>
      <c r="C129" s="4" t="s">
        <v>10</v>
      </c>
      <c r="D129" s="5">
        <v>8</v>
      </c>
      <c r="E129" s="3">
        <v>950</v>
      </c>
      <c r="F129" s="4" t="s">
        <v>64</v>
      </c>
      <c r="G129" s="3">
        <v>5</v>
      </c>
      <c r="H129" s="4" t="s">
        <v>27</v>
      </c>
      <c r="I129" s="6">
        <v>28</v>
      </c>
    </row>
    <row r="130" spans="1:9" ht="14">
      <c r="A130" s="3">
        <v>201</v>
      </c>
      <c r="B130" s="4" t="s">
        <v>54</v>
      </c>
      <c r="C130" s="4" t="s">
        <v>13</v>
      </c>
      <c r="D130" s="5">
        <v>8</v>
      </c>
      <c r="E130" s="3">
        <v>103</v>
      </c>
      <c r="F130" s="4" t="s">
        <v>65</v>
      </c>
      <c r="G130" s="3">
        <v>1</v>
      </c>
      <c r="H130" s="4" t="s">
        <v>29</v>
      </c>
      <c r="I130" s="6">
        <v>21</v>
      </c>
    </row>
    <row r="131" spans="1:9" ht="14">
      <c r="A131" s="3">
        <v>201</v>
      </c>
      <c r="B131" s="4" t="s">
        <v>54</v>
      </c>
      <c r="C131" s="4" t="s">
        <v>13</v>
      </c>
      <c r="D131" s="5">
        <v>8</v>
      </c>
      <c r="E131" s="3">
        <v>103</v>
      </c>
      <c r="F131" s="4" t="s">
        <v>65</v>
      </c>
      <c r="G131" s="3">
        <v>2</v>
      </c>
      <c r="H131" s="4" t="s">
        <v>29</v>
      </c>
      <c r="I131" s="6">
        <v>27</v>
      </c>
    </row>
    <row r="132" spans="1:9" ht="14">
      <c r="A132" s="3">
        <v>201</v>
      </c>
      <c r="B132" s="4" t="s">
        <v>54</v>
      </c>
      <c r="C132" s="4" t="s">
        <v>13</v>
      </c>
      <c r="D132" s="5">
        <v>8</v>
      </c>
      <c r="E132" s="3">
        <v>103</v>
      </c>
      <c r="F132" s="4" t="s">
        <v>65</v>
      </c>
      <c r="G132" s="3">
        <v>3</v>
      </c>
      <c r="H132" s="4" t="s">
        <v>29</v>
      </c>
      <c r="I132" s="6">
        <v>28</v>
      </c>
    </row>
    <row r="133" spans="1:9" ht="14">
      <c r="A133" s="3">
        <v>201</v>
      </c>
      <c r="B133" s="4" t="s">
        <v>54</v>
      </c>
      <c r="C133" s="4" t="s">
        <v>13</v>
      </c>
      <c r="D133" s="5">
        <v>8</v>
      </c>
      <c r="E133" s="3">
        <v>103</v>
      </c>
      <c r="F133" s="4" t="s">
        <v>65</v>
      </c>
      <c r="G133" s="3">
        <v>4</v>
      </c>
      <c r="H133" s="4" t="s">
        <v>29</v>
      </c>
      <c r="I133" s="6">
        <v>28</v>
      </c>
    </row>
    <row r="134" spans="1:9" ht="14">
      <c r="A134" s="3">
        <v>201</v>
      </c>
      <c r="B134" s="4" t="s">
        <v>54</v>
      </c>
      <c r="C134" s="4" t="s">
        <v>13</v>
      </c>
      <c r="D134" s="5">
        <v>8</v>
      </c>
      <c r="E134" s="3">
        <v>103</v>
      </c>
      <c r="F134" s="4" t="s">
        <v>65</v>
      </c>
      <c r="G134" s="3">
        <v>5</v>
      </c>
      <c r="H134" s="4" t="s">
        <v>29</v>
      </c>
      <c r="I134" s="6">
        <v>28</v>
      </c>
    </row>
    <row r="135" spans="1:9" ht="14">
      <c r="A135" s="3">
        <v>201</v>
      </c>
      <c r="B135" s="4" t="s">
        <v>54</v>
      </c>
      <c r="C135" s="4" t="s">
        <v>16</v>
      </c>
      <c r="D135" s="5">
        <v>8</v>
      </c>
      <c r="E135" s="3">
        <v>102</v>
      </c>
      <c r="F135" s="4" t="s">
        <v>66</v>
      </c>
      <c r="G135" s="3">
        <v>1</v>
      </c>
      <c r="H135" s="4" t="s">
        <v>30</v>
      </c>
      <c r="I135" s="6">
        <v>24</v>
      </c>
    </row>
    <row r="136" spans="1:9" ht="14">
      <c r="A136" s="3">
        <v>201</v>
      </c>
      <c r="B136" s="4" t="s">
        <v>54</v>
      </c>
      <c r="C136" s="4" t="s">
        <v>16</v>
      </c>
      <c r="D136" s="5">
        <v>8</v>
      </c>
      <c r="E136" s="3">
        <v>102</v>
      </c>
      <c r="F136" s="4" t="s">
        <v>66</v>
      </c>
      <c r="G136" s="3">
        <v>2</v>
      </c>
      <c r="H136" s="4" t="s">
        <v>30</v>
      </c>
      <c r="I136" s="6">
        <v>25</v>
      </c>
    </row>
    <row r="137" spans="1:9" ht="14">
      <c r="A137" s="3">
        <v>201</v>
      </c>
      <c r="B137" s="4" t="s">
        <v>54</v>
      </c>
      <c r="C137" s="4" t="s">
        <v>16</v>
      </c>
      <c r="D137" s="5">
        <v>8</v>
      </c>
      <c r="E137" s="3">
        <v>102</v>
      </c>
      <c r="F137" s="4" t="s">
        <v>66</v>
      </c>
      <c r="G137" s="3">
        <v>3</v>
      </c>
      <c r="H137" s="4" t="s">
        <v>30</v>
      </c>
      <c r="I137" s="6">
        <v>27</v>
      </c>
    </row>
    <row r="138" spans="1:9" ht="14">
      <c r="A138" s="3">
        <v>201</v>
      </c>
      <c r="B138" s="4" t="s">
        <v>54</v>
      </c>
      <c r="C138" s="4" t="s">
        <v>16</v>
      </c>
      <c r="D138" s="5">
        <v>8</v>
      </c>
      <c r="E138" s="3">
        <v>102</v>
      </c>
      <c r="F138" s="4" t="s">
        <v>66</v>
      </c>
      <c r="G138" s="3">
        <v>4</v>
      </c>
      <c r="H138" s="4" t="s">
        <v>30</v>
      </c>
      <c r="I138" s="6">
        <v>25</v>
      </c>
    </row>
    <row r="139" spans="1:9" ht="14">
      <c r="A139" s="3">
        <v>201</v>
      </c>
      <c r="B139" s="4" t="s">
        <v>54</v>
      </c>
      <c r="C139" s="4" t="s">
        <v>16</v>
      </c>
      <c r="D139" s="5">
        <v>8</v>
      </c>
      <c r="E139" s="3">
        <v>102</v>
      </c>
      <c r="F139" s="4" t="s">
        <v>66</v>
      </c>
      <c r="G139" s="3">
        <v>5</v>
      </c>
      <c r="H139" s="4" t="s">
        <v>30</v>
      </c>
      <c r="I139" s="6">
        <v>31</v>
      </c>
    </row>
    <row r="140" spans="1:9" ht="14">
      <c r="A140" s="3">
        <v>201</v>
      </c>
      <c r="B140" s="4" t="s">
        <v>54</v>
      </c>
      <c r="C140" s="4" t="s">
        <v>18</v>
      </c>
      <c r="D140" s="5">
        <v>8</v>
      </c>
      <c r="E140" s="3">
        <v>975</v>
      </c>
      <c r="F140" s="4" t="s">
        <v>67</v>
      </c>
      <c r="G140" s="3">
        <v>7</v>
      </c>
      <c r="H140" s="4" t="s">
        <v>68</v>
      </c>
      <c r="I140" s="6">
        <v>26</v>
      </c>
    </row>
    <row r="141" spans="1:9" ht="14">
      <c r="A141" s="3">
        <v>201</v>
      </c>
      <c r="B141" s="4" t="s">
        <v>54</v>
      </c>
      <c r="C141" s="4" t="s">
        <v>18</v>
      </c>
      <c r="D141" s="5">
        <v>8</v>
      </c>
      <c r="E141" s="3">
        <v>993</v>
      </c>
      <c r="F141" s="4" t="s">
        <v>69</v>
      </c>
      <c r="G141" s="3">
        <v>1</v>
      </c>
      <c r="H141" s="4" t="s">
        <v>31</v>
      </c>
      <c r="I141" s="6">
        <v>24</v>
      </c>
    </row>
    <row r="142" spans="1:9" ht="14">
      <c r="A142" s="3">
        <v>201</v>
      </c>
      <c r="B142" s="4" t="s">
        <v>54</v>
      </c>
      <c r="C142" s="4" t="s">
        <v>18</v>
      </c>
      <c r="D142" s="5">
        <v>8</v>
      </c>
      <c r="E142" s="3">
        <v>993</v>
      </c>
      <c r="F142" s="4" t="s">
        <v>69</v>
      </c>
      <c r="G142" s="3">
        <v>2</v>
      </c>
      <c r="H142" s="4" t="s">
        <v>31</v>
      </c>
      <c r="I142" s="6">
        <v>28</v>
      </c>
    </row>
    <row r="143" spans="1:9" ht="14">
      <c r="A143" s="3">
        <v>201</v>
      </c>
      <c r="B143" s="4" t="s">
        <v>54</v>
      </c>
      <c r="C143" s="4" t="s">
        <v>18</v>
      </c>
      <c r="D143" s="5">
        <v>8</v>
      </c>
      <c r="E143" s="3">
        <v>993</v>
      </c>
      <c r="F143" s="4" t="s">
        <v>69</v>
      </c>
      <c r="G143" s="3">
        <v>3</v>
      </c>
      <c r="H143" s="4" t="s">
        <v>31</v>
      </c>
      <c r="I143" s="6">
        <v>24</v>
      </c>
    </row>
    <row r="144" spans="1:9" ht="14">
      <c r="A144" s="3">
        <v>201</v>
      </c>
      <c r="B144" s="4" t="s">
        <v>54</v>
      </c>
      <c r="C144" s="4" t="s">
        <v>18</v>
      </c>
      <c r="D144" s="5">
        <v>8</v>
      </c>
      <c r="E144" s="3">
        <v>993</v>
      </c>
      <c r="F144" s="4" t="s">
        <v>69</v>
      </c>
      <c r="G144" s="3">
        <v>4</v>
      </c>
      <c r="H144" s="4" t="s">
        <v>31</v>
      </c>
      <c r="I144" s="6">
        <v>28</v>
      </c>
    </row>
    <row r="145" spans="1:9" ht="14">
      <c r="A145" s="3">
        <v>201</v>
      </c>
      <c r="B145" s="4" t="s">
        <v>54</v>
      </c>
      <c r="C145" s="4" t="s">
        <v>18</v>
      </c>
      <c r="D145" s="5">
        <v>8</v>
      </c>
      <c r="E145" s="3">
        <v>993</v>
      </c>
      <c r="F145" s="4" t="s">
        <v>69</v>
      </c>
      <c r="G145" s="3">
        <v>5</v>
      </c>
      <c r="H145" s="4" t="s">
        <v>31</v>
      </c>
      <c r="I145" s="6">
        <v>28</v>
      </c>
    </row>
    <row r="146" spans="1:9" ht="14">
      <c r="A146" s="3">
        <v>203</v>
      </c>
      <c r="B146" s="4" t="s">
        <v>70</v>
      </c>
      <c r="C146" s="4" t="s">
        <v>10</v>
      </c>
      <c r="D146" s="5">
        <v>6</v>
      </c>
      <c r="E146" s="3">
        <v>3</v>
      </c>
      <c r="F146" s="4" t="s">
        <v>71</v>
      </c>
      <c r="G146" s="3">
        <v>1</v>
      </c>
      <c r="H146" s="4" t="s">
        <v>12</v>
      </c>
      <c r="I146" s="6">
        <v>31</v>
      </c>
    </row>
    <row r="147" spans="1:9" ht="14">
      <c r="A147" s="3">
        <v>203</v>
      </c>
      <c r="B147" s="4" t="s">
        <v>70</v>
      </c>
      <c r="C147" s="4" t="s">
        <v>10</v>
      </c>
      <c r="D147" s="5">
        <v>6</v>
      </c>
      <c r="E147" s="3">
        <v>3</v>
      </c>
      <c r="F147" s="4" t="s">
        <v>71</v>
      </c>
      <c r="G147" s="3">
        <v>3</v>
      </c>
      <c r="H147" s="4" t="s">
        <v>12</v>
      </c>
      <c r="I147" s="6">
        <v>25</v>
      </c>
    </row>
    <row r="148" spans="1:9" ht="14">
      <c r="A148" s="3">
        <v>203</v>
      </c>
      <c r="B148" s="4" t="s">
        <v>70</v>
      </c>
      <c r="C148" s="4" t="s">
        <v>13</v>
      </c>
      <c r="D148" s="5">
        <v>6</v>
      </c>
      <c r="E148" s="3">
        <v>13</v>
      </c>
      <c r="F148" s="4" t="s">
        <v>72</v>
      </c>
      <c r="G148" s="3">
        <v>1</v>
      </c>
      <c r="H148" s="4" t="s">
        <v>52</v>
      </c>
      <c r="I148" s="6">
        <v>1</v>
      </c>
    </row>
    <row r="149" spans="1:9" ht="14">
      <c r="A149" s="3">
        <v>203</v>
      </c>
      <c r="B149" s="4" t="s">
        <v>70</v>
      </c>
      <c r="C149" s="4" t="s">
        <v>13</v>
      </c>
      <c r="D149" s="5">
        <v>6</v>
      </c>
      <c r="E149" s="3">
        <v>994</v>
      </c>
      <c r="F149" s="4" t="s">
        <v>73</v>
      </c>
      <c r="G149" s="3">
        <v>7</v>
      </c>
      <c r="H149" s="4" t="s">
        <v>15</v>
      </c>
      <c r="I149" s="6">
        <v>30</v>
      </c>
    </row>
    <row r="150" spans="1:9" ht="14">
      <c r="A150" s="3">
        <v>203</v>
      </c>
      <c r="B150" s="4" t="s">
        <v>70</v>
      </c>
      <c r="C150" s="4" t="s">
        <v>13</v>
      </c>
      <c r="D150" s="5">
        <v>6</v>
      </c>
      <c r="E150" s="3">
        <v>2</v>
      </c>
      <c r="F150" s="4" t="s">
        <v>74</v>
      </c>
      <c r="G150" s="3">
        <v>7</v>
      </c>
      <c r="H150" s="4" t="s">
        <v>15</v>
      </c>
      <c r="I150" s="6">
        <v>27</v>
      </c>
    </row>
    <row r="151" spans="1:9" ht="14">
      <c r="A151" s="3">
        <v>203</v>
      </c>
      <c r="B151" s="4" t="s">
        <v>70</v>
      </c>
      <c r="C151" s="4" t="s">
        <v>16</v>
      </c>
      <c r="D151" s="5">
        <v>6</v>
      </c>
      <c r="E151" s="3">
        <v>1</v>
      </c>
      <c r="F151" s="4" t="s">
        <v>75</v>
      </c>
      <c r="G151" s="3">
        <v>2</v>
      </c>
      <c r="H151" s="4" t="s">
        <v>17</v>
      </c>
      <c r="I151" s="6">
        <v>26</v>
      </c>
    </row>
    <row r="152" spans="1:9" ht="14">
      <c r="A152" s="3">
        <v>203</v>
      </c>
      <c r="B152" s="4" t="s">
        <v>70</v>
      </c>
      <c r="C152" s="4" t="s">
        <v>16</v>
      </c>
      <c r="D152" s="5">
        <v>6</v>
      </c>
      <c r="E152" s="3">
        <v>1</v>
      </c>
      <c r="F152" s="4" t="s">
        <v>75</v>
      </c>
      <c r="G152" s="3">
        <v>4</v>
      </c>
      <c r="H152" s="4" t="s">
        <v>17</v>
      </c>
      <c r="I152" s="6">
        <v>31</v>
      </c>
    </row>
    <row r="153" spans="1:9" ht="14">
      <c r="A153" s="3">
        <v>203</v>
      </c>
      <c r="B153" s="4" t="s">
        <v>70</v>
      </c>
      <c r="C153" s="4" t="s">
        <v>18</v>
      </c>
      <c r="D153" s="5">
        <v>6</v>
      </c>
      <c r="E153" s="3">
        <v>3</v>
      </c>
      <c r="F153" s="4" t="s">
        <v>71</v>
      </c>
      <c r="G153" s="3">
        <v>2</v>
      </c>
      <c r="H153" s="4" t="s">
        <v>19</v>
      </c>
      <c r="I153" s="6">
        <v>31</v>
      </c>
    </row>
    <row r="154" spans="1:9" ht="14">
      <c r="A154" s="3">
        <v>203</v>
      </c>
      <c r="B154" s="4" t="s">
        <v>70</v>
      </c>
      <c r="C154" s="4" t="s">
        <v>18</v>
      </c>
      <c r="D154" s="5">
        <v>6</v>
      </c>
      <c r="E154" s="3">
        <v>3</v>
      </c>
      <c r="F154" s="4" t="s">
        <v>71</v>
      </c>
      <c r="G154" s="3">
        <v>4</v>
      </c>
      <c r="H154" s="4" t="s">
        <v>19</v>
      </c>
      <c r="I154" s="6">
        <v>26</v>
      </c>
    </row>
    <row r="155" spans="1:9" ht="14">
      <c r="A155" s="3">
        <v>203</v>
      </c>
      <c r="B155" s="4" t="s">
        <v>70</v>
      </c>
      <c r="C155" s="4" t="s">
        <v>76</v>
      </c>
      <c r="D155" s="5">
        <v>6</v>
      </c>
      <c r="E155" s="3">
        <v>994</v>
      </c>
      <c r="F155" s="4" t="s">
        <v>73</v>
      </c>
      <c r="G155" s="3">
        <v>4</v>
      </c>
      <c r="H155" s="4" t="s">
        <v>77</v>
      </c>
      <c r="I155" s="6">
        <v>2</v>
      </c>
    </row>
    <row r="156" spans="1:9" ht="14">
      <c r="A156" s="3">
        <v>203</v>
      </c>
      <c r="B156" s="4" t="s">
        <v>70</v>
      </c>
      <c r="C156" s="4" t="s">
        <v>76</v>
      </c>
      <c r="D156" s="5">
        <v>6</v>
      </c>
      <c r="E156" s="3">
        <v>2</v>
      </c>
      <c r="F156" s="4" t="s">
        <v>74</v>
      </c>
      <c r="G156" s="3">
        <v>1</v>
      </c>
      <c r="H156" s="4" t="s">
        <v>78</v>
      </c>
      <c r="I156" s="6">
        <v>2</v>
      </c>
    </row>
    <row r="157" spans="1:9" ht="14">
      <c r="A157" s="3">
        <v>203</v>
      </c>
      <c r="B157" s="4" t="s">
        <v>70</v>
      </c>
      <c r="C157" s="4" t="s">
        <v>76</v>
      </c>
      <c r="D157" s="5">
        <v>6</v>
      </c>
      <c r="E157" s="3">
        <v>2</v>
      </c>
      <c r="F157" s="4" t="s">
        <v>74</v>
      </c>
      <c r="G157" s="3">
        <v>3</v>
      </c>
      <c r="H157" s="4" t="s">
        <v>77</v>
      </c>
      <c r="I157" s="6">
        <v>10</v>
      </c>
    </row>
    <row r="158" spans="1:9" ht="14">
      <c r="A158" s="3">
        <v>203</v>
      </c>
      <c r="B158" s="4" t="s">
        <v>70</v>
      </c>
      <c r="C158" s="4" t="s">
        <v>76</v>
      </c>
      <c r="D158" s="5">
        <v>6</v>
      </c>
      <c r="E158" s="3">
        <v>2</v>
      </c>
      <c r="F158" s="4" t="s">
        <v>74</v>
      </c>
      <c r="G158" s="3">
        <v>4</v>
      </c>
      <c r="H158" s="4" t="s">
        <v>78</v>
      </c>
      <c r="I158" s="6">
        <v>10</v>
      </c>
    </row>
    <row r="159" spans="1:9" ht="14">
      <c r="A159" s="3">
        <v>203</v>
      </c>
      <c r="B159" s="4" t="s">
        <v>70</v>
      </c>
      <c r="C159" s="4" t="s">
        <v>76</v>
      </c>
      <c r="D159" s="5">
        <v>6</v>
      </c>
      <c r="E159" s="3">
        <v>165</v>
      </c>
      <c r="F159" s="4" t="s">
        <v>79</v>
      </c>
      <c r="G159" s="3">
        <v>1</v>
      </c>
      <c r="H159" s="4" t="s">
        <v>80</v>
      </c>
      <c r="I159" s="6">
        <v>10</v>
      </c>
    </row>
    <row r="160" spans="1:9" ht="14">
      <c r="A160" s="3">
        <v>203</v>
      </c>
      <c r="B160" s="4" t="s">
        <v>70</v>
      </c>
      <c r="C160" s="4" t="s">
        <v>76</v>
      </c>
      <c r="D160" s="5">
        <v>6</v>
      </c>
      <c r="E160" s="3">
        <v>165</v>
      </c>
      <c r="F160" s="4" t="s">
        <v>79</v>
      </c>
      <c r="G160" s="3">
        <v>3</v>
      </c>
      <c r="H160" s="4" t="s">
        <v>81</v>
      </c>
      <c r="I160" s="6">
        <v>2</v>
      </c>
    </row>
    <row r="161" spans="1:9" ht="14">
      <c r="A161" s="3">
        <v>203</v>
      </c>
      <c r="B161" s="4" t="s">
        <v>70</v>
      </c>
      <c r="C161" s="4" t="s">
        <v>76</v>
      </c>
      <c r="D161" s="5">
        <v>6</v>
      </c>
      <c r="E161" s="3">
        <v>165</v>
      </c>
      <c r="F161" s="4" t="s">
        <v>79</v>
      </c>
      <c r="G161" s="3">
        <v>7</v>
      </c>
      <c r="H161" s="4" t="s">
        <v>82</v>
      </c>
      <c r="I161" s="6">
        <v>1</v>
      </c>
    </row>
    <row r="162" spans="1:9" ht="14">
      <c r="A162" s="3">
        <v>203</v>
      </c>
      <c r="B162" s="4" t="s">
        <v>70</v>
      </c>
      <c r="C162" s="4" t="s">
        <v>76</v>
      </c>
      <c r="D162" s="5">
        <v>6</v>
      </c>
      <c r="E162" s="3">
        <v>165</v>
      </c>
      <c r="F162" s="4" t="s">
        <v>79</v>
      </c>
      <c r="G162" s="3">
        <v>7</v>
      </c>
      <c r="H162" s="4" t="s">
        <v>83</v>
      </c>
      <c r="I162" s="6">
        <v>1</v>
      </c>
    </row>
    <row r="163" spans="1:9" ht="14">
      <c r="A163" s="3">
        <v>203</v>
      </c>
      <c r="B163" s="4" t="s">
        <v>70</v>
      </c>
      <c r="C163" s="4" t="s">
        <v>76</v>
      </c>
      <c r="D163" s="5">
        <v>6</v>
      </c>
      <c r="E163" s="3">
        <v>165</v>
      </c>
      <c r="F163" s="4" t="s">
        <v>79</v>
      </c>
      <c r="G163" s="3">
        <v>8</v>
      </c>
      <c r="H163" s="4" t="s">
        <v>81</v>
      </c>
      <c r="I163" s="6">
        <v>10</v>
      </c>
    </row>
    <row r="164" spans="1:9" ht="14">
      <c r="A164" s="3">
        <v>203</v>
      </c>
      <c r="B164" s="4" t="s">
        <v>70</v>
      </c>
      <c r="C164" s="4" t="s">
        <v>10</v>
      </c>
      <c r="D164" s="5">
        <v>7</v>
      </c>
      <c r="E164" s="3">
        <v>5</v>
      </c>
      <c r="F164" s="4" t="s">
        <v>84</v>
      </c>
      <c r="G164" s="3">
        <v>2</v>
      </c>
      <c r="H164" s="4" t="s">
        <v>21</v>
      </c>
      <c r="I164" s="6">
        <v>27</v>
      </c>
    </row>
    <row r="165" spans="1:9" ht="14">
      <c r="A165" s="3">
        <v>203</v>
      </c>
      <c r="B165" s="4" t="s">
        <v>70</v>
      </c>
      <c r="C165" s="4" t="s">
        <v>10</v>
      </c>
      <c r="D165" s="5">
        <v>7</v>
      </c>
      <c r="E165" s="3">
        <v>5</v>
      </c>
      <c r="F165" s="4" t="s">
        <v>84</v>
      </c>
      <c r="G165" s="3">
        <v>6</v>
      </c>
      <c r="H165" s="4" t="s">
        <v>21</v>
      </c>
      <c r="I165" s="6">
        <v>28</v>
      </c>
    </row>
    <row r="166" spans="1:9" ht="14">
      <c r="A166" s="3">
        <v>203</v>
      </c>
      <c r="B166" s="4" t="s">
        <v>70</v>
      </c>
      <c r="C166" s="4" t="s">
        <v>13</v>
      </c>
      <c r="D166" s="5">
        <v>7</v>
      </c>
      <c r="E166" s="3">
        <v>7</v>
      </c>
      <c r="F166" s="4" t="s">
        <v>85</v>
      </c>
      <c r="G166" s="3">
        <v>1</v>
      </c>
      <c r="H166" s="4" t="s">
        <v>23</v>
      </c>
      <c r="I166" s="6">
        <v>27</v>
      </c>
    </row>
    <row r="167" spans="1:9" ht="14">
      <c r="A167" s="3">
        <v>203</v>
      </c>
      <c r="B167" s="4" t="s">
        <v>70</v>
      </c>
      <c r="C167" s="4" t="s">
        <v>13</v>
      </c>
      <c r="D167" s="5">
        <v>7</v>
      </c>
      <c r="E167" s="3">
        <v>7</v>
      </c>
      <c r="F167" s="4" t="s">
        <v>85</v>
      </c>
      <c r="G167" s="3">
        <v>3</v>
      </c>
      <c r="H167" s="4" t="s">
        <v>23</v>
      </c>
      <c r="I167" s="6">
        <v>29</v>
      </c>
    </row>
    <row r="168" spans="1:9" ht="14">
      <c r="A168" s="3">
        <v>203</v>
      </c>
      <c r="B168" s="4" t="s">
        <v>70</v>
      </c>
      <c r="C168" s="4" t="s">
        <v>16</v>
      </c>
      <c r="D168" s="5">
        <v>7</v>
      </c>
      <c r="E168" s="3">
        <v>9</v>
      </c>
      <c r="F168" s="4" t="s">
        <v>86</v>
      </c>
      <c r="G168" s="3">
        <v>2</v>
      </c>
      <c r="H168" s="4" t="s">
        <v>24</v>
      </c>
      <c r="I168" s="6">
        <v>28</v>
      </c>
    </row>
    <row r="169" spans="1:9" ht="14">
      <c r="A169" s="3">
        <v>203</v>
      </c>
      <c r="B169" s="4" t="s">
        <v>70</v>
      </c>
      <c r="C169" s="4" t="s">
        <v>16</v>
      </c>
      <c r="D169" s="5">
        <v>7</v>
      </c>
      <c r="E169" s="3">
        <v>9</v>
      </c>
      <c r="F169" s="4" t="s">
        <v>86</v>
      </c>
      <c r="G169" s="3">
        <v>6</v>
      </c>
      <c r="H169" s="4" t="s">
        <v>24</v>
      </c>
      <c r="I169" s="6">
        <v>28</v>
      </c>
    </row>
    <row r="170" spans="1:9" ht="14">
      <c r="A170" s="3">
        <v>203</v>
      </c>
      <c r="B170" s="4" t="s">
        <v>70</v>
      </c>
      <c r="C170" s="4" t="s">
        <v>18</v>
      </c>
      <c r="D170" s="5">
        <v>7</v>
      </c>
      <c r="E170" s="3">
        <v>5</v>
      </c>
      <c r="F170" s="4" t="s">
        <v>84</v>
      </c>
      <c r="G170" s="3">
        <v>7</v>
      </c>
      <c r="H170" s="4" t="s">
        <v>25</v>
      </c>
      <c r="I170" s="6">
        <v>28</v>
      </c>
    </row>
    <row r="171" spans="1:9" ht="14">
      <c r="A171" s="3">
        <v>203</v>
      </c>
      <c r="B171" s="4" t="s">
        <v>70</v>
      </c>
      <c r="C171" s="4" t="s">
        <v>18</v>
      </c>
      <c r="D171" s="5">
        <v>7</v>
      </c>
      <c r="E171" s="3">
        <v>5</v>
      </c>
      <c r="F171" s="4" t="s">
        <v>84</v>
      </c>
      <c r="G171" s="3">
        <v>8</v>
      </c>
      <c r="H171" s="4" t="s">
        <v>25</v>
      </c>
      <c r="I171" s="6">
        <v>28</v>
      </c>
    </row>
    <row r="172" spans="1:9" ht="14">
      <c r="A172" s="3">
        <v>203</v>
      </c>
      <c r="B172" s="4" t="s">
        <v>70</v>
      </c>
      <c r="C172" s="4" t="s">
        <v>76</v>
      </c>
      <c r="D172" s="5">
        <v>7</v>
      </c>
      <c r="E172" s="3">
        <v>2</v>
      </c>
      <c r="F172" s="4" t="s">
        <v>74</v>
      </c>
      <c r="G172" s="3">
        <v>3</v>
      </c>
      <c r="H172" s="4" t="s">
        <v>77</v>
      </c>
      <c r="I172" s="6">
        <v>6</v>
      </c>
    </row>
    <row r="173" spans="1:9" ht="14">
      <c r="A173" s="3">
        <v>203</v>
      </c>
      <c r="B173" s="4" t="s">
        <v>70</v>
      </c>
      <c r="C173" s="4" t="s">
        <v>76</v>
      </c>
      <c r="D173" s="5">
        <v>7</v>
      </c>
      <c r="E173" s="3">
        <v>2</v>
      </c>
      <c r="F173" s="4" t="s">
        <v>74</v>
      </c>
      <c r="G173" s="3">
        <v>4</v>
      </c>
      <c r="H173" s="4" t="s">
        <v>78</v>
      </c>
      <c r="I173" s="6">
        <v>6</v>
      </c>
    </row>
    <row r="174" spans="1:9" ht="14">
      <c r="A174" s="3">
        <v>203</v>
      </c>
      <c r="B174" s="4" t="s">
        <v>70</v>
      </c>
      <c r="C174" s="4" t="s">
        <v>76</v>
      </c>
      <c r="D174" s="5">
        <v>7</v>
      </c>
      <c r="E174" s="3">
        <v>165</v>
      </c>
      <c r="F174" s="4" t="s">
        <v>79</v>
      </c>
      <c r="G174" s="3">
        <v>1</v>
      </c>
      <c r="H174" s="4" t="s">
        <v>80</v>
      </c>
      <c r="I174" s="6">
        <v>6</v>
      </c>
    </row>
    <row r="175" spans="1:9" ht="14">
      <c r="A175" s="3">
        <v>203</v>
      </c>
      <c r="B175" s="4" t="s">
        <v>70</v>
      </c>
      <c r="C175" s="4" t="s">
        <v>76</v>
      </c>
      <c r="D175" s="5">
        <v>7</v>
      </c>
      <c r="E175" s="3">
        <v>165</v>
      </c>
      <c r="F175" s="4" t="s">
        <v>79</v>
      </c>
      <c r="G175" s="3">
        <v>8</v>
      </c>
      <c r="H175" s="4" t="s">
        <v>81</v>
      </c>
      <c r="I175" s="6">
        <v>6</v>
      </c>
    </row>
    <row r="176" spans="1:9" ht="14">
      <c r="A176" s="3">
        <v>203</v>
      </c>
      <c r="B176" s="4" t="s">
        <v>70</v>
      </c>
      <c r="C176" s="4" t="s">
        <v>10</v>
      </c>
      <c r="D176" s="5">
        <v>8</v>
      </c>
      <c r="E176" s="3">
        <v>237</v>
      </c>
      <c r="F176" s="4" t="s">
        <v>87</v>
      </c>
      <c r="G176" s="3">
        <v>1</v>
      </c>
      <c r="H176" s="4" t="s">
        <v>27</v>
      </c>
      <c r="I176" s="6">
        <v>26</v>
      </c>
    </row>
    <row r="177" spans="1:9" ht="14">
      <c r="A177" s="3">
        <v>203</v>
      </c>
      <c r="B177" s="4" t="s">
        <v>70</v>
      </c>
      <c r="C177" s="4" t="s">
        <v>10</v>
      </c>
      <c r="D177" s="5">
        <v>8</v>
      </c>
      <c r="E177" s="3">
        <v>237</v>
      </c>
      <c r="F177" s="4" t="s">
        <v>87</v>
      </c>
      <c r="G177" s="3">
        <v>6</v>
      </c>
      <c r="H177" s="4" t="s">
        <v>27</v>
      </c>
      <c r="I177" s="6">
        <v>26</v>
      </c>
    </row>
    <row r="178" spans="1:9" ht="14">
      <c r="A178" s="3">
        <v>203</v>
      </c>
      <c r="B178" s="4" t="s">
        <v>70</v>
      </c>
      <c r="C178" s="4" t="s">
        <v>13</v>
      </c>
      <c r="D178" s="5">
        <v>8</v>
      </c>
      <c r="E178" s="3">
        <v>7</v>
      </c>
      <c r="F178" s="4" t="s">
        <v>85</v>
      </c>
      <c r="G178" s="3">
        <v>2</v>
      </c>
      <c r="H178" s="4" t="s">
        <v>29</v>
      </c>
      <c r="I178" s="6">
        <v>26</v>
      </c>
    </row>
    <row r="179" spans="1:9" ht="14">
      <c r="A179" s="3">
        <v>203</v>
      </c>
      <c r="B179" s="4" t="s">
        <v>70</v>
      </c>
      <c r="C179" s="4" t="s">
        <v>13</v>
      </c>
      <c r="D179" s="5">
        <v>8</v>
      </c>
      <c r="E179" s="3">
        <v>7</v>
      </c>
      <c r="F179" s="4" t="s">
        <v>85</v>
      </c>
      <c r="G179" s="3">
        <v>6</v>
      </c>
      <c r="H179" s="4" t="s">
        <v>29</v>
      </c>
      <c r="I179" s="6">
        <v>25</v>
      </c>
    </row>
    <row r="180" spans="1:9" ht="14">
      <c r="A180" s="3">
        <v>203</v>
      </c>
      <c r="B180" s="4" t="s">
        <v>70</v>
      </c>
      <c r="C180" s="4" t="s">
        <v>16</v>
      </c>
      <c r="D180" s="5">
        <v>8</v>
      </c>
      <c r="E180" s="3">
        <v>9</v>
      </c>
      <c r="F180" s="4" t="s">
        <v>86</v>
      </c>
      <c r="G180" s="3">
        <v>1</v>
      </c>
      <c r="H180" s="4" t="s">
        <v>30</v>
      </c>
      <c r="I180" s="6">
        <v>26</v>
      </c>
    </row>
    <row r="181" spans="1:9" ht="14">
      <c r="A181" s="3">
        <v>203</v>
      </c>
      <c r="B181" s="4" t="s">
        <v>70</v>
      </c>
      <c r="C181" s="4" t="s">
        <v>16</v>
      </c>
      <c r="D181" s="5">
        <v>8</v>
      </c>
      <c r="E181" s="3">
        <v>9</v>
      </c>
      <c r="F181" s="4" t="s">
        <v>86</v>
      </c>
      <c r="G181" s="3">
        <v>3</v>
      </c>
      <c r="H181" s="4" t="s">
        <v>30</v>
      </c>
      <c r="I181" s="6">
        <v>25</v>
      </c>
    </row>
    <row r="182" spans="1:9" ht="14">
      <c r="A182" s="3">
        <v>203</v>
      </c>
      <c r="B182" s="4" t="s">
        <v>70</v>
      </c>
      <c r="C182" s="4" t="s">
        <v>18</v>
      </c>
      <c r="D182" s="5">
        <v>8</v>
      </c>
      <c r="E182" s="3">
        <v>237</v>
      </c>
      <c r="F182" s="4" t="s">
        <v>87</v>
      </c>
      <c r="G182" s="3">
        <v>7</v>
      </c>
      <c r="H182" s="4" t="s">
        <v>31</v>
      </c>
      <c r="I182" s="6">
        <v>26</v>
      </c>
    </row>
    <row r="183" spans="1:9" ht="14">
      <c r="A183" s="3">
        <v>203</v>
      </c>
      <c r="B183" s="4" t="s">
        <v>70</v>
      </c>
      <c r="C183" s="4" t="s">
        <v>18</v>
      </c>
      <c r="D183" s="5">
        <v>8</v>
      </c>
      <c r="E183" s="3">
        <v>237</v>
      </c>
      <c r="F183" s="4" t="s">
        <v>87</v>
      </c>
      <c r="G183" s="3">
        <v>8</v>
      </c>
      <c r="H183" s="4" t="s">
        <v>31</v>
      </c>
      <c r="I183" s="6">
        <v>25</v>
      </c>
    </row>
    <row r="184" spans="1:9" ht="14">
      <c r="A184" s="3">
        <v>203</v>
      </c>
      <c r="B184" s="4" t="s">
        <v>70</v>
      </c>
      <c r="C184" s="4" t="s">
        <v>76</v>
      </c>
      <c r="D184" s="5">
        <v>8</v>
      </c>
      <c r="E184" s="3">
        <v>994</v>
      </c>
      <c r="F184" s="4" t="s">
        <v>73</v>
      </c>
      <c r="G184" s="3">
        <v>4</v>
      </c>
      <c r="H184" s="4" t="s">
        <v>77</v>
      </c>
      <c r="I184" s="6">
        <v>2</v>
      </c>
    </row>
    <row r="185" spans="1:9" ht="14">
      <c r="A185" s="3">
        <v>203</v>
      </c>
      <c r="B185" s="4" t="s">
        <v>70</v>
      </c>
      <c r="C185" s="4" t="s">
        <v>76</v>
      </c>
      <c r="D185" s="5">
        <v>8</v>
      </c>
      <c r="E185" s="3">
        <v>2</v>
      </c>
      <c r="F185" s="4" t="s">
        <v>74</v>
      </c>
      <c r="G185" s="3">
        <v>1</v>
      </c>
      <c r="H185" s="4" t="s">
        <v>78</v>
      </c>
      <c r="I185" s="6">
        <v>2</v>
      </c>
    </row>
    <row r="186" spans="1:9" ht="14">
      <c r="A186" s="3">
        <v>203</v>
      </c>
      <c r="B186" s="4" t="s">
        <v>70</v>
      </c>
      <c r="C186" s="4" t="s">
        <v>76</v>
      </c>
      <c r="D186" s="5">
        <v>8</v>
      </c>
      <c r="E186" s="3">
        <v>2</v>
      </c>
      <c r="F186" s="4" t="s">
        <v>74</v>
      </c>
      <c r="G186" s="3">
        <v>3</v>
      </c>
      <c r="H186" s="4" t="s">
        <v>77</v>
      </c>
      <c r="I186" s="6">
        <v>6</v>
      </c>
    </row>
    <row r="187" spans="1:9" ht="14">
      <c r="A187" s="3">
        <v>203</v>
      </c>
      <c r="B187" s="4" t="s">
        <v>70</v>
      </c>
      <c r="C187" s="4" t="s">
        <v>76</v>
      </c>
      <c r="D187" s="5">
        <v>8</v>
      </c>
      <c r="E187" s="3">
        <v>2</v>
      </c>
      <c r="F187" s="4" t="s">
        <v>74</v>
      </c>
      <c r="G187" s="3">
        <v>4</v>
      </c>
      <c r="H187" s="4" t="s">
        <v>78</v>
      </c>
      <c r="I187" s="6">
        <v>6</v>
      </c>
    </row>
    <row r="188" spans="1:9" ht="14">
      <c r="A188" s="3">
        <v>203</v>
      </c>
      <c r="B188" s="4" t="s">
        <v>70</v>
      </c>
      <c r="C188" s="4" t="s">
        <v>76</v>
      </c>
      <c r="D188" s="5">
        <v>8</v>
      </c>
      <c r="E188" s="3">
        <v>165</v>
      </c>
      <c r="F188" s="4" t="s">
        <v>79</v>
      </c>
      <c r="G188" s="3">
        <v>1</v>
      </c>
      <c r="H188" s="4" t="s">
        <v>80</v>
      </c>
      <c r="I188" s="6">
        <v>6</v>
      </c>
    </row>
    <row r="189" spans="1:9" ht="14">
      <c r="A189" s="3">
        <v>203</v>
      </c>
      <c r="B189" s="4" t="s">
        <v>70</v>
      </c>
      <c r="C189" s="4" t="s">
        <v>76</v>
      </c>
      <c r="D189" s="5">
        <v>8</v>
      </c>
      <c r="E189" s="3">
        <v>165</v>
      </c>
      <c r="F189" s="4" t="s">
        <v>79</v>
      </c>
      <c r="G189" s="3">
        <v>3</v>
      </c>
      <c r="H189" s="4" t="s">
        <v>81</v>
      </c>
      <c r="I189" s="6">
        <v>2</v>
      </c>
    </row>
    <row r="190" spans="1:9" ht="14">
      <c r="A190" s="3">
        <v>203</v>
      </c>
      <c r="B190" s="4" t="s">
        <v>70</v>
      </c>
      <c r="C190" s="4" t="s">
        <v>76</v>
      </c>
      <c r="D190" s="5">
        <v>8</v>
      </c>
      <c r="E190" s="3">
        <v>165</v>
      </c>
      <c r="F190" s="4" t="s">
        <v>79</v>
      </c>
      <c r="G190" s="3">
        <v>7</v>
      </c>
      <c r="H190" s="4" t="s">
        <v>82</v>
      </c>
      <c r="I190" s="6">
        <v>2</v>
      </c>
    </row>
    <row r="191" spans="1:9" ht="14">
      <c r="A191" s="3">
        <v>203</v>
      </c>
      <c r="B191" s="4" t="s">
        <v>70</v>
      </c>
      <c r="C191" s="4" t="s">
        <v>76</v>
      </c>
      <c r="D191" s="5">
        <v>8</v>
      </c>
      <c r="E191" s="3">
        <v>165</v>
      </c>
      <c r="F191" s="4" t="s">
        <v>79</v>
      </c>
      <c r="G191" s="3">
        <v>8</v>
      </c>
      <c r="H191" s="4" t="s">
        <v>81</v>
      </c>
      <c r="I191" s="6">
        <v>6</v>
      </c>
    </row>
    <row r="192" spans="1:9" ht="14">
      <c r="A192" s="3">
        <v>204</v>
      </c>
      <c r="B192" s="4" t="s">
        <v>88</v>
      </c>
      <c r="C192" s="4" t="s">
        <v>10</v>
      </c>
      <c r="D192" s="5">
        <v>6</v>
      </c>
      <c r="E192" s="3">
        <v>200</v>
      </c>
      <c r="F192" s="4" t="s">
        <v>89</v>
      </c>
      <c r="G192" s="3">
        <v>5</v>
      </c>
      <c r="H192" s="4" t="s">
        <v>90</v>
      </c>
      <c r="I192" s="6">
        <v>11</v>
      </c>
    </row>
    <row r="193" spans="1:9" ht="14">
      <c r="A193" s="3">
        <v>204</v>
      </c>
      <c r="B193" s="4" t="s">
        <v>88</v>
      </c>
      <c r="C193" s="4" t="s">
        <v>10</v>
      </c>
      <c r="D193" s="5">
        <v>6</v>
      </c>
      <c r="E193" s="3">
        <v>167</v>
      </c>
      <c r="F193" s="4" t="s">
        <v>91</v>
      </c>
      <c r="G193" s="3">
        <v>5</v>
      </c>
      <c r="H193" s="4" t="s">
        <v>90</v>
      </c>
      <c r="I193" s="6">
        <v>10</v>
      </c>
    </row>
    <row r="194" spans="1:9" ht="14">
      <c r="A194" s="3">
        <v>204</v>
      </c>
      <c r="B194" s="4" t="s">
        <v>88</v>
      </c>
      <c r="C194" s="4" t="s">
        <v>10</v>
      </c>
      <c r="D194" s="5">
        <v>6</v>
      </c>
      <c r="E194" s="3">
        <v>169</v>
      </c>
      <c r="F194" s="4" t="s">
        <v>92</v>
      </c>
      <c r="G194" s="3">
        <v>5</v>
      </c>
      <c r="H194" s="4" t="s">
        <v>90</v>
      </c>
      <c r="I194" s="6">
        <v>10</v>
      </c>
    </row>
    <row r="195" spans="1:9" ht="14">
      <c r="A195" s="3">
        <v>204</v>
      </c>
      <c r="B195" s="4" t="s">
        <v>88</v>
      </c>
      <c r="C195" s="4" t="s">
        <v>10</v>
      </c>
      <c r="D195" s="5">
        <v>6</v>
      </c>
      <c r="E195" s="3">
        <v>202</v>
      </c>
      <c r="F195" s="4" t="s">
        <v>93</v>
      </c>
      <c r="G195" s="3">
        <v>1</v>
      </c>
      <c r="H195" s="4" t="s">
        <v>12</v>
      </c>
      <c r="I195" s="6">
        <v>13</v>
      </c>
    </row>
    <row r="196" spans="1:9" ht="14">
      <c r="A196" s="3">
        <v>204</v>
      </c>
      <c r="B196" s="4" t="s">
        <v>88</v>
      </c>
      <c r="C196" s="4" t="s">
        <v>10</v>
      </c>
      <c r="D196" s="5">
        <v>6</v>
      </c>
      <c r="E196" s="3">
        <v>148</v>
      </c>
      <c r="F196" s="4" t="s">
        <v>94</v>
      </c>
      <c r="G196" s="3">
        <v>2</v>
      </c>
      <c r="H196" s="4" t="s">
        <v>12</v>
      </c>
      <c r="I196" s="6">
        <v>16</v>
      </c>
    </row>
    <row r="197" spans="1:9" ht="14">
      <c r="A197" s="3">
        <v>204</v>
      </c>
      <c r="B197" s="4" t="s">
        <v>88</v>
      </c>
      <c r="C197" s="4" t="s">
        <v>10</v>
      </c>
      <c r="D197" s="5">
        <v>6</v>
      </c>
      <c r="E197" s="3">
        <v>148</v>
      </c>
      <c r="F197" s="4" t="s">
        <v>94</v>
      </c>
      <c r="G197" s="3">
        <v>3</v>
      </c>
      <c r="H197" s="4" t="s">
        <v>12</v>
      </c>
      <c r="I197" s="6">
        <v>14</v>
      </c>
    </row>
    <row r="198" spans="1:9" ht="14">
      <c r="A198" s="3">
        <v>204</v>
      </c>
      <c r="B198" s="4" t="s">
        <v>88</v>
      </c>
      <c r="C198" s="4" t="s">
        <v>10</v>
      </c>
      <c r="D198" s="5">
        <v>6</v>
      </c>
      <c r="E198" s="3">
        <v>148</v>
      </c>
      <c r="F198" s="4" t="s">
        <v>94</v>
      </c>
      <c r="G198" s="3">
        <v>5</v>
      </c>
      <c r="H198" s="4" t="s">
        <v>90</v>
      </c>
      <c r="I198" s="6">
        <v>12</v>
      </c>
    </row>
    <row r="199" spans="1:9" ht="14">
      <c r="A199" s="3">
        <v>204</v>
      </c>
      <c r="B199" s="4" t="s">
        <v>88</v>
      </c>
      <c r="C199" s="4" t="s">
        <v>13</v>
      </c>
      <c r="D199" s="5">
        <v>6</v>
      </c>
      <c r="E199" s="3">
        <v>169</v>
      </c>
      <c r="F199" s="4" t="s">
        <v>92</v>
      </c>
      <c r="G199" s="3">
        <v>1</v>
      </c>
      <c r="H199" s="4" t="s">
        <v>15</v>
      </c>
      <c r="I199" s="6">
        <v>15</v>
      </c>
    </row>
    <row r="200" spans="1:9" ht="14">
      <c r="A200" s="3">
        <v>204</v>
      </c>
      <c r="B200" s="4" t="s">
        <v>88</v>
      </c>
      <c r="C200" s="4" t="s">
        <v>13</v>
      </c>
      <c r="D200" s="5">
        <v>6</v>
      </c>
      <c r="E200" s="3">
        <v>169</v>
      </c>
      <c r="F200" s="4" t="s">
        <v>92</v>
      </c>
      <c r="G200" s="3">
        <v>3</v>
      </c>
      <c r="H200" s="4" t="s">
        <v>15</v>
      </c>
      <c r="I200" s="6">
        <v>12</v>
      </c>
    </row>
    <row r="201" spans="1:9" ht="14">
      <c r="A201" s="3">
        <v>204</v>
      </c>
      <c r="B201" s="4" t="s">
        <v>88</v>
      </c>
      <c r="C201" s="4" t="s">
        <v>13</v>
      </c>
      <c r="D201" s="5">
        <v>6</v>
      </c>
      <c r="E201" s="3">
        <v>169</v>
      </c>
      <c r="F201" s="4" t="s">
        <v>92</v>
      </c>
      <c r="G201" s="3">
        <v>4</v>
      </c>
      <c r="H201" s="4" t="s">
        <v>15</v>
      </c>
      <c r="I201" s="6">
        <v>16</v>
      </c>
    </row>
    <row r="202" spans="1:9" ht="14">
      <c r="A202" s="3">
        <v>204</v>
      </c>
      <c r="B202" s="4" t="s">
        <v>88</v>
      </c>
      <c r="C202" s="4" t="s">
        <v>16</v>
      </c>
      <c r="D202" s="5">
        <v>6</v>
      </c>
      <c r="E202" s="3">
        <v>169</v>
      </c>
      <c r="F202" s="4" t="s">
        <v>92</v>
      </c>
      <c r="G202" s="3">
        <v>6</v>
      </c>
      <c r="H202" s="4" t="s">
        <v>17</v>
      </c>
      <c r="I202" s="6">
        <v>13</v>
      </c>
    </row>
    <row r="203" spans="1:9" ht="14">
      <c r="A203" s="3">
        <v>204</v>
      </c>
      <c r="B203" s="4" t="s">
        <v>88</v>
      </c>
      <c r="C203" s="4" t="s">
        <v>16</v>
      </c>
      <c r="D203" s="5">
        <v>6</v>
      </c>
      <c r="E203" s="3">
        <v>169</v>
      </c>
      <c r="F203" s="4" t="s">
        <v>92</v>
      </c>
      <c r="G203" s="3">
        <v>7</v>
      </c>
      <c r="H203" s="4" t="s">
        <v>17</v>
      </c>
      <c r="I203" s="6">
        <v>16</v>
      </c>
    </row>
    <row r="204" spans="1:9" ht="14">
      <c r="A204" s="3">
        <v>204</v>
      </c>
      <c r="B204" s="4" t="s">
        <v>88</v>
      </c>
      <c r="C204" s="4" t="s">
        <v>16</v>
      </c>
      <c r="D204" s="5">
        <v>6</v>
      </c>
      <c r="E204" s="3">
        <v>195</v>
      </c>
      <c r="F204" s="4" t="s">
        <v>95</v>
      </c>
      <c r="G204" s="3">
        <v>4</v>
      </c>
      <c r="H204" s="4" t="s">
        <v>17</v>
      </c>
      <c r="I204" s="6">
        <v>14</v>
      </c>
    </row>
    <row r="205" spans="1:9" ht="14">
      <c r="A205" s="3">
        <v>204</v>
      </c>
      <c r="B205" s="4" t="s">
        <v>88</v>
      </c>
      <c r="C205" s="4" t="s">
        <v>18</v>
      </c>
      <c r="D205" s="5">
        <v>6</v>
      </c>
      <c r="E205" s="3">
        <v>148</v>
      </c>
      <c r="F205" s="4" t="s">
        <v>94</v>
      </c>
      <c r="G205" s="3">
        <v>4</v>
      </c>
      <c r="H205" s="4" t="s">
        <v>19</v>
      </c>
      <c r="I205" s="6">
        <v>13</v>
      </c>
    </row>
    <row r="206" spans="1:9" ht="14">
      <c r="A206" s="3">
        <v>204</v>
      </c>
      <c r="B206" s="4" t="s">
        <v>88</v>
      </c>
      <c r="C206" s="4" t="s">
        <v>18</v>
      </c>
      <c r="D206" s="5">
        <v>6</v>
      </c>
      <c r="E206" s="3">
        <v>148</v>
      </c>
      <c r="F206" s="4" t="s">
        <v>94</v>
      </c>
      <c r="G206" s="3">
        <v>6</v>
      </c>
      <c r="H206" s="4" t="s">
        <v>19</v>
      </c>
      <c r="I206" s="6">
        <v>16</v>
      </c>
    </row>
    <row r="207" spans="1:9" ht="14">
      <c r="A207" s="3">
        <v>204</v>
      </c>
      <c r="B207" s="4" t="s">
        <v>88</v>
      </c>
      <c r="C207" s="4" t="s">
        <v>18</v>
      </c>
      <c r="D207" s="5">
        <v>6</v>
      </c>
      <c r="E207" s="3">
        <v>148</v>
      </c>
      <c r="F207" s="4" t="s">
        <v>94</v>
      </c>
      <c r="G207" s="3">
        <v>7</v>
      </c>
      <c r="H207" s="4" t="s">
        <v>19</v>
      </c>
      <c r="I207" s="6">
        <v>14</v>
      </c>
    </row>
    <row r="208" spans="1:9" ht="14">
      <c r="A208" s="3">
        <v>204</v>
      </c>
      <c r="B208" s="4" t="s">
        <v>88</v>
      </c>
      <c r="C208" s="4" t="s">
        <v>76</v>
      </c>
      <c r="D208" s="5">
        <v>6</v>
      </c>
      <c r="E208" s="3">
        <v>201</v>
      </c>
      <c r="F208" s="4" t="s">
        <v>96</v>
      </c>
      <c r="G208" s="3">
        <v>1</v>
      </c>
      <c r="H208" s="4" t="s">
        <v>97</v>
      </c>
      <c r="I208" s="6">
        <v>5</v>
      </c>
    </row>
    <row r="209" spans="1:9" ht="14">
      <c r="A209" s="3">
        <v>204</v>
      </c>
      <c r="B209" s="4" t="s">
        <v>88</v>
      </c>
      <c r="C209" s="4" t="s">
        <v>76</v>
      </c>
      <c r="D209" s="5">
        <v>6</v>
      </c>
      <c r="E209" s="3">
        <v>201</v>
      </c>
      <c r="F209" s="4" t="s">
        <v>96</v>
      </c>
      <c r="G209" s="3">
        <v>2</v>
      </c>
      <c r="H209" s="4" t="s">
        <v>97</v>
      </c>
      <c r="I209" s="6">
        <v>4</v>
      </c>
    </row>
    <row r="210" spans="1:9" ht="14">
      <c r="A210" s="3">
        <v>204</v>
      </c>
      <c r="B210" s="4" t="s">
        <v>88</v>
      </c>
      <c r="C210" s="4" t="s">
        <v>10</v>
      </c>
      <c r="D210" s="5">
        <v>7</v>
      </c>
      <c r="E210" s="3">
        <v>196</v>
      </c>
      <c r="F210" s="4" t="s">
        <v>98</v>
      </c>
      <c r="G210" s="3">
        <v>6</v>
      </c>
      <c r="H210" s="4" t="s">
        <v>21</v>
      </c>
      <c r="I210" s="6">
        <v>17</v>
      </c>
    </row>
    <row r="211" spans="1:9" ht="14">
      <c r="A211" s="3">
        <v>204</v>
      </c>
      <c r="B211" s="4" t="s">
        <v>88</v>
      </c>
      <c r="C211" s="4" t="s">
        <v>10</v>
      </c>
      <c r="D211" s="5">
        <v>7</v>
      </c>
      <c r="E211" s="3">
        <v>196</v>
      </c>
      <c r="F211" s="4" t="s">
        <v>98</v>
      </c>
      <c r="G211" s="3">
        <v>7</v>
      </c>
      <c r="H211" s="4" t="s">
        <v>21</v>
      </c>
      <c r="I211" s="6">
        <v>21</v>
      </c>
    </row>
    <row r="212" spans="1:9" ht="14">
      <c r="A212" s="3">
        <v>204</v>
      </c>
      <c r="B212" s="4" t="s">
        <v>88</v>
      </c>
      <c r="C212" s="4" t="s">
        <v>10</v>
      </c>
      <c r="D212" s="5">
        <v>7</v>
      </c>
      <c r="E212" s="3">
        <v>201</v>
      </c>
      <c r="F212" s="4" t="s">
        <v>96</v>
      </c>
      <c r="G212" s="3">
        <v>3</v>
      </c>
      <c r="H212" s="4" t="s">
        <v>21</v>
      </c>
      <c r="I212" s="6">
        <v>24</v>
      </c>
    </row>
    <row r="213" spans="1:9" ht="14">
      <c r="A213" s="3">
        <v>204</v>
      </c>
      <c r="B213" s="4" t="s">
        <v>88</v>
      </c>
      <c r="C213" s="4" t="s">
        <v>10</v>
      </c>
      <c r="D213" s="5">
        <v>7</v>
      </c>
      <c r="E213" s="3">
        <v>201</v>
      </c>
      <c r="F213" s="4" t="s">
        <v>96</v>
      </c>
      <c r="G213" s="3">
        <v>5</v>
      </c>
      <c r="H213" s="4" t="s">
        <v>90</v>
      </c>
      <c r="I213" s="6">
        <v>20</v>
      </c>
    </row>
    <row r="214" spans="1:9" ht="14">
      <c r="A214" s="3">
        <v>204</v>
      </c>
      <c r="B214" s="4" t="s">
        <v>88</v>
      </c>
      <c r="C214" s="4" t="s">
        <v>10</v>
      </c>
      <c r="D214" s="5">
        <v>7</v>
      </c>
      <c r="E214" s="3">
        <v>183</v>
      </c>
      <c r="F214" s="4" t="s">
        <v>99</v>
      </c>
      <c r="G214" s="3">
        <v>5</v>
      </c>
      <c r="H214" s="4" t="s">
        <v>90</v>
      </c>
      <c r="I214" s="6">
        <v>19</v>
      </c>
    </row>
    <row r="215" spans="1:9" ht="14">
      <c r="A215" s="3">
        <v>204</v>
      </c>
      <c r="B215" s="4" t="s">
        <v>88</v>
      </c>
      <c r="C215" s="4" t="s">
        <v>10</v>
      </c>
      <c r="D215" s="5">
        <v>7</v>
      </c>
      <c r="E215" s="3">
        <v>180</v>
      </c>
      <c r="F215" s="4" t="s">
        <v>100</v>
      </c>
      <c r="G215" s="3">
        <v>5</v>
      </c>
      <c r="H215" s="4" t="s">
        <v>90</v>
      </c>
      <c r="I215" s="6">
        <v>23</v>
      </c>
    </row>
    <row r="216" spans="1:9" ht="14">
      <c r="A216" s="3">
        <v>204</v>
      </c>
      <c r="B216" s="4" t="s">
        <v>88</v>
      </c>
      <c r="C216" s="4" t="s">
        <v>13</v>
      </c>
      <c r="D216" s="5">
        <v>7</v>
      </c>
      <c r="E216" s="3">
        <v>183</v>
      </c>
      <c r="F216" s="4" t="s">
        <v>99</v>
      </c>
      <c r="G216" s="3">
        <v>1</v>
      </c>
      <c r="H216" s="4" t="s">
        <v>52</v>
      </c>
      <c r="I216" s="6">
        <v>6</v>
      </c>
    </row>
    <row r="217" spans="1:9" ht="14">
      <c r="A217" s="3">
        <v>204</v>
      </c>
      <c r="B217" s="4" t="s">
        <v>88</v>
      </c>
      <c r="C217" s="4" t="s">
        <v>13</v>
      </c>
      <c r="D217" s="5">
        <v>7</v>
      </c>
      <c r="E217" s="3">
        <v>183</v>
      </c>
      <c r="F217" s="4" t="s">
        <v>99</v>
      </c>
      <c r="G217" s="3">
        <v>2</v>
      </c>
      <c r="H217" s="4" t="s">
        <v>23</v>
      </c>
      <c r="I217" s="6">
        <v>21</v>
      </c>
    </row>
    <row r="218" spans="1:9" ht="14">
      <c r="A218" s="3">
        <v>204</v>
      </c>
      <c r="B218" s="4" t="s">
        <v>88</v>
      </c>
      <c r="C218" s="4" t="s">
        <v>13</v>
      </c>
      <c r="D218" s="5">
        <v>7</v>
      </c>
      <c r="E218" s="3">
        <v>183</v>
      </c>
      <c r="F218" s="4" t="s">
        <v>99</v>
      </c>
      <c r="G218" s="3">
        <v>3</v>
      </c>
      <c r="H218" s="4" t="s">
        <v>23</v>
      </c>
      <c r="I218" s="6">
        <v>18</v>
      </c>
    </row>
    <row r="219" spans="1:9" ht="14">
      <c r="A219" s="3">
        <v>204</v>
      </c>
      <c r="B219" s="4" t="s">
        <v>88</v>
      </c>
      <c r="C219" s="4" t="s">
        <v>13</v>
      </c>
      <c r="D219" s="5">
        <v>7</v>
      </c>
      <c r="E219" s="3">
        <v>183</v>
      </c>
      <c r="F219" s="4" t="s">
        <v>99</v>
      </c>
      <c r="G219" s="3">
        <v>4</v>
      </c>
      <c r="H219" s="4" t="s">
        <v>23</v>
      </c>
      <c r="I219" s="6">
        <v>23</v>
      </c>
    </row>
    <row r="220" spans="1:9" ht="14">
      <c r="A220" s="3">
        <v>204</v>
      </c>
      <c r="B220" s="4" t="s">
        <v>88</v>
      </c>
      <c r="C220" s="4" t="s">
        <v>13</v>
      </c>
      <c r="D220" s="5">
        <v>7</v>
      </c>
      <c r="E220" s="3">
        <v>183</v>
      </c>
      <c r="F220" s="4" t="s">
        <v>99</v>
      </c>
      <c r="G220" s="3">
        <v>7</v>
      </c>
      <c r="H220" s="4" t="s">
        <v>52</v>
      </c>
      <c r="I220" s="6">
        <v>6</v>
      </c>
    </row>
    <row r="221" spans="1:9" ht="14">
      <c r="A221" s="3">
        <v>204</v>
      </c>
      <c r="B221" s="4" t="s">
        <v>88</v>
      </c>
      <c r="C221" s="4" t="s">
        <v>16</v>
      </c>
      <c r="D221" s="5">
        <v>7</v>
      </c>
      <c r="E221" s="3">
        <v>197</v>
      </c>
      <c r="F221" s="4" t="s">
        <v>101</v>
      </c>
      <c r="G221" s="3">
        <v>1</v>
      </c>
      <c r="H221" s="4" t="s">
        <v>24</v>
      </c>
      <c r="I221" s="6">
        <v>19</v>
      </c>
    </row>
    <row r="222" spans="1:9" ht="14">
      <c r="A222" s="3">
        <v>204</v>
      </c>
      <c r="B222" s="4" t="s">
        <v>88</v>
      </c>
      <c r="C222" s="4" t="s">
        <v>16</v>
      </c>
      <c r="D222" s="5">
        <v>7</v>
      </c>
      <c r="E222" s="3">
        <v>197</v>
      </c>
      <c r="F222" s="4" t="s">
        <v>101</v>
      </c>
      <c r="G222" s="3">
        <v>4</v>
      </c>
      <c r="H222" s="4" t="s">
        <v>24</v>
      </c>
      <c r="I222" s="6">
        <v>21</v>
      </c>
    </row>
    <row r="223" spans="1:9" ht="14">
      <c r="A223" s="3">
        <v>204</v>
      </c>
      <c r="B223" s="4" t="s">
        <v>88</v>
      </c>
      <c r="C223" s="4" t="s">
        <v>16</v>
      </c>
      <c r="D223" s="5">
        <v>7</v>
      </c>
      <c r="E223" s="3">
        <v>195</v>
      </c>
      <c r="F223" s="4" t="s">
        <v>95</v>
      </c>
      <c r="G223" s="3">
        <v>6</v>
      </c>
      <c r="H223" s="4" t="s">
        <v>24</v>
      </c>
      <c r="I223" s="6">
        <v>20</v>
      </c>
    </row>
    <row r="224" spans="1:9" ht="14">
      <c r="A224" s="3">
        <v>204</v>
      </c>
      <c r="B224" s="4" t="s">
        <v>88</v>
      </c>
      <c r="C224" s="4" t="s">
        <v>18</v>
      </c>
      <c r="D224" s="5">
        <v>7</v>
      </c>
      <c r="E224" s="3">
        <v>177</v>
      </c>
      <c r="F224" s="4" t="s">
        <v>102</v>
      </c>
      <c r="G224" s="3">
        <v>1</v>
      </c>
      <c r="H224" s="4" t="s">
        <v>25</v>
      </c>
      <c r="I224" s="6">
        <v>22</v>
      </c>
    </row>
    <row r="225" spans="1:9" ht="14">
      <c r="A225" s="3">
        <v>204</v>
      </c>
      <c r="B225" s="4" t="s">
        <v>88</v>
      </c>
      <c r="C225" s="4" t="s">
        <v>18</v>
      </c>
      <c r="D225" s="5">
        <v>7</v>
      </c>
      <c r="E225" s="3">
        <v>177</v>
      </c>
      <c r="F225" s="4" t="s">
        <v>102</v>
      </c>
      <c r="G225" s="3">
        <v>6</v>
      </c>
      <c r="H225" s="4" t="s">
        <v>25</v>
      </c>
      <c r="I225" s="6">
        <v>20</v>
      </c>
    </row>
    <row r="226" spans="1:9" ht="14">
      <c r="A226" s="3">
        <v>204</v>
      </c>
      <c r="B226" s="4" t="s">
        <v>88</v>
      </c>
      <c r="C226" s="4" t="s">
        <v>18</v>
      </c>
      <c r="D226" s="5">
        <v>7</v>
      </c>
      <c r="E226" s="3">
        <v>177</v>
      </c>
      <c r="F226" s="4" t="s">
        <v>102</v>
      </c>
      <c r="G226" s="3">
        <v>7</v>
      </c>
      <c r="H226" s="4" t="s">
        <v>25</v>
      </c>
      <c r="I226" s="6">
        <v>20</v>
      </c>
    </row>
    <row r="227" spans="1:9" ht="14">
      <c r="A227" s="3">
        <v>204</v>
      </c>
      <c r="B227" s="4" t="s">
        <v>88</v>
      </c>
      <c r="C227" s="4" t="s">
        <v>76</v>
      </c>
      <c r="D227" s="5">
        <v>7</v>
      </c>
      <c r="E227" s="3">
        <v>201</v>
      </c>
      <c r="F227" s="4" t="s">
        <v>96</v>
      </c>
      <c r="G227" s="3">
        <v>1</v>
      </c>
      <c r="H227" s="4" t="s">
        <v>97</v>
      </c>
      <c r="I227" s="6">
        <v>2</v>
      </c>
    </row>
    <row r="228" spans="1:9" ht="14">
      <c r="A228" s="3">
        <v>204</v>
      </c>
      <c r="B228" s="4" t="s">
        <v>88</v>
      </c>
      <c r="C228" s="4" t="s">
        <v>76</v>
      </c>
      <c r="D228" s="5">
        <v>7</v>
      </c>
      <c r="E228" s="3">
        <v>201</v>
      </c>
      <c r="F228" s="4" t="s">
        <v>96</v>
      </c>
      <c r="G228" s="3">
        <v>2</v>
      </c>
      <c r="H228" s="4" t="s">
        <v>97</v>
      </c>
      <c r="I228" s="6">
        <v>1</v>
      </c>
    </row>
    <row r="229" spans="1:9" ht="14">
      <c r="A229" s="3">
        <v>204</v>
      </c>
      <c r="B229" s="4" t="s">
        <v>88</v>
      </c>
      <c r="C229" s="4" t="s">
        <v>10</v>
      </c>
      <c r="D229" s="5">
        <v>8</v>
      </c>
      <c r="E229" s="3">
        <v>196</v>
      </c>
      <c r="F229" s="4" t="s">
        <v>98</v>
      </c>
      <c r="G229" s="3">
        <v>1</v>
      </c>
      <c r="H229" s="4" t="s">
        <v>27</v>
      </c>
      <c r="I229" s="6">
        <v>25</v>
      </c>
    </row>
    <row r="230" spans="1:9" ht="14">
      <c r="A230" s="3">
        <v>204</v>
      </c>
      <c r="B230" s="4" t="s">
        <v>88</v>
      </c>
      <c r="C230" s="4" t="s">
        <v>10</v>
      </c>
      <c r="D230" s="5">
        <v>8</v>
      </c>
      <c r="E230" s="3">
        <v>196</v>
      </c>
      <c r="F230" s="4" t="s">
        <v>98</v>
      </c>
      <c r="G230" s="3">
        <v>3</v>
      </c>
      <c r="H230" s="4" t="s">
        <v>27</v>
      </c>
      <c r="I230" s="6">
        <v>21</v>
      </c>
    </row>
    <row r="231" spans="1:9" ht="14">
      <c r="A231" s="3">
        <v>204</v>
      </c>
      <c r="B231" s="4" t="s">
        <v>88</v>
      </c>
      <c r="C231" s="4" t="s">
        <v>10</v>
      </c>
      <c r="D231" s="5">
        <v>8</v>
      </c>
      <c r="E231" s="3">
        <v>196</v>
      </c>
      <c r="F231" s="4" t="s">
        <v>98</v>
      </c>
      <c r="G231" s="3">
        <v>4</v>
      </c>
      <c r="H231" s="4" t="s">
        <v>27</v>
      </c>
      <c r="I231" s="6">
        <v>21</v>
      </c>
    </row>
    <row r="232" spans="1:9" ht="14">
      <c r="A232" s="3">
        <v>204</v>
      </c>
      <c r="B232" s="4" t="s">
        <v>88</v>
      </c>
      <c r="C232" s="4" t="s">
        <v>10</v>
      </c>
      <c r="D232" s="5">
        <v>8</v>
      </c>
      <c r="E232" s="3">
        <v>196</v>
      </c>
      <c r="F232" s="4" t="s">
        <v>98</v>
      </c>
      <c r="G232" s="3">
        <v>5</v>
      </c>
      <c r="H232" s="4" t="s">
        <v>90</v>
      </c>
      <c r="I232" s="6">
        <v>23</v>
      </c>
    </row>
    <row r="233" spans="1:9" ht="14">
      <c r="A233" s="3">
        <v>204</v>
      </c>
      <c r="B233" s="4" t="s">
        <v>88</v>
      </c>
      <c r="C233" s="4" t="s">
        <v>10</v>
      </c>
      <c r="D233" s="5">
        <v>8</v>
      </c>
      <c r="E233" s="3">
        <v>197</v>
      </c>
      <c r="F233" s="4" t="s">
        <v>101</v>
      </c>
      <c r="G233" s="3">
        <v>5</v>
      </c>
      <c r="H233" s="4" t="s">
        <v>90</v>
      </c>
      <c r="I233" s="6">
        <v>21</v>
      </c>
    </row>
    <row r="234" spans="1:9" ht="14">
      <c r="A234" s="3">
        <v>204</v>
      </c>
      <c r="B234" s="4" t="s">
        <v>88</v>
      </c>
      <c r="C234" s="4" t="s">
        <v>10</v>
      </c>
      <c r="D234" s="5">
        <v>8</v>
      </c>
      <c r="E234" s="3">
        <v>162</v>
      </c>
      <c r="F234" s="4" t="s">
        <v>103</v>
      </c>
      <c r="G234" s="3">
        <v>5</v>
      </c>
      <c r="H234" s="4" t="s">
        <v>90</v>
      </c>
      <c r="I234" s="6">
        <v>23</v>
      </c>
    </row>
    <row r="235" spans="1:9" ht="14">
      <c r="A235" s="3">
        <v>204</v>
      </c>
      <c r="B235" s="4" t="s">
        <v>88</v>
      </c>
      <c r="C235" s="4" t="s">
        <v>13</v>
      </c>
      <c r="D235" s="5">
        <v>8</v>
      </c>
      <c r="E235" s="3">
        <v>162</v>
      </c>
      <c r="F235" s="4" t="s">
        <v>103</v>
      </c>
      <c r="G235" s="3">
        <v>1</v>
      </c>
      <c r="H235" s="4" t="s">
        <v>53</v>
      </c>
      <c r="I235" s="6">
        <v>16</v>
      </c>
    </row>
    <row r="236" spans="1:9" ht="14">
      <c r="A236" s="3">
        <v>204</v>
      </c>
      <c r="B236" s="4" t="s">
        <v>88</v>
      </c>
      <c r="C236" s="4" t="s">
        <v>13</v>
      </c>
      <c r="D236" s="5">
        <v>8</v>
      </c>
      <c r="E236" s="3">
        <v>162</v>
      </c>
      <c r="F236" s="4" t="s">
        <v>103</v>
      </c>
      <c r="G236" s="3">
        <v>2</v>
      </c>
      <c r="H236" s="4" t="s">
        <v>29</v>
      </c>
      <c r="I236" s="6">
        <v>23</v>
      </c>
    </row>
    <row r="237" spans="1:9" ht="14">
      <c r="A237" s="3">
        <v>204</v>
      </c>
      <c r="B237" s="4" t="s">
        <v>88</v>
      </c>
      <c r="C237" s="4" t="s">
        <v>13</v>
      </c>
      <c r="D237" s="5">
        <v>8</v>
      </c>
      <c r="E237" s="3">
        <v>162</v>
      </c>
      <c r="F237" s="4" t="s">
        <v>103</v>
      </c>
      <c r="G237" s="3">
        <v>4</v>
      </c>
      <c r="H237" s="4" t="s">
        <v>29</v>
      </c>
      <c r="I237" s="6">
        <v>22</v>
      </c>
    </row>
    <row r="238" spans="1:9" ht="14">
      <c r="A238" s="3">
        <v>204</v>
      </c>
      <c r="B238" s="4" t="s">
        <v>88</v>
      </c>
      <c r="C238" s="4" t="s">
        <v>13</v>
      </c>
      <c r="D238" s="5">
        <v>8</v>
      </c>
      <c r="E238" s="3">
        <v>162</v>
      </c>
      <c r="F238" s="4" t="s">
        <v>103</v>
      </c>
      <c r="G238" s="3">
        <v>6</v>
      </c>
      <c r="H238" s="4" t="s">
        <v>29</v>
      </c>
      <c r="I238" s="6">
        <v>23</v>
      </c>
    </row>
    <row r="239" spans="1:9" ht="14">
      <c r="A239" s="3">
        <v>204</v>
      </c>
      <c r="B239" s="4" t="s">
        <v>88</v>
      </c>
      <c r="C239" s="4" t="s">
        <v>16</v>
      </c>
      <c r="D239" s="5">
        <v>8</v>
      </c>
      <c r="E239" s="3">
        <v>197</v>
      </c>
      <c r="F239" s="4" t="s">
        <v>101</v>
      </c>
      <c r="G239" s="3">
        <v>3</v>
      </c>
      <c r="H239" s="4" t="s">
        <v>30</v>
      </c>
      <c r="I239" s="6">
        <v>23</v>
      </c>
    </row>
    <row r="240" spans="1:9" ht="14">
      <c r="A240" s="3">
        <v>204</v>
      </c>
      <c r="B240" s="4" t="s">
        <v>88</v>
      </c>
      <c r="C240" s="4" t="s">
        <v>16</v>
      </c>
      <c r="D240" s="5">
        <v>8</v>
      </c>
      <c r="E240" s="3">
        <v>197</v>
      </c>
      <c r="F240" s="4" t="s">
        <v>101</v>
      </c>
      <c r="G240" s="3">
        <v>6</v>
      </c>
      <c r="H240" s="4" t="s">
        <v>30</v>
      </c>
      <c r="I240" s="6">
        <v>21</v>
      </c>
    </row>
    <row r="241" spans="1:9" ht="14">
      <c r="A241" s="3">
        <v>204</v>
      </c>
      <c r="B241" s="4" t="s">
        <v>88</v>
      </c>
      <c r="C241" s="4" t="s">
        <v>16</v>
      </c>
      <c r="D241" s="5">
        <v>8</v>
      </c>
      <c r="E241" s="3">
        <v>197</v>
      </c>
      <c r="F241" s="4" t="s">
        <v>101</v>
      </c>
      <c r="G241" s="3">
        <v>7</v>
      </c>
      <c r="H241" s="4" t="s">
        <v>30</v>
      </c>
      <c r="I241" s="6">
        <v>24</v>
      </c>
    </row>
    <row r="242" spans="1:9" ht="14">
      <c r="A242" s="3">
        <v>204</v>
      </c>
      <c r="B242" s="4" t="s">
        <v>88</v>
      </c>
      <c r="C242" s="4" t="s">
        <v>18</v>
      </c>
      <c r="D242" s="5">
        <v>8</v>
      </c>
      <c r="E242" s="3">
        <v>177</v>
      </c>
      <c r="F242" s="4" t="s">
        <v>102</v>
      </c>
      <c r="G242" s="3">
        <v>2</v>
      </c>
      <c r="H242" s="4" t="s">
        <v>31</v>
      </c>
      <c r="I242" s="6">
        <v>21</v>
      </c>
    </row>
    <row r="243" spans="1:9" ht="14">
      <c r="A243" s="3">
        <v>204</v>
      </c>
      <c r="B243" s="4" t="s">
        <v>88</v>
      </c>
      <c r="C243" s="4" t="s">
        <v>18</v>
      </c>
      <c r="D243" s="5">
        <v>8</v>
      </c>
      <c r="E243" s="3">
        <v>177</v>
      </c>
      <c r="F243" s="4" t="s">
        <v>102</v>
      </c>
      <c r="G243" s="3">
        <v>3</v>
      </c>
      <c r="H243" s="4" t="s">
        <v>31</v>
      </c>
      <c r="I243" s="6">
        <v>21</v>
      </c>
    </row>
    <row r="244" spans="1:9" ht="14">
      <c r="A244" s="3">
        <v>204</v>
      </c>
      <c r="B244" s="4" t="s">
        <v>88</v>
      </c>
      <c r="C244" s="4" t="s">
        <v>18</v>
      </c>
      <c r="D244" s="5">
        <v>8</v>
      </c>
      <c r="E244" s="3">
        <v>177</v>
      </c>
      <c r="F244" s="4" t="s">
        <v>102</v>
      </c>
      <c r="G244" s="3">
        <v>4</v>
      </c>
      <c r="H244" s="4" t="s">
        <v>31</v>
      </c>
      <c r="I244" s="6">
        <v>25</v>
      </c>
    </row>
    <row r="245" spans="1:9" ht="14">
      <c r="A245" s="3">
        <v>204</v>
      </c>
      <c r="B245" s="4" t="s">
        <v>88</v>
      </c>
      <c r="C245" s="4" t="s">
        <v>76</v>
      </c>
      <c r="D245" s="5">
        <v>8</v>
      </c>
      <c r="E245" s="3">
        <v>201</v>
      </c>
      <c r="F245" s="4" t="s">
        <v>96</v>
      </c>
      <c r="G245" s="3">
        <v>1</v>
      </c>
      <c r="H245" s="4" t="s">
        <v>97</v>
      </c>
      <c r="I245" s="6">
        <v>4</v>
      </c>
    </row>
    <row r="246" spans="1:9" ht="14">
      <c r="A246" s="3">
        <v>204</v>
      </c>
      <c r="B246" s="4" t="s">
        <v>88</v>
      </c>
      <c r="C246" s="4" t="s">
        <v>76</v>
      </c>
      <c r="D246" s="5">
        <v>8</v>
      </c>
      <c r="E246" s="3">
        <v>201</v>
      </c>
      <c r="F246" s="4" t="s">
        <v>96</v>
      </c>
      <c r="G246" s="3">
        <v>2</v>
      </c>
      <c r="H246" s="4" t="s">
        <v>97</v>
      </c>
      <c r="I246" s="6">
        <v>1</v>
      </c>
    </row>
    <row r="247" spans="1:9" ht="14">
      <c r="A247" s="3">
        <v>206</v>
      </c>
      <c r="B247" s="4" t="s">
        <v>104</v>
      </c>
      <c r="C247" s="4" t="s">
        <v>10</v>
      </c>
      <c r="D247" s="5">
        <v>6</v>
      </c>
      <c r="E247" s="3">
        <v>62</v>
      </c>
      <c r="F247" s="4" t="s">
        <v>105</v>
      </c>
      <c r="G247" s="3">
        <v>2</v>
      </c>
      <c r="H247" s="4" t="s">
        <v>12</v>
      </c>
      <c r="I247" s="6">
        <v>20</v>
      </c>
    </row>
    <row r="248" spans="1:9" ht="14">
      <c r="A248" s="3">
        <v>206</v>
      </c>
      <c r="B248" s="4" t="s">
        <v>104</v>
      </c>
      <c r="C248" s="4" t="s">
        <v>10</v>
      </c>
      <c r="D248" s="5">
        <v>6</v>
      </c>
      <c r="E248" s="3">
        <v>62</v>
      </c>
      <c r="F248" s="4" t="s">
        <v>105</v>
      </c>
      <c r="G248" s="3">
        <v>4</v>
      </c>
      <c r="H248" s="4" t="s">
        <v>12</v>
      </c>
      <c r="I248" s="6">
        <v>25</v>
      </c>
    </row>
    <row r="249" spans="1:9" ht="14">
      <c r="A249" s="3">
        <v>206</v>
      </c>
      <c r="B249" s="4" t="s">
        <v>104</v>
      </c>
      <c r="C249" s="4" t="s">
        <v>10</v>
      </c>
      <c r="D249" s="5">
        <v>6</v>
      </c>
      <c r="E249" s="3">
        <v>62</v>
      </c>
      <c r="F249" s="4" t="s">
        <v>105</v>
      </c>
      <c r="G249" s="3">
        <v>6</v>
      </c>
      <c r="H249" s="4" t="s">
        <v>12</v>
      </c>
      <c r="I249" s="6">
        <v>23</v>
      </c>
    </row>
    <row r="250" spans="1:9" ht="14">
      <c r="A250" s="3">
        <v>206</v>
      </c>
      <c r="B250" s="4" t="s">
        <v>104</v>
      </c>
      <c r="C250" s="4" t="s">
        <v>10</v>
      </c>
      <c r="D250" s="5">
        <v>6</v>
      </c>
      <c r="E250" s="3">
        <v>65</v>
      </c>
      <c r="F250" s="4" t="s">
        <v>106</v>
      </c>
      <c r="G250" s="3">
        <v>1</v>
      </c>
      <c r="H250" s="4" t="s">
        <v>12</v>
      </c>
      <c r="I250" s="6">
        <v>24</v>
      </c>
    </row>
    <row r="251" spans="1:9" ht="14">
      <c r="A251" s="3">
        <v>206</v>
      </c>
      <c r="B251" s="4" t="s">
        <v>104</v>
      </c>
      <c r="C251" s="4" t="s">
        <v>10</v>
      </c>
      <c r="D251" s="5">
        <v>6</v>
      </c>
      <c r="E251" s="3">
        <v>65</v>
      </c>
      <c r="F251" s="4" t="s">
        <v>106</v>
      </c>
      <c r="G251" s="3">
        <v>3</v>
      </c>
      <c r="H251" s="4" t="s">
        <v>12</v>
      </c>
      <c r="I251" s="6">
        <v>19</v>
      </c>
    </row>
    <row r="252" spans="1:9" ht="14">
      <c r="A252" s="3">
        <v>206</v>
      </c>
      <c r="B252" s="4" t="s">
        <v>104</v>
      </c>
      <c r="C252" s="4" t="s">
        <v>10</v>
      </c>
      <c r="D252" s="5">
        <v>6</v>
      </c>
      <c r="E252" s="3">
        <v>65</v>
      </c>
      <c r="F252" s="4" t="s">
        <v>106</v>
      </c>
      <c r="G252" s="3">
        <v>5</v>
      </c>
      <c r="H252" s="4" t="s">
        <v>12</v>
      </c>
      <c r="I252" s="6">
        <v>22</v>
      </c>
    </row>
    <row r="253" spans="1:9" ht="14">
      <c r="A253" s="3">
        <v>206</v>
      </c>
      <c r="B253" s="4" t="s">
        <v>104</v>
      </c>
      <c r="C253" s="4" t="s">
        <v>10</v>
      </c>
      <c r="D253" s="5">
        <v>6</v>
      </c>
      <c r="E253" s="3">
        <v>35</v>
      </c>
      <c r="F253" s="4" t="s">
        <v>107</v>
      </c>
      <c r="G253" s="3">
        <v>3</v>
      </c>
      <c r="H253" s="4" t="s">
        <v>108</v>
      </c>
      <c r="I253" s="6">
        <v>7</v>
      </c>
    </row>
    <row r="254" spans="1:9" ht="14">
      <c r="A254" s="3">
        <v>206</v>
      </c>
      <c r="B254" s="4" t="s">
        <v>104</v>
      </c>
      <c r="C254" s="4" t="s">
        <v>10</v>
      </c>
      <c r="D254" s="5">
        <v>6</v>
      </c>
      <c r="E254" s="3">
        <v>35</v>
      </c>
      <c r="F254" s="4" t="s">
        <v>107</v>
      </c>
      <c r="G254" s="3">
        <v>4</v>
      </c>
      <c r="H254" s="4" t="s">
        <v>108</v>
      </c>
      <c r="I254" s="6">
        <v>12</v>
      </c>
    </row>
    <row r="255" spans="1:9" ht="14">
      <c r="A255" s="3">
        <v>206</v>
      </c>
      <c r="B255" s="4" t="s">
        <v>104</v>
      </c>
      <c r="C255" s="4" t="s">
        <v>10</v>
      </c>
      <c r="D255" s="5">
        <v>6</v>
      </c>
      <c r="E255" s="3">
        <v>35</v>
      </c>
      <c r="F255" s="4" t="s">
        <v>107</v>
      </c>
      <c r="G255" s="3">
        <v>7</v>
      </c>
      <c r="H255" s="4" t="s">
        <v>108</v>
      </c>
      <c r="I255" s="6">
        <v>6</v>
      </c>
    </row>
    <row r="256" spans="1:9" ht="14">
      <c r="A256" s="3">
        <v>206</v>
      </c>
      <c r="B256" s="4" t="s">
        <v>104</v>
      </c>
      <c r="C256" s="4" t="s">
        <v>10</v>
      </c>
      <c r="D256" s="5">
        <v>6</v>
      </c>
      <c r="E256" s="3">
        <v>992</v>
      </c>
      <c r="F256" s="4" t="s">
        <v>109</v>
      </c>
      <c r="G256" s="3">
        <v>3</v>
      </c>
      <c r="H256" s="4" t="s">
        <v>110</v>
      </c>
      <c r="I256" s="6">
        <v>12</v>
      </c>
    </row>
    <row r="257" spans="1:9" ht="14">
      <c r="A257" s="3">
        <v>206</v>
      </c>
      <c r="B257" s="4" t="s">
        <v>104</v>
      </c>
      <c r="C257" s="4" t="s">
        <v>10</v>
      </c>
      <c r="D257" s="5">
        <v>6</v>
      </c>
      <c r="E257" s="3">
        <v>992</v>
      </c>
      <c r="F257" s="4" t="s">
        <v>109</v>
      </c>
      <c r="G257" s="3">
        <v>5</v>
      </c>
      <c r="H257" s="4" t="s">
        <v>111</v>
      </c>
      <c r="I257" s="6">
        <v>9</v>
      </c>
    </row>
    <row r="258" spans="1:9" ht="14">
      <c r="A258" s="3">
        <v>206</v>
      </c>
      <c r="B258" s="4" t="s">
        <v>104</v>
      </c>
      <c r="C258" s="4" t="s">
        <v>13</v>
      </c>
      <c r="D258" s="5">
        <v>6</v>
      </c>
      <c r="E258" s="3">
        <v>69</v>
      </c>
      <c r="F258" s="4" t="s">
        <v>112</v>
      </c>
      <c r="G258" s="3">
        <v>1</v>
      </c>
      <c r="H258" s="4" t="s">
        <v>15</v>
      </c>
      <c r="I258" s="6">
        <v>24</v>
      </c>
    </row>
    <row r="259" spans="1:9" ht="14">
      <c r="A259" s="3">
        <v>206</v>
      </c>
      <c r="B259" s="4" t="s">
        <v>104</v>
      </c>
      <c r="C259" s="4" t="s">
        <v>13</v>
      </c>
      <c r="D259" s="5">
        <v>6</v>
      </c>
      <c r="E259" s="3">
        <v>69</v>
      </c>
      <c r="F259" s="4" t="s">
        <v>112</v>
      </c>
      <c r="G259" s="3">
        <v>3</v>
      </c>
      <c r="H259" s="4" t="s">
        <v>15</v>
      </c>
      <c r="I259" s="6">
        <v>25</v>
      </c>
    </row>
    <row r="260" spans="1:9" ht="14">
      <c r="A260" s="3">
        <v>206</v>
      </c>
      <c r="B260" s="4" t="s">
        <v>104</v>
      </c>
      <c r="C260" s="4" t="s">
        <v>13</v>
      </c>
      <c r="D260" s="5">
        <v>6</v>
      </c>
      <c r="E260" s="3">
        <v>69</v>
      </c>
      <c r="F260" s="4" t="s">
        <v>112</v>
      </c>
      <c r="G260" s="3">
        <v>4</v>
      </c>
      <c r="H260" s="4" t="s">
        <v>15</v>
      </c>
      <c r="I260" s="6">
        <v>22</v>
      </c>
    </row>
    <row r="261" spans="1:9" ht="14">
      <c r="A261" s="3">
        <v>206</v>
      </c>
      <c r="B261" s="4" t="s">
        <v>104</v>
      </c>
      <c r="C261" s="4" t="s">
        <v>13</v>
      </c>
      <c r="D261" s="5">
        <v>6</v>
      </c>
      <c r="E261" s="3">
        <v>69</v>
      </c>
      <c r="F261" s="4" t="s">
        <v>112</v>
      </c>
      <c r="G261" s="3">
        <v>5</v>
      </c>
      <c r="H261" s="4" t="s">
        <v>15</v>
      </c>
      <c r="I261" s="6">
        <v>20</v>
      </c>
    </row>
    <row r="262" spans="1:9" ht="14">
      <c r="A262" s="3">
        <v>206</v>
      </c>
      <c r="B262" s="4" t="s">
        <v>104</v>
      </c>
      <c r="C262" s="4" t="s">
        <v>13</v>
      </c>
      <c r="D262" s="5">
        <v>6</v>
      </c>
      <c r="E262" s="3">
        <v>69</v>
      </c>
      <c r="F262" s="4" t="s">
        <v>112</v>
      </c>
      <c r="G262" s="3">
        <v>6</v>
      </c>
      <c r="H262" s="4" t="s">
        <v>15</v>
      </c>
      <c r="I262" s="6">
        <v>20</v>
      </c>
    </row>
    <row r="263" spans="1:9" ht="14">
      <c r="A263" s="3">
        <v>206</v>
      </c>
      <c r="B263" s="4" t="s">
        <v>104</v>
      </c>
      <c r="C263" s="4" t="s">
        <v>13</v>
      </c>
      <c r="D263" s="5">
        <v>6</v>
      </c>
      <c r="E263" s="3">
        <v>69</v>
      </c>
      <c r="F263" s="4" t="s">
        <v>112</v>
      </c>
      <c r="G263" s="3">
        <v>7</v>
      </c>
      <c r="H263" s="4" t="s">
        <v>15</v>
      </c>
      <c r="I263" s="6">
        <v>21</v>
      </c>
    </row>
    <row r="264" spans="1:9" ht="14">
      <c r="A264" s="3">
        <v>206</v>
      </c>
      <c r="B264" s="4" t="s">
        <v>104</v>
      </c>
      <c r="C264" s="4" t="s">
        <v>16</v>
      </c>
      <c r="D264" s="5">
        <v>6</v>
      </c>
      <c r="E264" s="3">
        <v>38</v>
      </c>
      <c r="F264" s="4" t="s">
        <v>113</v>
      </c>
      <c r="G264" s="3">
        <v>1</v>
      </c>
      <c r="H264" s="4" t="s">
        <v>17</v>
      </c>
      <c r="I264" s="6">
        <v>24</v>
      </c>
    </row>
    <row r="265" spans="1:9" ht="14">
      <c r="A265" s="3">
        <v>206</v>
      </c>
      <c r="B265" s="4" t="s">
        <v>104</v>
      </c>
      <c r="C265" s="4" t="s">
        <v>16</v>
      </c>
      <c r="D265" s="5">
        <v>6</v>
      </c>
      <c r="E265" s="3">
        <v>38</v>
      </c>
      <c r="F265" s="4" t="s">
        <v>113</v>
      </c>
      <c r="G265" s="3">
        <v>2</v>
      </c>
      <c r="H265" s="4" t="s">
        <v>17</v>
      </c>
      <c r="I265" s="6">
        <v>27</v>
      </c>
    </row>
    <row r="266" spans="1:9" ht="14">
      <c r="A266" s="3">
        <v>206</v>
      </c>
      <c r="B266" s="4" t="s">
        <v>104</v>
      </c>
      <c r="C266" s="4" t="s">
        <v>16</v>
      </c>
      <c r="D266" s="5">
        <v>6</v>
      </c>
      <c r="E266" s="3">
        <v>38</v>
      </c>
      <c r="F266" s="4" t="s">
        <v>113</v>
      </c>
      <c r="G266" s="3">
        <v>3</v>
      </c>
      <c r="H266" s="4" t="s">
        <v>17</v>
      </c>
      <c r="I266" s="6">
        <v>27</v>
      </c>
    </row>
    <row r="267" spans="1:9" ht="14">
      <c r="A267" s="3">
        <v>206</v>
      </c>
      <c r="B267" s="4" t="s">
        <v>104</v>
      </c>
      <c r="C267" s="4" t="s">
        <v>16</v>
      </c>
      <c r="D267" s="5">
        <v>6</v>
      </c>
      <c r="E267" s="3">
        <v>38</v>
      </c>
      <c r="F267" s="4" t="s">
        <v>113</v>
      </c>
      <c r="G267" s="3">
        <v>4</v>
      </c>
      <c r="H267" s="4" t="s">
        <v>17</v>
      </c>
      <c r="I267" s="6">
        <v>23</v>
      </c>
    </row>
    <row r="268" spans="1:9" ht="14">
      <c r="A268" s="3">
        <v>206</v>
      </c>
      <c r="B268" s="4" t="s">
        <v>104</v>
      </c>
      <c r="C268" s="4" t="s">
        <v>16</v>
      </c>
      <c r="D268" s="5">
        <v>6</v>
      </c>
      <c r="E268" s="3">
        <v>38</v>
      </c>
      <c r="F268" s="4" t="s">
        <v>113</v>
      </c>
      <c r="G268" s="3">
        <v>5</v>
      </c>
      <c r="H268" s="4" t="s">
        <v>17</v>
      </c>
      <c r="I268" s="6">
        <v>23</v>
      </c>
    </row>
    <row r="269" spans="1:9" ht="14">
      <c r="A269" s="3">
        <v>206</v>
      </c>
      <c r="B269" s="4" t="s">
        <v>104</v>
      </c>
      <c r="C269" s="4" t="s">
        <v>16</v>
      </c>
      <c r="D269" s="5">
        <v>6</v>
      </c>
      <c r="E269" s="3">
        <v>38</v>
      </c>
      <c r="F269" s="4" t="s">
        <v>113</v>
      </c>
      <c r="G269" s="3">
        <v>7</v>
      </c>
      <c r="H269" s="4" t="s">
        <v>17</v>
      </c>
      <c r="I269" s="6">
        <v>24</v>
      </c>
    </row>
    <row r="270" spans="1:9" ht="14">
      <c r="A270" s="3">
        <v>206</v>
      </c>
      <c r="B270" s="4" t="s">
        <v>104</v>
      </c>
      <c r="C270" s="4" t="s">
        <v>18</v>
      </c>
      <c r="D270" s="5">
        <v>6</v>
      </c>
      <c r="E270" s="3">
        <v>62</v>
      </c>
      <c r="F270" s="4" t="s">
        <v>105</v>
      </c>
      <c r="G270" s="3">
        <v>3</v>
      </c>
      <c r="H270" s="4" t="s">
        <v>19</v>
      </c>
      <c r="I270" s="6">
        <v>20</v>
      </c>
    </row>
    <row r="271" spans="1:9" ht="14">
      <c r="A271" s="3">
        <v>206</v>
      </c>
      <c r="B271" s="4" t="s">
        <v>104</v>
      </c>
      <c r="C271" s="4" t="s">
        <v>18</v>
      </c>
      <c r="D271" s="5">
        <v>6</v>
      </c>
      <c r="E271" s="3">
        <v>62</v>
      </c>
      <c r="F271" s="4" t="s">
        <v>105</v>
      </c>
      <c r="G271" s="3">
        <v>5</v>
      </c>
      <c r="H271" s="4" t="s">
        <v>19</v>
      </c>
      <c r="I271" s="6">
        <v>25</v>
      </c>
    </row>
    <row r="272" spans="1:9" ht="14">
      <c r="A272" s="3">
        <v>206</v>
      </c>
      <c r="B272" s="4" t="s">
        <v>104</v>
      </c>
      <c r="C272" s="4" t="s">
        <v>18</v>
      </c>
      <c r="D272" s="5">
        <v>6</v>
      </c>
      <c r="E272" s="3">
        <v>62</v>
      </c>
      <c r="F272" s="4" t="s">
        <v>105</v>
      </c>
      <c r="G272" s="3">
        <v>7</v>
      </c>
      <c r="H272" s="4" t="s">
        <v>19</v>
      </c>
      <c r="I272" s="6">
        <v>23</v>
      </c>
    </row>
    <row r="273" spans="1:9" ht="14">
      <c r="A273" s="3">
        <v>206</v>
      </c>
      <c r="B273" s="4" t="s">
        <v>104</v>
      </c>
      <c r="C273" s="4" t="s">
        <v>18</v>
      </c>
      <c r="D273" s="5">
        <v>6</v>
      </c>
      <c r="E273" s="3">
        <v>65</v>
      </c>
      <c r="F273" s="4" t="s">
        <v>106</v>
      </c>
      <c r="G273" s="3">
        <v>2</v>
      </c>
      <c r="H273" s="4" t="s">
        <v>19</v>
      </c>
      <c r="I273" s="6">
        <v>24</v>
      </c>
    </row>
    <row r="274" spans="1:9" ht="14">
      <c r="A274" s="3">
        <v>206</v>
      </c>
      <c r="B274" s="4" t="s">
        <v>104</v>
      </c>
      <c r="C274" s="4" t="s">
        <v>18</v>
      </c>
      <c r="D274" s="5">
        <v>6</v>
      </c>
      <c r="E274" s="3">
        <v>65</v>
      </c>
      <c r="F274" s="4" t="s">
        <v>106</v>
      </c>
      <c r="G274" s="3">
        <v>4</v>
      </c>
      <c r="H274" s="4" t="s">
        <v>19</v>
      </c>
      <c r="I274" s="6">
        <v>19</v>
      </c>
    </row>
    <row r="275" spans="1:9" ht="14">
      <c r="A275" s="3">
        <v>206</v>
      </c>
      <c r="B275" s="4" t="s">
        <v>104</v>
      </c>
      <c r="C275" s="4" t="s">
        <v>18</v>
      </c>
      <c r="D275" s="5">
        <v>6</v>
      </c>
      <c r="E275" s="3">
        <v>65</v>
      </c>
      <c r="F275" s="4" t="s">
        <v>106</v>
      </c>
      <c r="G275" s="3">
        <v>6</v>
      </c>
      <c r="H275" s="4" t="s">
        <v>19</v>
      </c>
      <c r="I275" s="6">
        <v>22</v>
      </c>
    </row>
    <row r="276" spans="1:9" ht="14">
      <c r="A276" s="3">
        <v>206</v>
      </c>
      <c r="B276" s="4" t="s">
        <v>104</v>
      </c>
      <c r="C276" s="4" t="s">
        <v>76</v>
      </c>
      <c r="D276" s="5">
        <v>6</v>
      </c>
      <c r="E276" s="3">
        <v>994</v>
      </c>
      <c r="F276" s="4" t="s">
        <v>114</v>
      </c>
      <c r="G276" s="3">
        <v>6</v>
      </c>
      <c r="H276" s="4" t="s">
        <v>83</v>
      </c>
      <c r="I276" s="6">
        <v>3</v>
      </c>
    </row>
    <row r="277" spans="1:9" ht="14">
      <c r="A277" s="3">
        <v>206</v>
      </c>
      <c r="B277" s="4" t="s">
        <v>104</v>
      </c>
      <c r="C277" s="4" t="s">
        <v>76</v>
      </c>
      <c r="D277" s="5">
        <v>6</v>
      </c>
      <c r="E277" s="3">
        <v>994</v>
      </c>
      <c r="F277" s="4" t="s">
        <v>114</v>
      </c>
      <c r="G277" s="3">
        <v>7</v>
      </c>
      <c r="H277" s="4" t="s">
        <v>81</v>
      </c>
      <c r="I277" s="6">
        <v>3</v>
      </c>
    </row>
    <row r="278" spans="1:9" ht="14">
      <c r="A278" s="3">
        <v>206</v>
      </c>
      <c r="B278" s="4" t="s">
        <v>104</v>
      </c>
      <c r="C278" s="4" t="s">
        <v>76</v>
      </c>
      <c r="D278" s="5">
        <v>6</v>
      </c>
      <c r="E278" s="3">
        <v>200</v>
      </c>
      <c r="F278" s="4" t="s">
        <v>115</v>
      </c>
      <c r="G278" s="3">
        <v>6</v>
      </c>
      <c r="H278" s="4" t="s">
        <v>97</v>
      </c>
      <c r="I278" s="6">
        <v>1</v>
      </c>
    </row>
    <row r="279" spans="1:9" ht="14">
      <c r="A279" s="3">
        <v>206</v>
      </c>
      <c r="B279" s="4" t="s">
        <v>104</v>
      </c>
      <c r="C279" s="4" t="s">
        <v>76</v>
      </c>
      <c r="D279" s="5">
        <v>6</v>
      </c>
      <c r="E279" s="3">
        <v>64</v>
      </c>
      <c r="F279" s="4" t="s">
        <v>116</v>
      </c>
      <c r="G279" s="3">
        <v>4</v>
      </c>
      <c r="H279" s="4" t="s">
        <v>78</v>
      </c>
      <c r="I279" s="6">
        <v>3</v>
      </c>
    </row>
    <row r="280" spans="1:9" ht="14">
      <c r="A280" s="3">
        <v>206</v>
      </c>
      <c r="B280" s="4" t="s">
        <v>104</v>
      </c>
      <c r="C280" s="4" t="s">
        <v>76</v>
      </c>
      <c r="D280" s="5">
        <v>6</v>
      </c>
      <c r="E280" s="3">
        <v>64</v>
      </c>
      <c r="F280" s="4" t="s">
        <v>116</v>
      </c>
      <c r="G280" s="3">
        <v>5</v>
      </c>
      <c r="H280" s="4" t="s">
        <v>77</v>
      </c>
      <c r="I280" s="6">
        <v>3</v>
      </c>
    </row>
    <row r="281" spans="1:9" ht="14">
      <c r="A281" s="3">
        <v>206</v>
      </c>
      <c r="B281" s="4" t="s">
        <v>104</v>
      </c>
      <c r="C281" s="4" t="s">
        <v>76</v>
      </c>
      <c r="D281" s="5">
        <v>6</v>
      </c>
      <c r="E281" s="3">
        <v>89</v>
      </c>
      <c r="F281" s="4" t="s">
        <v>117</v>
      </c>
      <c r="G281" s="3">
        <v>5</v>
      </c>
      <c r="H281" s="4" t="s">
        <v>80</v>
      </c>
      <c r="I281" s="6">
        <v>3</v>
      </c>
    </row>
    <row r="282" spans="1:9" ht="14">
      <c r="A282" s="3">
        <v>206</v>
      </c>
      <c r="B282" s="4" t="s">
        <v>104</v>
      </c>
      <c r="C282" s="4" t="s">
        <v>76</v>
      </c>
      <c r="D282" s="5">
        <v>6</v>
      </c>
      <c r="E282" s="3">
        <v>89</v>
      </c>
      <c r="F282" s="4" t="s">
        <v>117</v>
      </c>
      <c r="G282" s="3">
        <v>6</v>
      </c>
      <c r="H282" s="4" t="s">
        <v>81</v>
      </c>
      <c r="I282" s="6">
        <v>3</v>
      </c>
    </row>
    <row r="283" spans="1:9" ht="14">
      <c r="A283" s="3">
        <v>206</v>
      </c>
      <c r="B283" s="4" t="s">
        <v>104</v>
      </c>
      <c r="C283" s="4" t="s">
        <v>76</v>
      </c>
      <c r="D283" s="5">
        <v>6</v>
      </c>
      <c r="E283" s="3">
        <v>89</v>
      </c>
      <c r="F283" s="4" t="s">
        <v>117</v>
      </c>
      <c r="G283" s="3">
        <v>7</v>
      </c>
      <c r="H283" s="4" t="s">
        <v>78</v>
      </c>
      <c r="I283" s="6">
        <v>3</v>
      </c>
    </row>
    <row r="284" spans="1:9" ht="14">
      <c r="A284" s="3">
        <v>206</v>
      </c>
      <c r="B284" s="4" t="s">
        <v>104</v>
      </c>
      <c r="C284" s="4" t="s">
        <v>76</v>
      </c>
      <c r="D284" s="5">
        <v>6</v>
      </c>
      <c r="E284" s="3">
        <v>987</v>
      </c>
      <c r="F284" s="4" t="s">
        <v>118</v>
      </c>
      <c r="G284" s="3">
        <v>2</v>
      </c>
      <c r="H284" s="4" t="s">
        <v>119</v>
      </c>
      <c r="I284" s="6">
        <v>3</v>
      </c>
    </row>
    <row r="285" spans="1:9" ht="14">
      <c r="A285" s="3">
        <v>206</v>
      </c>
      <c r="B285" s="4" t="s">
        <v>104</v>
      </c>
      <c r="C285" s="4" t="s">
        <v>76</v>
      </c>
      <c r="D285" s="5">
        <v>6</v>
      </c>
      <c r="E285" s="3">
        <v>987</v>
      </c>
      <c r="F285" s="4" t="s">
        <v>118</v>
      </c>
      <c r="G285" s="3">
        <v>4</v>
      </c>
      <c r="H285" s="4" t="s">
        <v>120</v>
      </c>
      <c r="I285" s="6">
        <v>3</v>
      </c>
    </row>
    <row r="286" spans="1:9" ht="14">
      <c r="A286" s="3">
        <v>206</v>
      </c>
      <c r="B286" s="4" t="s">
        <v>104</v>
      </c>
      <c r="C286" s="4" t="s">
        <v>10</v>
      </c>
      <c r="D286" s="5">
        <v>7</v>
      </c>
      <c r="E286" s="3">
        <v>66</v>
      </c>
      <c r="F286" s="4" t="s">
        <v>121</v>
      </c>
      <c r="G286" s="3">
        <v>1</v>
      </c>
      <c r="H286" s="4" t="s">
        <v>21</v>
      </c>
      <c r="I286" s="6">
        <v>25</v>
      </c>
    </row>
    <row r="287" spans="1:9" ht="14">
      <c r="A287" s="3">
        <v>206</v>
      </c>
      <c r="B287" s="4" t="s">
        <v>104</v>
      </c>
      <c r="C287" s="4" t="s">
        <v>10</v>
      </c>
      <c r="D287" s="5">
        <v>7</v>
      </c>
      <c r="E287" s="3">
        <v>66</v>
      </c>
      <c r="F287" s="4" t="s">
        <v>121</v>
      </c>
      <c r="G287" s="3">
        <v>3</v>
      </c>
      <c r="H287" s="4" t="s">
        <v>21</v>
      </c>
      <c r="I287" s="6">
        <v>25</v>
      </c>
    </row>
    <row r="288" spans="1:9" ht="14">
      <c r="A288" s="3">
        <v>206</v>
      </c>
      <c r="B288" s="4" t="s">
        <v>104</v>
      </c>
      <c r="C288" s="4" t="s">
        <v>10</v>
      </c>
      <c r="D288" s="5">
        <v>7</v>
      </c>
      <c r="E288" s="3">
        <v>66</v>
      </c>
      <c r="F288" s="4" t="s">
        <v>121</v>
      </c>
      <c r="G288" s="3">
        <v>6</v>
      </c>
      <c r="H288" s="4" t="s">
        <v>21</v>
      </c>
      <c r="I288" s="6">
        <v>21</v>
      </c>
    </row>
    <row r="289" spans="1:9" ht="14">
      <c r="A289" s="3">
        <v>206</v>
      </c>
      <c r="B289" s="4" t="s">
        <v>104</v>
      </c>
      <c r="C289" s="4" t="s">
        <v>10</v>
      </c>
      <c r="D289" s="5">
        <v>7</v>
      </c>
      <c r="E289" s="3">
        <v>79</v>
      </c>
      <c r="F289" s="4" t="s">
        <v>122</v>
      </c>
      <c r="G289" s="3">
        <v>1</v>
      </c>
      <c r="H289" s="4" t="s">
        <v>21</v>
      </c>
      <c r="I289" s="6">
        <v>20</v>
      </c>
    </row>
    <row r="290" spans="1:9" ht="14">
      <c r="A290" s="3">
        <v>206</v>
      </c>
      <c r="B290" s="4" t="s">
        <v>104</v>
      </c>
      <c r="C290" s="4" t="s">
        <v>10</v>
      </c>
      <c r="D290" s="5">
        <v>7</v>
      </c>
      <c r="E290" s="3">
        <v>79</v>
      </c>
      <c r="F290" s="4" t="s">
        <v>122</v>
      </c>
      <c r="G290" s="3">
        <v>3</v>
      </c>
      <c r="H290" s="4" t="s">
        <v>21</v>
      </c>
      <c r="I290" s="6">
        <v>25</v>
      </c>
    </row>
    <row r="291" spans="1:9" ht="14">
      <c r="A291" s="3">
        <v>206</v>
      </c>
      <c r="B291" s="4" t="s">
        <v>104</v>
      </c>
      <c r="C291" s="4" t="s">
        <v>10</v>
      </c>
      <c r="D291" s="5">
        <v>7</v>
      </c>
      <c r="E291" s="3">
        <v>79</v>
      </c>
      <c r="F291" s="4" t="s">
        <v>122</v>
      </c>
      <c r="G291" s="3">
        <v>5</v>
      </c>
      <c r="H291" s="4" t="s">
        <v>21</v>
      </c>
      <c r="I291" s="6">
        <v>18</v>
      </c>
    </row>
    <row r="292" spans="1:9" ht="14">
      <c r="A292" s="3">
        <v>206</v>
      </c>
      <c r="B292" s="4" t="s">
        <v>104</v>
      </c>
      <c r="C292" s="4" t="s">
        <v>10</v>
      </c>
      <c r="D292" s="5">
        <v>7</v>
      </c>
      <c r="E292" s="3">
        <v>35</v>
      </c>
      <c r="F292" s="4" t="s">
        <v>107</v>
      </c>
      <c r="G292" s="3">
        <v>3</v>
      </c>
      <c r="H292" s="4" t="s">
        <v>108</v>
      </c>
      <c r="I292" s="6">
        <v>1</v>
      </c>
    </row>
    <row r="293" spans="1:9" ht="14">
      <c r="A293" s="3">
        <v>206</v>
      </c>
      <c r="B293" s="4" t="s">
        <v>104</v>
      </c>
      <c r="C293" s="4" t="s">
        <v>10</v>
      </c>
      <c r="D293" s="5">
        <v>7</v>
      </c>
      <c r="E293" s="3">
        <v>35</v>
      </c>
      <c r="F293" s="4" t="s">
        <v>107</v>
      </c>
      <c r="G293" s="3">
        <v>4</v>
      </c>
      <c r="H293" s="4" t="s">
        <v>108</v>
      </c>
      <c r="I293" s="6">
        <v>7</v>
      </c>
    </row>
    <row r="294" spans="1:9" ht="14">
      <c r="A294" s="3">
        <v>206</v>
      </c>
      <c r="B294" s="4" t="s">
        <v>104</v>
      </c>
      <c r="C294" s="4" t="s">
        <v>10</v>
      </c>
      <c r="D294" s="5">
        <v>7</v>
      </c>
      <c r="E294" s="3">
        <v>35</v>
      </c>
      <c r="F294" s="4" t="s">
        <v>107</v>
      </c>
      <c r="G294" s="3">
        <v>7</v>
      </c>
      <c r="H294" s="4" t="s">
        <v>108</v>
      </c>
      <c r="I294" s="6">
        <v>3</v>
      </c>
    </row>
    <row r="295" spans="1:9" ht="14">
      <c r="A295" s="3">
        <v>206</v>
      </c>
      <c r="B295" s="4" t="s">
        <v>104</v>
      </c>
      <c r="C295" s="4" t="s">
        <v>10</v>
      </c>
      <c r="D295" s="5">
        <v>7</v>
      </c>
      <c r="E295" s="3">
        <v>992</v>
      </c>
      <c r="F295" s="4" t="s">
        <v>109</v>
      </c>
      <c r="G295" s="3">
        <v>1</v>
      </c>
      <c r="H295" s="4" t="s">
        <v>110</v>
      </c>
      <c r="I295" s="6">
        <v>12</v>
      </c>
    </row>
    <row r="296" spans="1:9" ht="14">
      <c r="A296" s="3">
        <v>206</v>
      </c>
      <c r="B296" s="4" t="s">
        <v>104</v>
      </c>
      <c r="C296" s="4" t="s">
        <v>10</v>
      </c>
      <c r="D296" s="5">
        <v>7</v>
      </c>
      <c r="E296" s="3">
        <v>992</v>
      </c>
      <c r="F296" s="4" t="s">
        <v>109</v>
      </c>
      <c r="G296" s="3">
        <v>6</v>
      </c>
      <c r="H296" s="4" t="s">
        <v>111</v>
      </c>
      <c r="I296" s="6">
        <v>6</v>
      </c>
    </row>
    <row r="297" spans="1:9" ht="14">
      <c r="A297" s="3">
        <v>206</v>
      </c>
      <c r="B297" s="4" t="s">
        <v>104</v>
      </c>
      <c r="C297" s="4" t="s">
        <v>10</v>
      </c>
      <c r="D297" s="5">
        <v>7</v>
      </c>
      <c r="E297" s="3">
        <v>84</v>
      </c>
      <c r="F297" s="4" t="s">
        <v>123</v>
      </c>
      <c r="G297" s="3">
        <v>4</v>
      </c>
      <c r="H297" s="4" t="s">
        <v>124</v>
      </c>
      <c r="I297" s="6">
        <v>11</v>
      </c>
    </row>
    <row r="298" spans="1:9" ht="14">
      <c r="A298" s="3">
        <v>206</v>
      </c>
      <c r="B298" s="4" t="s">
        <v>104</v>
      </c>
      <c r="C298" s="4" t="s">
        <v>13</v>
      </c>
      <c r="D298" s="5">
        <v>7</v>
      </c>
      <c r="E298" s="3">
        <v>77</v>
      </c>
      <c r="F298" s="4" t="s">
        <v>125</v>
      </c>
      <c r="G298" s="3">
        <v>2</v>
      </c>
      <c r="H298" s="4" t="s">
        <v>23</v>
      </c>
      <c r="I298" s="6">
        <v>21</v>
      </c>
    </row>
    <row r="299" spans="1:9" ht="14">
      <c r="A299" s="3">
        <v>206</v>
      </c>
      <c r="B299" s="4" t="s">
        <v>104</v>
      </c>
      <c r="C299" s="4" t="s">
        <v>13</v>
      </c>
      <c r="D299" s="5">
        <v>7</v>
      </c>
      <c r="E299" s="3">
        <v>77</v>
      </c>
      <c r="F299" s="4" t="s">
        <v>125</v>
      </c>
      <c r="G299" s="3">
        <v>3</v>
      </c>
      <c r="H299" s="4" t="s">
        <v>23</v>
      </c>
      <c r="I299" s="6">
        <v>24</v>
      </c>
    </row>
    <row r="300" spans="1:9" ht="14">
      <c r="A300" s="3">
        <v>206</v>
      </c>
      <c r="B300" s="4" t="s">
        <v>104</v>
      </c>
      <c r="C300" s="4" t="s">
        <v>13</v>
      </c>
      <c r="D300" s="5">
        <v>7</v>
      </c>
      <c r="E300" s="3">
        <v>77</v>
      </c>
      <c r="F300" s="4" t="s">
        <v>125</v>
      </c>
      <c r="G300" s="3">
        <v>4</v>
      </c>
      <c r="H300" s="4" t="s">
        <v>23</v>
      </c>
      <c r="I300" s="6">
        <v>21</v>
      </c>
    </row>
    <row r="301" spans="1:9" ht="14">
      <c r="A301" s="3">
        <v>206</v>
      </c>
      <c r="B301" s="4" t="s">
        <v>104</v>
      </c>
      <c r="C301" s="4" t="s">
        <v>13</v>
      </c>
      <c r="D301" s="5">
        <v>7</v>
      </c>
      <c r="E301" s="3">
        <v>77</v>
      </c>
      <c r="F301" s="4" t="s">
        <v>125</v>
      </c>
      <c r="G301" s="3">
        <v>5</v>
      </c>
      <c r="H301" s="4" t="s">
        <v>23</v>
      </c>
      <c r="I301" s="6">
        <v>26</v>
      </c>
    </row>
    <row r="302" spans="1:9" ht="14">
      <c r="A302" s="3">
        <v>206</v>
      </c>
      <c r="B302" s="4" t="s">
        <v>104</v>
      </c>
      <c r="C302" s="4" t="s">
        <v>13</v>
      </c>
      <c r="D302" s="5">
        <v>7</v>
      </c>
      <c r="E302" s="3">
        <v>77</v>
      </c>
      <c r="F302" s="4" t="s">
        <v>125</v>
      </c>
      <c r="G302" s="3">
        <v>6</v>
      </c>
      <c r="H302" s="4" t="s">
        <v>23</v>
      </c>
      <c r="I302" s="6">
        <v>20</v>
      </c>
    </row>
    <row r="303" spans="1:9" ht="14">
      <c r="A303" s="3">
        <v>206</v>
      </c>
      <c r="B303" s="4" t="s">
        <v>104</v>
      </c>
      <c r="C303" s="4" t="s">
        <v>13</v>
      </c>
      <c r="D303" s="5">
        <v>7</v>
      </c>
      <c r="E303" s="3">
        <v>77</v>
      </c>
      <c r="F303" s="4" t="s">
        <v>125</v>
      </c>
      <c r="G303" s="3">
        <v>7</v>
      </c>
      <c r="H303" s="4" t="s">
        <v>23</v>
      </c>
      <c r="I303" s="6">
        <v>22</v>
      </c>
    </row>
    <row r="304" spans="1:9" ht="14">
      <c r="A304" s="3">
        <v>206</v>
      </c>
      <c r="B304" s="4" t="s">
        <v>104</v>
      </c>
      <c r="C304" s="4" t="s">
        <v>16</v>
      </c>
      <c r="D304" s="5">
        <v>7</v>
      </c>
      <c r="E304" s="3">
        <v>75</v>
      </c>
      <c r="F304" s="4" t="s">
        <v>126</v>
      </c>
      <c r="G304" s="3">
        <v>1</v>
      </c>
      <c r="H304" s="4" t="s">
        <v>24</v>
      </c>
      <c r="I304" s="6">
        <v>22</v>
      </c>
    </row>
    <row r="305" spans="1:9" ht="14">
      <c r="A305" s="3">
        <v>206</v>
      </c>
      <c r="B305" s="4" t="s">
        <v>104</v>
      </c>
      <c r="C305" s="4" t="s">
        <v>16</v>
      </c>
      <c r="D305" s="5">
        <v>7</v>
      </c>
      <c r="E305" s="3">
        <v>75</v>
      </c>
      <c r="F305" s="4" t="s">
        <v>126</v>
      </c>
      <c r="G305" s="3">
        <v>2</v>
      </c>
      <c r="H305" s="4" t="s">
        <v>24</v>
      </c>
      <c r="I305" s="6">
        <v>23</v>
      </c>
    </row>
    <row r="306" spans="1:9" ht="14">
      <c r="A306" s="3">
        <v>206</v>
      </c>
      <c r="B306" s="4" t="s">
        <v>104</v>
      </c>
      <c r="C306" s="4" t="s">
        <v>16</v>
      </c>
      <c r="D306" s="5">
        <v>7</v>
      </c>
      <c r="E306" s="3">
        <v>75</v>
      </c>
      <c r="F306" s="4" t="s">
        <v>126</v>
      </c>
      <c r="G306" s="3">
        <v>3</v>
      </c>
      <c r="H306" s="4" t="s">
        <v>24</v>
      </c>
      <c r="I306" s="6">
        <v>20</v>
      </c>
    </row>
    <row r="307" spans="1:9" ht="14">
      <c r="A307" s="3">
        <v>206</v>
      </c>
      <c r="B307" s="4" t="s">
        <v>104</v>
      </c>
      <c r="C307" s="4" t="s">
        <v>16</v>
      </c>
      <c r="D307" s="5">
        <v>7</v>
      </c>
      <c r="E307" s="3">
        <v>75</v>
      </c>
      <c r="F307" s="4" t="s">
        <v>126</v>
      </c>
      <c r="G307" s="3">
        <v>4</v>
      </c>
      <c r="H307" s="4" t="s">
        <v>24</v>
      </c>
      <c r="I307" s="6">
        <v>26</v>
      </c>
    </row>
    <row r="308" spans="1:9" ht="14">
      <c r="A308" s="3">
        <v>206</v>
      </c>
      <c r="B308" s="4" t="s">
        <v>104</v>
      </c>
      <c r="C308" s="4" t="s">
        <v>16</v>
      </c>
      <c r="D308" s="5">
        <v>7</v>
      </c>
      <c r="E308" s="3">
        <v>75</v>
      </c>
      <c r="F308" s="4" t="s">
        <v>126</v>
      </c>
      <c r="G308" s="3">
        <v>5</v>
      </c>
      <c r="H308" s="4" t="s">
        <v>24</v>
      </c>
      <c r="I308" s="6">
        <v>26</v>
      </c>
    </row>
    <row r="309" spans="1:9" ht="14">
      <c r="A309" s="3">
        <v>206</v>
      </c>
      <c r="B309" s="4" t="s">
        <v>104</v>
      </c>
      <c r="C309" s="4" t="s">
        <v>16</v>
      </c>
      <c r="D309" s="5">
        <v>7</v>
      </c>
      <c r="E309" s="3">
        <v>75</v>
      </c>
      <c r="F309" s="4" t="s">
        <v>126</v>
      </c>
      <c r="G309" s="3">
        <v>6</v>
      </c>
      <c r="H309" s="4" t="s">
        <v>24</v>
      </c>
      <c r="I309" s="6">
        <v>24</v>
      </c>
    </row>
    <row r="310" spans="1:9" ht="14">
      <c r="A310" s="3">
        <v>206</v>
      </c>
      <c r="B310" s="4" t="s">
        <v>104</v>
      </c>
      <c r="C310" s="4" t="s">
        <v>18</v>
      </c>
      <c r="D310" s="5">
        <v>7</v>
      </c>
      <c r="E310" s="3">
        <v>66</v>
      </c>
      <c r="F310" s="4" t="s">
        <v>121</v>
      </c>
      <c r="G310" s="3">
        <v>2</v>
      </c>
      <c r="H310" s="4" t="s">
        <v>25</v>
      </c>
      <c r="I310" s="6">
        <v>25</v>
      </c>
    </row>
    <row r="311" spans="1:9" ht="14">
      <c r="A311" s="3">
        <v>206</v>
      </c>
      <c r="B311" s="4" t="s">
        <v>104</v>
      </c>
      <c r="C311" s="4" t="s">
        <v>18</v>
      </c>
      <c r="D311" s="5">
        <v>7</v>
      </c>
      <c r="E311" s="3">
        <v>66</v>
      </c>
      <c r="F311" s="4" t="s">
        <v>121</v>
      </c>
      <c r="G311" s="3">
        <v>4</v>
      </c>
      <c r="H311" s="4" t="s">
        <v>25</v>
      </c>
      <c r="I311" s="6">
        <v>25</v>
      </c>
    </row>
    <row r="312" spans="1:9" ht="14">
      <c r="A312" s="3">
        <v>206</v>
      </c>
      <c r="B312" s="4" t="s">
        <v>104</v>
      </c>
      <c r="C312" s="4" t="s">
        <v>18</v>
      </c>
      <c r="D312" s="5">
        <v>7</v>
      </c>
      <c r="E312" s="3">
        <v>66</v>
      </c>
      <c r="F312" s="4" t="s">
        <v>121</v>
      </c>
      <c r="G312" s="3">
        <v>7</v>
      </c>
      <c r="H312" s="4" t="s">
        <v>25</v>
      </c>
      <c r="I312" s="6">
        <v>21</v>
      </c>
    </row>
    <row r="313" spans="1:9" ht="14">
      <c r="A313" s="3">
        <v>206</v>
      </c>
      <c r="B313" s="4" t="s">
        <v>104</v>
      </c>
      <c r="C313" s="4" t="s">
        <v>18</v>
      </c>
      <c r="D313" s="5">
        <v>7</v>
      </c>
      <c r="E313" s="3">
        <v>79</v>
      </c>
      <c r="F313" s="4" t="s">
        <v>122</v>
      </c>
      <c r="G313" s="3">
        <v>2</v>
      </c>
      <c r="H313" s="4" t="s">
        <v>25</v>
      </c>
      <c r="I313" s="6">
        <v>20</v>
      </c>
    </row>
    <row r="314" spans="1:9" ht="14">
      <c r="A314" s="3">
        <v>206</v>
      </c>
      <c r="B314" s="4" t="s">
        <v>104</v>
      </c>
      <c r="C314" s="4" t="s">
        <v>18</v>
      </c>
      <c r="D314" s="5">
        <v>7</v>
      </c>
      <c r="E314" s="3">
        <v>79</v>
      </c>
      <c r="F314" s="4" t="s">
        <v>122</v>
      </c>
      <c r="G314" s="3">
        <v>4</v>
      </c>
      <c r="H314" s="4" t="s">
        <v>25</v>
      </c>
      <c r="I314" s="6">
        <v>25</v>
      </c>
    </row>
    <row r="315" spans="1:9" ht="14">
      <c r="A315" s="3">
        <v>206</v>
      </c>
      <c r="B315" s="4" t="s">
        <v>104</v>
      </c>
      <c r="C315" s="4" t="s">
        <v>18</v>
      </c>
      <c r="D315" s="5">
        <v>7</v>
      </c>
      <c r="E315" s="3">
        <v>79</v>
      </c>
      <c r="F315" s="4" t="s">
        <v>122</v>
      </c>
      <c r="G315" s="3">
        <v>6</v>
      </c>
      <c r="H315" s="4" t="s">
        <v>25</v>
      </c>
      <c r="I315" s="6">
        <v>18</v>
      </c>
    </row>
    <row r="316" spans="1:9" ht="14">
      <c r="A316" s="3">
        <v>206</v>
      </c>
      <c r="B316" s="4" t="s">
        <v>104</v>
      </c>
      <c r="C316" s="4" t="s">
        <v>76</v>
      </c>
      <c r="D316" s="5">
        <v>7</v>
      </c>
      <c r="E316" s="3">
        <v>994</v>
      </c>
      <c r="F316" s="4" t="s">
        <v>114</v>
      </c>
      <c r="G316" s="3">
        <v>6</v>
      </c>
      <c r="H316" s="4" t="s">
        <v>83</v>
      </c>
      <c r="I316" s="6">
        <v>12</v>
      </c>
    </row>
    <row r="317" spans="1:9" ht="14">
      <c r="A317" s="3">
        <v>206</v>
      </c>
      <c r="B317" s="4" t="s">
        <v>104</v>
      </c>
      <c r="C317" s="4" t="s">
        <v>76</v>
      </c>
      <c r="D317" s="5">
        <v>7</v>
      </c>
      <c r="E317" s="3">
        <v>994</v>
      </c>
      <c r="F317" s="4" t="s">
        <v>114</v>
      </c>
      <c r="G317" s="3">
        <v>7</v>
      </c>
      <c r="H317" s="4" t="s">
        <v>81</v>
      </c>
      <c r="I317" s="6">
        <v>12</v>
      </c>
    </row>
    <row r="318" spans="1:9" ht="14">
      <c r="A318" s="3">
        <v>206</v>
      </c>
      <c r="B318" s="4" t="s">
        <v>104</v>
      </c>
      <c r="C318" s="4" t="s">
        <v>76</v>
      </c>
      <c r="D318" s="5">
        <v>7</v>
      </c>
      <c r="E318" s="3">
        <v>200</v>
      </c>
      <c r="F318" s="4" t="s">
        <v>115</v>
      </c>
      <c r="G318" s="3">
        <v>6</v>
      </c>
      <c r="H318" s="4" t="s">
        <v>97</v>
      </c>
      <c r="I318" s="6">
        <v>8</v>
      </c>
    </row>
    <row r="319" spans="1:9" ht="14">
      <c r="A319" s="3">
        <v>206</v>
      </c>
      <c r="B319" s="4" t="s">
        <v>104</v>
      </c>
      <c r="C319" s="4" t="s">
        <v>76</v>
      </c>
      <c r="D319" s="5">
        <v>7</v>
      </c>
      <c r="E319" s="3">
        <v>64</v>
      </c>
      <c r="F319" s="4" t="s">
        <v>116</v>
      </c>
      <c r="G319" s="3">
        <v>4</v>
      </c>
      <c r="H319" s="4" t="s">
        <v>78</v>
      </c>
      <c r="I319" s="6">
        <v>12</v>
      </c>
    </row>
    <row r="320" spans="1:9" ht="14">
      <c r="A320" s="3">
        <v>206</v>
      </c>
      <c r="B320" s="4" t="s">
        <v>104</v>
      </c>
      <c r="C320" s="4" t="s">
        <v>76</v>
      </c>
      <c r="D320" s="5">
        <v>7</v>
      </c>
      <c r="E320" s="3">
        <v>64</v>
      </c>
      <c r="F320" s="4" t="s">
        <v>116</v>
      </c>
      <c r="G320" s="3">
        <v>5</v>
      </c>
      <c r="H320" s="4" t="s">
        <v>77</v>
      </c>
      <c r="I320" s="6">
        <v>12</v>
      </c>
    </row>
    <row r="321" spans="1:9" ht="14">
      <c r="A321" s="3">
        <v>206</v>
      </c>
      <c r="B321" s="4" t="s">
        <v>104</v>
      </c>
      <c r="C321" s="4" t="s">
        <v>76</v>
      </c>
      <c r="D321" s="5">
        <v>7</v>
      </c>
      <c r="E321" s="3">
        <v>89</v>
      </c>
      <c r="F321" s="4" t="s">
        <v>117</v>
      </c>
      <c r="G321" s="3">
        <v>1</v>
      </c>
      <c r="H321" s="4" t="s">
        <v>80</v>
      </c>
      <c r="I321" s="6">
        <v>4</v>
      </c>
    </row>
    <row r="322" spans="1:9" ht="14">
      <c r="A322" s="3">
        <v>206</v>
      </c>
      <c r="B322" s="4" t="s">
        <v>104</v>
      </c>
      <c r="C322" s="4" t="s">
        <v>76</v>
      </c>
      <c r="D322" s="5">
        <v>7</v>
      </c>
      <c r="E322" s="3">
        <v>89</v>
      </c>
      <c r="F322" s="4" t="s">
        <v>117</v>
      </c>
      <c r="G322" s="3">
        <v>2</v>
      </c>
      <c r="H322" s="4" t="s">
        <v>81</v>
      </c>
      <c r="I322" s="6">
        <v>4</v>
      </c>
    </row>
    <row r="323" spans="1:9" ht="14">
      <c r="A323" s="3">
        <v>206</v>
      </c>
      <c r="B323" s="4" t="s">
        <v>104</v>
      </c>
      <c r="C323" s="4" t="s">
        <v>76</v>
      </c>
      <c r="D323" s="5">
        <v>7</v>
      </c>
      <c r="E323" s="3">
        <v>89</v>
      </c>
      <c r="F323" s="4" t="s">
        <v>117</v>
      </c>
      <c r="G323" s="3">
        <v>3</v>
      </c>
      <c r="H323" s="4" t="s">
        <v>78</v>
      </c>
      <c r="I323" s="6">
        <v>4</v>
      </c>
    </row>
    <row r="324" spans="1:9" ht="14">
      <c r="A324" s="3">
        <v>206</v>
      </c>
      <c r="B324" s="4" t="s">
        <v>104</v>
      </c>
      <c r="C324" s="4" t="s">
        <v>76</v>
      </c>
      <c r="D324" s="5">
        <v>7</v>
      </c>
      <c r="E324" s="3">
        <v>89</v>
      </c>
      <c r="F324" s="4" t="s">
        <v>117</v>
      </c>
      <c r="G324" s="3">
        <v>5</v>
      </c>
      <c r="H324" s="4" t="s">
        <v>80</v>
      </c>
      <c r="I324" s="6">
        <v>4</v>
      </c>
    </row>
    <row r="325" spans="1:9" ht="14">
      <c r="A325" s="3">
        <v>206</v>
      </c>
      <c r="B325" s="4" t="s">
        <v>104</v>
      </c>
      <c r="C325" s="4" t="s">
        <v>76</v>
      </c>
      <c r="D325" s="5">
        <v>7</v>
      </c>
      <c r="E325" s="3">
        <v>89</v>
      </c>
      <c r="F325" s="4" t="s">
        <v>117</v>
      </c>
      <c r="G325" s="3">
        <v>6</v>
      </c>
      <c r="H325" s="4" t="s">
        <v>81</v>
      </c>
      <c r="I325" s="6">
        <v>4</v>
      </c>
    </row>
    <row r="326" spans="1:9" ht="14">
      <c r="A326" s="3">
        <v>206</v>
      </c>
      <c r="B326" s="4" t="s">
        <v>104</v>
      </c>
      <c r="C326" s="4" t="s">
        <v>76</v>
      </c>
      <c r="D326" s="5">
        <v>7</v>
      </c>
      <c r="E326" s="3">
        <v>89</v>
      </c>
      <c r="F326" s="4" t="s">
        <v>117</v>
      </c>
      <c r="G326" s="3">
        <v>7</v>
      </c>
      <c r="H326" s="4" t="s">
        <v>78</v>
      </c>
      <c r="I326" s="6">
        <v>4</v>
      </c>
    </row>
    <row r="327" spans="1:9" ht="14">
      <c r="A327" s="3">
        <v>206</v>
      </c>
      <c r="B327" s="4" t="s">
        <v>104</v>
      </c>
      <c r="C327" s="4" t="s">
        <v>76</v>
      </c>
      <c r="D327" s="5">
        <v>7</v>
      </c>
      <c r="E327" s="3">
        <v>987</v>
      </c>
      <c r="F327" s="4" t="s">
        <v>118</v>
      </c>
      <c r="G327" s="3">
        <v>2</v>
      </c>
      <c r="H327" s="4" t="s">
        <v>119</v>
      </c>
      <c r="I327" s="6">
        <v>12</v>
      </c>
    </row>
    <row r="328" spans="1:9" ht="14">
      <c r="A328" s="3">
        <v>206</v>
      </c>
      <c r="B328" s="4" t="s">
        <v>104</v>
      </c>
      <c r="C328" s="4" t="s">
        <v>76</v>
      </c>
      <c r="D328" s="5">
        <v>7</v>
      </c>
      <c r="E328" s="3">
        <v>987</v>
      </c>
      <c r="F328" s="4" t="s">
        <v>118</v>
      </c>
      <c r="G328" s="3">
        <v>4</v>
      </c>
      <c r="H328" s="4" t="s">
        <v>120</v>
      </c>
      <c r="I328" s="6">
        <v>4</v>
      </c>
    </row>
    <row r="329" spans="1:9" ht="14">
      <c r="A329" s="3">
        <v>206</v>
      </c>
      <c r="B329" s="4" t="s">
        <v>104</v>
      </c>
      <c r="C329" s="4" t="s">
        <v>76</v>
      </c>
      <c r="D329" s="5">
        <v>7</v>
      </c>
      <c r="E329" s="3">
        <v>987</v>
      </c>
      <c r="F329" s="4" t="s">
        <v>118</v>
      </c>
      <c r="G329" s="3">
        <v>5</v>
      </c>
      <c r="H329" s="4" t="s">
        <v>120</v>
      </c>
      <c r="I329" s="6">
        <v>4</v>
      </c>
    </row>
    <row r="330" spans="1:9" ht="14">
      <c r="A330" s="3">
        <v>206</v>
      </c>
      <c r="B330" s="4" t="s">
        <v>104</v>
      </c>
      <c r="C330" s="4" t="s">
        <v>10</v>
      </c>
      <c r="D330" s="5">
        <v>8</v>
      </c>
      <c r="E330" s="3">
        <v>35</v>
      </c>
      <c r="F330" s="4" t="s">
        <v>107</v>
      </c>
      <c r="G330" s="3">
        <v>3</v>
      </c>
      <c r="H330" s="4" t="s">
        <v>108</v>
      </c>
      <c r="I330" s="6">
        <v>2</v>
      </c>
    </row>
    <row r="331" spans="1:9" ht="14">
      <c r="A331" s="3">
        <v>206</v>
      </c>
      <c r="B331" s="4" t="s">
        <v>104</v>
      </c>
      <c r="C331" s="4" t="s">
        <v>10</v>
      </c>
      <c r="D331" s="5">
        <v>8</v>
      </c>
      <c r="E331" s="3">
        <v>35</v>
      </c>
      <c r="F331" s="4" t="s">
        <v>107</v>
      </c>
      <c r="G331" s="3">
        <v>4</v>
      </c>
      <c r="H331" s="4" t="s">
        <v>108</v>
      </c>
      <c r="I331" s="6">
        <v>1</v>
      </c>
    </row>
    <row r="332" spans="1:9" ht="14">
      <c r="A332" s="3">
        <v>206</v>
      </c>
      <c r="B332" s="4" t="s">
        <v>104</v>
      </c>
      <c r="C332" s="4" t="s">
        <v>10</v>
      </c>
      <c r="D332" s="5">
        <v>8</v>
      </c>
      <c r="E332" s="3">
        <v>35</v>
      </c>
      <c r="F332" s="4" t="s">
        <v>107</v>
      </c>
      <c r="G332" s="3">
        <v>7</v>
      </c>
      <c r="H332" s="4" t="s">
        <v>108</v>
      </c>
      <c r="I332" s="6">
        <v>2</v>
      </c>
    </row>
    <row r="333" spans="1:9" ht="14">
      <c r="A333" s="3">
        <v>206</v>
      </c>
      <c r="B333" s="4" t="s">
        <v>104</v>
      </c>
      <c r="C333" s="4" t="s">
        <v>10</v>
      </c>
      <c r="D333" s="5">
        <v>8</v>
      </c>
      <c r="E333" s="3">
        <v>992</v>
      </c>
      <c r="F333" s="4" t="s">
        <v>109</v>
      </c>
      <c r="G333" s="3">
        <v>1</v>
      </c>
      <c r="H333" s="4" t="s">
        <v>110</v>
      </c>
      <c r="I333" s="6">
        <v>3</v>
      </c>
    </row>
    <row r="334" spans="1:9" ht="14">
      <c r="A334" s="3">
        <v>206</v>
      </c>
      <c r="B334" s="4" t="s">
        <v>104</v>
      </c>
      <c r="C334" s="4" t="s">
        <v>10</v>
      </c>
      <c r="D334" s="5">
        <v>8</v>
      </c>
      <c r="E334" s="3">
        <v>992</v>
      </c>
      <c r="F334" s="4" t="s">
        <v>109</v>
      </c>
      <c r="G334" s="3">
        <v>6</v>
      </c>
      <c r="H334" s="4" t="s">
        <v>111</v>
      </c>
      <c r="I334" s="6">
        <v>3</v>
      </c>
    </row>
    <row r="335" spans="1:9" ht="14">
      <c r="A335" s="3">
        <v>206</v>
      </c>
      <c r="B335" s="4" t="s">
        <v>104</v>
      </c>
      <c r="C335" s="4" t="s">
        <v>10</v>
      </c>
      <c r="D335" s="5">
        <v>8</v>
      </c>
      <c r="E335" s="3">
        <v>90</v>
      </c>
      <c r="F335" s="4" t="s">
        <v>127</v>
      </c>
      <c r="G335" s="3">
        <v>1</v>
      </c>
      <c r="H335" s="4" t="s">
        <v>27</v>
      </c>
      <c r="I335" s="6">
        <v>26</v>
      </c>
    </row>
    <row r="336" spans="1:9" ht="14">
      <c r="A336" s="3">
        <v>206</v>
      </c>
      <c r="B336" s="4" t="s">
        <v>104</v>
      </c>
      <c r="C336" s="4" t="s">
        <v>10</v>
      </c>
      <c r="D336" s="5">
        <v>8</v>
      </c>
      <c r="E336" s="3">
        <v>90</v>
      </c>
      <c r="F336" s="4" t="s">
        <v>127</v>
      </c>
      <c r="G336" s="3">
        <v>3</v>
      </c>
      <c r="H336" s="4" t="s">
        <v>27</v>
      </c>
      <c r="I336" s="6">
        <v>26</v>
      </c>
    </row>
    <row r="337" spans="1:9" ht="14">
      <c r="A337" s="3">
        <v>206</v>
      </c>
      <c r="B337" s="4" t="s">
        <v>104</v>
      </c>
      <c r="C337" s="4" t="s">
        <v>10</v>
      </c>
      <c r="D337" s="5">
        <v>8</v>
      </c>
      <c r="E337" s="3">
        <v>90</v>
      </c>
      <c r="F337" s="4" t="s">
        <v>127</v>
      </c>
      <c r="G337" s="3">
        <v>6</v>
      </c>
      <c r="H337" s="4" t="s">
        <v>27</v>
      </c>
      <c r="I337" s="6">
        <v>25</v>
      </c>
    </row>
    <row r="338" spans="1:9" ht="14">
      <c r="A338" s="3">
        <v>206</v>
      </c>
      <c r="B338" s="4" t="s">
        <v>104</v>
      </c>
      <c r="C338" s="4" t="s">
        <v>10</v>
      </c>
      <c r="D338" s="5">
        <v>8</v>
      </c>
      <c r="E338" s="3">
        <v>84</v>
      </c>
      <c r="F338" s="4" t="s">
        <v>123</v>
      </c>
      <c r="G338" s="3">
        <v>1</v>
      </c>
      <c r="H338" s="4" t="s">
        <v>27</v>
      </c>
      <c r="I338" s="6">
        <v>26</v>
      </c>
    </row>
    <row r="339" spans="1:9" ht="14">
      <c r="A339" s="3">
        <v>206</v>
      </c>
      <c r="B339" s="4" t="s">
        <v>104</v>
      </c>
      <c r="C339" s="4" t="s">
        <v>10</v>
      </c>
      <c r="D339" s="5">
        <v>8</v>
      </c>
      <c r="E339" s="3">
        <v>84</v>
      </c>
      <c r="F339" s="4" t="s">
        <v>123</v>
      </c>
      <c r="G339" s="3">
        <v>4</v>
      </c>
      <c r="H339" s="4" t="s">
        <v>124</v>
      </c>
      <c r="I339" s="6">
        <v>11</v>
      </c>
    </row>
    <row r="340" spans="1:9" ht="14">
      <c r="A340" s="3">
        <v>206</v>
      </c>
      <c r="B340" s="4" t="s">
        <v>104</v>
      </c>
      <c r="C340" s="4" t="s">
        <v>10</v>
      </c>
      <c r="D340" s="5">
        <v>8</v>
      </c>
      <c r="E340" s="3">
        <v>84</v>
      </c>
      <c r="F340" s="4" t="s">
        <v>123</v>
      </c>
      <c r="G340" s="3">
        <v>5</v>
      </c>
      <c r="H340" s="4" t="s">
        <v>27</v>
      </c>
      <c r="I340" s="6">
        <v>25</v>
      </c>
    </row>
    <row r="341" spans="1:9" ht="14">
      <c r="A341" s="3">
        <v>206</v>
      </c>
      <c r="B341" s="4" t="s">
        <v>104</v>
      </c>
      <c r="C341" s="4" t="s">
        <v>13</v>
      </c>
      <c r="D341" s="5">
        <v>8</v>
      </c>
      <c r="E341" s="3">
        <v>43</v>
      </c>
      <c r="F341" s="4" t="s">
        <v>128</v>
      </c>
      <c r="G341" s="3">
        <v>1</v>
      </c>
      <c r="H341" s="4" t="s">
        <v>40</v>
      </c>
      <c r="I341" s="6">
        <v>18</v>
      </c>
    </row>
    <row r="342" spans="1:9" ht="14">
      <c r="A342" s="3">
        <v>206</v>
      </c>
      <c r="B342" s="4" t="s">
        <v>104</v>
      </c>
      <c r="C342" s="4" t="s">
        <v>13</v>
      </c>
      <c r="D342" s="5">
        <v>8</v>
      </c>
      <c r="E342" s="3">
        <v>43</v>
      </c>
      <c r="F342" s="4" t="s">
        <v>128</v>
      </c>
      <c r="G342" s="3">
        <v>2</v>
      </c>
      <c r="H342" s="4" t="s">
        <v>29</v>
      </c>
      <c r="I342" s="6">
        <v>20</v>
      </c>
    </row>
    <row r="343" spans="1:9" ht="14">
      <c r="A343" s="3">
        <v>206</v>
      </c>
      <c r="B343" s="4" t="s">
        <v>104</v>
      </c>
      <c r="C343" s="4" t="s">
        <v>13</v>
      </c>
      <c r="D343" s="5">
        <v>8</v>
      </c>
      <c r="E343" s="3">
        <v>43</v>
      </c>
      <c r="F343" s="4" t="s">
        <v>128</v>
      </c>
      <c r="G343" s="3">
        <v>3</v>
      </c>
      <c r="H343" s="4" t="s">
        <v>40</v>
      </c>
      <c r="I343" s="6">
        <v>26</v>
      </c>
    </row>
    <row r="344" spans="1:9" ht="14">
      <c r="A344" s="3">
        <v>206</v>
      </c>
      <c r="B344" s="4" t="s">
        <v>104</v>
      </c>
      <c r="C344" s="4" t="s">
        <v>13</v>
      </c>
      <c r="D344" s="5">
        <v>8</v>
      </c>
      <c r="E344" s="3">
        <v>43</v>
      </c>
      <c r="F344" s="4" t="s">
        <v>128</v>
      </c>
      <c r="G344" s="3">
        <v>4</v>
      </c>
      <c r="H344" s="4" t="s">
        <v>29</v>
      </c>
      <c r="I344" s="6">
        <v>27</v>
      </c>
    </row>
    <row r="345" spans="1:9" ht="14">
      <c r="A345" s="3">
        <v>206</v>
      </c>
      <c r="B345" s="4" t="s">
        <v>104</v>
      </c>
      <c r="C345" s="4" t="s">
        <v>13</v>
      </c>
      <c r="D345" s="5">
        <v>8</v>
      </c>
      <c r="E345" s="3">
        <v>43</v>
      </c>
      <c r="F345" s="4" t="s">
        <v>128</v>
      </c>
      <c r="G345" s="3">
        <v>5</v>
      </c>
      <c r="H345" s="4" t="s">
        <v>29</v>
      </c>
      <c r="I345" s="6">
        <v>20</v>
      </c>
    </row>
    <row r="346" spans="1:9" ht="14">
      <c r="A346" s="3">
        <v>206</v>
      </c>
      <c r="B346" s="4" t="s">
        <v>104</v>
      </c>
      <c r="C346" s="4" t="s">
        <v>13</v>
      </c>
      <c r="D346" s="5">
        <v>8</v>
      </c>
      <c r="E346" s="3">
        <v>988</v>
      </c>
      <c r="F346" s="4" t="s">
        <v>129</v>
      </c>
      <c r="G346" s="3">
        <v>1</v>
      </c>
      <c r="H346" s="4" t="s">
        <v>53</v>
      </c>
      <c r="I346" s="6">
        <v>9</v>
      </c>
    </row>
    <row r="347" spans="1:9" ht="14">
      <c r="A347" s="3">
        <v>206</v>
      </c>
      <c r="B347" s="4" t="s">
        <v>104</v>
      </c>
      <c r="C347" s="4" t="s">
        <v>13</v>
      </c>
      <c r="D347" s="5">
        <v>8</v>
      </c>
      <c r="E347" s="3">
        <v>988</v>
      </c>
      <c r="F347" s="4" t="s">
        <v>129</v>
      </c>
      <c r="G347" s="3">
        <v>3</v>
      </c>
      <c r="H347" s="4" t="s">
        <v>53</v>
      </c>
      <c r="I347" s="6">
        <v>7</v>
      </c>
    </row>
    <row r="348" spans="1:9" ht="14">
      <c r="A348" s="3">
        <v>206</v>
      </c>
      <c r="B348" s="4" t="s">
        <v>104</v>
      </c>
      <c r="C348" s="4" t="s">
        <v>13</v>
      </c>
      <c r="D348" s="5">
        <v>8</v>
      </c>
      <c r="E348" s="3">
        <v>988</v>
      </c>
      <c r="F348" s="4" t="s">
        <v>129</v>
      </c>
      <c r="G348" s="3">
        <v>7</v>
      </c>
      <c r="H348" s="4" t="s">
        <v>53</v>
      </c>
      <c r="I348" s="6">
        <v>14</v>
      </c>
    </row>
    <row r="349" spans="1:9" ht="14">
      <c r="A349" s="3">
        <v>206</v>
      </c>
      <c r="B349" s="4" t="s">
        <v>104</v>
      </c>
      <c r="C349" s="4" t="s">
        <v>13</v>
      </c>
      <c r="D349" s="5">
        <v>8</v>
      </c>
      <c r="E349" s="3">
        <v>70</v>
      </c>
      <c r="F349" s="4" t="s">
        <v>130</v>
      </c>
      <c r="G349" s="3">
        <v>6</v>
      </c>
      <c r="H349" s="4" t="s">
        <v>29</v>
      </c>
      <c r="I349" s="6">
        <v>16</v>
      </c>
    </row>
    <row r="350" spans="1:9" ht="14">
      <c r="A350" s="3">
        <v>206</v>
      </c>
      <c r="B350" s="4" t="s">
        <v>104</v>
      </c>
      <c r="C350" s="4" t="s">
        <v>16</v>
      </c>
      <c r="D350" s="5">
        <v>8</v>
      </c>
      <c r="E350" s="3">
        <v>76</v>
      </c>
      <c r="F350" s="4" t="s">
        <v>131</v>
      </c>
      <c r="G350" s="3">
        <v>1</v>
      </c>
      <c r="H350" s="4" t="s">
        <v>30</v>
      </c>
      <c r="I350" s="6">
        <v>16</v>
      </c>
    </row>
    <row r="351" spans="1:9" ht="14">
      <c r="A351" s="3">
        <v>206</v>
      </c>
      <c r="B351" s="4" t="s">
        <v>104</v>
      </c>
      <c r="C351" s="4" t="s">
        <v>16</v>
      </c>
      <c r="D351" s="5">
        <v>8</v>
      </c>
      <c r="E351" s="3">
        <v>54</v>
      </c>
      <c r="F351" s="4" t="s">
        <v>132</v>
      </c>
      <c r="G351" s="3">
        <v>2</v>
      </c>
      <c r="H351" s="4" t="s">
        <v>30</v>
      </c>
      <c r="I351" s="6">
        <v>23</v>
      </c>
    </row>
    <row r="352" spans="1:9" ht="14">
      <c r="A352" s="3">
        <v>206</v>
      </c>
      <c r="B352" s="4" t="s">
        <v>104</v>
      </c>
      <c r="C352" s="4" t="s">
        <v>16</v>
      </c>
      <c r="D352" s="5">
        <v>8</v>
      </c>
      <c r="E352" s="3">
        <v>54</v>
      </c>
      <c r="F352" s="4" t="s">
        <v>132</v>
      </c>
      <c r="G352" s="3">
        <v>3</v>
      </c>
      <c r="H352" s="4" t="s">
        <v>30</v>
      </c>
      <c r="I352" s="6">
        <v>25</v>
      </c>
    </row>
    <row r="353" spans="1:9" ht="14">
      <c r="A353" s="3">
        <v>206</v>
      </c>
      <c r="B353" s="4" t="s">
        <v>104</v>
      </c>
      <c r="C353" s="4" t="s">
        <v>16</v>
      </c>
      <c r="D353" s="5">
        <v>8</v>
      </c>
      <c r="E353" s="3">
        <v>54</v>
      </c>
      <c r="F353" s="4" t="s">
        <v>132</v>
      </c>
      <c r="G353" s="3">
        <v>4</v>
      </c>
      <c r="H353" s="4" t="s">
        <v>30</v>
      </c>
      <c r="I353" s="6">
        <v>27</v>
      </c>
    </row>
    <row r="354" spans="1:9" ht="14">
      <c r="A354" s="3">
        <v>206</v>
      </c>
      <c r="B354" s="4" t="s">
        <v>104</v>
      </c>
      <c r="C354" s="4" t="s">
        <v>16</v>
      </c>
      <c r="D354" s="5">
        <v>8</v>
      </c>
      <c r="E354" s="3">
        <v>54</v>
      </c>
      <c r="F354" s="4" t="s">
        <v>132</v>
      </c>
      <c r="G354" s="3">
        <v>5</v>
      </c>
      <c r="H354" s="4" t="s">
        <v>30</v>
      </c>
      <c r="I354" s="6">
        <v>25</v>
      </c>
    </row>
    <row r="355" spans="1:9" ht="14">
      <c r="A355" s="3">
        <v>206</v>
      </c>
      <c r="B355" s="4" t="s">
        <v>104</v>
      </c>
      <c r="C355" s="4" t="s">
        <v>16</v>
      </c>
      <c r="D355" s="5">
        <v>8</v>
      </c>
      <c r="E355" s="3">
        <v>54</v>
      </c>
      <c r="F355" s="4" t="s">
        <v>132</v>
      </c>
      <c r="G355" s="3">
        <v>6</v>
      </c>
      <c r="H355" s="4" t="s">
        <v>30</v>
      </c>
      <c r="I355" s="6">
        <v>16</v>
      </c>
    </row>
    <row r="356" spans="1:9" ht="14">
      <c r="A356" s="3">
        <v>206</v>
      </c>
      <c r="B356" s="4" t="s">
        <v>104</v>
      </c>
      <c r="C356" s="4" t="s">
        <v>18</v>
      </c>
      <c r="D356" s="5">
        <v>8</v>
      </c>
      <c r="E356" s="3">
        <v>90</v>
      </c>
      <c r="F356" s="4" t="s">
        <v>127</v>
      </c>
      <c r="G356" s="3">
        <v>2</v>
      </c>
      <c r="H356" s="4" t="s">
        <v>31</v>
      </c>
      <c r="I356" s="6">
        <v>26</v>
      </c>
    </row>
    <row r="357" spans="1:9" ht="14">
      <c r="A357" s="3">
        <v>206</v>
      </c>
      <c r="B357" s="4" t="s">
        <v>104</v>
      </c>
      <c r="C357" s="4" t="s">
        <v>18</v>
      </c>
      <c r="D357" s="5">
        <v>8</v>
      </c>
      <c r="E357" s="3">
        <v>90</v>
      </c>
      <c r="F357" s="4" t="s">
        <v>127</v>
      </c>
      <c r="G357" s="3">
        <v>4</v>
      </c>
      <c r="H357" s="4" t="s">
        <v>31</v>
      </c>
      <c r="I357" s="6">
        <v>26</v>
      </c>
    </row>
    <row r="358" spans="1:9" ht="14">
      <c r="A358" s="3">
        <v>206</v>
      </c>
      <c r="B358" s="4" t="s">
        <v>104</v>
      </c>
      <c r="C358" s="4" t="s">
        <v>18</v>
      </c>
      <c r="D358" s="5">
        <v>8</v>
      </c>
      <c r="E358" s="3">
        <v>90</v>
      </c>
      <c r="F358" s="4" t="s">
        <v>127</v>
      </c>
      <c r="G358" s="3">
        <v>7</v>
      </c>
      <c r="H358" s="4" t="s">
        <v>31</v>
      </c>
      <c r="I358" s="6">
        <v>25</v>
      </c>
    </row>
    <row r="359" spans="1:9" ht="14">
      <c r="A359" s="3">
        <v>206</v>
      </c>
      <c r="B359" s="4" t="s">
        <v>104</v>
      </c>
      <c r="C359" s="4" t="s">
        <v>18</v>
      </c>
      <c r="D359" s="5">
        <v>8</v>
      </c>
      <c r="E359" s="3">
        <v>84</v>
      </c>
      <c r="F359" s="4" t="s">
        <v>123</v>
      </c>
      <c r="G359" s="3">
        <v>2</v>
      </c>
      <c r="H359" s="4" t="s">
        <v>31</v>
      </c>
      <c r="I359" s="6">
        <v>26</v>
      </c>
    </row>
    <row r="360" spans="1:9" ht="14">
      <c r="A360" s="3">
        <v>206</v>
      </c>
      <c r="B360" s="4" t="s">
        <v>104</v>
      </c>
      <c r="C360" s="4" t="s">
        <v>18</v>
      </c>
      <c r="D360" s="5">
        <v>8</v>
      </c>
      <c r="E360" s="3">
        <v>84</v>
      </c>
      <c r="F360" s="4" t="s">
        <v>123</v>
      </c>
      <c r="G360" s="3">
        <v>6</v>
      </c>
      <c r="H360" s="4" t="s">
        <v>31</v>
      </c>
      <c r="I360" s="6">
        <v>25</v>
      </c>
    </row>
    <row r="361" spans="1:9" ht="14">
      <c r="A361" s="3">
        <v>206</v>
      </c>
      <c r="B361" s="4" t="s">
        <v>104</v>
      </c>
      <c r="C361" s="4" t="s">
        <v>76</v>
      </c>
      <c r="D361" s="5">
        <v>8</v>
      </c>
      <c r="E361" s="3">
        <v>994</v>
      </c>
      <c r="F361" s="4" t="s">
        <v>114</v>
      </c>
      <c r="G361" s="3">
        <v>1</v>
      </c>
      <c r="H361" s="4" t="s">
        <v>133</v>
      </c>
      <c r="I361" s="6">
        <v>15</v>
      </c>
    </row>
    <row r="362" spans="1:9" ht="14">
      <c r="A362" s="3">
        <v>206</v>
      </c>
      <c r="B362" s="4" t="s">
        <v>104</v>
      </c>
      <c r="C362" s="4" t="s">
        <v>76</v>
      </c>
      <c r="D362" s="5">
        <v>8</v>
      </c>
      <c r="E362" s="3">
        <v>994</v>
      </c>
      <c r="F362" s="4" t="s">
        <v>114</v>
      </c>
      <c r="G362" s="3">
        <v>2</v>
      </c>
      <c r="H362" s="4" t="s">
        <v>81</v>
      </c>
      <c r="I362" s="6">
        <v>15</v>
      </c>
    </row>
    <row r="363" spans="1:9" ht="14">
      <c r="A363" s="3">
        <v>206</v>
      </c>
      <c r="B363" s="4" t="s">
        <v>104</v>
      </c>
      <c r="C363" s="4" t="s">
        <v>76</v>
      </c>
      <c r="D363" s="5">
        <v>8</v>
      </c>
      <c r="E363" s="3">
        <v>200</v>
      </c>
      <c r="F363" s="4" t="s">
        <v>115</v>
      </c>
      <c r="G363" s="3">
        <v>6</v>
      </c>
      <c r="H363" s="4" t="s">
        <v>97</v>
      </c>
      <c r="I363" s="6">
        <v>8</v>
      </c>
    </row>
    <row r="364" spans="1:9" ht="14">
      <c r="A364" s="3">
        <v>206</v>
      </c>
      <c r="B364" s="4" t="s">
        <v>104</v>
      </c>
      <c r="C364" s="4" t="s">
        <v>76</v>
      </c>
      <c r="D364" s="5">
        <v>8</v>
      </c>
      <c r="E364" s="3">
        <v>64</v>
      </c>
      <c r="F364" s="4" t="s">
        <v>116</v>
      </c>
      <c r="G364" s="3">
        <v>6</v>
      </c>
      <c r="H364" s="4" t="s">
        <v>78</v>
      </c>
      <c r="I364" s="6">
        <v>15</v>
      </c>
    </row>
    <row r="365" spans="1:9" ht="14">
      <c r="A365" s="3">
        <v>206</v>
      </c>
      <c r="B365" s="4" t="s">
        <v>104</v>
      </c>
      <c r="C365" s="4" t="s">
        <v>76</v>
      </c>
      <c r="D365" s="5">
        <v>8</v>
      </c>
      <c r="E365" s="3">
        <v>64</v>
      </c>
      <c r="F365" s="4" t="s">
        <v>116</v>
      </c>
      <c r="G365" s="3">
        <v>7</v>
      </c>
      <c r="H365" s="4" t="s">
        <v>77</v>
      </c>
      <c r="I365" s="6">
        <v>15</v>
      </c>
    </row>
    <row r="366" spans="1:9" ht="14">
      <c r="A366" s="3">
        <v>206</v>
      </c>
      <c r="B366" s="4" t="s">
        <v>104</v>
      </c>
      <c r="C366" s="4" t="s">
        <v>76</v>
      </c>
      <c r="D366" s="5">
        <v>8</v>
      </c>
      <c r="E366" s="3">
        <v>89</v>
      </c>
      <c r="F366" s="4" t="s">
        <v>117</v>
      </c>
      <c r="G366" s="3">
        <v>1</v>
      </c>
      <c r="H366" s="4" t="s">
        <v>80</v>
      </c>
      <c r="I366" s="6">
        <v>4</v>
      </c>
    </row>
    <row r="367" spans="1:9" ht="14">
      <c r="A367" s="3">
        <v>206</v>
      </c>
      <c r="B367" s="4" t="s">
        <v>104</v>
      </c>
      <c r="C367" s="4" t="s">
        <v>76</v>
      </c>
      <c r="D367" s="5">
        <v>8</v>
      </c>
      <c r="E367" s="3">
        <v>89</v>
      </c>
      <c r="F367" s="4" t="s">
        <v>117</v>
      </c>
      <c r="G367" s="3">
        <v>2</v>
      </c>
      <c r="H367" s="4" t="s">
        <v>81</v>
      </c>
      <c r="I367" s="6">
        <v>4</v>
      </c>
    </row>
    <row r="368" spans="1:9" ht="14">
      <c r="A368" s="3">
        <v>206</v>
      </c>
      <c r="B368" s="4" t="s">
        <v>104</v>
      </c>
      <c r="C368" s="4" t="s">
        <v>76</v>
      </c>
      <c r="D368" s="5">
        <v>8</v>
      </c>
      <c r="E368" s="3">
        <v>89</v>
      </c>
      <c r="F368" s="4" t="s">
        <v>117</v>
      </c>
      <c r="G368" s="3">
        <v>3</v>
      </c>
      <c r="H368" s="4" t="s">
        <v>78</v>
      </c>
      <c r="I368" s="6">
        <v>4</v>
      </c>
    </row>
    <row r="369" spans="1:9" ht="14">
      <c r="A369" s="3">
        <v>206</v>
      </c>
      <c r="B369" s="4" t="s">
        <v>104</v>
      </c>
      <c r="C369" s="4" t="s">
        <v>76</v>
      </c>
      <c r="D369" s="5">
        <v>8</v>
      </c>
      <c r="E369" s="3">
        <v>89</v>
      </c>
      <c r="F369" s="4" t="s">
        <v>117</v>
      </c>
      <c r="G369" s="3">
        <v>5</v>
      </c>
      <c r="H369" s="4" t="s">
        <v>80</v>
      </c>
      <c r="I369" s="6">
        <v>2</v>
      </c>
    </row>
    <row r="370" spans="1:9" ht="14">
      <c r="A370" s="3">
        <v>206</v>
      </c>
      <c r="B370" s="4" t="s">
        <v>104</v>
      </c>
      <c r="C370" s="4" t="s">
        <v>76</v>
      </c>
      <c r="D370" s="5">
        <v>8</v>
      </c>
      <c r="E370" s="3">
        <v>89</v>
      </c>
      <c r="F370" s="4" t="s">
        <v>117</v>
      </c>
      <c r="G370" s="3">
        <v>6</v>
      </c>
      <c r="H370" s="4" t="s">
        <v>81</v>
      </c>
      <c r="I370" s="6">
        <v>2</v>
      </c>
    </row>
    <row r="371" spans="1:9" ht="14">
      <c r="A371" s="3">
        <v>206</v>
      </c>
      <c r="B371" s="4" t="s">
        <v>104</v>
      </c>
      <c r="C371" s="4" t="s">
        <v>76</v>
      </c>
      <c r="D371" s="5">
        <v>8</v>
      </c>
      <c r="E371" s="3">
        <v>89</v>
      </c>
      <c r="F371" s="4" t="s">
        <v>117</v>
      </c>
      <c r="G371" s="3">
        <v>7</v>
      </c>
      <c r="H371" s="4" t="s">
        <v>78</v>
      </c>
      <c r="I371" s="6">
        <v>2</v>
      </c>
    </row>
    <row r="372" spans="1:9" ht="14">
      <c r="A372" s="3">
        <v>206</v>
      </c>
      <c r="B372" s="4" t="s">
        <v>104</v>
      </c>
      <c r="C372" s="4" t="s">
        <v>76</v>
      </c>
      <c r="D372" s="5">
        <v>8</v>
      </c>
      <c r="E372" s="3">
        <v>987</v>
      </c>
      <c r="F372" s="4" t="s">
        <v>118</v>
      </c>
      <c r="G372" s="3">
        <v>3</v>
      </c>
      <c r="H372" s="4" t="s">
        <v>134</v>
      </c>
      <c r="I372" s="6">
        <v>15</v>
      </c>
    </row>
    <row r="373" spans="1:9" ht="14">
      <c r="A373" s="3">
        <v>206</v>
      </c>
      <c r="B373" s="4" t="s">
        <v>104</v>
      </c>
      <c r="C373" s="4" t="s">
        <v>76</v>
      </c>
      <c r="D373" s="5">
        <v>8</v>
      </c>
      <c r="E373" s="3">
        <v>987</v>
      </c>
      <c r="F373" s="4" t="s">
        <v>118</v>
      </c>
      <c r="G373" s="3">
        <v>4</v>
      </c>
      <c r="H373" s="4" t="s">
        <v>120</v>
      </c>
      <c r="I373" s="6">
        <v>2</v>
      </c>
    </row>
    <row r="374" spans="1:9" ht="14">
      <c r="A374" s="3">
        <v>206</v>
      </c>
      <c r="B374" s="4" t="s">
        <v>104</v>
      </c>
      <c r="C374" s="4" t="s">
        <v>76</v>
      </c>
      <c r="D374" s="5">
        <v>8</v>
      </c>
      <c r="E374" s="3">
        <v>987</v>
      </c>
      <c r="F374" s="4" t="s">
        <v>118</v>
      </c>
      <c r="G374" s="3">
        <v>5</v>
      </c>
      <c r="H374" s="4" t="s">
        <v>120</v>
      </c>
      <c r="I374" s="6">
        <v>4</v>
      </c>
    </row>
    <row r="375" spans="1:9" ht="14">
      <c r="A375" s="3">
        <v>206</v>
      </c>
      <c r="B375" s="4" t="s">
        <v>104</v>
      </c>
      <c r="C375" s="4" t="s">
        <v>10</v>
      </c>
      <c r="D375" s="5">
        <v>9</v>
      </c>
      <c r="E375" s="3">
        <v>81</v>
      </c>
      <c r="F375" s="4" t="s">
        <v>135</v>
      </c>
      <c r="G375" s="3">
        <v>1</v>
      </c>
      <c r="H375" s="4" t="s">
        <v>136</v>
      </c>
      <c r="I375" s="6">
        <v>10</v>
      </c>
    </row>
    <row r="376" spans="1:9" ht="14">
      <c r="A376" s="3">
        <v>206</v>
      </c>
      <c r="B376" s="4" t="s">
        <v>104</v>
      </c>
      <c r="C376" s="4" t="s">
        <v>10</v>
      </c>
      <c r="D376" s="5">
        <v>9</v>
      </c>
      <c r="E376" s="3">
        <v>81</v>
      </c>
      <c r="F376" s="4" t="s">
        <v>135</v>
      </c>
      <c r="G376" s="3">
        <v>4</v>
      </c>
      <c r="H376" s="4" t="s">
        <v>136</v>
      </c>
      <c r="I376" s="6">
        <v>11</v>
      </c>
    </row>
    <row r="377" spans="1:9" ht="14">
      <c r="A377" s="3">
        <v>206</v>
      </c>
      <c r="B377" s="4" t="s">
        <v>104</v>
      </c>
      <c r="C377" s="4" t="s">
        <v>10</v>
      </c>
      <c r="D377" s="5">
        <v>9</v>
      </c>
      <c r="E377" s="3">
        <v>82</v>
      </c>
      <c r="F377" s="4" t="s">
        <v>137</v>
      </c>
      <c r="G377" s="3">
        <v>5</v>
      </c>
      <c r="H377" s="4" t="s">
        <v>138</v>
      </c>
      <c r="I377" s="6">
        <v>11</v>
      </c>
    </row>
    <row r="378" spans="1:9" ht="14">
      <c r="A378" s="3">
        <v>206</v>
      </c>
      <c r="B378" s="4" t="s">
        <v>104</v>
      </c>
      <c r="C378" s="4" t="s">
        <v>10</v>
      </c>
      <c r="D378" s="5">
        <v>9</v>
      </c>
      <c r="E378" s="3">
        <v>82</v>
      </c>
      <c r="F378" s="4" t="s">
        <v>137</v>
      </c>
      <c r="G378" s="3">
        <v>7</v>
      </c>
      <c r="H378" s="4" t="s">
        <v>138</v>
      </c>
      <c r="I378" s="6">
        <v>10</v>
      </c>
    </row>
    <row r="379" spans="1:9" ht="14">
      <c r="A379" s="3">
        <v>206</v>
      </c>
      <c r="B379" s="4" t="s">
        <v>104</v>
      </c>
      <c r="C379" s="4" t="s">
        <v>13</v>
      </c>
      <c r="D379" s="5">
        <v>9</v>
      </c>
      <c r="E379" s="3">
        <v>86</v>
      </c>
      <c r="F379" s="4" t="s">
        <v>139</v>
      </c>
      <c r="G379" s="3">
        <v>3</v>
      </c>
      <c r="H379" s="4" t="s">
        <v>140</v>
      </c>
      <c r="I379" s="6">
        <v>11</v>
      </c>
    </row>
    <row r="380" spans="1:9" ht="14">
      <c r="A380" s="3">
        <v>206</v>
      </c>
      <c r="B380" s="4" t="s">
        <v>104</v>
      </c>
      <c r="C380" s="4" t="s">
        <v>13</v>
      </c>
      <c r="D380" s="5">
        <v>9</v>
      </c>
      <c r="E380" s="3">
        <v>86</v>
      </c>
      <c r="F380" s="4" t="s">
        <v>139</v>
      </c>
      <c r="G380" s="3">
        <v>4</v>
      </c>
      <c r="H380" s="4" t="s">
        <v>140</v>
      </c>
      <c r="I380" s="6">
        <v>10</v>
      </c>
    </row>
    <row r="381" spans="1:9" ht="14">
      <c r="A381" s="3">
        <v>206</v>
      </c>
      <c r="B381" s="4" t="s">
        <v>104</v>
      </c>
      <c r="C381" s="4" t="s">
        <v>16</v>
      </c>
      <c r="D381" s="5">
        <v>9</v>
      </c>
      <c r="E381" s="3">
        <v>76</v>
      </c>
      <c r="F381" s="4" t="s">
        <v>131</v>
      </c>
      <c r="G381" s="3">
        <v>2</v>
      </c>
      <c r="H381" s="4" t="s">
        <v>141</v>
      </c>
      <c r="I381" s="6">
        <v>10</v>
      </c>
    </row>
    <row r="382" spans="1:9" ht="14">
      <c r="A382" s="3">
        <v>206</v>
      </c>
      <c r="B382" s="4" t="s">
        <v>104</v>
      </c>
      <c r="C382" s="4" t="s">
        <v>16</v>
      </c>
      <c r="D382" s="5">
        <v>9</v>
      </c>
      <c r="E382" s="3">
        <v>76</v>
      </c>
      <c r="F382" s="4" t="s">
        <v>131</v>
      </c>
      <c r="G382" s="3">
        <v>7</v>
      </c>
      <c r="H382" s="4" t="s">
        <v>141</v>
      </c>
      <c r="I382" s="6">
        <v>11</v>
      </c>
    </row>
    <row r="383" spans="1:9" ht="14">
      <c r="A383" s="3">
        <v>206</v>
      </c>
      <c r="B383" s="4" t="s">
        <v>104</v>
      </c>
      <c r="C383" s="4" t="s">
        <v>18</v>
      </c>
      <c r="D383" s="5">
        <v>9</v>
      </c>
      <c r="E383" s="3">
        <v>200</v>
      </c>
      <c r="F383" s="4" t="s">
        <v>115</v>
      </c>
      <c r="G383" s="3">
        <v>2</v>
      </c>
      <c r="H383" s="4" t="s">
        <v>142</v>
      </c>
      <c r="I383" s="6">
        <v>11</v>
      </c>
    </row>
    <row r="384" spans="1:9" ht="14">
      <c r="A384" s="3">
        <v>206</v>
      </c>
      <c r="B384" s="4" t="s">
        <v>104</v>
      </c>
      <c r="C384" s="4" t="s">
        <v>18</v>
      </c>
      <c r="D384" s="5">
        <v>9</v>
      </c>
      <c r="E384" s="3">
        <v>200</v>
      </c>
      <c r="F384" s="4" t="s">
        <v>115</v>
      </c>
      <c r="G384" s="3">
        <v>5</v>
      </c>
      <c r="H384" s="4" t="s">
        <v>142</v>
      </c>
      <c r="I384" s="6">
        <v>10</v>
      </c>
    </row>
    <row r="385" spans="1:9" ht="14">
      <c r="A385" s="3">
        <v>206</v>
      </c>
      <c r="B385" s="4" t="s">
        <v>104</v>
      </c>
      <c r="C385" s="4" t="s">
        <v>18</v>
      </c>
      <c r="D385" s="5">
        <v>9</v>
      </c>
      <c r="E385" s="3">
        <v>87</v>
      </c>
      <c r="F385" s="4" t="s">
        <v>143</v>
      </c>
      <c r="G385" s="3">
        <v>6</v>
      </c>
      <c r="H385" s="4" t="s">
        <v>144</v>
      </c>
      <c r="I385" s="6">
        <v>10</v>
      </c>
    </row>
    <row r="386" spans="1:9" ht="14">
      <c r="A386" s="3">
        <v>210</v>
      </c>
      <c r="B386" s="4" t="s">
        <v>145</v>
      </c>
      <c r="C386" s="4" t="s">
        <v>10</v>
      </c>
      <c r="D386" s="5">
        <v>6</v>
      </c>
      <c r="E386" s="3">
        <v>987</v>
      </c>
      <c r="F386" s="4" t="s">
        <v>146</v>
      </c>
      <c r="G386" s="3">
        <v>6</v>
      </c>
      <c r="H386" s="4" t="s">
        <v>90</v>
      </c>
      <c r="I386" s="6">
        <v>32</v>
      </c>
    </row>
    <row r="387" spans="1:9" ht="14">
      <c r="A387" s="3">
        <v>210</v>
      </c>
      <c r="B387" s="4" t="s">
        <v>145</v>
      </c>
      <c r="C387" s="4" t="s">
        <v>10</v>
      </c>
      <c r="D387" s="5">
        <v>6</v>
      </c>
      <c r="E387" s="3">
        <v>74</v>
      </c>
      <c r="F387" s="4" t="s">
        <v>147</v>
      </c>
      <c r="G387" s="3">
        <v>6</v>
      </c>
      <c r="H387" s="4" t="s">
        <v>90</v>
      </c>
      <c r="I387" s="6">
        <v>29</v>
      </c>
    </row>
    <row r="388" spans="1:9" ht="14">
      <c r="A388" s="3">
        <v>210</v>
      </c>
      <c r="B388" s="4" t="s">
        <v>145</v>
      </c>
      <c r="C388" s="4" t="s">
        <v>10</v>
      </c>
      <c r="D388" s="5">
        <v>6</v>
      </c>
      <c r="E388" s="3">
        <v>75</v>
      </c>
      <c r="F388" s="4" t="s">
        <v>148</v>
      </c>
      <c r="G388" s="3">
        <v>1</v>
      </c>
      <c r="H388" s="4" t="s">
        <v>12</v>
      </c>
      <c r="I388" s="6">
        <v>32</v>
      </c>
    </row>
    <row r="389" spans="1:9" ht="14">
      <c r="A389" s="3">
        <v>210</v>
      </c>
      <c r="B389" s="4" t="s">
        <v>145</v>
      </c>
      <c r="C389" s="4" t="s">
        <v>10</v>
      </c>
      <c r="D389" s="5">
        <v>6</v>
      </c>
      <c r="E389" s="3">
        <v>75</v>
      </c>
      <c r="F389" s="4" t="s">
        <v>148</v>
      </c>
      <c r="G389" s="3">
        <v>2</v>
      </c>
      <c r="H389" s="4" t="s">
        <v>12</v>
      </c>
      <c r="I389" s="6">
        <v>31</v>
      </c>
    </row>
    <row r="390" spans="1:9" ht="14">
      <c r="A390" s="3">
        <v>210</v>
      </c>
      <c r="B390" s="4" t="s">
        <v>145</v>
      </c>
      <c r="C390" s="4" t="s">
        <v>10</v>
      </c>
      <c r="D390" s="5">
        <v>6</v>
      </c>
      <c r="E390" s="3">
        <v>75</v>
      </c>
      <c r="F390" s="4" t="s">
        <v>148</v>
      </c>
      <c r="G390" s="3">
        <v>3</v>
      </c>
      <c r="H390" s="4" t="s">
        <v>111</v>
      </c>
      <c r="I390" s="6">
        <v>11</v>
      </c>
    </row>
    <row r="391" spans="1:9" ht="14">
      <c r="A391" s="3">
        <v>210</v>
      </c>
      <c r="B391" s="4" t="s">
        <v>145</v>
      </c>
      <c r="C391" s="4" t="s">
        <v>10</v>
      </c>
      <c r="D391" s="5">
        <v>6</v>
      </c>
      <c r="E391" s="3">
        <v>75</v>
      </c>
      <c r="F391" s="4" t="s">
        <v>148</v>
      </c>
      <c r="G391" s="3">
        <v>4</v>
      </c>
      <c r="H391" s="4" t="s">
        <v>12</v>
      </c>
      <c r="I391" s="6">
        <v>32</v>
      </c>
    </row>
    <row r="392" spans="1:9" ht="14">
      <c r="A392" s="3">
        <v>210</v>
      </c>
      <c r="B392" s="4" t="s">
        <v>145</v>
      </c>
      <c r="C392" s="4" t="s">
        <v>10</v>
      </c>
      <c r="D392" s="5">
        <v>6</v>
      </c>
      <c r="E392" s="3">
        <v>75</v>
      </c>
      <c r="F392" s="4" t="s">
        <v>148</v>
      </c>
      <c r="G392" s="3">
        <v>6</v>
      </c>
      <c r="H392" s="4" t="s">
        <v>90</v>
      </c>
      <c r="I392" s="6">
        <v>32</v>
      </c>
    </row>
    <row r="393" spans="1:9" ht="14">
      <c r="A393" s="3">
        <v>210</v>
      </c>
      <c r="B393" s="4" t="s">
        <v>145</v>
      </c>
      <c r="C393" s="4" t="s">
        <v>10</v>
      </c>
      <c r="D393" s="5">
        <v>6</v>
      </c>
      <c r="E393" s="3">
        <v>75</v>
      </c>
      <c r="F393" s="4" t="s">
        <v>148</v>
      </c>
      <c r="G393" s="3">
        <v>7</v>
      </c>
      <c r="H393" s="4" t="s">
        <v>12</v>
      </c>
      <c r="I393" s="6">
        <v>31</v>
      </c>
    </row>
    <row r="394" spans="1:9" ht="14">
      <c r="A394" s="3">
        <v>210</v>
      </c>
      <c r="B394" s="4" t="s">
        <v>145</v>
      </c>
      <c r="C394" s="4" t="s">
        <v>10</v>
      </c>
      <c r="D394" s="5">
        <v>6</v>
      </c>
      <c r="E394" s="3">
        <v>395</v>
      </c>
      <c r="F394" s="4" t="s">
        <v>149</v>
      </c>
      <c r="G394" s="3">
        <v>6</v>
      </c>
      <c r="H394" s="4" t="s">
        <v>90</v>
      </c>
      <c r="I394" s="6">
        <v>31</v>
      </c>
    </row>
    <row r="395" spans="1:9" ht="14">
      <c r="A395" s="3">
        <v>210</v>
      </c>
      <c r="B395" s="4" t="s">
        <v>145</v>
      </c>
      <c r="C395" s="4" t="s">
        <v>10</v>
      </c>
      <c r="D395" s="5">
        <v>6</v>
      </c>
      <c r="E395" s="3">
        <v>44</v>
      </c>
      <c r="F395" s="4" t="s">
        <v>150</v>
      </c>
      <c r="G395" s="3">
        <v>6</v>
      </c>
      <c r="H395" s="4" t="s">
        <v>90</v>
      </c>
      <c r="I395" s="6">
        <v>31</v>
      </c>
    </row>
    <row r="396" spans="1:9" ht="14">
      <c r="A396" s="3">
        <v>210</v>
      </c>
      <c r="B396" s="4" t="s">
        <v>145</v>
      </c>
      <c r="C396" s="4" t="s">
        <v>10</v>
      </c>
      <c r="D396" s="5">
        <v>6</v>
      </c>
      <c r="E396" s="3">
        <v>445</v>
      </c>
      <c r="F396" s="4" t="s">
        <v>151</v>
      </c>
      <c r="G396" s="3">
        <v>1</v>
      </c>
      <c r="H396" s="4" t="s">
        <v>12</v>
      </c>
      <c r="I396" s="6">
        <v>30</v>
      </c>
    </row>
    <row r="397" spans="1:9" ht="14">
      <c r="A397" s="3">
        <v>210</v>
      </c>
      <c r="B397" s="4" t="s">
        <v>145</v>
      </c>
      <c r="C397" s="4" t="s">
        <v>10</v>
      </c>
      <c r="D397" s="5">
        <v>6</v>
      </c>
      <c r="E397" s="3">
        <v>445</v>
      </c>
      <c r="F397" s="4" t="s">
        <v>151</v>
      </c>
      <c r="G397" s="3">
        <v>2</v>
      </c>
      <c r="H397" s="4" t="s">
        <v>12</v>
      </c>
      <c r="I397" s="6">
        <v>32</v>
      </c>
    </row>
    <row r="398" spans="1:9" ht="14">
      <c r="A398" s="3">
        <v>210</v>
      </c>
      <c r="B398" s="4" t="s">
        <v>145</v>
      </c>
      <c r="C398" s="4" t="s">
        <v>10</v>
      </c>
      <c r="D398" s="5">
        <v>6</v>
      </c>
      <c r="E398" s="3">
        <v>445</v>
      </c>
      <c r="F398" s="4" t="s">
        <v>151</v>
      </c>
      <c r="G398" s="3">
        <v>4</v>
      </c>
      <c r="H398" s="4" t="s">
        <v>12</v>
      </c>
      <c r="I398" s="6">
        <v>29</v>
      </c>
    </row>
    <row r="399" spans="1:9" ht="14">
      <c r="A399" s="3">
        <v>210</v>
      </c>
      <c r="B399" s="4" t="s">
        <v>145</v>
      </c>
      <c r="C399" s="4" t="s">
        <v>10</v>
      </c>
      <c r="D399" s="5">
        <v>6</v>
      </c>
      <c r="E399" s="3">
        <v>445</v>
      </c>
      <c r="F399" s="4" t="s">
        <v>151</v>
      </c>
      <c r="G399" s="3">
        <v>6</v>
      </c>
      <c r="H399" s="4" t="s">
        <v>90</v>
      </c>
      <c r="I399" s="6">
        <v>31</v>
      </c>
    </row>
    <row r="400" spans="1:9" ht="14">
      <c r="A400" s="3">
        <v>210</v>
      </c>
      <c r="B400" s="4" t="s">
        <v>145</v>
      </c>
      <c r="C400" s="4" t="s">
        <v>10</v>
      </c>
      <c r="D400" s="5">
        <v>6</v>
      </c>
      <c r="E400" s="3">
        <v>445</v>
      </c>
      <c r="F400" s="4" t="s">
        <v>151</v>
      </c>
      <c r="G400" s="3">
        <v>7</v>
      </c>
      <c r="H400" s="4" t="s">
        <v>12</v>
      </c>
      <c r="I400" s="6">
        <v>30</v>
      </c>
    </row>
    <row r="401" spans="1:9" ht="14">
      <c r="A401" s="3">
        <v>210</v>
      </c>
      <c r="B401" s="4" t="s">
        <v>145</v>
      </c>
      <c r="C401" s="4" t="s">
        <v>10</v>
      </c>
      <c r="D401" s="5">
        <v>6</v>
      </c>
      <c r="E401" s="3">
        <v>57</v>
      </c>
      <c r="F401" s="4" t="s">
        <v>152</v>
      </c>
      <c r="G401" s="3">
        <v>6</v>
      </c>
      <c r="H401" s="4" t="s">
        <v>90</v>
      </c>
      <c r="I401" s="6">
        <v>32</v>
      </c>
    </row>
    <row r="402" spans="1:9" ht="14">
      <c r="A402" s="3">
        <v>210</v>
      </c>
      <c r="B402" s="4" t="s">
        <v>145</v>
      </c>
      <c r="C402" s="4" t="s">
        <v>10</v>
      </c>
      <c r="D402" s="5">
        <v>6</v>
      </c>
      <c r="E402" s="3">
        <v>66</v>
      </c>
      <c r="F402" s="4" t="s">
        <v>153</v>
      </c>
      <c r="G402" s="3">
        <v>6</v>
      </c>
      <c r="H402" s="4" t="s">
        <v>90</v>
      </c>
      <c r="I402" s="6">
        <v>32</v>
      </c>
    </row>
    <row r="403" spans="1:9" ht="14">
      <c r="A403" s="3">
        <v>210</v>
      </c>
      <c r="B403" s="4" t="s">
        <v>145</v>
      </c>
      <c r="C403" s="4" t="s">
        <v>13</v>
      </c>
      <c r="D403" s="5">
        <v>6</v>
      </c>
      <c r="E403" s="3">
        <v>74</v>
      </c>
      <c r="F403" s="4" t="s">
        <v>147</v>
      </c>
      <c r="G403" s="3">
        <v>1</v>
      </c>
      <c r="H403" s="4" t="s">
        <v>15</v>
      </c>
      <c r="I403" s="6">
        <v>32</v>
      </c>
    </row>
    <row r="404" spans="1:9" ht="14">
      <c r="A404" s="3">
        <v>210</v>
      </c>
      <c r="B404" s="4" t="s">
        <v>145</v>
      </c>
      <c r="C404" s="4" t="s">
        <v>13</v>
      </c>
      <c r="D404" s="5">
        <v>6</v>
      </c>
      <c r="E404" s="3">
        <v>74</v>
      </c>
      <c r="F404" s="4" t="s">
        <v>147</v>
      </c>
      <c r="G404" s="3">
        <v>2</v>
      </c>
      <c r="H404" s="4" t="s">
        <v>15</v>
      </c>
      <c r="I404" s="6">
        <v>30</v>
      </c>
    </row>
    <row r="405" spans="1:9" ht="14">
      <c r="A405" s="3">
        <v>210</v>
      </c>
      <c r="B405" s="4" t="s">
        <v>145</v>
      </c>
      <c r="C405" s="4" t="s">
        <v>13</v>
      </c>
      <c r="D405" s="5">
        <v>6</v>
      </c>
      <c r="E405" s="3">
        <v>74</v>
      </c>
      <c r="F405" s="4" t="s">
        <v>147</v>
      </c>
      <c r="G405" s="3">
        <v>4</v>
      </c>
      <c r="H405" s="4" t="s">
        <v>15</v>
      </c>
      <c r="I405" s="6">
        <v>30</v>
      </c>
    </row>
    <row r="406" spans="1:9" ht="14">
      <c r="A406" s="3">
        <v>210</v>
      </c>
      <c r="B406" s="4" t="s">
        <v>145</v>
      </c>
      <c r="C406" s="4" t="s">
        <v>13</v>
      </c>
      <c r="D406" s="5">
        <v>6</v>
      </c>
      <c r="E406" s="3">
        <v>74</v>
      </c>
      <c r="F406" s="4" t="s">
        <v>147</v>
      </c>
      <c r="G406" s="3">
        <v>7</v>
      </c>
      <c r="H406" s="4" t="s">
        <v>15</v>
      </c>
      <c r="I406" s="6">
        <v>29</v>
      </c>
    </row>
    <row r="407" spans="1:9" ht="14">
      <c r="A407" s="3">
        <v>210</v>
      </c>
      <c r="B407" s="4" t="s">
        <v>145</v>
      </c>
      <c r="C407" s="4" t="s">
        <v>13</v>
      </c>
      <c r="D407" s="5">
        <v>6</v>
      </c>
      <c r="E407" s="3">
        <v>44</v>
      </c>
      <c r="F407" s="4" t="s">
        <v>150</v>
      </c>
      <c r="G407" s="3">
        <v>1</v>
      </c>
      <c r="H407" s="4" t="s">
        <v>15</v>
      </c>
      <c r="I407" s="6">
        <v>32</v>
      </c>
    </row>
    <row r="408" spans="1:9" ht="14">
      <c r="A408" s="3">
        <v>210</v>
      </c>
      <c r="B408" s="4" t="s">
        <v>145</v>
      </c>
      <c r="C408" s="4" t="s">
        <v>13</v>
      </c>
      <c r="D408" s="5">
        <v>6</v>
      </c>
      <c r="E408" s="3">
        <v>44</v>
      </c>
      <c r="F408" s="4" t="s">
        <v>150</v>
      </c>
      <c r="G408" s="3">
        <v>2</v>
      </c>
      <c r="H408" s="4" t="s">
        <v>15</v>
      </c>
      <c r="I408" s="6">
        <v>32</v>
      </c>
    </row>
    <row r="409" spans="1:9" ht="14">
      <c r="A409" s="3">
        <v>210</v>
      </c>
      <c r="B409" s="4" t="s">
        <v>145</v>
      </c>
      <c r="C409" s="4" t="s">
        <v>13</v>
      </c>
      <c r="D409" s="5">
        <v>6</v>
      </c>
      <c r="E409" s="3">
        <v>44</v>
      </c>
      <c r="F409" s="4" t="s">
        <v>150</v>
      </c>
      <c r="G409" s="3">
        <v>4</v>
      </c>
      <c r="H409" s="4" t="s">
        <v>15</v>
      </c>
      <c r="I409" s="6">
        <v>31</v>
      </c>
    </row>
    <row r="410" spans="1:9" ht="14">
      <c r="A410" s="3">
        <v>210</v>
      </c>
      <c r="B410" s="4" t="s">
        <v>145</v>
      </c>
      <c r="C410" s="4" t="s">
        <v>13</v>
      </c>
      <c r="D410" s="5">
        <v>6</v>
      </c>
      <c r="E410" s="3">
        <v>44</v>
      </c>
      <c r="F410" s="4" t="s">
        <v>150</v>
      </c>
      <c r="G410" s="3">
        <v>7</v>
      </c>
      <c r="H410" s="4" t="s">
        <v>15</v>
      </c>
      <c r="I410" s="6">
        <v>32</v>
      </c>
    </row>
    <row r="411" spans="1:9" ht="14">
      <c r="A411" s="3">
        <v>210</v>
      </c>
      <c r="B411" s="4" t="s">
        <v>145</v>
      </c>
      <c r="C411" s="4" t="s">
        <v>16</v>
      </c>
      <c r="D411" s="5">
        <v>6</v>
      </c>
      <c r="E411" s="3">
        <v>987</v>
      </c>
      <c r="F411" s="4" t="s">
        <v>146</v>
      </c>
      <c r="G411" s="3">
        <v>1</v>
      </c>
      <c r="H411" s="4" t="s">
        <v>17</v>
      </c>
      <c r="I411" s="6">
        <v>32</v>
      </c>
    </row>
    <row r="412" spans="1:9" ht="14">
      <c r="A412" s="3">
        <v>210</v>
      </c>
      <c r="B412" s="4" t="s">
        <v>145</v>
      </c>
      <c r="C412" s="4" t="s">
        <v>16</v>
      </c>
      <c r="D412" s="5">
        <v>6</v>
      </c>
      <c r="E412" s="3">
        <v>987</v>
      </c>
      <c r="F412" s="4" t="s">
        <v>146</v>
      </c>
      <c r="G412" s="3">
        <v>2</v>
      </c>
      <c r="H412" s="4" t="s">
        <v>17</v>
      </c>
      <c r="I412" s="6">
        <v>32</v>
      </c>
    </row>
    <row r="413" spans="1:9" ht="14">
      <c r="A413" s="3">
        <v>210</v>
      </c>
      <c r="B413" s="4" t="s">
        <v>145</v>
      </c>
      <c r="C413" s="4" t="s">
        <v>16</v>
      </c>
      <c r="D413" s="5">
        <v>6</v>
      </c>
      <c r="E413" s="3">
        <v>987</v>
      </c>
      <c r="F413" s="4" t="s">
        <v>146</v>
      </c>
      <c r="G413" s="3">
        <v>4</v>
      </c>
      <c r="H413" s="4" t="s">
        <v>17</v>
      </c>
      <c r="I413" s="6">
        <v>32</v>
      </c>
    </row>
    <row r="414" spans="1:9" ht="14">
      <c r="A414" s="3">
        <v>210</v>
      </c>
      <c r="B414" s="4" t="s">
        <v>145</v>
      </c>
      <c r="C414" s="4" t="s">
        <v>16</v>
      </c>
      <c r="D414" s="5">
        <v>6</v>
      </c>
      <c r="E414" s="3">
        <v>987</v>
      </c>
      <c r="F414" s="4" t="s">
        <v>146</v>
      </c>
      <c r="G414" s="3">
        <v>7</v>
      </c>
      <c r="H414" s="4" t="s">
        <v>17</v>
      </c>
      <c r="I414" s="6">
        <v>31</v>
      </c>
    </row>
    <row r="415" spans="1:9" ht="14">
      <c r="A415" s="3">
        <v>210</v>
      </c>
      <c r="B415" s="4" t="s">
        <v>145</v>
      </c>
      <c r="C415" s="4" t="s">
        <v>16</v>
      </c>
      <c r="D415" s="5">
        <v>6</v>
      </c>
      <c r="E415" s="3">
        <v>57</v>
      </c>
      <c r="F415" s="4" t="s">
        <v>152</v>
      </c>
      <c r="G415" s="3">
        <v>1</v>
      </c>
      <c r="H415" s="4" t="s">
        <v>17</v>
      </c>
      <c r="I415" s="6">
        <v>29</v>
      </c>
    </row>
    <row r="416" spans="1:9" ht="14">
      <c r="A416" s="3">
        <v>210</v>
      </c>
      <c r="B416" s="4" t="s">
        <v>145</v>
      </c>
      <c r="C416" s="4" t="s">
        <v>16</v>
      </c>
      <c r="D416" s="5">
        <v>6</v>
      </c>
      <c r="E416" s="3">
        <v>57</v>
      </c>
      <c r="F416" s="4" t="s">
        <v>152</v>
      </c>
      <c r="G416" s="3">
        <v>2</v>
      </c>
      <c r="H416" s="4" t="s">
        <v>17</v>
      </c>
      <c r="I416" s="6">
        <v>30</v>
      </c>
    </row>
    <row r="417" spans="1:9" ht="14">
      <c r="A417" s="3">
        <v>210</v>
      </c>
      <c r="B417" s="4" t="s">
        <v>145</v>
      </c>
      <c r="C417" s="4" t="s">
        <v>16</v>
      </c>
      <c r="D417" s="5">
        <v>6</v>
      </c>
      <c r="E417" s="3">
        <v>57</v>
      </c>
      <c r="F417" s="4" t="s">
        <v>152</v>
      </c>
      <c r="G417" s="3">
        <v>4</v>
      </c>
      <c r="H417" s="4" t="s">
        <v>17</v>
      </c>
      <c r="I417" s="6">
        <v>32</v>
      </c>
    </row>
    <row r="418" spans="1:9" ht="14">
      <c r="A418" s="3">
        <v>210</v>
      </c>
      <c r="B418" s="4" t="s">
        <v>145</v>
      </c>
      <c r="C418" s="4" t="s">
        <v>16</v>
      </c>
      <c r="D418" s="5">
        <v>6</v>
      </c>
      <c r="E418" s="3">
        <v>57</v>
      </c>
      <c r="F418" s="4" t="s">
        <v>152</v>
      </c>
      <c r="G418" s="3">
        <v>7</v>
      </c>
      <c r="H418" s="4" t="s">
        <v>17</v>
      </c>
      <c r="I418" s="6">
        <v>32</v>
      </c>
    </row>
    <row r="419" spans="1:9" ht="14">
      <c r="A419" s="3">
        <v>210</v>
      </c>
      <c r="B419" s="4" t="s">
        <v>145</v>
      </c>
      <c r="C419" s="4" t="s">
        <v>18</v>
      </c>
      <c r="D419" s="5">
        <v>6</v>
      </c>
      <c r="E419" s="3">
        <v>395</v>
      </c>
      <c r="F419" s="4" t="s">
        <v>149</v>
      </c>
      <c r="G419" s="3">
        <v>1</v>
      </c>
      <c r="H419" s="4" t="s">
        <v>19</v>
      </c>
      <c r="I419" s="6">
        <v>32</v>
      </c>
    </row>
    <row r="420" spans="1:9" ht="14">
      <c r="A420" s="3">
        <v>210</v>
      </c>
      <c r="B420" s="4" t="s">
        <v>145</v>
      </c>
      <c r="C420" s="4" t="s">
        <v>18</v>
      </c>
      <c r="D420" s="5">
        <v>6</v>
      </c>
      <c r="E420" s="3">
        <v>395</v>
      </c>
      <c r="F420" s="4" t="s">
        <v>149</v>
      </c>
      <c r="G420" s="3">
        <v>2</v>
      </c>
      <c r="H420" s="4" t="s">
        <v>19</v>
      </c>
      <c r="I420" s="6">
        <v>29</v>
      </c>
    </row>
    <row r="421" spans="1:9" ht="14">
      <c r="A421" s="3">
        <v>210</v>
      </c>
      <c r="B421" s="4" t="s">
        <v>145</v>
      </c>
      <c r="C421" s="4" t="s">
        <v>18</v>
      </c>
      <c r="D421" s="5">
        <v>6</v>
      </c>
      <c r="E421" s="3">
        <v>395</v>
      </c>
      <c r="F421" s="4" t="s">
        <v>149</v>
      </c>
      <c r="G421" s="3">
        <v>4</v>
      </c>
      <c r="H421" s="4" t="s">
        <v>19</v>
      </c>
      <c r="I421" s="6">
        <v>32</v>
      </c>
    </row>
    <row r="422" spans="1:9" ht="14">
      <c r="A422" s="3">
        <v>210</v>
      </c>
      <c r="B422" s="4" t="s">
        <v>145</v>
      </c>
      <c r="C422" s="4" t="s">
        <v>18</v>
      </c>
      <c r="D422" s="5">
        <v>6</v>
      </c>
      <c r="E422" s="3">
        <v>395</v>
      </c>
      <c r="F422" s="4" t="s">
        <v>149</v>
      </c>
      <c r="G422" s="3">
        <v>7</v>
      </c>
      <c r="H422" s="4" t="s">
        <v>19</v>
      </c>
      <c r="I422" s="6">
        <v>30</v>
      </c>
    </row>
    <row r="423" spans="1:9" ht="14">
      <c r="A423" s="3">
        <v>210</v>
      </c>
      <c r="B423" s="4" t="s">
        <v>145</v>
      </c>
      <c r="C423" s="4" t="s">
        <v>18</v>
      </c>
      <c r="D423" s="5">
        <v>6</v>
      </c>
      <c r="E423" s="3">
        <v>66</v>
      </c>
      <c r="F423" s="4" t="s">
        <v>153</v>
      </c>
      <c r="G423" s="3">
        <v>1</v>
      </c>
      <c r="H423" s="4" t="s">
        <v>19</v>
      </c>
      <c r="I423" s="6">
        <v>31</v>
      </c>
    </row>
    <row r="424" spans="1:9" ht="14">
      <c r="A424" s="3">
        <v>210</v>
      </c>
      <c r="B424" s="4" t="s">
        <v>145</v>
      </c>
      <c r="C424" s="4" t="s">
        <v>18</v>
      </c>
      <c r="D424" s="5">
        <v>6</v>
      </c>
      <c r="E424" s="3">
        <v>66</v>
      </c>
      <c r="F424" s="4" t="s">
        <v>153</v>
      </c>
      <c r="G424" s="3">
        <v>2</v>
      </c>
      <c r="H424" s="4" t="s">
        <v>19</v>
      </c>
      <c r="I424" s="6">
        <v>32</v>
      </c>
    </row>
    <row r="425" spans="1:9" ht="14">
      <c r="A425" s="3">
        <v>210</v>
      </c>
      <c r="B425" s="4" t="s">
        <v>145</v>
      </c>
      <c r="C425" s="4" t="s">
        <v>18</v>
      </c>
      <c r="D425" s="5">
        <v>6</v>
      </c>
      <c r="E425" s="3">
        <v>66</v>
      </c>
      <c r="F425" s="4" t="s">
        <v>153</v>
      </c>
      <c r="G425" s="3">
        <v>4</v>
      </c>
      <c r="H425" s="4" t="s">
        <v>19</v>
      </c>
      <c r="I425" s="6">
        <v>32</v>
      </c>
    </row>
    <row r="426" spans="1:9" ht="14">
      <c r="A426" s="3">
        <v>210</v>
      </c>
      <c r="B426" s="4" t="s">
        <v>145</v>
      </c>
      <c r="C426" s="4" t="s">
        <v>18</v>
      </c>
      <c r="D426" s="5">
        <v>6</v>
      </c>
      <c r="E426" s="3">
        <v>66</v>
      </c>
      <c r="F426" s="4" t="s">
        <v>153</v>
      </c>
      <c r="G426" s="3">
        <v>7</v>
      </c>
      <c r="H426" s="4" t="s">
        <v>19</v>
      </c>
      <c r="I426" s="6">
        <v>32</v>
      </c>
    </row>
    <row r="427" spans="1:9" ht="14">
      <c r="A427" s="3">
        <v>210</v>
      </c>
      <c r="B427" s="4" t="s">
        <v>145</v>
      </c>
      <c r="C427" s="4" t="s">
        <v>10</v>
      </c>
      <c r="D427" s="5">
        <v>7</v>
      </c>
      <c r="E427" s="3">
        <v>76</v>
      </c>
      <c r="F427" s="4" t="s">
        <v>154</v>
      </c>
      <c r="G427" s="3">
        <v>6</v>
      </c>
      <c r="H427" s="4" t="s">
        <v>90</v>
      </c>
      <c r="I427" s="6">
        <v>31</v>
      </c>
    </row>
    <row r="428" spans="1:9" ht="14">
      <c r="A428" s="3">
        <v>210</v>
      </c>
      <c r="B428" s="4" t="s">
        <v>145</v>
      </c>
      <c r="C428" s="4" t="s">
        <v>10</v>
      </c>
      <c r="D428" s="5">
        <v>7</v>
      </c>
      <c r="E428" s="3">
        <v>77</v>
      </c>
      <c r="F428" s="4" t="s">
        <v>155</v>
      </c>
      <c r="G428" s="3">
        <v>6</v>
      </c>
      <c r="H428" s="4" t="s">
        <v>90</v>
      </c>
      <c r="I428" s="6">
        <v>31</v>
      </c>
    </row>
    <row r="429" spans="1:9" ht="14">
      <c r="A429" s="3">
        <v>210</v>
      </c>
      <c r="B429" s="4" t="s">
        <v>145</v>
      </c>
      <c r="C429" s="4" t="s">
        <v>10</v>
      </c>
      <c r="D429" s="5">
        <v>7</v>
      </c>
      <c r="E429" s="3">
        <v>58</v>
      </c>
      <c r="F429" s="4" t="s">
        <v>156</v>
      </c>
      <c r="G429" s="3">
        <v>6</v>
      </c>
      <c r="H429" s="4" t="s">
        <v>90</v>
      </c>
      <c r="I429" s="6">
        <v>32</v>
      </c>
    </row>
    <row r="430" spans="1:9" ht="14">
      <c r="A430" s="3">
        <v>210</v>
      </c>
      <c r="B430" s="4" t="s">
        <v>145</v>
      </c>
      <c r="C430" s="4" t="s">
        <v>10</v>
      </c>
      <c r="D430" s="5">
        <v>7</v>
      </c>
      <c r="E430" s="3">
        <v>68</v>
      </c>
      <c r="F430" s="4" t="s">
        <v>157</v>
      </c>
      <c r="G430" s="3">
        <v>6</v>
      </c>
      <c r="H430" s="4" t="s">
        <v>90</v>
      </c>
      <c r="I430" s="6">
        <v>32</v>
      </c>
    </row>
    <row r="431" spans="1:9" ht="14">
      <c r="A431" s="3">
        <v>210</v>
      </c>
      <c r="B431" s="4" t="s">
        <v>145</v>
      </c>
      <c r="C431" s="4" t="s">
        <v>10</v>
      </c>
      <c r="D431" s="5">
        <v>7</v>
      </c>
      <c r="E431" s="3">
        <v>979</v>
      </c>
      <c r="F431" s="4" t="s">
        <v>158</v>
      </c>
      <c r="G431" s="3">
        <v>1</v>
      </c>
      <c r="H431" s="4" t="s">
        <v>111</v>
      </c>
      <c r="I431" s="6">
        <v>10</v>
      </c>
    </row>
    <row r="432" spans="1:9" ht="14">
      <c r="A432" s="3">
        <v>210</v>
      </c>
      <c r="B432" s="4" t="s">
        <v>145</v>
      </c>
      <c r="C432" s="4" t="s">
        <v>10</v>
      </c>
      <c r="D432" s="5">
        <v>7</v>
      </c>
      <c r="E432" s="3">
        <v>979</v>
      </c>
      <c r="F432" s="4" t="s">
        <v>158</v>
      </c>
      <c r="G432" s="3">
        <v>2</v>
      </c>
      <c r="H432" s="4" t="s">
        <v>21</v>
      </c>
      <c r="I432" s="6">
        <v>30</v>
      </c>
    </row>
    <row r="433" spans="1:9" ht="14">
      <c r="A433" s="3">
        <v>210</v>
      </c>
      <c r="B433" s="4" t="s">
        <v>145</v>
      </c>
      <c r="C433" s="4" t="s">
        <v>10</v>
      </c>
      <c r="D433" s="5">
        <v>7</v>
      </c>
      <c r="E433" s="3">
        <v>979</v>
      </c>
      <c r="F433" s="4" t="s">
        <v>158</v>
      </c>
      <c r="G433" s="3">
        <v>3</v>
      </c>
      <c r="H433" s="4" t="s">
        <v>21</v>
      </c>
      <c r="I433" s="6">
        <v>31</v>
      </c>
    </row>
    <row r="434" spans="1:9" ht="14">
      <c r="A434" s="3">
        <v>210</v>
      </c>
      <c r="B434" s="4" t="s">
        <v>145</v>
      </c>
      <c r="C434" s="4" t="s">
        <v>10</v>
      </c>
      <c r="D434" s="5">
        <v>7</v>
      </c>
      <c r="E434" s="3">
        <v>979</v>
      </c>
      <c r="F434" s="4" t="s">
        <v>158</v>
      </c>
      <c r="G434" s="3">
        <v>6</v>
      </c>
      <c r="H434" s="4" t="s">
        <v>90</v>
      </c>
      <c r="I434" s="6">
        <v>31</v>
      </c>
    </row>
    <row r="435" spans="1:9" ht="14">
      <c r="A435" s="3">
        <v>210</v>
      </c>
      <c r="B435" s="4" t="s">
        <v>145</v>
      </c>
      <c r="C435" s="4" t="s">
        <v>10</v>
      </c>
      <c r="D435" s="5">
        <v>7</v>
      </c>
      <c r="E435" s="3">
        <v>979</v>
      </c>
      <c r="F435" s="4" t="s">
        <v>158</v>
      </c>
      <c r="G435" s="3">
        <v>7</v>
      </c>
      <c r="H435" s="4" t="s">
        <v>21</v>
      </c>
      <c r="I435" s="6">
        <v>32</v>
      </c>
    </row>
    <row r="436" spans="1:9" ht="14">
      <c r="A436" s="3">
        <v>210</v>
      </c>
      <c r="B436" s="4" t="s">
        <v>145</v>
      </c>
      <c r="C436" s="4" t="s">
        <v>10</v>
      </c>
      <c r="D436" s="5">
        <v>7</v>
      </c>
      <c r="E436" s="3">
        <v>979</v>
      </c>
      <c r="F436" s="4" t="s">
        <v>158</v>
      </c>
      <c r="G436" s="3">
        <v>8</v>
      </c>
      <c r="H436" s="4" t="s">
        <v>21</v>
      </c>
      <c r="I436" s="6">
        <v>30</v>
      </c>
    </row>
    <row r="437" spans="1:9" ht="14">
      <c r="A437" s="3">
        <v>210</v>
      </c>
      <c r="B437" s="4" t="s">
        <v>145</v>
      </c>
      <c r="C437" s="4" t="s">
        <v>10</v>
      </c>
      <c r="D437" s="5">
        <v>7</v>
      </c>
      <c r="E437" s="3">
        <v>62</v>
      </c>
      <c r="F437" s="4" t="s">
        <v>159</v>
      </c>
      <c r="G437" s="3">
        <v>2</v>
      </c>
      <c r="H437" s="4" t="s">
        <v>21</v>
      </c>
      <c r="I437" s="6">
        <v>29</v>
      </c>
    </row>
    <row r="438" spans="1:9" ht="14">
      <c r="A438" s="3">
        <v>210</v>
      </c>
      <c r="B438" s="4" t="s">
        <v>145</v>
      </c>
      <c r="C438" s="4" t="s">
        <v>10</v>
      </c>
      <c r="D438" s="5">
        <v>7</v>
      </c>
      <c r="E438" s="3">
        <v>62</v>
      </c>
      <c r="F438" s="4" t="s">
        <v>159</v>
      </c>
      <c r="G438" s="3">
        <v>3</v>
      </c>
      <c r="H438" s="4" t="s">
        <v>21</v>
      </c>
      <c r="I438" s="6">
        <v>33</v>
      </c>
    </row>
    <row r="439" spans="1:9" ht="14">
      <c r="A439" s="3">
        <v>210</v>
      </c>
      <c r="B439" s="4" t="s">
        <v>145</v>
      </c>
      <c r="C439" s="4" t="s">
        <v>10</v>
      </c>
      <c r="D439" s="5">
        <v>7</v>
      </c>
      <c r="E439" s="3">
        <v>62</v>
      </c>
      <c r="F439" s="4" t="s">
        <v>159</v>
      </c>
      <c r="G439" s="3">
        <v>6</v>
      </c>
      <c r="H439" s="4" t="s">
        <v>90</v>
      </c>
      <c r="I439" s="6">
        <v>32</v>
      </c>
    </row>
    <row r="440" spans="1:9" ht="14">
      <c r="A440" s="3">
        <v>210</v>
      </c>
      <c r="B440" s="4" t="s">
        <v>145</v>
      </c>
      <c r="C440" s="4" t="s">
        <v>10</v>
      </c>
      <c r="D440" s="5">
        <v>7</v>
      </c>
      <c r="E440" s="3">
        <v>62</v>
      </c>
      <c r="F440" s="4" t="s">
        <v>159</v>
      </c>
      <c r="G440" s="3">
        <v>7</v>
      </c>
      <c r="H440" s="4" t="s">
        <v>21</v>
      </c>
      <c r="I440" s="6">
        <v>31</v>
      </c>
    </row>
    <row r="441" spans="1:9" ht="14">
      <c r="A441" s="3">
        <v>210</v>
      </c>
      <c r="B441" s="4" t="s">
        <v>145</v>
      </c>
      <c r="C441" s="4" t="s">
        <v>10</v>
      </c>
      <c r="D441" s="5">
        <v>7</v>
      </c>
      <c r="E441" s="3">
        <v>62</v>
      </c>
      <c r="F441" s="4" t="s">
        <v>159</v>
      </c>
      <c r="G441" s="3">
        <v>8</v>
      </c>
      <c r="H441" s="4" t="s">
        <v>21</v>
      </c>
      <c r="I441" s="6">
        <v>30</v>
      </c>
    </row>
    <row r="442" spans="1:9" ht="14">
      <c r="A442" s="3">
        <v>210</v>
      </c>
      <c r="B442" s="4" t="s">
        <v>145</v>
      </c>
      <c r="C442" s="4" t="s">
        <v>10</v>
      </c>
      <c r="D442" s="5">
        <v>7</v>
      </c>
      <c r="E442" s="3">
        <v>37</v>
      </c>
      <c r="F442" s="4" t="s">
        <v>160</v>
      </c>
      <c r="G442" s="3">
        <v>6</v>
      </c>
      <c r="H442" s="4" t="s">
        <v>90</v>
      </c>
      <c r="I442" s="6">
        <v>31</v>
      </c>
    </row>
    <row r="443" spans="1:9" ht="14">
      <c r="A443" s="3">
        <v>210</v>
      </c>
      <c r="B443" s="4" t="s">
        <v>145</v>
      </c>
      <c r="C443" s="4" t="s">
        <v>10</v>
      </c>
      <c r="D443" s="5">
        <v>7</v>
      </c>
      <c r="E443" s="3">
        <v>59</v>
      </c>
      <c r="F443" s="4" t="s">
        <v>161</v>
      </c>
      <c r="G443" s="3">
        <v>6</v>
      </c>
      <c r="H443" s="4" t="s">
        <v>90</v>
      </c>
      <c r="I443" s="6">
        <v>33</v>
      </c>
    </row>
    <row r="444" spans="1:9" ht="14">
      <c r="A444" s="3">
        <v>210</v>
      </c>
      <c r="B444" s="4" t="s">
        <v>145</v>
      </c>
      <c r="C444" s="4" t="s">
        <v>13</v>
      </c>
      <c r="D444" s="5">
        <v>7</v>
      </c>
      <c r="E444" s="3">
        <v>58</v>
      </c>
      <c r="F444" s="4" t="s">
        <v>156</v>
      </c>
      <c r="G444" s="3">
        <v>1</v>
      </c>
      <c r="H444" s="4" t="s">
        <v>52</v>
      </c>
      <c r="I444" s="6">
        <v>9</v>
      </c>
    </row>
    <row r="445" spans="1:9" ht="14">
      <c r="A445" s="3">
        <v>210</v>
      </c>
      <c r="B445" s="4" t="s">
        <v>145</v>
      </c>
      <c r="C445" s="4" t="s">
        <v>13</v>
      </c>
      <c r="D445" s="5">
        <v>7</v>
      </c>
      <c r="E445" s="3">
        <v>58</v>
      </c>
      <c r="F445" s="4" t="s">
        <v>156</v>
      </c>
      <c r="G445" s="3">
        <v>2</v>
      </c>
      <c r="H445" s="4" t="s">
        <v>23</v>
      </c>
      <c r="I445" s="6">
        <v>29</v>
      </c>
    </row>
    <row r="446" spans="1:9" ht="14">
      <c r="A446" s="3">
        <v>210</v>
      </c>
      <c r="B446" s="4" t="s">
        <v>145</v>
      </c>
      <c r="C446" s="4" t="s">
        <v>13</v>
      </c>
      <c r="D446" s="5">
        <v>7</v>
      </c>
      <c r="E446" s="3">
        <v>58</v>
      </c>
      <c r="F446" s="4" t="s">
        <v>156</v>
      </c>
      <c r="G446" s="3">
        <v>3</v>
      </c>
      <c r="H446" s="4" t="s">
        <v>23</v>
      </c>
      <c r="I446" s="6">
        <v>31</v>
      </c>
    </row>
    <row r="447" spans="1:9" ht="14">
      <c r="A447" s="3">
        <v>210</v>
      </c>
      <c r="B447" s="4" t="s">
        <v>145</v>
      </c>
      <c r="C447" s="4" t="s">
        <v>13</v>
      </c>
      <c r="D447" s="5">
        <v>7</v>
      </c>
      <c r="E447" s="3">
        <v>58</v>
      </c>
      <c r="F447" s="4" t="s">
        <v>156</v>
      </c>
      <c r="G447" s="3">
        <v>7</v>
      </c>
      <c r="H447" s="4" t="s">
        <v>23</v>
      </c>
      <c r="I447" s="6">
        <v>30</v>
      </c>
    </row>
    <row r="448" spans="1:9" ht="14">
      <c r="A448" s="3">
        <v>210</v>
      </c>
      <c r="B448" s="4" t="s">
        <v>145</v>
      </c>
      <c r="C448" s="4" t="s">
        <v>13</v>
      </c>
      <c r="D448" s="5">
        <v>7</v>
      </c>
      <c r="E448" s="3">
        <v>58</v>
      </c>
      <c r="F448" s="4" t="s">
        <v>156</v>
      </c>
      <c r="G448" s="3">
        <v>8</v>
      </c>
      <c r="H448" s="4" t="s">
        <v>23</v>
      </c>
      <c r="I448" s="6">
        <v>33</v>
      </c>
    </row>
    <row r="449" spans="1:9" ht="14">
      <c r="A449" s="3">
        <v>210</v>
      </c>
      <c r="B449" s="4" t="s">
        <v>145</v>
      </c>
      <c r="C449" s="4" t="s">
        <v>13</v>
      </c>
      <c r="D449" s="5">
        <v>7</v>
      </c>
      <c r="E449" s="3">
        <v>68</v>
      </c>
      <c r="F449" s="4" t="s">
        <v>157</v>
      </c>
      <c r="G449" s="3">
        <v>2</v>
      </c>
      <c r="H449" s="4" t="s">
        <v>23</v>
      </c>
      <c r="I449" s="6">
        <v>32</v>
      </c>
    </row>
    <row r="450" spans="1:9" ht="14">
      <c r="A450" s="3">
        <v>210</v>
      </c>
      <c r="B450" s="4" t="s">
        <v>145</v>
      </c>
      <c r="C450" s="4" t="s">
        <v>13</v>
      </c>
      <c r="D450" s="5">
        <v>7</v>
      </c>
      <c r="E450" s="3">
        <v>68</v>
      </c>
      <c r="F450" s="4" t="s">
        <v>157</v>
      </c>
      <c r="G450" s="3">
        <v>3</v>
      </c>
      <c r="H450" s="4" t="s">
        <v>23</v>
      </c>
      <c r="I450" s="6">
        <v>29</v>
      </c>
    </row>
    <row r="451" spans="1:9" ht="14">
      <c r="A451" s="3">
        <v>210</v>
      </c>
      <c r="B451" s="4" t="s">
        <v>145</v>
      </c>
      <c r="C451" s="4" t="s">
        <v>13</v>
      </c>
      <c r="D451" s="5">
        <v>7</v>
      </c>
      <c r="E451" s="3">
        <v>68</v>
      </c>
      <c r="F451" s="4" t="s">
        <v>157</v>
      </c>
      <c r="G451" s="3">
        <v>4</v>
      </c>
      <c r="H451" s="4" t="s">
        <v>52</v>
      </c>
      <c r="I451" s="6">
        <v>12</v>
      </c>
    </row>
    <row r="452" spans="1:9" ht="14">
      <c r="A452" s="3">
        <v>210</v>
      </c>
      <c r="B452" s="4" t="s">
        <v>145</v>
      </c>
      <c r="C452" s="4" t="s">
        <v>13</v>
      </c>
      <c r="D452" s="5">
        <v>7</v>
      </c>
      <c r="E452" s="3">
        <v>68</v>
      </c>
      <c r="F452" s="4" t="s">
        <v>157</v>
      </c>
      <c r="G452" s="3">
        <v>7</v>
      </c>
      <c r="H452" s="4" t="s">
        <v>23</v>
      </c>
      <c r="I452" s="6">
        <v>31</v>
      </c>
    </row>
    <row r="453" spans="1:9" ht="14">
      <c r="A453" s="3">
        <v>210</v>
      </c>
      <c r="B453" s="4" t="s">
        <v>145</v>
      </c>
      <c r="C453" s="4" t="s">
        <v>13</v>
      </c>
      <c r="D453" s="5">
        <v>7</v>
      </c>
      <c r="E453" s="3">
        <v>68</v>
      </c>
      <c r="F453" s="4" t="s">
        <v>157</v>
      </c>
      <c r="G453" s="3">
        <v>8</v>
      </c>
      <c r="H453" s="4" t="s">
        <v>23</v>
      </c>
      <c r="I453" s="6">
        <v>30</v>
      </c>
    </row>
    <row r="454" spans="1:9" ht="14">
      <c r="A454" s="3">
        <v>210</v>
      </c>
      <c r="B454" s="4" t="s">
        <v>145</v>
      </c>
      <c r="C454" s="4" t="s">
        <v>16</v>
      </c>
      <c r="D454" s="5">
        <v>7</v>
      </c>
      <c r="E454" s="3">
        <v>77</v>
      </c>
      <c r="F454" s="4" t="s">
        <v>155</v>
      </c>
      <c r="G454" s="3">
        <v>2</v>
      </c>
      <c r="H454" s="4" t="s">
        <v>24</v>
      </c>
      <c r="I454" s="6">
        <v>31</v>
      </c>
    </row>
    <row r="455" spans="1:9" ht="14">
      <c r="A455" s="3">
        <v>210</v>
      </c>
      <c r="B455" s="4" t="s">
        <v>145</v>
      </c>
      <c r="C455" s="4" t="s">
        <v>16</v>
      </c>
      <c r="D455" s="5">
        <v>7</v>
      </c>
      <c r="E455" s="3">
        <v>77</v>
      </c>
      <c r="F455" s="4" t="s">
        <v>155</v>
      </c>
      <c r="G455" s="3">
        <v>3</v>
      </c>
      <c r="H455" s="4" t="s">
        <v>24</v>
      </c>
      <c r="I455" s="6">
        <v>31</v>
      </c>
    </row>
    <row r="456" spans="1:9" ht="14">
      <c r="A456" s="3">
        <v>210</v>
      </c>
      <c r="B456" s="4" t="s">
        <v>145</v>
      </c>
      <c r="C456" s="4" t="s">
        <v>16</v>
      </c>
      <c r="D456" s="5">
        <v>7</v>
      </c>
      <c r="E456" s="3">
        <v>77</v>
      </c>
      <c r="F456" s="4" t="s">
        <v>155</v>
      </c>
      <c r="G456" s="3">
        <v>7</v>
      </c>
      <c r="H456" s="4" t="s">
        <v>24</v>
      </c>
      <c r="I456" s="6">
        <v>29</v>
      </c>
    </row>
    <row r="457" spans="1:9" ht="14">
      <c r="A457" s="3">
        <v>210</v>
      </c>
      <c r="B457" s="4" t="s">
        <v>145</v>
      </c>
      <c r="C457" s="4" t="s">
        <v>16</v>
      </c>
      <c r="D457" s="5">
        <v>7</v>
      </c>
      <c r="E457" s="3">
        <v>77</v>
      </c>
      <c r="F457" s="4" t="s">
        <v>155</v>
      </c>
      <c r="G457" s="3">
        <v>8</v>
      </c>
      <c r="H457" s="4" t="s">
        <v>24</v>
      </c>
      <c r="I457" s="6">
        <v>34</v>
      </c>
    </row>
    <row r="458" spans="1:9" ht="14">
      <c r="A458" s="3">
        <v>210</v>
      </c>
      <c r="B458" s="4" t="s">
        <v>145</v>
      </c>
      <c r="C458" s="4" t="s">
        <v>16</v>
      </c>
      <c r="D458" s="5">
        <v>7</v>
      </c>
      <c r="E458" s="3">
        <v>59</v>
      </c>
      <c r="F458" s="4" t="s">
        <v>161</v>
      </c>
      <c r="G458" s="3">
        <v>2</v>
      </c>
      <c r="H458" s="4" t="s">
        <v>24</v>
      </c>
      <c r="I458" s="6">
        <v>34</v>
      </c>
    </row>
    <row r="459" spans="1:9" ht="14">
      <c r="A459" s="3">
        <v>210</v>
      </c>
      <c r="B459" s="4" t="s">
        <v>145</v>
      </c>
      <c r="C459" s="4" t="s">
        <v>16</v>
      </c>
      <c r="D459" s="5">
        <v>7</v>
      </c>
      <c r="E459" s="3">
        <v>59</v>
      </c>
      <c r="F459" s="4" t="s">
        <v>161</v>
      </c>
      <c r="G459" s="3">
        <v>3</v>
      </c>
      <c r="H459" s="4" t="s">
        <v>24</v>
      </c>
      <c r="I459" s="6">
        <v>32</v>
      </c>
    </row>
    <row r="460" spans="1:9" ht="14">
      <c r="A460" s="3">
        <v>210</v>
      </c>
      <c r="B460" s="4" t="s">
        <v>145</v>
      </c>
      <c r="C460" s="4" t="s">
        <v>16</v>
      </c>
      <c r="D460" s="5">
        <v>7</v>
      </c>
      <c r="E460" s="3">
        <v>59</v>
      </c>
      <c r="F460" s="4" t="s">
        <v>161</v>
      </c>
      <c r="G460" s="3">
        <v>7</v>
      </c>
      <c r="H460" s="4" t="s">
        <v>24</v>
      </c>
      <c r="I460" s="6">
        <v>32</v>
      </c>
    </row>
    <row r="461" spans="1:9" ht="14">
      <c r="A461" s="3">
        <v>210</v>
      </c>
      <c r="B461" s="4" t="s">
        <v>145</v>
      </c>
      <c r="C461" s="4" t="s">
        <v>16</v>
      </c>
      <c r="D461" s="5">
        <v>7</v>
      </c>
      <c r="E461" s="3">
        <v>59</v>
      </c>
      <c r="F461" s="4" t="s">
        <v>161</v>
      </c>
      <c r="G461" s="3">
        <v>8</v>
      </c>
      <c r="H461" s="4" t="s">
        <v>24</v>
      </c>
      <c r="I461" s="6">
        <v>32</v>
      </c>
    </row>
    <row r="462" spans="1:9" ht="14">
      <c r="A462" s="3">
        <v>210</v>
      </c>
      <c r="B462" s="4" t="s">
        <v>145</v>
      </c>
      <c r="C462" s="4" t="s">
        <v>18</v>
      </c>
      <c r="D462" s="5">
        <v>7</v>
      </c>
      <c r="E462" s="3">
        <v>76</v>
      </c>
      <c r="F462" s="4" t="s">
        <v>154</v>
      </c>
      <c r="G462" s="3">
        <v>2</v>
      </c>
      <c r="H462" s="4" t="s">
        <v>25</v>
      </c>
      <c r="I462" s="6">
        <v>30</v>
      </c>
    </row>
    <row r="463" spans="1:9" ht="14">
      <c r="A463" s="3">
        <v>210</v>
      </c>
      <c r="B463" s="4" t="s">
        <v>145</v>
      </c>
      <c r="C463" s="4" t="s">
        <v>18</v>
      </c>
      <c r="D463" s="5">
        <v>7</v>
      </c>
      <c r="E463" s="3">
        <v>76</v>
      </c>
      <c r="F463" s="4" t="s">
        <v>154</v>
      </c>
      <c r="G463" s="3">
        <v>3</v>
      </c>
      <c r="H463" s="4" t="s">
        <v>25</v>
      </c>
      <c r="I463" s="6">
        <v>32</v>
      </c>
    </row>
    <row r="464" spans="1:9" ht="14">
      <c r="A464" s="3">
        <v>210</v>
      </c>
      <c r="B464" s="4" t="s">
        <v>145</v>
      </c>
      <c r="C464" s="4" t="s">
        <v>18</v>
      </c>
      <c r="D464" s="5">
        <v>7</v>
      </c>
      <c r="E464" s="3">
        <v>76</v>
      </c>
      <c r="F464" s="4" t="s">
        <v>154</v>
      </c>
      <c r="G464" s="3">
        <v>4</v>
      </c>
      <c r="H464" s="4" t="s">
        <v>68</v>
      </c>
      <c r="I464" s="6">
        <v>18</v>
      </c>
    </row>
    <row r="465" spans="1:9" ht="14">
      <c r="A465" s="3">
        <v>210</v>
      </c>
      <c r="B465" s="4" t="s">
        <v>145</v>
      </c>
      <c r="C465" s="4" t="s">
        <v>18</v>
      </c>
      <c r="D465" s="5">
        <v>7</v>
      </c>
      <c r="E465" s="3">
        <v>76</v>
      </c>
      <c r="F465" s="4" t="s">
        <v>154</v>
      </c>
      <c r="G465" s="3">
        <v>7</v>
      </c>
      <c r="H465" s="4" t="s">
        <v>25</v>
      </c>
      <c r="I465" s="6">
        <v>32</v>
      </c>
    </row>
    <row r="466" spans="1:9" ht="14">
      <c r="A466" s="3">
        <v>210</v>
      </c>
      <c r="B466" s="4" t="s">
        <v>145</v>
      </c>
      <c r="C466" s="4" t="s">
        <v>18</v>
      </c>
      <c r="D466" s="5">
        <v>7</v>
      </c>
      <c r="E466" s="3">
        <v>76</v>
      </c>
      <c r="F466" s="4" t="s">
        <v>154</v>
      </c>
      <c r="G466" s="3">
        <v>8</v>
      </c>
      <c r="H466" s="4" t="s">
        <v>25</v>
      </c>
      <c r="I466" s="6">
        <v>31</v>
      </c>
    </row>
    <row r="467" spans="1:9" ht="14">
      <c r="A467" s="3">
        <v>210</v>
      </c>
      <c r="B467" s="4" t="s">
        <v>145</v>
      </c>
      <c r="C467" s="4" t="s">
        <v>18</v>
      </c>
      <c r="D467" s="5">
        <v>7</v>
      </c>
      <c r="E467" s="3">
        <v>18</v>
      </c>
      <c r="F467" s="4" t="s">
        <v>162</v>
      </c>
      <c r="G467" s="3">
        <v>7</v>
      </c>
      <c r="H467" s="4" t="s">
        <v>68</v>
      </c>
      <c r="I467" s="6">
        <v>3</v>
      </c>
    </row>
    <row r="468" spans="1:9" ht="14">
      <c r="A468" s="3">
        <v>210</v>
      </c>
      <c r="B468" s="4" t="s">
        <v>145</v>
      </c>
      <c r="C468" s="4" t="s">
        <v>18</v>
      </c>
      <c r="D468" s="5">
        <v>7</v>
      </c>
      <c r="E468" s="3">
        <v>37</v>
      </c>
      <c r="F468" s="4" t="s">
        <v>160</v>
      </c>
      <c r="G468" s="3">
        <v>2</v>
      </c>
      <c r="H468" s="4" t="s">
        <v>25</v>
      </c>
      <c r="I468" s="6">
        <v>29</v>
      </c>
    </row>
    <row r="469" spans="1:9" ht="14">
      <c r="A469" s="3">
        <v>210</v>
      </c>
      <c r="B469" s="4" t="s">
        <v>145</v>
      </c>
      <c r="C469" s="4" t="s">
        <v>18</v>
      </c>
      <c r="D469" s="5">
        <v>7</v>
      </c>
      <c r="E469" s="3">
        <v>37</v>
      </c>
      <c r="F469" s="4" t="s">
        <v>160</v>
      </c>
      <c r="G469" s="3">
        <v>3</v>
      </c>
      <c r="H469" s="4" t="s">
        <v>25</v>
      </c>
      <c r="I469" s="6">
        <v>34</v>
      </c>
    </row>
    <row r="470" spans="1:9" ht="14">
      <c r="A470" s="3">
        <v>210</v>
      </c>
      <c r="B470" s="4" t="s">
        <v>145</v>
      </c>
      <c r="C470" s="4" t="s">
        <v>18</v>
      </c>
      <c r="D470" s="5">
        <v>7</v>
      </c>
      <c r="E470" s="3">
        <v>37</v>
      </c>
      <c r="F470" s="4" t="s">
        <v>160</v>
      </c>
      <c r="G470" s="3">
        <v>7</v>
      </c>
      <c r="H470" s="4" t="s">
        <v>25</v>
      </c>
      <c r="I470" s="6">
        <v>31</v>
      </c>
    </row>
    <row r="471" spans="1:9" ht="14">
      <c r="A471" s="3">
        <v>210</v>
      </c>
      <c r="B471" s="4" t="s">
        <v>145</v>
      </c>
      <c r="C471" s="4" t="s">
        <v>18</v>
      </c>
      <c r="D471" s="5">
        <v>7</v>
      </c>
      <c r="E471" s="3">
        <v>37</v>
      </c>
      <c r="F471" s="4" t="s">
        <v>160</v>
      </c>
      <c r="G471" s="3">
        <v>8</v>
      </c>
      <c r="H471" s="4" t="s">
        <v>25</v>
      </c>
      <c r="I471" s="6">
        <v>33</v>
      </c>
    </row>
    <row r="472" spans="1:9" ht="14">
      <c r="A472" s="3">
        <v>210</v>
      </c>
      <c r="B472" s="4" t="s">
        <v>145</v>
      </c>
      <c r="C472" s="4" t="s">
        <v>10</v>
      </c>
      <c r="D472" s="5">
        <v>8</v>
      </c>
      <c r="E472" s="3">
        <v>55</v>
      </c>
      <c r="F472" s="4" t="s">
        <v>163</v>
      </c>
      <c r="G472" s="3">
        <v>6</v>
      </c>
      <c r="H472" s="4" t="s">
        <v>90</v>
      </c>
      <c r="I472" s="6">
        <v>31</v>
      </c>
    </row>
    <row r="473" spans="1:9" ht="14">
      <c r="A473" s="3">
        <v>210</v>
      </c>
      <c r="B473" s="4" t="s">
        <v>145</v>
      </c>
      <c r="C473" s="4" t="s">
        <v>10</v>
      </c>
      <c r="D473" s="5">
        <v>8</v>
      </c>
      <c r="E473" s="3">
        <v>61</v>
      </c>
      <c r="F473" s="4" t="s">
        <v>164</v>
      </c>
      <c r="G473" s="3">
        <v>6</v>
      </c>
      <c r="H473" s="4" t="s">
        <v>90</v>
      </c>
      <c r="I473" s="6">
        <v>33</v>
      </c>
    </row>
    <row r="474" spans="1:9" ht="14">
      <c r="A474" s="3">
        <v>210</v>
      </c>
      <c r="B474" s="4" t="s">
        <v>145</v>
      </c>
      <c r="C474" s="4" t="s">
        <v>10</v>
      </c>
      <c r="D474" s="5">
        <v>8</v>
      </c>
      <c r="E474" s="3">
        <v>28</v>
      </c>
      <c r="F474" s="4" t="s">
        <v>165</v>
      </c>
      <c r="G474" s="3">
        <v>6</v>
      </c>
      <c r="H474" s="4" t="s">
        <v>90</v>
      </c>
      <c r="I474" s="6">
        <v>35</v>
      </c>
    </row>
    <row r="475" spans="1:9" ht="14">
      <c r="A475" s="3">
        <v>210</v>
      </c>
      <c r="B475" s="4" t="s">
        <v>145</v>
      </c>
      <c r="C475" s="4" t="s">
        <v>10</v>
      </c>
      <c r="D475" s="5">
        <v>8</v>
      </c>
      <c r="E475" s="3">
        <v>18</v>
      </c>
      <c r="F475" s="4" t="s">
        <v>162</v>
      </c>
      <c r="G475" s="3">
        <v>6</v>
      </c>
      <c r="H475" s="4" t="s">
        <v>90</v>
      </c>
      <c r="I475" s="6">
        <v>35</v>
      </c>
    </row>
    <row r="476" spans="1:9" ht="14">
      <c r="A476" s="3">
        <v>210</v>
      </c>
      <c r="B476" s="4" t="s">
        <v>145</v>
      </c>
      <c r="C476" s="4" t="s">
        <v>10</v>
      </c>
      <c r="D476" s="5">
        <v>8</v>
      </c>
      <c r="E476" s="3">
        <v>56</v>
      </c>
      <c r="F476" s="4" t="s">
        <v>166</v>
      </c>
      <c r="G476" s="3">
        <v>6</v>
      </c>
      <c r="H476" s="4" t="s">
        <v>90</v>
      </c>
      <c r="I476" s="6">
        <v>33</v>
      </c>
    </row>
    <row r="477" spans="1:9" ht="14">
      <c r="A477" s="3">
        <v>210</v>
      </c>
      <c r="B477" s="4" t="s">
        <v>145</v>
      </c>
      <c r="C477" s="4" t="s">
        <v>10</v>
      </c>
      <c r="D477" s="5">
        <v>8</v>
      </c>
      <c r="E477" s="3">
        <v>977</v>
      </c>
      <c r="F477" s="4" t="s">
        <v>167</v>
      </c>
      <c r="G477" s="3">
        <v>1</v>
      </c>
      <c r="H477" s="4" t="s">
        <v>27</v>
      </c>
      <c r="I477" s="6">
        <v>32</v>
      </c>
    </row>
    <row r="478" spans="1:9" ht="14">
      <c r="A478" s="3">
        <v>210</v>
      </c>
      <c r="B478" s="4" t="s">
        <v>145</v>
      </c>
      <c r="C478" s="4" t="s">
        <v>10</v>
      </c>
      <c r="D478" s="5">
        <v>8</v>
      </c>
      <c r="E478" s="3">
        <v>977</v>
      </c>
      <c r="F478" s="4" t="s">
        <v>167</v>
      </c>
      <c r="G478" s="3">
        <v>3</v>
      </c>
      <c r="H478" s="4" t="s">
        <v>27</v>
      </c>
      <c r="I478" s="6">
        <v>32</v>
      </c>
    </row>
    <row r="479" spans="1:9" ht="14">
      <c r="A479" s="3">
        <v>210</v>
      </c>
      <c r="B479" s="4" t="s">
        <v>145</v>
      </c>
      <c r="C479" s="4" t="s">
        <v>10</v>
      </c>
      <c r="D479" s="5">
        <v>8</v>
      </c>
      <c r="E479" s="3">
        <v>977</v>
      </c>
      <c r="F479" s="4" t="s">
        <v>167</v>
      </c>
      <c r="G479" s="3">
        <v>4</v>
      </c>
      <c r="H479" s="4" t="s">
        <v>27</v>
      </c>
      <c r="I479" s="6">
        <v>32</v>
      </c>
    </row>
    <row r="480" spans="1:9" ht="14">
      <c r="A480" s="3">
        <v>210</v>
      </c>
      <c r="B480" s="4" t="s">
        <v>145</v>
      </c>
      <c r="C480" s="4" t="s">
        <v>10</v>
      </c>
      <c r="D480" s="5">
        <v>8</v>
      </c>
      <c r="E480" s="3">
        <v>977</v>
      </c>
      <c r="F480" s="4" t="s">
        <v>167</v>
      </c>
      <c r="G480" s="3">
        <v>6</v>
      </c>
      <c r="H480" s="4" t="s">
        <v>90</v>
      </c>
      <c r="I480" s="6">
        <v>30</v>
      </c>
    </row>
    <row r="481" spans="1:9" ht="14">
      <c r="A481" s="3">
        <v>210</v>
      </c>
      <c r="B481" s="4" t="s">
        <v>145</v>
      </c>
      <c r="C481" s="4" t="s">
        <v>10</v>
      </c>
      <c r="D481" s="5">
        <v>8</v>
      </c>
      <c r="E481" s="3">
        <v>977</v>
      </c>
      <c r="F481" s="4" t="s">
        <v>167</v>
      </c>
      <c r="G481" s="3">
        <v>8</v>
      </c>
      <c r="H481" s="4" t="s">
        <v>27</v>
      </c>
      <c r="I481" s="6">
        <v>32</v>
      </c>
    </row>
    <row r="482" spans="1:9" ht="14">
      <c r="A482" s="3">
        <v>210</v>
      </c>
      <c r="B482" s="4" t="s">
        <v>145</v>
      </c>
      <c r="C482" s="4" t="s">
        <v>10</v>
      </c>
      <c r="D482" s="5">
        <v>8</v>
      </c>
      <c r="E482" s="3">
        <v>26</v>
      </c>
      <c r="F482" s="4" t="s">
        <v>168</v>
      </c>
      <c r="G482" s="3">
        <v>1</v>
      </c>
      <c r="H482" s="4" t="s">
        <v>27</v>
      </c>
      <c r="I482" s="6">
        <v>37</v>
      </c>
    </row>
    <row r="483" spans="1:9" ht="14">
      <c r="A483" s="3">
        <v>210</v>
      </c>
      <c r="B483" s="4" t="s">
        <v>145</v>
      </c>
      <c r="C483" s="4" t="s">
        <v>10</v>
      </c>
      <c r="D483" s="5">
        <v>8</v>
      </c>
      <c r="E483" s="3">
        <v>26</v>
      </c>
      <c r="F483" s="4" t="s">
        <v>168</v>
      </c>
      <c r="G483" s="3">
        <v>2</v>
      </c>
      <c r="H483" s="4" t="s">
        <v>111</v>
      </c>
      <c r="I483" s="6">
        <v>11</v>
      </c>
    </row>
    <row r="484" spans="1:9" ht="14">
      <c r="A484" s="3">
        <v>210</v>
      </c>
      <c r="B484" s="4" t="s">
        <v>145</v>
      </c>
      <c r="C484" s="4" t="s">
        <v>10</v>
      </c>
      <c r="D484" s="5">
        <v>8</v>
      </c>
      <c r="E484" s="3">
        <v>26</v>
      </c>
      <c r="F484" s="4" t="s">
        <v>168</v>
      </c>
      <c r="G484" s="3">
        <v>3</v>
      </c>
      <c r="H484" s="4" t="s">
        <v>27</v>
      </c>
      <c r="I484" s="6">
        <v>33</v>
      </c>
    </row>
    <row r="485" spans="1:9" ht="14">
      <c r="A485" s="3">
        <v>210</v>
      </c>
      <c r="B485" s="4" t="s">
        <v>145</v>
      </c>
      <c r="C485" s="4" t="s">
        <v>10</v>
      </c>
      <c r="D485" s="5">
        <v>8</v>
      </c>
      <c r="E485" s="3">
        <v>26</v>
      </c>
      <c r="F485" s="4" t="s">
        <v>168</v>
      </c>
      <c r="G485" s="3">
        <v>4</v>
      </c>
      <c r="H485" s="4" t="s">
        <v>27</v>
      </c>
      <c r="I485" s="6">
        <v>23</v>
      </c>
    </row>
    <row r="486" spans="1:9" ht="14">
      <c r="A486" s="3">
        <v>210</v>
      </c>
      <c r="B486" s="4" t="s">
        <v>145</v>
      </c>
      <c r="C486" s="4" t="s">
        <v>10</v>
      </c>
      <c r="D486" s="5">
        <v>8</v>
      </c>
      <c r="E486" s="3">
        <v>26</v>
      </c>
      <c r="F486" s="4" t="s">
        <v>168</v>
      </c>
      <c r="G486" s="3">
        <v>6</v>
      </c>
      <c r="H486" s="4" t="s">
        <v>90</v>
      </c>
      <c r="I486" s="6">
        <v>31</v>
      </c>
    </row>
    <row r="487" spans="1:9" ht="14">
      <c r="A487" s="3">
        <v>210</v>
      </c>
      <c r="B487" s="4" t="s">
        <v>145</v>
      </c>
      <c r="C487" s="4" t="s">
        <v>10</v>
      </c>
      <c r="D487" s="5">
        <v>8</v>
      </c>
      <c r="E487" s="3">
        <v>26</v>
      </c>
      <c r="F487" s="4" t="s">
        <v>168</v>
      </c>
      <c r="G487" s="3">
        <v>8</v>
      </c>
      <c r="H487" s="4" t="s">
        <v>27</v>
      </c>
      <c r="I487" s="6">
        <v>34</v>
      </c>
    </row>
    <row r="488" spans="1:9" ht="14">
      <c r="A488" s="3">
        <v>210</v>
      </c>
      <c r="B488" s="4" t="s">
        <v>145</v>
      </c>
      <c r="C488" s="4" t="s">
        <v>10</v>
      </c>
      <c r="D488" s="5">
        <v>8</v>
      </c>
      <c r="E488" s="3">
        <v>42</v>
      </c>
      <c r="F488" s="4" t="s">
        <v>169</v>
      </c>
      <c r="G488" s="3">
        <v>6</v>
      </c>
      <c r="H488" s="4" t="s">
        <v>90</v>
      </c>
      <c r="I488" s="6">
        <v>32</v>
      </c>
    </row>
    <row r="489" spans="1:9" ht="14">
      <c r="A489" s="3">
        <v>210</v>
      </c>
      <c r="B489" s="4" t="s">
        <v>145</v>
      </c>
      <c r="C489" s="4" t="s">
        <v>13</v>
      </c>
      <c r="D489" s="5">
        <v>8</v>
      </c>
      <c r="E489" s="3">
        <v>55</v>
      </c>
      <c r="F489" s="4" t="s">
        <v>163</v>
      </c>
      <c r="G489" s="3">
        <v>1</v>
      </c>
      <c r="H489" s="4" t="s">
        <v>29</v>
      </c>
      <c r="I489" s="6">
        <v>25</v>
      </c>
    </row>
    <row r="490" spans="1:9" ht="14">
      <c r="A490" s="3">
        <v>210</v>
      </c>
      <c r="B490" s="4" t="s">
        <v>145</v>
      </c>
      <c r="C490" s="4" t="s">
        <v>13</v>
      </c>
      <c r="D490" s="5">
        <v>8</v>
      </c>
      <c r="E490" s="3">
        <v>55</v>
      </c>
      <c r="F490" s="4" t="s">
        <v>163</v>
      </c>
      <c r="G490" s="3">
        <v>2</v>
      </c>
      <c r="H490" s="4" t="s">
        <v>53</v>
      </c>
      <c r="I490" s="6">
        <v>9</v>
      </c>
    </row>
    <row r="491" spans="1:9" ht="14">
      <c r="A491" s="3">
        <v>210</v>
      </c>
      <c r="B491" s="4" t="s">
        <v>145</v>
      </c>
      <c r="C491" s="4" t="s">
        <v>13</v>
      </c>
      <c r="D491" s="5">
        <v>8</v>
      </c>
      <c r="E491" s="3">
        <v>55</v>
      </c>
      <c r="F491" s="4" t="s">
        <v>163</v>
      </c>
      <c r="G491" s="3">
        <v>3</v>
      </c>
      <c r="H491" s="4" t="s">
        <v>29</v>
      </c>
      <c r="I491" s="6">
        <v>17</v>
      </c>
    </row>
    <row r="492" spans="1:9" ht="14">
      <c r="A492" s="3">
        <v>210</v>
      </c>
      <c r="B492" s="4" t="s">
        <v>145</v>
      </c>
      <c r="C492" s="4" t="s">
        <v>13</v>
      </c>
      <c r="D492" s="5">
        <v>8</v>
      </c>
      <c r="E492" s="3">
        <v>55</v>
      </c>
      <c r="F492" s="4" t="s">
        <v>163</v>
      </c>
      <c r="G492" s="3">
        <v>4</v>
      </c>
      <c r="H492" s="4" t="s">
        <v>29</v>
      </c>
      <c r="I492" s="6">
        <v>19</v>
      </c>
    </row>
    <row r="493" spans="1:9" ht="14">
      <c r="A493" s="3">
        <v>210</v>
      </c>
      <c r="B493" s="4" t="s">
        <v>145</v>
      </c>
      <c r="C493" s="4" t="s">
        <v>13</v>
      </c>
      <c r="D493" s="5">
        <v>8</v>
      </c>
      <c r="E493" s="3">
        <v>55</v>
      </c>
      <c r="F493" s="4" t="s">
        <v>163</v>
      </c>
      <c r="G493" s="3">
        <v>8</v>
      </c>
      <c r="H493" s="4" t="s">
        <v>29</v>
      </c>
      <c r="I493" s="6">
        <v>31</v>
      </c>
    </row>
    <row r="494" spans="1:9" ht="14">
      <c r="A494" s="3">
        <v>210</v>
      </c>
      <c r="B494" s="4" t="s">
        <v>145</v>
      </c>
      <c r="C494" s="4" t="s">
        <v>13</v>
      </c>
      <c r="D494" s="5">
        <v>8</v>
      </c>
      <c r="E494" s="3">
        <v>38</v>
      </c>
      <c r="F494" s="4" t="s">
        <v>170</v>
      </c>
      <c r="G494" s="3">
        <v>3</v>
      </c>
      <c r="H494" s="4" t="s">
        <v>40</v>
      </c>
      <c r="I494" s="6">
        <v>35</v>
      </c>
    </row>
    <row r="495" spans="1:9" ht="14">
      <c r="A495" s="3">
        <v>210</v>
      </c>
      <c r="B495" s="4" t="s">
        <v>145</v>
      </c>
      <c r="C495" s="4" t="s">
        <v>13</v>
      </c>
      <c r="D495" s="5">
        <v>8</v>
      </c>
      <c r="E495" s="3">
        <v>38</v>
      </c>
      <c r="F495" s="4" t="s">
        <v>170</v>
      </c>
      <c r="G495" s="3">
        <v>4</v>
      </c>
      <c r="H495" s="4" t="s">
        <v>40</v>
      </c>
      <c r="I495" s="6">
        <v>35</v>
      </c>
    </row>
    <row r="496" spans="1:9" ht="14">
      <c r="A496" s="3">
        <v>210</v>
      </c>
      <c r="B496" s="4" t="s">
        <v>145</v>
      </c>
      <c r="C496" s="4" t="s">
        <v>13</v>
      </c>
      <c r="D496" s="5">
        <v>8</v>
      </c>
      <c r="E496" s="3">
        <v>56</v>
      </c>
      <c r="F496" s="4" t="s">
        <v>166</v>
      </c>
      <c r="G496" s="3">
        <v>1</v>
      </c>
      <c r="H496" s="4" t="s">
        <v>29</v>
      </c>
      <c r="I496" s="6">
        <v>31</v>
      </c>
    </row>
    <row r="497" spans="1:9" ht="14">
      <c r="A497" s="3">
        <v>210</v>
      </c>
      <c r="B497" s="4" t="s">
        <v>145</v>
      </c>
      <c r="C497" s="4" t="s">
        <v>13</v>
      </c>
      <c r="D497" s="5">
        <v>8</v>
      </c>
      <c r="E497" s="3">
        <v>56</v>
      </c>
      <c r="F497" s="4" t="s">
        <v>166</v>
      </c>
      <c r="G497" s="3">
        <v>3</v>
      </c>
      <c r="H497" s="4" t="s">
        <v>29</v>
      </c>
      <c r="I497" s="6">
        <v>16</v>
      </c>
    </row>
    <row r="498" spans="1:9" ht="14">
      <c r="A498" s="3">
        <v>210</v>
      </c>
      <c r="B498" s="4" t="s">
        <v>145</v>
      </c>
      <c r="C498" s="4" t="s">
        <v>13</v>
      </c>
      <c r="D498" s="5">
        <v>8</v>
      </c>
      <c r="E498" s="3">
        <v>56</v>
      </c>
      <c r="F498" s="4" t="s">
        <v>166</v>
      </c>
      <c r="G498" s="3">
        <v>4</v>
      </c>
      <c r="H498" s="4" t="s">
        <v>29</v>
      </c>
      <c r="I498" s="6">
        <v>13</v>
      </c>
    </row>
    <row r="499" spans="1:9" ht="14">
      <c r="A499" s="3">
        <v>210</v>
      </c>
      <c r="B499" s="4" t="s">
        <v>145</v>
      </c>
      <c r="C499" s="4" t="s">
        <v>13</v>
      </c>
      <c r="D499" s="5">
        <v>8</v>
      </c>
      <c r="E499" s="3">
        <v>56</v>
      </c>
      <c r="F499" s="4" t="s">
        <v>166</v>
      </c>
      <c r="G499" s="3">
        <v>7</v>
      </c>
      <c r="H499" s="4" t="s">
        <v>53</v>
      </c>
      <c r="I499" s="6">
        <v>12</v>
      </c>
    </row>
    <row r="500" spans="1:9" ht="14">
      <c r="A500" s="3">
        <v>210</v>
      </c>
      <c r="B500" s="4" t="s">
        <v>145</v>
      </c>
      <c r="C500" s="4" t="s">
        <v>13</v>
      </c>
      <c r="D500" s="5">
        <v>8</v>
      </c>
      <c r="E500" s="3">
        <v>56</v>
      </c>
      <c r="F500" s="4" t="s">
        <v>166</v>
      </c>
      <c r="G500" s="3">
        <v>8</v>
      </c>
      <c r="H500" s="4" t="s">
        <v>29</v>
      </c>
      <c r="I500" s="6">
        <v>32</v>
      </c>
    </row>
    <row r="501" spans="1:9" ht="14">
      <c r="A501" s="3">
        <v>210</v>
      </c>
      <c r="B501" s="4" t="s">
        <v>145</v>
      </c>
      <c r="C501" s="4" t="s">
        <v>16</v>
      </c>
      <c r="D501" s="5">
        <v>8</v>
      </c>
      <c r="E501" s="3">
        <v>28</v>
      </c>
      <c r="F501" s="4" t="s">
        <v>165</v>
      </c>
      <c r="G501" s="3">
        <v>1</v>
      </c>
      <c r="H501" s="4" t="s">
        <v>30</v>
      </c>
      <c r="I501" s="6">
        <v>35</v>
      </c>
    </row>
    <row r="502" spans="1:9" ht="14">
      <c r="A502" s="3">
        <v>210</v>
      </c>
      <c r="B502" s="4" t="s">
        <v>145</v>
      </c>
      <c r="C502" s="4" t="s">
        <v>16</v>
      </c>
      <c r="D502" s="5">
        <v>8</v>
      </c>
      <c r="E502" s="3">
        <v>28</v>
      </c>
      <c r="F502" s="4" t="s">
        <v>165</v>
      </c>
      <c r="G502" s="3">
        <v>3</v>
      </c>
      <c r="H502" s="4" t="s">
        <v>30</v>
      </c>
      <c r="I502" s="6">
        <v>31</v>
      </c>
    </row>
    <row r="503" spans="1:9" ht="14">
      <c r="A503" s="3">
        <v>210</v>
      </c>
      <c r="B503" s="4" t="s">
        <v>145</v>
      </c>
      <c r="C503" s="4" t="s">
        <v>16</v>
      </c>
      <c r="D503" s="5">
        <v>8</v>
      </c>
      <c r="E503" s="3">
        <v>28</v>
      </c>
      <c r="F503" s="4" t="s">
        <v>165</v>
      </c>
      <c r="G503" s="3">
        <v>4</v>
      </c>
      <c r="H503" s="4" t="s">
        <v>30</v>
      </c>
      <c r="I503" s="6">
        <v>34</v>
      </c>
    </row>
    <row r="504" spans="1:9" ht="14">
      <c r="A504" s="3">
        <v>210</v>
      </c>
      <c r="B504" s="4" t="s">
        <v>145</v>
      </c>
      <c r="C504" s="4" t="s">
        <v>16</v>
      </c>
      <c r="D504" s="5">
        <v>8</v>
      </c>
      <c r="E504" s="3">
        <v>28</v>
      </c>
      <c r="F504" s="4" t="s">
        <v>165</v>
      </c>
      <c r="G504" s="3">
        <v>8</v>
      </c>
      <c r="H504" s="4" t="s">
        <v>30</v>
      </c>
      <c r="I504" s="6">
        <v>32</v>
      </c>
    </row>
    <row r="505" spans="1:9" ht="14">
      <c r="A505" s="3">
        <v>210</v>
      </c>
      <c r="B505" s="4" t="s">
        <v>145</v>
      </c>
      <c r="C505" s="4" t="s">
        <v>16</v>
      </c>
      <c r="D505" s="5">
        <v>8</v>
      </c>
      <c r="E505" s="3">
        <v>42</v>
      </c>
      <c r="F505" s="4" t="s">
        <v>169</v>
      </c>
      <c r="G505" s="3">
        <v>1</v>
      </c>
      <c r="H505" s="4" t="s">
        <v>30</v>
      </c>
      <c r="I505" s="6">
        <v>32</v>
      </c>
    </row>
    <row r="506" spans="1:9" ht="14">
      <c r="A506" s="3">
        <v>210</v>
      </c>
      <c r="B506" s="4" t="s">
        <v>145</v>
      </c>
      <c r="C506" s="4" t="s">
        <v>16</v>
      </c>
      <c r="D506" s="5">
        <v>8</v>
      </c>
      <c r="E506" s="3">
        <v>42</v>
      </c>
      <c r="F506" s="4" t="s">
        <v>169</v>
      </c>
      <c r="G506" s="3">
        <v>3</v>
      </c>
      <c r="H506" s="4" t="s">
        <v>30</v>
      </c>
      <c r="I506" s="6">
        <v>32</v>
      </c>
    </row>
    <row r="507" spans="1:9" ht="14">
      <c r="A507" s="3">
        <v>210</v>
      </c>
      <c r="B507" s="4" t="s">
        <v>145</v>
      </c>
      <c r="C507" s="4" t="s">
        <v>16</v>
      </c>
      <c r="D507" s="5">
        <v>8</v>
      </c>
      <c r="E507" s="3">
        <v>42</v>
      </c>
      <c r="F507" s="4" t="s">
        <v>169</v>
      </c>
      <c r="G507" s="3">
        <v>4</v>
      </c>
      <c r="H507" s="4" t="s">
        <v>30</v>
      </c>
      <c r="I507" s="6">
        <v>33</v>
      </c>
    </row>
    <row r="508" spans="1:9" ht="14">
      <c r="A508" s="3">
        <v>210</v>
      </c>
      <c r="B508" s="4" t="s">
        <v>145</v>
      </c>
      <c r="C508" s="4" t="s">
        <v>16</v>
      </c>
      <c r="D508" s="5">
        <v>8</v>
      </c>
      <c r="E508" s="3">
        <v>42</v>
      </c>
      <c r="F508" s="4" t="s">
        <v>169</v>
      </c>
      <c r="G508" s="3">
        <v>8</v>
      </c>
      <c r="H508" s="4" t="s">
        <v>30</v>
      </c>
      <c r="I508" s="6">
        <v>33</v>
      </c>
    </row>
    <row r="509" spans="1:9" ht="14">
      <c r="A509" s="3">
        <v>210</v>
      </c>
      <c r="B509" s="4" t="s">
        <v>145</v>
      </c>
      <c r="C509" s="4" t="s">
        <v>18</v>
      </c>
      <c r="D509" s="5">
        <v>8</v>
      </c>
      <c r="E509" s="3">
        <v>61</v>
      </c>
      <c r="F509" s="4" t="s">
        <v>164</v>
      </c>
      <c r="G509" s="3">
        <v>1</v>
      </c>
      <c r="H509" s="4" t="s">
        <v>31</v>
      </c>
      <c r="I509" s="6">
        <v>33</v>
      </c>
    </row>
    <row r="510" spans="1:9" ht="14">
      <c r="A510" s="3">
        <v>210</v>
      </c>
      <c r="B510" s="4" t="s">
        <v>145</v>
      </c>
      <c r="C510" s="4" t="s">
        <v>18</v>
      </c>
      <c r="D510" s="5">
        <v>8</v>
      </c>
      <c r="E510" s="3">
        <v>61</v>
      </c>
      <c r="F510" s="4" t="s">
        <v>164</v>
      </c>
      <c r="G510" s="3">
        <v>3</v>
      </c>
      <c r="H510" s="4" t="s">
        <v>31</v>
      </c>
      <c r="I510" s="6">
        <v>32</v>
      </c>
    </row>
    <row r="511" spans="1:9" ht="14">
      <c r="A511" s="3">
        <v>210</v>
      </c>
      <c r="B511" s="4" t="s">
        <v>145</v>
      </c>
      <c r="C511" s="4" t="s">
        <v>18</v>
      </c>
      <c r="D511" s="5">
        <v>8</v>
      </c>
      <c r="E511" s="3">
        <v>61</v>
      </c>
      <c r="F511" s="4" t="s">
        <v>164</v>
      </c>
      <c r="G511" s="3">
        <v>4</v>
      </c>
      <c r="H511" s="4" t="s">
        <v>31</v>
      </c>
      <c r="I511" s="6">
        <v>29</v>
      </c>
    </row>
    <row r="512" spans="1:9" ht="14">
      <c r="A512" s="3">
        <v>210</v>
      </c>
      <c r="B512" s="4" t="s">
        <v>145</v>
      </c>
      <c r="C512" s="4" t="s">
        <v>18</v>
      </c>
      <c r="D512" s="5">
        <v>8</v>
      </c>
      <c r="E512" s="3">
        <v>61</v>
      </c>
      <c r="F512" s="4" t="s">
        <v>164</v>
      </c>
      <c r="G512" s="3">
        <v>8</v>
      </c>
      <c r="H512" s="4" t="s">
        <v>31</v>
      </c>
      <c r="I512" s="6">
        <v>33</v>
      </c>
    </row>
    <row r="513" spans="1:9" ht="14">
      <c r="A513" s="3">
        <v>210</v>
      </c>
      <c r="B513" s="4" t="s">
        <v>145</v>
      </c>
      <c r="C513" s="4" t="s">
        <v>18</v>
      </c>
      <c r="D513" s="5">
        <v>8</v>
      </c>
      <c r="E513" s="3">
        <v>18</v>
      </c>
      <c r="F513" s="4" t="s">
        <v>162</v>
      </c>
      <c r="G513" s="3">
        <v>1</v>
      </c>
      <c r="H513" s="4" t="s">
        <v>31</v>
      </c>
      <c r="I513" s="6">
        <v>33</v>
      </c>
    </row>
    <row r="514" spans="1:9" ht="14">
      <c r="A514" s="3">
        <v>210</v>
      </c>
      <c r="B514" s="4" t="s">
        <v>145</v>
      </c>
      <c r="C514" s="4" t="s">
        <v>18</v>
      </c>
      <c r="D514" s="5">
        <v>8</v>
      </c>
      <c r="E514" s="3">
        <v>18</v>
      </c>
      <c r="F514" s="4" t="s">
        <v>162</v>
      </c>
      <c r="G514" s="3">
        <v>3</v>
      </c>
      <c r="H514" s="4" t="s">
        <v>31</v>
      </c>
      <c r="I514" s="6">
        <v>31</v>
      </c>
    </row>
    <row r="515" spans="1:9" ht="14">
      <c r="A515" s="3">
        <v>210</v>
      </c>
      <c r="B515" s="4" t="s">
        <v>145</v>
      </c>
      <c r="C515" s="4" t="s">
        <v>18</v>
      </c>
      <c r="D515" s="5">
        <v>8</v>
      </c>
      <c r="E515" s="3">
        <v>18</v>
      </c>
      <c r="F515" s="4" t="s">
        <v>162</v>
      </c>
      <c r="G515" s="3">
        <v>4</v>
      </c>
      <c r="H515" s="4" t="s">
        <v>31</v>
      </c>
      <c r="I515" s="6">
        <v>34</v>
      </c>
    </row>
    <row r="516" spans="1:9" ht="14">
      <c r="A516" s="3">
        <v>210</v>
      </c>
      <c r="B516" s="4" t="s">
        <v>145</v>
      </c>
      <c r="C516" s="4" t="s">
        <v>18</v>
      </c>
      <c r="D516" s="5">
        <v>8</v>
      </c>
      <c r="E516" s="3">
        <v>18</v>
      </c>
      <c r="F516" s="4" t="s">
        <v>162</v>
      </c>
      <c r="G516" s="3">
        <v>7</v>
      </c>
      <c r="H516" s="4" t="s">
        <v>68</v>
      </c>
      <c r="I516" s="6">
        <v>23</v>
      </c>
    </row>
    <row r="517" spans="1:9" ht="14">
      <c r="A517" s="3">
        <v>210</v>
      </c>
      <c r="B517" s="4" t="s">
        <v>145</v>
      </c>
      <c r="C517" s="4" t="s">
        <v>18</v>
      </c>
      <c r="D517" s="5">
        <v>8</v>
      </c>
      <c r="E517" s="3">
        <v>18</v>
      </c>
      <c r="F517" s="4" t="s">
        <v>162</v>
      </c>
      <c r="G517" s="3">
        <v>8</v>
      </c>
      <c r="H517" s="4" t="s">
        <v>31</v>
      </c>
      <c r="I517" s="6">
        <v>33</v>
      </c>
    </row>
    <row r="518" spans="1:9" ht="14">
      <c r="A518" s="3">
        <v>211</v>
      </c>
      <c r="B518" s="4" t="s">
        <v>171</v>
      </c>
      <c r="C518" s="4" t="s">
        <v>10</v>
      </c>
      <c r="D518" s="5">
        <v>6</v>
      </c>
      <c r="E518" s="3">
        <v>123</v>
      </c>
      <c r="F518" s="4" t="s">
        <v>172</v>
      </c>
      <c r="G518" s="3">
        <v>1</v>
      </c>
      <c r="H518" s="4" t="s">
        <v>12</v>
      </c>
      <c r="I518" s="6">
        <v>20</v>
      </c>
    </row>
    <row r="519" spans="1:9" ht="14">
      <c r="A519" s="3">
        <v>211</v>
      </c>
      <c r="B519" s="4" t="s">
        <v>171</v>
      </c>
      <c r="C519" s="4" t="s">
        <v>10</v>
      </c>
      <c r="D519" s="5">
        <v>6</v>
      </c>
      <c r="E519" s="3">
        <v>123</v>
      </c>
      <c r="F519" s="4" t="s">
        <v>172</v>
      </c>
      <c r="G519" s="3">
        <v>4</v>
      </c>
      <c r="H519" s="4" t="s">
        <v>12</v>
      </c>
      <c r="I519" s="6">
        <v>25</v>
      </c>
    </row>
    <row r="520" spans="1:9" ht="14">
      <c r="A520" s="3">
        <v>211</v>
      </c>
      <c r="B520" s="4" t="s">
        <v>171</v>
      </c>
      <c r="C520" s="4" t="s">
        <v>10</v>
      </c>
      <c r="D520" s="5">
        <v>6</v>
      </c>
      <c r="E520" s="3">
        <v>123</v>
      </c>
      <c r="F520" s="4" t="s">
        <v>172</v>
      </c>
      <c r="G520" s="3">
        <v>6</v>
      </c>
      <c r="H520" s="4" t="s">
        <v>12</v>
      </c>
      <c r="I520" s="6">
        <v>23</v>
      </c>
    </row>
    <row r="521" spans="1:9" ht="14">
      <c r="A521" s="3">
        <v>211</v>
      </c>
      <c r="B521" s="4" t="s">
        <v>171</v>
      </c>
      <c r="C521" s="4" t="s">
        <v>10</v>
      </c>
      <c r="D521" s="5">
        <v>6</v>
      </c>
      <c r="E521" s="3">
        <v>136</v>
      </c>
      <c r="F521" s="4" t="s">
        <v>173</v>
      </c>
      <c r="G521" s="3">
        <v>1</v>
      </c>
      <c r="H521" s="4" t="s">
        <v>12</v>
      </c>
      <c r="I521" s="6">
        <v>23</v>
      </c>
    </row>
    <row r="522" spans="1:9" ht="14">
      <c r="A522" s="3">
        <v>211</v>
      </c>
      <c r="B522" s="4" t="s">
        <v>171</v>
      </c>
      <c r="C522" s="4" t="s">
        <v>10</v>
      </c>
      <c r="D522" s="5">
        <v>6</v>
      </c>
      <c r="E522" s="3">
        <v>136</v>
      </c>
      <c r="F522" s="4" t="s">
        <v>173</v>
      </c>
      <c r="G522" s="3">
        <v>2</v>
      </c>
      <c r="H522" s="4" t="s">
        <v>12</v>
      </c>
      <c r="I522" s="6">
        <v>20</v>
      </c>
    </row>
    <row r="523" spans="1:9" ht="14">
      <c r="A523" s="3">
        <v>211</v>
      </c>
      <c r="B523" s="4" t="s">
        <v>171</v>
      </c>
      <c r="C523" s="4" t="s">
        <v>10</v>
      </c>
      <c r="D523" s="5">
        <v>6</v>
      </c>
      <c r="E523" s="3">
        <v>136</v>
      </c>
      <c r="F523" s="4" t="s">
        <v>173</v>
      </c>
      <c r="G523" s="3">
        <v>4</v>
      </c>
      <c r="H523" s="4" t="s">
        <v>12</v>
      </c>
      <c r="I523" s="6">
        <v>24</v>
      </c>
    </row>
    <row r="524" spans="1:9" ht="14">
      <c r="A524" s="3">
        <v>211</v>
      </c>
      <c r="B524" s="4" t="s">
        <v>171</v>
      </c>
      <c r="C524" s="4" t="s">
        <v>10</v>
      </c>
      <c r="D524" s="5">
        <v>6</v>
      </c>
      <c r="E524" s="3">
        <v>109</v>
      </c>
      <c r="F524" s="4" t="s">
        <v>174</v>
      </c>
      <c r="G524" s="3">
        <v>2</v>
      </c>
      <c r="H524" s="4" t="s">
        <v>12</v>
      </c>
      <c r="I524" s="6">
        <v>28</v>
      </c>
    </row>
    <row r="525" spans="1:9" ht="14">
      <c r="A525" s="3">
        <v>211</v>
      </c>
      <c r="B525" s="4" t="s">
        <v>171</v>
      </c>
      <c r="C525" s="4" t="s">
        <v>10</v>
      </c>
      <c r="D525" s="5">
        <v>6</v>
      </c>
      <c r="E525" s="3">
        <v>109</v>
      </c>
      <c r="F525" s="4" t="s">
        <v>174</v>
      </c>
      <c r="G525" s="3">
        <v>5</v>
      </c>
      <c r="H525" s="4" t="s">
        <v>12</v>
      </c>
      <c r="I525" s="6">
        <v>28</v>
      </c>
    </row>
    <row r="526" spans="1:9" ht="14">
      <c r="A526" s="3">
        <v>211</v>
      </c>
      <c r="B526" s="4" t="s">
        <v>171</v>
      </c>
      <c r="C526" s="4" t="s">
        <v>10</v>
      </c>
      <c r="D526" s="5">
        <v>6</v>
      </c>
      <c r="E526" s="3">
        <v>3</v>
      </c>
      <c r="F526" s="4" t="s">
        <v>175</v>
      </c>
      <c r="G526" s="3">
        <v>1</v>
      </c>
      <c r="H526" s="4" t="s">
        <v>12</v>
      </c>
      <c r="I526" s="6">
        <v>21</v>
      </c>
    </row>
    <row r="527" spans="1:9" ht="14">
      <c r="A527" s="3">
        <v>211</v>
      </c>
      <c r="B527" s="4" t="s">
        <v>171</v>
      </c>
      <c r="C527" s="4" t="s">
        <v>10</v>
      </c>
      <c r="D527" s="5">
        <v>6</v>
      </c>
      <c r="E527" s="3">
        <v>3</v>
      </c>
      <c r="F527" s="4" t="s">
        <v>175</v>
      </c>
      <c r="G527" s="3">
        <v>3</v>
      </c>
      <c r="H527" s="4" t="s">
        <v>12</v>
      </c>
      <c r="I527" s="6">
        <v>30</v>
      </c>
    </row>
    <row r="528" spans="1:9" ht="14">
      <c r="A528" s="3">
        <v>211</v>
      </c>
      <c r="B528" s="4" t="s">
        <v>171</v>
      </c>
      <c r="C528" s="4" t="s">
        <v>13</v>
      </c>
      <c r="D528" s="5">
        <v>6</v>
      </c>
      <c r="E528" s="3">
        <v>114</v>
      </c>
      <c r="F528" s="4" t="s">
        <v>72</v>
      </c>
      <c r="G528" s="3">
        <v>3</v>
      </c>
      <c r="H528" s="4" t="s">
        <v>15</v>
      </c>
      <c r="I528" s="6">
        <v>28</v>
      </c>
    </row>
    <row r="529" spans="1:9" ht="14">
      <c r="A529" s="3">
        <v>211</v>
      </c>
      <c r="B529" s="4" t="s">
        <v>171</v>
      </c>
      <c r="C529" s="4" t="s">
        <v>13</v>
      </c>
      <c r="D529" s="5">
        <v>6</v>
      </c>
      <c r="E529" s="3">
        <v>114</v>
      </c>
      <c r="F529" s="4" t="s">
        <v>72</v>
      </c>
      <c r="G529" s="3">
        <v>5</v>
      </c>
      <c r="H529" s="4" t="s">
        <v>15</v>
      </c>
      <c r="I529" s="6">
        <v>29</v>
      </c>
    </row>
    <row r="530" spans="1:9" ht="14">
      <c r="A530" s="3">
        <v>211</v>
      </c>
      <c r="B530" s="4" t="s">
        <v>171</v>
      </c>
      <c r="C530" s="4" t="s">
        <v>13</v>
      </c>
      <c r="D530" s="5">
        <v>6</v>
      </c>
      <c r="E530" s="3">
        <v>113</v>
      </c>
      <c r="F530" s="4" t="s">
        <v>176</v>
      </c>
      <c r="G530" s="3">
        <v>1</v>
      </c>
      <c r="H530" s="4" t="s">
        <v>15</v>
      </c>
      <c r="I530" s="6">
        <v>23</v>
      </c>
    </row>
    <row r="531" spans="1:9" ht="14">
      <c r="A531" s="3">
        <v>211</v>
      </c>
      <c r="B531" s="4" t="s">
        <v>171</v>
      </c>
      <c r="C531" s="4" t="s">
        <v>13</v>
      </c>
      <c r="D531" s="5">
        <v>6</v>
      </c>
      <c r="E531" s="3">
        <v>113</v>
      </c>
      <c r="F531" s="4" t="s">
        <v>176</v>
      </c>
      <c r="G531" s="3">
        <v>4</v>
      </c>
      <c r="H531" s="4" t="s">
        <v>15</v>
      </c>
      <c r="I531" s="6">
        <v>21</v>
      </c>
    </row>
    <row r="532" spans="1:9" ht="14">
      <c r="A532" s="3">
        <v>211</v>
      </c>
      <c r="B532" s="4" t="s">
        <v>171</v>
      </c>
      <c r="C532" s="4" t="s">
        <v>13</v>
      </c>
      <c r="D532" s="5">
        <v>6</v>
      </c>
      <c r="E532" s="3">
        <v>113</v>
      </c>
      <c r="F532" s="4" t="s">
        <v>176</v>
      </c>
      <c r="G532" s="3">
        <v>5</v>
      </c>
      <c r="H532" s="4" t="s">
        <v>15</v>
      </c>
      <c r="I532" s="6">
        <v>30</v>
      </c>
    </row>
    <row r="533" spans="1:9" ht="14">
      <c r="A533" s="3">
        <v>211</v>
      </c>
      <c r="B533" s="4" t="s">
        <v>171</v>
      </c>
      <c r="C533" s="4" t="s">
        <v>13</v>
      </c>
      <c r="D533" s="5">
        <v>6</v>
      </c>
      <c r="E533" s="3">
        <v>78</v>
      </c>
      <c r="F533" s="4" t="s">
        <v>177</v>
      </c>
      <c r="G533" s="3">
        <v>1</v>
      </c>
      <c r="H533" s="4" t="s">
        <v>15</v>
      </c>
      <c r="I533" s="6">
        <v>23</v>
      </c>
    </row>
    <row r="534" spans="1:9" ht="14">
      <c r="A534" s="3">
        <v>211</v>
      </c>
      <c r="B534" s="4" t="s">
        <v>171</v>
      </c>
      <c r="C534" s="4" t="s">
        <v>13</v>
      </c>
      <c r="D534" s="5">
        <v>6</v>
      </c>
      <c r="E534" s="3">
        <v>78</v>
      </c>
      <c r="F534" s="4" t="s">
        <v>177</v>
      </c>
      <c r="G534" s="3">
        <v>4</v>
      </c>
      <c r="H534" s="4" t="s">
        <v>15</v>
      </c>
      <c r="I534" s="6">
        <v>22</v>
      </c>
    </row>
    <row r="535" spans="1:9" ht="14">
      <c r="A535" s="3">
        <v>211</v>
      </c>
      <c r="B535" s="4" t="s">
        <v>171</v>
      </c>
      <c r="C535" s="4" t="s">
        <v>13</v>
      </c>
      <c r="D535" s="5">
        <v>6</v>
      </c>
      <c r="E535" s="3">
        <v>128</v>
      </c>
      <c r="F535" s="4" t="s">
        <v>178</v>
      </c>
      <c r="G535" s="3">
        <v>1</v>
      </c>
      <c r="H535" s="4" t="s">
        <v>15</v>
      </c>
      <c r="I535" s="6">
        <v>27</v>
      </c>
    </row>
    <row r="536" spans="1:9" ht="14">
      <c r="A536" s="3">
        <v>211</v>
      </c>
      <c r="B536" s="4" t="s">
        <v>171</v>
      </c>
      <c r="C536" s="4" t="s">
        <v>13</v>
      </c>
      <c r="D536" s="5">
        <v>6</v>
      </c>
      <c r="E536" s="3">
        <v>128</v>
      </c>
      <c r="F536" s="4" t="s">
        <v>178</v>
      </c>
      <c r="G536" s="3">
        <v>2</v>
      </c>
      <c r="H536" s="4" t="s">
        <v>15</v>
      </c>
      <c r="I536" s="6">
        <v>19</v>
      </c>
    </row>
    <row r="537" spans="1:9" ht="14">
      <c r="A537" s="3">
        <v>211</v>
      </c>
      <c r="B537" s="4" t="s">
        <v>171</v>
      </c>
      <c r="C537" s="4" t="s">
        <v>13</v>
      </c>
      <c r="D537" s="5">
        <v>6</v>
      </c>
      <c r="E537" s="3">
        <v>128</v>
      </c>
      <c r="F537" s="4" t="s">
        <v>178</v>
      </c>
      <c r="G537" s="3">
        <v>4</v>
      </c>
      <c r="H537" s="4" t="s">
        <v>15</v>
      </c>
      <c r="I537" s="6">
        <v>20</v>
      </c>
    </row>
    <row r="538" spans="1:9" ht="14">
      <c r="A538" s="3">
        <v>211</v>
      </c>
      <c r="B538" s="4" t="s">
        <v>171</v>
      </c>
      <c r="C538" s="4" t="s">
        <v>16</v>
      </c>
      <c r="D538" s="5">
        <v>6</v>
      </c>
      <c r="E538" s="3">
        <v>114</v>
      </c>
      <c r="F538" s="4" t="s">
        <v>72</v>
      </c>
      <c r="G538" s="3">
        <v>1</v>
      </c>
      <c r="H538" s="4" t="s">
        <v>17</v>
      </c>
      <c r="I538" s="6">
        <v>21</v>
      </c>
    </row>
    <row r="539" spans="1:9" ht="14">
      <c r="A539" s="3">
        <v>211</v>
      </c>
      <c r="B539" s="4" t="s">
        <v>171</v>
      </c>
      <c r="C539" s="4" t="s">
        <v>16</v>
      </c>
      <c r="D539" s="5">
        <v>6</v>
      </c>
      <c r="E539" s="3">
        <v>114</v>
      </c>
      <c r="F539" s="4" t="s">
        <v>72</v>
      </c>
      <c r="G539" s="3">
        <v>4</v>
      </c>
      <c r="H539" s="4" t="s">
        <v>17</v>
      </c>
      <c r="I539" s="6">
        <v>28</v>
      </c>
    </row>
    <row r="540" spans="1:9" ht="14">
      <c r="A540" s="3">
        <v>211</v>
      </c>
      <c r="B540" s="4" t="s">
        <v>171</v>
      </c>
      <c r="C540" s="4" t="s">
        <v>16</v>
      </c>
      <c r="D540" s="5">
        <v>6</v>
      </c>
      <c r="E540" s="3">
        <v>114</v>
      </c>
      <c r="F540" s="4" t="s">
        <v>72</v>
      </c>
      <c r="G540" s="3">
        <v>6</v>
      </c>
      <c r="H540" s="4" t="s">
        <v>17</v>
      </c>
      <c r="I540" s="6">
        <v>29</v>
      </c>
    </row>
    <row r="541" spans="1:9" ht="14">
      <c r="A541" s="3">
        <v>211</v>
      </c>
      <c r="B541" s="4" t="s">
        <v>171</v>
      </c>
      <c r="C541" s="4" t="s">
        <v>16</v>
      </c>
      <c r="D541" s="5">
        <v>6</v>
      </c>
      <c r="E541" s="3">
        <v>113</v>
      </c>
      <c r="F541" s="4" t="s">
        <v>176</v>
      </c>
      <c r="G541" s="3">
        <v>3</v>
      </c>
      <c r="H541" s="4" t="s">
        <v>17</v>
      </c>
      <c r="I541" s="6">
        <v>23</v>
      </c>
    </row>
    <row r="542" spans="1:9" ht="14">
      <c r="A542" s="3">
        <v>211</v>
      </c>
      <c r="B542" s="4" t="s">
        <v>171</v>
      </c>
      <c r="C542" s="4" t="s">
        <v>16</v>
      </c>
      <c r="D542" s="5">
        <v>6</v>
      </c>
      <c r="E542" s="3">
        <v>113</v>
      </c>
      <c r="F542" s="4" t="s">
        <v>176</v>
      </c>
      <c r="G542" s="3">
        <v>6</v>
      </c>
      <c r="H542" s="4" t="s">
        <v>17</v>
      </c>
      <c r="I542" s="6">
        <v>30</v>
      </c>
    </row>
    <row r="543" spans="1:9" ht="14">
      <c r="A543" s="3">
        <v>211</v>
      </c>
      <c r="B543" s="4" t="s">
        <v>171</v>
      </c>
      <c r="C543" s="4" t="s">
        <v>16</v>
      </c>
      <c r="D543" s="5">
        <v>6</v>
      </c>
      <c r="E543" s="3">
        <v>78</v>
      </c>
      <c r="F543" s="4" t="s">
        <v>177</v>
      </c>
      <c r="G543" s="3">
        <v>2</v>
      </c>
      <c r="H543" s="4" t="s">
        <v>17</v>
      </c>
      <c r="I543" s="6">
        <v>23</v>
      </c>
    </row>
    <row r="544" spans="1:9" ht="14">
      <c r="A544" s="3">
        <v>211</v>
      </c>
      <c r="B544" s="4" t="s">
        <v>171</v>
      </c>
      <c r="C544" s="4" t="s">
        <v>16</v>
      </c>
      <c r="D544" s="5">
        <v>6</v>
      </c>
      <c r="E544" s="3">
        <v>78</v>
      </c>
      <c r="F544" s="4" t="s">
        <v>177</v>
      </c>
      <c r="G544" s="3">
        <v>3</v>
      </c>
      <c r="H544" s="4" t="s">
        <v>17</v>
      </c>
      <c r="I544" s="6">
        <v>27</v>
      </c>
    </row>
    <row r="545" spans="1:9" ht="14">
      <c r="A545" s="3">
        <v>211</v>
      </c>
      <c r="B545" s="4" t="s">
        <v>171</v>
      </c>
      <c r="C545" s="4" t="s">
        <v>16</v>
      </c>
      <c r="D545" s="5">
        <v>6</v>
      </c>
      <c r="E545" s="3">
        <v>78</v>
      </c>
      <c r="F545" s="4" t="s">
        <v>177</v>
      </c>
      <c r="G545" s="3">
        <v>5</v>
      </c>
      <c r="H545" s="4" t="s">
        <v>17</v>
      </c>
      <c r="I545" s="6">
        <v>22</v>
      </c>
    </row>
    <row r="546" spans="1:9" ht="14">
      <c r="A546" s="3">
        <v>211</v>
      </c>
      <c r="B546" s="4" t="s">
        <v>171</v>
      </c>
      <c r="C546" s="4" t="s">
        <v>16</v>
      </c>
      <c r="D546" s="5">
        <v>6</v>
      </c>
      <c r="E546" s="3">
        <v>128</v>
      </c>
      <c r="F546" s="4" t="s">
        <v>178</v>
      </c>
      <c r="G546" s="3">
        <v>3</v>
      </c>
      <c r="H546" s="4" t="s">
        <v>17</v>
      </c>
      <c r="I546" s="6">
        <v>19</v>
      </c>
    </row>
    <row r="547" spans="1:9" ht="14">
      <c r="A547" s="3">
        <v>211</v>
      </c>
      <c r="B547" s="4" t="s">
        <v>171</v>
      </c>
      <c r="C547" s="4" t="s">
        <v>16</v>
      </c>
      <c r="D547" s="5">
        <v>6</v>
      </c>
      <c r="E547" s="3">
        <v>128</v>
      </c>
      <c r="F547" s="4" t="s">
        <v>178</v>
      </c>
      <c r="G547" s="3">
        <v>5</v>
      </c>
      <c r="H547" s="4" t="s">
        <v>17</v>
      </c>
      <c r="I547" s="6">
        <v>20</v>
      </c>
    </row>
    <row r="548" spans="1:9" ht="14">
      <c r="A548" s="3">
        <v>211</v>
      </c>
      <c r="B548" s="4" t="s">
        <v>171</v>
      </c>
      <c r="C548" s="4" t="s">
        <v>18</v>
      </c>
      <c r="D548" s="5">
        <v>6</v>
      </c>
      <c r="E548" s="3">
        <v>123</v>
      </c>
      <c r="F548" s="4" t="s">
        <v>172</v>
      </c>
      <c r="G548" s="3">
        <v>2</v>
      </c>
      <c r="H548" s="4" t="s">
        <v>19</v>
      </c>
      <c r="I548" s="6">
        <v>20</v>
      </c>
    </row>
    <row r="549" spans="1:9" ht="14">
      <c r="A549" s="3">
        <v>211</v>
      </c>
      <c r="B549" s="4" t="s">
        <v>171</v>
      </c>
      <c r="C549" s="4" t="s">
        <v>18</v>
      </c>
      <c r="D549" s="5">
        <v>6</v>
      </c>
      <c r="E549" s="3">
        <v>123</v>
      </c>
      <c r="F549" s="4" t="s">
        <v>172</v>
      </c>
      <c r="G549" s="3">
        <v>5</v>
      </c>
      <c r="H549" s="4" t="s">
        <v>19</v>
      </c>
      <c r="I549" s="6">
        <v>25</v>
      </c>
    </row>
    <row r="550" spans="1:9" ht="14">
      <c r="A550" s="3">
        <v>211</v>
      </c>
      <c r="B550" s="4" t="s">
        <v>171</v>
      </c>
      <c r="C550" s="4" t="s">
        <v>18</v>
      </c>
      <c r="D550" s="5">
        <v>6</v>
      </c>
      <c r="E550" s="3">
        <v>136</v>
      </c>
      <c r="F550" s="4" t="s">
        <v>173</v>
      </c>
      <c r="G550" s="3">
        <v>3</v>
      </c>
      <c r="H550" s="4" t="s">
        <v>19</v>
      </c>
      <c r="I550" s="6">
        <v>20</v>
      </c>
    </row>
    <row r="551" spans="1:9" ht="14">
      <c r="A551" s="3">
        <v>211</v>
      </c>
      <c r="B551" s="4" t="s">
        <v>171</v>
      </c>
      <c r="C551" s="4" t="s">
        <v>18</v>
      </c>
      <c r="D551" s="5">
        <v>6</v>
      </c>
      <c r="E551" s="3">
        <v>136</v>
      </c>
      <c r="F551" s="4" t="s">
        <v>173</v>
      </c>
      <c r="G551" s="3">
        <v>6</v>
      </c>
      <c r="H551" s="4" t="s">
        <v>19</v>
      </c>
      <c r="I551" s="6">
        <v>24</v>
      </c>
    </row>
    <row r="552" spans="1:9" ht="14">
      <c r="A552" s="3">
        <v>211</v>
      </c>
      <c r="B552" s="4" t="s">
        <v>171</v>
      </c>
      <c r="C552" s="4" t="s">
        <v>18</v>
      </c>
      <c r="D552" s="5">
        <v>6</v>
      </c>
      <c r="E552" s="3">
        <v>109</v>
      </c>
      <c r="F552" s="4" t="s">
        <v>174</v>
      </c>
      <c r="G552" s="3">
        <v>1</v>
      </c>
      <c r="H552" s="4" t="s">
        <v>19</v>
      </c>
      <c r="I552" s="6">
        <v>23</v>
      </c>
    </row>
    <row r="553" spans="1:9" ht="14">
      <c r="A553" s="3">
        <v>211</v>
      </c>
      <c r="B553" s="4" t="s">
        <v>171</v>
      </c>
      <c r="C553" s="4" t="s">
        <v>18</v>
      </c>
      <c r="D553" s="5">
        <v>6</v>
      </c>
      <c r="E553" s="3">
        <v>109</v>
      </c>
      <c r="F553" s="4" t="s">
        <v>174</v>
      </c>
      <c r="G553" s="3">
        <v>4</v>
      </c>
      <c r="H553" s="4" t="s">
        <v>19</v>
      </c>
      <c r="I553" s="6">
        <v>28</v>
      </c>
    </row>
    <row r="554" spans="1:9" ht="14">
      <c r="A554" s="3">
        <v>211</v>
      </c>
      <c r="B554" s="4" t="s">
        <v>171</v>
      </c>
      <c r="C554" s="4" t="s">
        <v>18</v>
      </c>
      <c r="D554" s="5">
        <v>6</v>
      </c>
      <c r="E554" s="3">
        <v>109</v>
      </c>
      <c r="F554" s="4" t="s">
        <v>174</v>
      </c>
      <c r="G554" s="3">
        <v>6</v>
      </c>
      <c r="H554" s="4" t="s">
        <v>19</v>
      </c>
      <c r="I554" s="6">
        <v>28</v>
      </c>
    </row>
    <row r="555" spans="1:9" ht="14">
      <c r="A555" s="3">
        <v>211</v>
      </c>
      <c r="B555" s="4" t="s">
        <v>171</v>
      </c>
      <c r="C555" s="4" t="s">
        <v>18</v>
      </c>
      <c r="D555" s="5">
        <v>6</v>
      </c>
      <c r="E555" s="3">
        <v>3</v>
      </c>
      <c r="F555" s="4" t="s">
        <v>175</v>
      </c>
      <c r="G555" s="3">
        <v>2</v>
      </c>
      <c r="H555" s="4" t="s">
        <v>19</v>
      </c>
      <c r="I555" s="6">
        <v>21</v>
      </c>
    </row>
    <row r="556" spans="1:9" ht="14">
      <c r="A556" s="3">
        <v>211</v>
      </c>
      <c r="B556" s="4" t="s">
        <v>171</v>
      </c>
      <c r="C556" s="4" t="s">
        <v>18</v>
      </c>
      <c r="D556" s="5">
        <v>6</v>
      </c>
      <c r="E556" s="3">
        <v>3</v>
      </c>
      <c r="F556" s="4" t="s">
        <v>175</v>
      </c>
      <c r="G556" s="3">
        <v>4</v>
      </c>
      <c r="H556" s="4" t="s">
        <v>19</v>
      </c>
      <c r="I556" s="6">
        <v>30</v>
      </c>
    </row>
    <row r="557" spans="1:9" ht="14">
      <c r="A557" s="3">
        <v>211</v>
      </c>
      <c r="B557" s="4" t="s">
        <v>171</v>
      </c>
      <c r="C557" s="4" t="s">
        <v>18</v>
      </c>
      <c r="D557" s="5">
        <v>6</v>
      </c>
      <c r="E557" s="3">
        <v>3</v>
      </c>
      <c r="F557" s="4" t="s">
        <v>175</v>
      </c>
      <c r="G557" s="3">
        <v>6</v>
      </c>
      <c r="H557" s="4" t="s">
        <v>19</v>
      </c>
      <c r="I557" s="6">
        <v>23</v>
      </c>
    </row>
    <row r="558" spans="1:9" ht="14">
      <c r="A558" s="3">
        <v>211</v>
      </c>
      <c r="B558" s="4" t="s">
        <v>171</v>
      </c>
      <c r="C558" s="4" t="s">
        <v>10</v>
      </c>
      <c r="D558" s="5">
        <v>7</v>
      </c>
      <c r="E558" s="3">
        <v>947</v>
      </c>
      <c r="F558" s="4" t="s">
        <v>179</v>
      </c>
      <c r="G558" s="3">
        <v>1</v>
      </c>
      <c r="H558" s="4" t="s">
        <v>21</v>
      </c>
      <c r="I558" s="6">
        <v>26</v>
      </c>
    </row>
    <row r="559" spans="1:9" ht="14">
      <c r="A559" s="3">
        <v>211</v>
      </c>
      <c r="B559" s="4" t="s">
        <v>171</v>
      </c>
      <c r="C559" s="4" t="s">
        <v>10</v>
      </c>
      <c r="D559" s="5">
        <v>7</v>
      </c>
      <c r="E559" s="3">
        <v>947</v>
      </c>
      <c r="F559" s="4" t="s">
        <v>179</v>
      </c>
      <c r="G559" s="3">
        <v>2</v>
      </c>
      <c r="H559" s="4" t="s">
        <v>21</v>
      </c>
      <c r="I559" s="6">
        <v>24</v>
      </c>
    </row>
    <row r="560" spans="1:9" ht="14">
      <c r="A560" s="3">
        <v>211</v>
      </c>
      <c r="B560" s="4" t="s">
        <v>171</v>
      </c>
      <c r="C560" s="4" t="s">
        <v>10</v>
      </c>
      <c r="D560" s="5">
        <v>7</v>
      </c>
      <c r="E560" s="3">
        <v>947</v>
      </c>
      <c r="F560" s="4" t="s">
        <v>179</v>
      </c>
      <c r="G560" s="3">
        <v>3</v>
      </c>
      <c r="H560" s="4" t="s">
        <v>21</v>
      </c>
      <c r="I560" s="6">
        <v>26</v>
      </c>
    </row>
    <row r="561" spans="1:9" ht="14">
      <c r="A561" s="3">
        <v>211</v>
      </c>
      <c r="B561" s="4" t="s">
        <v>171</v>
      </c>
      <c r="C561" s="4" t="s">
        <v>10</v>
      </c>
      <c r="D561" s="5">
        <v>7</v>
      </c>
      <c r="E561" s="3">
        <v>947</v>
      </c>
      <c r="F561" s="4" t="s">
        <v>179</v>
      </c>
      <c r="G561" s="3">
        <v>5</v>
      </c>
      <c r="H561" s="4" t="s">
        <v>21</v>
      </c>
      <c r="I561" s="6">
        <v>29</v>
      </c>
    </row>
    <row r="562" spans="1:9" ht="14">
      <c r="A562" s="3">
        <v>211</v>
      </c>
      <c r="B562" s="4" t="s">
        <v>171</v>
      </c>
      <c r="C562" s="4" t="s">
        <v>10</v>
      </c>
      <c r="D562" s="5">
        <v>7</v>
      </c>
      <c r="E562" s="3">
        <v>947</v>
      </c>
      <c r="F562" s="4" t="s">
        <v>179</v>
      </c>
      <c r="G562" s="3">
        <v>6</v>
      </c>
      <c r="H562" s="4" t="s">
        <v>21</v>
      </c>
      <c r="I562" s="6">
        <v>23</v>
      </c>
    </row>
    <row r="563" spans="1:9" ht="14">
      <c r="A563" s="3">
        <v>211</v>
      </c>
      <c r="B563" s="4" t="s">
        <v>171</v>
      </c>
      <c r="C563" s="4" t="s">
        <v>10</v>
      </c>
      <c r="D563" s="5">
        <v>7</v>
      </c>
      <c r="E563" s="3">
        <v>75</v>
      </c>
      <c r="F563" s="4" t="s">
        <v>180</v>
      </c>
      <c r="G563" s="3">
        <v>1</v>
      </c>
      <c r="H563" s="4" t="s">
        <v>21</v>
      </c>
      <c r="I563" s="6">
        <v>27</v>
      </c>
    </row>
    <row r="564" spans="1:9" ht="14">
      <c r="A564" s="3">
        <v>211</v>
      </c>
      <c r="B564" s="4" t="s">
        <v>171</v>
      </c>
      <c r="C564" s="4" t="s">
        <v>10</v>
      </c>
      <c r="D564" s="5">
        <v>7</v>
      </c>
      <c r="E564" s="3">
        <v>75</v>
      </c>
      <c r="F564" s="4" t="s">
        <v>180</v>
      </c>
      <c r="G564" s="3">
        <v>2</v>
      </c>
      <c r="H564" s="4" t="s">
        <v>21</v>
      </c>
      <c r="I564" s="6">
        <v>24</v>
      </c>
    </row>
    <row r="565" spans="1:9" ht="14">
      <c r="A565" s="3">
        <v>211</v>
      </c>
      <c r="B565" s="4" t="s">
        <v>171</v>
      </c>
      <c r="C565" s="4" t="s">
        <v>10</v>
      </c>
      <c r="D565" s="5">
        <v>7</v>
      </c>
      <c r="E565" s="3">
        <v>75</v>
      </c>
      <c r="F565" s="4" t="s">
        <v>180</v>
      </c>
      <c r="G565" s="3">
        <v>4</v>
      </c>
      <c r="H565" s="4" t="s">
        <v>21</v>
      </c>
      <c r="I565" s="6">
        <v>22</v>
      </c>
    </row>
    <row r="566" spans="1:9" ht="14">
      <c r="A566" s="3">
        <v>211</v>
      </c>
      <c r="B566" s="4" t="s">
        <v>171</v>
      </c>
      <c r="C566" s="4" t="s">
        <v>10</v>
      </c>
      <c r="D566" s="5">
        <v>7</v>
      </c>
      <c r="E566" s="3">
        <v>75</v>
      </c>
      <c r="F566" s="4" t="s">
        <v>180</v>
      </c>
      <c r="G566" s="3">
        <v>5</v>
      </c>
      <c r="H566" s="4" t="s">
        <v>21</v>
      </c>
      <c r="I566" s="6">
        <v>29</v>
      </c>
    </row>
    <row r="567" spans="1:9" ht="14">
      <c r="A567" s="3">
        <v>211</v>
      </c>
      <c r="B567" s="4" t="s">
        <v>171</v>
      </c>
      <c r="C567" s="4" t="s">
        <v>10</v>
      </c>
      <c r="D567" s="5">
        <v>7</v>
      </c>
      <c r="E567" s="3">
        <v>75</v>
      </c>
      <c r="F567" s="4" t="s">
        <v>180</v>
      </c>
      <c r="G567" s="3">
        <v>6</v>
      </c>
      <c r="H567" s="4" t="s">
        <v>21</v>
      </c>
      <c r="I567" s="6">
        <v>24</v>
      </c>
    </row>
    <row r="568" spans="1:9" ht="14">
      <c r="A568" s="3">
        <v>211</v>
      </c>
      <c r="B568" s="4" t="s">
        <v>171</v>
      </c>
      <c r="C568" s="4" t="s">
        <v>13</v>
      </c>
      <c r="D568" s="5">
        <v>7</v>
      </c>
      <c r="E568" s="3">
        <v>129</v>
      </c>
      <c r="F568" s="4" t="s">
        <v>181</v>
      </c>
      <c r="G568" s="3">
        <v>1</v>
      </c>
      <c r="H568" s="4" t="s">
        <v>23</v>
      </c>
      <c r="I568" s="6">
        <v>28</v>
      </c>
    </row>
    <row r="569" spans="1:9" ht="14">
      <c r="A569" s="3">
        <v>211</v>
      </c>
      <c r="B569" s="4" t="s">
        <v>171</v>
      </c>
      <c r="C569" s="4" t="s">
        <v>13</v>
      </c>
      <c r="D569" s="5">
        <v>7</v>
      </c>
      <c r="E569" s="3">
        <v>129</v>
      </c>
      <c r="F569" s="4" t="s">
        <v>181</v>
      </c>
      <c r="G569" s="3">
        <v>2</v>
      </c>
      <c r="H569" s="4" t="s">
        <v>23</v>
      </c>
      <c r="I569" s="6">
        <v>26</v>
      </c>
    </row>
    <row r="570" spans="1:9" ht="14">
      <c r="A570" s="3">
        <v>211</v>
      </c>
      <c r="B570" s="4" t="s">
        <v>171</v>
      </c>
      <c r="C570" s="4" t="s">
        <v>13</v>
      </c>
      <c r="D570" s="5">
        <v>7</v>
      </c>
      <c r="E570" s="3">
        <v>129</v>
      </c>
      <c r="F570" s="4" t="s">
        <v>181</v>
      </c>
      <c r="G570" s="3">
        <v>3</v>
      </c>
      <c r="H570" s="4" t="s">
        <v>23</v>
      </c>
      <c r="I570" s="6">
        <v>26</v>
      </c>
    </row>
    <row r="571" spans="1:9" ht="14">
      <c r="A571" s="3">
        <v>211</v>
      </c>
      <c r="B571" s="4" t="s">
        <v>171</v>
      </c>
      <c r="C571" s="4" t="s">
        <v>13</v>
      </c>
      <c r="D571" s="5">
        <v>7</v>
      </c>
      <c r="E571" s="3">
        <v>129</v>
      </c>
      <c r="F571" s="4" t="s">
        <v>181</v>
      </c>
      <c r="G571" s="3">
        <v>4</v>
      </c>
      <c r="H571" s="4" t="s">
        <v>23</v>
      </c>
      <c r="I571" s="6">
        <v>26</v>
      </c>
    </row>
    <row r="572" spans="1:9" ht="14">
      <c r="A572" s="3">
        <v>211</v>
      </c>
      <c r="B572" s="4" t="s">
        <v>171</v>
      </c>
      <c r="C572" s="4" t="s">
        <v>13</v>
      </c>
      <c r="D572" s="5">
        <v>7</v>
      </c>
      <c r="E572" s="3">
        <v>129</v>
      </c>
      <c r="F572" s="4" t="s">
        <v>181</v>
      </c>
      <c r="G572" s="3">
        <v>6</v>
      </c>
      <c r="H572" s="4" t="s">
        <v>23</v>
      </c>
      <c r="I572" s="6">
        <v>25</v>
      </c>
    </row>
    <row r="573" spans="1:9" ht="14">
      <c r="A573" s="3">
        <v>211</v>
      </c>
      <c r="B573" s="4" t="s">
        <v>171</v>
      </c>
      <c r="C573" s="4" t="s">
        <v>13</v>
      </c>
      <c r="D573" s="5">
        <v>7</v>
      </c>
      <c r="E573" s="3">
        <v>43</v>
      </c>
      <c r="F573" s="4" t="s">
        <v>182</v>
      </c>
      <c r="G573" s="3">
        <v>1</v>
      </c>
      <c r="H573" s="4" t="s">
        <v>23</v>
      </c>
      <c r="I573" s="6">
        <v>27</v>
      </c>
    </row>
    <row r="574" spans="1:9" ht="14">
      <c r="A574" s="3">
        <v>211</v>
      </c>
      <c r="B574" s="4" t="s">
        <v>171</v>
      </c>
      <c r="C574" s="4" t="s">
        <v>13</v>
      </c>
      <c r="D574" s="5">
        <v>7</v>
      </c>
      <c r="E574" s="3">
        <v>43</v>
      </c>
      <c r="F574" s="4" t="s">
        <v>182</v>
      </c>
      <c r="G574" s="3">
        <v>2</v>
      </c>
      <c r="H574" s="4" t="s">
        <v>23</v>
      </c>
      <c r="I574" s="6">
        <v>22</v>
      </c>
    </row>
    <row r="575" spans="1:9" ht="14">
      <c r="A575" s="3">
        <v>211</v>
      </c>
      <c r="B575" s="4" t="s">
        <v>171</v>
      </c>
      <c r="C575" s="4" t="s">
        <v>13</v>
      </c>
      <c r="D575" s="5">
        <v>7</v>
      </c>
      <c r="E575" s="3">
        <v>43</v>
      </c>
      <c r="F575" s="4" t="s">
        <v>182</v>
      </c>
      <c r="G575" s="3">
        <v>3</v>
      </c>
      <c r="H575" s="4" t="s">
        <v>23</v>
      </c>
      <c r="I575" s="6">
        <v>24</v>
      </c>
    </row>
    <row r="576" spans="1:9" ht="14">
      <c r="A576" s="3">
        <v>211</v>
      </c>
      <c r="B576" s="4" t="s">
        <v>171</v>
      </c>
      <c r="C576" s="4" t="s">
        <v>13</v>
      </c>
      <c r="D576" s="5">
        <v>7</v>
      </c>
      <c r="E576" s="3">
        <v>43</v>
      </c>
      <c r="F576" s="4" t="s">
        <v>182</v>
      </c>
      <c r="G576" s="3">
        <v>4</v>
      </c>
      <c r="H576" s="4" t="s">
        <v>23</v>
      </c>
      <c r="I576" s="6">
        <v>29</v>
      </c>
    </row>
    <row r="577" spans="1:9" ht="14">
      <c r="A577" s="3">
        <v>211</v>
      </c>
      <c r="B577" s="4" t="s">
        <v>171</v>
      </c>
      <c r="C577" s="4" t="s">
        <v>13</v>
      </c>
      <c r="D577" s="5">
        <v>7</v>
      </c>
      <c r="E577" s="3">
        <v>43</v>
      </c>
      <c r="F577" s="4" t="s">
        <v>182</v>
      </c>
      <c r="G577" s="3">
        <v>6</v>
      </c>
      <c r="H577" s="4" t="s">
        <v>23</v>
      </c>
      <c r="I577" s="6">
        <v>23</v>
      </c>
    </row>
    <row r="578" spans="1:9" ht="14">
      <c r="A578" s="3">
        <v>211</v>
      </c>
      <c r="B578" s="4" t="s">
        <v>171</v>
      </c>
      <c r="C578" s="4" t="s">
        <v>16</v>
      </c>
      <c r="D578" s="5">
        <v>7</v>
      </c>
      <c r="E578" s="3">
        <v>74</v>
      </c>
      <c r="F578" s="4" t="s">
        <v>183</v>
      </c>
      <c r="G578" s="3">
        <v>1</v>
      </c>
      <c r="H578" s="4" t="s">
        <v>24</v>
      </c>
      <c r="I578" s="6">
        <v>28</v>
      </c>
    </row>
    <row r="579" spans="1:9" ht="14">
      <c r="A579" s="3">
        <v>211</v>
      </c>
      <c r="B579" s="4" t="s">
        <v>171</v>
      </c>
      <c r="C579" s="4" t="s">
        <v>16</v>
      </c>
      <c r="D579" s="5">
        <v>7</v>
      </c>
      <c r="E579" s="3">
        <v>74</v>
      </c>
      <c r="F579" s="4" t="s">
        <v>183</v>
      </c>
      <c r="G579" s="3">
        <v>2</v>
      </c>
      <c r="H579" s="4" t="s">
        <v>24</v>
      </c>
      <c r="I579" s="6">
        <v>24</v>
      </c>
    </row>
    <row r="580" spans="1:9" ht="14">
      <c r="A580" s="3">
        <v>211</v>
      </c>
      <c r="B580" s="4" t="s">
        <v>171</v>
      </c>
      <c r="C580" s="4" t="s">
        <v>16</v>
      </c>
      <c r="D580" s="5">
        <v>7</v>
      </c>
      <c r="E580" s="3">
        <v>74</v>
      </c>
      <c r="F580" s="4" t="s">
        <v>183</v>
      </c>
      <c r="G580" s="3">
        <v>3</v>
      </c>
      <c r="H580" s="4" t="s">
        <v>24</v>
      </c>
      <c r="I580" s="6">
        <v>25</v>
      </c>
    </row>
    <row r="581" spans="1:9" ht="14">
      <c r="A581" s="3">
        <v>211</v>
      </c>
      <c r="B581" s="4" t="s">
        <v>171</v>
      </c>
      <c r="C581" s="4" t="s">
        <v>16</v>
      </c>
      <c r="D581" s="5">
        <v>7</v>
      </c>
      <c r="E581" s="3">
        <v>74</v>
      </c>
      <c r="F581" s="4" t="s">
        <v>183</v>
      </c>
      <c r="G581" s="3">
        <v>5</v>
      </c>
      <c r="H581" s="4" t="s">
        <v>24</v>
      </c>
      <c r="I581" s="6">
        <v>30</v>
      </c>
    </row>
    <row r="582" spans="1:9" ht="14">
      <c r="A582" s="3">
        <v>211</v>
      </c>
      <c r="B582" s="4" t="s">
        <v>171</v>
      </c>
      <c r="C582" s="4" t="s">
        <v>16</v>
      </c>
      <c r="D582" s="5">
        <v>7</v>
      </c>
      <c r="E582" s="3">
        <v>74</v>
      </c>
      <c r="F582" s="4" t="s">
        <v>183</v>
      </c>
      <c r="G582" s="3">
        <v>6</v>
      </c>
      <c r="H582" s="4" t="s">
        <v>24</v>
      </c>
      <c r="I582" s="6">
        <v>27</v>
      </c>
    </row>
    <row r="583" spans="1:9" ht="14">
      <c r="A583" s="3">
        <v>211</v>
      </c>
      <c r="B583" s="4" t="s">
        <v>171</v>
      </c>
      <c r="C583" s="4" t="s">
        <v>16</v>
      </c>
      <c r="D583" s="5">
        <v>7</v>
      </c>
      <c r="E583" s="3">
        <v>126</v>
      </c>
      <c r="F583" s="4" t="s">
        <v>184</v>
      </c>
      <c r="G583" s="3">
        <v>1</v>
      </c>
      <c r="H583" s="4" t="s">
        <v>24</v>
      </c>
      <c r="I583" s="6">
        <v>24</v>
      </c>
    </row>
    <row r="584" spans="1:9" ht="14">
      <c r="A584" s="3">
        <v>211</v>
      </c>
      <c r="B584" s="4" t="s">
        <v>171</v>
      </c>
      <c r="C584" s="4" t="s">
        <v>16</v>
      </c>
      <c r="D584" s="5">
        <v>7</v>
      </c>
      <c r="E584" s="3">
        <v>126</v>
      </c>
      <c r="F584" s="4" t="s">
        <v>184</v>
      </c>
      <c r="G584" s="3">
        <v>2</v>
      </c>
      <c r="H584" s="4" t="s">
        <v>24</v>
      </c>
      <c r="I584" s="6">
        <v>21</v>
      </c>
    </row>
    <row r="585" spans="1:9" ht="14">
      <c r="A585" s="3">
        <v>211</v>
      </c>
      <c r="B585" s="4" t="s">
        <v>171</v>
      </c>
      <c r="C585" s="4" t="s">
        <v>16</v>
      </c>
      <c r="D585" s="5">
        <v>7</v>
      </c>
      <c r="E585" s="3">
        <v>126</v>
      </c>
      <c r="F585" s="4" t="s">
        <v>184</v>
      </c>
      <c r="G585" s="3">
        <v>4</v>
      </c>
      <c r="H585" s="4" t="s">
        <v>24</v>
      </c>
      <c r="I585" s="6">
        <v>25</v>
      </c>
    </row>
    <row r="586" spans="1:9" ht="14">
      <c r="A586" s="3">
        <v>211</v>
      </c>
      <c r="B586" s="4" t="s">
        <v>171</v>
      </c>
      <c r="C586" s="4" t="s">
        <v>16</v>
      </c>
      <c r="D586" s="5">
        <v>7</v>
      </c>
      <c r="E586" s="3">
        <v>126</v>
      </c>
      <c r="F586" s="4" t="s">
        <v>184</v>
      </c>
      <c r="G586" s="3">
        <v>5</v>
      </c>
      <c r="H586" s="4" t="s">
        <v>24</v>
      </c>
      <c r="I586" s="6">
        <v>28</v>
      </c>
    </row>
    <row r="587" spans="1:9" ht="14">
      <c r="A587" s="3">
        <v>211</v>
      </c>
      <c r="B587" s="4" t="s">
        <v>171</v>
      </c>
      <c r="C587" s="4" t="s">
        <v>16</v>
      </c>
      <c r="D587" s="5">
        <v>7</v>
      </c>
      <c r="E587" s="3">
        <v>126</v>
      </c>
      <c r="F587" s="4" t="s">
        <v>184</v>
      </c>
      <c r="G587" s="3">
        <v>6</v>
      </c>
      <c r="H587" s="4" t="s">
        <v>24</v>
      </c>
      <c r="I587" s="6">
        <v>25</v>
      </c>
    </row>
    <row r="588" spans="1:9" ht="14">
      <c r="A588" s="3">
        <v>211</v>
      </c>
      <c r="B588" s="4" t="s">
        <v>171</v>
      </c>
      <c r="C588" s="4" t="s">
        <v>18</v>
      </c>
      <c r="D588" s="5">
        <v>7</v>
      </c>
      <c r="E588" s="3">
        <v>82</v>
      </c>
      <c r="F588" s="4" t="s">
        <v>185</v>
      </c>
      <c r="G588" s="3">
        <v>1</v>
      </c>
      <c r="H588" s="4" t="s">
        <v>25</v>
      </c>
      <c r="I588" s="6">
        <v>27</v>
      </c>
    </row>
    <row r="589" spans="1:9" ht="14">
      <c r="A589" s="3">
        <v>211</v>
      </c>
      <c r="B589" s="4" t="s">
        <v>171</v>
      </c>
      <c r="C589" s="4" t="s">
        <v>18</v>
      </c>
      <c r="D589" s="5">
        <v>7</v>
      </c>
      <c r="E589" s="3">
        <v>82</v>
      </c>
      <c r="F589" s="4" t="s">
        <v>185</v>
      </c>
      <c r="G589" s="3">
        <v>2</v>
      </c>
      <c r="H589" s="4" t="s">
        <v>25</v>
      </c>
      <c r="I589" s="6">
        <v>23</v>
      </c>
    </row>
    <row r="590" spans="1:9" ht="14">
      <c r="A590" s="3">
        <v>211</v>
      </c>
      <c r="B590" s="4" t="s">
        <v>171</v>
      </c>
      <c r="C590" s="4" t="s">
        <v>18</v>
      </c>
      <c r="D590" s="5">
        <v>7</v>
      </c>
      <c r="E590" s="3">
        <v>82</v>
      </c>
      <c r="F590" s="4" t="s">
        <v>185</v>
      </c>
      <c r="G590" s="3">
        <v>3</v>
      </c>
      <c r="H590" s="4" t="s">
        <v>25</v>
      </c>
      <c r="I590" s="6">
        <v>25</v>
      </c>
    </row>
    <row r="591" spans="1:9" ht="14">
      <c r="A591" s="3">
        <v>211</v>
      </c>
      <c r="B591" s="4" t="s">
        <v>171</v>
      </c>
      <c r="C591" s="4" t="s">
        <v>18</v>
      </c>
      <c r="D591" s="5">
        <v>7</v>
      </c>
      <c r="E591" s="3">
        <v>82</v>
      </c>
      <c r="F591" s="4" t="s">
        <v>185</v>
      </c>
      <c r="G591" s="3">
        <v>5</v>
      </c>
      <c r="H591" s="4" t="s">
        <v>25</v>
      </c>
      <c r="I591" s="6">
        <v>27</v>
      </c>
    </row>
    <row r="592" spans="1:9" ht="14">
      <c r="A592" s="3">
        <v>211</v>
      </c>
      <c r="B592" s="4" t="s">
        <v>171</v>
      </c>
      <c r="C592" s="4" t="s">
        <v>18</v>
      </c>
      <c r="D592" s="5">
        <v>7</v>
      </c>
      <c r="E592" s="3">
        <v>82</v>
      </c>
      <c r="F592" s="4" t="s">
        <v>185</v>
      </c>
      <c r="G592" s="3">
        <v>6</v>
      </c>
      <c r="H592" s="4" t="s">
        <v>25</v>
      </c>
      <c r="I592" s="6">
        <v>27</v>
      </c>
    </row>
    <row r="593" spans="1:9" ht="14">
      <c r="A593" s="3">
        <v>211</v>
      </c>
      <c r="B593" s="4" t="s">
        <v>171</v>
      </c>
      <c r="C593" s="4" t="s">
        <v>18</v>
      </c>
      <c r="D593" s="5">
        <v>7</v>
      </c>
      <c r="E593" s="3">
        <v>117</v>
      </c>
      <c r="F593" s="4" t="s">
        <v>186</v>
      </c>
      <c r="G593" s="3">
        <v>1</v>
      </c>
      <c r="H593" s="4" t="s">
        <v>25</v>
      </c>
      <c r="I593" s="6">
        <v>25</v>
      </c>
    </row>
    <row r="594" spans="1:9" ht="14">
      <c r="A594" s="3">
        <v>211</v>
      </c>
      <c r="B594" s="4" t="s">
        <v>171</v>
      </c>
      <c r="C594" s="4" t="s">
        <v>18</v>
      </c>
      <c r="D594" s="5">
        <v>7</v>
      </c>
      <c r="E594" s="3">
        <v>117</v>
      </c>
      <c r="F594" s="4" t="s">
        <v>186</v>
      </c>
      <c r="G594" s="3">
        <v>2</v>
      </c>
      <c r="H594" s="4" t="s">
        <v>25</v>
      </c>
      <c r="I594" s="6">
        <v>23</v>
      </c>
    </row>
    <row r="595" spans="1:9" ht="14">
      <c r="A595" s="3">
        <v>211</v>
      </c>
      <c r="B595" s="4" t="s">
        <v>171</v>
      </c>
      <c r="C595" s="4" t="s">
        <v>18</v>
      </c>
      <c r="D595" s="5">
        <v>7</v>
      </c>
      <c r="E595" s="3">
        <v>117</v>
      </c>
      <c r="F595" s="4" t="s">
        <v>186</v>
      </c>
      <c r="G595" s="3">
        <v>4</v>
      </c>
      <c r="H595" s="4" t="s">
        <v>25</v>
      </c>
      <c r="I595" s="6">
        <v>26</v>
      </c>
    </row>
    <row r="596" spans="1:9" ht="14">
      <c r="A596" s="3">
        <v>211</v>
      </c>
      <c r="B596" s="4" t="s">
        <v>171</v>
      </c>
      <c r="C596" s="4" t="s">
        <v>18</v>
      </c>
      <c r="D596" s="5">
        <v>7</v>
      </c>
      <c r="E596" s="3">
        <v>117</v>
      </c>
      <c r="F596" s="4" t="s">
        <v>186</v>
      </c>
      <c r="G596" s="3">
        <v>5</v>
      </c>
      <c r="H596" s="4" t="s">
        <v>25</v>
      </c>
      <c r="I596" s="6">
        <v>30</v>
      </c>
    </row>
    <row r="597" spans="1:9" ht="14">
      <c r="A597" s="3">
        <v>211</v>
      </c>
      <c r="B597" s="4" t="s">
        <v>171</v>
      </c>
      <c r="C597" s="4" t="s">
        <v>18</v>
      </c>
      <c r="D597" s="5">
        <v>7</v>
      </c>
      <c r="E597" s="3">
        <v>117</v>
      </c>
      <c r="F597" s="4" t="s">
        <v>186</v>
      </c>
      <c r="G597" s="3">
        <v>6</v>
      </c>
      <c r="H597" s="4" t="s">
        <v>25</v>
      </c>
      <c r="I597" s="6">
        <v>21</v>
      </c>
    </row>
    <row r="598" spans="1:9" ht="14">
      <c r="A598" s="3">
        <v>211</v>
      </c>
      <c r="B598" s="4" t="s">
        <v>171</v>
      </c>
      <c r="C598" s="4" t="s">
        <v>10</v>
      </c>
      <c r="D598" s="5">
        <v>8</v>
      </c>
      <c r="E598" s="3">
        <v>956</v>
      </c>
      <c r="F598" s="4" t="s">
        <v>187</v>
      </c>
      <c r="G598" s="3">
        <v>1</v>
      </c>
      <c r="H598" s="4" t="s">
        <v>27</v>
      </c>
      <c r="I598" s="6">
        <v>30</v>
      </c>
    </row>
    <row r="599" spans="1:9" ht="14">
      <c r="A599" s="3">
        <v>211</v>
      </c>
      <c r="B599" s="4" t="s">
        <v>171</v>
      </c>
      <c r="C599" s="4" t="s">
        <v>10</v>
      </c>
      <c r="D599" s="5">
        <v>8</v>
      </c>
      <c r="E599" s="3">
        <v>956</v>
      </c>
      <c r="F599" s="4" t="s">
        <v>187</v>
      </c>
      <c r="G599" s="3">
        <v>2</v>
      </c>
      <c r="H599" s="4" t="s">
        <v>27</v>
      </c>
      <c r="I599" s="6">
        <v>23</v>
      </c>
    </row>
    <row r="600" spans="1:9" ht="14">
      <c r="A600" s="3">
        <v>211</v>
      </c>
      <c r="B600" s="4" t="s">
        <v>171</v>
      </c>
      <c r="C600" s="4" t="s">
        <v>10</v>
      </c>
      <c r="D600" s="5">
        <v>8</v>
      </c>
      <c r="E600" s="3">
        <v>956</v>
      </c>
      <c r="F600" s="4" t="s">
        <v>187</v>
      </c>
      <c r="G600" s="3">
        <v>3</v>
      </c>
      <c r="H600" s="4" t="s">
        <v>27</v>
      </c>
      <c r="I600" s="6">
        <v>26</v>
      </c>
    </row>
    <row r="601" spans="1:9" ht="14">
      <c r="A601" s="3">
        <v>211</v>
      </c>
      <c r="B601" s="4" t="s">
        <v>171</v>
      </c>
      <c r="C601" s="4" t="s">
        <v>10</v>
      </c>
      <c r="D601" s="5">
        <v>8</v>
      </c>
      <c r="E601" s="3">
        <v>956</v>
      </c>
      <c r="F601" s="4" t="s">
        <v>187</v>
      </c>
      <c r="G601" s="3">
        <v>4</v>
      </c>
      <c r="H601" s="4" t="s">
        <v>27</v>
      </c>
      <c r="I601" s="6">
        <v>27</v>
      </c>
    </row>
    <row r="602" spans="1:9" ht="14">
      <c r="A602" s="3">
        <v>211</v>
      </c>
      <c r="B602" s="4" t="s">
        <v>171</v>
      </c>
      <c r="C602" s="4" t="s">
        <v>10</v>
      </c>
      <c r="D602" s="5">
        <v>8</v>
      </c>
      <c r="E602" s="3">
        <v>956</v>
      </c>
      <c r="F602" s="4" t="s">
        <v>187</v>
      </c>
      <c r="G602" s="3">
        <v>5</v>
      </c>
      <c r="H602" s="4" t="s">
        <v>27</v>
      </c>
      <c r="I602" s="6">
        <v>28</v>
      </c>
    </row>
    <row r="603" spans="1:9" ht="14">
      <c r="A603" s="3">
        <v>211</v>
      </c>
      <c r="B603" s="4" t="s">
        <v>171</v>
      </c>
      <c r="C603" s="4" t="s">
        <v>10</v>
      </c>
      <c r="D603" s="5">
        <v>8</v>
      </c>
      <c r="E603" s="3">
        <v>943</v>
      </c>
      <c r="F603" s="4" t="s">
        <v>188</v>
      </c>
      <c r="G603" s="3">
        <v>1</v>
      </c>
      <c r="H603" s="4" t="s">
        <v>27</v>
      </c>
      <c r="I603" s="6">
        <v>24</v>
      </c>
    </row>
    <row r="604" spans="1:9" ht="14">
      <c r="A604" s="3">
        <v>211</v>
      </c>
      <c r="B604" s="4" t="s">
        <v>171</v>
      </c>
      <c r="C604" s="4" t="s">
        <v>10</v>
      </c>
      <c r="D604" s="5">
        <v>8</v>
      </c>
      <c r="E604" s="3">
        <v>943</v>
      </c>
      <c r="F604" s="4" t="s">
        <v>188</v>
      </c>
      <c r="G604" s="3">
        <v>3</v>
      </c>
      <c r="H604" s="4" t="s">
        <v>27</v>
      </c>
      <c r="I604" s="6">
        <v>20</v>
      </c>
    </row>
    <row r="605" spans="1:9" ht="14">
      <c r="A605" s="3">
        <v>211</v>
      </c>
      <c r="B605" s="4" t="s">
        <v>171</v>
      </c>
      <c r="C605" s="4" t="s">
        <v>10</v>
      </c>
      <c r="D605" s="5">
        <v>8</v>
      </c>
      <c r="E605" s="3">
        <v>943</v>
      </c>
      <c r="F605" s="4" t="s">
        <v>188</v>
      </c>
      <c r="G605" s="3">
        <v>4</v>
      </c>
      <c r="H605" s="4" t="s">
        <v>27</v>
      </c>
      <c r="I605" s="6">
        <v>22</v>
      </c>
    </row>
    <row r="606" spans="1:9" ht="14">
      <c r="A606" s="3">
        <v>211</v>
      </c>
      <c r="B606" s="4" t="s">
        <v>171</v>
      </c>
      <c r="C606" s="4" t="s">
        <v>10</v>
      </c>
      <c r="D606" s="5">
        <v>8</v>
      </c>
      <c r="E606" s="3">
        <v>943</v>
      </c>
      <c r="F606" s="4" t="s">
        <v>188</v>
      </c>
      <c r="G606" s="3">
        <v>5</v>
      </c>
      <c r="H606" s="4" t="s">
        <v>27</v>
      </c>
      <c r="I606" s="6">
        <v>22</v>
      </c>
    </row>
    <row r="607" spans="1:9" ht="14">
      <c r="A607" s="3">
        <v>211</v>
      </c>
      <c r="B607" s="4" t="s">
        <v>171</v>
      </c>
      <c r="C607" s="4" t="s">
        <v>10</v>
      </c>
      <c r="D607" s="5">
        <v>8</v>
      </c>
      <c r="E607" s="3">
        <v>943</v>
      </c>
      <c r="F607" s="4" t="s">
        <v>188</v>
      </c>
      <c r="G607" s="3">
        <v>6</v>
      </c>
      <c r="H607" s="4" t="s">
        <v>27</v>
      </c>
      <c r="I607" s="6">
        <v>22</v>
      </c>
    </row>
    <row r="608" spans="1:9" ht="14">
      <c r="A608" s="3">
        <v>211</v>
      </c>
      <c r="B608" s="4" t="s">
        <v>171</v>
      </c>
      <c r="C608" s="4" t="s">
        <v>13</v>
      </c>
      <c r="D608" s="5">
        <v>8</v>
      </c>
      <c r="E608" s="3">
        <v>127</v>
      </c>
      <c r="F608" s="4" t="s">
        <v>189</v>
      </c>
      <c r="G608" s="3">
        <v>1</v>
      </c>
      <c r="H608" s="4" t="s">
        <v>29</v>
      </c>
      <c r="I608" s="6">
        <v>18</v>
      </c>
    </row>
    <row r="609" spans="1:9" ht="14">
      <c r="A609" s="3">
        <v>211</v>
      </c>
      <c r="B609" s="4" t="s">
        <v>171</v>
      </c>
      <c r="C609" s="4" t="s">
        <v>13</v>
      </c>
      <c r="D609" s="5">
        <v>8</v>
      </c>
      <c r="E609" s="3">
        <v>127</v>
      </c>
      <c r="F609" s="4" t="s">
        <v>189</v>
      </c>
      <c r="G609" s="3">
        <v>2</v>
      </c>
      <c r="H609" s="4" t="s">
        <v>29</v>
      </c>
      <c r="I609" s="6">
        <v>18</v>
      </c>
    </row>
    <row r="610" spans="1:9" ht="14">
      <c r="A610" s="3">
        <v>211</v>
      </c>
      <c r="B610" s="4" t="s">
        <v>171</v>
      </c>
      <c r="C610" s="4" t="s">
        <v>13</v>
      </c>
      <c r="D610" s="5">
        <v>8</v>
      </c>
      <c r="E610" s="3">
        <v>127</v>
      </c>
      <c r="F610" s="4" t="s">
        <v>189</v>
      </c>
      <c r="G610" s="3">
        <v>3</v>
      </c>
      <c r="H610" s="4" t="s">
        <v>29</v>
      </c>
      <c r="I610" s="6">
        <v>17</v>
      </c>
    </row>
    <row r="611" spans="1:9" ht="14">
      <c r="A611" s="3">
        <v>211</v>
      </c>
      <c r="B611" s="4" t="s">
        <v>171</v>
      </c>
      <c r="C611" s="4" t="s">
        <v>13</v>
      </c>
      <c r="D611" s="5">
        <v>8</v>
      </c>
      <c r="E611" s="3">
        <v>127</v>
      </c>
      <c r="F611" s="4" t="s">
        <v>189</v>
      </c>
      <c r="G611" s="3">
        <v>4</v>
      </c>
      <c r="H611" s="4" t="s">
        <v>29</v>
      </c>
      <c r="I611" s="6">
        <v>17</v>
      </c>
    </row>
    <row r="612" spans="1:9" ht="14">
      <c r="A612" s="3">
        <v>211</v>
      </c>
      <c r="B612" s="4" t="s">
        <v>171</v>
      </c>
      <c r="C612" s="4" t="s">
        <v>13</v>
      </c>
      <c r="D612" s="5">
        <v>8</v>
      </c>
      <c r="E612" s="3">
        <v>127</v>
      </c>
      <c r="F612" s="4" t="s">
        <v>189</v>
      </c>
      <c r="G612" s="3">
        <v>6</v>
      </c>
      <c r="H612" s="4" t="s">
        <v>29</v>
      </c>
      <c r="I612" s="6">
        <v>17</v>
      </c>
    </row>
    <row r="613" spans="1:9" ht="14">
      <c r="A613" s="3">
        <v>211</v>
      </c>
      <c r="B613" s="4" t="s">
        <v>171</v>
      </c>
      <c r="C613" s="4" t="s">
        <v>13</v>
      </c>
      <c r="D613" s="5">
        <v>8</v>
      </c>
      <c r="E613" s="3">
        <v>108</v>
      </c>
      <c r="F613" s="4" t="s">
        <v>190</v>
      </c>
      <c r="G613" s="3">
        <v>1</v>
      </c>
      <c r="H613" s="4" t="s">
        <v>40</v>
      </c>
      <c r="I613" s="6">
        <v>31</v>
      </c>
    </row>
    <row r="614" spans="1:9" ht="14">
      <c r="A614" s="3">
        <v>211</v>
      </c>
      <c r="B614" s="4" t="s">
        <v>171</v>
      </c>
      <c r="C614" s="4" t="s">
        <v>13</v>
      </c>
      <c r="D614" s="5">
        <v>8</v>
      </c>
      <c r="E614" s="3">
        <v>108</v>
      </c>
      <c r="F614" s="4" t="s">
        <v>190</v>
      </c>
      <c r="G614" s="3">
        <v>2</v>
      </c>
      <c r="H614" s="4" t="s">
        <v>29</v>
      </c>
      <c r="I614" s="6">
        <v>21</v>
      </c>
    </row>
    <row r="615" spans="1:9" ht="14">
      <c r="A615" s="3">
        <v>211</v>
      </c>
      <c r="B615" s="4" t="s">
        <v>171</v>
      </c>
      <c r="C615" s="4" t="s">
        <v>13</v>
      </c>
      <c r="D615" s="5">
        <v>8</v>
      </c>
      <c r="E615" s="3">
        <v>108</v>
      </c>
      <c r="F615" s="4" t="s">
        <v>190</v>
      </c>
      <c r="G615" s="3">
        <v>3</v>
      </c>
      <c r="H615" s="4" t="s">
        <v>29</v>
      </c>
      <c r="I615" s="6">
        <v>17</v>
      </c>
    </row>
    <row r="616" spans="1:9" ht="14">
      <c r="A616" s="3">
        <v>211</v>
      </c>
      <c r="B616" s="4" t="s">
        <v>171</v>
      </c>
      <c r="C616" s="4" t="s">
        <v>13</v>
      </c>
      <c r="D616" s="5">
        <v>8</v>
      </c>
      <c r="E616" s="3">
        <v>108</v>
      </c>
      <c r="F616" s="4" t="s">
        <v>190</v>
      </c>
      <c r="G616" s="3">
        <v>6</v>
      </c>
      <c r="H616" s="4" t="s">
        <v>29</v>
      </c>
      <c r="I616" s="6">
        <v>25</v>
      </c>
    </row>
    <row r="617" spans="1:9" ht="14">
      <c r="A617" s="3">
        <v>211</v>
      </c>
      <c r="B617" s="4" t="s">
        <v>171</v>
      </c>
      <c r="C617" s="4" t="s">
        <v>13</v>
      </c>
      <c r="D617" s="5">
        <v>8</v>
      </c>
      <c r="E617" s="3">
        <v>106</v>
      </c>
      <c r="F617" s="4" t="s">
        <v>191</v>
      </c>
      <c r="G617" s="3">
        <v>2</v>
      </c>
      <c r="H617" s="4" t="s">
        <v>40</v>
      </c>
      <c r="I617" s="6">
        <v>32</v>
      </c>
    </row>
    <row r="618" spans="1:9" ht="14">
      <c r="A618" s="3">
        <v>211</v>
      </c>
      <c r="B618" s="4" t="s">
        <v>171</v>
      </c>
      <c r="C618" s="4" t="s">
        <v>13</v>
      </c>
      <c r="D618" s="5">
        <v>8</v>
      </c>
      <c r="E618" s="3">
        <v>106</v>
      </c>
      <c r="F618" s="4" t="s">
        <v>191</v>
      </c>
      <c r="G618" s="3">
        <v>3</v>
      </c>
      <c r="H618" s="4" t="s">
        <v>40</v>
      </c>
      <c r="I618" s="6">
        <v>33</v>
      </c>
    </row>
    <row r="619" spans="1:9" ht="14">
      <c r="A619" s="3">
        <v>211</v>
      </c>
      <c r="B619" s="4" t="s">
        <v>171</v>
      </c>
      <c r="C619" s="4" t="s">
        <v>16</v>
      </c>
      <c r="D619" s="5">
        <v>8</v>
      </c>
      <c r="E619" s="3">
        <v>104</v>
      </c>
      <c r="F619" s="4" t="s">
        <v>192</v>
      </c>
      <c r="G619" s="3">
        <v>1</v>
      </c>
      <c r="H619" s="4" t="s">
        <v>30</v>
      </c>
      <c r="I619" s="6">
        <v>25</v>
      </c>
    </row>
    <row r="620" spans="1:9" ht="14">
      <c r="A620" s="3">
        <v>211</v>
      </c>
      <c r="B620" s="4" t="s">
        <v>171</v>
      </c>
      <c r="C620" s="4" t="s">
        <v>16</v>
      </c>
      <c r="D620" s="5">
        <v>8</v>
      </c>
      <c r="E620" s="3">
        <v>104</v>
      </c>
      <c r="F620" s="4" t="s">
        <v>192</v>
      </c>
      <c r="G620" s="3">
        <v>3</v>
      </c>
      <c r="H620" s="4" t="s">
        <v>30</v>
      </c>
      <c r="I620" s="6">
        <v>26</v>
      </c>
    </row>
    <row r="621" spans="1:9" ht="14">
      <c r="A621" s="3">
        <v>211</v>
      </c>
      <c r="B621" s="4" t="s">
        <v>171</v>
      </c>
      <c r="C621" s="4" t="s">
        <v>16</v>
      </c>
      <c r="D621" s="5">
        <v>8</v>
      </c>
      <c r="E621" s="3">
        <v>104</v>
      </c>
      <c r="F621" s="4" t="s">
        <v>192</v>
      </c>
      <c r="G621" s="3">
        <v>4</v>
      </c>
      <c r="H621" s="4" t="s">
        <v>30</v>
      </c>
      <c r="I621" s="6">
        <v>26</v>
      </c>
    </row>
    <row r="622" spans="1:9" ht="14">
      <c r="A622" s="3">
        <v>211</v>
      </c>
      <c r="B622" s="4" t="s">
        <v>171</v>
      </c>
      <c r="C622" s="4" t="s">
        <v>16</v>
      </c>
      <c r="D622" s="5">
        <v>8</v>
      </c>
      <c r="E622" s="3">
        <v>104</v>
      </c>
      <c r="F622" s="4" t="s">
        <v>192</v>
      </c>
      <c r="G622" s="3">
        <v>5</v>
      </c>
      <c r="H622" s="4" t="s">
        <v>30</v>
      </c>
      <c r="I622" s="6">
        <v>24</v>
      </c>
    </row>
    <row r="623" spans="1:9" ht="14">
      <c r="A623" s="3">
        <v>211</v>
      </c>
      <c r="B623" s="4" t="s">
        <v>171</v>
      </c>
      <c r="C623" s="4" t="s">
        <v>16</v>
      </c>
      <c r="D623" s="5">
        <v>8</v>
      </c>
      <c r="E623" s="3">
        <v>104</v>
      </c>
      <c r="F623" s="4" t="s">
        <v>192</v>
      </c>
      <c r="G623" s="3">
        <v>6</v>
      </c>
      <c r="H623" s="4" t="s">
        <v>30</v>
      </c>
      <c r="I623" s="6">
        <v>24</v>
      </c>
    </row>
    <row r="624" spans="1:9" ht="14">
      <c r="A624" s="3">
        <v>211</v>
      </c>
      <c r="B624" s="4" t="s">
        <v>171</v>
      </c>
      <c r="C624" s="4" t="s">
        <v>16</v>
      </c>
      <c r="D624" s="5">
        <v>8</v>
      </c>
      <c r="E624" s="3">
        <v>995</v>
      </c>
      <c r="F624" s="4" t="s">
        <v>193</v>
      </c>
      <c r="G624" s="3">
        <v>1</v>
      </c>
      <c r="H624" s="4" t="s">
        <v>30</v>
      </c>
      <c r="I624" s="6">
        <v>29</v>
      </c>
    </row>
    <row r="625" spans="1:9" ht="14">
      <c r="A625" s="3">
        <v>211</v>
      </c>
      <c r="B625" s="4" t="s">
        <v>171</v>
      </c>
      <c r="C625" s="4" t="s">
        <v>16</v>
      </c>
      <c r="D625" s="5">
        <v>8</v>
      </c>
      <c r="E625" s="3">
        <v>995</v>
      </c>
      <c r="F625" s="4" t="s">
        <v>193</v>
      </c>
      <c r="G625" s="3">
        <v>2</v>
      </c>
      <c r="H625" s="4" t="s">
        <v>30</v>
      </c>
      <c r="I625" s="6">
        <v>25</v>
      </c>
    </row>
    <row r="626" spans="1:9" ht="14">
      <c r="A626" s="3">
        <v>211</v>
      </c>
      <c r="B626" s="4" t="s">
        <v>171</v>
      </c>
      <c r="C626" s="4" t="s">
        <v>16</v>
      </c>
      <c r="D626" s="5">
        <v>8</v>
      </c>
      <c r="E626" s="3">
        <v>995</v>
      </c>
      <c r="F626" s="4" t="s">
        <v>193</v>
      </c>
      <c r="G626" s="3">
        <v>3</v>
      </c>
      <c r="H626" s="4" t="s">
        <v>30</v>
      </c>
      <c r="I626" s="6">
        <v>27</v>
      </c>
    </row>
    <row r="627" spans="1:9" ht="14">
      <c r="A627" s="3">
        <v>211</v>
      </c>
      <c r="B627" s="4" t="s">
        <v>171</v>
      </c>
      <c r="C627" s="4" t="s">
        <v>16</v>
      </c>
      <c r="D627" s="5">
        <v>8</v>
      </c>
      <c r="E627" s="3">
        <v>995</v>
      </c>
      <c r="F627" s="4" t="s">
        <v>193</v>
      </c>
      <c r="G627" s="3">
        <v>4</v>
      </c>
      <c r="H627" s="4" t="s">
        <v>30</v>
      </c>
      <c r="I627" s="6">
        <v>22</v>
      </c>
    </row>
    <row r="628" spans="1:9" ht="14">
      <c r="A628" s="3">
        <v>211</v>
      </c>
      <c r="B628" s="4" t="s">
        <v>171</v>
      </c>
      <c r="C628" s="4" t="s">
        <v>16</v>
      </c>
      <c r="D628" s="5">
        <v>8</v>
      </c>
      <c r="E628" s="3">
        <v>995</v>
      </c>
      <c r="F628" s="4" t="s">
        <v>193</v>
      </c>
      <c r="G628" s="3">
        <v>5</v>
      </c>
      <c r="H628" s="4" t="s">
        <v>30</v>
      </c>
      <c r="I628" s="6">
        <v>25</v>
      </c>
    </row>
    <row r="629" spans="1:9" ht="14">
      <c r="A629" s="3">
        <v>211</v>
      </c>
      <c r="B629" s="4" t="s">
        <v>171</v>
      </c>
      <c r="C629" s="4" t="s">
        <v>18</v>
      </c>
      <c r="D629" s="5">
        <v>8</v>
      </c>
      <c r="E629" s="3">
        <v>131</v>
      </c>
      <c r="F629" s="4" t="s">
        <v>194</v>
      </c>
      <c r="G629" s="3">
        <v>1</v>
      </c>
      <c r="H629" s="4" t="s">
        <v>31</v>
      </c>
      <c r="I629" s="6">
        <v>28</v>
      </c>
    </row>
    <row r="630" spans="1:9" ht="14">
      <c r="A630" s="3">
        <v>211</v>
      </c>
      <c r="B630" s="4" t="s">
        <v>171</v>
      </c>
      <c r="C630" s="4" t="s">
        <v>18</v>
      </c>
      <c r="D630" s="5">
        <v>8</v>
      </c>
      <c r="E630" s="3">
        <v>131</v>
      </c>
      <c r="F630" s="4" t="s">
        <v>194</v>
      </c>
      <c r="G630" s="3">
        <v>2</v>
      </c>
      <c r="H630" s="4" t="s">
        <v>31</v>
      </c>
      <c r="I630" s="6">
        <v>24</v>
      </c>
    </row>
    <row r="631" spans="1:9" ht="14">
      <c r="A631" s="3">
        <v>211</v>
      </c>
      <c r="B631" s="4" t="s">
        <v>171</v>
      </c>
      <c r="C631" s="4" t="s">
        <v>18</v>
      </c>
      <c r="D631" s="5">
        <v>8</v>
      </c>
      <c r="E631" s="3">
        <v>131</v>
      </c>
      <c r="F631" s="4" t="s">
        <v>194</v>
      </c>
      <c r="G631" s="3">
        <v>3</v>
      </c>
      <c r="H631" s="4" t="s">
        <v>31</v>
      </c>
      <c r="I631" s="6">
        <v>26</v>
      </c>
    </row>
    <row r="632" spans="1:9" ht="14">
      <c r="A632" s="3">
        <v>211</v>
      </c>
      <c r="B632" s="4" t="s">
        <v>171</v>
      </c>
      <c r="C632" s="4" t="s">
        <v>18</v>
      </c>
      <c r="D632" s="5">
        <v>8</v>
      </c>
      <c r="E632" s="3">
        <v>131</v>
      </c>
      <c r="F632" s="4" t="s">
        <v>194</v>
      </c>
      <c r="G632" s="3">
        <v>4</v>
      </c>
      <c r="H632" s="4" t="s">
        <v>31</v>
      </c>
      <c r="I632" s="6">
        <v>26</v>
      </c>
    </row>
    <row r="633" spans="1:9" ht="14">
      <c r="A633" s="3">
        <v>211</v>
      </c>
      <c r="B633" s="4" t="s">
        <v>171</v>
      </c>
      <c r="C633" s="4" t="s">
        <v>18</v>
      </c>
      <c r="D633" s="5">
        <v>8</v>
      </c>
      <c r="E633" s="3">
        <v>131</v>
      </c>
      <c r="F633" s="4" t="s">
        <v>194</v>
      </c>
      <c r="G633" s="3">
        <v>5</v>
      </c>
      <c r="H633" s="4" t="s">
        <v>31</v>
      </c>
      <c r="I633" s="6">
        <v>27</v>
      </c>
    </row>
    <row r="634" spans="1:9" ht="14">
      <c r="A634" s="3">
        <v>211</v>
      </c>
      <c r="B634" s="4" t="s">
        <v>171</v>
      </c>
      <c r="C634" s="4" t="s">
        <v>18</v>
      </c>
      <c r="D634" s="5">
        <v>8</v>
      </c>
      <c r="E634" s="3">
        <v>124</v>
      </c>
      <c r="F634" s="4" t="s">
        <v>195</v>
      </c>
      <c r="G634" s="3">
        <v>1</v>
      </c>
      <c r="H634" s="4" t="s">
        <v>31</v>
      </c>
      <c r="I634" s="6">
        <v>23</v>
      </c>
    </row>
    <row r="635" spans="1:9" ht="14">
      <c r="A635" s="3">
        <v>211</v>
      </c>
      <c r="B635" s="4" t="s">
        <v>171</v>
      </c>
      <c r="C635" s="4" t="s">
        <v>18</v>
      </c>
      <c r="D635" s="5">
        <v>8</v>
      </c>
      <c r="E635" s="3">
        <v>124</v>
      </c>
      <c r="F635" s="4" t="s">
        <v>195</v>
      </c>
      <c r="G635" s="3">
        <v>3</v>
      </c>
      <c r="H635" s="4" t="s">
        <v>31</v>
      </c>
      <c r="I635" s="6">
        <v>21</v>
      </c>
    </row>
    <row r="636" spans="1:9" ht="14">
      <c r="A636" s="3">
        <v>211</v>
      </c>
      <c r="B636" s="4" t="s">
        <v>171</v>
      </c>
      <c r="C636" s="4" t="s">
        <v>18</v>
      </c>
      <c r="D636" s="5">
        <v>8</v>
      </c>
      <c r="E636" s="3">
        <v>124</v>
      </c>
      <c r="F636" s="4" t="s">
        <v>195</v>
      </c>
      <c r="G636" s="3">
        <v>4</v>
      </c>
      <c r="H636" s="4" t="s">
        <v>31</v>
      </c>
      <c r="I636" s="6">
        <v>24</v>
      </c>
    </row>
    <row r="637" spans="1:9" ht="14">
      <c r="A637" s="3">
        <v>211</v>
      </c>
      <c r="B637" s="4" t="s">
        <v>171</v>
      </c>
      <c r="C637" s="4" t="s">
        <v>18</v>
      </c>
      <c r="D637" s="5">
        <v>8</v>
      </c>
      <c r="E637" s="3">
        <v>124</v>
      </c>
      <c r="F637" s="4" t="s">
        <v>195</v>
      </c>
      <c r="G637" s="3">
        <v>5</v>
      </c>
      <c r="H637" s="4" t="s">
        <v>31</v>
      </c>
      <c r="I637" s="6">
        <v>20</v>
      </c>
    </row>
    <row r="638" spans="1:9" ht="14">
      <c r="A638" s="3">
        <v>211</v>
      </c>
      <c r="B638" s="4" t="s">
        <v>171</v>
      </c>
      <c r="C638" s="4" t="s">
        <v>18</v>
      </c>
      <c r="D638" s="5">
        <v>8</v>
      </c>
      <c r="E638" s="3">
        <v>124</v>
      </c>
      <c r="F638" s="4" t="s">
        <v>195</v>
      </c>
      <c r="G638" s="3">
        <v>6</v>
      </c>
      <c r="H638" s="4" t="s">
        <v>31</v>
      </c>
      <c r="I638" s="6">
        <v>24</v>
      </c>
    </row>
    <row r="639" spans="1:9" ht="14">
      <c r="A639" s="3">
        <v>212</v>
      </c>
      <c r="B639" s="4" t="s">
        <v>196</v>
      </c>
      <c r="C639" s="4" t="s">
        <v>10</v>
      </c>
      <c r="D639" s="5">
        <v>6</v>
      </c>
      <c r="E639" s="3">
        <v>415</v>
      </c>
      <c r="F639" s="4" t="s">
        <v>197</v>
      </c>
      <c r="G639" s="3">
        <v>1</v>
      </c>
      <c r="H639" s="4" t="s">
        <v>12</v>
      </c>
      <c r="I639" s="6">
        <v>23</v>
      </c>
    </row>
    <row r="640" spans="1:9" ht="14">
      <c r="A640" s="3">
        <v>212</v>
      </c>
      <c r="B640" s="4" t="s">
        <v>196</v>
      </c>
      <c r="C640" s="4" t="s">
        <v>10</v>
      </c>
      <c r="D640" s="5">
        <v>6</v>
      </c>
      <c r="E640" s="3">
        <v>415</v>
      </c>
      <c r="F640" s="4" t="s">
        <v>197</v>
      </c>
      <c r="G640" s="3">
        <v>3</v>
      </c>
      <c r="H640" s="4" t="s">
        <v>12</v>
      </c>
      <c r="I640" s="6">
        <v>27</v>
      </c>
    </row>
    <row r="641" spans="1:9" ht="14">
      <c r="A641" s="3">
        <v>212</v>
      </c>
      <c r="B641" s="4" t="s">
        <v>196</v>
      </c>
      <c r="C641" s="4" t="s">
        <v>10</v>
      </c>
      <c r="D641" s="5">
        <v>6</v>
      </c>
      <c r="E641" s="3">
        <v>415</v>
      </c>
      <c r="F641" s="4" t="s">
        <v>197</v>
      </c>
      <c r="G641" s="3">
        <v>5</v>
      </c>
      <c r="H641" s="4" t="s">
        <v>12</v>
      </c>
      <c r="I641" s="6">
        <v>24</v>
      </c>
    </row>
    <row r="642" spans="1:9" ht="14">
      <c r="A642" s="3">
        <v>212</v>
      </c>
      <c r="B642" s="4" t="s">
        <v>196</v>
      </c>
      <c r="C642" s="4" t="s">
        <v>10</v>
      </c>
      <c r="D642" s="5">
        <v>6</v>
      </c>
      <c r="E642" s="3">
        <v>430</v>
      </c>
      <c r="F642" s="4" t="s">
        <v>198</v>
      </c>
      <c r="G642" s="3">
        <v>3</v>
      </c>
      <c r="H642" s="4" t="s">
        <v>12</v>
      </c>
      <c r="I642" s="6">
        <v>25</v>
      </c>
    </row>
    <row r="643" spans="1:9" ht="14">
      <c r="A643" s="3">
        <v>212</v>
      </c>
      <c r="B643" s="4" t="s">
        <v>196</v>
      </c>
      <c r="C643" s="4" t="s">
        <v>10</v>
      </c>
      <c r="D643" s="5">
        <v>6</v>
      </c>
      <c r="E643" s="3">
        <v>430</v>
      </c>
      <c r="F643" s="4" t="s">
        <v>198</v>
      </c>
      <c r="G643" s="3">
        <v>5</v>
      </c>
      <c r="H643" s="4" t="s">
        <v>12</v>
      </c>
      <c r="I643" s="6">
        <v>23</v>
      </c>
    </row>
    <row r="644" spans="1:9" ht="14">
      <c r="A644" s="3">
        <v>212</v>
      </c>
      <c r="B644" s="4" t="s">
        <v>196</v>
      </c>
      <c r="C644" s="4" t="s">
        <v>10</v>
      </c>
      <c r="D644" s="5">
        <v>6</v>
      </c>
      <c r="E644" s="3">
        <v>430</v>
      </c>
      <c r="F644" s="4" t="s">
        <v>198</v>
      </c>
      <c r="G644" s="3">
        <v>7</v>
      </c>
      <c r="H644" s="4" t="s">
        <v>12</v>
      </c>
      <c r="I644" s="6">
        <v>24</v>
      </c>
    </row>
    <row r="645" spans="1:9" ht="14">
      <c r="A645" s="3">
        <v>212</v>
      </c>
      <c r="B645" s="4" t="s">
        <v>196</v>
      </c>
      <c r="C645" s="4" t="s">
        <v>13</v>
      </c>
      <c r="D645" s="5">
        <v>6</v>
      </c>
      <c r="E645" s="3">
        <v>5</v>
      </c>
      <c r="F645" s="4" t="s">
        <v>199</v>
      </c>
      <c r="G645" s="3">
        <v>1</v>
      </c>
      <c r="H645" s="4" t="s">
        <v>15</v>
      </c>
      <c r="I645" s="6">
        <v>24</v>
      </c>
    </row>
    <row r="646" spans="1:9" ht="14">
      <c r="A646" s="3">
        <v>212</v>
      </c>
      <c r="B646" s="4" t="s">
        <v>196</v>
      </c>
      <c r="C646" s="4" t="s">
        <v>13</v>
      </c>
      <c r="D646" s="5">
        <v>6</v>
      </c>
      <c r="E646" s="3">
        <v>5</v>
      </c>
      <c r="F646" s="4" t="s">
        <v>199</v>
      </c>
      <c r="G646" s="3">
        <v>7</v>
      </c>
      <c r="H646" s="4" t="s">
        <v>15</v>
      </c>
      <c r="I646" s="6">
        <v>29</v>
      </c>
    </row>
    <row r="647" spans="1:9" ht="14">
      <c r="A647" s="3">
        <v>212</v>
      </c>
      <c r="B647" s="4" t="s">
        <v>196</v>
      </c>
      <c r="C647" s="4" t="s">
        <v>13</v>
      </c>
      <c r="D647" s="5">
        <v>6</v>
      </c>
      <c r="E647" s="3">
        <v>5</v>
      </c>
      <c r="F647" s="4" t="s">
        <v>199</v>
      </c>
      <c r="G647" s="3">
        <v>7</v>
      </c>
      <c r="H647" s="4" t="s">
        <v>200</v>
      </c>
      <c r="I647" s="6">
        <v>2</v>
      </c>
    </row>
    <row r="648" spans="1:9" ht="14">
      <c r="A648" s="3">
        <v>212</v>
      </c>
      <c r="B648" s="4" t="s">
        <v>196</v>
      </c>
      <c r="C648" s="4" t="s">
        <v>13</v>
      </c>
      <c r="D648" s="5">
        <v>6</v>
      </c>
      <c r="E648" s="3">
        <v>46</v>
      </c>
      <c r="F648" s="4" t="s">
        <v>201</v>
      </c>
      <c r="G648" s="3">
        <v>1</v>
      </c>
      <c r="H648" s="4" t="s">
        <v>15</v>
      </c>
      <c r="I648" s="6">
        <v>24</v>
      </c>
    </row>
    <row r="649" spans="1:9" ht="14">
      <c r="A649" s="3">
        <v>212</v>
      </c>
      <c r="B649" s="4" t="s">
        <v>196</v>
      </c>
      <c r="C649" s="4" t="s">
        <v>13</v>
      </c>
      <c r="D649" s="5">
        <v>6</v>
      </c>
      <c r="E649" s="3">
        <v>46</v>
      </c>
      <c r="F649" s="4" t="s">
        <v>201</v>
      </c>
      <c r="G649" s="3">
        <v>7</v>
      </c>
      <c r="H649" s="4" t="s">
        <v>15</v>
      </c>
      <c r="I649" s="6">
        <v>30</v>
      </c>
    </row>
    <row r="650" spans="1:9" ht="14">
      <c r="A650" s="3">
        <v>212</v>
      </c>
      <c r="B650" s="4" t="s">
        <v>196</v>
      </c>
      <c r="C650" s="4" t="s">
        <v>13</v>
      </c>
      <c r="D650" s="5">
        <v>6</v>
      </c>
      <c r="E650" s="3">
        <v>261</v>
      </c>
      <c r="F650" s="4" t="s">
        <v>202</v>
      </c>
      <c r="G650" s="3">
        <v>1</v>
      </c>
      <c r="H650" s="4" t="s">
        <v>15</v>
      </c>
      <c r="I650" s="6">
        <v>24</v>
      </c>
    </row>
    <row r="651" spans="1:9" ht="14">
      <c r="A651" s="3">
        <v>212</v>
      </c>
      <c r="B651" s="4" t="s">
        <v>196</v>
      </c>
      <c r="C651" s="4" t="s">
        <v>13</v>
      </c>
      <c r="D651" s="5">
        <v>6</v>
      </c>
      <c r="E651" s="3">
        <v>261</v>
      </c>
      <c r="F651" s="4" t="s">
        <v>202</v>
      </c>
      <c r="G651" s="3">
        <v>7</v>
      </c>
      <c r="H651" s="4" t="s">
        <v>15</v>
      </c>
      <c r="I651" s="6">
        <v>26</v>
      </c>
    </row>
    <row r="652" spans="1:9" ht="14">
      <c r="A652" s="3">
        <v>212</v>
      </c>
      <c r="B652" s="4" t="s">
        <v>196</v>
      </c>
      <c r="C652" s="4" t="s">
        <v>16</v>
      </c>
      <c r="D652" s="5">
        <v>6</v>
      </c>
      <c r="E652" s="3">
        <v>36</v>
      </c>
      <c r="F652" s="4" t="s">
        <v>203</v>
      </c>
      <c r="G652" s="3">
        <v>1</v>
      </c>
      <c r="H652" s="4" t="s">
        <v>17</v>
      </c>
      <c r="I652" s="6">
        <v>30</v>
      </c>
    </row>
    <row r="653" spans="1:9" ht="14">
      <c r="A653" s="3">
        <v>212</v>
      </c>
      <c r="B653" s="4" t="s">
        <v>196</v>
      </c>
      <c r="C653" s="4" t="s">
        <v>16</v>
      </c>
      <c r="D653" s="5">
        <v>6</v>
      </c>
      <c r="E653" s="3">
        <v>36</v>
      </c>
      <c r="F653" s="4" t="s">
        <v>203</v>
      </c>
      <c r="G653" s="3">
        <v>3</v>
      </c>
      <c r="H653" s="4" t="s">
        <v>17</v>
      </c>
      <c r="I653" s="6">
        <v>27</v>
      </c>
    </row>
    <row r="654" spans="1:9" ht="14">
      <c r="A654" s="3">
        <v>212</v>
      </c>
      <c r="B654" s="4" t="s">
        <v>196</v>
      </c>
      <c r="C654" s="4" t="s">
        <v>16</v>
      </c>
      <c r="D654" s="5">
        <v>6</v>
      </c>
      <c r="E654" s="3">
        <v>36</v>
      </c>
      <c r="F654" s="4" t="s">
        <v>203</v>
      </c>
      <c r="G654" s="3">
        <v>5</v>
      </c>
      <c r="H654" s="4" t="s">
        <v>17</v>
      </c>
      <c r="I654" s="6">
        <v>18</v>
      </c>
    </row>
    <row r="655" spans="1:9" ht="14">
      <c r="A655" s="3">
        <v>212</v>
      </c>
      <c r="B655" s="4" t="s">
        <v>196</v>
      </c>
      <c r="C655" s="4" t="s">
        <v>16</v>
      </c>
      <c r="D655" s="5">
        <v>6</v>
      </c>
      <c r="E655" s="3">
        <v>49</v>
      </c>
      <c r="F655" s="4" t="s">
        <v>204</v>
      </c>
      <c r="G655" s="3">
        <v>3</v>
      </c>
      <c r="H655" s="4" t="s">
        <v>17</v>
      </c>
      <c r="I655" s="6">
        <v>25</v>
      </c>
    </row>
    <row r="656" spans="1:9" ht="14">
      <c r="A656" s="3">
        <v>212</v>
      </c>
      <c r="B656" s="4" t="s">
        <v>196</v>
      </c>
      <c r="C656" s="4" t="s">
        <v>16</v>
      </c>
      <c r="D656" s="5">
        <v>6</v>
      </c>
      <c r="E656" s="3">
        <v>49</v>
      </c>
      <c r="F656" s="4" t="s">
        <v>204</v>
      </c>
      <c r="G656" s="3">
        <v>5</v>
      </c>
      <c r="H656" s="4" t="s">
        <v>17</v>
      </c>
      <c r="I656" s="6">
        <v>22</v>
      </c>
    </row>
    <row r="657" spans="1:9" ht="14">
      <c r="A657" s="3">
        <v>212</v>
      </c>
      <c r="B657" s="4" t="s">
        <v>196</v>
      </c>
      <c r="C657" s="4" t="s">
        <v>16</v>
      </c>
      <c r="D657" s="5">
        <v>6</v>
      </c>
      <c r="E657" s="3">
        <v>49</v>
      </c>
      <c r="F657" s="4" t="s">
        <v>204</v>
      </c>
      <c r="G657" s="3">
        <v>7</v>
      </c>
      <c r="H657" s="4" t="s">
        <v>17</v>
      </c>
      <c r="I657" s="6">
        <v>25</v>
      </c>
    </row>
    <row r="658" spans="1:9" ht="14">
      <c r="A658" s="3">
        <v>212</v>
      </c>
      <c r="B658" s="4" t="s">
        <v>196</v>
      </c>
      <c r="C658" s="4" t="s">
        <v>18</v>
      </c>
      <c r="D658" s="5">
        <v>6</v>
      </c>
      <c r="E658" s="3">
        <v>415</v>
      </c>
      <c r="F658" s="4" t="s">
        <v>197</v>
      </c>
      <c r="G658" s="3">
        <v>2</v>
      </c>
      <c r="H658" s="4" t="s">
        <v>19</v>
      </c>
      <c r="I658" s="6">
        <v>23</v>
      </c>
    </row>
    <row r="659" spans="1:9" ht="14">
      <c r="A659" s="3">
        <v>212</v>
      </c>
      <c r="B659" s="4" t="s">
        <v>196</v>
      </c>
      <c r="C659" s="4" t="s">
        <v>18</v>
      </c>
      <c r="D659" s="5">
        <v>6</v>
      </c>
      <c r="E659" s="3">
        <v>415</v>
      </c>
      <c r="F659" s="4" t="s">
        <v>197</v>
      </c>
      <c r="G659" s="3">
        <v>4</v>
      </c>
      <c r="H659" s="4" t="s">
        <v>19</v>
      </c>
      <c r="I659" s="6">
        <v>27</v>
      </c>
    </row>
    <row r="660" spans="1:9" ht="14">
      <c r="A660" s="3">
        <v>212</v>
      </c>
      <c r="B660" s="4" t="s">
        <v>196</v>
      </c>
      <c r="C660" s="4" t="s">
        <v>18</v>
      </c>
      <c r="D660" s="5">
        <v>6</v>
      </c>
      <c r="E660" s="3">
        <v>415</v>
      </c>
      <c r="F660" s="4" t="s">
        <v>197</v>
      </c>
      <c r="G660" s="3">
        <v>6</v>
      </c>
      <c r="H660" s="4" t="s">
        <v>19</v>
      </c>
      <c r="I660" s="6">
        <v>24</v>
      </c>
    </row>
    <row r="661" spans="1:9" ht="14">
      <c r="A661" s="3">
        <v>212</v>
      </c>
      <c r="B661" s="4" t="s">
        <v>196</v>
      </c>
      <c r="C661" s="4" t="s">
        <v>18</v>
      </c>
      <c r="D661" s="5">
        <v>6</v>
      </c>
      <c r="E661" s="3">
        <v>430</v>
      </c>
      <c r="F661" s="4" t="s">
        <v>198</v>
      </c>
      <c r="G661" s="3">
        <v>4</v>
      </c>
      <c r="H661" s="4" t="s">
        <v>19</v>
      </c>
      <c r="I661" s="6">
        <v>25</v>
      </c>
    </row>
    <row r="662" spans="1:9" ht="14">
      <c r="A662" s="3">
        <v>212</v>
      </c>
      <c r="B662" s="4" t="s">
        <v>196</v>
      </c>
      <c r="C662" s="4" t="s">
        <v>18</v>
      </c>
      <c r="D662" s="5">
        <v>6</v>
      </c>
      <c r="E662" s="3">
        <v>430</v>
      </c>
      <c r="F662" s="4" t="s">
        <v>198</v>
      </c>
      <c r="G662" s="3">
        <v>6</v>
      </c>
      <c r="H662" s="4" t="s">
        <v>19</v>
      </c>
      <c r="I662" s="6">
        <v>23</v>
      </c>
    </row>
    <row r="663" spans="1:9" ht="14">
      <c r="A663" s="3">
        <v>212</v>
      </c>
      <c r="B663" s="4" t="s">
        <v>196</v>
      </c>
      <c r="C663" s="4" t="s">
        <v>18</v>
      </c>
      <c r="D663" s="5">
        <v>6</v>
      </c>
      <c r="E663" s="3">
        <v>430</v>
      </c>
      <c r="F663" s="4" t="s">
        <v>198</v>
      </c>
      <c r="G663" s="3">
        <v>8</v>
      </c>
      <c r="H663" s="4" t="s">
        <v>19</v>
      </c>
      <c r="I663" s="6">
        <v>24</v>
      </c>
    </row>
    <row r="664" spans="1:9" ht="14">
      <c r="A664" s="3">
        <v>212</v>
      </c>
      <c r="B664" s="4" t="s">
        <v>196</v>
      </c>
      <c r="C664" s="4" t="s">
        <v>76</v>
      </c>
      <c r="D664" s="5">
        <v>6</v>
      </c>
      <c r="E664" s="3">
        <v>163</v>
      </c>
      <c r="F664" s="4" t="s">
        <v>205</v>
      </c>
      <c r="G664" s="3">
        <v>1</v>
      </c>
      <c r="H664" s="4" t="s">
        <v>80</v>
      </c>
      <c r="I664" s="6">
        <v>6</v>
      </c>
    </row>
    <row r="665" spans="1:9" ht="14">
      <c r="A665" s="3">
        <v>212</v>
      </c>
      <c r="B665" s="4" t="s">
        <v>196</v>
      </c>
      <c r="C665" s="4" t="s">
        <v>76</v>
      </c>
      <c r="D665" s="5">
        <v>6</v>
      </c>
      <c r="E665" s="3">
        <v>163</v>
      </c>
      <c r="F665" s="4" t="s">
        <v>205</v>
      </c>
      <c r="G665" s="3">
        <v>3</v>
      </c>
      <c r="H665" s="4" t="s">
        <v>82</v>
      </c>
      <c r="I665" s="6">
        <v>3</v>
      </c>
    </row>
    <row r="666" spans="1:9" ht="14">
      <c r="A666" s="3">
        <v>212</v>
      </c>
      <c r="B666" s="4" t="s">
        <v>196</v>
      </c>
      <c r="C666" s="4" t="s">
        <v>76</v>
      </c>
      <c r="D666" s="5">
        <v>6</v>
      </c>
      <c r="E666" s="3">
        <v>182</v>
      </c>
      <c r="F666" s="4" t="s">
        <v>206</v>
      </c>
      <c r="G666" s="3">
        <v>1</v>
      </c>
      <c r="H666" s="4" t="s">
        <v>77</v>
      </c>
      <c r="I666" s="6">
        <v>3</v>
      </c>
    </row>
    <row r="667" spans="1:9" ht="14">
      <c r="A667" s="3">
        <v>212</v>
      </c>
      <c r="B667" s="4" t="s">
        <v>196</v>
      </c>
      <c r="C667" s="4" t="s">
        <v>76</v>
      </c>
      <c r="D667" s="5">
        <v>6</v>
      </c>
      <c r="E667" s="3">
        <v>182</v>
      </c>
      <c r="F667" s="4" t="s">
        <v>206</v>
      </c>
      <c r="G667" s="3">
        <v>3</v>
      </c>
      <c r="H667" s="4" t="s">
        <v>77</v>
      </c>
      <c r="I667" s="6">
        <v>6</v>
      </c>
    </row>
    <row r="668" spans="1:9" ht="14">
      <c r="A668" s="3">
        <v>212</v>
      </c>
      <c r="B668" s="4" t="s">
        <v>196</v>
      </c>
      <c r="C668" s="4" t="s">
        <v>76</v>
      </c>
      <c r="D668" s="5">
        <v>6</v>
      </c>
      <c r="E668" s="3">
        <v>182</v>
      </c>
      <c r="F668" s="4" t="s">
        <v>206</v>
      </c>
      <c r="G668" s="3">
        <v>7</v>
      </c>
      <c r="H668" s="4" t="s">
        <v>78</v>
      </c>
      <c r="I668" s="6">
        <v>6</v>
      </c>
    </row>
    <row r="669" spans="1:9" ht="14">
      <c r="A669" s="3">
        <v>212</v>
      </c>
      <c r="B669" s="4" t="s">
        <v>196</v>
      </c>
      <c r="C669" s="4" t="s">
        <v>10</v>
      </c>
      <c r="D669" s="5">
        <v>7</v>
      </c>
      <c r="E669" s="3">
        <v>7</v>
      </c>
      <c r="F669" s="4" t="s">
        <v>207</v>
      </c>
      <c r="G669" s="3">
        <v>1</v>
      </c>
      <c r="H669" s="4" t="s">
        <v>21</v>
      </c>
      <c r="I669" s="6">
        <v>19</v>
      </c>
    </row>
    <row r="670" spans="1:9" ht="14">
      <c r="A670" s="3">
        <v>212</v>
      </c>
      <c r="B670" s="4" t="s">
        <v>196</v>
      </c>
      <c r="C670" s="4" t="s">
        <v>10</v>
      </c>
      <c r="D670" s="5">
        <v>7</v>
      </c>
      <c r="E670" s="3">
        <v>7</v>
      </c>
      <c r="F670" s="4" t="s">
        <v>207</v>
      </c>
      <c r="G670" s="3">
        <v>5</v>
      </c>
      <c r="H670" s="4" t="s">
        <v>21</v>
      </c>
      <c r="I670" s="6">
        <v>25</v>
      </c>
    </row>
    <row r="671" spans="1:9" ht="14">
      <c r="A671" s="3">
        <v>212</v>
      </c>
      <c r="B671" s="4" t="s">
        <v>196</v>
      </c>
      <c r="C671" s="4" t="s">
        <v>10</v>
      </c>
      <c r="D671" s="5">
        <v>7</v>
      </c>
      <c r="E671" s="3">
        <v>7</v>
      </c>
      <c r="F671" s="4" t="s">
        <v>207</v>
      </c>
      <c r="G671" s="3">
        <v>7</v>
      </c>
      <c r="H671" s="4" t="s">
        <v>21</v>
      </c>
      <c r="I671" s="6">
        <v>25</v>
      </c>
    </row>
    <row r="672" spans="1:9" ht="14">
      <c r="A672" s="3">
        <v>212</v>
      </c>
      <c r="B672" s="4" t="s">
        <v>196</v>
      </c>
      <c r="C672" s="4" t="s">
        <v>10</v>
      </c>
      <c r="D672" s="5">
        <v>7</v>
      </c>
      <c r="E672" s="3">
        <v>52</v>
      </c>
      <c r="F672" s="4" t="s">
        <v>208</v>
      </c>
      <c r="G672" s="3">
        <v>1</v>
      </c>
      <c r="H672" s="4" t="s">
        <v>21</v>
      </c>
      <c r="I672" s="6">
        <v>19</v>
      </c>
    </row>
    <row r="673" spans="1:9" ht="14">
      <c r="A673" s="3">
        <v>212</v>
      </c>
      <c r="B673" s="4" t="s">
        <v>196</v>
      </c>
      <c r="C673" s="4" t="s">
        <v>10</v>
      </c>
      <c r="D673" s="5">
        <v>7</v>
      </c>
      <c r="E673" s="3">
        <v>52</v>
      </c>
      <c r="F673" s="4" t="s">
        <v>208</v>
      </c>
      <c r="G673" s="3">
        <v>3</v>
      </c>
      <c r="H673" s="4" t="s">
        <v>21</v>
      </c>
      <c r="I673" s="6">
        <v>19</v>
      </c>
    </row>
    <row r="674" spans="1:9" ht="14">
      <c r="A674" s="3">
        <v>212</v>
      </c>
      <c r="B674" s="4" t="s">
        <v>196</v>
      </c>
      <c r="C674" s="4" t="s">
        <v>10</v>
      </c>
      <c r="D674" s="5">
        <v>7</v>
      </c>
      <c r="E674" s="3">
        <v>52</v>
      </c>
      <c r="F674" s="4" t="s">
        <v>208</v>
      </c>
      <c r="G674" s="3">
        <v>5</v>
      </c>
      <c r="H674" s="4" t="s">
        <v>21</v>
      </c>
      <c r="I674" s="6">
        <v>23</v>
      </c>
    </row>
    <row r="675" spans="1:9" ht="14">
      <c r="A675" s="3">
        <v>212</v>
      </c>
      <c r="B675" s="4" t="s">
        <v>196</v>
      </c>
      <c r="C675" s="4" t="s">
        <v>13</v>
      </c>
      <c r="D675" s="5">
        <v>7</v>
      </c>
      <c r="E675" s="3">
        <v>5</v>
      </c>
      <c r="F675" s="4" t="s">
        <v>199</v>
      </c>
      <c r="G675" s="3">
        <v>3</v>
      </c>
      <c r="H675" s="4" t="s">
        <v>23</v>
      </c>
      <c r="I675" s="6">
        <v>25</v>
      </c>
    </row>
    <row r="676" spans="1:9" ht="14">
      <c r="A676" s="3">
        <v>212</v>
      </c>
      <c r="B676" s="4" t="s">
        <v>196</v>
      </c>
      <c r="C676" s="4" t="s">
        <v>13</v>
      </c>
      <c r="D676" s="5">
        <v>7</v>
      </c>
      <c r="E676" s="3">
        <v>5</v>
      </c>
      <c r="F676" s="4" t="s">
        <v>199</v>
      </c>
      <c r="G676" s="3">
        <v>3</v>
      </c>
      <c r="H676" s="4" t="s">
        <v>52</v>
      </c>
      <c r="I676" s="6">
        <v>25</v>
      </c>
    </row>
    <row r="677" spans="1:9" ht="14">
      <c r="A677" s="3">
        <v>212</v>
      </c>
      <c r="B677" s="4" t="s">
        <v>196</v>
      </c>
      <c r="C677" s="4" t="s">
        <v>13</v>
      </c>
      <c r="D677" s="5">
        <v>7</v>
      </c>
      <c r="E677" s="3">
        <v>46</v>
      </c>
      <c r="F677" s="4" t="s">
        <v>201</v>
      </c>
      <c r="G677" s="3">
        <v>3</v>
      </c>
      <c r="H677" s="4" t="s">
        <v>23</v>
      </c>
      <c r="I677" s="6">
        <v>21</v>
      </c>
    </row>
    <row r="678" spans="1:9" ht="14">
      <c r="A678" s="3">
        <v>212</v>
      </c>
      <c r="B678" s="4" t="s">
        <v>196</v>
      </c>
      <c r="C678" s="4" t="s">
        <v>13</v>
      </c>
      <c r="D678" s="5">
        <v>7</v>
      </c>
      <c r="E678" s="3">
        <v>46</v>
      </c>
      <c r="F678" s="4" t="s">
        <v>201</v>
      </c>
      <c r="G678" s="3">
        <v>3</v>
      </c>
      <c r="H678" s="4" t="s">
        <v>209</v>
      </c>
      <c r="I678" s="6">
        <v>1</v>
      </c>
    </row>
    <row r="679" spans="1:9" ht="14">
      <c r="A679" s="3">
        <v>212</v>
      </c>
      <c r="B679" s="4" t="s">
        <v>196</v>
      </c>
      <c r="C679" s="4" t="s">
        <v>13</v>
      </c>
      <c r="D679" s="5">
        <v>7</v>
      </c>
      <c r="E679" s="3">
        <v>46</v>
      </c>
      <c r="F679" s="4" t="s">
        <v>201</v>
      </c>
      <c r="G679" s="3">
        <v>3</v>
      </c>
      <c r="H679" s="4" t="s">
        <v>210</v>
      </c>
      <c r="I679" s="6">
        <v>1</v>
      </c>
    </row>
    <row r="680" spans="1:9" ht="14">
      <c r="A680" s="3">
        <v>212</v>
      </c>
      <c r="B680" s="4" t="s">
        <v>196</v>
      </c>
      <c r="C680" s="4" t="s">
        <v>13</v>
      </c>
      <c r="D680" s="5">
        <v>7</v>
      </c>
      <c r="E680" s="3">
        <v>46</v>
      </c>
      <c r="F680" s="4" t="s">
        <v>201</v>
      </c>
      <c r="G680" s="3">
        <v>3</v>
      </c>
      <c r="H680" s="4" t="s">
        <v>52</v>
      </c>
      <c r="I680" s="6">
        <v>21</v>
      </c>
    </row>
    <row r="681" spans="1:9" ht="14">
      <c r="A681" s="3">
        <v>212</v>
      </c>
      <c r="B681" s="4" t="s">
        <v>196</v>
      </c>
      <c r="C681" s="4" t="s">
        <v>13</v>
      </c>
      <c r="D681" s="5">
        <v>7</v>
      </c>
      <c r="E681" s="3">
        <v>199</v>
      </c>
      <c r="F681" s="4" t="s">
        <v>211</v>
      </c>
      <c r="G681" s="3">
        <v>7</v>
      </c>
      <c r="H681" s="4" t="s">
        <v>23</v>
      </c>
      <c r="I681" s="6">
        <v>24</v>
      </c>
    </row>
    <row r="682" spans="1:9" ht="14">
      <c r="A682" s="3">
        <v>212</v>
      </c>
      <c r="B682" s="4" t="s">
        <v>196</v>
      </c>
      <c r="C682" s="4" t="s">
        <v>13</v>
      </c>
      <c r="D682" s="5">
        <v>7</v>
      </c>
      <c r="E682" s="3">
        <v>199</v>
      </c>
      <c r="F682" s="4" t="s">
        <v>211</v>
      </c>
      <c r="G682" s="3">
        <v>7</v>
      </c>
      <c r="H682" s="4" t="s">
        <v>209</v>
      </c>
      <c r="I682" s="6">
        <v>6</v>
      </c>
    </row>
    <row r="683" spans="1:9" ht="14">
      <c r="A683" s="3">
        <v>212</v>
      </c>
      <c r="B683" s="4" t="s">
        <v>196</v>
      </c>
      <c r="C683" s="4" t="s">
        <v>13</v>
      </c>
      <c r="D683" s="5">
        <v>7</v>
      </c>
      <c r="E683" s="3">
        <v>199</v>
      </c>
      <c r="F683" s="4" t="s">
        <v>211</v>
      </c>
      <c r="G683" s="3">
        <v>7</v>
      </c>
      <c r="H683" s="4" t="s">
        <v>210</v>
      </c>
      <c r="I683" s="6">
        <v>6</v>
      </c>
    </row>
    <row r="684" spans="1:9" ht="14">
      <c r="A684" s="3">
        <v>212</v>
      </c>
      <c r="B684" s="4" t="s">
        <v>196</v>
      </c>
      <c r="C684" s="4" t="s">
        <v>13</v>
      </c>
      <c r="D684" s="5">
        <v>7</v>
      </c>
      <c r="E684" s="3">
        <v>199</v>
      </c>
      <c r="F684" s="4" t="s">
        <v>211</v>
      </c>
      <c r="G684" s="3">
        <v>7</v>
      </c>
      <c r="H684" s="4" t="s">
        <v>52</v>
      </c>
      <c r="I684" s="6">
        <v>24</v>
      </c>
    </row>
    <row r="685" spans="1:9" ht="14">
      <c r="A685" s="3">
        <v>212</v>
      </c>
      <c r="B685" s="4" t="s">
        <v>196</v>
      </c>
      <c r="C685" s="4" t="s">
        <v>13</v>
      </c>
      <c r="D685" s="5">
        <v>7</v>
      </c>
      <c r="E685" s="3">
        <v>182</v>
      </c>
      <c r="F685" s="4" t="s">
        <v>206</v>
      </c>
      <c r="G685" s="3">
        <v>7</v>
      </c>
      <c r="H685" s="4" t="s">
        <v>210</v>
      </c>
      <c r="I685" s="6">
        <v>7</v>
      </c>
    </row>
    <row r="686" spans="1:9" ht="14">
      <c r="A686" s="3">
        <v>212</v>
      </c>
      <c r="B686" s="4" t="s">
        <v>196</v>
      </c>
      <c r="C686" s="4" t="s">
        <v>13</v>
      </c>
      <c r="D686" s="5">
        <v>7</v>
      </c>
      <c r="E686" s="3">
        <v>164</v>
      </c>
      <c r="F686" s="4" t="s">
        <v>212</v>
      </c>
      <c r="G686" s="3">
        <v>7</v>
      </c>
      <c r="H686" s="4" t="s">
        <v>23</v>
      </c>
      <c r="I686" s="6">
        <v>25</v>
      </c>
    </row>
    <row r="687" spans="1:9" ht="14">
      <c r="A687" s="3">
        <v>212</v>
      </c>
      <c r="B687" s="4" t="s">
        <v>196</v>
      </c>
      <c r="C687" s="4" t="s">
        <v>13</v>
      </c>
      <c r="D687" s="5">
        <v>7</v>
      </c>
      <c r="E687" s="3">
        <v>164</v>
      </c>
      <c r="F687" s="4" t="s">
        <v>212</v>
      </c>
      <c r="G687" s="3">
        <v>7</v>
      </c>
      <c r="H687" s="4" t="s">
        <v>209</v>
      </c>
      <c r="I687" s="6">
        <v>7</v>
      </c>
    </row>
    <row r="688" spans="1:9" ht="14">
      <c r="A688" s="3">
        <v>212</v>
      </c>
      <c r="B688" s="4" t="s">
        <v>196</v>
      </c>
      <c r="C688" s="4" t="s">
        <v>13</v>
      </c>
      <c r="D688" s="5">
        <v>7</v>
      </c>
      <c r="E688" s="3">
        <v>164</v>
      </c>
      <c r="F688" s="4" t="s">
        <v>212</v>
      </c>
      <c r="G688" s="3">
        <v>7</v>
      </c>
      <c r="H688" s="4" t="s">
        <v>210</v>
      </c>
      <c r="I688" s="6">
        <v>7</v>
      </c>
    </row>
    <row r="689" spans="1:9" ht="14">
      <c r="A689" s="3">
        <v>212</v>
      </c>
      <c r="B689" s="4" t="s">
        <v>196</v>
      </c>
      <c r="C689" s="4" t="s">
        <v>13</v>
      </c>
      <c r="D689" s="5">
        <v>7</v>
      </c>
      <c r="E689" s="3">
        <v>164</v>
      </c>
      <c r="F689" s="4" t="s">
        <v>212</v>
      </c>
      <c r="G689" s="3">
        <v>7</v>
      </c>
      <c r="H689" s="4" t="s">
        <v>52</v>
      </c>
      <c r="I689" s="6">
        <v>25</v>
      </c>
    </row>
    <row r="690" spans="1:9" ht="14">
      <c r="A690" s="3">
        <v>212</v>
      </c>
      <c r="B690" s="4" t="s">
        <v>196</v>
      </c>
      <c r="C690" s="4" t="s">
        <v>13</v>
      </c>
      <c r="D690" s="5">
        <v>7</v>
      </c>
      <c r="E690" s="3">
        <v>261</v>
      </c>
      <c r="F690" s="4" t="s">
        <v>202</v>
      </c>
      <c r="G690" s="3">
        <v>3</v>
      </c>
      <c r="H690" s="4" t="s">
        <v>23</v>
      </c>
      <c r="I690" s="6">
        <v>23</v>
      </c>
    </row>
    <row r="691" spans="1:9" ht="14">
      <c r="A691" s="3">
        <v>212</v>
      </c>
      <c r="B691" s="4" t="s">
        <v>196</v>
      </c>
      <c r="C691" s="4" t="s">
        <v>13</v>
      </c>
      <c r="D691" s="5">
        <v>7</v>
      </c>
      <c r="E691" s="3">
        <v>261</v>
      </c>
      <c r="F691" s="4" t="s">
        <v>202</v>
      </c>
      <c r="G691" s="3">
        <v>3</v>
      </c>
      <c r="H691" s="4" t="s">
        <v>209</v>
      </c>
      <c r="I691" s="6">
        <v>1</v>
      </c>
    </row>
    <row r="692" spans="1:9" ht="14">
      <c r="A692" s="3">
        <v>212</v>
      </c>
      <c r="B692" s="4" t="s">
        <v>196</v>
      </c>
      <c r="C692" s="4" t="s">
        <v>13</v>
      </c>
      <c r="D692" s="5">
        <v>7</v>
      </c>
      <c r="E692" s="3">
        <v>261</v>
      </c>
      <c r="F692" s="4" t="s">
        <v>202</v>
      </c>
      <c r="G692" s="3">
        <v>3</v>
      </c>
      <c r="H692" s="4" t="s">
        <v>210</v>
      </c>
      <c r="I692" s="6">
        <v>1</v>
      </c>
    </row>
    <row r="693" spans="1:9" ht="14">
      <c r="A693" s="3">
        <v>212</v>
      </c>
      <c r="B693" s="4" t="s">
        <v>196</v>
      </c>
      <c r="C693" s="4" t="s">
        <v>13</v>
      </c>
      <c r="D693" s="5">
        <v>7</v>
      </c>
      <c r="E693" s="3">
        <v>261</v>
      </c>
      <c r="F693" s="4" t="s">
        <v>202</v>
      </c>
      <c r="G693" s="3">
        <v>3</v>
      </c>
      <c r="H693" s="4" t="s">
        <v>52</v>
      </c>
      <c r="I693" s="6">
        <v>23</v>
      </c>
    </row>
    <row r="694" spans="1:9" ht="14">
      <c r="A694" s="3">
        <v>212</v>
      </c>
      <c r="B694" s="4" t="s">
        <v>196</v>
      </c>
      <c r="C694" s="4" t="s">
        <v>13</v>
      </c>
      <c r="D694" s="5">
        <v>7</v>
      </c>
      <c r="E694" s="3">
        <v>989</v>
      </c>
      <c r="F694" s="4" t="s">
        <v>213</v>
      </c>
      <c r="G694" s="3">
        <v>7</v>
      </c>
      <c r="H694" s="4" t="s">
        <v>23</v>
      </c>
      <c r="I694" s="6">
        <v>22</v>
      </c>
    </row>
    <row r="695" spans="1:9" ht="14">
      <c r="A695" s="3">
        <v>212</v>
      </c>
      <c r="B695" s="4" t="s">
        <v>196</v>
      </c>
      <c r="C695" s="4" t="s">
        <v>13</v>
      </c>
      <c r="D695" s="5">
        <v>7</v>
      </c>
      <c r="E695" s="3">
        <v>989</v>
      </c>
      <c r="F695" s="4" t="s">
        <v>213</v>
      </c>
      <c r="G695" s="3">
        <v>7</v>
      </c>
      <c r="H695" s="4" t="s">
        <v>52</v>
      </c>
      <c r="I695" s="6">
        <v>22</v>
      </c>
    </row>
    <row r="696" spans="1:9" ht="14">
      <c r="A696" s="3">
        <v>212</v>
      </c>
      <c r="B696" s="4" t="s">
        <v>196</v>
      </c>
      <c r="C696" s="4" t="s">
        <v>16</v>
      </c>
      <c r="D696" s="5">
        <v>7</v>
      </c>
      <c r="E696" s="3">
        <v>96</v>
      </c>
      <c r="F696" s="4" t="s">
        <v>214</v>
      </c>
      <c r="G696" s="3">
        <v>1</v>
      </c>
      <c r="H696" s="4" t="s">
        <v>24</v>
      </c>
      <c r="I696" s="6">
        <v>15</v>
      </c>
    </row>
    <row r="697" spans="1:9" ht="14">
      <c r="A697" s="3">
        <v>212</v>
      </c>
      <c r="B697" s="4" t="s">
        <v>196</v>
      </c>
      <c r="C697" s="4" t="s">
        <v>16</v>
      </c>
      <c r="D697" s="5">
        <v>7</v>
      </c>
      <c r="E697" s="3">
        <v>96</v>
      </c>
      <c r="F697" s="4" t="s">
        <v>214</v>
      </c>
      <c r="G697" s="3">
        <v>1</v>
      </c>
      <c r="H697" s="4" t="s">
        <v>215</v>
      </c>
      <c r="I697" s="6">
        <v>1</v>
      </c>
    </row>
    <row r="698" spans="1:9" ht="14">
      <c r="A698" s="3">
        <v>212</v>
      </c>
      <c r="B698" s="4" t="s">
        <v>196</v>
      </c>
      <c r="C698" s="4" t="s">
        <v>16</v>
      </c>
      <c r="D698" s="5">
        <v>7</v>
      </c>
      <c r="E698" s="3">
        <v>96</v>
      </c>
      <c r="F698" s="4" t="s">
        <v>214</v>
      </c>
      <c r="G698" s="3">
        <v>5</v>
      </c>
      <c r="H698" s="4" t="s">
        <v>24</v>
      </c>
      <c r="I698" s="6">
        <v>27</v>
      </c>
    </row>
    <row r="699" spans="1:9" ht="14">
      <c r="A699" s="3">
        <v>212</v>
      </c>
      <c r="B699" s="4" t="s">
        <v>196</v>
      </c>
      <c r="C699" s="4" t="s">
        <v>16</v>
      </c>
      <c r="D699" s="5">
        <v>7</v>
      </c>
      <c r="E699" s="3">
        <v>96</v>
      </c>
      <c r="F699" s="4" t="s">
        <v>214</v>
      </c>
      <c r="G699" s="3">
        <v>5</v>
      </c>
      <c r="H699" s="4" t="s">
        <v>215</v>
      </c>
      <c r="I699" s="6">
        <v>1</v>
      </c>
    </row>
    <row r="700" spans="1:9" ht="14">
      <c r="A700" s="3">
        <v>212</v>
      </c>
      <c r="B700" s="4" t="s">
        <v>196</v>
      </c>
      <c r="C700" s="4" t="s">
        <v>16</v>
      </c>
      <c r="D700" s="5">
        <v>7</v>
      </c>
      <c r="E700" s="3">
        <v>96</v>
      </c>
      <c r="F700" s="4" t="s">
        <v>214</v>
      </c>
      <c r="G700" s="3">
        <v>7</v>
      </c>
      <c r="H700" s="4" t="s">
        <v>24</v>
      </c>
      <c r="I700" s="6">
        <v>25</v>
      </c>
    </row>
    <row r="701" spans="1:9" ht="14">
      <c r="A701" s="3">
        <v>212</v>
      </c>
      <c r="B701" s="4" t="s">
        <v>196</v>
      </c>
      <c r="C701" s="4" t="s">
        <v>16</v>
      </c>
      <c r="D701" s="5">
        <v>7</v>
      </c>
      <c r="E701" s="3">
        <v>43</v>
      </c>
      <c r="F701" s="4" t="s">
        <v>216</v>
      </c>
      <c r="G701" s="3">
        <v>1</v>
      </c>
      <c r="H701" s="4" t="s">
        <v>24</v>
      </c>
      <c r="I701" s="6">
        <v>21</v>
      </c>
    </row>
    <row r="702" spans="1:9" ht="14">
      <c r="A702" s="3">
        <v>212</v>
      </c>
      <c r="B702" s="4" t="s">
        <v>196</v>
      </c>
      <c r="C702" s="4" t="s">
        <v>16</v>
      </c>
      <c r="D702" s="5">
        <v>7</v>
      </c>
      <c r="E702" s="3">
        <v>43</v>
      </c>
      <c r="F702" s="4" t="s">
        <v>216</v>
      </c>
      <c r="G702" s="3">
        <v>3</v>
      </c>
      <c r="H702" s="4" t="s">
        <v>24</v>
      </c>
      <c r="I702" s="6">
        <v>24</v>
      </c>
    </row>
    <row r="703" spans="1:9" ht="14">
      <c r="A703" s="3">
        <v>212</v>
      </c>
      <c r="B703" s="4" t="s">
        <v>196</v>
      </c>
      <c r="C703" s="4" t="s">
        <v>16</v>
      </c>
      <c r="D703" s="5">
        <v>7</v>
      </c>
      <c r="E703" s="3">
        <v>43</v>
      </c>
      <c r="F703" s="4" t="s">
        <v>216</v>
      </c>
      <c r="G703" s="3">
        <v>5</v>
      </c>
      <c r="H703" s="4" t="s">
        <v>24</v>
      </c>
      <c r="I703" s="6">
        <v>19</v>
      </c>
    </row>
    <row r="704" spans="1:9" ht="14">
      <c r="A704" s="3">
        <v>212</v>
      </c>
      <c r="B704" s="4" t="s">
        <v>196</v>
      </c>
      <c r="C704" s="4" t="s">
        <v>18</v>
      </c>
      <c r="D704" s="5">
        <v>7</v>
      </c>
      <c r="E704" s="3">
        <v>7</v>
      </c>
      <c r="F704" s="4" t="s">
        <v>207</v>
      </c>
      <c r="G704" s="3">
        <v>2</v>
      </c>
      <c r="H704" s="4" t="s">
        <v>25</v>
      </c>
      <c r="I704" s="6">
        <v>18</v>
      </c>
    </row>
    <row r="705" spans="1:9" ht="14">
      <c r="A705" s="3">
        <v>212</v>
      </c>
      <c r="B705" s="4" t="s">
        <v>196</v>
      </c>
      <c r="C705" s="4" t="s">
        <v>18</v>
      </c>
      <c r="D705" s="5">
        <v>7</v>
      </c>
      <c r="E705" s="3">
        <v>7</v>
      </c>
      <c r="F705" s="4" t="s">
        <v>207</v>
      </c>
      <c r="G705" s="3">
        <v>2</v>
      </c>
      <c r="H705" s="4" t="s">
        <v>217</v>
      </c>
      <c r="I705" s="6">
        <v>1</v>
      </c>
    </row>
    <row r="706" spans="1:9" ht="14">
      <c r="A706" s="3">
        <v>212</v>
      </c>
      <c r="B706" s="4" t="s">
        <v>196</v>
      </c>
      <c r="C706" s="4" t="s">
        <v>18</v>
      </c>
      <c r="D706" s="5">
        <v>7</v>
      </c>
      <c r="E706" s="3">
        <v>7</v>
      </c>
      <c r="F706" s="4" t="s">
        <v>207</v>
      </c>
      <c r="G706" s="3">
        <v>6</v>
      </c>
      <c r="H706" s="4" t="s">
        <v>25</v>
      </c>
      <c r="I706" s="6">
        <v>24</v>
      </c>
    </row>
    <row r="707" spans="1:9" ht="14">
      <c r="A707" s="3">
        <v>212</v>
      </c>
      <c r="B707" s="4" t="s">
        <v>196</v>
      </c>
      <c r="C707" s="4" t="s">
        <v>18</v>
      </c>
      <c r="D707" s="5">
        <v>7</v>
      </c>
      <c r="E707" s="3">
        <v>7</v>
      </c>
      <c r="F707" s="4" t="s">
        <v>207</v>
      </c>
      <c r="G707" s="3">
        <v>6</v>
      </c>
      <c r="H707" s="4" t="s">
        <v>217</v>
      </c>
      <c r="I707" s="6">
        <v>1</v>
      </c>
    </row>
    <row r="708" spans="1:9" ht="14">
      <c r="A708" s="3">
        <v>212</v>
      </c>
      <c r="B708" s="4" t="s">
        <v>196</v>
      </c>
      <c r="C708" s="4" t="s">
        <v>18</v>
      </c>
      <c r="D708" s="5">
        <v>7</v>
      </c>
      <c r="E708" s="3">
        <v>7</v>
      </c>
      <c r="F708" s="4" t="s">
        <v>207</v>
      </c>
      <c r="G708" s="3">
        <v>8</v>
      </c>
      <c r="H708" s="4" t="s">
        <v>25</v>
      </c>
      <c r="I708" s="6">
        <v>25</v>
      </c>
    </row>
    <row r="709" spans="1:9" ht="14">
      <c r="A709" s="3">
        <v>212</v>
      </c>
      <c r="B709" s="4" t="s">
        <v>196</v>
      </c>
      <c r="C709" s="4" t="s">
        <v>18</v>
      </c>
      <c r="D709" s="5">
        <v>7</v>
      </c>
      <c r="E709" s="3">
        <v>52</v>
      </c>
      <c r="F709" s="4" t="s">
        <v>208</v>
      </c>
      <c r="G709" s="3">
        <v>2</v>
      </c>
      <c r="H709" s="4" t="s">
        <v>25</v>
      </c>
      <c r="I709" s="6">
        <v>19</v>
      </c>
    </row>
    <row r="710" spans="1:9" ht="14">
      <c r="A710" s="3">
        <v>212</v>
      </c>
      <c r="B710" s="4" t="s">
        <v>196</v>
      </c>
      <c r="C710" s="4" t="s">
        <v>18</v>
      </c>
      <c r="D710" s="5">
        <v>7</v>
      </c>
      <c r="E710" s="3">
        <v>52</v>
      </c>
      <c r="F710" s="4" t="s">
        <v>208</v>
      </c>
      <c r="G710" s="3">
        <v>4</v>
      </c>
      <c r="H710" s="4" t="s">
        <v>25</v>
      </c>
      <c r="I710" s="6">
        <v>19</v>
      </c>
    </row>
    <row r="711" spans="1:9" ht="14">
      <c r="A711" s="3">
        <v>212</v>
      </c>
      <c r="B711" s="4" t="s">
        <v>196</v>
      </c>
      <c r="C711" s="4" t="s">
        <v>18</v>
      </c>
      <c r="D711" s="5">
        <v>7</v>
      </c>
      <c r="E711" s="3">
        <v>52</v>
      </c>
      <c r="F711" s="4" t="s">
        <v>208</v>
      </c>
      <c r="G711" s="3">
        <v>6</v>
      </c>
      <c r="H711" s="4" t="s">
        <v>25</v>
      </c>
      <c r="I711" s="6">
        <v>23</v>
      </c>
    </row>
    <row r="712" spans="1:9" ht="14">
      <c r="A712" s="3">
        <v>212</v>
      </c>
      <c r="B712" s="4" t="s">
        <v>196</v>
      </c>
      <c r="C712" s="4" t="s">
        <v>76</v>
      </c>
      <c r="D712" s="5">
        <v>7</v>
      </c>
      <c r="E712" s="3">
        <v>163</v>
      </c>
      <c r="F712" s="4" t="s">
        <v>205</v>
      </c>
      <c r="G712" s="3">
        <v>1</v>
      </c>
      <c r="H712" s="4" t="s">
        <v>80</v>
      </c>
      <c r="I712" s="6">
        <v>8</v>
      </c>
    </row>
    <row r="713" spans="1:9" ht="14">
      <c r="A713" s="3">
        <v>212</v>
      </c>
      <c r="B713" s="4" t="s">
        <v>196</v>
      </c>
      <c r="C713" s="4" t="s">
        <v>76</v>
      </c>
      <c r="D713" s="5">
        <v>7</v>
      </c>
      <c r="E713" s="3">
        <v>163</v>
      </c>
      <c r="F713" s="4" t="s">
        <v>205</v>
      </c>
      <c r="G713" s="3">
        <v>3</v>
      </c>
      <c r="H713" s="4" t="s">
        <v>82</v>
      </c>
      <c r="I713" s="6">
        <v>11</v>
      </c>
    </row>
    <row r="714" spans="1:9" ht="14">
      <c r="A714" s="3">
        <v>212</v>
      </c>
      <c r="B714" s="4" t="s">
        <v>196</v>
      </c>
      <c r="C714" s="4" t="s">
        <v>76</v>
      </c>
      <c r="D714" s="5">
        <v>7</v>
      </c>
      <c r="E714" s="3">
        <v>163</v>
      </c>
      <c r="F714" s="4" t="s">
        <v>205</v>
      </c>
      <c r="G714" s="3">
        <v>3</v>
      </c>
      <c r="H714" s="4" t="s">
        <v>83</v>
      </c>
      <c r="I714" s="6">
        <v>1</v>
      </c>
    </row>
    <row r="715" spans="1:9" ht="14">
      <c r="A715" s="3">
        <v>212</v>
      </c>
      <c r="B715" s="4" t="s">
        <v>196</v>
      </c>
      <c r="C715" s="4" t="s">
        <v>76</v>
      </c>
      <c r="D715" s="5">
        <v>7</v>
      </c>
      <c r="E715" s="3">
        <v>182</v>
      </c>
      <c r="F715" s="4" t="s">
        <v>206</v>
      </c>
      <c r="G715" s="3">
        <v>1</v>
      </c>
      <c r="H715" s="4" t="s">
        <v>77</v>
      </c>
      <c r="I715" s="6">
        <v>12</v>
      </c>
    </row>
    <row r="716" spans="1:9" ht="14">
      <c r="A716" s="3">
        <v>212</v>
      </c>
      <c r="B716" s="4" t="s">
        <v>196</v>
      </c>
      <c r="C716" s="4" t="s">
        <v>76</v>
      </c>
      <c r="D716" s="5">
        <v>7</v>
      </c>
      <c r="E716" s="3">
        <v>182</v>
      </c>
      <c r="F716" s="4" t="s">
        <v>206</v>
      </c>
      <c r="G716" s="3">
        <v>3</v>
      </c>
      <c r="H716" s="4" t="s">
        <v>77</v>
      </c>
      <c r="I716" s="6">
        <v>8</v>
      </c>
    </row>
    <row r="717" spans="1:9" ht="14">
      <c r="A717" s="3">
        <v>212</v>
      </c>
      <c r="B717" s="4" t="s">
        <v>196</v>
      </c>
      <c r="C717" s="4" t="s">
        <v>76</v>
      </c>
      <c r="D717" s="5">
        <v>7</v>
      </c>
      <c r="E717" s="3">
        <v>182</v>
      </c>
      <c r="F717" s="4" t="s">
        <v>206</v>
      </c>
      <c r="G717" s="3">
        <v>7</v>
      </c>
      <c r="H717" s="4" t="s">
        <v>78</v>
      </c>
      <c r="I717" s="6">
        <v>7</v>
      </c>
    </row>
    <row r="718" spans="1:9" ht="14">
      <c r="A718" s="3">
        <v>212</v>
      </c>
      <c r="B718" s="4" t="s">
        <v>196</v>
      </c>
      <c r="C718" s="4" t="s">
        <v>10</v>
      </c>
      <c r="D718" s="5">
        <v>8</v>
      </c>
      <c r="E718" s="3">
        <v>29</v>
      </c>
      <c r="F718" s="4" t="s">
        <v>218</v>
      </c>
      <c r="G718" s="3">
        <v>1</v>
      </c>
      <c r="H718" s="4" t="s">
        <v>27</v>
      </c>
      <c r="I718" s="6">
        <v>24</v>
      </c>
    </row>
    <row r="719" spans="1:9" ht="14">
      <c r="A719" s="3">
        <v>212</v>
      </c>
      <c r="B719" s="4" t="s">
        <v>196</v>
      </c>
      <c r="C719" s="4" t="s">
        <v>10</v>
      </c>
      <c r="D719" s="5">
        <v>8</v>
      </c>
      <c r="E719" s="3">
        <v>29</v>
      </c>
      <c r="F719" s="4" t="s">
        <v>218</v>
      </c>
      <c r="G719" s="3">
        <v>3</v>
      </c>
      <c r="H719" s="4" t="s">
        <v>27</v>
      </c>
      <c r="I719" s="6">
        <v>26</v>
      </c>
    </row>
    <row r="720" spans="1:9" ht="14">
      <c r="A720" s="3">
        <v>212</v>
      </c>
      <c r="B720" s="4" t="s">
        <v>196</v>
      </c>
      <c r="C720" s="4" t="s">
        <v>10</v>
      </c>
      <c r="D720" s="5">
        <v>8</v>
      </c>
      <c r="E720" s="3">
        <v>29</v>
      </c>
      <c r="F720" s="4" t="s">
        <v>218</v>
      </c>
      <c r="G720" s="3">
        <v>7</v>
      </c>
      <c r="H720" s="4" t="s">
        <v>27</v>
      </c>
      <c r="I720" s="6">
        <v>27</v>
      </c>
    </row>
    <row r="721" spans="1:9" ht="14">
      <c r="A721" s="3">
        <v>212</v>
      </c>
      <c r="B721" s="4" t="s">
        <v>196</v>
      </c>
      <c r="C721" s="4" t="s">
        <v>10</v>
      </c>
      <c r="D721" s="5">
        <v>8</v>
      </c>
      <c r="E721" s="3">
        <v>166</v>
      </c>
      <c r="F721" s="4" t="s">
        <v>219</v>
      </c>
      <c r="G721" s="3">
        <v>3</v>
      </c>
      <c r="H721" s="4" t="s">
        <v>27</v>
      </c>
      <c r="I721" s="6">
        <v>24</v>
      </c>
    </row>
    <row r="722" spans="1:9" ht="14">
      <c r="A722" s="3">
        <v>212</v>
      </c>
      <c r="B722" s="4" t="s">
        <v>196</v>
      </c>
      <c r="C722" s="4" t="s">
        <v>10</v>
      </c>
      <c r="D722" s="5">
        <v>8</v>
      </c>
      <c r="E722" s="3">
        <v>166</v>
      </c>
      <c r="F722" s="4" t="s">
        <v>219</v>
      </c>
      <c r="G722" s="3">
        <v>5</v>
      </c>
      <c r="H722" s="4" t="s">
        <v>27</v>
      </c>
      <c r="I722" s="6">
        <v>27</v>
      </c>
    </row>
    <row r="723" spans="1:9" ht="14">
      <c r="A723" s="3">
        <v>212</v>
      </c>
      <c r="B723" s="4" t="s">
        <v>196</v>
      </c>
      <c r="C723" s="4" t="s">
        <v>10</v>
      </c>
      <c r="D723" s="5">
        <v>8</v>
      </c>
      <c r="E723" s="3">
        <v>166</v>
      </c>
      <c r="F723" s="4" t="s">
        <v>219</v>
      </c>
      <c r="G723" s="3">
        <v>7</v>
      </c>
      <c r="H723" s="4" t="s">
        <v>27</v>
      </c>
      <c r="I723" s="6">
        <v>24</v>
      </c>
    </row>
    <row r="724" spans="1:9" ht="14">
      <c r="A724" s="3">
        <v>212</v>
      </c>
      <c r="B724" s="4" t="s">
        <v>196</v>
      </c>
      <c r="C724" s="4" t="s">
        <v>13</v>
      </c>
      <c r="D724" s="5">
        <v>8</v>
      </c>
      <c r="E724" s="3">
        <v>199</v>
      </c>
      <c r="F724" s="4" t="s">
        <v>211</v>
      </c>
      <c r="G724" s="3">
        <v>1</v>
      </c>
      <c r="H724" s="4" t="s">
        <v>29</v>
      </c>
      <c r="I724" s="6">
        <v>27</v>
      </c>
    </row>
    <row r="725" spans="1:9" ht="14">
      <c r="A725" s="3">
        <v>212</v>
      </c>
      <c r="B725" s="4" t="s">
        <v>196</v>
      </c>
      <c r="C725" s="4" t="s">
        <v>13</v>
      </c>
      <c r="D725" s="5">
        <v>8</v>
      </c>
      <c r="E725" s="3">
        <v>199</v>
      </c>
      <c r="F725" s="4" t="s">
        <v>211</v>
      </c>
      <c r="G725" s="3">
        <v>1</v>
      </c>
      <c r="H725" s="4" t="s">
        <v>220</v>
      </c>
      <c r="I725" s="6">
        <v>1</v>
      </c>
    </row>
    <row r="726" spans="1:9" ht="14">
      <c r="A726" s="3">
        <v>212</v>
      </c>
      <c r="B726" s="4" t="s">
        <v>196</v>
      </c>
      <c r="C726" s="4" t="s">
        <v>13</v>
      </c>
      <c r="D726" s="5">
        <v>8</v>
      </c>
      <c r="E726" s="3">
        <v>199</v>
      </c>
      <c r="F726" s="4" t="s">
        <v>211</v>
      </c>
      <c r="G726" s="3">
        <v>1</v>
      </c>
      <c r="H726" s="4" t="s">
        <v>221</v>
      </c>
      <c r="I726" s="6">
        <v>1</v>
      </c>
    </row>
    <row r="727" spans="1:9" ht="14">
      <c r="A727" s="3">
        <v>212</v>
      </c>
      <c r="B727" s="4" t="s">
        <v>196</v>
      </c>
      <c r="C727" s="4" t="s">
        <v>13</v>
      </c>
      <c r="D727" s="5">
        <v>8</v>
      </c>
      <c r="E727" s="3">
        <v>199</v>
      </c>
      <c r="F727" s="4" t="s">
        <v>211</v>
      </c>
      <c r="G727" s="3">
        <v>1</v>
      </c>
      <c r="H727" s="4" t="s">
        <v>53</v>
      </c>
      <c r="I727" s="6">
        <v>27</v>
      </c>
    </row>
    <row r="728" spans="1:9" ht="14">
      <c r="A728" s="3">
        <v>212</v>
      </c>
      <c r="B728" s="4" t="s">
        <v>196</v>
      </c>
      <c r="C728" s="4" t="s">
        <v>13</v>
      </c>
      <c r="D728" s="5">
        <v>8</v>
      </c>
      <c r="E728" s="3">
        <v>199</v>
      </c>
      <c r="F728" s="4" t="s">
        <v>211</v>
      </c>
      <c r="G728" s="3">
        <v>5</v>
      </c>
      <c r="H728" s="4" t="s">
        <v>29</v>
      </c>
      <c r="I728" s="6">
        <v>26</v>
      </c>
    </row>
    <row r="729" spans="1:9" ht="14">
      <c r="A729" s="3">
        <v>212</v>
      </c>
      <c r="B729" s="4" t="s">
        <v>196</v>
      </c>
      <c r="C729" s="4" t="s">
        <v>13</v>
      </c>
      <c r="D729" s="5">
        <v>8</v>
      </c>
      <c r="E729" s="3">
        <v>199</v>
      </c>
      <c r="F729" s="4" t="s">
        <v>211</v>
      </c>
      <c r="G729" s="3">
        <v>5</v>
      </c>
      <c r="H729" s="4" t="s">
        <v>220</v>
      </c>
      <c r="I729" s="6">
        <v>5</v>
      </c>
    </row>
    <row r="730" spans="1:9" ht="14">
      <c r="A730" s="3">
        <v>212</v>
      </c>
      <c r="B730" s="4" t="s">
        <v>196</v>
      </c>
      <c r="C730" s="4" t="s">
        <v>13</v>
      </c>
      <c r="D730" s="5">
        <v>8</v>
      </c>
      <c r="E730" s="3">
        <v>199</v>
      </c>
      <c r="F730" s="4" t="s">
        <v>211</v>
      </c>
      <c r="G730" s="3">
        <v>5</v>
      </c>
      <c r="H730" s="4" t="s">
        <v>221</v>
      </c>
      <c r="I730" s="6">
        <v>5</v>
      </c>
    </row>
    <row r="731" spans="1:9" ht="14">
      <c r="A731" s="3">
        <v>212</v>
      </c>
      <c r="B731" s="4" t="s">
        <v>196</v>
      </c>
      <c r="C731" s="4" t="s">
        <v>13</v>
      </c>
      <c r="D731" s="5">
        <v>8</v>
      </c>
      <c r="E731" s="3">
        <v>199</v>
      </c>
      <c r="F731" s="4" t="s">
        <v>211</v>
      </c>
      <c r="G731" s="3">
        <v>5</v>
      </c>
      <c r="H731" s="4" t="s">
        <v>53</v>
      </c>
      <c r="I731" s="6">
        <v>26</v>
      </c>
    </row>
    <row r="732" spans="1:9" ht="14">
      <c r="A732" s="3">
        <v>212</v>
      </c>
      <c r="B732" s="4" t="s">
        <v>196</v>
      </c>
      <c r="C732" s="4" t="s">
        <v>13</v>
      </c>
      <c r="D732" s="5">
        <v>8</v>
      </c>
      <c r="E732" s="3">
        <v>182</v>
      </c>
      <c r="F732" s="4" t="s">
        <v>206</v>
      </c>
      <c r="G732" s="3">
        <v>7</v>
      </c>
      <c r="H732" s="4" t="s">
        <v>220</v>
      </c>
      <c r="I732" s="6">
        <v>6</v>
      </c>
    </row>
    <row r="733" spans="1:9" ht="14">
      <c r="A733" s="3">
        <v>212</v>
      </c>
      <c r="B733" s="4" t="s">
        <v>196</v>
      </c>
      <c r="C733" s="4" t="s">
        <v>13</v>
      </c>
      <c r="D733" s="5">
        <v>8</v>
      </c>
      <c r="E733" s="3">
        <v>164</v>
      </c>
      <c r="F733" s="4" t="s">
        <v>212</v>
      </c>
      <c r="G733" s="3">
        <v>1</v>
      </c>
      <c r="H733" s="4" t="s">
        <v>29</v>
      </c>
      <c r="I733" s="6">
        <v>28</v>
      </c>
    </row>
    <row r="734" spans="1:9" ht="14">
      <c r="A734" s="3">
        <v>212</v>
      </c>
      <c r="B734" s="4" t="s">
        <v>196</v>
      </c>
      <c r="C734" s="4" t="s">
        <v>13</v>
      </c>
      <c r="D734" s="5">
        <v>8</v>
      </c>
      <c r="E734" s="3">
        <v>164</v>
      </c>
      <c r="F734" s="4" t="s">
        <v>212</v>
      </c>
      <c r="G734" s="3">
        <v>1</v>
      </c>
      <c r="H734" s="4" t="s">
        <v>53</v>
      </c>
      <c r="I734" s="6">
        <v>28</v>
      </c>
    </row>
    <row r="735" spans="1:9" ht="14">
      <c r="A735" s="3">
        <v>212</v>
      </c>
      <c r="B735" s="4" t="s">
        <v>196</v>
      </c>
      <c r="C735" s="4" t="s">
        <v>13</v>
      </c>
      <c r="D735" s="5">
        <v>8</v>
      </c>
      <c r="E735" s="3">
        <v>164</v>
      </c>
      <c r="F735" s="4" t="s">
        <v>212</v>
      </c>
      <c r="G735" s="3">
        <v>5</v>
      </c>
      <c r="H735" s="4" t="s">
        <v>29</v>
      </c>
      <c r="I735" s="6">
        <v>27</v>
      </c>
    </row>
    <row r="736" spans="1:9" ht="14">
      <c r="A736" s="3">
        <v>212</v>
      </c>
      <c r="B736" s="4" t="s">
        <v>196</v>
      </c>
      <c r="C736" s="4" t="s">
        <v>13</v>
      </c>
      <c r="D736" s="5">
        <v>8</v>
      </c>
      <c r="E736" s="3">
        <v>164</v>
      </c>
      <c r="F736" s="4" t="s">
        <v>212</v>
      </c>
      <c r="G736" s="3">
        <v>5</v>
      </c>
      <c r="H736" s="4" t="s">
        <v>220</v>
      </c>
      <c r="I736" s="6">
        <v>5</v>
      </c>
    </row>
    <row r="737" spans="1:9" ht="14">
      <c r="A737" s="3">
        <v>212</v>
      </c>
      <c r="B737" s="4" t="s">
        <v>196</v>
      </c>
      <c r="C737" s="4" t="s">
        <v>13</v>
      </c>
      <c r="D737" s="5">
        <v>8</v>
      </c>
      <c r="E737" s="3">
        <v>164</v>
      </c>
      <c r="F737" s="4" t="s">
        <v>212</v>
      </c>
      <c r="G737" s="3">
        <v>5</v>
      </c>
      <c r="H737" s="4" t="s">
        <v>221</v>
      </c>
      <c r="I737" s="6">
        <v>5</v>
      </c>
    </row>
    <row r="738" spans="1:9" ht="14">
      <c r="A738" s="3">
        <v>212</v>
      </c>
      <c r="B738" s="4" t="s">
        <v>196</v>
      </c>
      <c r="C738" s="4" t="s">
        <v>13</v>
      </c>
      <c r="D738" s="5">
        <v>8</v>
      </c>
      <c r="E738" s="3">
        <v>164</v>
      </c>
      <c r="F738" s="4" t="s">
        <v>212</v>
      </c>
      <c r="G738" s="3">
        <v>5</v>
      </c>
      <c r="H738" s="4" t="s">
        <v>53</v>
      </c>
      <c r="I738" s="6">
        <v>27</v>
      </c>
    </row>
    <row r="739" spans="1:9" ht="14">
      <c r="A739" s="3">
        <v>212</v>
      </c>
      <c r="B739" s="4" t="s">
        <v>196</v>
      </c>
      <c r="C739" s="4" t="s">
        <v>13</v>
      </c>
      <c r="D739" s="5">
        <v>8</v>
      </c>
      <c r="E739" s="3">
        <v>261</v>
      </c>
      <c r="F739" s="4" t="s">
        <v>202</v>
      </c>
      <c r="G739" s="3">
        <v>3</v>
      </c>
      <c r="H739" s="4" t="s">
        <v>23</v>
      </c>
      <c r="I739" s="6">
        <v>1</v>
      </c>
    </row>
    <row r="740" spans="1:9" ht="14">
      <c r="A740" s="3">
        <v>212</v>
      </c>
      <c r="B740" s="4" t="s">
        <v>196</v>
      </c>
      <c r="C740" s="4" t="s">
        <v>13</v>
      </c>
      <c r="D740" s="5">
        <v>8</v>
      </c>
      <c r="E740" s="3">
        <v>261</v>
      </c>
      <c r="F740" s="4" t="s">
        <v>202</v>
      </c>
      <c r="G740" s="3">
        <v>3</v>
      </c>
      <c r="H740" s="4" t="s">
        <v>52</v>
      </c>
      <c r="I740" s="6">
        <v>1</v>
      </c>
    </row>
    <row r="741" spans="1:9" ht="14">
      <c r="A741" s="3">
        <v>212</v>
      </c>
      <c r="B741" s="4" t="s">
        <v>196</v>
      </c>
      <c r="C741" s="4" t="s">
        <v>13</v>
      </c>
      <c r="D741" s="5">
        <v>8</v>
      </c>
      <c r="E741" s="3">
        <v>989</v>
      </c>
      <c r="F741" s="4" t="s">
        <v>213</v>
      </c>
      <c r="G741" s="3">
        <v>1</v>
      </c>
      <c r="H741" s="4" t="s">
        <v>29</v>
      </c>
      <c r="I741" s="6">
        <v>22</v>
      </c>
    </row>
    <row r="742" spans="1:9" ht="14">
      <c r="A742" s="3">
        <v>212</v>
      </c>
      <c r="B742" s="4" t="s">
        <v>196</v>
      </c>
      <c r="C742" s="4" t="s">
        <v>13</v>
      </c>
      <c r="D742" s="5">
        <v>8</v>
      </c>
      <c r="E742" s="3">
        <v>989</v>
      </c>
      <c r="F742" s="4" t="s">
        <v>213</v>
      </c>
      <c r="G742" s="3">
        <v>1</v>
      </c>
      <c r="H742" s="4" t="s">
        <v>53</v>
      </c>
      <c r="I742" s="6">
        <v>22</v>
      </c>
    </row>
    <row r="743" spans="1:9" ht="14">
      <c r="A743" s="3">
        <v>212</v>
      </c>
      <c r="B743" s="4" t="s">
        <v>196</v>
      </c>
      <c r="C743" s="4" t="s">
        <v>13</v>
      </c>
      <c r="D743" s="5">
        <v>8</v>
      </c>
      <c r="E743" s="3">
        <v>989</v>
      </c>
      <c r="F743" s="4" t="s">
        <v>213</v>
      </c>
      <c r="G743" s="3">
        <v>5</v>
      </c>
      <c r="H743" s="4" t="s">
        <v>29</v>
      </c>
      <c r="I743" s="6">
        <v>22</v>
      </c>
    </row>
    <row r="744" spans="1:9" ht="14">
      <c r="A744" s="3">
        <v>212</v>
      </c>
      <c r="B744" s="4" t="s">
        <v>196</v>
      </c>
      <c r="C744" s="4" t="s">
        <v>13</v>
      </c>
      <c r="D744" s="5">
        <v>8</v>
      </c>
      <c r="E744" s="3">
        <v>989</v>
      </c>
      <c r="F744" s="4" t="s">
        <v>213</v>
      </c>
      <c r="G744" s="3">
        <v>5</v>
      </c>
      <c r="H744" s="4" t="s">
        <v>53</v>
      </c>
      <c r="I744" s="6">
        <v>22</v>
      </c>
    </row>
    <row r="745" spans="1:9" ht="14">
      <c r="A745" s="3">
        <v>212</v>
      </c>
      <c r="B745" s="4" t="s">
        <v>196</v>
      </c>
      <c r="C745" s="4" t="s">
        <v>16</v>
      </c>
      <c r="D745" s="5">
        <v>8</v>
      </c>
      <c r="E745" s="3">
        <v>260</v>
      </c>
      <c r="F745" s="4" t="s">
        <v>222</v>
      </c>
      <c r="G745" s="3">
        <v>3</v>
      </c>
      <c r="H745" s="4" t="s">
        <v>30</v>
      </c>
      <c r="I745" s="6">
        <v>26</v>
      </c>
    </row>
    <row r="746" spans="1:9" ht="14">
      <c r="A746" s="3">
        <v>212</v>
      </c>
      <c r="B746" s="4" t="s">
        <v>196</v>
      </c>
      <c r="C746" s="4" t="s">
        <v>16</v>
      </c>
      <c r="D746" s="5">
        <v>8</v>
      </c>
      <c r="E746" s="3">
        <v>260</v>
      </c>
      <c r="F746" s="4" t="s">
        <v>222</v>
      </c>
      <c r="G746" s="3">
        <v>5</v>
      </c>
      <c r="H746" s="4" t="s">
        <v>30</v>
      </c>
      <c r="I746" s="6">
        <v>25</v>
      </c>
    </row>
    <row r="747" spans="1:9" ht="14">
      <c r="A747" s="3">
        <v>212</v>
      </c>
      <c r="B747" s="4" t="s">
        <v>196</v>
      </c>
      <c r="C747" s="4" t="s">
        <v>16</v>
      </c>
      <c r="D747" s="5">
        <v>8</v>
      </c>
      <c r="E747" s="3">
        <v>260</v>
      </c>
      <c r="F747" s="4" t="s">
        <v>222</v>
      </c>
      <c r="G747" s="3">
        <v>5</v>
      </c>
      <c r="H747" s="4" t="s">
        <v>223</v>
      </c>
      <c r="I747" s="6">
        <v>1</v>
      </c>
    </row>
    <row r="748" spans="1:9" ht="14">
      <c r="A748" s="3">
        <v>212</v>
      </c>
      <c r="B748" s="4" t="s">
        <v>196</v>
      </c>
      <c r="C748" s="4" t="s">
        <v>16</v>
      </c>
      <c r="D748" s="5">
        <v>8</v>
      </c>
      <c r="E748" s="3">
        <v>260</v>
      </c>
      <c r="F748" s="4" t="s">
        <v>222</v>
      </c>
      <c r="G748" s="3">
        <v>7</v>
      </c>
      <c r="H748" s="4" t="s">
        <v>30</v>
      </c>
      <c r="I748" s="6">
        <v>25</v>
      </c>
    </row>
    <row r="749" spans="1:9" ht="14">
      <c r="A749" s="3">
        <v>212</v>
      </c>
      <c r="B749" s="4" t="s">
        <v>196</v>
      </c>
      <c r="C749" s="4" t="s">
        <v>16</v>
      </c>
      <c r="D749" s="5">
        <v>8</v>
      </c>
      <c r="E749" s="3">
        <v>431</v>
      </c>
      <c r="F749" s="4" t="s">
        <v>224</v>
      </c>
      <c r="G749" s="3">
        <v>1</v>
      </c>
      <c r="H749" s="4" t="s">
        <v>30</v>
      </c>
      <c r="I749" s="6">
        <v>20</v>
      </c>
    </row>
    <row r="750" spans="1:9" ht="14">
      <c r="A750" s="3">
        <v>212</v>
      </c>
      <c r="B750" s="4" t="s">
        <v>196</v>
      </c>
      <c r="C750" s="4" t="s">
        <v>16</v>
      </c>
      <c r="D750" s="5">
        <v>8</v>
      </c>
      <c r="E750" s="3">
        <v>431</v>
      </c>
      <c r="F750" s="4" t="s">
        <v>224</v>
      </c>
      <c r="G750" s="3">
        <v>1</v>
      </c>
      <c r="H750" s="4" t="s">
        <v>223</v>
      </c>
      <c r="I750" s="6">
        <v>3</v>
      </c>
    </row>
    <row r="751" spans="1:9" ht="14">
      <c r="A751" s="3">
        <v>212</v>
      </c>
      <c r="B751" s="4" t="s">
        <v>196</v>
      </c>
      <c r="C751" s="4" t="s">
        <v>16</v>
      </c>
      <c r="D751" s="5">
        <v>8</v>
      </c>
      <c r="E751" s="3">
        <v>431</v>
      </c>
      <c r="F751" s="4" t="s">
        <v>224</v>
      </c>
      <c r="G751" s="3">
        <v>3</v>
      </c>
      <c r="H751" s="4" t="s">
        <v>30</v>
      </c>
      <c r="I751" s="6">
        <v>27</v>
      </c>
    </row>
    <row r="752" spans="1:9" ht="14">
      <c r="A752" s="3">
        <v>212</v>
      </c>
      <c r="B752" s="4" t="s">
        <v>196</v>
      </c>
      <c r="C752" s="4" t="s">
        <v>16</v>
      </c>
      <c r="D752" s="5">
        <v>8</v>
      </c>
      <c r="E752" s="3">
        <v>431</v>
      </c>
      <c r="F752" s="4" t="s">
        <v>224</v>
      </c>
      <c r="G752" s="3">
        <v>3</v>
      </c>
      <c r="H752" s="4" t="s">
        <v>223</v>
      </c>
      <c r="I752" s="6">
        <v>3</v>
      </c>
    </row>
    <row r="753" spans="1:9" ht="14">
      <c r="A753" s="3">
        <v>212</v>
      </c>
      <c r="B753" s="4" t="s">
        <v>196</v>
      </c>
      <c r="C753" s="4" t="s">
        <v>16</v>
      </c>
      <c r="D753" s="5">
        <v>8</v>
      </c>
      <c r="E753" s="3">
        <v>431</v>
      </c>
      <c r="F753" s="4" t="s">
        <v>224</v>
      </c>
      <c r="G753" s="3">
        <v>7</v>
      </c>
      <c r="H753" s="4" t="s">
        <v>30</v>
      </c>
      <c r="I753" s="6">
        <v>27</v>
      </c>
    </row>
    <row r="754" spans="1:9" ht="14">
      <c r="A754" s="3">
        <v>212</v>
      </c>
      <c r="B754" s="4" t="s">
        <v>196</v>
      </c>
      <c r="C754" s="4" t="s">
        <v>18</v>
      </c>
      <c r="D754" s="5">
        <v>8</v>
      </c>
      <c r="E754" s="3">
        <v>29</v>
      </c>
      <c r="F754" s="4" t="s">
        <v>218</v>
      </c>
      <c r="G754" s="3">
        <v>2</v>
      </c>
      <c r="H754" s="4" t="s">
        <v>225</v>
      </c>
      <c r="I754" s="6">
        <v>2</v>
      </c>
    </row>
    <row r="755" spans="1:9" ht="14">
      <c r="A755" s="3">
        <v>212</v>
      </c>
      <c r="B755" s="4" t="s">
        <v>196</v>
      </c>
      <c r="C755" s="4" t="s">
        <v>18</v>
      </c>
      <c r="D755" s="5">
        <v>8</v>
      </c>
      <c r="E755" s="3">
        <v>29</v>
      </c>
      <c r="F755" s="4" t="s">
        <v>218</v>
      </c>
      <c r="G755" s="3">
        <v>2</v>
      </c>
      <c r="H755" s="4" t="s">
        <v>31</v>
      </c>
      <c r="I755" s="6">
        <v>22</v>
      </c>
    </row>
    <row r="756" spans="1:9" ht="14">
      <c r="A756" s="3">
        <v>212</v>
      </c>
      <c r="B756" s="4" t="s">
        <v>196</v>
      </c>
      <c r="C756" s="4" t="s">
        <v>18</v>
      </c>
      <c r="D756" s="5">
        <v>8</v>
      </c>
      <c r="E756" s="3">
        <v>29</v>
      </c>
      <c r="F756" s="4" t="s">
        <v>218</v>
      </c>
      <c r="G756" s="3">
        <v>4</v>
      </c>
      <c r="H756" s="4" t="s">
        <v>225</v>
      </c>
      <c r="I756" s="6">
        <v>3</v>
      </c>
    </row>
    <row r="757" spans="1:9" ht="14">
      <c r="A757" s="3">
        <v>212</v>
      </c>
      <c r="B757" s="4" t="s">
        <v>196</v>
      </c>
      <c r="C757" s="4" t="s">
        <v>18</v>
      </c>
      <c r="D757" s="5">
        <v>8</v>
      </c>
      <c r="E757" s="3">
        <v>29</v>
      </c>
      <c r="F757" s="4" t="s">
        <v>218</v>
      </c>
      <c r="G757" s="3">
        <v>4</v>
      </c>
      <c r="H757" s="4" t="s">
        <v>31</v>
      </c>
      <c r="I757" s="6">
        <v>23</v>
      </c>
    </row>
    <row r="758" spans="1:9" ht="14">
      <c r="A758" s="3">
        <v>212</v>
      </c>
      <c r="B758" s="4" t="s">
        <v>196</v>
      </c>
      <c r="C758" s="4" t="s">
        <v>18</v>
      </c>
      <c r="D758" s="5">
        <v>8</v>
      </c>
      <c r="E758" s="3">
        <v>29</v>
      </c>
      <c r="F758" s="4" t="s">
        <v>218</v>
      </c>
      <c r="G758" s="3">
        <v>8</v>
      </c>
      <c r="H758" s="4" t="s">
        <v>31</v>
      </c>
      <c r="I758" s="6">
        <v>27</v>
      </c>
    </row>
    <row r="759" spans="1:9" ht="14">
      <c r="A759" s="3">
        <v>212</v>
      </c>
      <c r="B759" s="4" t="s">
        <v>196</v>
      </c>
      <c r="C759" s="4" t="s">
        <v>18</v>
      </c>
      <c r="D759" s="5">
        <v>8</v>
      </c>
      <c r="E759" s="3">
        <v>166</v>
      </c>
      <c r="F759" s="4" t="s">
        <v>219</v>
      </c>
      <c r="G759" s="3">
        <v>4</v>
      </c>
      <c r="H759" s="4" t="s">
        <v>225</v>
      </c>
      <c r="I759" s="6">
        <v>2</v>
      </c>
    </row>
    <row r="760" spans="1:9" ht="14">
      <c r="A760" s="3">
        <v>212</v>
      </c>
      <c r="B760" s="4" t="s">
        <v>196</v>
      </c>
      <c r="C760" s="4" t="s">
        <v>18</v>
      </c>
      <c r="D760" s="5">
        <v>8</v>
      </c>
      <c r="E760" s="3">
        <v>166</v>
      </c>
      <c r="F760" s="4" t="s">
        <v>219</v>
      </c>
      <c r="G760" s="3">
        <v>4</v>
      </c>
      <c r="H760" s="4" t="s">
        <v>31</v>
      </c>
      <c r="I760" s="6">
        <v>22</v>
      </c>
    </row>
    <row r="761" spans="1:9" ht="14">
      <c r="A761" s="3">
        <v>212</v>
      </c>
      <c r="B761" s="4" t="s">
        <v>196</v>
      </c>
      <c r="C761" s="4" t="s">
        <v>18</v>
      </c>
      <c r="D761" s="5">
        <v>8</v>
      </c>
      <c r="E761" s="3">
        <v>166</v>
      </c>
      <c r="F761" s="4" t="s">
        <v>219</v>
      </c>
      <c r="G761" s="3">
        <v>6</v>
      </c>
      <c r="H761" s="4" t="s">
        <v>31</v>
      </c>
      <c r="I761" s="6">
        <v>27</v>
      </c>
    </row>
    <row r="762" spans="1:9" ht="14">
      <c r="A762" s="3">
        <v>212</v>
      </c>
      <c r="B762" s="4" t="s">
        <v>196</v>
      </c>
      <c r="C762" s="4" t="s">
        <v>18</v>
      </c>
      <c r="D762" s="5">
        <v>8</v>
      </c>
      <c r="E762" s="3">
        <v>166</v>
      </c>
      <c r="F762" s="4" t="s">
        <v>219</v>
      </c>
      <c r="G762" s="3">
        <v>8</v>
      </c>
      <c r="H762" s="4" t="s">
        <v>31</v>
      </c>
      <c r="I762" s="6">
        <v>24</v>
      </c>
    </row>
    <row r="763" spans="1:9" ht="14">
      <c r="A763" s="3">
        <v>212</v>
      </c>
      <c r="B763" s="4" t="s">
        <v>196</v>
      </c>
      <c r="C763" s="4" t="s">
        <v>76</v>
      </c>
      <c r="D763" s="5">
        <v>8</v>
      </c>
      <c r="E763" s="3">
        <v>163</v>
      </c>
      <c r="F763" s="4" t="s">
        <v>205</v>
      </c>
      <c r="G763" s="3">
        <v>1</v>
      </c>
      <c r="H763" s="4" t="s">
        <v>80</v>
      </c>
      <c r="I763" s="6">
        <v>6</v>
      </c>
    </row>
    <row r="764" spans="1:9" ht="14">
      <c r="A764" s="3">
        <v>212</v>
      </c>
      <c r="B764" s="4" t="s">
        <v>196</v>
      </c>
      <c r="C764" s="4" t="s">
        <v>76</v>
      </c>
      <c r="D764" s="5">
        <v>8</v>
      </c>
      <c r="E764" s="3">
        <v>163</v>
      </c>
      <c r="F764" s="4" t="s">
        <v>205</v>
      </c>
      <c r="G764" s="3">
        <v>3</v>
      </c>
      <c r="H764" s="4" t="s">
        <v>82</v>
      </c>
      <c r="I764" s="6">
        <v>4</v>
      </c>
    </row>
    <row r="765" spans="1:9" ht="14">
      <c r="A765" s="3">
        <v>212</v>
      </c>
      <c r="B765" s="4" t="s">
        <v>196</v>
      </c>
      <c r="C765" s="4" t="s">
        <v>76</v>
      </c>
      <c r="D765" s="5">
        <v>8</v>
      </c>
      <c r="E765" s="3">
        <v>163</v>
      </c>
      <c r="F765" s="4" t="s">
        <v>205</v>
      </c>
      <c r="G765" s="3">
        <v>3</v>
      </c>
      <c r="H765" s="4" t="s">
        <v>83</v>
      </c>
      <c r="I765" s="6">
        <v>1</v>
      </c>
    </row>
    <row r="766" spans="1:9" ht="14">
      <c r="A766" s="3">
        <v>212</v>
      </c>
      <c r="B766" s="4" t="s">
        <v>196</v>
      </c>
      <c r="C766" s="4" t="s">
        <v>76</v>
      </c>
      <c r="D766" s="5">
        <v>8</v>
      </c>
      <c r="E766" s="3">
        <v>182</v>
      </c>
      <c r="F766" s="4" t="s">
        <v>206</v>
      </c>
      <c r="G766" s="3">
        <v>1</v>
      </c>
      <c r="H766" s="4" t="s">
        <v>77</v>
      </c>
      <c r="I766" s="6">
        <v>5</v>
      </c>
    </row>
    <row r="767" spans="1:9" ht="14">
      <c r="A767" s="3">
        <v>212</v>
      </c>
      <c r="B767" s="4" t="s">
        <v>196</v>
      </c>
      <c r="C767" s="4" t="s">
        <v>76</v>
      </c>
      <c r="D767" s="5">
        <v>8</v>
      </c>
      <c r="E767" s="3">
        <v>182</v>
      </c>
      <c r="F767" s="4" t="s">
        <v>206</v>
      </c>
      <c r="G767" s="3">
        <v>3</v>
      </c>
      <c r="H767" s="4" t="s">
        <v>77</v>
      </c>
      <c r="I767" s="6">
        <v>6</v>
      </c>
    </row>
    <row r="768" spans="1:9" ht="14">
      <c r="A768" s="3">
        <v>212</v>
      </c>
      <c r="B768" s="4" t="s">
        <v>196</v>
      </c>
      <c r="C768" s="4" t="s">
        <v>76</v>
      </c>
      <c r="D768" s="5">
        <v>8</v>
      </c>
      <c r="E768" s="3">
        <v>182</v>
      </c>
      <c r="F768" s="4" t="s">
        <v>206</v>
      </c>
      <c r="G768" s="3">
        <v>7</v>
      </c>
      <c r="H768" s="4" t="s">
        <v>78</v>
      </c>
      <c r="I768" s="6">
        <v>6</v>
      </c>
    </row>
    <row r="769" spans="1:9" ht="14">
      <c r="A769" s="3">
        <v>213</v>
      </c>
      <c r="B769" s="4" t="s">
        <v>226</v>
      </c>
      <c r="C769" s="4" t="s">
        <v>10</v>
      </c>
      <c r="D769" s="5">
        <v>6</v>
      </c>
      <c r="E769" s="3">
        <v>50</v>
      </c>
      <c r="F769" s="4" t="s">
        <v>227</v>
      </c>
      <c r="G769" s="3">
        <v>6</v>
      </c>
      <c r="H769" s="4" t="s">
        <v>228</v>
      </c>
      <c r="I769" s="6">
        <v>8</v>
      </c>
    </row>
    <row r="770" spans="1:9" ht="14">
      <c r="A770" s="3">
        <v>213</v>
      </c>
      <c r="B770" s="4" t="s">
        <v>226</v>
      </c>
      <c r="C770" s="4" t="s">
        <v>10</v>
      </c>
      <c r="D770" s="5">
        <v>6</v>
      </c>
      <c r="E770" s="3">
        <v>23</v>
      </c>
      <c r="F770" s="4" t="s">
        <v>229</v>
      </c>
      <c r="G770" s="3">
        <v>4</v>
      </c>
      <c r="H770" s="4" t="s">
        <v>12</v>
      </c>
      <c r="I770" s="6">
        <v>19</v>
      </c>
    </row>
    <row r="771" spans="1:9" ht="14">
      <c r="A771" s="3">
        <v>213</v>
      </c>
      <c r="B771" s="4" t="s">
        <v>226</v>
      </c>
      <c r="C771" s="4" t="s">
        <v>10</v>
      </c>
      <c r="D771" s="5">
        <v>6</v>
      </c>
      <c r="E771" s="3">
        <v>23</v>
      </c>
      <c r="F771" s="4" t="s">
        <v>229</v>
      </c>
      <c r="G771" s="3">
        <v>7</v>
      </c>
      <c r="H771" s="4" t="s">
        <v>12</v>
      </c>
      <c r="I771" s="6">
        <v>13</v>
      </c>
    </row>
    <row r="772" spans="1:9" ht="14">
      <c r="A772" s="3">
        <v>213</v>
      </c>
      <c r="B772" s="4" t="s">
        <v>226</v>
      </c>
      <c r="C772" s="4" t="s">
        <v>10</v>
      </c>
      <c r="D772" s="5">
        <v>6</v>
      </c>
      <c r="E772" s="3">
        <v>56</v>
      </c>
      <c r="F772" s="4" t="s">
        <v>230</v>
      </c>
      <c r="G772" s="3">
        <v>4</v>
      </c>
      <c r="H772" s="4" t="s">
        <v>12</v>
      </c>
      <c r="I772" s="6">
        <v>21</v>
      </c>
    </row>
    <row r="773" spans="1:9" ht="14">
      <c r="A773" s="3">
        <v>213</v>
      </c>
      <c r="B773" s="4" t="s">
        <v>226</v>
      </c>
      <c r="C773" s="4" t="s">
        <v>10</v>
      </c>
      <c r="D773" s="5">
        <v>6</v>
      </c>
      <c r="E773" s="3">
        <v>56</v>
      </c>
      <c r="F773" s="4" t="s">
        <v>230</v>
      </c>
      <c r="G773" s="3">
        <v>6</v>
      </c>
      <c r="H773" s="4" t="s">
        <v>12</v>
      </c>
      <c r="I773" s="6">
        <v>16</v>
      </c>
    </row>
    <row r="774" spans="1:9" ht="14">
      <c r="A774" s="3">
        <v>213</v>
      </c>
      <c r="B774" s="4" t="s">
        <v>226</v>
      </c>
      <c r="C774" s="4" t="s">
        <v>13</v>
      </c>
      <c r="D774" s="5">
        <v>6</v>
      </c>
      <c r="E774" s="3">
        <v>24</v>
      </c>
      <c r="F774" s="4" t="s">
        <v>231</v>
      </c>
      <c r="G774" s="3">
        <v>2</v>
      </c>
      <c r="H774" s="4" t="s">
        <v>15</v>
      </c>
      <c r="I774" s="6">
        <v>9</v>
      </c>
    </row>
    <row r="775" spans="1:9" ht="14">
      <c r="A775" s="3">
        <v>213</v>
      </c>
      <c r="B775" s="4" t="s">
        <v>226</v>
      </c>
      <c r="C775" s="4" t="s">
        <v>13</v>
      </c>
      <c r="D775" s="5">
        <v>6</v>
      </c>
      <c r="E775" s="3">
        <v>24</v>
      </c>
      <c r="F775" s="4" t="s">
        <v>231</v>
      </c>
      <c r="G775" s="3">
        <v>2</v>
      </c>
      <c r="H775" s="4" t="s">
        <v>200</v>
      </c>
      <c r="I775" s="6">
        <v>4</v>
      </c>
    </row>
    <row r="776" spans="1:9" ht="14">
      <c r="A776" s="3">
        <v>213</v>
      </c>
      <c r="B776" s="4" t="s">
        <v>226</v>
      </c>
      <c r="C776" s="4" t="s">
        <v>13</v>
      </c>
      <c r="D776" s="5">
        <v>6</v>
      </c>
      <c r="E776" s="3">
        <v>24</v>
      </c>
      <c r="F776" s="4" t="s">
        <v>231</v>
      </c>
      <c r="G776" s="3">
        <v>5</v>
      </c>
      <c r="H776" s="4" t="s">
        <v>15</v>
      </c>
      <c r="I776" s="6">
        <v>24</v>
      </c>
    </row>
    <row r="777" spans="1:9" ht="14">
      <c r="A777" s="3">
        <v>213</v>
      </c>
      <c r="B777" s="4" t="s">
        <v>226</v>
      </c>
      <c r="C777" s="4" t="s">
        <v>13</v>
      </c>
      <c r="D777" s="5">
        <v>6</v>
      </c>
      <c r="E777" s="3">
        <v>24</v>
      </c>
      <c r="F777" s="4" t="s">
        <v>231</v>
      </c>
      <c r="G777" s="3">
        <v>7</v>
      </c>
      <c r="H777" s="4" t="s">
        <v>15</v>
      </c>
      <c r="I777" s="6">
        <v>15</v>
      </c>
    </row>
    <row r="778" spans="1:9" ht="14">
      <c r="A778" s="3">
        <v>213</v>
      </c>
      <c r="B778" s="4" t="s">
        <v>226</v>
      </c>
      <c r="C778" s="4" t="s">
        <v>13</v>
      </c>
      <c r="D778" s="5">
        <v>6</v>
      </c>
      <c r="E778" s="3">
        <v>24</v>
      </c>
      <c r="F778" s="4" t="s">
        <v>231</v>
      </c>
      <c r="G778" s="3">
        <v>7</v>
      </c>
      <c r="H778" s="4" t="s">
        <v>200</v>
      </c>
      <c r="I778" s="6">
        <v>3</v>
      </c>
    </row>
    <row r="779" spans="1:9" ht="14">
      <c r="A779" s="3">
        <v>213</v>
      </c>
      <c r="B779" s="4" t="s">
        <v>226</v>
      </c>
      <c r="C779" s="4" t="s">
        <v>13</v>
      </c>
      <c r="D779" s="5">
        <v>6</v>
      </c>
      <c r="E779" s="3">
        <v>32</v>
      </c>
      <c r="F779" s="4" t="s">
        <v>232</v>
      </c>
      <c r="G779" s="3">
        <v>6</v>
      </c>
      <c r="H779" s="4" t="s">
        <v>15</v>
      </c>
      <c r="I779" s="6">
        <v>13</v>
      </c>
    </row>
    <row r="780" spans="1:9" ht="14">
      <c r="A780" s="3">
        <v>213</v>
      </c>
      <c r="B780" s="4" t="s">
        <v>226</v>
      </c>
      <c r="C780" s="4" t="s">
        <v>13</v>
      </c>
      <c r="D780" s="5">
        <v>6</v>
      </c>
      <c r="E780" s="3">
        <v>32</v>
      </c>
      <c r="F780" s="4" t="s">
        <v>232</v>
      </c>
      <c r="G780" s="3">
        <v>6</v>
      </c>
      <c r="H780" s="4" t="s">
        <v>200</v>
      </c>
      <c r="I780" s="6">
        <v>1</v>
      </c>
    </row>
    <row r="781" spans="1:9" ht="14">
      <c r="A781" s="3">
        <v>213</v>
      </c>
      <c r="B781" s="4" t="s">
        <v>226</v>
      </c>
      <c r="C781" s="4" t="s">
        <v>16</v>
      </c>
      <c r="D781" s="5">
        <v>6</v>
      </c>
      <c r="E781" s="3">
        <v>24</v>
      </c>
      <c r="F781" s="4" t="s">
        <v>231</v>
      </c>
      <c r="G781" s="3">
        <v>4</v>
      </c>
      <c r="H781" s="4" t="s">
        <v>17</v>
      </c>
      <c r="I781" s="6">
        <v>28</v>
      </c>
    </row>
    <row r="782" spans="1:9" ht="14">
      <c r="A782" s="3">
        <v>213</v>
      </c>
      <c r="B782" s="4" t="s">
        <v>226</v>
      </c>
      <c r="C782" s="4" t="s">
        <v>16</v>
      </c>
      <c r="D782" s="5">
        <v>6</v>
      </c>
      <c r="E782" s="3">
        <v>24</v>
      </c>
      <c r="F782" s="4" t="s">
        <v>231</v>
      </c>
      <c r="G782" s="3">
        <v>4</v>
      </c>
      <c r="H782" s="4" t="s">
        <v>233</v>
      </c>
      <c r="I782" s="6">
        <v>1</v>
      </c>
    </row>
    <row r="783" spans="1:9" ht="14">
      <c r="A783" s="3">
        <v>213</v>
      </c>
      <c r="B783" s="4" t="s">
        <v>226</v>
      </c>
      <c r="C783" s="4" t="s">
        <v>16</v>
      </c>
      <c r="D783" s="5">
        <v>6</v>
      </c>
      <c r="E783" s="3">
        <v>24</v>
      </c>
      <c r="F783" s="4" t="s">
        <v>231</v>
      </c>
      <c r="G783" s="3">
        <v>6</v>
      </c>
      <c r="H783" s="4" t="s">
        <v>17</v>
      </c>
      <c r="I783" s="6">
        <v>22</v>
      </c>
    </row>
    <row r="784" spans="1:9" ht="14">
      <c r="A784" s="3">
        <v>213</v>
      </c>
      <c r="B784" s="4" t="s">
        <v>226</v>
      </c>
      <c r="C784" s="4" t="s">
        <v>16</v>
      </c>
      <c r="D784" s="5">
        <v>6</v>
      </c>
      <c r="E784" s="3">
        <v>24</v>
      </c>
      <c r="F784" s="4" t="s">
        <v>231</v>
      </c>
      <c r="G784" s="3">
        <v>6</v>
      </c>
      <c r="H784" s="4" t="s">
        <v>233</v>
      </c>
      <c r="I784" s="6">
        <v>3</v>
      </c>
    </row>
    <row r="785" spans="1:9" ht="14">
      <c r="A785" s="3">
        <v>213</v>
      </c>
      <c r="B785" s="4" t="s">
        <v>226</v>
      </c>
      <c r="C785" s="4" t="s">
        <v>16</v>
      </c>
      <c r="D785" s="5">
        <v>6</v>
      </c>
      <c r="E785" s="3">
        <v>1</v>
      </c>
      <c r="F785" s="4" t="s">
        <v>234</v>
      </c>
      <c r="G785" s="3">
        <v>7</v>
      </c>
      <c r="H785" s="4" t="s">
        <v>17</v>
      </c>
      <c r="I785" s="6">
        <v>14</v>
      </c>
    </row>
    <row r="786" spans="1:9" ht="14">
      <c r="A786" s="3">
        <v>213</v>
      </c>
      <c r="B786" s="4" t="s">
        <v>226</v>
      </c>
      <c r="C786" s="4" t="s">
        <v>16</v>
      </c>
      <c r="D786" s="5">
        <v>6</v>
      </c>
      <c r="E786" s="3">
        <v>1</v>
      </c>
      <c r="F786" s="4" t="s">
        <v>234</v>
      </c>
      <c r="G786" s="3">
        <v>7</v>
      </c>
      <c r="H786" s="4" t="s">
        <v>233</v>
      </c>
      <c r="I786" s="6">
        <v>1</v>
      </c>
    </row>
    <row r="787" spans="1:9" ht="14">
      <c r="A787" s="3">
        <v>213</v>
      </c>
      <c r="B787" s="4" t="s">
        <v>226</v>
      </c>
      <c r="C787" s="4" t="s">
        <v>18</v>
      </c>
      <c r="D787" s="5">
        <v>6</v>
      </c>
      <c r="E787" s="3">
        <v>23</v>
      </c>
      <c r="F787" s="4" t="s">
        <v>229</v>
      </c>
      <c r="G787" s="3">
        <v>5</v>
      </c>
      <c r="H787" s="4" t="s">
        <v>235</v>
      </c>
      <c r="I787" s="6">
        <v>1</v>
      </c>
    </row>
    <row r="788" spans="1:9" ht="14">
      <c r="A788" s="3">
        <v>213</v>
      </c>
      <c r="B788" s="4" t="s">
        <v>226</v>
      </c>
      <c r="C788" s="4" t="s">
        <v>18</v>
      </c>
      <c r="D788" s="5">
        <v>6</v>
      </c>
      <c r="E788" s="3">
        <v>23</v>
      </c>
      <c r="F788" s="4" t="s">
        <v>229</v>
      </c>
      <c r="G788" s="3">
        <v>5</v>
      </c>
      <c r="H788" s="4" t="s">
        <v>19</v>
      </c>
      <c r="I788" s="6">
        <v>18</v>
      </c>
    </row>
    <row r="789" spans="1:9" ht="14">
      <c r="A789" s="3">
        <v>213</v>
      </c>
      <c r="B789" s="4" t="s">
        <v>226</v>
      </c>
      <c r="C789" s="4" t="s">
        <v>18</v>
      </c>
      <c r="D789" s="5">
        <v>6</v>
      </c>
      <c r="E789" s="3">
        <v>23</v>
      </c>
      <c r="F789" s="4" t="s">
        <v>229</v>
      </c>
      <c r="G789" s="3">
        <v>6</v>
      </c>
      <c r="H789" s="4" t="s">
        <v>235</v>
      </c>
      <c r="I789" s="6">
        <v>3</v>
      </c>
    </row>
    <row r="790" spans="1:9" ht="14">
      <c r="A790" s="3">
        <v>213</v>
      </c>
      <c r="B790" s="4" t="s">
        <v>226</v>
      </c>
      <c r="C790" s="4" t="s">
        <v>18</v>
      </c>
      <c r="D790" s="5">
        <v>6</v>
      </c>
      <c r="E790" s="3">
        <v>23</v>
      </c>
      <c r="F790" s="4" t="s">
        <v>229</v>
      </c>
      <c r="G790" s="3">
        <v>6</v>
      </c>
      <c r="H790" s="4" t="s">
        <v>19</v>
      </c>
      <c r="I790" s="6">
        <v>10</v>
      </c>
    </row>
    <row r="791" spans="1:9" ht="14">
      <c r="A791" s="3">
        <v>213</v>
      </c>
      <c r="B791" s="4" t="s">
        <v>226</v>
      </c>
      <c r="C791" s="4" t="s">
        <v>18</v>
      </c>
      <c r="D791" s="5">
        <v>6</v>
      </c>
      <c r="E791" s="3">
        <v>56</v>
      </c>
      <c r="F791" s="4" t="s">
        <v>230</v>
      </c>
      <c r="G791" s="3">
        <v>5</v>
      </c>
      <c r="H791" s="4" t="s">
        <v>235</v>
      </c>
      <c r="I791" s="6">
        <v>2</v>
      </c>
    </row>
    <row r="792" spans="1:9" ht="14">
      <c r="A792" s="3">
        <v>213</v>
      </c>
      <c r="B792" s="4" t="s">
        <v>226</v>
      </c>
      <c r="C792" s="4" t="s">
        <v>18</v>
      </c>
      <c r="D792" s="5">
        <v>6</v>
      </c>
      <c r="E792" s="3">
        <v>56</v>
      </c>
      <c r="F792" s="4" t="s">
        <v>230</v>
      </c>
      <c r="G792" s="3">
        <v>5</v>
      </c>
      <c r="H792" s="4" t="s">
        <v>19</v>
      </c>
      <c r="I792" s="6">
        <v>19</v>
      </c>
    </row>
    <row r="793" spans="1:9" ht="14">
      <c r="A793" s="3">
        <v>213</v>
      </c>
      <c r="B793" s="4" t="s">
        <v>226</v>
      </c>
      <c r="C793" s="4" t="s">
        <v>18</v>
      </c>
      <c r="D793" s="5">
        <v>6</v>
      </c>
      <c r="E793" s="3">
        <v>56</v>
      </c>
      <c r="F793" s="4" t="s">
        <v>230</v>
      </c>
      <c r="G793" s="3">
        <v>7</v>
      </c>
      <c r="H793" s="4" t="s">
        <v>235</v>
      </c>
      <c r="I793" s="6">
        <v>1</v>
      </c>
    </row>
    <row r="794" spans="1:9" ht="14">
      <c r="A794" s="3">
        <v>213</v>
      </c>
      <c r="B794" s="4" t="s">
        <v>226</v>
      </c>
      <c r="C794" s="4" t="s">
        <v>18</v>
      </c>
      <c r="D794" s="5">
        <v>6</v>
      </c>
      <c r="E794" s="3">
        <v>56</v>
      </c>
      <c r="F794" s="4" t="s">
        <v>230</v>
      </c>
      <c r="G794" s="3">
        <v>7</v>
      </c>
      <c r="H794" s="4" t="s">
        <v>19</v>
      </c>
      <c r="I794" s="6">
        <v>15</v>
      </c>
    </row>
    <row r="795" spans="1:9" ht="14">
      <c r="A795" s="3">
        <v>213</v>
      </c>
      <c r="B795" s="4" t="s">
        <v>226</v>
      </c>
      <c r="C795" s="4" t="s">
        <v>76</v>
      </c>
      <c r="D795" s="5">
        <v>6</v>
      </c>
      <c r="E795" s="3">
        <v>30</v>
      </c>
      <c r="F795" s="4" t="s">
        <v>236</v>
      </c>
      <c r="G795" s="3">
        <v>1</v>
      </c>
      <c r="H795" s="4" t="s">
        <v>77</v>
      </c>
      <c r="I795" s="6">
        <v>6</v>
      </c>
    </row>
    <row r="796" spans="1:9" ht="14">
      <c r="A796" s="3">
        <v>213</v>
      </c>
      <c r="B796" s="4" t="s">
        <v>226</v>
      </c>
      <c r="C796" s="4" t="s">
        <v>76</v>
      </c>
      <c r="D796" s="5">
        <v>6</v>
      </c>
      <c r="E796" s="3">
        <v>30</v>
      </c>
      <c r="F796" s="4" t="s">
        <v>236</v>
      </c>
      <c r="G796" s="3">
        <v>2</v>
      </c>
      <c r="H796" s="4" t="s">
        <v>78</v>
      </c>
      <c r="I796" s="6">
        <v>6</v>
      </c>
    </row>
    <row r="797" spans="1:9" ht="14">
      <c r="A797" s="3">
        <v>213</v>
      </c>
      <c r="B797" s="4" t="s">
        <v>226</v>
      </c>
      <c r="C797" s="4" t="s">
        <v>76</v>
      </c>
      <c r="D797" s="5">
        <v>6</v>
      </c>
      <c r="E797" s="3">
        <v>30</v>
      </c>
      <c r="F797" s="4" t="s">
        <v>236</v>
      </c>
      <c r="G797" s="3">
        <v>4</v>
      </c>
      <c r="H797" s="4" t="s">
        <v>77</v>
      </c>
      <c r="I797" s="6">
        <v>6</v>
      </c>
    </row>
    <row r="798" spans="1:9" ht="14">
      <c r="A798" s="3">
        <v>213</v>
      </c>
      <c r="B798" s="4" t="s">
        <v>226</v>
      </c>
      <c r="C798" s="4" t="s">
        <v>76</v>
      </c>
      <c r="D798" s="5">
        <v>6</v>
      </c>
      <c r="E798" s="3">
        <v>30</v>
      </c>
      <c r="F798" s="4" t="s">
        <v>236</v>
      </c>
      <c r="G798" s="3">
        <v>5</v>
      </c>
      <c r="H798" s="4" t="s">
        <v>78</v>
      </c>
      <c r="I798" s="6">
        <v>6</v>
      </c>
    </row>
    <row r="799" spans="1:9" ht="14">
      <c r="A799" s="3">
        <v>213</v>
      </c>
      <c r="B799" s="4" t="s">
        <v>226</v>
      </c>
      <c r="C799" s="4" t="s">
        <v>76</v>
      </c>
      <c r="D799" s="5">
        <v>6</v>
      </c>
      <c r="E799" s="3">
        <v>50</v>
      </c>
      <c r="F799" s="4" t="s">
        <v>227</v>
      </c>
      <c r="G799" s="3">
        <v>1</v>
      </c>
      <c r="H799" s="4" t="s">
        <v>80</v>
      </c>
      <c r="I799" s="6">
        <v>6</v>
      </c>
    </row>
    <row r="800" spans="1:9" ht="14">
      <c r="A800" s="3">
        <v>213</v>
      </c>
      <c r="B800" s="4" t="s">
        <v>226</v>
      </c>
      <c r="C800" s="4" t="s">
        <v>76</v>
      </c>
      <c r="D800" s="5">
        <v>6</v>
      </c>
      <c r="E800" s="3">
        <v>50</v>
      </c>
      <c r="F800" s="4" t="s">
        <v>227</v>
      </c>
      <c r="G800" s="3">
        <v>4</v>
      </c>
      <c r="H800" s="4" t="s">
        <v>82</v>
      </c>
      <c r="I800" s="6">
        <v>4</v>
      </c>
    </row>
    <row r="801" spans="1:9" ht="14">
      <c r="A801" s="3">
        <v>213</v>
      </c>
      <c r="B801" s="4" t="s">
        <v>226</v>
      </c>
      <c r="C801" s="4" t="s">
        <v>76</v>
      </c>
      <c r="D801" s="5">
        <v>6</v>
      </c>
      <c r="E801" s="3">
        <v>50</v>
      </c>
      <c r="F801" s="4" t="s">
        <v>227</v>
      </c>
      <c r="G801" s="3">
        <v>4</v>
      </c>
      <c r="H801" s="4" t="s">
        <v>83</v>
      </c>
      <c r="I801" s="6">
        <v>2</v>
      </c>
    </row>
    <row r="802" spans="1:9" ht="14">
      <c r="A802" s="3">
        <v>213</v>
      </c>
      <c r="B802" s="4" t="s">
        <v>226</v>
      </c>
      <c r="C802" s="4" t="s">
        <v>76</v>
      </c>
      <c r="D802" s="5">
        <v>6</v>
      </c>
      <c r="E802" s="3">
        <v>26</v>
      </c>
      <c r="F802" s="4" t="s">
        <v>237</v>
      </c>
      <c r="G802" s="3">
        <v>5</v>
      </c>
      <c r="H802" s="4" t="s">
        <v>97</v>
      </c>
      <c r="I802" s="6">
        <v>3</v>
      </c>
    </row>
    <row r="803" spans="1:9" ht="14">
      <c r="A803" s="3">
        <v>213</v>
      </c>
      <c r="B803" s="4" t="s">
        <v>226</v>
      </c>
      <c r="C803" s="4" t="s">
        <v>10</v>
      </c>
      <c r="D803" s="5">
        <v>7</v>
      </c>
      <c r="E803" s="3">
        <v>50</v>
      </c>
      <c r="F803" s="4" t="s">
        <v>227</v>
      </c>
      <c r="G803" s="3">
        <v>6</v>
      </c>
      <c r="H803" s="4" t="s">
        <v>228</v>
      </c>
      <c r="I803" s="6">
        <v>6</v>
      </c>
    </row>
    <row r="804" spans="1:9" ht="14">
      <c r="A804" s="3">
        <v>213</v>
      </c>
      <c r="B804" s="4" t="s">
        <v>226</v>
      </c>
      <c r="C804" s="4" t="s">
        <v>10</v>
      </c>
      <c r="D804" s="5">
        <v>7</v>
      </c>
      <c r="E804" s="3">
        <v>973</v>
      </c>
      <c r="F804" s="4" t="s">
        <v>238</v>
      </c>
      <c r="G804" s="3">
        <v>1</v>
      </c>
      <c r="H804" s="4" t="s">
        <v>21</v>
      </c>
      <c r="I804" s="6">
        <v>32</v>
      </c>
    </row>
    <row r="805" spans="1:9" ht="14">
      <c r="A805" s="3">
        <v>213</v>
      </c>
      <c r="B805" s="4" t="s">
        <v>226</v>
      </c>
      <c r="C805" s="4" t="s">
        <v>10</v>
      </c>
      <c r="D805" s="5">
        <v>7</v>
      </c>
      <c r="E805" s="3">
        <v>973</v>
      </c>
      <c r="F805" s="4" t="s">
        <v>238</v>
      </c>
      <c r="G805" s="3">
        <v>5</v>
      </c>
      <c r="H805" s="4" t="s">
        <v>124</v>
      </c>
      <c r="I805" s="6">
        <v>10</v>
      </c>
    </row>
    <row r="806" spans="1:9" ht="14">
      <c r="A806" s="3">
        <v>213</v>
      </c>
      <c r="B806" s="4" t="s">
        <v>226</v>
      </c>
      <c r="C806" s="4" t="s">
        <v>10</v>
      </c>
      <c r="D806" s="5">
        <v>7</v>
      </c>
      <c r="E806" s="3">
        <v>973</v>
      </c>
      <c r="F806" s="4" t="s">
        <v>238</v>
      </c>
      <c r="G806" s="3">
        <v>6</v>
      </c>
      <c r="H806" s="4" t="s">
        <v>21</v>
      </c>
      <c r="I806" s="6">
        <v>26</v>
      </c>
    </row>
    <row r="807" spans="1:9" ht="14">
      <c r="A807" s="3">
        <v>213</v>
      </c>
      <c r="B807" s="4" t="s">
        <v>226</v>
      </c>
      <c r="C807" s="4" t="s">
        <v>10</v>
      </c>
      <c r="D807" s="5">
        <v>7</v>
      </c>
      <c r="E807" s="3">
        <v>26</v>
      </c>
      <c r="F807" s="4" t="s">
        <v>237</v>
      </c>
      <c r="G807" s="3">
        <v>1</v>
      </c>
      <c r="H807" s="4" t="s">
        <v>21</v>
      </c>
      <c r="I807" s="6">
        <v>31</v>
      </c>
    </row>
    <row r="808" spans="1:9" ht="14">
      <c r="A808" s="3">
        <v>213</v>
      </c>
      <c r="B808" s="4" t="s">
        <v>226</v>
      </c>
      <c r="C808" s="4" t="s">
        <v>10</v>
      </c>
      <c r="D808" s="5">
        <v>7</v>
      </c>
      <c r="E808" s="3">
        <v>26</v>
      </c>
      <c r="F808" s="4" t="s">
        <v>237</v>
      </c>
      <c r="G808" s="3">
        <v>6</v>
      </c>
      <c r="H808" s="4" t="s">
        <v>21</v>
      </c>
      <c r="I808" s="6">
        <v>25</v>
      </c>
    </row>
    <row r="809" spans="1:9" ht="14">
      <c r="A809" s="3">
        <v>213</v>
      </c>
      <c r="B809" s="4" t="s">
        <v>226</v>
      </c>
      <c r="C809" s="4" t="s">
        <v>13</v>
      </c>
      <c r="D809" s="5">
        <v>7</v>
      </c>
      <c r="E809" s="3">
        <v>32</v>
      </c>
      <c r="F809" s="4" t="s">
        <v>232</v>
      </c>
      <c r="G809" s="3">
        <v>1</v>
      </c>
      <c r="H809" s="4" t="s">
        <v>23</v>
      </c>
      <c r="I809" s="6">
        <v>25</v>
      </c>
    </row>
    <row r="810" spans="1:9" ht="14">
      <c r="A810" s="3">
        <v>213</v>
      </c>
      <c r="B810" s="4" t="s">
        <v>226</v>
      </c>
      <c r="C810" s="4" t="s">
        <v>13</v>
      </c>
      <c r="D810" s="5">
        <v>7</v>
      </c>
      <c r="E810" s="3">
        <v>32</v>
      </c>
      <c r="F810" s="4" t="s">
        <v>232</v>
      </c>
      <c r="G810" s="3">
        <v>1</v>
      </c>
      <c r="H810" s="4" t="s">
        <v>209</v>
      </c>
      <c r="I810" s="6">
        <v>1</v>
      </c>
    </row>
    <row r="811" spans="1:9" ht="14">
      <c r="A811" s="3">
        <v>213</v>
      </c>
      <c r="B811" s="4" t="s">
        <v>226</v>
      </c>
      <c r="C811" s="4" t="s">
        <v>13</v>
      </c>
      <c r="D811" s="5">
        <v>7</v>
      </c>
      <c r="E811" s="3">
        <v>32</v>
      </c>
      <c r="F811" s="4" t="s">
        <v>232</v>
      </c>
      <c r="G811" s="3">
        <v>2</v>
      </c>
      <c r="H811" s="4" t="s">
        <v>23</v>
      </c>
      <c r="I811" s="6">
        <v>21</v>
      </c>
    </row>
    <row r="812" spans="1:9" ht="14">
      <c r="A812" s="3">
        <v>213</v>
      </c>
      <c r="B812" s="4" t="s">
        <v>226</v>
      </c>
      <c r="C812" s="4" t="s">
        <v>13</v>
      </c>
      <c r="D812" s="5">
        <v>7</v>
      </c>
      <c r="E812" s="3">
        <v>32</v>
      </c>
      <c r="F812" s="4" t="s">
        <v>232</v>
      </c>
      <c r="G812" s="3">
        <v>2</v>
      </c>
      <c r="H812" s="4" t="s">
        <v>209</v>
      </c>
      <c r="I812" s="6">
        <v>3</v>
      </c>
    </row>
    <row r="813" spans="1:9" ht="14">
      <c r="A813" s="3">
        <v>213</v>
      </c>
      <c r="B813" s="4" t="s">
        <v>226</v>
      </c>
      <c r="C813" s="4" t="s">
        <v>13</v>
      </c>
      <c r="D813" s="5">
        <v>7</v>
      </c>
      <c r="E813" s="3">
        <v>32</v>
      </c>
      <c r="F813" s="4" t="s">
        <v>232</v>
      </c>
      <c r="G813" s="3">
        <v>5</v>
      </c>
      <c r="H813" s="4" t="s">
        <v>23</v>
      </c>
      <c r="I813" s="6">
        <v>31</v>
      </c>
    </row>
    <row r="814" spans="1:9" ht="14">
      <c r="A814" s="3">
        <v>213</v>
      </c>
      <c r="B814" s="4" t="s">
        <v>226</v>
      </c>
      <c r="C814" s="4" t="s">
        <v>13</v>
      </c>
      <c r="D814" s="5">
        <v>7</v>
      </c>
      <c r="E814" s="3">
        <v>32</v>
      </c>
      <c r="F814" s="4" t="s">
        <v>232</v>
      </c>
      <c r="G814" s="3">
        <v>5</v>
      </c>
      <c r="H814" s="4" t="s">
        <v>209</v>
      </c>
      <c r="I814" s="6">
        <v>1</v>
      </c>
    </row>
    <row r="815" spans="1:9" ht="14">
      <c r="A815" s="3">
        <v>213</v>
      </c>
      <c r="B815" s="4" t="s">
        <v>226</v>
      </c>
      <c r="C815" s="4" t="s">
        <v>13</v>
      </c>
      <c r="D815" s="5">
        <v>7</v>
      </c>
      <c r="E815" s="3">
        <v>32</v>
      </c>
      <c r="F815" s="4" t="s">
        <v>232</v>
      </c>
      <c r="G815" s="3">
        <v>7</v>
      </c>
      <c r="H815" s="4" t="s">
        <v>23</v>
      </c>
      <c r="I815" s="6">
        <v>27</v>
      </c>
    </row>
    <row r="816" spans="1:9" ht="14">
      <c r="A816" s="3">
        <v>213</v>
      </c>
      <c r="B816" s="4" t="s">
        <v>226</v>
      </c>
      <c r="C816" s="4" t="s">
        <v>13</v>
      </c>
      <c r="D816" s="5">
        <v>7</v>
      </c>
      <c r="E816" s="3">
        <v>32</v>
      </c>
      <c r="F816" s="4" t="s">
        <v>232</v>
      </c>
      <c r="G816" s="3">
        <v>7</v>
      </c>
      <c r="H816" s="4" t="s">
        <v>209</v>
      </c>
      <c r="I816" s="6">
        <v>4</v>
      </c>
    </row>
    <row r="817" spans="1:9" ht="14">
      <c r="A817" s="3">
        <v>213</v>
      </c>
      <c r="B817" s="4" t="s">
        <v>226</v>
      </c>
      <c r="C817" s="4" t="s">
        <v>16</v>
      </c>
      <c r="D817" s="5">
        <v>7</v>
      </c>
      <c r="E817" s="3">
        <v>38</v>
      </c>
      <c r="F817" s="4" t="s">
        <v>239</v>
      </c>
      <c r="G817" s="3">
        <v>1</v>
      </c>
      <c r="H817" s="4" t="s">
        <v>24</v>
      </c>
      <c r="I817" s="6">
        <v>17</v>
      </c>
    </row>
    <row r="818" spans="1:9" ht="14">
      <c r="A818" s="3">
        <v>213</v>
      </c>
      <c r="B818" s="4" t="s">
        <v>226</v>
      </c>
      <c r="C818" s="4" t="s">
        <v>16</v>
      </c>
      <c r="D818" s="5">
        <v>7</v>
      </c>
      <c r="E818" s="3">
        <v>38</v>
      </c>
      <c r="F818" s="4" t="s">
        <v>239</v>
      </c>
      <c r="G818" s="3">
        <v>1</v>
      </c>
      <c r="H818" s="4" t="s">
        <v>215</v>
      </c>
      <c r="I818" s="6">
        <v>2</v>
      </c>
    </row>
    <row r="819" spans="1:9" ht="14">
      <c r="A819" s="3">
        <v>213</v>
      </c>
      <c r="B819" s="4" t="s">
        <v>226</v>
      </c>
      <c r="C819" s="4" t="s">
        <v>16</v>
      </c>
      <c r="D819" s="5">
        <v>7</v>
      </c>
      <c r="E819" s="3">
        <v>38</v>
      </c>
      <c r="F819" s="4" t="s">
        <v>239</v>
      </c>
      <c r="G819" s="3">
        <v>2</v>
      </c>
      <c r="H819" s="4" t="s">
        <v>24</v>
      </c>
      <c r="I819" s="6">
        <v>25</v>
      </c>
    </row>
    <row r="820" spans="1:9" ht="14">
      <c r="A820" s="3">
        <v>213</v>
      </c>
      <c r="B820" s="4" t="s">
        <v>226</v>
      </c>
      <c r="C820" s="4" t="s">
        <v>16</v>
      </c>
      <c r="D820" s="5">
        <v>7</v>
      </c>
      <c r="E820" s="3">
        <v>38</v>
      </c>
      <c r="F820" s="4" t="s">
        <v>239</v>
      </c>
      <c r="G820" s="3">
        <v>2</v>
      </c>
      <c r="H820" s="4" t="s">
        <v>215</v>
      </c>
      <c r="I820" s="6">
        <v>1</v>
      </c>
    </row>
    <row r="821" spans="1:9" ht="14">
      <c r="A821" s="3">
        <v>213</v>
      </c>
      <c r="B821" s="4" t="s">
        <v>226</v>
      </c>
      <c r="C821" s="4" t="s">
        <v>16</v>
      </c>
      <c r="D821" s="5">
        <v>7</v>
      </c>
      <c r="E821" s="3">
        <v>38</v>
      </c>
      <c r="F821" s="4" t="s">
        <v>239</v>
      </c>
      <c r="G821" s="3">
        <v>5</v>
      </c>
      <c r="H821" s="4" t="s">
        <v>24</v>
      </c>
      <c r="I821" s="6">
        <v>23</v>
      </c>
    </row>
    <row r="822" spans="1:9" ht="14">
      <c r="A822" s="3">
        <v>213</v>
      </c>
      <c r="B822" s="4" t="s">
        <v>226</v>
      </c>
      <c r="C822" s="4" t="s">
        <v>16</v>
      </c>
      <c r="D822" s="5">
        <v>7</v>
      </c>
      <c r="E822" s="3">
        <v>38</v>
      </c>
      <c r="F822" s="4" t="s">
        <v>239</v>
      </c>
      <c r="G822" s="3">
        <v>5</v>
      </c>
      <c r="H822" s="4" t="s">
        <v>215</v>
      </c>
      <c r="I822" s="6">
        <v>2</v>
      </c>
    </row>
    <row r="823" spans="1:9" ht="14">
      <c r="A823" s="3">
        <v>213</v>
      </c>
      <c r="B823" s="4" t="s">
        <v>226</v>
      </c>
      <c r="C823" s="4" t="s">
        <v>16</v>
      </c>
      <c r="D823" s="5">
        <v>7</v>
      </c>
      <c r="E823" s="3">
        <v>38</v>
      </c>
      <c r="F823" s="4" t="s">
        <v>239</v>
      </c>
      <c r="G823" s="3">
        <v>6</v>
      </c>
      <c r="H823" s="4" t="s">
        <v>24</v>
      </c>
      <c r="I823" s="6">
        <v>22</v>
      </c>
    </row>
    <row r="824" spans="1:9" ht="14">
      <c r="A824" s="3">
        <v>213</v>
      </c>
      <c r="B824" s="4" t="s">
        <v>226</v>
      </c>
      <c r="C824" s="4" t="s">
        <v>16</v>
      </c>
      <c r="D824" s="5">
        <v>7</v>
      </c>
      <c r="E824" s="3">
        <v>38</v>
      </c>
      <c r="F824" s="4" t="s">
        <v>239</v>
      </c>
      <c r="G824" s="3">
        <v>7</v>
      </c>
      <c r="H824" s="4" t="s">
        <v>24</v>
      </c>
      <c r="I824" s="6">
        <v>22</v>
      </c>
    </row>
    <row r="825" spans="1:9" ht="14">
      <c r="A825" s="3">
        <v>213</v>
      </c>
      <c r="B825" s="4" t="s">
        <v>226</v>
      </c>
      <c r="C825" s="4" t="s">
        <v>18</v>
      </c>
      <c r="D825" s="5">
        <v>7</v>
      </c>
      <c r="E825" s="3">
        <v>973</v>
      </c>
      <c r="F825" s="4" t="s">
        <v>238</v>
      </c>
      <c r="G825" s="3">
        <v>2</v>
      </c>
      <c r="H825" s="4" t="s">
        <v>25</v>
      </c>
      <c r="I825" s="6">
        <v>28</v>
      </c>
    </row>
    <row r="826" spans="1:9" ht="14">
      <c r="A826" s="3">
        <v>213</v>
      </c>
      <c r="B826" s="4" t="s">
        <v>226</v>
      </c>
      <c r="C826" s="4" t="s">
        <v>18</v>
      </c>
      <c r="D826" s="5">
        <v>7</v>
      </c>
      <c r="E826" s="3">
        <v>973</v>
      </c>
      <c r="F826" s="4" t="s">
        <v>238</v>
      </c>
      <c r="G826" s="3">
        <v>2</v>
      </c>
      <c r="H826" s="4" t="s">
        <v>217</v>
      </c>
      <c r="I826" s="6">
        <v>4</v>
      </c>
    </row>
    <row r="827" spans="1:9" ht="14">
      <c r="A827" s="3">
        <v>213</v>
      </c>
      <c r="B827" s="4" t="s">
        <v>226</v>
      </c>
      <c r="C827" s="4" t="s">
        <v>18</v>
      </c>
      <c r="D827" s="5">
        <v>7</v>
      </c>
      <c r="E827" s="3">
        <v>973</v>
      </c>
      <c r="F827" s="4" t="s">
        <v>238</v>
      </c>
      <c r="G827" s="3">
        <v>7</v>
      </c>
      <c r="H827" s="4" t="s">
        <v>25</v>
      </c>
      <c r="I827" s="6">
        <v>25</v>
      </c>
    </row>
    <row r="828" spans="1:9" ht="14">
      <c r="A828" s="3">
        <v>213</v>
      </c>
      <c r="B828" s="4" t="s">
        <v>226</v>
      </c>
      <c r="C828" s="4" t="s">
        <v>18</v>
      </c>
      <c r="D828" s="5">
        <v>7</v>
      </c>
      <c r="E828" s="3">
        <v>973</v>
      </c>
      <c r="F828" s="4" t="s">
        <v>238</v>
      </c>
      <c r="G828" s="3">
        <v>7</v>
      </c>
      <c r="H828" s="4" t="s">
        <v>217</v>
      </c>
      <c r="I828" s="6">
        <v>1</v>
      </c>
    </row>
    <row r="829" spans="1:9" ht="14">
      <c r="A829" s="3">
        <v>213</v>
      </c>
      <c r="B829" s="4" t="s">
        <v>226</v>
      </c>
      <c r="C829" s="4" t="s">
        <v>18</v>
      </c>
      <c r="D829" s="5">
        <v>7</v>
      </c>
      <c r="E829" s="3">
        <v>26</v>
      </c>
      <c r="F829" s="4" t="s">
        <v>237</v>
      </c>
      <c r="G829" s="3">
        <v>2</v>
      </c>
      <c r="H829" s="4" t="s">
        <v>25</v>
      </c>
      <c r="I829" s="6">
        <v>30</v>
      </c>
    </row>
    <row r="830" spans="1:9" ht="14">
      <c r="A830" s="3">
        <v>213</v>
      </c>
      <c r="B830" s="4" t="s">
        <v>226</v>
      </c>
      <c r="C830" s="4" t="s">
        <v>18</v>
      </c>
      <c r="D830" s="5">
        <v>7</v>
      </c>
      <c r="E830" s="3">
        <v>26</v>
      </c>
      <c r="F830" s="4" t="s">
        <v>237</v>
      </c>
      <c r="G830" s="3">
        <v>2</v>
      </c>
      <c r="H830" s="4" t="s">
        <v>217</v>
      </c>
      <c r="I830" s="6">
        <v>1</v>
      </c>
    </row>
    <row r="831" spans="1:9" ht="14">
      <c r="A831" s="3">
        <v>213</v>
      </c>
      <c r="B831" s="4" t="s">
        <v>226</v>
      </c>
      <c r="C831" s="4" t="s">
        <v>18</v>
      </c>
      <c r="D831" s="5">
        <v>7</v>
      </c>
      <c r="E831" s="3">
        <v>26</v>
      </c>
      <c r="F831" s="4" t="s">
        <v>237</v>
      </c>
      <c r="G831" s="3">
        <v>7</v>
      </c>
      <c r="H831" s="4" t="s">
        <v>25</v>
      </c>
      <c r="I831" s="6">
        <v>22</v>
      </c>
    </row>
    <row r="832" spans="1:9" ht="14">
      <c r="A832" s="3">
        <v>213</v>
      </c>
      <c r="B832" s="4" t="s">
        <v>226</v>
      </c>
      <c r="C832" s="4" t="s">
        <v>18</v>
      </c>
      <c r="D832" s="5">
        <v>7</v>
      </c>
      <c r="E832" s="3">
        <v>26</v>
      </c>
      <c r="F832" s="4" t="s">
        <v>237</v>
      </c>
      <c r="G832" s="3">
        <v>7</v>
      </c>
      <c r="H832" s="4" t="s">
        <v>217</v>
      </c>
      <c r="I832" s="6">
        <v>3</v>
      </c>
    </row>
    <row r="833" spans="1:9" ht="14">
      <c r="A833" s="3">
        <v>213</v>
      </c>
      <c r="B833" s="4" t="s">
        <v>226</v>
      </c>
      <c r="C833" s="4" t="s">
        <v>76</v>
      </c>
      <c r="D833" s="5">
        <v>7</v>
      </c>
      <c r="E833" s="3">
        <v>30</v>
      </c>
      <c r="F833" s="4" t="s">
        <v>236</v>
      </c>
      <c r="G833" s="3">
        <v>1</v>
      </c>
      <c r="H833" s="4" t="s">
        <v>77</v>
      </c>
      <c r="I833" s="6">
        <v>3</v>
      </c>
    </row>
    <row r="834" spans="1:9" ht="14">
      <c r="A834" s="3">
        <v>213</v>
      </c>
      <c r="B834" s="4" t="s">
        <v>226</v>
      </c>
      <c r="C834" s="4" t="s">
        <v>76</v>
      </c>
      <c r="D834" s="5">
        <v>7</v>
      </c>
      <c r="E834" s="3">
        <v>30</v>
      </c>
      <c r="F834" s="4" t="s">
        <v>236</v>
      </c>
      <c r="G834" s="3">
        <v>2</v>
      </c>
      <c r="H834" s="4" t="s">
        <v>78</v>
      </c>
      <c r="I834" s="6">
        <v>3</v>
      </c>
    </row>
    <row r="835" spans="1:9" ht="14">
      <c r="A835" s="3">
        <v>213</v>
      </c>
      <c r="B835" s="4" t="s">
        <v>226</v>
      </c>
      <c r="C835" s="4" t="s">
        <v>76</v>
      </c>
      <c r="D835" s="5">
        <v>7</v>
      </c>
      <c r="E835" s="3">
        <v>30</v>
      </c>
      <c r="F835" s="4" t="s">
        <v>236</v>
      </c>
      <c r="G835" s="3">
        <v>4</v>
      </c>
      <c r="H835" s="4" t="s">
        <v>77</v>
      </c>
      <c r="I835" s="6">
        <v>6</v>
      </c>
    </row>
    <row r="836" spans="1:9" ht="14">
      <c r="A836" s="3">
        <v>213</v>
      </c>
      <c r="B836" s="4" t="s">
        <v>226</v>
      </c>
      <c r="C836" s="4" t="s">
        <v>76</v>
      </c>
      <c r="D836" s="5">
        <v>7</v>
      </c>
      <c r="E836" s="3">
        <v>30</v>
      </c>
      <c r="F836" s="4" t="s">
        <v>236</v>
      </c>
      <c r="G836" s="3">
        <v>5</v>
      </c>
      <c r="H836" s="4" t="s">
        <v>78</v>
      </c>
      <c r="I836" s="6">
        <v>6</v>
      </c>
    </row>
    <row r="837" spans="1:9" ht="14">
      <c r="A837" s="3">
        <v>213</v>
      </c>
      <c r="B837" s="4" t="s">
        <v>226</v>
      </c>
      <c r="C837" s="4" t="s">
        <v>76</v>
      </c>
      <c r="D837" s="5">
        <v>7</v>
      </c>
      <c r="E837" s="3">
        <v>50</v>
      </c>
      <c r="F837" s="4" t="s">
        <v>227</v>
      </c>
      <c r="G837" s="3">
        <v>1</v>
      </c>
      <c r="H837" s="4" t="s">
        <v>80</v>
      </c>
      <c r="I837" s="6">
        <v>6</v>
      </c>
    </row>
    <row r="838" spans="1:9" ht="14">
      <c r="A838" s="3">
        <v>213</v>
      </c>
      <c r="B838" s="4" t="s">
        <v>226</v>
      </c>
      <c r="C838" s="4" t="s">
        <v>76</v>
      </c>
      <c r="D838" s="5">
        <v>7</v>
      </c>
      <c r="E838" s="3">
        <v>50</v>
      </c>
      <c r="F838" s="4" t="s">
        <v>227</v>
      </c>
      <c r="G838" s="3">
        <v>4</v>
      </c>
      <c r="H838" s="4" t="s">
        <v>82</v>
      </c>
      <c r="I838" s="6">
        <v>3</v>
      </c>
    </row>
    <row r="839" spans="1:9" ht="14">
      <c r="A839" s="3">
        <v>213</v>
      </c>
      <c r="B839" s="4" t="s">
        <v>226</v>
      </c>
      <c r="C839" s="4" t="s">
        <v>76</v>
      </c>
      <c r="D839" s="5">
        <v>7</v>
      </c>
      <c r="E839" s="3">
        <v>26</v>
      </c>
      <c r="F839" s="4" t="s">
        <v>237</v>
      </c>
      <c r="G839" s="3">
        <v>5</v>
      </c>
      <c r="H839" s="4" t="s">
        <v>97</v>
      </c>
      <c r="I839" s="6">
        <v>2</v>
      </c>
    </row>
    <row r="840" spans="1:9" ht="14">
      <c r="A840" s="3">
        <v>213</v>
      </c>
      <c r="B840" s="4" t="s">
        <v>226</v>
      </c>
      <c r="C840" s="4" t="s">
        <v>10</v>
      </c>
      <c r="D840" s="5">
        <v>8</v>
      </c>
      <c r="E840" s="3">
        <v>25</v>
      </c>
      <c r="F840" s="4" t="s">
        <v>240</v>
      </c>
      <c r="G840" s="3">
        <v>1</v>
      </c>
      <c r="H840" s="4" t="s">
        <v>27</v>
      </c>
      <c r="I840" s="6">
        <v>30</v>
      </c>
    </row>
    <row r="841" spans="1:9" ht="14">
      <c r="A841" s="3">
        <v>213</v>
      </c>
      <c r="B841" s="4" t="s">
        <v>226</v>
      </c>
      <c r="C841" s="4" t="s">
        <v>10</v>
      </c>
      <c r="D841" s="5">
        <v>8</v>
      </c>
      <c r="E841" s="3">
        <v>25</v>
      </c>
      <c r="F841" s="4" t="s">
        <v>240</v>
      </c>
      <c r="G841" s="3">
        <v>2</v>
      </c>
      <c r="H841" s="4" t="s">
        <v>27</v>
      </c>
      <c r="I841" s="6">
        <v>21</v>
      </c>
    </row>
    <row r="842" spans="1:9" ht="14">
      <c r="A842" s="3">
        <v>213</v>
      </c>
      <c r="B842" s="4" t="s">
        <v>226</v>
      </c>
      <c r="C842" s="4" t="s">
        <v>10</v>
      </c>
      <c r="D842" s="5">
        <v>8</v>
      </c>
      <c r="E842" s="3">
        <v>25</v>
      </c>
      <c r="F842" s="4" t="s">
        <v>240</v>
      </c>
      <c r="G842" s="3">
        <v>4</v>
      </c>
      <c r="H842" s="4" t="s">
        <v>27</v>
      </c>
      <c r="I842" s="6">
        <v>21</v>
      </c>
    </row>
    <row r="843" spans="1:9" ht="14">
      <c r="A843" s="3">
        <v>213</v>
      </c>
      <c r="B843" s="4" t="s">
        <v>226</v>
      </c>
      <c r="C843" s="4" t="s">
        <v>10</v>
      </c>
      <c r="D843" s="5">
        <v>8</v>
      </c>
      <c r="E843" s="3">
        <v>25</v>
      </c>
      <c r="F843" s="4" t="s">
        <v>240</v>
      </c>
      <c r="G843" s="3">
        <v>6</v>
      </c>
      <c r="H843" s="4" t="s">
        <v>27</v>
      </c>
      <c r="I843" s="6">
        <v>25</v>
      </c>
    </row>
    <row r="844" spans="1:9" ht="14">
      <c r="A844" s="3">
        <v>213</v>
      </c>
      <c r="B844" s="4" t="s">
        <v>226</v>
      </c>
      <c r="C844" s="4" t="s">
        <v>10</v>
      </c>
      <c r="D844" s="5">
        <v>8</v>
      </c>
      <c r="E844" s="3">
        <v>25</v>
      </c>
      <c r="F844" s="4" t="s">
        <v>240</v>
      </c>
      <c r="G844" s="3">
        <v>7</v>
      </c>
      <c r="H844" s="4" t="s">
        <v>27</v>
      </c>
      <c r="I844" s="6">
        <v>21</v>
      </c>
    </row>
    <row r="845" spans="1:9" ht="14">
      <c r="A845" s="3">
        <v>213</v>
      </c>
      <c r="B845" s="4" t="s">
        <v>226</v>
      </c>
      <c r="C845" s="4" t="s">
        <v>10</v>
      </c>
      <c r="D845" s="5">
        <v>8</v>
      </c>
      <c r="E845" s="3">
        <v>50</v>
      </c>
      <c r="F845" s="4" t="s">
        <v>227</v>
      </c>
      <c r="G845" s="3">
        <v>6</v>
      </c>
      <c r="H845" s="4" t="s">
        <v>228</v>
      </c>
      <c r="I845" s="6">
        <v>6</v>
      </c>
    </row>
    <row r="846" spans="1:9" ht="14">
      <c r="A846" s="3">
        <v>213</v>
      </c>
      <c r="B846" s="4" t="s">
        <v>226</v>
      </c>
      <c r="C846" s="4" t="s">
        <v>10</v>
      </c>
      <c r="D846" s="5">
        <v>8</v>
      </c>
      <c r="E846" s="3">
        <v>973</v>
      </c>
      <c r="F846" s="4" t="s">
        <v>238</v>
      </c>
      <c r="G846" s="3">
        <v>5</v>
      </c>
      <c r="H846" s="4" t="s">
        <v>124</v>
      </c>
      <c r="I846" s="6">
        <v>8</v>
      </c>
    </row>
    <row r="847" spans="1:9" ht="14">
      <c r="A847" s="3">
        <v>213</v>
      </c>
      <c r="B847" s="4" t="s">
        <v>226</v>
      </c>
      <c r="C847" s="4" t="s">
        <v>13</v>
      </c>
      <c r="D847" s="5">
        <v>8</v>
      </c>
      <c r="E847" s="3">
        <v>29</v>
      </c>
      <c r="F847" s="4" t="s">
        <v>241</v>
      </c>
      <c r="G847" s="3">
        <v>1</v>
      </c>
      <c r="H847" s="4" t="s">
        <v>29</v>
      </c>
      <c r="I847" s="6">
        <v>26</v>
      </c>
    </row>
    <row r="848" spans="1:9" ht="14">
      <c r="A848" s="3">
        <v>213</v>
      </c>
      <c r="B848" s="4" t="s">
        <v>226</v>
      </c>
      <c r="C848" s="4" t="s">
        <v>13</v>
      </c>
      <c r="D848" s="5">
        <v>8</v>
      </c>
      <c r="E848" s="3">
        <v>29</v>
      </c>
      <c r="F848" s="4" t="s">
        <v>241</v>
      </c>
      <c r="G848" s="3">
        <v>1</v>
      </c>
      <c r="H848" s="4" t="s">
        <v>221</v>
      </c>
      <c r="I848" s="6">
        <v>3</v>
      </c>
    </row>
    <row r="849" spans="1:9" ht="14">
      <c r="A849" s="3">
        <v>213</v>
      </c>
      <c r="B849" s="4" t="s">
        <v>226</v>
      </c>
      <c r="C849" s="4" t="s">
        <v>13</v>
      </c>
      <c r="D849" s="5">
        <v>8</v>
      </c>
      <c r="E849" s="3">
        <v>29</v>
      </c>
      <c r="F849" s="4" t="s">
        <v>241</v>
      </c>
      <c r="G849" s="3">
        <v>2</v>
      </c>
      <c r="H849" s="4" t="s">
        <v>29</v>
      </c>
      <c r="I849" s="6">
        <v>22</v>
      </c>
    </row>
    <row r="850" spans="1:9" ht="14">
      <c r="A850" s="3">
        <v>213</v>
      </c>
      <c r="B850" s="4" t="s">
        <v>226</v>
      </c>
      <c r="C850" s="4" t="s">
        <v>13</v>
      </c>
      <c r="D850" s="5">
        <v>8</v>
      </c>
      <c r="E850" s="3">
        <v>29</v>
      </c>
      <c r="F850" s="4" t="s">
        <v>241</v>
      </c>
      <c r="G850" s="3">
        <v>2</v>
      </c>
      <c r="H850" s="4" t="s">
        <v>221</v>
      </c>
      <c r="I850" s="6">
        <v>3</v>
      </c>
    </row>
    <row r="851" spans="1:9" ht="14">
      <c r="A851" s="3">
        <v>213</v>
      </c>
      <c r="B851" s="4" t="s">
        <v>226</v>
      </c>
      <c r="C851" s="4" t="s">
        <v>13</v>
      </c>
      <c r="D851" s="5">
        <v>8</v>
      </c>
      <c r="E851" s="3">
        <v>29</v>
      </c>
      <c r="F851" s="4" t="s">
        <v>241</v>
      </c>
      <c r="G851" s="3">
        <v>4</v>
      </c>
      <c r="H851" s="4" t="s">
        <v>29</v>
      </c>
      <c r="I851" s="6">
        <v>20</v>
      </c>
    </row>
    <row r="852" spans="1:9" ht="14">
      <c r="A852" s="3">
        <v>213</v>
      </c>
      <c r="B852" s="4" t="s">
        <v>226</v>
      </c>
      <c r="C852" s="4" t="s">
        <v>13</v>
      </c>
      <c r="D852" s="5">
        <v>8</v>
      </c>
      <c r="E852" s="3">
        <v>29</v>
      </c>
      <c r="F852" s="4" t="s">
        <v>241</v>
      </c>
      <c r="G852" s="3">
        <v>4</v>
      </c>
      <c r="H852" s="4" t="s">
        <v>221</v>
      </c>
      <c r="I852" s="6">
        <v>2</v>
      </c>
    </row>
    <row r="853" spans="1:9" ht="14">
      <c r="A853" s="3">
        <v>213</v>
      </c>
      <c r="B853" s="4" t="s">
        <v>226</v>
      </c>
      <c r="C853" s="4" t="s">
        <v>13</v>
      </c>
      <c r="D853" s="5">
        <v>8</v>
      </c>
      <c r="E853" s="3">
        <v>29</v>
      </c>
      <c r="F853" s="4" t="s">
        <v>241</v>
      </c>
      <c r="G853" s="3">
        <v>6</v>
      </c>
      <c r="H853" s="4" t="s">
        <v>242</v>
      </c>
      <c r="I853" s="6">
        <v>4</v>
      </c>
    </row>
    <row r="854" spans="1:9" ht="14">
      <c r="A854" s="3">
        <v>213</v>
      </c>
      <c r="B854" s="4" t="s">
        <v>226</v>
      </c>
      <c r="C854" s="4" t="s">
        <v>13</v>
      </c>
      <c r="D854" s="5">
        <v>8</v>
      </c>
      <c r="E854" s="3">
        <v>29</v>
      </c>
      <c r="F854" s="4" t="s">
        <v>241</v>
      </c>
      <c r="G854" s="3">
        <v>6</v>
      </c>
      <c r="H854" s="4" t="s">
        <v>40</v>
      </c>
      <c r="I854" s="6">
        <v>21</v>
      </c>
    </row>
    <row r="855" spans="1:9" ht="14">
      <c r="A855" s="3">
        <v>213</v>
      </c>
      <c r="B855" s="4" t="s">
        <v>226</v>
      </c>
      <c r="C855" s="4" t="s">
        <v>13</v>
      </c>
      <c r="D855" s="5">
        <v>8</v>
      </c>
      <c r="E855" s="3">
        <v>29</v>
      </c>
      <c r="F855" s="4" t="s">
        <v>241</v>
      </c>
      <c r="G855" s="3">
        <v>7</v>
      </c>
      <c r="H855" s="4" t="s">
        <v>29</v>
      </c>
      <c r="I855" s="6">
        <v>16</v>
      </c>
    </row>
    <row r="856" spans="1:9" ht="14">
      <c r="A856" s="3">
        <v>213</v>
      </c>
      <c r="B856" s="4" t="s">
        <v>226</v>
      </c>
      <c r="C856" s="4" t="s">
        <v>13</v>
      </c>
      <c r="D856" s="5">
        <v>8</v>
      </c>
      <c r="E856" s="3">
        <v>29</v>
      </c>
      <c r="F856" s="4" t="s">
        <v>241</v>
      </c>
      <c r="G856" s="3">
        <v>7</v>
      </c>
      <c r="H856" s="4" t="s">
        <v>221</v>
      </c>
      <c r="I856" s="6">
        <v>1</v>
      </c>
    </row>
    <row r="857" spans="1:9" ht="14">
      <c r="A857" s="3">
        <v>213</v>
      </c>
      <c r="B857" s="4" t="s">
        <v>226</v>
      </c>
      <c r="C857" s="4" t="s">
        <v>16</v>
      </c>
      <c r="D857" s="5">
        <v>8</v>
      </c>
      <c r="E857" s="3">
        <v>1</v>
      </c>
      <c r="F857" s="4" t="s">
        <v>234</v>
      </c>
      <c r="G857" s="3">
        <v>1</v>
      </c>
      <c r="H857" s="4" t="s">
        <v>30</v>
      </c>
      <c r="I857" s="6">
        <v>27</v>
      </c>
    </row>
    <row r="858" spans="1:9" ht="14">
      <c r="A858" s="3">
        <v>213</v>
      </c>
      <c r="B858" s="4" t="s">
        <v>226</v>
      </c>
      <c r="C858" s="4" t="s">
        <v>16</v>
      </c>
      <c r="D858" s="5">
        <v>8</v>
      </c>
      <c r="E858" s="3">
        <v>1</v>
      </c>
      <c r="F858" s="4" t="s">
        <v>234</v>
      </c>
      <c r="G858" s="3">
        <v>1</v>
      </c>
      <c r="H858" s="4" t="s">
        <v>223</v>
      </c>
      <c r="I858" s="6">
        <v>5</v>
      </c>
    </row>
    <row r="859" spans="1:9" ht="14">
      <c r="A859" s="3">
        <v>213</v>
      </c>
      <c r="B859" s="4" t="s">
        <v>226</v>
      </c>
      <c r="C859" s="4" t="s">
        <v>16</v>
      </c>
      <c r="D859" s="5">
        <v>8</v>
      </c>
      <c r="E859" s="3">
        <v>1</v>
      </c>
      <c r="F859" s="4" t="s">
        <v>234</v>
      </c>
      <c r="G859" s="3">
        <v>2</v>
      </c>
      <c r="H859" s="4" t="s">
        <v>30</v>
      </c>
      <c r="I859" s="6">
        <v>30</v>
      </c>
    </row>
    <row r="860" spans="1:9" ht="14">
      <c r="A860" s="3">
        <v>213</v>
      </c>
      <c r="B860" s="4" t="s">
        <v>226</v>
      </c>
      <c r="C860" s="4" t="s">
        <v>16</v>
      </c>
      <c r="D860" s="5">
        <v>8</v>
      </c>
      <c r="E860" s="3">
        <v>1</v>
      </c>
      <c r="F860" s="4" t="s">
        <v>234</v>
      </c>
      <c r="G860" s="3">
        <v>2</v>
      </c>
      <c r="H860" s="4" t="s">
        <v>223</v>
      </c>
      <c r="I860" s="6">
        <v>2</v>
      </c>
    </row>
    <row r="861" spans="1:9" ht="14">
      <c r="A861" s="3">
        <v>213</v>
      </c>
      <c r="B861" s="4" t="s">
        <v>226</v>
      </c>
      <c r="C861" s="4" t="s">
        <v>16</v>
      </c>
      <c r="D861" s="5">
        <v>8</v>
      </c>
      <c r="E861" s="3">
        <v>1</v>
      </c>
      <c r="F861" s="4" t="s">
        <v>234</v>
      </c>
      <c r="G861" s="3">
        <v>4</v>
      </c>
      <c r="H861" s="4" t="s">
        <v>30</v>
      </c>
      <c r="I861" s="6">
        <v>26</v>
      </c>
    </row>
    <row r="862" spans="1:9" ht="14">
      <c r="A862" s="3">
        <v>213</v>
      </c>
      <c r="B862" s="4" t="s">
        <v>226</v>
      </c>
      <c r="C862" s="4" t="s">
        <v>16</v>
      </c>
      <c r="D862" s="5">
        <v>8</v>
      </c>
      <c r="E862" s="3">
        <v>1</v>
      </c>
      <c r="F862" s="4" t="s">
        <v>234</v>
      </c>
      <c r="G862" s="3">
        <v>4</v>
      </c>
      <c r="H862" s="4" t="s">
        <v>223</v>
      </c>
      <c r="I862" s="6">
        <v>5</v>
      </c>
    </row>
    <row r="863" spans="1:9" ht="14">
      <c r="A863" s="3">
        <v>213</v>
      </c>
      <c r="B863" s="4" t="s">
        <v>226</v>
      </c>
      <c r="C863" s="4" t="s">
        <v>16</v>
      </c>
      <c r="D863" s="5">
        <v>8</v>
      </c>
      <c r="E863" s="3">
        <v>1</v>
      </c>
      <c r="F863" s="4" t="s">
        <v>234</v>
      </c>
      <c r="G863" s="3">
        <v>6</v>
      </c>
      <c r="H863" s="4" t="s">
        <v>30</v>
      </c>
      <c r="I863" s="6">
        <v>20</v>
      </c>
    </row>
    <row r="864" spans="1:9" ht="14">
      <c r="A864" s="3">
        <v>213</v>
      </c>
      <c r="B864" s="4" t="s">
        <v>226</v>
      </c>
      <c r="C864" s="4" t="s">
        <v>16</v>
      </c>
      <c r="D864" s="5">
        <v>8</v>
      </c>
      <c r="E864" s="3">
        <v>1</v>
      </c>
      <c r="F864" s="4" t="s">
        <v>234</v>
      </c>
      <c r="G864" s="3">
        <v>6</v>
      </c>
      <c r="H864" s="4" t="s">
        <v>223</v>
      </c>
      <c r="I864" s="6">
        <v>3</v>
      </c>
    </row>
    <row r="865" spans="1:9" ht="14">
      <c r="A865" s="3">
        <v>213</v>
      </c>
      <c r="B865" s="4" t="s">
        <v>226</v>
      </c>
      <c r="C865" s="4" t="s">
        <v>18</v>
      </c>
      <c r="D865" s="5">
        <v>8</v>
      </c>
      <c r="E865" s="3">
        <v>11</v>
      </c>
      <c r="F865" s="4" t="s">
        <v>243</v>
      </c>
      <c r="G865" s="3">
        <v>7</v>
      </c>
      <c r="H865" s="4" t="s">
        <v>68</v>
      </c>
      <c r="I865" s="6">
        <v>17</v>
      </c>
    </row>
    <row r="866" spans="1:9" ht="14">
      <c r="A866" s="3">
        <v>213</v>
      </c>
      <c r="B866" s="4" t="s">
        <v>226</v>
      </c>
      <c r="C866" s="4" t="s">
        <v>18</v>
      </c>
      <c r="D866" s="5">
        <v>8</v>
      </c>
      <c r="E866" s="3">
        <v>27</v>
      </c>
      <c r="F866" s="4" t="s">
        <v>244</v>
      </c>
      <c r="G866" s="3">
        <v>1</v>
      </c>
      <c r="H866" s="4" t="s">
        <v>225</v>
      </c>
      <c r="I866" s="6">
        <v>2</v>
      </c>
    </row>
    <row r="867" spans="1:9" ht="14">
      <c r="A867" s="3">
        <v>213</v>
      </c>
      <c r="B867" s="4" t="s">
        <v>226</v>
      </c>
      <c r="C867" s="4" t="s">
        <v>18</v>
      </c>
      <c r="D867" s="5">
        <v>8</v>
      </c>
      <c r="E867" s="3">
        <v>27</v>
      </c>
      <c r="F867" s="4" t="s">
        <v>244</v>
      </c>
      <c r="G867" s="3">
        <v>1</v>
      </c>
      <c r="H867" s="4" t="s">
        <v>31</v>
      </c>
      <c r="I867" s="6">
        <v>24</v>
      </c>
    </row>
    <row r="868" spans="1:9" ht="14">
      <c r="A868" s="3">
        <v>213</v>
      </c>
      <c r="B868" s="4" t="s">
        <v>226</v>
      </c>
      <c r="C868" s="4" t="s">
        <v>18</v>
      </c>
      <c r="D868" s="5">
        <v>8</v>
      </c>
      <c r="E868" s="3">
        <v>27</v>
      </c>
      <c r="F868" s="4" t="s">
        <v>244</v>
      </c>
      <c r="G868" s="3">
        <v>2</v>
      </c>
      <c r="H868" s="4" t="s">
        <v>225</v>
      </c>
      <c r="I868" s="6">
        <v>4</v>
      </c>
    </row>
    <row r="869" spans="1:9" ht="14">
      <c r="A869" s="3">
        <v>213</v>
      </c>
      <c r="B869" s="4" t="s">
        <v>226</v>
      </c>
      <c r="C869" s="4" t="s">
        <v>18</v>
      </c>
      <c r="D869" s="5">
        <v>8</v>
      </c>
      <c r="E869" s="3">
        <v>27</v>
      </c>
      <c r="F869" s="4" t="s">
        <v>244</v>
      </c>
      <c r="G869" s="3">
        <v>2</v>
      </c>
      <c r="H869" s="4" t="s">
        <v>31</v>
      </c>
      <c r="I869" s="6">
        <v>19</v>
      </c>
    </row>
    <row r="870" spans="1:9" ht="14">
      <c r="A870" s="3">
        <v>213</v>
      </c>
      <c r="B870" s="4" t="s">
        <v>226</v>
      </c>
      <c r="C870" s="4" t="s">
        <v>18</v>
      </c>
      <c r="D870" s="5">
        <v>8</v>
      </c>
      <c r="E870" s="3">
        <v>27</v>
      </c>
      <c r="F870" s="4" t="s">
        <v>244</v>
      </c>
      <c r="G870" s="3">
        <v>4</v>
      </c>
      <c r="H870" s="4" t="s">
        <v>225</v>
      </c>
      <c r="I870" s="6">
        <v>4</v>
      </c>
    </row>
    <row r="871" spans="1:9" ht="14">
      <c r="A871" s="3">
        <v>213</v>
      </c>
      <c r="B871" s="4" t="s">
        <v>226</v>
      </c>
      <c r="C871" s="4" t="s">
        <v>18</v>
      </c>
      <c r="D871" s="5">
        <v>8</v>
      </c>
      <c r="E871" s="3">
        <v>27</v>
      </c>
      <c r="F871" s="4" t="s">
        <v>244</v>
      </c>
      <c r="G871" s="3">
        <v>4</v>
      </c>
      <c r="H871" s="4" t="s">
        <v>31</v>
      </c>
      <c r="I871" s="6">
        <v>20</v>
      </c>
    </row>
    <row r="872" spans="1:9" ht="14">
      <c r="A872" s="3">
        <v>213</v>
      </c>
      <c r="B872" s="4" t="s">
        <v>226</v>
      </c>
      <c r="C872" s="4" t="s">
        <v>18</v>
      </c>
      <c r="D872" s="5">
        <v>8</v>
      </c>
      <c r="E872" s="3">
        <v>27</v>
      </c>
      <c r="F872" s="4" t="s">
        <v>244</v>
      </c>
      <c r="G872" s="3">
        <v>6</v>
      </c>
      <c r="H872" s="4" t="s">
        <v>225</v>
      </c>
      <c r="I872" s="6">
        <v>4</v>
      </c>
    </row>
    <row r="873" spans="1:9" ht="14">
      <c r="A873" s="3">
        <v>213</v>
      </c>
      <c r="B873" s="4" t="s">
        <v>226</v>
      </c>
      <c r="C873" s="4" t="s">
        <v>18</v>
      </c>
      <c r="D873" s="5">
        <v>8</v>
      </c>
      <c r="E873" s="3">
        <v>27</v>
      </c>
      <c r="F873" s="4" t="s">
        <v>244</v>
      </c>
      <c r="G873" s="3">
        <v>6</v>
      </c>
      <c r="H873" s="4" t="s">
        <v>31</v>
      </c>
      <c r="I873" s="6">
        <v>22</v>
      </c>
    </row>
    <row r="874" spans="1:9" ht="14">
      <c r="A874" s="3">
        <v>213</v>
      </c>
      <c r="B874" s="4" t="s">
        <v>226</v>
      </c>
      <c r="C874" s="4" t="s">
        <v>18</v>
      </c>
      <c r="D874" s="5">
        <v>8</v>
      </c>
      <c r="E874" s="3">
        <v>27</v>
      </c>
      <c r="F874" s="4" t="s">
        <v>244</v>
      </c>
      <c r="G874" s="3">
        <v>7</v>
      </c>
      <c r="H874" s="4" t="s">
        <v>225</v>
      </c>
      <c r="I874" s="6">
        <v>3</v>
      </c>
    </row>
    <row r="875" spans="1:9" ht="14">
      <c r="A875" s="3">
        <v>213</v>
      </c>
      <c r="B875" s="4" t="s">
        <v>226</v>
      </c>
      <c r="C875" s="4" t="s">
        <v>18</v>
      </c>
      <c r="D875" s="5">
        <v>8</v>
      </c>
      <c r="E875" s="3">
        <v>27</v>
      </c>
      <c r="F875" s="4" t="s">
        <v>244</v>
      </c>
      <c r="G875" s="3">
        <v>7</v>
      </c>
      <c r="H875" s="4" t="s">
        <v>31</v>
      </c>
      <c r="I875" s="6">
        <v>16</v>
      </c>
    </row>
    <row r="876" spans="1:9" ht="14">
      <c r="A876" s="3">
        <v>213</v>
      </c>
      <c r="B876" s="4" t="s">
        <v>226</v>
      </c>
      <c r="C876" s="4" t="s">
        <v>76</v>
      </c>
      <c r="D876" s="5">
        <v>8</v>
      </c>
      <c r="E876" s="3">
        <v>30</v>
      </c>
      <c r="F876" s="4" t="s">
        <v>236</v>
      </c>
      <c r="G876" s="3">
        <v>1</v>
      </c>
      <c r="H876" s="4" t="s">
        <v>77</v>
      </c>
      <c r="I876" s="6">
        <v>7</v>
      </c>
    </row>
    <row r="877" spans="1:9" ht="14">
      <c r="A877" s="3">
        <v>213</v>
      </c>
      <c r="B877" s="4" t="s">
        <v>226</v>
      </c>
      <c r="C877" s="4" t="s">
        <v>76</v>
      </c>
      <c r="D877" s="5">
        <v>8</v>
      </c>
      <c r="E877" s="3">
        <v>30</v>
      </c>
      <c r="F877" s="4" t="s">
        <v>236</v>
      </c>
      <c r="G877" s="3">
        <v>2</v>
      </c>
      <c r="H877" s="4" t="s">
        <v>78</v>
      </c>
      <c r="I877" s="6">
        <v>7</v>
      </c>
    </row>
    <row r="878" spans="1:9" ht="14">
      <c r="A878" s="3">
        <v>213</v>
      </c>
      <c r="B878" s="4" t="s">
        <v>226</v>
      </c>
      <c r="C878" s="4" t="s">
        <v>76</v>
      </c>
      <c r="D878" s="5">
        <v>8</v>
      </c>
      <c r="E878" s="3">
        <v>30</v>
      </c>
      <c r="F878" s="4" t="s">
        <v>236</v>
      </c>
      <c r="G878" s="3">
        <v>4</v>
      </c>
      <c r="H878" s="4" t="s">
        <v>77</v>
      </c>
      <c r="I878" s="6">
        <v>7</v>
      </c>
    </row>
    <row r="879" spans="1:9" ht="14">
      <c r="A879" s="3">
        <v>213</v>
      </c>
      <c r="B879" s="4" t="s">
        <v>226</v>
      </c>
      <c r="C879" s="4" t="s">
        <v>76</v>
      </c>
      <c r="D879" s="5">
        <v>8</v>
      </c>
      <c r="E879" s="3">
        <v>30</v>
      </c>
      <c r="F879" s="4" t="s">
        <v>236</v>
      </c>
      <c r="G879" s="3">
        <v>5</v>
      </c>
      <c r="H879" s="4" t="s">
        <v>78</v>
      </c>
      <c r="I879" s="6">
        <v>7</v>
      </c>
    </row>
    <row r="880" spans="1:9" ht="14">
      <c r="A880" s="3">
        <v>213</v>
      </c>
      <c r="B880" s="4" t="s">
        <v>226</v>
      </c>
      <c r="C880" s="4" t="s">
        <v>76</v>
      </c>
      <c r="D880" s="5">
        <v>8</v>
      </c>
      <c r="E880" s="3">
        <v>50</v>
      </c>
      <c r="F880" s="4" t="s">
        <v>227</v>
      </c>
      <c r="G880" s="3">
        <v>1</v>
      </c>
      <c r="H880" s="4" t="s">
        <v>80</v>
      </c>
      <c r="I880" s="6">
        <v>7</v>
      </c>
    </row>
    <row r="881" spans="1:9" ht="14">
      <c r="A881" s="3">
        <v>213</v>
      </c>
      <c r="B881" s="4" t="s">
        <v>226</v>
      </c>
      <c r="C881" s="4" t="s">
        <v>76</v>
      </c>
      <c r="D881" s="5">
        <v>8</v>
      </c>
      <c r="E881" s="3">
        <v>50</v>
      </c>
      <c r="F881" s="4" t="s">
        <v>227</v>
      </c>
      <c r="G881" s="3">
        <v>4</v>
      </c>
      <c r="H881" s="4" t="s">
        <v>82</v>
      </c>
      <c r="I881" s="6">
        <v>5</v>
      </c>
    </row>
    <row r="882" spans="1:9" ht="14">
      <c r="A882" s="3">
        <v>213</v>
      </c>
      <c r="B882" s="4" t="s">
        <v>226</v>
      </c>
      <c r="C882" s="4" t="s">
        <v>76</v>
      </c>
      <c r="D882" s="5">
        <v>8</v>
      </c>
      <c r="E882" s="3">
        <v>50</v>
      </c>
      <c r="F882" s="4" t="s">
        <v>227</v>
      </c>
      <c r="G882" s="3">
        <v>4</v>
      </c>
      <c r="H882" s="4" t="s">
        <v>83</v>
      </c>
      <c r="I882" s="6">
        <v>2</v>
      </c>
    </row>
    <row r="883" spans="1:9" ht="14">
      <c r="A883" s="3">
        <v>213</v>
      </c>
      <c r="B883" s="4" t="s">
        <v>226</v>
      </c>
      <c r="C883" s="4" t="s">
        <v>76</v>
      </c>
      <c r="D883" s="5">
        <v>8</v>
      </c>
      <c r="E883" s="3">
        <v>26</v>
      </c>
      <c r="F883" s="4" t="s">
        <v>237</v>
      </c>
      <c r="G883" s="3">
        <v>5</v>
      </c>
      <c r="H883" s="4" t="s">
        <v>97</v>
      </c>
      <c r="I883" s="6">
        <v>3</v>
      </c>
    </row>
    <row r="884" spans="1:9" ht="14">
      <c r="A884" s="3">
        <v>215</v>
      </c>
      <c r="B884" s="4" t="s">
        <v>245</v>
      </c>
      <c r="C884" s="4" t="s">
        <v>10</v>
      </c>
      <c r="D884" s="5">
        <v>6</v>
      </c>
      <c r="E884" s="3">
        <v>983</v>
      </c>
      <c r="F884" s="4" t="s">
        <v>246</v>
      </c>
      <c r="G884" s="3">
        <v>1</v>
      </c>
      <c r="H884" s="4" t="s">
        <v>12</v>
      </c>
      <c r="I884" s="6">
        <v>32</v>
      </c>
    </row>
    <row r="885" spans="1:9" ht="14">
      <c r="A885" s="3">
        <v>215</v>
      </c>
      <c r="B885" s="4" t="s">
        <v>245</v>
      </c>
      <c r="C885" s="4" t="s">
        <v>10</v>
      </c>
      <c r="D885" s="5">
        <v>6</v>
      </c>
      <c r="E885" s="3">
        <v>983</v>
      </c>
      <c r="F885" s="4" t="s">
        <v>246</v>
      </c>
      <c r="G885" s="3">
        <v>4</v>
      </c>
      <c r="H885" s="4" t="s">
        <v>12</v>
      </c>
      <c r="I885" s="6">
        <v>29</v>
      </c>
    </row>
    <row r="886" spans="1:9" ht="14">
      <c r="A886" s="3">
        <v>215</v>
      </c>
      <c r="B886" s="4" t="s">
        <v>245</v>
      </c>
      <c r="C886" s="4" t="s">
        <v>10</v>
      </c>
      <c r="D886" s="5">
        <v>6</v>
      </c>
      <c r="E886" s="3">
        <v>401</v>
      </c>
      <c r="F886" s="4" t="s">
        <v>247</v>
      </c>
      <c r="G886" s="3">
        <v>1</v>
      </c>
      <c r="H886" s="4" t="s">
        <v>12</v>
      </c>
      <c r="I886" s="6">
        <v>31</v>
      </c>
    </row>
    <row r="887" spans="1:9" ht="14">
      <c r="A887" s="3">
        <v>215</v>
      </c>
      <c r="B887" s="4" t="s">
        <v>245</v>
      </c>
      <c r="C887" s="4" t="s">
        <v>10</v>
      </c>
      <c r="D887" s="5">
        <v>6</v>
      </c>
      <c r="E887" s="3">
        <v>401</v>
      </c>
      <c r="F887" s="4" t="s">
        <v>247</v>
      </c>
      <c r="G887" s="3">
        <v>4</v>
      </c>
      <c r="H887" s="4" t="s">
        <v>12</v>
      </c>
      <c r="I887" s="6">
        <v>32</v>
      </c>
    </row>
    <row r="888" spans="1:9" ht="14">
      <c r="A888" s="3">
        <v>215</v>
      </c>
      <c r="B888" s="4" t="s">
        <v>245</v>
      </c>
      <c r="C888" s="4" t="s">
        <v>10</v>
      </c>
      <c r="D888" s="5">
        <v>6</v>
      </c>
      <c r="E888" s="3">
        <v>30</v>
      </c>
      <c r="F888" s="4" t="s">
        <v>248</v>
      </c>
      <c r="G888" s="3">
        <v>2</v>
      </c>
      <c r="H888" s="4" t="s">
        <v>111</v>
      </c>
      <c r="I888" s="6">
        <v>21</v>
      </c>
    </row>
    <row r="889" spans="1:9" ht="14">
      <c r="A889" s="3">
        <v>215</v>
      </c>
      <c r="B889" s="4" t="s">
        <v>245</v>
      </c>
      <c r="C889" s="4" t="s">
        <v>10</v>
      </c>
      <c r="D889" s="5">
        <v>6</v>
      </c>
      <c r="E889" s="3">
        <v>30</v>
      </c>
      <c r="F889" s="4" t="s">
        <v>248</v>
      </c>
      <c r="G889" s="3">
        <v>6</v>
      </c>
      <c r="H889" s="4" t="s">
        <v>111</v>
      </c>
      <c r="I889" s="6">
        <v>7</v>
      </c>
    </row>
    <row r="890" spans="1:9" ht="14">
      <c r="A890" s="3">
        <v>215</v>
      </c>
      <c r="B890" s="4" t="s">
        <v>245</v>
      </c>
      <c r="C890" s="4" t="s">
        <v>10</v>
      </c>
      <c r="D890" s="5">
        <v>6</v>
      </c>
      <c r="E890" s="3">
        <v>5</v>
      </c>
      <c r="F890" s="4" t="s">
        <v>249</v>
      </c>
      <c r="G890" s="3">
        <v>6</v>
      </c>
      <c r="H890" s="4" t="s">
        <v>90</v>
      </c>
      <c r="I890" s="6">
        <v>2</v>
      </c>
    </row>
    <row r="891" spans="1:9" ht="14">
      <c r="A891" s="3">
        <v>215</v>
      </c>
      <c r="B891" s="4" t="s">
        <v>245</v>
      </c>
      <c r="C891" s="4" t="s">
        <v>13</v>
      </c>
      <c r="D891" s="5">
        <v>6</v>
      </c>
      <c r="E891" s="3">
        <v>11</v>
      </c>
      <c r="F891" s="4" t="s">
        <v>250</v>
      </c>
      <c r="G891" s="3">
        <v>1</v>
      </c>
      <c r="H891" s="4" t="s">
        <v>15</v>
      </c>
      <c r="I891" s="6">
        <v>32</v>
      </c>
    </row>
    <row r="892" spans="1:9" ht="14">
      <c r="A892" s="3">
        <v>215</v>
      </c>
      <c r="B892" s="4" t="s">
        <v>245</v>
      </c>
      <c r="C892" s="4" t="s">
        <v>13</v>
      </c>
      <c r="D892" s="5">
        <v>6</v>
      </c>
      <c r="E892" s="3">
        <v>11</v>
      </c>
      <c r="F892" s="4" t="s">
        <v>250</v>
      </c>
      <c r="G892" s="3">
        <v>4</v>
      </c>
      <c r="H892" s="4" t="s">
        <v>15</v>
      </c>
      <c r="I892" s="6">
        <v>33</v>
      </c>
    </row>
    <row r="893" spans="1:9" ht="14">
      <c r="A893" s="3">
        <v>215</v>
      </c>
      <c r="B893" s="4" t="s">
        <v>245</v>
      </c>
      <c r="C893" s="4" t="s">
        <v>13</v>
      </c>
      <c r="D893" s="5">
        <v>6</v>
      </c>
      <c r="E893" s="3">
        <v>1</v>
      </c>
      <c r="F893" s="4" t="s">
        <v>251</v>
      </c>
      <c r="G893" s="3">
        <v>1</v>
      </c>
      <c r="H893" s="4" t="s">
        <v>15</v>
      </c>
      <c r="I893" s="6">
        <v>31</v>
      </c>
    </row>
    <row r="894" spans="1:9" ht="14">
      <c r="A894" s="3">
        <v>215</v>
      </c>
      <c r="B894" s="4" t="s">
        <v>245</v>
      </c>
      <c r="C894" s="4" t="s">
        <v>13</v>
      </c>
      <c r="D894" s="5">
        <v>6</v>
      </c>
      <c r="E894" s="3">
        <v>1</v>
      </c>
      <c r="F894" s="4" t="s">
        <v>251</v>
      </c>
      <c r="G894" s="3">
        <v>4</v>
      </c>
      <c r="H894" s="4" t="s">
        <v>15</v>
      </c>
      <c r="I894" s="6">
        <v>32</v>
      </c>
    </row>
    <row r="895" spans="1:9" ht="14">
      <c r="A895" s="3">
        <v>215</v>
      </c>
      <c r="B895" s="4" t="s">
        <v>245</v>
      </c>
      <c r="C895" s="4" t="s">
        <v>16</v>
      </c>
      <c r="D895" s="5">
        <v>6</v>
      </c>
      <c r="E895" s="3">
        <v>11</v>
      </c>
      <c r="F895" s="4" t="s">
        <v>250</v>
      </c>
      <c r="G895" s="3">
        <v>3</v>
      </c>
      <c r="H895" s="4" t="s">
        <v>17</v>
      </c>
      <c r="I895" s="6">
        <v>34</v>
      </c>
    </row>
    <row r="896" spans="1:9" ht="14">
      <c r="A896" s="3">
        <v>215</v>
      </c>
      <c r="B896" s="4" t="s">
        <v>245</v>
      </c>
      <c r="C896" s="4" t="s">
        <v>16</v>
      </c>
      <c r="D896" s="5">
        <v>6</v>
      </c>
      <c r="E896" s="3">
        <v>11</v>
      </c>
      <c r="F896" s="4" t="s">
        <v>250</v>
      </c>
      <c r="G896" s="3">
        <v>5</v>
      </c>
      <c r="H896" s="4" t="s">
        <v>17</v>
      </c>
      <c r="I896" s="6">
        <v>31</v>
      </c>
    </row>
    <row r="897" spans="1:9" ht="14">
      <c r="A897" s="3">
        <v>215</v>
      </c>
      <c r="B897" s="4" t="s">
        <v>245</v>
      </c>
      <c r="C897" s="4" t="s">
        <v>16</v>
      </c>
      <c r="D897" s="5">
        <v>6</v>
      </c>
      <c r="E897" s="3">
        <v>1</v>
      </c>
      <c r="F897" s="4" t="s">
        <v>251</v>
      </c>
      <c r="G897" s="3">
        <v>3</v>
      </c>
      <c r="H897" s="4" t="s">
        <v>17</v>
      </c>
      <c r="I897" s="6">
        <v>29</v>
      </c>
    </row>
    <row r="898" spans="1:9" ht="14">
      <c r="A898" s="3">
        <v>215</v>
      </c>
      <c r="B898" s="4" t="s">
        <v>245</v>
      </c>
      <c r="C898" s="4" t="s">
        <v>16</v>
      </c>
      <c r="D898" s="5">
        <v>6</v>
      </c>
      <c r="E898" s="3">
        <v>1</v>
      </c>
      <c r="F898" s="4" t="s">
        <v>251</v>
      </c>
      <c r="G898" s="3">
        <v>5</v>
      </c>
      <c r="H898" s="4" t="s">
        <v>17</v>
      </c>
      <c r="I898" s="6">
        <v>34</v>
      </c>
    </row>
    <row r="899" spans="1:9" ht="14">
      <c r="A899" s="3">
        <v>215</v>
      </c>
      <c r="B899" s="4" t="s">
        <v>245</v>
      </c>
      <c r="C899" s="4" t="s">
        <v>18</v>
      </c>
      <c r="D899" s="5">
        <v>6</v>
      </c>
      <c r="E899" s="3">
        <v>983</v>
      </c>
      <c r="F899" s="4" t="s">
        <v>246</v>
      </c>
      <c r="G899" s="3">
        <v>3</v>
      </c>
      <c r="H899" s="4" t="s">
        <v>19</v>
      </c>
      <c r="I899" s="6">
        <v>32</v>
      </c>
    </row>
    <row r="900" spans="1:9" ht="14">
      <c r="A900" s="3">
        <v>215</v>
      </c>
      <c r="B900" s="4" t="s">
        <v>245</v>
      </c>
      <c r="C900" s="4" t="s">
        <v>18</v>
      </c>
      <c r="D900" s="5">
        <v>6</v>
      </c>
      <c r="E900" s="3">
        <v>983</v>
      </c>
      <c r="F900" s="4" t="s">
        <v>246</v>
      </c>
      <c r="G900" s="3">
        <v>5</v>
      </c>
      <c r="H900" s="4" t="s">
        <v>19</v>
      </c>
      <c r="I900" s="6">
        <v>29</v>
      </c>
    </row>
    <row r="901" spans="1:9" ht="14">
      <c r="A901" s="3">
        <v>215</v>
      </c>
      <c r="B901" s="4" t="s">
        <v>245</v>
      </c>
      <c r="C901" s="4" t="s">
        <v>18</v>
      </c>
      <c r="D901" s="5">
        <v>6</v>
      </c>
      <c r="E901" s="3">
        <v>401</v>
      </c>
      <c r="F901" s="4" t="s">
        <v>247</v>
      </c>
      <c r="G901" s="3">
        <v>3</v>
      </c>
      <c r="H901" s="4" t="s">
        <v>19</v>
      </c>
      <c r="I901" s="6">
        <v>31</v>
      </c>
    </row>
    <row r="902" spans="1:9" ht="14">
      <c r="A902" s="3">
        <v>215</v>
      </c>
      <c r="B902" s="4" t="s">
        <v>245</v>
      </c>
      <c r="C902" s="4" t="s">
        <v>18</v>
      </c>
      <c r="D902" s="5">
        <v>6</v>
      </c>
      <c r="E902" s="3">
        <v>401</v>
      </c>
      <c r="F902" s="4" t="s">
        <v>247</v>
      </c>
      <c r="G902" s="3">
        <v>5</v>
      </c>
      <c r="H902" s="4" t="s">
        <v>19</v>
      </c>
      <c r="I902" s="6">
        <v>32</v>
      </c>
    </row>
    <row r="903" spans="1:9" ht="14">
      <c r="A903" s="3">
        <v>215</v>
      </c>
      <c r="B903" s="4" t="s">
        <v>245</v>
      </c>
      <c r="C903" s="4" t="s">
        <v>76</v>
      </c>
      <c r="D903" s="5">
        <v>6</v>
      </c>
      <c r="E903" s="3">
        <v>5</v>
      </c>
      <c r="F903" s="4" t="s">
        <v>249</v>
      </c>
      <c r="G903" s="3">
        <v>1</v>
      </c>
      <c r="H903" s="4" t="s">
        <v>80</v>
      </c>
      <c r="I903" s="6">
        <v>2</v>
      </c>
    </row>
    <row r="904" spans="1:9" ht="14">
      <c r="A904" s="3">
        <v>215</v>
      </c>
      <c r="B904" s="4" t="s">
        <v>245</v>
      </c>
      <c r="C904" s="4" t="s">
        <v>76</v>
      </c>
      <c r="D904" s="5">
        <v>6</v>
      </c>
      <c r="E904" s="3">
        <v>5</v>
      </c>
      <c r="F904" s="4" t="s">
        <v>249</v>
      </c>
      <c r="G904" s="3">
        <v>2</v>
      </c>
      <c r="H904" s="4" t="s">
        <v>81</v>
      </c>
      <c r="I904" s="6">
        <v>2</v>
      </c>
    </row>
    <row r="905" spans="1:9" ht="14">
      <c r="A905" s="3">
        <v>215</v>
      </c>
      <c r="B905" s="4" t="s">
        <v>245</v>
      </c>
      <c r="C905" s="4" t="s">
        <v>10</v>
      </c>
      <c r="D905" s="5">
        <v>7</v>
      </c>
      <c r="E905" s="3">
        <v>22</v>
      </c>
      <c r="F905" s="4" t="s">
        <v>252</v>
      </c>
      <c r="G905" s="3">
        <v>1</v>
      </c>
      <c r="H905" s="4" t="s">
        <v>21</v>
      </c>
      <c r="I905" s="6">
        <v>30</v>
      </c>
    </row>
    <row r="906" spans="1:9" ht="14">
      <c r="A906" s="3">
        <v>215</v>
      </c>
      <c r="B906" s="4" t="s">
        <v>245</v>
      </c>
      <c r="C906" s="4" t="s">
        <v>10</v>
      </c>
      <c r="D906" s="5">
        <v>7</v>
      </c>
      <c r="E906" s="3">
        <v>22</v>
      </c>
      <c r="F906" s="4" t="s">
        <v>252</v>
      </c>
      <c r="G906" s="3">
        <v>2</v>
      </c>
      <c r="H906" s="4" t="s">
        <v>21</v>
      </c>
      <c r="I906" s="6">
        <v>30</v>
      </c>
    </row>
    <row r="907" spans="1:9" ht="14">
      <c r="A907" s="3">
        <v>215</v>
      </c>
      <c r="B907" s="4" t="s">
        <v>245</v>
      </c>
      <c r="C907" s="4" t="s">
        <v>10</v>
      </c>
      <c r="D907" s="5">
        <v>7</v>
      </c>
      <c r="E907" s="3">
        <v>22</v>
      </c>
      <c r="F907" s="4" t="s">
        <v>252</v>
      </c>
      <c r="G907" s="3">
        <v>4</v>
      </c>
      <c r="H907" s="4" t="s">
        <v>21</v>
      </c>
      <c r="I907" s="6">
        <v>29</v>
      </c>
    </row>
    <row r="908" spans="1:9" ht="14">
      <c r="A908" s="3">
        <v>215</v>
      </c>
      <c r="B908" s="4" t="s">
        <v>245</v>
      </c>
      <c r="C908" s="4" t="s">
        <v>10</v>
      </c>
      <c r="D908" s="5">
        <v>7</v>
      </c>
      <c r="E908" s="3">
        <v>22</v>
      </c>
      <c r="F908" s="4" t="s">
        <v>252</v>
      </c>
      <c r="G908" s="3">
        <v>5</v>
      </c>
      <c r="H908" s="4" t="s">
        <v>21</v>
      </c>
      <c r="I908" s="6">
        <v>25</v>
      </c>
    </row>
    <row r="909" spans="1:9" ht="14">
      <c r="A909" s="3">
        <v>215</v>
      </c>
      <c r="B909" s="4" t="s">
        <v>245</v>
      </c>
      <c r="C909" s="4" t="s">
        <v>10</v>
      </c>
      <c r="D909" s="5">
        <v>7</v>
      </c>
      <c r="E909" s="3">
        <v>13</v>
      </c>
      <c r="F909" s="4" t="s">
        <v>253</v>
      </c>
      <c r="G909" s="3">
        <v>6</v>
      </c>
      <c r="H909" s="4" t="s">
        <v>111</v>
      </c>
      <c r="I909" s="6">
        <v>3</v>
      </c>
    </row>
    <row r="910" spans="1:9" ht="14">
      <c r="A910" s="3">
        <v>215</v>
      </c>
      <c r="B910" s="4" t="s">
        <v>245</v>
      </c>
      <c r="C910" s="4" t="s">
        <v>10</v>
      </c>
      <c r="D910" s="5">
        <v>7</v>
      </c>
      <c r="E910" s="3">
        <v>30</v>
      </c>
      <c r="F910" s="4" t="s">
        <v>248</v>
      </c>
      <c r="G910" s="3">
        <v>3</v>
      </c>
      <c r="H910" s="4" t="s">
        <v>111</v>
      </c>
      <c r="I910" s="6">
        <v>21</v>
      </c>
    </row>
    <row r="911" spans="1:9" ht="14">
      <c r="A911" s="3">
        <v>215</v>
      </c>
      <c r="B911" s="4" t="s">
        <v>245</v>
      </c>
      <c r="C911" s="4" t="s">
        <v>10</v>
      </c>
      <c r="D911" s="5">
        <v>7</v>
      </c>
      <c r="E911" s="3">
        <v>30</v>
      </c>
      <c r="F911" s="4" t="s">
        <v>248</v>
      </c>
      <c r="G911" s="3">
        <v>6</v>
      </c>
      <c r="H911" s="4" t="s">
        <v>111</v>
      </c>
      <c r="I911" s="6">
        <v>7</v>
      </c>
    </row>
    <row r="912" spans="1:9" ht="14">
      <c r="A912" s="3">
        <v>215</v>
      </c>
      <c r="B912" s="4" t="s">
        <v>245</v>
      </c>
      <c r="C912" s="4" t="s">
        <v>10</v>
      </c>
      <c r="D912" s="5">
        <v>7</v>
      </c>
      <c r="E912" s="3">
        <v>5</v>
      </c>
      <c r="F912" s="4" t="s">
        <v>249</v>
      </c>
      <c r="G912" s="3">
        <v>6</v>
      </c>
      <c r="H912" s="4" t="s">
        <v>90</v>
      </c>
      <c r="I912" s="6">
        <v>3</v>
      </c>
    </row>
    <row r="913" spans="1:9" ht="14">
      <c r="A913" s="3">
        <v>215</v>
      </c>
      <c r="B913" s="4" t="s">
        <v>245</v>
      </c>
      <c r="C913" s="4" t="s">
        <v>13</v>
      </c>
      <c r="D913" s="5">
        <v>7</v>
      </c>
      <c r="E913" s="3">
        <v>61</v>
      </c>
      <c r="F913" s="4" t="s">
        <v>254</v>
      </c>
      <c r="G913" s="3">
        <v>1</v>
      </c>
      <c r="H913" s="4" t="s">
        <v>23</v>
      </c>
      <c r="I913" s="6">
        <v>29</v>
      </c>
    </row>
    <row r="914" spans="1:9" ht="14">
      <c r="A914" s="3">
        <v>215</v>
      </c>
      <c r="B914" s="4" t="s">
        <v>245</v>
      </c>
      <c r="C914" s="4" t="s">
        <v>13</v>
      </c>
      <c r="D914" s="5">
        <v>7</v>
      </c>
      <c r="E914" s="3">
        <v>61</v>
      </c>
      <c r="F914" s="4" t="s">
        <v>254</v>
      </c>
      <c r="G914" s="3">
        <v>2</v>
      </c>
      <c r="H914" s="4" t="s">
        <v>23</v>
      </c>
      <c r="I914" s="6">
        <v>31</v>
      </c>
    </row>
    <row r="915" spans="1:9" ht="14">
      <c r="A915" s="3">
        <v>215</v>
      </c>
      <c r="B915" s="4" t="s">
        <v>245</v>
      </c>
      <c r="C915" s="4" t="s">
        <v>13</v>
      </c>
      <c r="D915" s="5">
        <v>7</v>
      </c>
      <c r="E915" s="3">
        <v>61</v>
      </c>
      <c r="F915" s="4" t="s">
        <v>254</v>
      </c>
      <c r="G915" s="3">
        <v>4</v>
      </c>
      <c r="H915" s="4" t="s">
        <v>23</v>
      </c>
      <c r="I915" s="6">
        <v>31</v>
      </c>
    </row>
    <row r="916" spans="1:9" ht="14">
      <c r="A916" s="3">
        <v>215</v>
      </c>
      <c r="B916" s="4" t="s">
        <v>245</v>
      </c>
      <c r="C916" s="4" t="s">
        <v>13</v>
      </c>
      <c r="D916" s="5">
        <v>7</v>
      </c>
      <c r="E916" s="3">
        <v>61</v>
      </c>
      <c r="F916" s="4" t="s">
        <v>254</v>
      </c>
      <c r="G916" s="3">
        <v>5</v>
      </c>
      <c r="H916" s="4" t="s">
        <v>23</v>
      </c>
      <c r="I916" s="6">
        <v>29</v>
      </c>
    </row>
    <row r="917" spans="1:9" ht="14">
      <c r="A917" s="3">
        <v>215</v>
      </c>
      <c r="B917" s="4" t="s">
        <v>245</v>
      </c>
      <c r="C917" s="4" t="s">
        <v>16</v>
      </c>
      <c r="D917" s="5">
        <v>7</v>
      </c>
      <c r="E917" s="3">
        <v>29</v>
      </c>
      <c r="F917" s="4" t="s">
        <v>255</v>
      </c>
      <c r="G917" s="3">
        <v>1</v>
      </c>
      <c r="H917" s="4" t="s">
        <v>24</v>
      </c>
      <c r="I917" s="6">
        <v>29</v>
      </c>
    </row>
    <row r="918" spans="1:9" ht="14">
      <c r="A918" s="3">
        <v>215</v>
      </c>
      <c r="B918" s="4" t="s">
        <v>245</v>
      </c>
      <c r="C918" s="4" t="s">
        <v>16</v>
      </c>
      <c r="D918" s="5">
        <v>7</v>
      </c>
      <c r="E918" s="3">
        <v>29</v>
      </c>
      <c r="F918" s="4" t="s">
        <v>255</v>
      </c>
      <c r="G918" s="3">
        <v>2</v>
      </c>
      <c r="H918" s="4" t="s">
        <v>24</v>
      </c>
      <c r="I918" s="6">
        <v>31</v>
      </c>
    </row>
    <row r="919" spans="1:9" ht="14">
      <c r="A919" s="3">
        <v>215</v>
      </c>
      <c r="B919" s="4" t="s">
        <v>245</v>
      </c>
      <c r="C919" s="4" t="s">
        <v>16</v>
      </c>
      <c r="D919" s="5">
        <v>7</v>
      </c>
      <c r="E919" s="3">
        <v>29</v>
      </c>
      <c r="F919" s="4" t="s">
        <v>255</v>
      </c>
      <c r="G919" s="3">
        <v>4</v>
      </c>
      <c r="H919" s="4" t="s">
        <v>24</v>
      </c>
      <c r="I919" s="6">
        <v>29</v>
      </c>
    </row>
    <row r="920" spans="1:9" ht="14">
      <c r="A920" s="3">
        <v>215</v>
      </c>
      <c r="B920" s="4" t="s">
        <v>245</v>
      </c>
      <c r="C920" s="4" t="s">
        <v>16</v>
      </c>
      <c r="D920" s="5">
        <v>7</v>
      </c>
      <c r="E920" s="3">
        <v>29</v>
      </c>
      <c r="F920" s="4" t="s">
        <v>255</v>
      </c>
      <c r="G920" s="3">
        <v>5</v>
      </c>
      <c r="H920" s="4" t="s">
        <v>24</v>
      </c>
      <c r="I920" s="6">
        <v>31</v>
      </c>
    </row>
    <row r="921" spans="1:9" ht="14">
      <c r="A921" s="3">
        <v>215</v>
      </c>
      <c r="B921" s="4" t="s">
        <v>245</v>
      </c>
      <c r="C921" s="4" t="s">
        <v>18</v>
      </c>
      <c r="D921" s="5">
        <v>7</v>
      </c>
      <c r="E921" s="3">
        <v>984</v>
      </c>
      <c r="F921" s="4" t="s">
        <v>256</v>
      </c>
      <c r="G921" s="3">
        <v>1</v>
      </c>
      <c r="H921" s="4" t="s">
        <v>25</v>
      </c>
      <c r="I921" s="6">
        <v>29</v>
      </c>
    </row>
    <row r="922" spans="1:9" ht="14">
      <c r="A922" s="3">
        <v>215</v>
      </c>
      <c r="B922" s="4" t="s">
        <v>245</v>
      </c>
      <c r="C922" s="4" t="s">
        <v>18</v>
      </c>
      <c r="D922" s="5">
        <v>7</v>
      </c>
      <c r="E922" s="3">
        <v>984</v>
      </c>
      <c r="F922" s="4" t="s">
        <v>256</v>
      </c>
      <c r="G922" s="3">
        <v>2</v>
      </c>
      <c r="H922" s="4" t="s">
        <v>25</v>
      </c>
      <c r="I922" s="6">
        <v>25</v>
      </c>
    </row>
    <row r="923" spans="1:9" ht="14">
      <c r="A923" s="3">
        <v>215</v>
      </c>
      <c r="B923" s="4" t="s">
        <v>245</v>
      </c>
      <c r="C923" s="4" t="s">
        <v>18</v>
      </c>
      <c r="D923" s="5">
        <v>7</v>
      </c>
      <c r="E923" s="3">
        <v>984</v>
      </c>
      <c r="F923" s="4" t="s">
        <v>256</v>
      </c>
      <c r="G923" s="3">
        <v>4</v>
      </c>
      <c r="H923" s="4" t="s">
        <v>25</v>
      </c>
      <c r="I923" s="6">
        <v>28</v>
      </c>
    </row>
    <row r="924" spans="1:9" ht="14">
      <c r="A924" s="3">
        <v>215</v>
      </c>
      <c r="B924" s="4" t="s">
        <v>245</v>
      </c>
      <c r="C924" s="4" t="s">
        <v>18</v>
      </c>
      <c r="D924" s="5">
        <v>7</v>
      </c>
      <c r="E924" s="3">
        <v>984</v>
      </c>
      <c r="F924" s="4" t="s">
        <v>256</v>
      </c>
      <c r="G924" s="3">
        <v>5</v>
      </c>
      <c r="H924" s="4" t="s">
        <v>25</v>
      </c>
      <c r="I924" s="6">
        <v>31</v>
      </c>
    </row>
    <row r="925" spans="1:9" ht="14">
      <c r="A925" s="3">
        <v>215</v>
      </c>
      <c r="B925" s="4" t="s">
        <v>245</v>
      </c>
      <c r="C925" s="4" t="s">
        <v>76</v>
      </c>
      <c r="D925" s="5">
        <v>7</v>
      </c>
      <c r="E925" s="3">
        <v>5</v>
      </c>
      <c r="F925" s="4" t="s">
        <v>249</v>
      </c>
      <c r="G925" s="3">
        <v>1</v>
      </c>
      <c r="H925" s="4" t="s">
        <v>80</v>
      </c>
      <c r="I925" s="6">
        <v>3</v>
      </c>
    </row>
    <row r="926" spans="1:9" ht="14">
      <c r="A926" s="3">
        <v>215</v>
      </c>
      <c r="B926" s="4" t="s">
        <v>245</v>
      </c>
      <c r="C926" s="4" t="s">
        <v>76</v>
      </c>
      <c r="D926" s="5">
        <v>7</v>
      </c>
      <c r="E926" s="3">
        <v>5</v>
      </c>
      <c r="F926" s="4" t="s">
        <v>249</v>
      </c>
      <c r="G926" s="3">
        <v>2</v>
      </c>
      <c r="H926" s="4" t="s">
        <v>81</v>
      </c>
      <c r="I926" s="6">
        <v>3</v>
      </c>
    </row>
    <row r="927" spans="1:9" ht="14">
      <c r="A927" s="3">
        <v>215</v>
      </c>
      <c r="B927" s="4" t="s">
        <v>245</v>
      </c>
      <c r="C927" s="4" t="s">
        <v>10</v>
      </c>
      <c r="D927" s="5">
        <v>8</v>
      </c>
      <c r="E927" s="3">
        <v>13</v>
      </c>
      <c r="F927" s="4" t="s">
        <v>253</v>
      </c>
      <c r="G927" s="3">
        <v>1</v>
      </c>
      <c r="H927" s="4" t="s">
        <v>27</v>
      </c>
      <c r="I927" s="6">
        <v>24</v>
      </c>
    </row>
    <row r="928" spans="1:9" ht="14">
      <c r="A928" s="3">
        <v>215</v>
      </c>
      <c r="B928" s="4" t="s">
        <v>245</v>
      </c>
      <c r="C928" s="4" t="s">
        <v>10</v>
      </c>
      <c r="D928" s="5">
        <v>8</v>
      </c>
      <c r="E928" s="3">
        <v>13</v>
      </c>
      <c r="F928" s="4" t="s">
        <v>253</v>
      </c>
      <c r="G928" s="3">
        <v>2</v>
      </c>
      <c r="H928" s="4" t="s">
        <v>27</v>
      </c>
      <c r="I928" s="6">
        <v>24</v>
      </c>
    </row>
    <row r="929" spans="1:9" ht="14">
      <c r="A929" s="3">
        <v>215</v>
      </c>
      <c r="B929" s="4" t="s">
        <v>245</v>
      </c>
      <c r="C929" s="4" t="s">
        <v>10</v>
      </c>
      <c r="D929" s="5">
        <v>8</v>
      </c>
      <c r="E929" s="3">
        <v>13</v>
      </c>
      <c r="F929" s="4" t="s">
        <v>253</v>
      </c>
      <c r="G929" s="3">
        <v>3</v>
      </c>
      <c r="H929" s="4" t="s">
        <v>27</v>
      </c>
      <c r="I929" s="6">
        <v>33</v>
      </c>
    </row>
    <row r="930" spans="1:9" ht="14">
      <c r="A930" s="3">
        <v>215</v>
      </c>
      <c r="B930" s="4" t="s">
        <v>245</v>
      </c>
      <c r="C930" s="4" t="s">
        <v>10</v>
      </c>
      <c r="D930" s="5">
        <v>8</v>
      </c>
      <c r="E930" s="3">
        <v>13</v>
      </c>
      <c r="F930" s="4" t="s">
        <v>253</v>
      </c>
      <c r="G930" s="3">
        <v>5</v>
      </c>
      <c r="H930" s="4" t="s">
        <v>27</v>
      </c>
      <c r="I930" s="6">
        <v>24</v>
      </c>
    </row>
    <row r="931" spans="1:9" ht="14">
      <c r="A931" s="3">
        <v>215</v>
      </c>
      <c r="B931" s="4" t="s">
        <v>245</v>
      </c>
      <c r="C931" s="4" t="s">
        <v>10</v>
      </c>
      <c r="D931" s="5">
        <v>8</v>
      </c>
      <c r="E931" s="3">
        <v>13</v>
      </c>
      <c r="F931" s="4" t="s">
        <v>253</v>
      </c>
      <c r="G931" s="3">
        <v>6</v>
      </c>
      <c r="H931" s="4" t="s">
        <v>111</v>
      </c>
      <c r="I931" s="6">
        <v>13</v>
      </c>
    </row>
    <row r="932" spans="1:9" ht="14">
      <c r="A932" s="3">
        <v>215</v>
      </c>
      <c r="B932" s="4" t="s">
        <v>245</v>
      </c>
      <c r="C932" s="4" t="s">
        <v>10</v>
      </c>
      <c r="D932" s="5">
        <v>8</v>
      </c>
      <c r="E932" s="3">
        <v>30</v>
      </c>
      <c r="F932" s="4" t="s">
        <v>248</v>
      </c>
      <c r="G932" s="3">
        <v>4</v>
      </c>
      <c r="H932" s="4" t="s">
        <v>111</v>
      </c>
      <c r="I932" s="6">
        <v>21</v>
      </c>
    </row>
    <row r="933" spans="1:9" ht="14">
      <c r="A933" s="3">
        <v>215</v>
      </c>
      <c r="B933" s="4" t="s">
        <v>245</v>
      </c>
      <c r="C933" s="4" t="s">
        <v>10</v>
      </c>
      <c r="D933" s="5">
        <v>8</v>
      </c>
      <c r="E933" s="3">
        <v>30</v>
      </c>
      <c r="F933" s="4" t="s">
        <v>248</v>
      </c>
      <c r="G933" s="3">
        <v>6</v>
      </c>
      <c r="H933" s="4" t="s">
        <v>111</v>
      </c>
      <c r="I933" s="6">
        <v>7</v>
      </c>
    </row>
    <row r="934" spans="1:9" ht="14">
      <c r="A934" s="3">
        <v>215</v>
      </c>
      <c r="B934" s="4" t="s">
        <v>245</v>
      </c>
      <c r="C934" s="4" t="s">
        <v>10</v>
      </c>
      <c r="D934" s="5">
        <v>8</v>
      </c>
      <c r="E934" s="3">
        <v>5</v>
      </c>
      <c r="F934" s="4" t="s">
        <v>249</v>
      </c>
      <c r="G934" s="3">
        <v>6</v>
      </c>
      <c r="H934" s="4" t="s">
        <v>90</v>
      </c>
      <c r="I934" s="6">
        <v>4</v>
      </c>
    </row>
    <row r="935" spans="1:9" ht="14">
      <c r="A935" s="3">
        <v>215</v>
      </c>
      <c r="B935" s="4" t="s">
        <v>245</v>
      </c>
      <c r="C935" s="4" t="s">
        <v>13</v>
      </c>
      <c r="D935" s="5">
        <v>8</v>
      </c>
      <c r="E935" s="3">
        <v>60</v>
      </c>
      <c r="F935" s="4" t="s">
        <v>257</v>
      </c>
      <c r="G935" s="3">
        <v>1</v>
      </c>
      <c r="H935" s="4" t="s">
        <v>29</v>
      </c>
      <c r="I935" s="6">
        <v>27</v>
      </c>
    </row>
    <row r="936" spans="1:9" ht="14">
      <c r="A936" s="3">
        <v>215</v>
      </c>
      <c r="B936" s="4" t="s">
        <v>245</v>
      </c>
      <c r="C936" s="4" t="s">
        <v>13</v>
      </c>
      <c r="D936" s="5">
        <v>8</v>
      </c>
      <c r="E936" s="3">
        <v>60</v>
      </c>
      <c r="F936" s="4" t="s">
        <v>257</v>
      </c>
      <c r="G936" s="3">
        <v>2</v>
      </c>
      <c r="H936" s="4" t="s">
        <v>29</v>
      </c>
      <c r="I936" s="6">
        <v>24</v>
      </c>
    </row>
    <row r="937" spans="1:9" ht="14">
      <c r="A937" s="3">
        <v>215</v>
      </c>
      <c r="B937" s="4" t="s">
        <v>245</v>
      </c>
      <c r="C937" s="4" t="s">
        <v>13</v>
      </c>
      <c r="D937" s="5">
        <v>8</v>
      </c>
      <c r="E937" s="3">
        <v>60</v>
      </c>
      <c r="F937" s="4" t="s">
        <v>257</v>
      </c>
      <c r="G937" s="3">
        <v>3</v>
      </c>
      <c r="H937" s="4" t="s">
        <v>29</v>
      </c>
      <c r="I937" s="6">
        <v>27</v>
      </c>
    </row>
    <row r="938" spans="1:9" ht="14">
      <c r="A938" s="3">
        <v>215</v>
      </c>
      <c r="B938" s="4" t="s">
        <v>245</v>
      </c>
      <c r="C938" s="4" t="s">
        <v>13</v>
      </c>
      <c r="D938" s="5">
        <v>8</v>
      </c>
      <c r="E938" s="3">
        <v>60</v>
      </c>
      <c r="F938" s="4" t="s">
        <v>257</v>
      </c>
      <c r="G938" s="3">
        <v>5</v>
      </c>
      <c r="H938" s="4" t="s">
        <v>258</v>
      </c>
      <c r="I938" s="6">
        <v>34</v>
      </c>
    </row>
    <row r="939" spans="1:9" ht="14">
      <c r="A939" s="3">
        <v>215</v>
      </c>
      <c r="B939" s="4" t="s">
        <v>245</v>
      </c>
      <c r="C939" s="4" t="s">
        <v>13</v>
      </c>
      <c r="D939" s="5">
        <v>8</v>
      </c>
      <c r="E939" s="3">
        <v>60</v>
      </c>
      <c r="F939" s="4" t="s">
        <v>257</v>
      </c>
      <c r="G939" s="3">
        <v>6</v>
      </c>
      <c r="H939" s="4" t="s">
        <v>53</v>
      </c>
      <c r="I939" s="6">
        <v>16</v>
      </c>
    </row>
    <row r="940" spans="1:9" ht="14">
      <c r="A940" s="3">
        <v>215</v>
      </c>
      <c r="B940" s="4" t="s">
        <v>245</v>
      </c>
      <c r="C940" s="4" t="s">
        <v>16</v>
      </c>
      <c r="D940" s="5">
        <v>8</v>
      </c>
      <c r="E940" s="3">
        <v>985</v>
      </c>
      <c r="F940" s="4" t="s">
        <v>259</v>
      </c>
      <c r="G940" s="3">
        <v>1</v>
      </c>
      <c r="H940" s="4" t="s">
        <v>30</v>
      </c>
      <c r="I940" s="6">
        <v>33</v>
      </c>
    </row>
    <row r="941" spans="1:9" ht="14">
      <c r="A941" s="3">
        <v>215</v>
      </c>
      <c r="B941" s="4" t="s">
        <v>245</v>
      </c>
      <c r="C941" s="4" t="s">
        <v>16</v>
      </c>
      <c r="D941" s="5">
        <v>8</v>
      </c>
      <c r="E941" s="3">
        <v>985</v>
      </c>
      <c r="F941" s="4" t="s">
        <v>259</v>
      </c>
      <c r="G941" s="3">
        <v>2</v>
      </c>
      <c r="H941" s="4" t="s">
        <v>30</v>
      </c>
      <c r="I941" s="6">
        <v>27</v>
      </c>
    </row>
    <row r="942" spans="1:9" ht="14">
      <c r="A942" s="3">
        <v>215</v>
      </c>
      <c r="B942" s="4" t="s">
        <v>245</v>
      </c>
      <c r="C942" s="4" t="s">
        <v>16</v>
      </c>
      <c r="D942" s="5">
        <v>8</v>
      </c>
      <c r="E942" s="3">
        <v>985</v>
      </c>
      <c r="F942" s="4" t="s">
        <v>259</v>
      </c>
      <c r="G942" s="3">
        <v>3</v>
      </c>
      <c r="H942" s="4" t="s">
        <v>30</v>
      </c>
      <c r="I942" s="6">
        <v>23</v>
      </c>
    </row>
    <row r="943" spans="1:9" ht="14">
      <c r="A943" s="3">
        <v>215</v>
      </c>
      <c r="B943" s="4" t="s">
        <v>245</v>
      </c>
      <c r="C943" s="4" t="s">
        <v>16</v>
      </c>
      <c r="D943" s="5">
        <v>8</v>
      </c>
      <c r="E943" s="3">
        <v>985</v>
      </c>
      <c r="F943" s="4" t="s">
        <v>259</v>
      </c>
      <c r="G943" s="3">
        <v>5</v>
      </c>
      <c r="H943" s="4" t="s">
        <v>30</v>
      </c>
      <c r="I943" s="6">
        <v>29</v>
      </c>
    </row>
    <row r="944" spans="1:9" ht="14">
      <c r="A944" s="3">
        <v>215</v>
      </c>
      <c r="B944" s="4" t="s">
        <v>245</v>
      </c>
      <c r="C944" s="4" t="s">
        <v>18</v>
      </c>
      <c r="D944" s="5">
        <v>8</v>
      </c>
      <c r="E944" s="3">
        <v>62</v>
      </c>
      <c r="F944" s="4" t="s">
        <v>260</v>
      </c>
      <c r="G944" s="3">
        <v>1</v>
      </c>
      <c r="H944" s="4" t="s">
        <v>31</v>
      </c>
      <c r="I944" s="6">
        <v>24</v>
      </c>
    </row>
    <row r="945" spans="1:9" ht="14">
      <c r="A945" s="3">
        <v>215</v>
      </c>
      <c r="B945" s="4" t="s">
        <v>245</v>
      </c>
      <c r="C945" s="4" t="s">
        <v>18</v>
      </c>
      <c r="D945" s="5">
        <v>8</v>
      </c>
      <c r="E945" s="3">
        <v>62</v>
      </c>
      <c r="F945" s="4" t="s">
        <v>260</v>
      </c>
      <c r="G945" s="3">
        <v>2</v>
      </c>
      <c r="H945" s="4" t="s">
        <v>31</v>
      </c>
      <c r="I945" s="6">
        <v>33</v>
      </c>
    </row>
    <row r="946" spans="1:9" ht="14">
      <c r="A946" s="3">
        <v>215</v>
      </c>
      <c r="B946" s="4" t="s">
        <v>245</v>
      </c>
      <c r="C946" s="4" t="s">
        <v>18</v>
      </c>
      <c r="D946" s="5">
        <v>8</v>
      </c>
      <c r="E946" s="3">
        <v>62</v>
      </c>
      <c r="F946" s="4" t="s">
        <v>260</v>
      </c>
      <c r="G946" s="3">
        <v>3</v>
      </c>
      <c r="H946" s="4" t="s">
        <v>31</v>
      </c>
      <c r="I946" s="6">
        <v>26</v>
      </c>
    </row>
    <row r="947" spans="1:9" ht="14">
      <c r="A947" s="3">
        <v>215</v>
      </c>
      <c r="B947" s="4" t="s">
        <v>245</v>
      </c>
      <c r="C947" s="4" t="s">
        <v>18</v>
      </c>
      <c r="D947" s="5">
        <v>8</v>
      </c>
      <c r="E947" s="3">
        <v>62</v>
      </c>
      <c r="F947" s="4" t="s">
        <v>260</v>
      </c>
      <c r="G947" s="3">
        <v>5</v>
      </c>
      <c r="H947" s="4" t="s">
        <v>31</v>
      </c>
      <c r="I947" s="6">
        <v>22</v>
      </c>
    </row>
    <row r="948" spans="1:9" ht="14">
      <c r="A948" s="3">
        <v>215</v>
      </c>
      <c r="B948" s="4" t="s">
        <v>245</v>
      </c>
      <c r="C948" s="4" t="s">
        <v>76</v>
      </c>
      <c r="D948" s="5">
        <v>8</v>
      </c>
      <c r="E948" s="3">
        <v>5</v>
      </c>
      <c r="F948" s="4" t="s">
        <v>249</v>
      </c>
      <c r="G948" s="3">
        <v>1</v>
      </c>
      <c r="H948" s="4" t="s">
        <v>80</v>
      </c>
      <c r="I948" s="6">
        <v>4</v>
      </c>
    </row>
    <row r="949" spans="1:9" ht="14">
      <c r="A949" s="3">
        <v>215</v>
      </c>
      <c r="B949" s="4" t="s">
        <v>245</v>
      </c>
      <c r="C949" s="4" t="s">
        <v>76</v>
      </c>
      <c r="D949" s="5">
        <v>8</v>
      </c>
      <c r="E949" s="3">
        <v>5</v>
      </c>
      <c r="F949" s="4" t="s">
        <v>249</v>
      </c>
      <c r="G949" s="3">
        <v>2</v>
      </c>
      <c r="H949" s="4" t="s">
        <v>81</v>
      </c>
      <c r="I949" s="6">
        <v>4</v>
      </c>
    </row>
    <row r="950" spans="1:9" ht="14">
      <c r="A950" s="3">
        <v>215</v>
      </c>
      <c r="B950" s="4" t="s">
        <v>245</v>
      </c>
      <c r="C950" s="4" t="s">
        <v>10</v>
      </c>
      <c r="D950" s="5">
        <v>9</v>
      </c>
      <c r="E950" s="3">
        <v>997</v>
      </c>
      <c r="F950" s="4" t="s">
        <v>261</v>
      </c>
      <c r="G950" s="3">
        <v>7</v>
      </c>
      <c r="H950" s="4" t="s">
        <v>136</v>
      </c>
      <c r="I950" s="6">
        <v>18</v>
      </c>
    </row>
    <row r="951" spans="1:9" ht="14">
      <c r="A951" s="3">
        <v>215</v>
      </c>
      <c r="B951" s="4" t="s">
        <v>245</v>
      </c>
      <c r="C951" s="4" t="s">
        <v>10</v>
      </c>
      <c r="D951" s="5">
        <v>9</v>
      </c>
      <c r="E951" s="3">
        <v>997</v>
      </c>
      <c r="F951" s="4" t="s">
        <v>261</v>
      </c>
      <c r="G951" s="3">
        <v>8</v>
      </c>
      <c r="H951" s="4" t="s">
        <v>136</v>
      </c>
      <c r="I951" s="6">
        <v>19</v>
      </c>
    </row>
    <row r="952" spans="1:9" ht="14">
      <c r="A952" s="3">
        <v>215</v>
      </c>
      <c r="B952" s="4" t="s">
        <v>245</v>
      </c>
      <c r="C952" s="4" t="s">
        <v>10</v>
      </c>
      <c r="D952" s="5">
        <v>9</v>
      </c>
      <c r="E952" s="3">
        <v>49</v>
      </c>
      <c r="F952" s="4" t="s">
        <v>262</v>
      </c>
      <c r="G952" s="3">
        <v>1</v>
      </c>
      <c r="H952" s="4" t="s">
        <v>138</v>
      </c>
      <c r="I952" s="6">
        <v>31</v>
      </c>
    </row>
    <row r="953" spans="1:9" ht="14">
      <c r="A953" s="3">
        <v>215</v>
      </c>
      <c r="B953" s="4" t="s">
        <v>245</v>
      </c>
      <c r="C953" s="4" t="s">
        <v>10</v>
      </c>
      <c r="D953" s="5">
        <v>9</v>
      </c>
      <c r="E953" s="3">
        <v>49</v>
      </c>
      <c r="F953" s="4" t="s">
        <v>262</v>
      </c>
      <c r="G953" s="3">
        <v>2</v>
      </c>
      <c r="H953" s="4" t="s">
        <v>138</v>
      </c>
      <c r="I953" s="6">
        <v>27</v>
      </c>
    </row>
    <row r="954" spans="1:9" ht="14">
      <c r="A954" s="3">
        <v>215</v>
      </c>
      <c r="B954" s="4" t="s">
        <v>245</v>
      </c>
      <c r="C954" s="4" t="s">
        <v>10</v>
      </c>
      <c r="D954" s="5">
        <v>9</v>
      </c>
      <c r="E954" s="3">
        <v>49</v>
      </c>
      <c r="F954" s="4" t="s">
        <v>262</v>
      </c>
      <c r="G954" s="3">
        <v>3</v>
      </c>
      <c r="H954" s="4" t="s">
        <v>138</v>
      </c>
      <c r="I954" s="6">
        <v>24</v>
      </c>
    </row>
    <row r="955" spans="1:9" ht="14">
      <c r="A955" s="3">
        <v>215</v>
      </c>
      <c r="B955" s="4" t="s">
        <v>245</v>
      </c>
      <c r="C955" s="4" t="s">
        <v>10</v>
      </c>
      <c r="D955" s="5">
        <v>9</v>
      </c>
      <c r="E955" s="3">
        <v>49</v>
      </c>
      <c r="F955" s="4" t="s">
        <v>262</v>
      </c>
      <c r="G955" s="3">
        <v>4</v>
      </c>
      <c r="H955" s="4" t="s">
        <v>138</v>
      </c>
      <c r="I955" s="6">
        <v>33</v>
      </c>
    </row>
    <row r="956" spans="1:9" ht="14">
      <c r="A956" s="3">
        <v>215</v>
      </c>
      <c r="B956" s="4" t="s">
        <v>245</v>
      </c>
      <c r="C956" s="4" t="s">
        <v>13</v>
      </c>
      <c r="D956" s="5">
        <v>9</v>
      </c>
      <c r="E956" s="3">
        <v>36</v>
      </c>
      <c r="F956" s="4" t="s">
        <v>263</v>
      </c>
      <c r="G956" s="3">
        <v>5</v>
      </c>
      <c r="H956" s="4" t="s">
        <v>264</v>
      </c>
      <c r="I956" s="6">
        <v>3</v>
      </c>
    </row>
    <row r="957" spans="1:9" ht="14">
      <c r="A957" s="3">
        <v>215</v>
      </c>
      <c r="B957" s="4" t="s">
        <v>245</v>
      </c>
      <c r="C957" s="4" t="s">
        <v>13</v>
      </c>
      <c r="D957" s="5">
        <v>9</v>
      </c>
      <c r="E957" s="3">
        <v>36</v>
      </c>
      <c r="F957" s="4" t="s">
        <v>263</v>
      </c>
      <c r="G957" s="3">
        <v>5</v>
      </c>
      <c r="H957" s="4" t="s">
        <v>265</v>
      </c>
      <c r="I957" s="6">
        <v>15</v>
      </c>
    </row>
    <row r="958" spans="1:9" ht="14">
      <c r="A958" s="3">
        <v>215</v>
      </c>
      <c r="B958" s="4" t="s">
        <v>245</v>
      </c>
      <c r="C958" s="4" t="s">
        <v>13</v>
      </c>
      <c r="D958" s="5">
        <v>9</v>
      </c>
      <c r="E958" s="3">
        <v>36</v>
      </c>
      <c r="F958" s="4" t="s">
        <v>263</v>
      </c>
      <c r="G958" s="3">
        <v>6</v>
      </c>
      <c r="H958" s="4" t="s">
        <v>264</v>
      </c>
      <c r="I958" s="6">
        <v>4</v>
      </c>
    </row>
    <row r="959" spans="1:9" ht="14">
      <c r="A959" s="3">
        <v>215</v>
      </c>
      <c r="B959" s="4" t="s">
        <v>245</v>
      </c>
      <c r="C959" s="4" t="s">
        <v>13</v>
      </c>
      <c r="D959" s="5">
        <v>9</v>
      </c>
      <c r="E959" s="3">
        <v>36</v>
      </c>
      <c r="F959" s="4" t="s">
        <v>263</v>
      </c>
      <c r="G959" s="3">
        <v>6</v>
      </c>
      <c r="H959" s="4" t="s">
        <v>265</v>
      </c>
      <c r="I959" s="6">
        <v>14</v>
      </c>
    </row>
    <row r="960" spans="1:9" ht="14">
      <c r="A960" s="3">
        <v>215</v>
      </c>
      <c r="B960" s="4" t="s">
        <v>245</v>
      </c>
      <c r="C960" s="4" t="s">
        <v>13</v>
      </c>
      <c r="D960" s="5">
        <v>9</v>
      </c>
      <c r="E960" s="3">
        <v>12</v>
      </c>
      <c r="F960" s="4" t="s">
        <v>266</v>
      </c>
      <c r="G960" s="3">
        <v>5</v>
      </c>
      <c r="H960" s="4" t="s">
        <v>267</v>
      </c>
      <c r="I960" s="6">
        <v>4</v>
      </c>
    </row>
    <row r="961" spans="1:9" ht="14">
      <c r="A961" s="3">
        <v>215</v>
      </c>
      <c r="B961" s="4" t="s">
        <v>245</v>
      </c>
      <c r="C961" s="4" t="s">
        <v>13</v>
      </c>
      <c r="D961" s="5">
        <v>9</v>
      </c>
      <c r="E961" s="3">
        <v>12</v>
      </c>
      <c r="F961" s="4" t="s">
        <v>266</v>
      </c>
      <c r="G961" s="3">
        <v>7</v>
      </c>
      <c r="H961" s="4" t="s">
        <v>267</v>
      </c>
      <c r="I961" s="6">
        <v>11</v>
      </c>
    </row>
    <row r="962" spans="1:9" ht="14">
      <c r="A962" s="3">
        <v>215</v>
      </c>
      <c r="B962" s="4" t="s">
        <v>245</v>
      </c>
      <c r="C962" s="4" t="s">
        <v>13</v>
      </c>
      <c r="D962" s="5">
        <v>9</v>
      </c>
      <c r="E962" s="3">
        <v>990</v>
      </c>
      <c r="F962" s="4" t="s">
        <v>268</v>
      </c>
      <c r="G962" s="3">
        <v>1</v>
      </c>
      <c r="H962" s="4" t="s">
        <v>269</v>
      </c>
      <c r="I962" s="6">
        <v>5</v>
      </c>
    </row>
    <row r="963" spans="1:9" ht="14">
      <c r="A963" s="3">
        <v>215</v>
      </c>
      <c r="B963" s="4" t="s">
        <v>245</v>
      </c>
      <c r="C963" s="4" t="s">
        <v>13</v>
      </c>
      <c r="D963" s="5">
        <v>9</v>
      </c>
      <c r="E963" s="3">
        <v>990</v>
      </c>
      <c r="F963" s="4" t="s">
        <v>268</v>
      </c>
      <c r="G963" s="3">
        <v>1</v>
      </c>
      <c r="H963" s="4" t="s">
        <v>140</v>
      </c>
      <c r="I963" s="6">
        <v>18</v>
      </c>
    </row>
    <row r="964" spans="1:9" ht="14">
      <c r="A964" s="3">
        <v>215</v>
      </c>
      <c r="B964" s="4" t="s">
        <v>245</v>
      </c>
      <c r="C964" s="4" t="s">
        <v>13</v>
      </c>
      <c r="D964" s="5">
        <v>9</v>
      </c>
      <c r="E964" s="3">
        <v>990</v>
      </c>
      <c r="F964" s="4" t="s">
        <v>268</v>
      </c>
      <c r="G964" s="3">
        <v>2</v>
      </c>
      <c r="H964" s="4" t="s">
        <v>269</v>
      </c>
      <c r="I964" s="6">
        <v>7</v>
      </c>
    </row>
    <row r="965" spans="1:9" ht="14">
      <c r="A965" s="3">
        <v>215</v>
      </c>
      <c r="B965" s="4" t="s">
        <v>245</v>
      </c>
      <c r="C965" s="4" t="s">
        <v>13</v>
      </c>
      <c r="D965" s="5">
        <v>9</v>
      </c>
      <c r="E965" s="3">
        <v>990</v>
      </c>
      <c r="F965" s="4" t="s">
        <v>268</v>
      </c>
      <c r="G965" s="3">
        <v>2</v>
      </c>
      <c r="H965" s="4" t="s">
        <v>140</v>
      </c>
      <c r="I965" s="6">
        <v>24</v>
      </c>
    </row>
    <row r="966" spans="1:9" ht="14">
      <c r="A966" s="3">
        <v>215</v>
      </c>
      <c r="B966" s="4" t="s">
        <v>245</v>
      </c>
      <c r="C966" s="4" t="s">
        <v>13</v>
      </c>
      <c r="D966" s="5">
        <v>9</v>
      </c>
      <c r="E966" s="3">
        <v>990</v>
      </c>
      <c r="F966" s="4" t="s">
        <v>268</v>
      </c>
      <c r="G966" s="3">
        <v>3</v>
      </c>
      <c r="H966" s="4" t="s">
        <v>269</v>
      </c>
      <c r="I966" s="6">
        <v>12</v>
      </c>
    </row>
    <row r="967" spans="1:9" ht="14">
      <c r="A967" s="3">
        <v>215</v>
      </c>
      <c r="B967" s="4" t="s">
        <v>245</v>
      </c>
      <c r="C967" s="4" t="s">
        <v>13</v>
      </c>
      <c r="D967" s="5">
        <v>9</v>
      </c>
      <c r="E967" s="3">
        <v>990</v>
      </c>
      <c r="F967" s="4" t="s">
        <v>268</v>
      </c>
      <c r="G967" s="3">
        <v>3</v>
      </c>
      <c r="H967" s="4" t="s">
        <v>140</v>
      </c>
      <c r="I967" s="6">
        <v>21</v>
      </c>
    </row>
    <row r="968" spans="1:9" ht="14">
      <c r="A968" s="3">
        <v>215</v>
      </c>
      <c r="B968" s="4" t="s">
        <v>245</v>
      </c>
      <c r="C968" s="4" t="s">
        <v>13</v>
      </c>
      <c r="D968" s="5">
        <v>9</v>
      </c>
      <c r="E968" s="3">
        <v>990</v>
      </c>
      <c r="F968" s="4" t="s">
        <v>268</v>
      </c>
      <c r="G968" s="3">
        <v>4</v>
      </c>
      <c r="H968" s="4" t="s">
        <v>269</v>
      </c>
      <c r="I968" s="6">
        <v>7</v>
      </c>
    </row>
    <row r="969" spans="1:9" ht="14">
      <c r="A969" s="3">
        <v>215</v>
      </c>
      <c r="B969" s="4" t="s">
        <v>245</v>
      </c>
      <c r="C969" s="4" t="s">
        <v>13</v>
      </c>
      <c r="D969" s="5">
        <v>9</v>
      </c>
      <c r="E969" s="3">
        <v>990</v>
      </c>
      <c r="F969" s="4" t="s">
        <v>268</v>
      </c>
      <c r="G969" s="3">
        <v>4</v>
      </c>
      <c r="H969" s="4" t="s">
        <v>140</v>
      </c>
      <c r="I969" s="6">
        <v>21</v>
      </c>
    </row>
    <row r="970" spans="1:9" ht="14">
      <c r="A970" s="3">
        <v>215</v>
      </c>
      <c r="B970" s="4" t="s">
        <v>245</v>
      </c>
      <c r="C970" s="4" t="s">
        <v>16</v>
      </c>
      <c r="D970" s="5">
        <v>9</v>
      </c>
      <c r="E970" s="3">
        <v>972</v>
      </c>
      <c r="F970" s="4" t="s">
        <v>270</v>
      </c>
      <c r="G970" s="3">
        <v>1</v>
      </c>
      <c r="H970" s="4" t="s">
        <v>141</v>
      </c>
      <c r="I970" s="6">
        <v>21</v>
      </c>
    </row>
    <row r="971" spans="1:9" ht="14">
      <c r="A971" s="3">
        <v>215</v>
      </c>
      <c r="B971" s="4" t="s">
        <v>245</v>
      </c>
      <c r="C971" s="4" t="s">
        <v>16</v>
      </c>
      <c r="D971" s="5">
        <v>9</v>
      </c>
      <c r="E971" s="3">
        <v>972</v>
      </c>
      <c r="F971" s="4" t="s">
        <v>270</v>
      </c>
      <c r="G971" s="3">
        <v>1</v>
      </c>
      <c r="H971" s="4" t="s">
        <v>271</v>
      </c>
      <c r="I971" s="6">
        <v>13</v>
      </c>
    </row>
    <row r="972" spans="1:9" ht="14">
      <c r="A972" s="3">
        <v>215</v>
      </c>
      <c r="B972" s="4" t="s">
        <v>245</v>
      </c>
      <c r="C972" s="4" t="s">
        <v>16</v>
      </c>
      <c r="D972" s="5">
        <v>9</v>
      </c>
      <c r="E972" s="3">
        <v>972</v>
      </c>
      <c r="F972" s="4" t="s">
        <v>270</v>
      </c>
      <c r="G972" s="3">
        <v>2</v>
      </c>
      <c r="H972" s="4" t="s">
        <v>141</v>
      </c>
      <c r="I972" s="6">
        <v>18</v>
      </c>
    </row>
    <row r="973" spans="1:9" ht="14">
      <c r="A973" s="3">
        <v>215</v>
      </c>
      <c r="B973" s="4" t="s">
        <v>245</v>
      </c>
      <c r="C973" s="4" t="s">
        <v>16</v>
      </c>
      <c r="D973" s="5">
        <v>9</v>
      </c>
      <c r="E973" s="3">
        <v>972</v>
      </c>
      <c r="F973" s="4" t="s">
        <v>270</v>
      </c>
      <c r="G973" s="3">
        <v>2</v>
      </c>
      <c r="H973" s="4" t="s">
        <v>271</v>
      </c>
      <c r="I973" s="6">
        <v>5</v>
      </c>
    </row>
    <row r="974" spans="1:9" ht="14">
      <c r="A974" s="3">
        <v>215</v>
      </c>
      <c r="B974" s="4" t="s">
        <v>245</v>
      </c>
      <c r="C974" s="4" t="s">
        <v>16</v>
      </c>
      <c r="D974" s="5">
        <v>9</v>
      </c>
      <c r="E974" s="3">
        <v>972</v>
      </c>
      <c r="F974" s="4" t="s">
        <v>270</v>
      </c>
      <c r="G974" s="3">
        <v>3</v>
      </c>
      <c r="H974" s="4" t="s">
        <v>141</v>
      </c>
      <c r="I974" s="6">
        <v>21</v>
      </c>
    </row>
    <row r="975" spans="1:9" ht="14">
      <c r="A975" s="3">
        <v>215</v>
      </c>
      <c r="B975" s="4" t="s">
        <v>245</v>
      </c>
      <c r="C975" s="4" t="s">
        <v>16</v>
      </c>
      <c r="D975" s="5">
        <v>9</v>
      </c>
      <c r="E975" s="3">
        <v>972</v>
      </c>
      <c r="F975" s="4" t="s">
        <v>270</v>
      </c>
      <c r="G975" s="3">
        <v>3</v>
      </c>
      <c r="H975" s="4" t="s">
        <v>271</v>
      </c>
      <c r="I975" s="6">
        <v>6</v>
      </c>
    </row>
    <row r="976" spans="1:9" ht="14">
      <c r="A976" s="3">
        <v>215</v>
      </c>
      <c r="B976" s="4" t="s">
        <v>245</v>
      </c>
      <c r="C976" s="4" t="s">
        <v>16</v>
      </c>
      <c r="D976" s="5">
        <v>9</v>
      </c>
      <c r="E976" s="3">
        <v>972</v>
      </c>
      <c r="F976" s="4" t="s">
        <v>270</v>
      </c>
      <c r="G976" s="3">
        <v>4</v>
      </c>
      <c r="H976" s="4" t="s">
        <v>141</v>
      </c>
      <c r="I976" s="6">
        <v>24</v>
      </c>
    </row>
    <row r="977" spans="1:9" ht="14">
      <c r="A977" s="3">
        <v>215</v>
      </c>
      <c r="B977" s="4" t="s">
        <v>245</v>
      </c>
      <c r="C977" s="4" t="s">
        <v>16</v>
      </c>
      <c r="D977" s="5">
        <v>9</v>
      </c>
      <c r="E977" s="3">
        <v>972</v>
      </c>
      <c r="F977" s="4" t="s">
        <v>270</v>
      </c>
      <c r="G977" s="3">
        <v>4</v>
      </c>
      <c r="H977" s="4" t="s">
        <v>271</v>
      </c>
      <c r="I977" s="6">
        <v>7</v>
      </c>
    </row>
    <row r="978" spans="1:9" ht="14">
      <c r="A978" s="3">
        <v>215</v>
      </c>
      <c r="B978" s="4" t="s">
        <v>245</v>
      </c>
      <c r="C978" s="4" t="s">
        <v>18</v>
      </c>
      <c r="D978" s="5">
        <v>9</v>
      </c>
      <c r="E978" s="3">
        <v>54</v>
      </c>
      <c r="F978" s="4" t="s">
        <v>272</v>
      </c>
      <c r="G978" s="3">
        <v>2</v>
      </c>
      <c r="H978" s="4" t="s">
        <v>142</v>
      </c>
      <c r="I978" s="6">
        <v>1</v>
      </c>
    </row>
    <row r="979" spans="1:9" ht="14">
      <c r="A979" s="3">
        <v>215</v>
      </c>
      <c r="B979" s="4" t="s">
        <v>245</v>
      </c>
      <c r="C979" s="4" t="s">
        <v>18</v>
      </c>
      <c r="D979" s="5">
        <v>9</v>
      </c>
      <c r="E979" s="3">
        <v>57</v>
      </c>
      <c r="F979" s="4" t="s">
        <v>273</v>
      </c>
      <c r="G979" s="3">
        <v>5</v>
      </c>
      <c r="H979" s="4" t="s">
        <v>144</v>
      </c>
      <c r="I979" s="6">
        <v>31</v>
      </c>
    </row>
    <row r="980" spans="1:9" ht="14">
      <c r="A980" s="3">
        <v>215</v>
      </c>
      <c r="B980" s="4" t="s">
        <v>245</v>
      </c>
      <c r="C980" s="4" t="s">
        <v>18</v>
      </c>
      <c r="D980" s="5">
        <v>9</v>
      </c>
      <c r="E980" s="3">
        <v>57</v>
      </c>
      <c r="F980" s="4" t="s">
        <v>273</v>
      </c>
      <c r="G980" s="3">
        <v>6</v>
      </c>
      <c r="H980" s="4" t="s">
        <v>144</v>
      </c>
      <c r="I980" s="6">
        <v>26</v>
      </c>
    </row>
    <row r="981" spans="1:9" ht="14">
      <c r="A981" s="3">
        <v>215</v>
      </c>
      <c r="B981" s="4" t="s">
        <v>245</v>
      </c>
      <c r="C981" s="4" t="s">
        <v>18</v>
      </c>
      <c r="D981" s="5">
        <v>9</v>
      </c>
      <c r="E981" s="3">
        <v>57</v>
      </c>
      <c r="F981" s="4" t="s">
        <v>273</v>
      </c>
      <c r="G981" s="3">
        <v>7</v>
      </c>
      <c r="H981" s="4" t="s">
        <v>144</v>
      </c>
      <c r="I981" s="6">
        <v>31</v>
      </c>
    </row>
    <row r="982" spans="1:9" ht="14">
      <c r="A982" s="3">
        <v>215</v>
      </c>
      <c r="B982" s="4" t="s">
        <v>245</v>
      </c>
      <c r="C982" s="4" t="s">
        <v>18</v>
      </c>
      <c r="D982" s="5">
        <v>9</v>
      </c>
      <c r="E982" s="3">
        <v>57</v>
      </c>
      <c r="F982" s="4" t="s">
        <v>273</v>
      </c>
      <c r="G982" s="3">
        <v>8</v>
      </c>
      <c r="H982" s="4" t="s">
        <v>144</v>
      </c>
      <c r="I982" s="6">
        <v>27</v>
      </c>
    </row>
    <row r="983" spans="1:9" ht="14">
      <c r="A983" s="3">
        <v>215</v>
      </c>
      <c r="B983" s="4" t="s">
        <v>245</v>
      </c>
      <c r="C983" s="4" t="s">
        <v>18</v>
      </c>
      <c r="D983" s="5">
        <v>9</v>
      </c>
      <c r="E983" s="3">
        <v>20</v>
      </c>
      <c r="F983" s="4" t="s">
        <v>274</v>
      </c>
      <c r="G983" s="3">
        <v>1</v>
      </c>
      <c r="H983" s="4" t="s">
        <v>142</v>
      </c>
      <c r="I983" s="6">
        <v>27</v>
      </c>
    </row>
    <row r="984" spans="1:9" ht="14">
      <c r="A984" s="3">
        <v>215</v>
      </c>
      <c r="B984" s="4" t="s">
        <v>245</v>
      </c>
      <c r="C984" s="4" t="s">
        <v>18</v>
      </c>
      <c r="D984" s="5">
        <v>9</v>
      </c>
      <c r="E984" s="3">
        <v>20</v>
      </c>
      <c r="F984" s="4" t="s">
        <v>274</v>
      </c>
      <c r="G984" s="3">
        <v>2</v>
      </c>
      <c r="H984" s="4" t="s">
        <v>142</v>
      </c>
      <c r="I984" s="6">
        <v>33</v>
      </c>
    </row>
    <row r="985" spans="1:9" ht="14">
      <c r="A985" s="3">
        <v>215</v>
      </c>
      <c r="B985" s="4" t="s">
        <v>245</v>
      </c>
      <c r="C985" s="4" t="s">
        <v>18</v>
      </c>
      <c r="D985" s="5">
        <v>9</v>
      </c>
      <c r="E985" s="3">
        <v>20</v>
      </c>
      <c r="F985" s="4" t="s">
        <v>274</v>
      </c>
      <c r="G985" s="3">
        <v>3</v>
      </c>
      <c r="H985" s="4" t="s">
        <v>142</v>
      </c>
      <c r="I985" s="6">
        <v>31</v>
      </c>
    </row>
    <row r="986" spans="1:9" ht="14">
      <c r="A986" s="3">
        <v>215</v>
      </c>
      <c r="B986" s="4" t="s">
        <v>245</v>
      </c>
      <c r="C986" s="4" t="s">
        <v>18</v>
      </c>
      <c r="D986" s="5">
        <v>9</v>
      </c>
      <c r="E986" s="3">
        <v>20</v>
      </c>
      <c r="F986" s="4" t="s">
        <v>274</v>
      </c>
      <c r="G986" s="3">
        <v>4</v>
      </c>
      <c r="H986" s="4" t="s">
        <v>142</v>
      </c>
      <c r="I986" s="6">
        <v>23</v>
      </c>
    </row>
    <row r="987" spans="1:9" ht="14">
      <c r="A987" s="3">
        <v>215</v>
      </c>
      <c r="B987" s="4" t="s">
        <v>245</v>
      </c>
      <c r="C987" s="4" t="s">
        <v>18</v>
      </c>
      <c r="D987" s="5">
        <v>9</v>
      </c>
      <c r="E987" s="3">
        <v>18</v>
      </c>
      <c r="F987" s="4" t="s">
        <v>275</v>
      </c>
      <c r="G987" s="3">
        <v>1</v>
      </c>
      <c r="H987" s="4" t="s">
        <v>142</v>
      </c>
      <c r="I987" s="6">
        <v>1</v>
      </c>
    </row>
    <row r="988" spans="1:9" ht="14">
      <c r="A988" s="3">
        <v>215</v>
      </c>
      <c r="B988" s="4" t="s">
        <v>245</v>
      </c>
      <c r="C988" s="4" t="s">
        <v>10</v>
      </c>
      <c r="D988" s="5">
        <v>10</v>
      </c>
      <c r="E988" s="3">
        <v>9</v>
      </c>
      <c r="F988" s="4" t="s">
        <v>276</v>
      </c>
      <c r="G988" s="3">
        <v>1</v>
      </c>
      <c r="H988" s="4" t="s">
        <v>277</v>
      </c>
      <c r="I988" s="6">
        <v>31</v>
      </c>
    </row>
    <row r="989" spans="1:9" ht="14">
      <c r="A989" s="3">
        <v>215</v>
      </c>
      <c r="B989" s="4" t="s">
        <v>245</v>
      </c>
      <c r="C989" s="4" t="s">
        <v>10</v>
      </c>
      <c r="D989" s="5">
        <v>10</v>
      </c>
      <c r="E989" s="3">
        <v>9</v>
      </c>
      <c r="F989" s="4" t="s">
        <v>276</v>
      </c>
      <c r="G989" s="3">
        <v>2</v>
      </c>
      <c r="H989" s="4" t="s">
        <v>277</v>
      </c>
      <c r="I989" s="6">
        <v>2</v>
      </c>
    </row>
    <row r="990" spans="1:9" ht="14">
      <c r="A990" s="3">
        <v>215</v>
      </c>
      <c r="B990" s="4" t="s">
        <v>245</v>
      </c>
      <c r="C990" s="4" t="s">
        <v>10</v>
      </c>
      <c r="D990" s="5">
        <v>10</v>
      </c>
      <c r="E990" s="3">
        <v>9</v>
      </c>
      <c r="F990" s="4" t="s">
        <v>276</v>
      </c>
      <c r="G990" s="3">
        <v>4</v>
      </c>
      <c r="H990" s="4" t="s">
        <v>277</v>
      </c>
      <c r="I990" s="6">
        <v>32</v>
      </c>
    </row>
    <row r="991" spans="1:9" ht="14">
      <c r="A991" s="3">
        <v>215</v>
      </c>
      <c r="B991" s="4" t="s">
        <v>245</v>
      </c>
      <c r="C991" s="4" t="s">
        <v>10</v>
      </c>
      <c r="D991" s="5">
        <v>10</v>
      </c>
      <c r="E991" s="3">
        <v>9</v>
      </c>
      <c r="F991" s="4" t="s">
        <v>276</v>
      </c>
      <c r="G991" s="3">
        <v>7</v>
      </c>
      <c r="H991" s="4" t="s">
        <v>277</v>
      </c>
      <c r="I991" s="6">
        <v>29</v>
      </c>
    </row>
    <row r="992" spans="1:9" ht="14">
      <c r="A992" s="3">
        <v>215</v>
      </c>
      <c r="B992" s="4" t="s">
        <v>245</v>
      </c>
      <c r="C992" s="4" t="s">
        <v>10</v>
      </c>
      <c r="D992" s="5">
        <v>10</v>
      </c>
      <c r="E992" s="3">
        <v>9</v>
      </c>
      <c r="F992" s="4" t="s">
        <v>276</v>
      </c>
      <c r="G992" s="3">
        <v>8</v>
      </c>
      <c r="H992" s="4" t="s">
        <v>277</v>
      </c>
      <c r="I992" s="6">
        <v>28</v>
      </c>
    </row>
    <row r="993" spans="1:9" ht="14">
      <c r="A993" s="3">
        <v>215</v>
      </c>
      <c r="B993" s="4" t="s">
        <v>245</v>
      </c>
      <c r="C993" s="4" t="s">
        <v>10</v>
      </c>
      <c r="D993" s="5">
        <v>10</v>
      </c>
      <c r="E993" s="3">
        <v>53</v>
      </c>
      <c r="F993" s="4" t="s">
        <v>278</v>
      </c>
      <c r="G993" s="3">
        <v>4</v>
      </c>
      <c r="H993" s="4" t="s">
        <v>279</v>
      </c>
      <c r="I993" s="6">
        <v>16</v>
      </c>
    </row>
    <row r="994" spans="1:9" ht="14">
      <c r="A994" s="3">
        <v>215</v>
      </c>
      <c r="B994" s="4" t="s">
        <v>245</v>
      </c>
      <c r="C994" s="4" t="s">
        <v>10</v>
      </c>
      <c r="D994" s="5">
        <v>10</v>
      </c>
      <c r="E994" s="3">
        <v>53</v>
      </c>
      <c r="F994" s="4" t="s">
        <v>278</v>
      </c>
      <c r="G994" s="3">
        <v>6</v>
      </c>
      <c r="H994" s="4" t="s">
        <v>279</v>
      </c>
      <c r="I994" s="6">
        <v>17</v>
      </c>
    </row>
    <row r="995" spans="1:9" ht="14">
      <c r="A995" s="3">
        <v>215</v>
      </c>
      <c r="B995" s="4" t="s">
        <v>245</v>
      </c>
      <c r="C995" s="4" t="s">
        <v>10</v>
      </c>
      <c r="D995" s="5">
        <v>10</v>
      </c>
      <c r="E995" s="3">
        <v>53</v>
      </c>
      <c r="F995" s="4" t="s">
        <v>278</v>
      </c>
      <c r="G995" s="3">
        <v>7</v>
      </c>
      <c r="H995" s="4" t="s">
        <v>279</v>
      </c>
      <c r="I995" s="6">
        <v>6</v>
      </c>
    </row>
    <row r="996" spans="1:9" ht="14">
      <c r="A996" s="3">
        <v>215</v>
      </c>
      <c r="B996" s="4" t="s">
        <v>245</v>
      </c>
      <c r="C996" s="4" t="s">
        <v>10</v>
      </c>
      <c r="D996" s="5">
        <v>10</v>
      </c>
      <c r="E996" s="3">
        <v>49</v>
      </c>
      <c r="F996" s="4" t="s">
        <v>262</v>
      </c>
      <c r="G996" s="3">
        <v>8</v>
      </c>
      <c r="H996" s="4" t="s">
        <v>138</v>
      </c>
      <c r="I996" s="6">
        <v>22</v>
      </c>
    </row>
    <row r="997" spans="1:9" ht="14">
      <c r="A997" s="3">
        <v>215</v>
      </c>
      <c r="B997" s="4" t="s">
        <v>245</v>
      </c>
      <c r="C997" s="4" t="s">
        <v>13</v>
      </c>
      <c r="D997" s="5">
        <v>10</v>
      </c>
      <c r="E997" s="3">
        <v>12</v>
      </c>
      <c r="F997" s="4" t="s">
        <v>266</v>
      </c>
      <c r="G997" s="3">
        <v>1</v>
      </c>
      <c r="H997" s="4" t="s">
        <v>280</v>
      </c>
      <c r="I997" s="6">
        <v>11</v>
      </c>
    </row>
    <row r="998" spans="1:9" ht="14">
      <c r="A998" s="3">
        <v>215</v>
      </c>
      <c r="B998" s="4" t="s">
        <v>245</v>
      </c>
      <c r="C998" s="4" t="s">
        <v>13</v>
      </c>
      <c r="D998" s="5">
        <v>10</v>
      </c>
      <c r="E998" s="3">
        <v>12</v>
      </c>
      <c r="F998" s="4" t="s">
        <v>266</v>
      </c>
      <c r="G998" s="3">
        <v>1</v>
      </c>
      <c r="H998" s="4" t="s">
        <v>267</v>
      </c>
      <c r="I998" s="6">
        <v>17</v>
      </c>
    </row>
    <row r="999" spans="1:9" ht="14">
      <c r="A999" s="3">
        <v>215</v>
      </c>
      <c r="B999" s="4" t="s">
        <v>245</v>
      </c>
      <c r="C999" s="4" t="s">
        <v>13</v>
      </c>
      <c r="D999" s="5">
        <v>10</v>
      </c>
      <c r="E999" s="3">
        <v>12</v>
      </c>
      <c r="F999" s="4" t="s">
        <v>266</v>
      </c>
      <c r="G999" s="3">
        <v>2</v>
      </c>
      <c r="H999" s="4" t="s">
        <v>280</v>
      </c>
      <c r="I999" s="6">
        <v>8</v>
      </c>
    </row>
    <row r="1000" spans="1:9" ht="14">
      <c r="A1000" s="3">
        <v>215</v>
      </c>
      <c r="B1000" s="4" t="s">
        <v>245</v>
      </c>
      <c r="C1000" s="4" t="s">
        <v>13</v>
      </c>
      <c r="D1000" s="5">
        <v>10</v>
      </c>
      <c r="E1000" s="3">
        <v>12</v>
      </c>
      <c r="F1000" s="4" t="s">
        <v>266</v>
      </c>
      <c r="G1000" s="3">
        <v>2</v>
      </c>
      <c r="H1000" s="4" t="s">
        <v>267</v>
      </c>
      <c r="I1000" s="6">
        <v>21</v>
      </c>
    </row>
    <row r="1001" spans="1:9" ht="14">
      <c r="A1001" s="3">
        <v>215</v>
      </c>
      <c r="B1001" s="4" t="s">
        <v>245</v>
      </c>
      <c r="C1001" s="4" t="s">
        <v>13</v>
      </c>
      <c r="D1001" s="5">
        <v>10</v>
      </c>
      <c r="E1001" s="3">
        <v>12</v>
      </c>
      <c r="F1001" s="4" t="s">
        <v>266</v>
      </c>
      <c r="G1001" s="3">
        <v>4</v>
      </c>
      <c r="H1001" s="4" t="s">
        <v>280</v>
      </c>
      <c r="I1001" s="6">
        <v>8</v>
      </c>
    </row>
    <row r="1002" spans="1:9" ht="14">
      <c r="A1002" s="3">
        <v>215</v>
      </c>
      <c r="B1002" s="4" t="s">
        <v>245</v>
      </c>
      <c r="C1002" s="4" t="s">
        <v>13</v>
      </c>
      <c r="D1002" s="5">
        <v>10</v>
      </c>
      <c r="E1002" s="3">
        <v>12</v>
      </c>
      <c r="F1002" s="4" t="s">
        <v>266</v>
      </c>
      <c r="G1002" s="3">
        <v>4</v>
      </c>
      <c r="H1002" s="4" t="s">
        <v>267</v>
      </c>
      <c r="I1002" s="6">
        <v>14</v>
      </c>
    </row>
    <row r="1003" spans="1:9" ht="14">
      <c r="A1003" s="3">
        <v>215</v>
      </c>
      <c r="B1003" s="4" t="s">
        <v>245</v>
      </c>
      <c r="C1003" s="4" t="s">
        <v>13</v>
      </c>
      <c r="D1003" s="5">
        <v>10</v>
      </c>
      <c r="E1003" s="3">
        <v>12</v>
      </c>
      <c r="F1003" s="4" t="s">
        <v>266</v>
      </c>
      <c r="G1003" s="3">
        <v>5</v>
      </c>
      <c r="H1003" s="4" t="s">
        <v>280</v>
      </c>
      <c r="I1003" s="6">
        <v>7</v>
      </c>
    </row>
    <row r="1004" spans="1:9" ht="14">
      <c r="A1004" s="3">
        <v>215</v>
      </c>
      <c r="B1004" s="4" t="s">
        <v>245</v>
      </c>
      <c r="C1004" s="4" t="s">
        <v>13</v>
      </c>
      <c r="D1004" s="5">
        <v>10</v>
      </c>
      <c r="E1004" s="3">
        <v>12</v>
      </c>
      <c r="F1004" s="4" t="s">
        <v>266</v>
      </c>
      <c r="G1004" s="3">
        <v>5</v>
      </c>
      <c r="H1004" s="4" t="s">
        <v>267</v>
      </c>
      <c r="I1004" s="6">
        <v>17</v>
      </c>
    </row>
    <row r="1005" spans="1:9" ht="14">
      <c r="A1005" s="3">
        <v>215</v>
      </c>
      <c r="B1005" s="4" t="s">
        <v>245</v>
      </c>
      <c r="C1005" s="4" t="s">
        <v>13</v>
      </c>
      <c r="D1005" s="5">
        <v>10</v>
      </c>
      <c r="E1005" s="3">
        <v>12</v>
      </c>
      <c r="F1005" s="4" t="s">
        <v>266</v>
      </c>
      <c r="G1005" s="3">
        <v>7</v>
      </c>
      <c r="H1005" s="4" t="s">
        <v>280</v>
      </c>
      <c r="I1005" s="6">
        <v>6</v>
      </c>
    </row>
    <row r="1006" spans="1:9" ht="14">
      <c r="A1006" s="3">
        <v>215</v>
      </c>
      <c r="B1006" s="4" t="s">
        <v>245</v>
      </c>
      <c r="C1006" s="4" t="s">
        <v>13</v>
      </c>
      <c r="D1006" s="5">
        <v>10</v>
      </c>
      <c r="E1006" s="3">
        <v>12</v>
      </c>
      <c r="F1006" s="4" t="s">
        <v>266</v>
      </c>
      <c r="G1006" s="3">
        <v>7</v>
      </c>
      <c r="H1006" s="4" t="s">
        <v>267</v>
      </c>
      <c r="I1006" s="6">
        <v>12</v>
      </c>
    </row>
    <row r="1007" spans="1:9" ht="14">
      <c r="A1007" s="3">
        <v>215</v>
      </c>
      <c r="B1007" s="4" t="s">
        <v>245</v>
      </c>
      <c r="C1007" s="4" t="s">
        <v>16</v>
      </c>
      <c r="D1007" s="5">
        <v>10</v>
      </c>
      <c r="E1007" s="3">
        <v>972</v>
      </c>
      <c r="F1007" s="4" t="s">
        <v>270</v>
      </c>
      <c r="G1007" s="3">
        <v>8</v>
      </c>
      <c r="H1007" s="4" t="s">
        <v>141</v>
      </c>
      <c r="I1007" s="6">
        <v>4</v>
      </c>
    </row>
    <row r="1008" spans="1:9" ht="14">
      <c r="A1008" s="3">
        <v>215</v>
      </c>
      <c r="B1008" s="4" t="s">
        <v>245</v>
      </c>
      <c r="C1008" s="4" t="s">
        <v>16</v>
      </c>
      <c r="D1008" s="5">
        <v>10</v>
      </c>
      <c r="E1008" s="3">
        <v>972</v>
      </c>
      <c r="F1008" s="4" t="s">
        <v>270</v>
      </c>
      <c r="G1008" s="3">
        <v>8</v>
      </c>
      <c r="H1008" s="4" t="s">
        <v>271</v>
      </c>
      <c r="I1008" s="6">
        <v>1</v>
      </c>
    </row>
    <row r="1009" spans="1:9" ht="14">
      <c r="A1009" s="3">
        <v>215</v>
      </c>
      <c r="B1009" s="4" t="s">
        <v>245</v>
      </c>
      <c r="C1009" s="4" t="s">
        <v>16</v>
      </c>
      <c r="D1009" s="5">
        <v>10</v>
      </c>
      <c r="E1009" s="3">
        <v>970</v>
      </c>
      <c r="F1009" s="4" t="s">
        <v>281</v>
      </c>
      <c r="G1009" s="3">
        <v>1</v>
      </c>
      <c r="H1009" s="4" t="s">
        <v>282</v>
      </c>
      <c r="I1009" s="6">
        <v>29</v>
      </c>
    </row>
    <row r="1010" spans="1:9" ht="14">
      <c r="A1010" s="3">
        <v>215</v>
      </c>
      <c r="B1010" s="4" t="s">
        <v>245</v>
      </c>
      <c r="C1010" s="4" t="s">
        <v>16</v>
      </c>
      <c r="D1010" s="5">
        <v>10</v>
      </c>
      <c r="E1010" s="3">
        <v>970</v>
      </c>
      <c r="F1010" s="4" t="s">
        <v>281</v>
      </c>
      <c r="G1010" s="3">
        <v>2</v>
      </c>
      <c r="H1010" s="4" t="s">
        <v>282</v>
      </c>
      <c r="I1010" s="6">
        <v>23</v>
      </c>
    </row>
    <row r="1011" spans="1:9" ht="14">
      <c r="A1011" s="3">
        <v>215</v>
      </c>
      <c r="B1011" s="4" t="s">
        <v>245</v>
      </c>
      <c r="C1011" s="4" t="s">
        <v>16</v>
      </c>
      <c r="D1011" s="5">
        <v>10</v>
      </c>
      <c r="E1011" s="3">
        <v>970</v>
      </c>
      <c r="F1011" s="4" t="s">
        <v>281</v>
      </c>
      <c r="G1011" s="3">
        <v>4</v>
      </c>
      <c r="H1011" s="4" t="s">
        <v>282</v>
      </c>
      <c r="I1011" s="6">
        <v>31</v>
      </c>
    </row>
    <row r="1012" spans="1:9" ht="14">
      <c r="A1012" s="3">
        <v>215</v>
      </c>
      <c r="B1012" s="4" t="s">
        <v>245</v>
      </c>
      <c r="C1012" s="4" t="s">
        <v>16</v>
      </c>
      <c r="D1012" s="5">
        <v>10</v>
      </c>
      <c r="E1012" s="3">
        <v>970</v>
      </c>
      <c r="F1012" s="4" t="s">
        <v>281</v>
      </c>
      <c r="G1012" s="3">
        <v>5</v>
      </c>
      <c r="H1012" s="4" t="s">
        <v>282</v>
      </c>
      <c r="I1012" s="6">
        <v>26</v>
      </c>
    </row>
    <row r="1013" spans="1:9" ht="14">
      <c r="A1013" s="3">
        <v>215</v>
      </c>
      <c r="B1013" s="4" t="s">
        <v>245</v>
      </c>
      <c r="C1013" s="4" t="s">
        <v>16</v>
      </c>
      <c r="D1013" s="5">
        <v>10</v>
      </c>
      <c r="E1013" s="3">
        <v>970</v>
      </c>
      <c r="F1013" s="4" t="s">
        <v>281</v>
      </c>
      <c r="G1013" s="3">
        <v>6</v>
      </c>
      <c r="H1013" s="4" t="s">
        <v>283</v>
      </c>
      <c r="I1013" s="6">
        <v>11</v>
      </c>
    </row>
    <row r="1014" spans="1:9" ht="14">
      <c r="A1014" s="3">
        <v>215</v>
      </c>
      <c r="B1014" s="4" t="s">
        <v>245</v>
      </c>
      <c r="C1014" s="4" t="s">
        <v>16</v>
      </c>
      <c r="D1014" s="5">
        <v>10</v>
      </c>
      <c r="E1014" s="3">
        <v>970</v>
      </c>
      <c r="F1014" s="4" t="s">
        <v>281</v>
      </c>
      <c r="G1014" s="3">
        <v>7</v>
      </c>
      <c r="H1014" s="4" t="s">
        <v>283</v>
      </c>
      <c r="I1014" s="6">
        <v>1</v>
      </c>
    </row>
    <row r="1015" spans="1:9" ht="14">
      <c r="A1015" s="3">
        <v>215</v>
      </c>
      <c r="B1015" s="4" t="s">
        <v>245</v>
      </c>
      <c r="C1015" s="4" t="s">
        <v>18</v>
      </c>
      <c r="D1015" s="5">
        <v>10</v>
      </c>
      <c r="E1015" s="3">
        <v>10</v>
      </c>
      <c r="F1015" s="4" t="s">
        <v>284</v>
      </c>
      <c r="G1015" s="3">
        <v>1</v>
      </c>
      <c r="H1015" s="4" t="s">
        <v>285</v>
      </c>
      <c r="I1015" s="6">
        <v>3</v>
      </c>
    </row>
    <row r="1016" spans="1:9" ht="14">
      <c r="A1016" s="3">
        <v>215</v>
      </c>
      <c r="B1016" s="4" t="s">
        <v>245</v>
      </c>
      <c r="C1016" s="4" t="s">
        <v>18</v>
      </c>
      <c r="D1016" s="5">
        <v>10</v>
      </c>
      <c r="E1016" s="3">
        <v>10</v>
      </c>
      <c r="F1016" s="4" t="s">
        <v>284</v>
      </c>
      <c r="G1016" s="3">
        <v>4</v>
      </c>
      <c r="H1016" s="4" t="s">
        <v>285</v>
      </c>
      <c r="I1016" s="6">
        <v>5</v>
      </c>
    </row>
    <row r="1017" spans="1:9" ht="14">
      <c r="A1017" s="3">
        <v>215</v>
      </c>
      <c r="B1017" s="4" t="s">
        <v>245</v>
      </c>
      <c r="C1017" s="4" t="s">
        <v>18</v>
      </c>
      <c r="D1017" s="5">
        <v>10</v>
      </c>
      <c r="E1017" s="3">
        <v>10</v>
      </c>
      <c r="F1017" s="4" t="s">
        <v>284</v>
      </c>
      <c r="G1017" s="3">
        <v>5</v>
      </c>
      <c r="H1017" s="4" t="s">
        <v>286</v>
      </c>
      <c r="I1017" s="6">
        <v>21</v>
      </c>
    </row>
    <row r="1018" spans="1:9" ht="14">
      <c r="A1018" s="3">
        <v>215</v>
      </c>
      <c r="B1018" s="4" t="s">
        <v>245</v>
      </c>
      <c r="C1018" s="4" t="s">
        <v>18</v>
      </c>
      <c r="D1018" s="5">
        <v>10</v>
      </c>
      <c r="E1018" s="3">
        <v>10</v>
      </c>
      <c r="F1018" s="4" t="s">
        <v>284</v>
      </c>
      <c r="G1018" s="3">
        <v>5</v>
      </c>
      <c r="H1018" s="4" t="s">
        <v>287</v>
      </c>
      <c r="I1018" s="6">
        <v>12</v>
      </c>
    </row>
    <row r="1019" spans="1:9" ht="14">
      <c r="A1019" s="3">
        <v>215</v>
      </c>
      <c r="B1019" s="4" t="s">
        <v>245</v>
      </c>
      <c r="C1019" s="4" t="s">
        <v>18</v>
      </c>
      <c r="D1019" s="5">
        <v>10</v>
      </c>
      <c r="E1019" s="3">
        <v>10</v>
      </c>
      <c r="F1019" s="4" t="s">
        <v>284</v>
      </c>
      <c r="G1019" s="3">
        <v>6</v>
      </c>
      <c r="H1019" s="4" t="s">
        <v>286</v>
      </c>
      <c r="I1019" s="6">
        <v>20</v>
      </c>
    </row>
    <row r="1020" spans="1:9" ht="14">
      <c r="A1020" s="3">
        <v>215</v>
      </c>
      <c r="B1020" s="4" t="s">
        <v>245</v>
      </c>
      <c r="C1020" s="4" t="s">
        <v>18</v>
      </c>
      <c r="D1020" s="5">
        <v>10</v>
      </c>
      <c r="E1020" s="3">
        <v>10</v>
      </c>
      <c r="F1020" s="4" t="s">
        <v>284</v>
      </c>
      <c r="G1020" s="3">
        <v>6</v>
      </c>
      <c r="H1020" s="4" t="s">
        <v>287</v>
      </c>
      <c r="I1020" s="6">
        <v>8</v>
      </c>
    </row>
    <row r="1021" spans="1:9" ht="14">
      <c r="A1021" s="3">
        <v>215</v>
      </c>
      <c r="B1021" s="4" t="s">
        <v>245</v>
      </c>
      <c r="C1021" s="4" t="s">
        <v>18</v>
      </c>
      <c r="D1021" s="5">
        <v>10</v>
      </c>
      <c r="E1021" s="3">
        <v>10</v>
      </c>
      <c r="F1021" s="4" t="s">
        <v>284</v>
      </c>
      <c r="G1021" s="3">
        <v>7</v>
      </c>
      <c r="H1021" s="4" t="s">
        <v>286</v>
      </c>
      <c r="I1021" s="6">
        <v>14</v>
      </c>
    </row>
    <row r="1022" spans="1:9" ht="14">
      <c r="A1022" s="3">
        <v>215</v>
      </c>
      <c r="B1022" s="4" t="s">
        <v>245</v>
      </c>
      <c r="C1022" s="4" t="s">
        <v>18</v>
      </c>
      <c r="D1022" s="5">
        <v>10</v>
      </c>
      <c r="E1022" s="3">
        <v>10</v>
      </c>
      <c r="F1022" s="4" t="s">
        <v>284</v>
      </c>
      <c r="G1022" s="3">
        <v>7</v>
      </c>
      <c r="H1022" s="4" t="s">
        <v>287</v>
      </c>
      <c r="I1022" s="6">
        <v>10</v>
      </c>
    </row>
    <row r="1023" spans="1:9" ht="14">
      <c r="A1023" s="3">
        <v>215</v>
      </c>
      <c r="B1023" s="4" t="s">
        <v>245</v>
      </c>
      <c r="C1023" s="4" t="s">
        <v>18</v>
      </c>
      <c r="D1023" s="5">
        <v>10</v>
      </c>
      <c r="E1023" s="3">
        <v>10</v>
      </c>
      <c r="F1023" s="4" t="s">
        <v>284</v>
      </c>
      <c r="G1023" s="3">
        <v>8</v>
      </c>
      <c r="H1023" s="4" t="s">
        <v>286</v>
      </c>
      <c r="I1023" s="6">
        <v>18</v>
      </c>
    </row>
    <row r="1024" spans="1:9" ht="14">
      <c r="A1024" s="3">
        <v>215</v>
      </c>
      <c r="B1024" s="4" t="s">
        <v>245</v>
      </c>
      <c r="C1024" s="4" t="s">
        <v>18</v>
      </c>
      <c r="D1024" s="5">
        <v>10</v>
      </c>
      <c r="E1024" s="3">
        <v>10</v>
      </c>
      <c r="F1024" s="4" t="s">
        <v>284</v>
      </c>
      <c r="G1024" s="3">
        <v>8</v>
      </c>
      <c r="H1024" s="4" t="s">
        <v>287</v>
      </c>
      <c r="I1024" s="6">
        <v>9</v>
      </c>
    </row>
    <row r="1025" spans="1:9" ht="14">
      <c r="A1025" s="3">
        <v>215</v>
      </c>
      <c r="B1025" s="4" t="s">
        <v>245</v>
      </c>
      <c r="C1025" s="4" t="s">
        <v>18</v>
      </c>
      <c r="D1025" s="5">
        <v>10</v>
      </c>
      <c r="E1025" s="3">
        <v>54</v>
      </c>
      <c r="F1025" s="4" t="s">
        <v>272</v>
      </c>
      <c r="G1025" s="3">
        <v>6</v>
      </c>
      <c r="H1025" s="4" t="s">
        <v>142</v>
      </c>
      <c r="I1025" s="6">
        <v>1</v>
      </c>
    </row>
    <row r="1026" spans="1:9" ht="14">
      <c r="A1026" s="3">
        <v>215</v>
      </c>
      <c r="B1026" s="4" t="s">
        <v>245</v>
      </c>
      <c r="C1026" s="4" t="s">
        <v>18</v>
      </c>
      <c r="D1026" s="5">
        <v>10</v>
      </c>
      <c r="E1026" s="3">
        <v>54</v>
      </c>
      <c r="F1026" s="4" t="s">
        <v>272</v>
      </c>
      <c r="G1026" s="3">
        <v>7</v>
      </c>
      <c r="H1026" s="4" t="s">
        <v>68</v>
      </c>
      <c r="I1026" s="6">
        <v>4</v>
      </c>
    </row>
    <row r="1027" spans="1:9" ht="14">
      <c r="A1027" s="3">
        <v>215</v>
      </c>
      <c r="B1027" s="4" t="s">
        <v>245</v>
      </c>
      <c r="C1027" s="4" t="s">
        <v>10</v>
      </c>
      <c r="D1027" s="5">
        <v>11</v>
      </c>
      <c r="E1027" s="3">
        <v>9</v>
      </c>
      <c r="F1027" s="4" t="s">
        <v>276</v>
      </c>
      <c r="G1027" s="3">
        <v>1</v>
      </c>
      <c r="H1027" s="4" t="s">
        <v>277</v>
      </c>
      <c r="I1027" s="6">
        <v>1</v>
      </c>
    </row>
    <row r="1028" spans="1:9" ht="14">
      <c r="A1028" s="3">
        <v>215</v>
      </c>
      <c r="B1028" s="4" t="s">
        <v>245</v>
      </c>
      <c r="C1028" s="4" t="s">
        <v>10</v>
      </c>
      <c r="D1028" s="5">
        <v>11</v>
      </c>
      <c r="E1028" s="3">
        <v>9</v>
      </c>
      <c r="F1028" s="4" t="s">
        <v>276</v>
      </c>
      <c r="G1028" s="3">
        <v>2</v>
      </c>
      <c r="H1028" s="4" t="s">
        <v>277</v>
      </c>
      <c r="I1028" s="6">
        <v>18</v>
      </c>
    </row>
    <row r="1029" spans="1:9" ht="14">
      <c r="A1029" s="3">
        <v>215</v>
      </c>
      <c r="B1029" s="4" t="s">
        <v>245</v>
      </c>
      <c r="C1029" s="4" t="s">
        <v>10</v>
      </c>
      <c r="D1029" s="5">
        <v>11</v>
      </c>
      <c r="E1029" s="3">
        <v>9</v>
      </c>
      <c r="F1029" s="4" t="s">
        <v>276</v>
      </c>
      <c r="G1029" s="3">
        <v>4</v>
      </c>
      <c r="H1029" s="4" t="s">
        <v>277</v>
      </c>
      <c r="I1029" s="6">
        <v>1</v>
      </c>
    </row>
    <row r="1030" spans="1:9" ht="14">
      <c r="A1030" s="3">
        <v>215</v>
      </c>
      <c r="B1030" s="4" t="s">
        <v>245</v>
      </c>
      <c r="C1030" s="4" t="s">
        <v>10</v>
      </c>
      <c r="D1030" s="5">
        <v>11</v>
      </c>
      <c r="E1030" s="3">
        <v>9</v>
      </c>
      <c r="F1030" s="4" t="s">
        <v>276</v>
      </c>
      <c r="G1030" s="3">
        <v>5</v>
      </c>
      <c r="H1030" s="4" t="s">
        <v>288</v>
      </c>
      <c r="I1030" s="6">
        <v>2</v>
      </c>
    </row>
    <row r="1031" spans="1:9" ht="14">
      <c r="A1031" s="3">
        <v>215</v>
      </c>
      <c r="B1031" s="4" t="s">
        <v>245</v>
      </c>
      <c r="C1031" s="4" t="s">
        <v>10</v>
      </c>
      <c r="D1031" s="5">
        <v>11</v>
      </c>
      <c r="E1031" s="3">
        <v>9</v>
      </c>
      <c r="F1031" s="4" t="s">
        <v>276</v>
      </c>
      <c r="G1031" s="3">
        <v>7</v>
      </c>
      <c r="H1031" s="4" t="s">
        <v>277</v>
      </c>
      <c r="I1031" s="6">
        <v>1</v>
      </c>
    </row>
    <row r="1032" spans="1:9" ht="14">
      <c r="A1032" s="3">
        <v>215</v>
      </c>
      <c r="B1032" s="4" t="s">
        <v>245</v>
      </c>
      <c r="C1032" s="4" t="s">
        <v>10</v>
      </c>
      <c r="D1032" s="5">
        <v>11</v>
      </c>
      <c r="E1032" s="3">
        <v>9</v>
      </c>
      <c r="F1032" s="4" t="s">
        <v>276</v>
      </c>
      <c r="G1032" s="3">
        <v>8</v>
      </c>
      <c r="H1032" s="4" t="s">
        <v>277</v>
      </c>
      <c r="I1032" s="6">
        <v>2</v>
      </c>
    </row>
    <row r="1033" spans="1:9" ht="14">
      <c r="A1033" s="3">
        <v>215</v>
      </c>
      <c r="B1033" s="4" t="s">
        <v>245</v>
      </c>
      <c r="C1033" s="4" t="s">
        <v>10</v>
      </c>
      <c r="D1033" s="5">
        <v>11</v>
      </c>
      <c r="E1033" s="3">
        <v>53</v>
      </c>
      <c r="F1033" s="4" t="s">
        <v>278</v>
      </c>
      <c r="G1033" s="3">
        <v>4</v>
      </c>
      <c r="H1033" s="4" t="s">
        <v>279</v>
      </c>
      <c r="I1033" s="6">
        <v>12</v>
      </c>
    </row>
    <row r="1034" spans="1:9" ht="14">
      <c r="A1034" s="3">
        <v>215</v>
      </c>
      <c r="B1034" s="4" t="s">
        <v>245</v>
      </c>
      <c r="C1034" s="4" t="s">
        <v>10</v>
      </c>
      <c r="D1034" s="5">
        <v>11</v>
      </c>
      <c r="E1034" s="3">
        <v>53</v>
      </c>
      <c r="F1034" s="4" t="s">
        <v>278</v>
      </c>
      <c r="G1034" s="3">
        <v>6</v>
      </c>
      <c r="H1034" s="4" t="s">
        <v>279</v>
      </c>
      <c r="I1034" s="6">
        <v>6</v>
      </c>
    </row>
    <row r="1035" spans="1:9" ht="14">
      <c r="A1035" s="3">
        <v>215</v>
      </c>
      <c r="B1035" s="4" t="s">
        <v>245</v>
      </c>
      <c r="C1035" s="4" t="s">
        <v>10</v>
      </c>
      <c r="D1035" s="5">
        <v>11</v>
      </c>
      <c r="E1035" s="3">
        <v>53</v>
      </c>
      <c r="F1035" s="4" t="s">
        <v>278</v>
      </c>
      <c r="G1035" s="3">
        <v>7</v>
      </c>
      <c r="H1035" s="4" t="s">
        <v>279</v>
      </c>
      <c r="I1035" s="6">
        <v>9</v>
      </c>
    </row>
    <row r="1036" spans="1:9" ht="14">
      <c r="A1036" s="3">
        <v>215</v>
      </c>
      <c r="B1036" s="4" t="s">
        <v>245</v>
      </c>
      <c r="C1036" s="4" t="s">
        <v>10</v>
      </c>
      <c r="D1036" s="5">
        <v>11</v>
      </c>
      <c r="E1036" s="3">
        <v>997</v>
      </c>
      <c r="F1036" s="4" t="s">
        <v>261</v>
      </c>
      <c r="G1036" s="3">
        <v>2</v>
      </c>
      <c r="H1036" s="4" t="s">
        <v>289</v>
      </c>
      <c r="I1036" s="6">
        <v>23</v>
      </c>
    </row>
    <row r="1037" spans="1:9" ht="14">
      <c r="A1037" s="3">
        <v>215</v>
      </c>
      <c r="B1037" s="4" t="s">
        <v>245</v>
      </c>
      <c r="C1037" s="4" t="s">
        <v>10</v>
      </c>
      <c r="D1037" s="5">
        <v>11</v>
      </c>
      <c r="E1037" s="3">
        <v>997</v>
      </c>
      <c r="F1037" s="4" t="s">
        <v>261</v>
      </c>
      <c r="G1037" s="3">
        <v>3</v>
      </c>
      <c r="H1037" s="4" t="s">
        <v>289</v>
      </c>
      <c r="I1037" s="6">
        <v>28</v>
      </c>
    </row>
    <row r="1038" spans="1:9" ht="14">
      <c r="A1038" s="3">
        <v>215</v>
      </c>
      <c r="B1038" s="4" t="s">
        <v>245</v>
      </c>
      <c r="C1038" s="4" t="s">
        <v>10</v>
      </c>
      <c r="D1038" s="5">
        <v>11</v>
      </c>
      <c r="E1038" s="3">
        <v>997</v>
      </c>
      <c r="F1038" s="4" t="s">
        <v>261</v>
      </c>
      <c r="G1038" s="3">
        <v>5</v>
      </c>
      <c r="H1038" s="4" t="s">
        <v>289</v>
      </c>
      <c r="I1038" s="6">
        <v>30</v>
      </c>
    </row>
    <row r="1039" spans="1:9" ht="14">
      <c r="A1039" s="3">
        <v>215</v>
      </c>
      <c r="B1039" s="4" t="s">
        <v>245</v>
      </c>
      <c r="C1039" s="4" t="s">
        <v>10</v>
      </c>
      <c r="D1039" s="5">
        <v>11</v>
      </c>
      <c r="E1039" s="3">
        <v>997</v>
      </c>
      <c r="F1039" s="4" t="s">
        <v>261</v>
      </c>
      <c r="G1039" s="3">
        <v>6</v>
      </c>
      <c r="H1039" s="4" t="s">
        <v>290</v>
      </c>
      <c r="I1039" s="6">
        <v>21</v>
      </c>
    </row>
    <row r="1040" spans="1:9" ht="14">
      <c r="A1040" s="3">
        <v>215</v>
      </c>
      <c r="B1040" s="4" t="s">
        <v>245</v>
      </c>
      <c r="C1040" s="4" t="s">
        <v>10</v>
      </c>
      <c r="D1040" s="5">
        <v>11</v>
      </c>
      <c r="E1040" s="3">
        <v>49</v>
      </c>
      <c r="F1040" s="4" t="s">
        <v>262</v>
      </c>
      <c r="G1040" s="3">
        <v>5</v>
      </c>
      <c r="H1040" s="4" t="s">
        <v>277</v>
      </c>
      <c r="I1040" s="6">
        <v>21</v>
      </c>
    </row>
    <row r="1041" spans="1:9" ht="14">
      <c r="A1041" s="3">
        <v>215</v>
      </c>
      <c r="B1041" s="4" t="s">
        <v>245</v>
      </c>
      <c r="C1041" s="4" t="s">
        <v>13</v>
      </c>
      <c r="D1041" s="5">
        <v>11</v>
      </c>
      <c r="E1041" s="3">
        <v>36</v>
      </c>
      <c r="F1041" s="4" t="s">
        <v>263</v>
      </c>
      <c r="G1041" s="3">
        <v>1</v>
      </c>
      <c r="H1041" s="4" t="s">
        <v>291</v>
      </c>
      <c r="I1041" s="6">
        <v>10</v>
      </c>
    </row>
    <row r="1042" spans="1:9" ht="14">
      <c r="A1042" s="3">
        <v>215</v>
      </c>
      <c r="B1042" s="4" t="s">
        <v>245</v>
      </c>
      <c r="C1042" s="4" t="s">
        <v>13</v>
      </c>
      <c r="D1042" s="5">
        <v>11</v>
      </c>
      <c r="E1042" s="3">
        <v>36</v>
      </c>
      <c r="F1042" s="4" t="s">
        <v>263</v>
      </c>
      <c r="G1042" s="3">
        <v>1</v>
      </c>
      <c r="H1042" s="4" t="s">
        <v>292</v>
      </c>
      <c r="I1042" s="6">
        <v>2</v>
      </c>
    </row>
    <row r="1043" spans="1:9" ht="14">
      <c r="A1043" s="3">
        <v>215</v>
      </c>
      <c r="B1043" s="4" t="s">
        <v>245</v>
      </c>
      <c r="C1043" s="4" t="s">
        <v>13</v>
      </c>
      <c r="D1043" s="5">
        <v>11</v>
      </c>
      <c r="E1043" s="3">
        <v>36</v>
      </c>
      <c r="F1043" s="4" t="s">
        <v>263</v>
      </c>
      <c r="G1043" s="3">
        <v>2</v>
      </c>
      <c r="H1043" s="4" t="s">
        <v>293</v>
      </c>
      <c r="I1043" s="6">
        <v>30</v>
      </c>
    </row>
    <row r="1044" spans="1:9" ht="14">
      <c r="A1044" s="3">
        <v>215</v>
      </c>
      <c r="B1044" s="4" t="s">
        <v>245</v>
      </c>
      <c r="C1044" s="4" t="s">
        <v>13</v>
      </c>
      <c r="D1044" s="5">
        <v>11</v>
      </c>
      <c r="E1044" s="3">
        <v>36</v>
      </c>
      <c r="F1044" s="4" t="s">
        <v>263</v>
      </c>
      <c r="G1044" s="3">
        <v>3</v>
      </c>
      <c r="H1044" s="4" t="s">
        <v>291</v>
      </c>
      <c r="I1044" s="6">
        <v>11</v>
      </c>
    </row>
    <row r="1045" spans="1:9" ht="14">
      <c r="A1045" s="3">
        <v>215</v>
      </c>
      <c r="B1045" s="4" t="s">
        <v>245</v>
      </c>
      <c r="C1045" s="4" t="s">
        <v>13</v>
      </c>
      <c r="D1045" s="5">
        <v>11</v>
      </c>
      <c r="E1045" s="3">
        <v>36</v>
      </c>
      <c r="F1045" s="4" t="s">
        <v>263</v>
      </c>
      <c r="G1045" s="3">
        <v>3</v>
      </c>
      <c r="H1045" s="4" t="s">
        <v>292</v>
      </c>
      <c r="I1045" s="6">
        <v>2</v>
      </c>
    </row>
    <row r="1046" spans="1:9" ht="14">
      <c r="A1046" s="3">
        <v>215</v>
      </c>
      <c r="B1046" s="4" t="s">
        <v>245</v>
      </c>
      <c r="C1046" s="4" t="s">
        <v>13</v>
      </c>
      <c r="D1046" s="5">
        <v>11</v>
      </c>
      <c r="E1046" s="3">
        <v>12</v>
      </c>
      <c r="F1046" s="4" t="s">
        <v>266</v>
      </c>
      <c r="G1046" s="3">
        <v>1</v>
      </c>
      <c r="H1046" s="4" t="s">
        <v>267</v>
      </c>
      <c r="I1046" s="6">
        <v>6</v>
      </c>
    </row>
    <row r="1047" spans="1:9" ht="14">
      <c r="A1047" s="3">
        <v>215</v>
      </c>
      <c r="B1047" s="4" t="s">
        <v>245</v>
      </c>
      <c r="C1047" s="4" t="s">
        <v>13</v>
      </c>
      <c r="D1047" s="5">
        <v>11</v>
      </c>
      <c r="E1047" s="3">
        <v>12</v>
      </c>
      <c r="F1047" s="4" t="s">
        <v>266</v>
      </c>
      <c r="G1047" s="3">
        <v>2</v>
      </c>
      <c r="H1047" s="4" t="s">
        <v>267</v>
      </c>
      <c r="I1047" s="6">
        <v>1</v>
      </c>
    </row>
    <row r="1048" spans="1:9" ht="14">
      <c r="A1048" s="3">
        <v>215</v>
      </c>
      <c r="B1048" s="4" t="s">
        <v>245</v>
      </c>
      <c r="C1048" s="4" t="s">
        <v>13</v>
      </c>
      <c r="D1048" s="5">
        <v>11</v>
      </c>
      <c r="E1048" s="3">
        <v>12</v>
      </c>
      <c r="F1048" s="4" t="s">
        <v>266</v>
      </c>
      <c r="G1048" s="3">
        <v>4</v>
      </c>
      <c r="H1048" s="4" t="s">
        <v>267</v>
      </c>
      <c r="I1048" s="6">
        <v>5</v>
      </c>
    </row>
    <row r="1049" spans="1:9" ht="14">
      <c r="A1049" s="3">
        <v>215</v>
      </c>
      <c r="B1049" s="4" t="s">
        <v>245</v>
      </c>
      <c r="C1049" s="4" t="s">
        <v>13</v>
      </c>
      <c r="D1049" s="5">
        <v>11</v>
      </c>
      <c r="E1049" s="3">
        <v>12</v>
      </c>
      <c r="F1049" s="4" t="s">
        <v>266</v>
      </c>
      <c r="G1049" s="3">
        <v>6</v>
      </c>
      <c r="H1049" s="4" t="s">
        <v>294</v>
      </c>
      <c r="I1049" s="6">
        <v>5</v>
      </c>
    </row>
    <row r="1050" spans="1:9" ht="14">
      <c r="A1050" s="3">
        <v>215</v>
      </c>
      <c r="B1050" s="4" t="s">
        <v>245</v>
      </c>
      <c r="C1050" s="4" t="s">
        <v>13</v>
      </c>
      <c r="D1050" s="5">
        <v>11</v>
      </c>
      <c r="E1050" s="3">
        <v>12</v>
      </c>
      <c r="F1050" s="4" t="s">
        <v>266</v>
      </c>
      <c r="G1050" s="3">
        <v>7</v>
      </c>
      <c r="H1050" s="4" t="s">
        <v>267</v>
      </c>
      <c r="I1050" s="6">
        <v>5</v>
      </c>
    </row>
    <row r="1051" spans="1:9" ht="14">
      <c r="A1051" s="3">
        <v>215</v>
      </c>
      <c r="B1051" s="4" t="s">
        <v>245</v>
      </c>
      <c r="C1051" s="4" t="s">
        <v>13</v>
      </c>
      <c r="D1051" s="5">
        <v>11</v>
      </c>
      <c r="E1051" s="3">
        <v>990</v>
      </c>
      <c r="F1051" s="4" t="s">
        <v>268</v>
      </c>
      <c r="G1051" s="3">
        <v>5</v>
      </c>
      <c r="H1051" s="4" t="s">
        <v>291</v>
      </c>
      <c r="I1051" s="6">
        <v>11</v>
      </c>
    </row>
    <row r="1052" spans="1:9" ht="14">
      <c r="A1052" s="3">
        <v>215</v>
      </c>
      <c r="B1052" s="4" t="s">
        <v>245</v>
      </c>
      <c r="C1052" s="4" t="s">
        <v>13</v>
      </c>
      <c r="D1052" s="5">
        <v>11</v>
      </c>
      <c r="E1052" s="3">
        <v>990</v>
      </c>
      <c r="F1052" s="4" t="s">
        <v>268</v>
      </c>
      <c r="G1052" s="3">
        <v>5</v>
      </c>
      <c r="H1052" s="4" t="s">
        <v>292</v>
      </c>
      <c r="I1052" s="6">
        <v>4</v>
      </c>
    </row>
    <row r="1053" spans="1:9" ht="14">
      <c r="A1053" s="3">
        <v>215</v>
      </c>
      <c r="B1053" s="4" t="s">
        <v>245</v>
      </c>
      <c r="C1053" s="4" t="s">
        <v>13</v>
      </c>
      <c r="D1053" s="5">
        <v>11</v>
      </c>
      <c r="E1053" s="3">
        <v>990</v>
      </c>
      <c r="F1053" s="4" t="s">
        <v>268</v>
      </c>
      <c r="G1053" s="3">
        <v>6</v>
      </c>
      <c r="H1053" s="4" t="s">
        <v>291</v>
      </c>
      <c r="I1053" s="6">
        <v>7</v>
      </c>
    </row>
    <row r="1054" spans="1:9" ht="14">
      <c r="A1054" s="3">
        <v>215</v>
      </c>
      <c r="B1054" s="4" t="s">
        <v>245</v>
      </c>
      <c r="C1054" s="4" t="s">
        <v>13</v>
      </c>
      <c r="D1054" s="5">
        <v>11</v>
      </c>
      <c r="E1054" s="3">
        <v>990</v>
      </c>
      <c r="F1054" s="4" t="s">
        <v>268</v>
      </c>
      <c r="G1054" s="3">
        <v>6</v>
      </c>
      <c r="H1054" s="4" t="s">
        <v>292</v>
      </c>
      <c r="I1054" s="6">
        <v>1</v>
      </c>
    </row>
    <row r="1055" spans="1:9" ht="14">
      <c r="A1055" s="3">
        <v>215</v>
      </c>
      <c r="B1055" s="4" t="s">
        <v>245</v>
      </c>
      <c r="C1055" s="4" t="s">
        <v>13</v>
      </c>
      <c r="D1055" s="5">
        <v>11</v>
      </c>
      <c r="E1055" s="3">
        <v>27</v>
      </c>
      <c r="F1055" s="4" t="s">
        <v>295</v>
      </c>
      <c r="G1055" s="3">
        <v>1</v>
      </c>
      <c r="H1055" s="4" t="s">
        <v>296</v>
      </c>
      <c r="I1055" s="6">
        <v>11</v>
      </c>
    </row>
    <row r="1056" spans="1:9" ht="14">
      <c r="A1056" s="3">
        <v>215</v>
      </c>
      <c r="B1056" s="4" t="s">
        <v>245</v>
      </c>
      <c r="C1056" s="4" t="s">
        <v>13</v>
      </c>
      <c r="D1056" s="5">
        <v>11</v>
      </c>
      <c r="E1056" s="3">
        <v>27</v>
      </c>
      <c r="F1056" s="4" t="s">
        <v>295</v>
      </c>
      <c r="G1056" s="3">
        <v>3</v>
      </c>
      <c r="H1056" s="4" t="s">
        <v>296</v>
      </c>
      <c r="I1056" s="6">
        <v>4</v>
      </c>
    </row>
    <row r="1057" spans="1:9" ht="14">
      <c r="A1057" s="3">
        <v>215</v>
      </c>
      <c r="B1057" s="4" t="s">
        <v>245</v>
      </c>
      <c r="C1057" s="4" t="s">
        <v>16</v>
      </c>
      <c r="D1057" s="5">
        <v>11</v>
      </c>
      <c r="E1057" s="3">
        <v>972</v>
      </c>
      <c r="F1057" s="4" t="s">
        <v>270</v>
      </c>
      <c r="G1057" s="3">
        <v>5</v>
      </c>
      <c r="H1057" s="4" t="s">
        <v>297</v>
      </c>
      <c r="I1057" s="6">
        <v>10</v>
      </c>
    </row>
    <row r="1058" spans="1:9" ht="14">
      <c r="A1058" s="3">
        <v>215</v>
      </c>
      <c r="B1058" s="4" t="s">
        <v>245</v>
      </c>
      <c r="C1058" s="4" t="s">
        <v>16</v>
      </c>
      <c r="D1058" s="5">
        <v>11</v>
      </c>
      <c r="E1058" s="3">
        <v>972</v>
      </c>
      <c r="F1058" s="4" t="s">
        <v>270</v>
      </c>
      <c r="G1058" s="3">
        <v>8</v>
      </c>
      <c r="H1058" s="4" t="s">
        <v>141</v>
      </c>
      <c r="I1058" s="6">
        <v>1</v>
      </c>
    </row>
    <row r="1059" spans="1:9" ht="14">
      <c r="A1059" s="3">
        <v>215</v>
      </c>
      <c r="B1059" s="4" t="s">
        <v>245</v>
      </c>
      <c r="C1059" s="4" t="s">
        <v>16</v>
      </c>
      <c r="D1059" s="5">
        <v>11</v>
      </c>
      <c r="E1059" s="3">
        <v>972</v>
      </c>
      <c r="F1059" s="4" t="s">
        <v>270</v>
      </c>
      <c r="G1059" s="3">
        <v>8</v>
      </c>
      <c r="H1059" s="4" t="s">
        <v>271</v>
      </c>
      <c r="I1059" s="6">
        <v>1</v>
      </c>
    </row>
    <row r="1060" spans="1:9" ht="14">
      <c r="A1060" s="3">
        <v>215</v>
      </c>
      <c r="B1060" s="4" t="s">
        <v>245</v>
      </c>
      <c r="C1060" s="4" t="s">
        <v>16</v>
      </c>
      <c r="D1060" s="5">
        <v>11</v>
      </c>
      <c r="E1060" s="3">
        <v>970</v>
      </c>
      <c r="F1060" s="4" t="s">
        <v>281</v>
      </c>
      <c r="G1060" s="3">
        <v>1</v>
      </c>
      <c r="H1060" s="4" t="s">
        <v>282</v>
      </c>
      <c r="I1060" s="6">
        <v>1</v>
      </c>
    </row>
    <row r="1061" spans="1:9" ht="14">
      <c r="A1061" s="3">
        <v>215</v>
      </c>
      <c r="B1061" s="4" t="s">
        <v>245</v>
      </c>
      <c r="C1061" s="4" t="s">
        <v>16</v>
      </c>
      <c r="D1061" s="5">
        <v>11</v>
      </c>
      <c r="E1061" s="3">
        <v>970</v>
      </c>
      <c r="F1061" s="4" t="s">
        <v>281</v>
      </c>
      <c r="G1061" s="3">
        <v>2</v>
      </c>
      <c r="H1061" s="4" t="s">
        <v>282</v>
      </c>
      <c r="I1061" s="6">
        <v>1</v>
      </c>
    </row>
    <row r="1062" spans="1:9" ht="14">
      <c r="A1062" s="3">
        <v>215</v>
      </c>
      <c r="B1062" s="4" t="s">
        <v>245</v>
      </c>
      <c r="C1062" s="4" t="s">
        <v>16</v>
      </c>
      <c r="D1062" s="5">
        <v>11</v>
      </c>
      <c r="E1062" s="3">
        <v>970</v>
      </c>
      <c r="F1062" s="4" t="s">
        <v>281</v>
      </c>
      <c r="G1062" s="3">
        <v>4</v>
      </c>
      <c r="H1062" s="4" t="s">
        <v>282</v>
      </c>
      <c r="I1062" s="6">
        <v>1</v>
      </c>
    </row>
    <row r="1063" spans="1:9" ht="14">
      <c r="A1063" s="3">
        <v>215</v>
      </c>
      <c r="B1063" s="4" t="s">
        <v>245</v>
      </c>
      <c r="C1063" s="4" t="s">
        <v>16</v>
      </c>
      <c r="D1063" s="5">
        <v>11</v>
      </c>
      <c r="E1063" s="3">
        <v>970</v>
      </c>
      <c r="F1063" s="4" t="s">
        <v>281</v>
      </c>
      <c r="G1063" s="3">
        <v>5</v>
      </c>
      <c r="H1063" s="4" t="s">
        <v>282</v>
      </c>
      <c r="I1063" s="6">
        <v>1</v>
      </c>
    </row>
    <row r="1064" spans="1:9" ht="14">
      <c r="A1064" s="3">
        <v>215</v>
      </c>
      <c r="B1064" s="4" t="s">
        <v>245</v>
      </c>
      <c r="C1064" s="4" t="s">
        <v>16</v>
      </c>
      <c r="D1064" s="5">
        <v>11</v>
      </c>
      <c r="E1064" s="3">
        <v>970</v>
      </c>
      <c r="F1064" s="4" t="s">
        <v>281</v>
      </c>
      <c r="G1064" s="3">
        <v>6</v>
      </c>
      <c r="H1064" s="4" t="s">
        <v>283</v>
      </c>
      <c r="I1064" s="6">
        <v>7</v>
      </c>
    </row>
    <row r="1065" spans="1:9" ht="14">
      <c r="A1065" s="3">
        <v>215</v>
      </c>
      <c r="B1065" s="4" t="s">
        <v>245</v>
      </c>
      <c r="C1065" s="4" t="s">
        <v>16</v>
      </c>
      <c r="D1065" s="5">
        <v>11</v>
      </c>
      <c r="E1065" s="3">
        <v>970</v>
      </c>
      <c r="F1065" s="4" t="s">
        <v>281</v>
      </c>
      <c r="G1065" s="3">
        <v>7</v>
      </c>
      <c r="H1065" s="4" t="s">
        <v>283</v>
      </c>
      <c r="I1065" s="6">
        <v>11</v>
      </c>
    </row>
    <row r="1066" spans="1:9" ht="14">
      <c r="A1066" s="3">
        <v>215</v>
      </c>
      <c r="B1066" s="4" t="s">
        <v>245</v>
      </c>
      <c r="C1066" s="4" t="s">
        <v>16</v>
      </c>
      <c r="D1066" s="5">
        <v>11</v>
      </c>
      <c r="E1066" s="3">
        <v>974</v>
      </c>
      <c r="F1066" s="4" t="s">
        <v>298</v>
      </c>
      <c r="G1066" s="3">
        <v>1</v>
      </c>
      <c r="H1066" s="4" t="s">
        <v>299</v>
      </c>
      <c r="I1066" s="6">
        <v>5</v>
      </c>
    </row>
    <row r="1067" spans="1:9" ht="14">
      <c r="A1067" s="3">
        <v>215</v>
      </c>
      <c r="B1067" s="4" t="s">
        <v>245</v>
      </c>
      <c r="C1067" s="4" t="s">
        <v>16</v>
      </c>
      <c r="D1067" s="5">
        <v>11</v>
      </c>
      <c r="E1067" s="3">
        <v>974</v>
      </c>
      <c r="F1067" s="4" t="s">
        <v>298</v>
      </c>
      <c r="G1067" s="3">
        <v>1</v>
      </c>
      <c r="H1067" s="4" t="s">
        <v>300</v>
      </c>
      <c r="I1067" s="6">
        <v>31</v>
      </c>
    </row>
    <row r="1068" spans="1:9" ht="14">
      <c r="A1068" s="3">
        <v>215</v>
      </c>
      <c r="B1068" s="4" t="s">
        <v>245</v>
      </c>
      <c r="C1068" s="4" t="s">
        <v>16</v>
      </c>
      <c r="D1068" s="5">
        <v>11</v>
      </c>
      <c r="E1068" s="3">
        <v>974</v>
      </c>
      <c r="F1068" s="4" t="s">
        <v>298</v>
      </c>
      <c r="G1068" s="3">
        <v>2</v>
      </c>
      <c r="H1068" s="4" t="s">
        <v>299</v>
      </c>
      <c r="I1068" s="6">
        <v>1</v>
      </c>
    </row>
    <row r="1069" spans="1:9" ht="14">
      <c r="A1069" s="3">
        <v>215</v>
      </c>
      <c r="B1069" s="4" t="s">
        <v>245</v>
      </c>
      <c r="C1069" s="4" t="s">
        <v>16</v>
      </c>
      <c r="D1069" s="5">
        <v>11</v>
      </c>
      <c r="E1069" s="3">
        <v>974</v>
      </c>
      <c r="F1069" s="4" t="s">
        <v>298</v>
      </c>
      <c r="G1069" s="3">
        <v>2</v>
      </c>
      <c r="H1069" s="4" t="s">
        <v>300</v>
      </c>
      <c r="I1069" s="6">
        <v>11</v>
      </c>
    </row>
    <row r="1070" spans="1:9" ht="14">
      <c r="A1070" s="3">
        <v>215</v>
      </c>
      <c r="B1070" s="4" t="s">
        <v>245</v>
      </c>
      <c r="C1070" s="4" t="s">
        <v>16</v>
      </c>
      <c r="D1070" s="5">
        <v>11</v>
      </c>
      <c r="E1070" s="3">
        <v>974</v>
      </c>
      <c r="F1070" s="4" t="s">
        <v>298</v>
      </c>
      <c r="G1070" s="3">
        <v>3</v>
      </c>
      <c r="H1070" s="4" t="s">
        <v>301</v>
      </c>
      <c r="I1070" s="6">
        <v>20</v>
      </c>
    </row>
    <row r="1071" spans="1:9" ht="14">
      <c r="A1071" s="3">
        <v>215</v>
      </c>
      <c r="B1071" s="4" t="s">
        <v>245</v>
      </c>
      <c r="C1071" s="4" t="s">
        <v>16</v>
      </c>
      <c r="D1071" s="5">
        <v>11</v>
      </c>
      <c r="E1071" s="3">
        <v>974</v>
      </c>
      <c r="F1071" s="4" t="s">
        <v>298</v>
      </c>
      <c r="G1071" s="3">
        <v>7</v>
      </c>
      <c r="H1071" s="4" t="s">
        <v>301</v>
      </c>
      <c r="I1071" s="6">
        <v>8</v>
      </c>
    </row>
    <row r="1072" spans="1:9" ht="14">
      <c r="A1072" s="3">
        <v>215</v>
      </c>
      <c r="B1072" s="4" t="s">
        <v>245</v>
      </c>
      <c r="C1072" s="4" t="s">
        <v>16</v>
      </c>
      <c r="D1072" s="5">
        <v>11</v>
      </c>
      <c r="E1072" s="3">
        <v>974</v>
      </c>
      <c r="F1072" s="4" t="s">
        <v>298</v>
      </c>
      <c r="G1072" s="3">
        <v>8</v>
      </c>
      <c r="H1072" s="4" t="s">
        <v>299</v>
      </c>
      <c r="I1072" s="6">
        <v>7</v>
      </c>
    </row>
    <row r="1073" spans="1:9" ht="14">
      <c r="A1073" s="3">
        <v>215</v>
      </c>
      <c r="B1073" s="4" t="s">
        <v>245</v>
      </c>
      <c r="C1073" s="4" t="s">
        <v>16</v>
      </c>
      <c r="D1073" s="5">
        <v>11</v>
      </c>
      <c r="E1073" s="3">
        <v>974</v>
      </c>
      <c r="F1073" s="4" t="s">
        <v>298</v>
      </c>
      <c r="G1073" s="3">
        <v>8</v>
      </c>
      <c r="H1073" s="4" t="s">
        <v>300</v>
      </c>
      <c r="I1073" s="6">
        <v>16</v>
      </c>
    </row>
    <row r="1074" spans="1:9" ht="14">
      <c r="A1074" s="3">
        <v>215</v>
      </c>
      <c r="B1074" s="4" t="s">
        <v>245</v>
      </c>
      <c r="C1074" s="4" t="s">
        <v>18</v>
      </c>
      <c r="D1074" s="5">
        <v>11</v>
      </c>
      <c r="E1074" s="3">
        <v>10</v>
      </c>
      <c r="F1074" s="4" t="s">
        <v>284</v>
      </c>
      <c r="G1074" s="3">
        <v>1</v>
      </c>
      <c r="H1074" s="4" t="s">
        <v>285</v>
      </c>
      <c r="I1074" s="6">
        <v>9</v>
      </c>
    </row>
    <row r="1075" spans="1:9" ht="14">
      <c r="A1075" s="3">
        <v>215</v>
      </c>
      <c r="B1075" s="4" t="s">
        <v>245</v>
      </c>
      <c r="C1075" s="4" t="s">
        <v>18</v>
      </c>
      <c r="D1075" s="5">
        <v>11</v>
      </c>
      <c r="E1075" s="3">
        <v>10</v>
      </c>
      <c r="F1075" s="4" t="s">
        <v>284</v>
      </c>
      <c r="G1075" s="3">
        <v>4</v>
      </c>
      <c r="H1075" s="4" t="s">
        <v>285</v>
      </c>
      <c r="I1075" s="6">
        <v>15</v>
      </c>
    </row>
    <row r="1076" spans="1:9" ht="14">
      <c r="A1076" s="3">
        <v>215</v>
      </c>
      <c r="B1076" s="4" t="s">
        <v>245</v>
      </c>
      <c r="C1076" s="4" t="s">
        <v>18</v>
      </c>
      <c r="D1076" s="5">
        <v>11</v>
      </c>
      <c r="E1076" s="3">
        <v>10</v>
      </c>
      <c r="F1076" s="4" t="s">
        <v>284</v>
      </c>
      <c r="G1076" s="3">
        <v>7</v>
      </c>
      <c r="H1076" s="4" t="s">
        <v>286</v>
      </c>
      <c r="I1076" s="6">
        <v>2</v>
      </c>
    </row>
    <row r="1077" spans="1:9" ht="14">
      <c r="A1077" s="3">
        <v>215</v>
      </c>
      <c r="B1077" s="4" t="s">
        <v>245</v>
      </c>
      <c r="C1077" s="4" t="s">
        <v>18</v>
      </c>
      <c r="D1077" s="5">
        <v>11</v>
      </c>
      <c r="E1077" s="3">
        <v>10</v>
      </c>
      <c r="F1077" s="4" t="s">
        <v>284</v>
      </c>
      <c r="G1077" s="3">
        <v>7</v>
      </c>
      <c r="H1077" s="4" t="s">
        <v>287</v>
      </c>
      <c r="I1077" s="6">
        <v>1</v>
      </c>
    </row>
    <row r="1078" spans="1:9" ht="14">
      <c r="A1078" s="3">
        <v>215</v>
      </c>
      <c r="B1078" s="4" t="s">
        <v>245</v>
      </c>
      <c r="C1078" s="4" t="s">
        <v>18</v>
      </c>
      <c r="D1078" s="5">
        <v>11</v>
      </c>
      <c r="E1078" s="3">
        <v>54</v>
      </c>
      <c r="F1078" s="4" t="s">
        <v>272</v>
      </c>
      <c r="G1078" s="3">
        <v>2</v>
      </c>
      <c r="H1078" s="4" t="s">
        <v>142</v>
      </c>
      <c r="I1078" s="6">
        <v>17</v>
      </c>
    </row>
    <row r="1079" spans="1:9" ht="14">
      <c r="A1079" s="3">
        <v>215</v>
      </c>
      <c r="B1079" s="4" t="s">
        <v>245</v>
      </c>
      <c r="C1079" s="4" t="s">
        <v>18</v>
      </c>
      <c r="D1079" s="5">
        <v>11</v>
      </c>
      <c r="E1079" s="3">
        <v>54</v>
      </c>
      <c r="F1079" s="4" t="s">
        <v>272</v>
      </c>
      <c r="G1079" s="3">
        <v>3</v>
      </c>
      <c r="H1079" s="4" t="s">
        <v>142</v>
      </c>
      <c r="I1079" s="6">
        <v>17</v>
      </c>
    </row>
    <row r="1080" spans="1:9" ht="14">
      <c r="A1080" s="3">
        <v>215</v>
      </c>
      <c r="B1080" s="4" t="s">
        <v>245</v>
      </c>
      <c r="C1080" s="4" t="s">
        <v>18</v>
      </c>
      <c r="D1080" s="5">
        <v>11</v>
      </c>
      <c r="E1080" s="3">
        <v>54</v>
      </c>
      <c r="F1080" s="4" t="s">
        <v>272</v>
      </c>
      <c r="G1080" s="3">
        <v>6</v>
      </c>
      <c r="H1080" s="4" t="s">
        <v>142</v>
      </c>
      <c r="I1080" s="6">
        <v>23</v>
      </c>
    </row>
    <row r="1081" spans="1:9" ht="14">
      <c r="A1081" s="3">
        <v>215</v>
      </c>
      <c r="B1081" s="4" t="s">
        <v>245</v>
      </c>
      <c r="C1081" s="4" t="s">
        <v>18</v>
      </c>
      <c r="D1081" s="5">
        <v>11</v>
      </c>
      <c r="E1081" s="3">
        <v>54</v>
      </c>
      <c r="F1081" s="4" t="s">
        <v>272</v>
      </c>
      <c r="G1081" s="3">
        <v>7</v>
      </c>
      <c r="H1081" s="4" t="s">
        <v>68</v>
      </c>
      <c r="I1081" s="6">
        <v>13</v>
      </c>
    </row>
    <row r="1082" spans="1:9" ht="14">
      <c r="A1082" s="3">
        <v>215</v>
      </c>
      <c r="B1082" s="4" t="s">
        <v>245</v>
      </c>
      <c r="C1082" s="4" t="s">
        <v>18</v>
      </c>
      <c r="D1082" s="5">
        <v>11</v>
      </c>
      <c r="E1082" s="3">
        <v>54</v>
      </c>
      <c r="F1082" s="4" t="s">
        <v>272</v>
      </c>
      <c r="G1082" s="3">
        <v>8</v>
      </c>
      <c r="H1082" s="4" t="s">
        <v>142</v>
      </c>
      <c r="I1082" s="6">
        <v>31</v>
      </c>
    </row>
    <row r="1083" spans="1:9" ht="14">
      <c r="A1083" s="3">
        <v>215</v>
      </c>
      <c r="B1083" s="4" t="s">
        <v>245</v>
      </c>
      <c r="C1083" s="4" t="s">
        <v>18</v>
      </c>
      <c r="D1083" s="5">
        <v>11</v>
      </c>
      <c r="E1083" s="3">
        <v>20</v>
      </c>
      <c r="F1083" s="4" t="s">
        <v>274</v>
      </c>
      <c r="G1083" s="3">
        <v>5</v>
      </c>
      <c r="H1083" s="4" t="s">
        <v>302</v>
      </c>
      <c r="I1083" s="6">
        <v>1</v>
      </c>
    </row>
    <row r="1084" spans="1:9" ht="14">
      <c r="A1084" s="3">
        <v>215</v>
      </c>
      <c r="B1084" s="4" t="s">
        <v>245</v>
      </c>
      <c r="C1084" s="4" t="s">
        <v>18</v>
      </c>
      <c r="D1084" s="5">
        <v>11</v>
      </c>
      <c r="E1084" s="3">
        <v>20</v>
      </c>
      <c r="F1084" s="4" t="s">
        <v>274</v>
      </c>
      <c r="G1084" s="3">
        <v>5</v>
      </c>
      <c r="H1084" s="4" t="s">
        <v>303</v>
      </c>
      <c r="I1084" s="6">
        <v>6</v>
      </c>
    </row>
    <row r="1085" spans="1:9" ht="14">
      <c r="A1085" s="3">
        <v>215</v>
      </c>
      <c r="B1085" s="4" t="s">
        <v>245</v>
      </c>
      <c r="C1085" s="4" t="s">
        <v>18</v>
      </c>
      <c r="D1085" s="5">
        <v>11</v>
      </c>
      <c r="E1085" s="3">
        <v>20</v>
      </c>
      <c r="F1085" s="4" t="s">
        <v>274</v>
      </c>
      <c r="G1085" s="3">
        <v>6</v>
      </c>
      <c r="H1085" s="4" t="s">
        <v>302</v>
      </c>
      <c r="I1085" s="6">
        <v>1</v>
      </c>
    </row>
    <row r="1086" spans="1:9" ht="14">
      <c r="A1086" s="3">
        <v>215</v>
      </c>
      <c r="B1086" s="4" t="s">
        <v>245</v>
      </c>
      <c r="C1086" s="4" t="s">
        <v>18</v>
      </c>
      <c r="D1086" s="5">
        <v>11</v>
      </c>
      <c r="E1086" s="3">
        <v>20</v>
      </c>
      <c r="F1086" s="4" t="s">
        <v>274</v>
      </c>
      <c r="G1086" s="3">
        <v>6</v>
      </c>
      <c r="H1086" s="4" t="s">
        <v>303</v>
      </c>
      <c r="I1086" s="6">
        <v>15</v>
      </c>
    </row>
    <row r="1087" spans="1:9" ht="14">
      <c r="A1087" s="3">
        <v>215</v>
      </c>
      <c r="B1087" s="4" t="s">
        <v>245</v>
      </c>
      <c r="C1087" s="4" t="s">
        <v>10</v>
      </c>
      <c r="D1087" s="5">
        <v>12</v>
      </c>
      <c r="E1087" s="3">
        <v>9</v>
      </c>
      <c r="F1087" s="4" t="s">
        <v>276</v>
      </c>
      <c r="G1087" s="3">
        <v>2</v>
      </c>
      <c r="H1087" s="4" t="s">
        <v>277</v>
      </c>
      <c r="I1087" s="6">
        <v>2</v>
      </c>
    </row>
    <row r="1088" spans="1:9" ht="14">
      <c r="A1088" s="3">
        <v>215</v>
      </c>
      <c r="B1088" s="4" t="s">
        <v>245</v>
      </c>
      <c r="C1088" s="4" t="s">
        <v>10</v>
      </c>
      <c r="D1088" s="5">
        <v>12</v>
      </c>
      <c r="E1088" s="3">
        <v>9</v>
      </c>
      <c r="F1088" s="4" t="s">
        <v>276</v>
      </c>
      <c r="G1088" s="3">
        <v>5</v>
      </c>
      <c r="H1088" s="4" t="s">
        <v>288</v>
      </c>
      <c r="I1088" s="6">
        <v>6</v>
      </c>
    </row>
    <row r="1089" spans="1:9" ht="14">
      <c r="A1089" s="3">
        <v>215</v>
      </c>
      <c r="B1089" s="4" t="s">
        <v>245</v>
      </c>
      <c r="C1089" s="4" t="s">
        <v>10</v>
      </c>
      <c r="D1089" s="5">
        <v>12</v>
      </c>
      <c r="E1089" s="3">
        <v>9</v>
      </c>
      <c r="F1089" s="4" t="s">
        <v>276</v>
      </c>
      <c r="G1089" s="3">
        <v>8</v>
      </c>
      <c r="H1089" s="4" t="s">
        <v>277</v>
      </c>
      <c r="I1089" s="6">
        <v>1</v>
      </c>
    </row>
    <row r="1090" spans="1:9" ht="14">
      <c r="A1090" s="3">
        <v>215</v>
      </c>
      <c r="B1090" s="4" t="s">
        <v>245</v>
      </c>
      <c r="C1090" s="4" t="s">
        <v>10</v>
      </c>
      <c r="D1090" s="5">
        <v>12</v>
      </c>
      <c r="E1090" s="3">
        <v>53</v>
      </c>
      <c r="F1090" s="4" t="s">
        <v>278</v>
      </c>
      <c r="G1090" s="3">
        <v>2</v>
      </c>
      <c r="H1090" s="4" t="s">
        <v>304</v>
      </c>
      <c r="I1090" s="6">
        <v>25</v>
      </c>
    </row>
    <row r="1091" spans="1:9" ht="14">
      <c r="A1091" s="3">
        <v>215</v>
      </c>
      <c r="B1091" s="4" t="s">
        <v>245</v>
      </c>
      <c r="C1091" s="4" t="s">
        <v>10</v>
      </c>
      <c r="D1091" s="5">
        <v>12</v>
      </c>
      <c r="E1091" s="3">
        <v>53</v>
      </c>
      <c r="F1091" s="4" t="s">
        <v>278</v>
      </c>
      <c r="G1091" s="3">
        <v>3</v>
      </c>
      <c r="H1091" s="4" t="s">
        <v>304</v>
      </c>
      <c r="I1091" s="6">
        <v>20</v>
      </c>
    </row>
    <row r="1092" spans="1:9" ht="14">
      <c r="A1092" s="3">
        <v>215</v>
      </c>
      <c r="B1092" s="4" t="s">
        <v>245</v>
      </c>
      <c r="C1092" s="4" t="s">
        <v>10</v>
      </c>
      <c r="D1092" s="5">
        <v>12</v>
      </c>
      <c r="E1092" s="3">
        <v>53</v>
      </c>
      <c r="F1092" s="4" t="s">
        <v>278</v>
      </c>
      <c r="G1092" s="3">
        <v>4</v>
      </c>
      <c r="H1092" s="4" t="s">
        <v>279</v>
      </c>
      <c r="I1092" s="6">
        <v>6</v>
      </c>
    </row>
    <row r="1093" spans="1:9" ht="14">
      <c r="A1093" s="3">
        <v>215</v>
      </c>
      <c r="B1093" s="4" t="s">
        <v>245</v>
      </c>
      <c r="C1093" s="4" t="s">
        <v>10</v>
      </c>
      <c r="D1093" s="5">
        <v>12</v>
      </c>
      <c r="E1093" s="3">
        <v>53</v>
      </c>
      <c r="F1093" s="4" t="s">
        <v>278</v>
      </c>
      <c r="G1093" s="3">
        <v>5</v>
      </c>
      <c r="H1093" s="4" t="s">
        <v>304</v>
      </c>
      <c r="I1093" s="6">
        <v>16</v>
      </c>
    </row>
    <row r="1094" spans="1:9" ht="14">
      <c r="A1094" s="3">
        <v>215</v>
      </c>
      <c r="B1094" s="4" t="s">
        <v>245</v>
      </c>
      <c r="C1094" s="4" t="s">
        <v>10</v>
      </c>
      <c r="D1094" s="5">
        <v>12</v>
      </c>
      <c r="E1094" s="3">
        <v>53</v>
      </c>
      <c r="F1094" s="4" t="s">
        <v>278</v>
      </c>
      <c r="G1094" s="3">
        <v>6</v>
      </c>
      <c r="H1094" s="4" t="s">
        <v>279</v>
      </c>
      <c r="I1094" s="6">
        <v>4</v>
      </c>
    </row>
    <row r="1095" spans="1:9" ht="14">
      <c r="A1095" s="3">
        <v>215</v>
      </c>
      <c r="B1095" s="4" t="s">
        <v>245</v>
      </c>
      <c r="C1095" s="4" t="s">
        <v>10</v>
      </c>
      <c r="D1095" s="5">
        <v>12</v>
      </c>
      <c r="E1095" s="3">
        <v>53</v>
      </c>
      <c r="F1095" s="4" t="s">
        <v>278</v>
      </c>
      <c r="G1095" s="3">
        <v>7</v>
      </c>
      <c r="H1095" s="4" t="s">
        <v>279</v>
      </c>
      <c r="I1095" s="6">
        <v>14</v>
      </c>
    </row>
    <row r="1096" spans="1:9" ht="14">
      <c r="A1096" s="3">
        <v>215</v>
      </c>
      <c r="B1096" s="4" t="s">
        <v>245</v>
      </c>
      <c r="C1096" s="4" t="s">
        <v>10</v>
      </c>
      <c r="D1096" s="5">
        <v>12</v>
      </c>
      <c r="E1096" s="3">
        <v>997</v>
      </c>
      <c r="F1096" s="4" t="s">
        <v>261</v>
      </c>
      <c r="G1096" s="3">
        <v>2</v>
      </c>
      <c r="H1096" s="4" t="s">
        <v>289</v>
      </c>
      <c r="I1096" s="6">
        <v>5</v>
      </c>
    </row>
    <row r="1097" spans="1:9" ht="14">
      <c r="A1097" s="3">
        <v>215</v>
      </c>
      <c r="B1097" s="4" t="s">
        <v>245</v>
      </c>
      <c r="C1097" s="4" t="s">
        <v>10</v>
      </c>
      <c r="D1097" s="5">
        <v>12</v>
      </c>
      <c r="E1097" s="3">
        <v>997</v>
      </c>
      <c r="F1097" s="4" t="s">
        <v>261</v>
      </c>
      <c r="G1097" s="3">
        <v>3</v>
      </c>
      <c r="H1097" s="4" t="s">
        <v>289</v>
      </c>
      <c r="I1097" s="6">
        <v>1</v>
      </c>
    </row>
    <row r="1098" spans="1:9" ht="14">
      <c r="A1098" s="3">
        <v>215</v>
      </c>
      <c r="B1098" s="4" t="s">
        <v>245</v>
      </c>
      <c r="C1098" s="4" t="s">
        <v>10</v>
      </c>
      <c r="D1098" s="5">
        <v>12</v>
      </c>
      <c r="E1098" s="3">
        <v>997</v>
      </c>
      <c r="F1098" s="4" t="s">
        <v>261</v>
      </c>
      <c r="G1098" s="3">
        <v>5</v>
      </c>
      <c r="H1098" s="4" t="s">
        <v>289</v>
      </c>
      <c r="I1098" s="6">
        <v>2</v>
      </c>
    </row>
    <row r="1099" spans="1:9" ht="14">
      <c r="A1099" s="3">
        <v>215</v>
      </c>
      <c r="B1099" s="4" t="s">
        <v>245</v>
      </c>
      <c r="C1099" s="4" t="s">
        <v>10</v>
      </c>
      <c r="D1099" s="5">
        <v>12</v>
      </c>
      <c r="E1099" s="3">
        <v>49</v>
      </c>
      <c r="F1099" s="4" t="s">
        <v>262</v>
      </c>
      <c r="G1099" s="3">
        <v>5</v>
      </c>
      <c r="H1099" s="4" t="s">
        <v>277</v>
      </c>
      <c r="I1099" s="6">
        <v>1</v>
      </c>
    </row>
    <row r="1100" spans="1:9" ht="14">
      <c r="A1100" s="3">
        <v>215</v>
      </c>
      <c r="B1100" s="4" t="s">
        <v>245</v>
      </c>
      <c r="C1100" s="4" t="s">
        <v>10</v>
      </c>
      <c r="D1100" s="5">
        <v>12</v>
      </c>
      <c r="E1100" s="3">
        <v>49</v>
      </c>
      <c r="F1100" s="4" t="s">
        <v>262</v>
      </c>
      <c r="G1100" s="3">
        <v>8</v>
      </c>
      <c r="H1100" s="4" t="s">
        <v>138</v>
      </c>
      <c r="I1100" s="6">
        <v>1</v>
      </c>
    </row>
    <row r="1101" spans="1:9" ht="14">
      <c r="A1101" s="3">
        <v>215</v>
      </c>
      <c r="B1101" s="4" t="s">
        <v>245</v>
      </c>
      <c r="C1101" s="4" t="s">
        <v>13</v>
      </c>
      <c r="D1101" s="5">
        <v>12</v>
      </c>
      <c r="E1101" s="3">
        <v>36</v>
      </c>
      <c r="F1101" s="4" t="s">
        <v>263</v>
      </c>
      <c r="G1101" s="3">
        <v>1</v>
      </c>
      <c r="H1101" s="4" t="s">
        <v>291</v>
      </c>
      <c r="I1101" s="6">
        <v>7</v>
      </c>
    </row>
    <row r="1102" spans="1:9" ht="14">
      <c r="A1102" s="3">
        <v>215</v>
      </c>
      <c r="B1102" s="4" t="s">
        <v>245</v>
      </c>
      <c r="C1102" s="4" t="s">
        <v>13</v>
      </c>
      <c r="D1102" s="5">
        <v>12</v>
      </c>
      <c r="E1102" s="3">
        <v>36</v>
      </c>
      <c r="F1102" s="4" t="s">
        <v>263</v>
      </c>
      <c r="G1102" s="3">
        <v>1</v>
      </c>
      <c r="H1102" s="4" t="s">
        <v>292</v>
      </c>
      <c r="I1102" s="6">
        <v>2</v>
      </c>
    </row>
    <row r="1103" spans="1:9" ht="14">
      <c r="A1103" s="3">
        <v>215</v>
      </c>
      <c r="B1103" s="4" t="s">
        <v>245</v>
      </c>
      <c r="C1103" s="4" t="s">
        <v>13</v>
      </c>
      <c r="D1103" s="5">
        <v>12</v>
      </c>
      <c r="E1103" s="3">
        <v>36</v>
      </c>
      <c r="F1103" s="4" t="s">
        <v>263</v>
      </c>
      <c r="G1103" s="3">
        <v>2</v>
      </c>
      <c r="H1103" s="4" t="s">
        <v>293</v>
      </c>
      <c r="I1103" s="6">
        <v>1</v>
      </c>
    </row>
    <row r="1104" spans="1:9" ht="14">
      <c r="A1104" s="3">
        <v>215</v>
      </c>
      <c r="B1104" s="4" t="s">
        <v>245</v>
      </c>
      <c r="C1104" s="4" t="s">
        <v>13</v>
      </c>
      <c r="D1104" s="5">
        <v>12</v>
      </c>
      <c r="E1104" s="3">
        <v>36</v>
      </c>
      <c r="F1104" s="4" t="s">
        <v>263</v>
      </c>
      <c r="G1104" s="3">
        <v>3</v>
      </c>
      <c r="H1104" s="4" t="s">
        <v>291</v>
      </c>
      <c r="I1104" s="6">
        <v>3</v>
      </c>
    </row>
    <row r="1105" spans="1:9" ht="14">
      <c r="A1105" s="3">
        <v>215</v>
      </c>
      <c r="B1105" s="4" t="s">
        <v>245</v>
      </c>
      <c r="C1105" s="4" t="s">
        <v>13</v>
      </c>
      <c r="D1105" s="5">
        <v>12</v>
      </c>
      <c r="E1105" s="3">
        <v>36</v>
      </c>
      <c r="F1105" s="4" t="s">
        <v>263</v>
      </c>
      <c r="G1105" s="3">
        <v>3</v>
      </c>
      <c r="H1105" s="4" t="s">
        <v>292</v>
      </c>
      <c r="I1105" s="6">
        <v>1</v>
      </c>
    </row>
    <row r="1106" spans="1:9" ht="14">
      <c r="A1106" s="3">
        <v>215</v>
      </c>
      <c r="B1106" s="4" t="s">
        <v>245</v>
      </c>
      <c r="C1106" s="4" t="s">
        <v>13</v>
      </c>
      <c r="D1106" s="5">
        <v>12</v>
      </c>
      <c r="E1106" s="3">
        <v>12</v>
      </c>
      <c r="F1106" s="4" t="s">
        <v>266</v>
      </c>
      <c r="G1106" s="3">
        <v>1</v>
      </c>
      <c r="H1106" s="4" t="s">
        <v>267</v>
      </c>
      <c r="I1106" s="6">
        <v>1</v>
      </c>
    </row>
    <row r="1107" spans="1:9" ht="14">
      <c r="A1107" s="3">
        <v>215</v>
      </c>
      <c r="B1107" s="4" t="s">
        <v>245</v>
      </c>
      <c r="C1107" s="4" t="s">
        <v>13</v>
      </c>
      <c r="D1107" s="5">
        <v>12</v>
      </c>
      <c r="E1107" s="3">
        <v>12</v>
      </c>
      <c r="F1107" s="4" t="s">
        <v>266</v>
      </c>
      <c r="G1107" s="3">
        <v>4</v>
      </c>
      <c r="H1107" s="4" t="s">
        <v>267</v>
      </c>
      <c r="I1107" s="6">
        <v>3</v>
      </c>
    </row>
    <row r="1108" spans="1:9" ht="14">
      <c r="A1108" s="3">
        <v>215</v>
      </c>
      <c r="B1108" s="4" t="s">
        <v>245</v>
      </c>
      <c r="C1108" s="4" t="s">
        <v>13</v>
      </c>
      <c r="D1108" s="5">
        <v>12</v>
      </c>
      <c r="E1108" s="3">
        <v>12</v>
      </c>
      <c r="F1108" s="4" t="s">
        <v>266</v>
      </c>
      <c r="G1108" s="3">
        <v>6</v>
      </c>
      <c r="H1108" s="4" t="s">
        <v>294</v>
      </c>
      <c r="I1108" s="6">
        <v>9</v>
      </c>
    </row>
    <row r="1109" spans="1:9" ht="14">
      <c r="A1109" s="3">
        <v>215</v>
      </c>
      <c r="B1109" s="4" t="s">
        <v>245</v>
      </c>
      <c r="C1109" s="4" t="s">
        <v>13</v>
      </c>
      <c r="D1109" s="5">
        <v>12</v>
      </c>
      <c r="E1109" s="3">
        <v>12</v>
      </c>
      <c r="F1109" s="4" t="s">
        <v>266</v>
      </c>
      <c r="G1109" s="3">
        <v>6</v>
      </c>
      <c r="H1109" s="4" t="s">
        <v>305</v>
      </c>
      <c r="I1109" s="6">
        <v>1</v>
      </c>
    </row>
    <row r="1110" spans="1:9" ht="14">
      <c r="A1110" s="3">
        <v>215</v>
      </c>
      <c r="B1110" s="4" t="s">
        <v>245</v>
      </c>
      <c r="C1110" s="4" t="s">
        <v>13</v>
      </c>
      <c r="D1110" s="5">
        <v>12</v>
      </c>
      <c r="E1110" s="3">
        <v>12</v>
      </c>
      <c r="F1110" s="4" t="s">
        <v>266</v>
      </c>
      <c r="G1110" s="3">
        <v>7</v>
      </c>
      <c r="H1110" s="4" t="s">
        <v>267</v>
      </c>
      <c r="I1110" s="6">
        <v>2</v>
      </c>
    </row>
    <row r="1111" spans="1:9" ht="14">
      <c r="A1111" s="3">
        <v>215</v>
      </c>
      <c r="B1111" s="4" t="s">
        <v>245</v>
      </c>
      <c r="C1111" s="4" t="s">
        <v>13</v>
      </c>
      <c r="D1111" s="5">
        <v>12</v>
      </c>
      <c r="E1111" s="3">
        <v>990</v>
      </c>
      <c r="F1111" s="4" t="s">
        <v>268</v>
      </c>
      <c r="G1111" s="3">
        <v>5</v>
      </c>
      <c r="H1111" s="4" t="s">
        <v>291</v>
      </c>
      <c r="I1111" s="6">
        <v>2</v>
      </c>
    </row>
    <row r="1112" spans="1:9" ht="14">
      <c r="A1112" s="3">
        <v>215</v>
      </c>
      <c r="B1112" s="4" t="s">
        <v>245</v>
      </c>
      <c r="C1112" s="4" t="s">
        <v>13</v>
      </c>
      <c r="D1112" s="5">
        <v>12</v>
      </c>
      <c r="E1112" s="3">
        <v>990</v>
      </c>
      <c r="F1112" s="4" t="s">
        <v>268</v>
      </c>
      <c r="G1112" s="3">
        <v>5</v>
      </c>
      <c r="H1112" s="4" t="s">
        <v>292</v>
      </c>
      <c r="I1112" s="6">
        <v>2</v>
      </c>
    </row>
    <row r="1113" spans="1:9" ht="14">
      <c r="A1113" s="3">
        <v>215</v>
      </c>
      <c r="B1113" s="4" t="s">
        <v>245</v>
      </c>
      <c r="C1113" s="4" t="s">
        <v>13</v>
      </c>
      <c r="D1113" s="5">
        <v>12</v>
      </c>
      <c r="E1113" s="3">
        <v>990</v>
      </c>
      <c r="F1113" s="4" t="s">
        <v>268</v>
      </c>
      <c r="G1113" s="3">
        <v>6</v>
      </c>
      <c r="H1113" s="4" t="s">
        <v>291</v>
      </c>
      <c r="I1113" s="6">
        <v>3</v>
      </c>
    </row>
    <row r="1114" spans="1:9" ht="14">
      <c r="A1114" s="3">
        <v>215</v>
      </c>
      <c r="B1114" s="4" t="s">
        <v>245</v>
      </c>
      <c r="C1114" s="4" t="s">
        <v>13</v>
      </c>
      <c r="D1114" s="5">
        <v>12</v>
      </c>
      <c r="E1114" s="3">
        <v>990</v>
      </c>
      <c r="F1114" s="4" t="s">
        <v>268</v>
      </c>
      <c r="G1114" s="3">
        <v>6</v>
      </c>
      <c r="H1114" s="4" t="s">
        <v>292</v>
      </c>
      <c r="I1114" s="6">
        <v>2</v>
      </c>
    </row>
    <row r="1115" spans="1:9" ht="14">
      <c r="A1115" s="3">
        <v>215</v>
      </c>
      <c r="B1115" s="4" t="s">
        <v>245</v>
      </c>
      <c r="C1115" s="4" t="s">
        <v>13</v>
      </c>
      <c r="D1115" s="5">
        <v>12</v>
      </c>
      <c r="E1115" s="3">
        <v>27</v>
      </c>
      <c r="F1115" s="4" t="s">
        <v>295</v>
      </c>
      <c r="G1115" s="3">
        <v>1</v>
      </c>
      <c r="H1115" s="4" t="s">
        <v>296</v>
      </c>
      <c r="I1115" s="6">
        <v>5</v>
      </c>
    </row>
    <row r="1116" spans="1:9" ht="14">
      <c r="A1116" s="3">
        <v>215</v>
      </c>
      <c r="B1116" s="4" t="s">
        <v>245</v>
      </c>
      <c r="C1116" s="4" t="s">
        <v>13</v>
      </c>
      <c r="D1116" s="5">
        <v>12</v>
      </c>
      <c r="E1116" s="3">
        <v>27</v>
      </c>
      <c r="F1116" s="4" t="s">
        <v>295</v>
      </c>
      <c r="G1116" s="3">
        <v>3</v>
      </c>
      <c r="H1116" s="4" t="s">
        <v>296</v>
      </c>
      <c r="I1116" s="6">
        <v>10</v>
      </c>
    </row>
    <row r="1117" spans="1:9" ht="14">
      <c r="A1117" s="3">
        <v>215</v>
      </c>
      <c r="B1117" s="4" t="s">
        <v>245</v>
      </c>
      <c r="C1117" s="4" t="s">
        <v>16</v>
      </c>
      <c r="D1117" s="5">
        <v>12</v>
      </c>
      <c r="E1117" s="3">
        <v>972</v>
      </c>
      <c r="F1117" s="4" t="s">
        <v>270</v>
      </c>
      <c r="G1117" s="3">
        <v>5</v>
      </c>
      <c r="H1117" s="4" t="s">
        <v>297</v>
      </c>
      <c r="I1117" s="6">
        <v>1</v>
      </c>
    </row>
    <row r="1118" spans="1:9" ht="14">
      <c r="A1118" s="3">
        <v>215</v>
      </c>
      <c r="B1118" s="4" t="s">
        <v>245</v>
      </c>
      <c r="C1118" s="4" t="s">
        <v>16</v>
      </c>
      <c r="D1118" s="5">
        <v>12</v>
      </c>
      <c r="E1118" s="3">
        <v>972</v>
      </c>
      <c r="F1118" s="4" t="s">
        <v>270</v>
      </c>
      <c r="G1118" s="3">
        <v>5</v>
      </c>
      <c r="H1118" s="4" t="s">
        <v>306</v>
      </c>
      <c r="I1118" s="6">
        <v>1</v>
      </c>
    </row>
    <row r="1119" spans="1:9" ht="14">
      <c r="A1119" s="3">
        <v>215</v>
      </c>
      <c r="B1119" s="4" t="s">
        <v>245</v>
      </c>
      <c r="C1119" s="4" t="s">
        <v>16</v>
      </c>
      <c r="D1119" s="5">
        <v>12</v>
      </c>
      <c r="E1119" s="3">
        <v>972</v>
      </c>
      <c r="F1119" s="4" t="s">
        <v>270</v>
      </c>
      <c r="G1119" s="3">
        <v>8</v>
      </c>
      <c r="H1119" s="4" t="s">
        <v>141</v>
      </c>
      <c r="I1119" s="6">
        <v>9</v>
      </c>
    </row>
    <row r="1120" spans="1:9" ht="14">
      <c r="A1120" s="3">
        <v>215</v>
      </c>
      <c r="B1120" s="4" t="s">
        <v>245</v>
      </c>
      <c r="C1120" s="4" t="s">
        <v>16</v>
      </c>
      <c r="D1120" s="5">
        <v>12</v>
      </c>
      <c r="E1120" s="3">
        <v>972</v>
      </c>
      <c r="F1120" s="4" t="s">
        <v>270</v>
      </c>
      <c r="G1120" s="3">
        <v>8</v>
      </c>
      <c r="H1120" s="4" t="s">
        <v>271</v>
      </c>
      <c r="I1120" s="6">
        <v>1</v>
      </c>
    </row>
    <row r="1121" spans="1:9" ht="14">
      <c r="A1121" s="3">
        <v>215</v>
      </c>
      <c r="B1121" s="4" t="s">
        <v>245</v>
      </c>
      <c r="C1121" s="4" t="s">
        <v>16</v>
      </c>
      <c r="D1121" s="5">
        <v>12</v>
      </c>
      <c r="E1121" s="3">
        <v>970</v>
      </c>
      <c r="F1121" s="4" t="s">
        <v>281</v>
      </c>
      <c r="G1121" s="3">
        <v>1</v>
      </c>
      <c r="H1121" s="4" t="s">
        <v>282</v>
      </c>
      <c r="I1121" s="6">
        <v>1</v>
      </c>
    </row>
    <row r="1122" spans="1:9" ht="14">
      <c r="A1122" s="3">
        <v>215</v>
      </c>
      <c r="B1122" s="4" t="s">
        <v>245</v>
      </c>
      <c r="C1122" s="4" t="s">
        <v>16</v>
      </c>
      <c r="D1122" s="5">
        <v>12</v>
      </c>
      <c r="E1122" s="3">
        <v>970</v>
      </c>
      <c r="F1122" s="4" t="s">
        <v>281</v>
      </c>
      <c r="G1122" s="3">
        <v>2</v>
      </c>
      <c r="H1122" s="4" t="s">
        <v>282</v>
      </c>
      <c r="I1122" s="6">
        <v>1</v>
      </c>
    </row>
    <row r="1123" spans="1:9" ht="14">
      <c r="A1123" s="3">
        <v>215</v>
      </c>
      <c r="B1123" s="4" t="s">
        <v>245</v>
      </c>
      <c r="C1123" s="4" t="s">
        <v>16</v>
      </c>
      <c r="D1123" s="5">
        <v>12</v>
      </c>
      <c r="E1123" s="3">
        <v>970</v>
      </c>
      <c r="F1123" s="4" t="s">
        <v>281</v>
      </c>
      <c r="G1123" s="3">
        <v>4</v>
      </c>
      <c r="H1123" s="4" t="s">
        <v>282</v>
      </c>
      <c r="I1123" s="6">
        <v>1</v>
      </c>
    </row>
    <row r="1124" spans="1:9" ht="14">
      <c r="A1124" s="3">
        <v>215</v>
      </c>
      <c r="B1124" s="4" t="s">
        <v>245</v>
      </c>
      <c r="C1124" s="4" t="s">
        <v>16</v>
      </c>
      <c r="D1124" s="5">
        <v>12</v>
      </c>
      <c r="E1124" s="3">
        <v>970</v>
      </c>
      <c r="F1124" s="4" t="s">
        <v>281</v>
      </c>
      <c r="G1124" s="3">
        <v>5</v>
      </c>
      <c r="H1124" s="4" t="s">
        <v>282</v>
      </c>
      <c r="I1124" s="6">
        <v>1</v>
      </c>
    </row>
    <row r="1125" spans="1:9" ht="14">
      <c r="A1125" s="3">
        <v>215</v>
      </c>
      <c r="B1125" s="4" t="s">
        <v>245</v>
      </c>
      <c r="C1125" s="4" t="s">
        <v>16</v>
      </c>
      <c r="D1125" s="5">
        <v>12</v>
      </c>
      <c r="E1125" s="3">
        <v>970</v>
      </c>
      <c r="F1125" s="4" t="s">
        <v>281</v>
      </c>
      <c r="G1125" s="3">
        <v>6</v>
      </c>
      <c r="H1125" s="4" t="s">
        <v>283</v>
      </c>
      <c r="I1125" s="6">
        <v>3</v>
      </c>
    </row>
    <row r="1126" spans="1:9" ht="14">
      <c r="A1126" s="3">
        <v>215</v>
      </c>
      <c r="B1126" s="4" t="s">
        <v>245</v>
      </c>
      <c r="C1126" s="4" t="s">
        <v>16</v>
      </c>
      <c r="D1126" s="5">
        <v>12</v>
      </c>
      <c r="E1126" s="3">
        <v>970</v>
      </c>
      <c r="F1126" s="4" t="s">
        <v>281</v>
      </c>
      <c r="G1126" s="3">
        <v>7</v>
      </c>
      <c r="H1126" s="4" t="s">
        <v>283</v>
      </c>
      <c r="I1126" s="6">
        <v>10</v>
      </c>
    </row>
    <row r="1127" spans="1:9" ht="14">
      <c r="A1127" s="3">
        <v>215</v>
      </c>
      <c r="B1127" s="4" t="s">
        <v>245</v>
      </c>
      <c r="C1127" s="4" t="s">
        <v>16</v>
      </c>
      <c r="D1127" s="5">
        <v>12</v>
      </c>
      <c r="E1127" s="3">
        <v>974</v>
      </c>
      <c r="F1127" s="4" t="s">
        <v>298</v>
      </c>
      <c r="G1127" s="3">
        <v>1</v>
      </c>
      <c r="H1127" s="4" t="s">
        <v>300</v>
      </c>
      <c r="I1127" s="6">
        <v>1</v>
      </c>
    </row>
    <row r="1128" spans="1:9" ht="14">
      <c r="A1128" s="3">
        <v>215</v>
      </c>
      <c r="B1128" s="4" t="s">
        <v>245</v>
      </c>
      <c r="C1128" s="4" t="s">
        <v>16</v>
      </c>
      <c r="D1128" s="5">
        <v>12</v>
      </c>
      <c r="E1128" s="3">
        <v>974</v>
      </c>
      <c r="F1128" s="4" t="s">
        <v>298</v>
      </c>
      <c r="G1128" s="3">
        <v>2</v>
      </c>
      <c r="H1128" s="4" t="s">
        <v>300</v>
      </c>
      <c r="I1128" s="6">
        <v>1</v>
      </c>
    </row>
    <row r="1129" spans="1:9" ht="14">
      <c r="A1129" s="3">
        <v>215</v>
      </c>
      <c r="B1129" s="4" t="s">
        <v>245</v>
      </c>
      <c r="C1129" s="4" t="s">
        <v>16</v>
      </c>
      <c r="D1129" s="5">
        <v>12</v>
      </c>
      <c r="E1129" s="3">
        <v>974</v>
      </c>
      <c r="F1129" s="4" t="s">
        <v>298</v>
      </c>
      <c r="G1129" s="3">
        <v>7</v>
      </c>
      <c r="H1129" s="4" t="s">
        <v>301</v>
      </c>
      <c r="I1129" s="6">
        <v>1</v>
      </c>
    </row>
    <row r="1130" spans="1:9" ht="14">
      <c r="A1130" s="3">
        <v>215</v>
      </c>
      <c r="B1130" s="4" t="s">
        <v>245</v>
      </c>
      <c r="C1130" s="4" t="s">
        <v>16</v>
      </c>
      <c r="D1130" s="5">
        <v>12</v>
      </c>
      <c r="E1130" s="3">
        <v>974</v>
      </c>
      <c r="F1130" s="4" t="s">
        <v>298</v>
      </c>
      <c r="G1130" s="3">
        <v>8</v>
      </c>
      <c r="H1130" s="4" t="s">
        <v>300</v>
      </c>
      <c r="I1130" s="6">
        <v>6</v>
      </c>
    </row>
    <row r="1131" spans="1:9" ht="14">
      <c r="A1131" s="3">
        <v>215</v>
      </c>
      <c r="B1131" s="4" t="s">
        <v>245</v>
      </c>
      <c r="C1131" s="4" t="s">
        <v>18</v>
      </c>
      <c r="D1131" s="5">
        <v>12</v>
      </c>
      <c r="E1131" s="3">
        <v>10</v>
      </c>
      <c r="F1131" s="4" t="s">
        <v>284</v>
      </c>
      <c r="G1131" s="3">
        <v>1</v>
      </c>
      <c r="H1131" s="4" t="s">
        <v>285</v>
      </c>
      <c r="I1131" s="6">
        <v>4</v>
      </c>
    </row>
    <row r="1132" spans="1:9" ht="14">
      <c r="A1132" s="3">
        <v>215</v>
      </c>
      <c r="B1132" s="4" t="s">
        <v>245</v>
      </c>
      <c r="C1132" s="4" t="s">
        <v>18</v>
      </c>
      <c r="D1132" s="5">
        <v>12</v>
      </c>
      <c r="E1132" s="3">
        <v>10</v>
      </c>
      <c r="F1132" s="4" t="s">
        <v>284</v>
      </c>
      <c r="G1132" s="3">
        <v>4</v>
      </c>
      <c r="H1132" s="4" t="s">
        <v>285</v>
      </c>
      <c r="I1132" s="6">
        <v>3</v>
      </c>
    </row>
    <row r="1133" spans="1:9" ht="14">
      <c r="A1133" s="3">
        <v>215</v>
      </c>
      <c r="B1133" s="4" t="s">
        <v>245</v>
      </c>
      <c r="C1133" s="4" t="s">
        <v>18</v>
      </c>
      <c r="D1133" s="5">
        <v>12</v>
      </c>
      <c r="E1133" s="3">
        <v>10</v>
      </c>
      <c r="F1133" s="4" t="s">
        <v>284</v>
      </c>
      <c r="G1133" s="3">
        <v>5</v>
      </c>
      <c r="H1133" s="4" t="s">
        <v>286</v>
      </c>
      <c r="I1133" s="6">
        <v>1</v>
      </c>
    </row>
    <row r="1134" spans="1:9" ht="14">
      <c r="A1134" s="3">
        <v>215</v>
      </c>
      <c r="B1134" s="4" t="s">
        <v>245</v>
      </c>
      <c r="C1134" s="4" t="s">
        <v>18</v>
      </c>
      <c r="D1134" s="5">
        <v>12</v>
      </c>
      <c r="E1134" s="3">
        <v>10</v>
      </c>
      <c r="F1134" s="4" t="s">
        <v>284</v>
      </c>
      <c r="G1134" s="3">
        <v>7</v>
      </c>
      <c r="H1134" s="4" t="s">
        <v>286</v>
      </c>
      <c r="I1134" s="6">
        <v>2</v>
      </c>
    </row>
    <row r="1135" spans="1:9" ht="14">
      <c r="A1135" s="3">
        <v>215</v>
      </c>
      <c r="B1135" s="4" t="s">
        <v>245</v>
      </c>
      <c r="C1135" s="4" t="s">
        <v>18</v>
      </c>
      <c r="D1135" s="5">
        <v>12</v>
      </c>
      <c r="E1135" s="3">
        <v>10</v>
      </c>
      <c r="F1135" s="4" t="s">
        <v>284</v>
      </c>
      <c r="G1135" s="3">
        <v>8</v>
      </c>
      <c r="H1135" s="4" t="s">
        <v>286</v>
      </c>
      <c r="I1135" s="6">
        <v>3</v>
      </c>
    </row>
    <row r="1136" spans="1:9" ht="14">
      <c r="A1136" s="3">
        <v>215</v>
      </c>
      <c r="B1136" s="4" t="s">
        <v>245</v>
      </c>
      <c r="C1136" s="4" t="s">
        <v>18</v>
      </c>
      <c r="D1136" s="5">
        <v>12</v>
      </c>
      <c r="E1136" s="3">
        <v>10</v>
      </c>
      <c r="F1136" s="4" t="s">
        <v>284</v>
      </c>
      <c r="G1136" s="3">
        <v>8</v>
      </c>
      <c r="H1136" s="4" t="s">
        <v>287</v>
      </c>
      <c r="I1136" s="6">
        <v>1</v>
      </c>
    </row>
    <row r="1137" spans="1:9" ht="14">
      <c r="A1137" s="3">
        <v>215</v>
      </c>
      <c r="B1137" s="4" t="s">
        <v>245</v>
      </c>
      <c r="C1137" s="4" t="s">
        <v>18</v>
      </c>
      <c r="D1137" s="5">
        <v>12</v>
      </c>
      <c r="E1137" s="3">
        <v>54</v>
      </c>
      <c r="F1137" s="4" t="s">
        <v>272</v>
      </c>
      <c r="G1137" s="3">
        <v>2</v>
      </c>
      <c r="H1137" s="4" t="s">
        <v>142</v>
      </c>
      <c r="I1137" s="6">
        <v>1</v>
      </c>
    </row>
    <row r="1138" spans="1:9" ht="14">
      <c r="A1138" s="3">
        <v>215</v>
      </c>
      <c r="B1138" s="4" t="s">
        <v>245</v>
      </c>
      <c r="C1138" s="4" t="s">
        <v>18</v>
      </c>
      <c r="D1138" s="5">
        <v>12</v>
      </c>
      <c r="E1138" s="3">
        <v>54</v>
      </c>
      <c r="F1138" s="4" t="s">
        <v>272</v>
      </c>
      <c r="G1138" s="3">
        <v>7</v>
      </c>
      <c r="H1138" s="4" t="s">
        <v>68</v>
      </c>
      <c r="I1138" s="6">
        <v>14</v>
      </c>
    </row>
    <row r="1139" spans="1:9" ht="14">
      <c r="A1139" s="3">
        <v>215</v>
      </c>
      <c r="B1139" s="4" t="s">
        <v>245</v>
      </c>
      <c r="C1139" s="4" t="s">
        <v>18</v>
      </c>
      <c r="D1139" s="5">
        <v>12</v>
      </c>
      <c r="E1139" s="3">
        <v>54</v>
      </c>
      <c r="F1139" s="4" t="s">
        <v>272</v>
      </c>
      <c r="G1139" s="3">
        <v>8</v>
      </c>
      <c r="H1139" s="4" t="s">
        <v>142</v>
      </c>
      <c r="I1139" s="6">
        <v>1</v>
      </c>
    </row>
    <row r="1140" spans="1:9" ht="14">
      <c r="A1140" s="3">
        <v>215</v>
      </c>
      <c r="B1140" s="4" t="s">
        <v>245</v>
      </c>
      <c r="C1140" s="4" t="s">
        <v>18</v>
      </c>
      <c r="D1140" s="5">
        <v>12</v>
      </c>
      <c r="E1140" s="3">
        <v>967</v>
      </c>
      <c r="F1140" s="4" t="s">
        <v>307</v>
      </c>
      <c r="G1140" s="3">
        <v>4</v>
      </c>
      <c r="H1140" s="4" t="s">
        <v>308</v>
      </c>
      <c r="I1140" s="6">
        <v>9</v>
      </c>
    </row>
    <row r="1141" spans="1:9" ht="14">
      <c r="A1141" s="3">
        <v>215</v>
      </c>
      <c r="B1141" s="4" t="s">
        <v>245</v>
      </c>
      <c r="C1141" s="4" t="s">
        <v>18</v>
      </c>
      <c r="D1141" s="5">
        <v>12</v>
      </c>
      <c r="E1141" s="3">
        <v>967</v>
      </c>
      <c r="F1141" s="4" t="s">
        <v>307</v>
      </c>
      <c r="G1141" s="3">
        <v>4</v>
      </c>
      <c r="H1141" s="4" t="s">
        <v>309</v>
      </c>
      <c r="I1141" s="6">
        <v>22</v>
      </c>
    </row>
    <row r="1142" spans="1:9" ht="14">
      <c r="A1142" s="3">
        <v>215</v>
      </c>
      <c r="B1142" s="4" t="s">
        <v>245</v>
      </c>
      <c r="C1142" s="4" t="s">
        <v>18</v>
      </c>
      <c r="D1142" s="5">
        <v>12</v>
      </c>
      <c r="E1142" s="3">
        <v>967</v>
      </c>
      <c r="F1142" s="4" t="s">
        <v>307</v>
      </c>
      <c r="G1142" s="3">
        <v>5</v>
      </c>
      <c r="H1142" s="4" t="s">
        <v>308</v>
      </c>
      <c r="I1142" s="6">
        <v>1</v>
      </c>
    </row>
    <row r="1143" spans="1:9" ht="14">
      <c r="A1143" s="3">
        <v>215</v>
      </c>
      <c r="B1143" s="4" t="s">
        <v>245</v>
      </c>
      <c r="C1143" s="4" t="s">
        <v>18</v>
      </c>
      <c r="D1143" s="5">
        <v>12</v>
      </c>
      <c r="E1143" s="3">
        <v>967</v>
      </c>
      <c r="F1143" s="4" t="s">
        <v>307</v>
      </c>
      <c r="G1143" s="3">
        <v>5</v>
      </c>
      <c r="H1143" s="4" t="s">
        <v>309</v>
      </c>
      <c r="I1143" s="6">
        <v>16</v>
      </c>
    </row>
    <row r="1144" spans="1:9" ht="14">
      <c r="A1144" s="3">
        <v>215</v>
      </c>
      <c r="B1144" s="4" t="s">
        <v>245</v>
      </c>
      <c r="C1144" s="4" t="s">
        <v>18</v>
      </c>
      <c r="D1144" s="5">
        <v>12</v>
      </c>
      <c r="E1144" s="3">
        <v>967</v>
      </c>
      <c r="F1144" s="4" t="s">
        <v>307</v>
      </c>
      <c r="G1144" s="3">
        <v>6</v>
      </c>
      <c r="H1144" s="4" t="s">
        <v>308</v>
      </c>
      <c r="I1144" s="6">
        <v>1</v>
      </c>
    </row>
    <row r="1145" spans="1:9" ht="14">
      <c r="A1145" s="3">
        <v>215</v>
      </c>
      <c r="B1145" s="4" t="s">
        <v>245</v>
      </c>
      <c r="C1145" s="4" t="s">
        <v>18</v>
      </c>
      <c r="D1145" s="5">
        <v>12</v>
      </c>
      <c r="E1145" s="3">
        <v>967</v>
      </c>
      <c r="F1145" s="4" t="s">
        <v>307</v>
      </c>
      <c r="G1145" s="3">
        <v>6</v>
      </c>
      <c r="H1145" s="4" t="s">
        <v>309</v>
      </c>
      <c r="I1145" s="6">
        <v>14</v>
      </c>
    </row>
    <row r="1146" spans="1:9" ht="14">
      <c r="A1146" s="3">
        <v>215</v>
      </c>
      <c r="B1146" s="4" t="s">
        <v>245</v>
      </c>
      <c r="C1146" s="4" t="s">
        <v>18</v>
      </c>
      <c r="D1146" s="5">
        <v>12</v>
      </c>
      <c r="E1146" s="3">
        <v>20</v>
      </c>
      <c r="F1146" s="4" t="s">
        <v>274</v>
      </c>
      <c r="G1146" s="3">
        <v>5</v>
      </c>
      <c r="H1146" s="4" t="s">
        <v>302</v>
      </c>
      <c r="I1146" s="6">
        <v>2</v>
      </c>
    </row>
    <row r="1147" spans="1:9" ht="14">
      <c r="A1147" s="3">
        <v>215</v>
      </c>
      <c r="B1147" s="4" t="s">
        <v>245</v>
      </c>
      <c r="C1147" s="4" t="s">
        <v>18</v>
      </c>
      <c r="D1147" s="5">
        <v>12</v>
      </c>
      <c r="E1147" s="3">
        <v>20</v>
      </c>
      <c r="F1147" s="4" t="s">
        <v>274</v>
      </c>
      <c r="G1147" s="3">
        <v>5</v>
      </c>
      <c r="H1147" s="4" t="s">
        <v>303</v>
      </c>
      <c r="I1147" s="6">
        <v>5</v>
      </c>
    </row>
    <row r="1148" spans="1:9" ht="14">
      <c r="A1148" s="3">
        <v>215</v>
      </c>
      <c r="B1148" s="4" t="s">
        <v>245</v>
      </c>
      <c r="C1148" s="4" t="s">
        <v>18</v>
      </c>
      <c r="D1148" s="5">
        <v>12</v>
      </c>
      <c r="E1148" s="3">
        <v>20</v>
      </c>
      <c r="F1148" s="4" t="s">
        <v>274</v>
      </c>
      <c r="G1148" s="3">
        <v>6</v>
      </c>
      <c r="H1148" s="4" t="s">
        <v>302</v>
      </c>
      <c r="I1148" s="6">
        <v>2</v>
      </c>
    </row>
    <row r="1149" spans="1:9" ht="14">
      <c r="A1149" s="3">
        <v>215</v>
      </c>
      <c r="B1149" s="4" t="s">
        <v>245</v>
      </c>
      <c r="C1149" s="4" t="s">
        <v>18</v>
      </c>
      <c r="D1149" s="5">
        <v>12</v>
      </c>
      <c r="E1149" s="3">
        <v>20</v>
      </c>
      <c r="F1149" s="4" t="s">
        <v>274</v>
      </c>
      <c r="G1149" s="3">
        <v>6</v>
      </c>
      <c r="H1149" s="4" t="s">
        <v>303</v>
      </c>
      <c r="I1149" s="6">
        <v>5</v>
      </c>
    </row>
    <row r="1150" spans="1:9" ht="14">
      <c r="A1150" s="3">
        <v>215</v>
      </c>
      <c r="B1150" s="4" t="s">
        <v>245</v>
      </c>
      <c r="C1150" s="4" t="s">
        <v>18</v>
      </c>
      <c r="D1150" s="5">
        <v>12</v>
      </c>
      <c r="E1150" s="3">
        <v>18</v>
      </c>
      <c r="F1150" s="4" t="s">
        <v>275</v>
      </c>
      <c r="G1150" s="3">
        <v>5</v>
      </c>
      <c r="H1150" s="4" t="s">
        <v>303</v>
      </c>
      <c r="I1150" s="6">
        <v>1</v>
      </c>
    </row>
    <row r="1151" spans="1:9" ht="14">
      <c r="A1151" s="3">
        <v>221</v>
      </c>
      <c r="B1151" s="4" t="s">
        <v>310</v>
      </c>
      <c r="C1151" s="4" t="s">
        <v>10</v>
      </c>
      <c r="D1151" s="5">
        <v>6</v>
      </c>
      <c r="E1151" s="3">
        <v>21</v>
      </c>
      <c r="F1151" s="4" t="s">
        <v>311</v>
      </c>
      <c r="G1151" s="3">
        <v>2</v>
      </c>
      <c r="H1151" s="4" t="s">
        <v>12</v>
      </c>
      <c r="I1151" s="6">
        <v>31</v>
      </c>
    </row>
    <row r="1152" spans="1:9" ht="14">
      <c r="A1152" s="3">
        <v>221</v>
      </c>
      <c r="B1152" s="4" t="s">
        <v>310</v>
      </c>
      <c r="C1152" s="4" t="s">
        <v>10</v>
      </c>
      <c r="D1152" s="5">
        <v>6</v>
      </c>
      <c r="E1152" s="3">
        <v>21</v>
      </c>
      <c r="F1152" s="4" t="s">
        <v>311</v>
      </c>
      <c r="G1152" s="3">
        <v>4</v>
      </c>
      <c r="H1152" s="4" t="s">
        <v>12</v>
      </c>
      <c r="I1152" s="6">
        <v>30</v>
      </c>
    </row>
    <row r="1153" spans="1:9" ht="14">
      <c r="A1153" s="3">
        <v>221</v>
      </c>
      <c r="B1153" s="4" t="s">
        <v>310</v>
      </c>
      <c r="C1153" s="4" t="s">
        <v>10</v>
      </c>
      <c r="D1153" s="5">
        <v>6</v>
      </c>
      <c r="E1153" s="3">
        <v>21</v>
      </c>
      <c r="F1153" s="4" t="s">
        <v>311</v>
      </c>
      <c r="G1153" s="3">
        <v>5</v>
      </c>
      <c r="H1153" s="4" t="s">
        <v>12</v>
      </c>
      <c r="I1153" s="6">
        <v>31</v>
      </c>
    </row>
    <row r="1154" spans="1:9" ht="14">
      <c r="A1154" s="3">
        <v>221</v>
      </c>
      <c r="B1154" s="4" t="s">
        <v>310</v>
      </c>
      <c r="C1154" s="4" t="s">
        <v>10</v>
      </c>
      <c r="D1154" s="5">
        <v>6</v>
      </c>
      <c r="E1154" s="3">
        <v>21</v>
      </c>
      <c r="F1154" s="4" t="s">
        <v>311</v>
      </c>
      <c r="G1154" s="3">
        <v>6</v>
      </c>
      <c r="H1154" s="4" t="s">
        <v>12</v>
      </c>
      <c r="I1154" s="6">
        <v>29</v>
      </c>
    </row>
    <row r="1155" spans="1:9" ht="14">
      <c r="A1155" s="3">
        <v>221</v>
      </c>
      <c r="B1155" s="4" t="s">
        <v>310</v>
      </c>
      <c r="C1155" s="4" t="s">
        <v>13</v>
      </c>
      <c r="D1155" s="5">
        <v>6</v>
      </c>
      <c r="E1155" s="3">
        <v>101</v>
      </c>
      <c r="F1155" s="4" t="s">
        <v>312</v>
      </c>
      <c r="G1155" s="3">
        <v>1</v>
      </c>
      <c r="H1155" s="4" t="s">
        <v>15</v>
      </c>
      <c r="I1155" s="6">
        <v>31</v>
      </c>
    </row>
    <row r="1156" spans="1:9" ht="14">
      <c r="A1156" s="3">
        <v>221</v>
      </c>
      <c r="B1156" s="4" t="s">
        <v>310</v>
      </c>
      <c r="C1156" s="4" t="s">
        <v>13</v>
      </c>
      <c r="D1156" s="5">
        <v>6</v>
      </c>
      <c r="E1156" s="3">
        <v>101</v>
      </c>
      <c r="F1156" s="4" t="s">
        <v>312</v>
      </c>
      <c r="G1156" s="3">
        <v>4</v>
      </c>
      <c r="H1156" s="4" t="s">
        <v>15</v>
      </c>
      <c r="I1156" s="6">
        <v>31</v>
      </c>
    </row>
    <row r="1157" spans="1:9" ht="14">
      <c r="A1157" s="3">
        <v>221</v>
      </c>
      <c r="B1157" s="4" t="s">
        <v>310</v>
      </c>
      <c r="C1157" s="4" t="s">
        <v>13</v>
      </c>
      <c r="D1157" s="5">
        <v>6</v>
      </c>
      <c r="E1157" s="3">
        <v>6</v>
      </c>
      <c r="F1157" s="4" t="s">
        <v>313</v>
      </c>
      <c r="G1157" s="3">
        <v>1</v>
      </c>
      <c r="H1157" s="4" t="s">
        <v>15</v>
      </c>
      <c r="I1157" s="6">
        <v>30</v>
      </c>
    </row>
    <row r="1158" spans="1:9" ht="14">
      <c r="A1158" s="3">
        <v>221</v>
      </c>
      <c r="B1158" s="4" t="s">
        <v>310</v>
      </c>
      <c r="C1158" s="4" t="s">
        <v>13</v>
      </c>
      <c r="D1158" s="5">
        <v>6</v>
      </c>
      <c r="E1158" s="3">
        <v>6</v>
      </c>
      <c r="F1158" s="4" t="s">
        <v>313</v>
      </c>
      <c r="G1158" s="3">
        <v>4</v>
      </c>
      <c r="H1158" s="4" t="s">
        <v>15</v>
      </c>
      <c r="I1158" s="6">
        <v>29</v>
      </c>
    </row>
    <row r="1159" spans="1:9" ht="14">
      <c r="A1159" s="3">
        <v>221</v>
      </c>
      <c r="B1159" s="4" t="s">
        <v>310</v>
      </c>
      <c r="C1159" s="4" t="s">
        <v>16</v>
      </c>
      <c r="D1159" s="5">
        <v>6</v>
      </c>
      <c r="E1159" s="3">
        <v>101</v>
      </c>
      <c r="F1159" s="4" t="s">
        <v>312</v>
      </c>
      <c r="G1159" s="3">
        <v>2</v>
      </c>
      <c r="H1159" s="4" t="s">
        <v>17</v>
      </c>
      <c r="I1159" s="6">
        <v>31</v>
      </c>
    </row>
    <row r="1160" spans="1:9" ht="14">
      <c r="A1160" s="3">
        <v>221</v>
      </c>
      <c r="B1160" s="4" t="s">
        <v>310</v>
      </c>
      <c r="C1160" s="4" t="s">
        <v>16</v>
      </c>
      <c r="D1160" s="5">
        <v>6</v>
      </c>
      <c r="E1160" s="3">
        <v>101</v>
      </c>
      <c r="F1160" s="4" t="s">
        <v>312</v>
      </c>
      <c r="G1160" s="3">
        <v>5</v>
      </c>
      <c r="H1160" s="4" t="s">
        <v>17</v>
      </c>
      <c r="I1160" s="6">
        <v>31</v>
      </c>
    </row>
    <row r="1161" spans="1:9" ht="14">
      <c r="A1161" s="3">
        <v>221</v>
      </c>
      <c r="B1161" s="4" t="s">
        <v>310</v>
      </c>
      <c r="C1161" s="4" t="s">
        <v>16</v>
      </c>
      <c r="D1161" s="5">
        <v>6</v>
      </c>
      <c r="E1161" s="3">
        <v>6</v>
      </c>
      <c r="F1161" s="4" t="s">
        <v>313</v>
      </c>
      <c r="G1161" s="3">
        <v>5</v>
      </c>
      <c r="H1161" s="4" t="s">
        <v>17</v>
      </c>
      <c r="I1161" s="6">
        <v>29</v>
      </c>
    </row>
    <row r="1162" spans="1:9" ht="14">
      <c r="A1162" s="3">
        <v>221</v>
      </c>
      <c r="B1162" s="4" t="s">
        <v>310</v>
      </c>
      <c r="C1162" s="4" t="s">
        <v>16</v>
      </c>
      <c r="D1162" s="5">
        <v>6</v>
      </c>
      <c r="E1162" s="3">
        <v>6</v>
      </c>
      <c r="F1162" s="4" t="s">
        <v>313</v>
      </c>
      <c r="G1162" s="3">
        <v>6</v>
      </c>
      <c r="H1162" s="4" t="s">
        <v>17</v>
      </c>
      <c r="I1162" s="6">
        <v>30</v>
      </c>
    </row>
    <row r="1163" spans="1:9" ht="14">
      <c r="A1163" s="3">
        <v>221</v>
      </c>
      <c r="B1163" s="4" t="s">
        <v>310</v>
      </c>
      <c r="C1163" s="4" t="s">
        <v>18</v>
      </c>
      <c r="D1163" s="5">
        <v>6</v>
      </c>
      <c r="E1163" s="3">
        <v>999</v>
      </c>
      <c r="F1163" s="4" t="s">
        <v>314</v>
      </c>
      <c r="G1163" s="3">
        <v>1</v>
      </c>
      <c r="H1163" s="4" t="s">
        <v>235</v>
      </c>
      <c r="I1163" s="6">
        <v>23</v>
      </c>
    </row>
    <row r="1164" spans="1:9" ht="14">
      <c r="A1164" s="3">
        <v>221</v>
      </c>
      <c r="B1164" s="4" t="s">
        <v>310</v>
      </c>
      <c r="C1164" s="4" t="s">
        <v>18</v>
      </c>
      <c r="D1164" s="5">
        <v>6</v>
      </c>
      <c r="E1164" s="3">
        <v>999</v>
      </c>
      <c r="F1164" s="4" t="s">
        <v>314</v>
      </c>
      <c r="G1164" s="3">
        <v>2</v>
      </c>
      <c r="H1164" s="4" t="s">
        <v>235</v>
      </c>
      <c r="I1164" s="6">
        <v>17</v>
      </c>
    </row>
    <row r="1165" spans="1:9" ht="14">
      <c r="A1165" s="3">
        <v>221</v>
      </c>
      <c r="B1165" s="4" t="s">
        <v>310</v>
      </c>
      <c r="C1165" s="4" t="s">
        <v>18</v>
      </c>
      <c r="D1165" s="5">
        <v>6</v>
      </c>
      <c r="E1165" s="3">
        <v>999</v>
      </c>
      <c r="F1165" s="4" t="s">
        <v>314</v>
      </c>
      <c r="G1165" s="3">
        <v>5</v>
      </c>
      <c r="H1165" s="4" t="s">
        <v>235</v>
      </c>
      <c r="I1165" s="6">
        <v>30</v>
      </c>
    </row>
    <row r="1166" spans="1:9" ht="14">
      <c r="A1166" s="3">
        <v>221</v>
      </c>
      <c r="B1166" s="4" t="s">
        <v>310</v>
      </c>
      <c r="C1166" s="4" t="s">
        <v>18</v>
      </c>
      <c r="D1166" s="5">
        <v>6</v>
      </c>
      <c r="E1166" s="3">
        <v>999</v>
      </c>
      <c r="F1166" s="4" t="s">
        <v>314</v>
      </c>
      <c r="G1166" s="3">
        <v>6</v>
      </c>
      <c r="H1166" s="4" t="s">
        <v>235</v>
      </c>
      <c r="I1166" s="6">
        <v>23</v>
      </c>
    </row>
    <row r="1167" spans="1:9" ht="14">
      <c r="A1167" s="3">
        <v>221</v>
      </c>
      <c r="B1167" s="4" t="s">
        <v>310</v>
      </c>
      <c r="C1167" s="4" t="s">
        <v>76</v>
      </c>
      <c r="D1167" s="5">
        <v>6</v>
      </c>
      <c r="E1167" s="3">
        <v>1</v>
      </c>
      <c r="F1167" s="4" t="s">
        <v>315</v>
      </c>
      <c r="G1167" s="3">
        <v>1</v>
      </c>
      <c r="H1167" s="4" t="s">
        <v>97</v>
      </c>
      <c r="I1167" s="6">
        <v>8</v>
      </c>
    </row>
    <row r="1168" spans="1:9" ht="14">
      <c r="A1168" s="3">
        <v>221</v>
      </c>
      <c r="B1168" s="4" t="s">
        <v>310</v>
      </c>
      <c r="C1168" s="4" t="s">
        <v>76</v>
      </c>
      <c r="D1168" s="5">
        <v>6</v>
      </c>
      <c r="E1168" s="3">
        <v>1</v>
      </c>
      <c r="F1168" s="4" t="s">
        <v>315</v>
      </c>
      <c r="G1168" s="3">
        <v>2</v>
      </c>
      <c r="H1168" s="4" t="s">
        <v>97</v>
      </c>
      <c r="I1168" s="6">
        <v>12</v>
      </c>
    </row>
    <row r="1169" spans="1:9" ht="14">
      <c r="A1169" s="3">
        <v>221</v>
      </c>
      <c r="B1169" s="4" t="s">
        <v>310</v>
      </c>
      <c r="C1169" s="4" t="s">
        <v>76</v>
      </c>
      <c r="D1169" s="5">
        <v>6</v>
      </c>
      <c r="E1169" s="3">
        <v>1</v>
      </c>
      <c r="F1169" s="4" t="s">
        <v>315</v>
      </c>
      <c r="G1169" s="3">
        <v>6</v>
      </c>
      <c r="H1169" s="4" t="s">
        <v>97</v>
      </c>
      <c r="I1169" s="6">
        <v>8</v>
      </c>
    </row>
    <row r="1170" spans="1:9" ht="14">
      <c r="A1170" s="3">
        <v>221</v>
      </c>
      <c r="B1170" s="4" t="s">
        <v>310</v>
      </c>
      <c r="C1170" s="4" t="s">
        <v>10</v>
      </c>
      <c r="D1170" s="5">
        <v>7</v>
      </c>
      <c r="E1170" s="3">
        <v>955</v>
      </c>
      <c r="F1170" s="4" t="s">
        <v>316</v>
      </c>
      <c r="G1170" s="3">
        <v>1</v>
      </c>
      <c r="H1170" s="4" t="s">
        <v>21</v>
      </c>
      <c r="I1170" s="6">
        <v>32</v>
      </c>
    </row>
    <row r="1171" spans="1:9" ht="14">
      <c r="A1171" s="3">
        <v>221</v>
      </c>
      <c r="B1171" s="4" t="s">
        <v>310</v>
      </c>
      <c r="C1171" s="4" t="s">
        <v>10</v>
      </c>
      <c r="D1171" s="5">
        <v>7</v>
      </c>
      <c r="E1171" s="3">
        <v>955</v>
      </c>
      <c r="F1171" s="4" t="s">
        <v>316</v>
      </c>
      <c r="G1171" s="3">
        <v>2</v>
      </c>
      <c r="H1171" s="4" t="s">
        <v>21</v>
      </c>
      <c r="I1171" s="6">
        <v>33</v>
      </c>
    </row>
    <row r="1172" spans="1:9" ht="14">
      <c r="A1172" s="3">
        <v>221</v>
      </c>
      <c r="B1172" s="4" t="s">
        <v>310</v>
      </c>
      <c r="C1172" s="4" t="s">
        <v>10</v>
      </c>
      <c r="D1172" s="5">
        <v>7</v>
      </c>
      <c r="E1172" s="3">
        <v>955</v>
      </c>
      <c r="F1172" s="4" t="s">
        <v>316</v>
      </c>
      <c r="G1172" s="3">
        <v>3</v>
      </c>
      <c r="H1172" s="4" t="s">
        <v>21</v>
      </c>
      <c r="I1172" s="6">
        <v>32</v>
      </c>
    </row>
    <row r="1173" spans="1:9" ht="14">
      <c r="A1173" s="3">
        <v>221</v>
      </c>
      <c r="B1173" s="4" t="s">
        <v>310</v>
      </c>
      <c r="C1173" s="4" t="s">
        <v>10</v>
      </c>
      <c r="D1173" s="5">
        <v>7</v>
      </c>
      <c r="E1173" s="3">
        <v>955</v>
      </c>
      <c r="F1173" s="4" t="s">
        <v>316</v>
      </c>
      <c r="G1173" s="3">
        <v>5</v>
      </c>
      <c r="H1173" s="4" t="s">
        <v>21</v>
      </c>
      <c r="I1173" s="6">
        <v>33</v>
      </c>
    </row>
    <row r="1174" spans="1:9" ht="14">
      <c r="A1174" s="3">
        <v>221</v>
      </c>
      <c r="B1174" s="4" t="s">
        <v>310</v>
      </c>
      <c r="C1174" s="4" t="s">
        <v>13</v>
      </c>
      <c r="D1174" s="5">
        <v>7</v>
      </c>
      <c r="E1174" s="3">
        <v>5</v>
      </c>
      <c r="F1174" s="4" t="s">
        <v>317</v>
      </c>
      <c r="G1174" s="3">
        <v>1</v>
      </c>
      <c r="H1174" s="4" t="s">
        <v>23</v>
      </c>
      <c r="I1174" s="6">
        <v>33</v>
      </c>
    </row>
    <row r="1175" spans="1:9" ht="14">
      <c r="A1175" s="3">
        <v>221</v>
      </c>
      <c r="B1175" s="4" t="s">
        <v>310</v>
      </c>
      <c r="C1175" s="4" t="s">
        <v>13</v>
      </c>
      <c r="D1175" s="5">
        <v>7</v>
      </c>
      <c r="E1175" s="3">
        <v>5</v>
      </c>
      <c r="F1175" s="4" t="s">
        <v>317</v>
      </c>
      <c r="G1175" s="3">
        <v>3</v>
      </c>
      <c r="H1175" s="4" t="s">
        <v>23</v>
      </c>
      <c r="I1175" s="6">
        <v>33</v>
      </c>
    </row>
    <row r="1176" spans="1:9" ht="14">
      <c r="A1176" s="3">
        <v>221</v>
      </c>
      <c r="B1176" s="4" t="s">
        <v>310</v>
      </c>
      <c r="C1176" s="4" t="s">
        <v>13</v>
      </c>
      <c r="D1176" s="5">
        <v>7</v>
      </c>
      <c r="E1176" s="3">
        <v>5</v>
      </c>
      <c r="F1176" s="4" t="s">
        <v>317</v>
      </c>
      <c r="G1176" s="3">
        <v>5</v>
      </c>
      <c r="H1176" s="4" t="s">
        <v>23</v>
      </c>
      <c r="I1176" s="6">
        <v>32</v>
      </c>
    </row>
    <row r="1177" spans="1:9" ht="14">
      <c r="A1177" s="3">
        <v>221</v>
      </c>
      <c r="B1177" s="4" t="s">
        <v>310</v>
      </c>
      <c r="C1177" s="4" t="s">
        <v>13</v>
      </c>
      <c r="D1177" s="5">
        <v>7</v>
      </c>
      <c r="E1177" s="3">
        <v>5</v>
      </c>
      <c r="F1177" s="4" t="s">
        <v>317</v>
      </c>
      <c r="G1177" s="3">
        <v>6</v>
      </c>
      <c r="H1177" s="4" t="s">
        <v>23</v>
      </c>
      <c r="I1177" s="6">
        <v>32</v>
      </c>
    </row>
    <row r="1178" spans="1:9" ht="14">
      <c r="A1178" s="3">
        <v>221</v>
      </c>
      <c r="B1178" s="4" t="s">
        <v>310</v>
      </c>
      <c r="C1178" s="4" t="s">
        <v>16</v>
      </c>
      <c r="D1178" s="5">
        <v>7</v>
      </c>
      <c r="E1178" s="3">
        <v>13</v>
      </c>
      <c r="F1178" s="4" t="s">
        <v>318</v>
      </c>
      <c r="G1178" s="3">
        <v>2</v>
      </c>
      <c r="H1178" s="4" t="s">
        <v>24</v>
      </c>
      <c r="I1178" s="6">
        <v>32</v>
      </c>
    </row>
    <row r="1179" spans="1:9" ht="14">
      <c r="A1179" s="3">
        <v>221</v>
      </c>
      <c r="B1179" s="4" t="s">
        <v>310</v>
      </c>
      <c r="C1179" s="4" t="s">
        <v>16</v>
      </c>
      <c r="D1179" s="5">
        <v>7</v>
      </c>
      <c r="E1179" s="3">
        <v>13</v>
      </c>
      <c r="F1179" s="4" t="s">
        <v>318</v>
      </c>
      <c r="G1179" s="3">
        <v>3</v>
      </c>
      <c r="H1179" s="4" t="s">
        <v>24</v>
      </c>
      <c r="I1179" s="6">
        <v>33</v>
      </c>
    </row>
    <row r="1180" spans="1:9" ht="14">
      <c r="A1180" s="3">
        <v>221</v>
      </c>
      <c r="B1180" s="4" t="s">
        <v>310</v>
      </c>
      <c r="C1180" s="4" t="s">
        <v>16</v>
      </c>
      <c r="D1180" s="5">
        <v>7</v>
      </c>
      <c r="E1180" s="3">
        <v>13</v>
      </c>
      <c r="F1180" s="4" t="s">
        <v>318</v>
      </c>
      <c r="G1180" s="3">
        <v>5</v>
      </c>
      <c r="H1180" s="4" t="s">
        <v>24</v>
      </c>
      <c r="I1180" s="6">
        <v>32</v>
      </c>
    </row>
    <row r="1181" spans="1:9" ht="14">
      <c r="A1181" s="3">
        <v>221</v>
      </c>
      <c r="B1181" s="4" t="s">
        <v>310</v>
      </c>
      <c r="C1181" s="4" t="s">
        <v>16</v>
      </c>
      <c r="D1181" s="5">
        <v>7</v>
      </c>
      <c r="E1181" s="3">
        <v>13</v>
      </c>
      <c r="F1181" s="4" t="s">
        <v>318</v>
      </c>
      <c r="G1181" s="3">
        <v>6</v>
      </c>
      <c r="H1181" s="4" t="s">
        <v>24</v>
      </c>
      <c r="I1181" s="6">
        <v>33</v>
      </c>
    </row>
    <row r="1182" spans="1:9" ht="14">
      <c r="A1182" s="3">
        <v>221</v>
      </c>
      <c r="B1182" s="4" t="s">
        <v>310</v>
      </c>
      <c r="C1182" s="4" t="s">
        <v>18</v>
      </c>
      <c r="D1182" s="5">
        <v>7</v>
      </c>
      <c r="E1182" s="3">
        <v>8</v>
      </c>
      <c r="F1182" s="4" t="s">
        <v>319</v>
      </c>
      <c r="G1182" s="3">
        <v>1</v>
      </c>
      <c r="H1182" s="4" t="s">
        <v>25</v>
      </c>
      <c r="I1182" s="6">
        <v>24</v>
      </c>
    </row>
    <row r="1183" spans="1:9" ht="14">
      <c r="A1183" s="3">
        <v>221</v>
      </c>
      <c r="B1183" s="4" t="s">
        <v>310</v>
      </c>
      <c r="C1183" s="4" t="s">
        <v>18</v>
      </c>
      <c r="D1183" s="5">
        <v>7</v>
      </c>
      <c r="E1183" s="3">
        <v>8</v>
      </c>
      <c r="F1183" s="4" t="s">
        <v>319</v>
      </c>
      <c r="G1183" s="3">
        <v>2</v>
      </c>
      <c r="H1183" s="4" t="s">
        <v>25</v>
      </c>
      <c r="I1183" s="6">
        <v>25</v>
      </c>
    </row>
    <row r="1184" spans="1:9" ht="14">
      <c r="A1184" s="3">
        <v>221</v>
      </c>
      <c r="B1184" s="4" t="s">
        <v>310</v>
      </c>
      <c r="C1184" s="4" t="s">
        <v>18</v>
      </c>
      <c r="D1184" s="5">
        <v>7</v>
      </c>
      <c r="E1184" s="3">
        <v>8</v>
      </c>
      <c r="F1184" s="4" t="s">
        <v>319</v>
      </c>
      <c r="G1184" s="3">
        <v>5</v>
      </c>
      <c r="H1184" s="4" t="s">
        <v>25</v>
      </c>
      <c r="I1184" s="6">
        <v>33</v>
      </c>
    </row>
    <row r="1185" spans="1:9" ht="14">
      <c r="A1185" s="3">
        <v>221</v>
      </c>
      <c r="B1185" s="4" t="s">
        <v>310</v>
      </c>
      <c r="C1185" s="4" t="s">
        <v>18</v>
      </c>
      <c r="D1185" s="5">
        <v>7</v>
      </c>
      <c r="E1185" s="3">
        <v>8</v>
      </c>
      <c r="F1185" s="4" t="s">
        <v>319</v>
      </c>
      <c r="G1185" s="3">
        <v>6</v>
      </c>
      <c r="H1185" s="4" t="s">
        <v>25</v>
      </c>
      <c r="I1185" s="6">
        <v>23</v>
      </c>
    </row>
    <row r="1186" spans="1:9" ht="14">
      <c r="A1186" s="3">
        <v>221</v>
      </c>
      <c r="B1186" s="4" t="s">
        <v>310</v>
      </c>
      <c r="C1186" s="4" t="s">
        <v>76</v>
      </c>
      <c r="D1186" s="5">
        <v>7</v>
      </c>
      <c r="E1186" s="3">
        <v>1</v>
      </c>
      <c r="F1186" s="4" t="s">
        <v>315</v>
      </c>
      <c r="G1186" s="3">
        <v>1</v>
      </c>
      <c r="H1186" s="4" t="s">
        <v>97</v>
      </c>
      <c r="I1186" s="6">
        <v>8</v>
      </c>
    </row>
    <row r="1187" spans="1:9" ht="14">
      <c r="A1187" s="3">
        <v>221</v>
      </c>
      <c r="B1187" s="4" t="s">
        <v>310</v>
      </c>
      <c r="C1187" s="4" t="s">
        <v>76</v>
      </c>
      <c r="D1187" s="5">
        <v>7</v>
      </c>
      <c r="E1187" s="3">
        <v>1</v>
      </c>
      <c r="F1187" s="4" t="s">
        <v>315</v>
      </c>
      <c r="G1187" s="3">
        <v>2</v>
      </c>
      <c r="H1187" s="4" t="s">
        <v>97</v>
      </c>
      <c r="I1187" s="6">
        <v>8</v>
      </c>
    </row>
    <row r="1188" spans="1:9" ht="14">
      <c r="A1188" s="3">
        <v>221</v>
      </c>
      <c r="B1188" s="4" t="s">
        <v>310</v>
      </c>
      <c r="C1188" s="4" t="s">
        <v>76</v>
      </c>
      <c r="D1188" s="5">
        <v>7</v>
      </c>
      <c r="E1188" s="3">
        <v>1</v>
      </c>
      <c r="F1188" s="4" t="s">
        <v>315</v>
      </c>
      <c r="G1188" s="3">
        <v>6</v>
      </c>
      <c r="H1188" s="4" t="s">
        <v>97</v>
      </c>
      <c r="I1188" s="6">
        <v>9</v>
      </c>
    </row>
    <row r="1189" spans="1:9" ht="14">
      <c r="A1189" s="3">
        <v>221</v>
      </c>
      <c r="B1189" s="4" t="s">
        <v>310</v>
      </c>
      <c r="C1189" s="4" t="s">
        <v>10</v>
      </c>
      <c r="D1189" s="5">
        <v>8</v>
      </c>
      <c r="E1189" s="3">
        <v>9</v>
      </c>
      <c r="F1189" s="4" t="s">
        <v>320</v>
      </c>
      <c r="G1189" s="3">
        <v>1</v>
      </c>
      <c r="H1189" s="4" t="s">
        <v>27</v>
      </c>
      <c r="I1189" s="6">
        <v>29</v>
      </c>
    </row>
    <row r="1190" spans="1:9" ht="14">
      <c r="A1190" s="3">
        <v>221</v>
      </c>
      <c r="B1190" s="4" t="s">
        <v>310</v>
      </c>
      <c r="C1190" s="4" t="s">
        <v>10</v>
      </c>
      <c r="D1190" s="5">
        <v>8</v>
      </c>
      <c r="E1190" s="3">
        <v>9</v>
      </c>
      <c r="F1190" s="4" t="s">
        <v>320</v>
      </c>
      <c r="G1190" s="3">
        <v>2</v>
      </c>
      <c r="H1190" s="4" t="s">
        <v>27</v>
      </c>
      <c r="I1190" s="6">
        <v>29</v>
      </c>
    </row>
    <row r="1191" spans="1:9" ht="14">
      <c r="A1191" s="3">
        <v>221</v>
      </c>
      <c r="B1191" s="4" t="s">
        <v>310</v>
      </c>
      <c r="C1191" s="4" t="s">
        <v>10</v>
      </c>
      <c r="D1191" s="5">
        <v>8</v>
      </c>
      <c r="E1191" s="3">
        <v>9</v>
      </c>
      <c r="F1191" s="4" t="s">
        <v>320</v>
      </c>
      <c r="G1191" s="3">
        <v>4</v>
      </c>
      <c r="H1191" s="4" t="s">
        <v>27</v>
      </c>
      <c r="I1191" s="6">
        <v>30</v>
      </c>
    </row>
    <row r="1192" spans="1:9" ht="14">
      <c r="A1192" s="3">
        <v>221</v>
      </c>
      <c r="B1192" s="4" t="s">
        <v>310</v>
      </c>
      <c r="C1192" s="4" t="s">
        <v>10</v>
      </c>
      <c r="D1192" s="5">
        <v>8</v>
      </c>
      <c r="E1192" s="3">
        <v>9</v>
      </c>
      <c r="F1192" s="4" t="s">
        <v>320</v>
      </c>
      <c r="G1192" s="3">
        <v>6</v>
      </c>
      <c r="H1192" s="4" t="s">
        <v>27</v>
      </c>
      <c r="I1192" s="6">
        <v>31</v>
      </c>
    </row>
    <row r="1193" spans="1:9" ht="14">
      <c r="A1193" s="3">
        <v>221</v>
      </c>
      <c r="B1193" s="4" t="s">
        <v>310</v>
      </c>
      <c r="C1193" s="4" t="s">
        <v>13</v>
      </c>
      <c r="D1193" s="5">
        <v>8</v>
      </c>
      <c r="E1193" s="3">
        <v>994</v>
      </c>
      <c r="F1193" s="4" t="s">
        <v>321</v>
      </c>
      <c r="G1193" s="3">
        <v>1</v>
      </c>
      <c r="H1193" s="4" t="s">
        <v>29</v>
      </c>
      <c r="I1193" s="6">
        <v>30</v>
      </c>
    </row>
    <row r="1194" spans="1:9" ht="14">
      <c r="A1194" s="3">
        <v>221</v>
      </c>
      <c r="B1194" s="4" t="s">
        <v>310</v>
      </c>
      <c r="C1194" s="4" t="s">
        <v>13</v>
      </c>
      <c r="D1194" s="5">
        <v>8</v>
      </c>
      <c r="E1194" s="3">
        <v>994</v>
      </c>
      <c r="F1194" s="4" t="s">
        <v>321</v>
      </c>
      <c r="G1194" s="3">
        <v>3</v>
      </c>
      <c r="H1194" s="4" t="s">
        <v>29</v>
      </c>
      <c r="I1194" s="6">
        <v>29</v>
      </c>
    </row>
    <row r="1195" spans="1:9" ht="14">
      <c r="A1195" s="3">
        <v>221</v>
      </c>
      <c r="B1195" s="4" t="s">
        <v>310</v>
      </c>
      <c r="C1195" s="4" t="s">
        <v>13</v>
      </c>
      <c r="D1195" s="5">
        <v>8</v>
      </c>
      <c r="E1195" s="3">
        <v>994</v>
      </c>
      <c r="F1195" s="4" t="s">
        <v>321</v>
      </c>
      <c r="G1195" s="3">
        <v>4</v>
      </c>
      <c r="H1195" s="4" t="s">
        <v>40</v>
      </c>
      <c r="I1195" s="6">
        <v>31</v>
      </c>
    </row>
    <row r="1196" spans="1:9" ht="14">
      <c r="A1196" s="3">
        <v>221</v>
      </c>
      <c r="B1196" s="4" t="s">
        <v>310</v>
      </c>
      <c r="C1196" s="4" t="s">
        <v>13</v>
      </c>
      <c r="D1196" s="5">
        <v>8</v>
      </c>
      <c r="E1196" s="3">
        <v>994</v>
      </c>
      <c r="F1196" s="4" t="s">
        <v>321</v>
      </c>
      <c r="G1196" s="3">
        <v>6</v>
      </c>
      <c r="H1196" s="4" t="s">
        <v>29</v>
      </c>
      <c r="I1196" s="6">
        <v>29</v>
      </c>
    </row>
    <row r="1197" spans="1:9" ht="14">
      <c r="A1197" s="3">
        <v>221</v>
      </c>
      <c r="B1197" s="4" t="s">
        <v>310</v>
      </c>
      <c r="C1197" s="4" t="s">
        <v>16</v>
      </c>
      <c r="D1197" s="5">
        <v>8</v>
      </c>
      <c r="E1197" s="3">
        <v>979</v>
      </c>
      <c r="F1197" s="4" t="s">
        <v>322</v>
      </c>
      <c r="G1197" s="3">
        <v>1</v>
      </c>
      <c r="H1197" s="4" t="s">
        <v>30</v>
      </c>
      <c r="I1197" s="6">
        <v>31</v>
      </c>
    </row>
    <row r="1198" spans="1:9" ht="14">
      <c r="A1198" s="3">
        <v>221</v>
      </c>
      <c r="B1198" s="4" t="s">
        <v>310</v>
      </c>
      <c r="C1198" s="4" t="s">
        <v>16</v>
      </c>
      <c r="D1198" s="5">
        <v>8</v>
      </c>
      <c r="E1198" s="3">
        <v>979</v>
      </c>
      <c r="F1198" s="4" t="s">
        <v>322</v>
      </c>
      <c r="G1198" s="3">
        <v>2</v>
      </c>
      <c r="H1198" s="4" t="s">
        <v>30</v>
      </c>
      <c r="I1198" s="6">
        <v>30</v>
      </c>
    </row>
    <row r="1199" spans="1:9" ht="14">
      <c r="A1199" s="3">
        <v>221</v>
      </c>
      <c r="B1199" s="4" t="s">
        <v>310</v>
      </c>
      <c r="C1199" s="4" t="s">
        <v>16</v>
      </c>
      <c r="D1199" s="5">
        <v>8</v>
      </c>
      <c r="E1199" s="3">
        <v>979</v>
      </c>
      <c r="F1199" s="4" t="s">
        <v>322</v>
      </c>
      <c r="G1199" s="3">
        <v>3</v>
      </c>
      <c r="H1199" s="4" t="s">
        <v>30</v>
      </c>
      <c r="I1199" s="6">
        <v>29</v>
      </c>
    </row>
    <row r="1200" spans="1:9" ht="14">
      <c r="A1200" s="3">
        <v>221</v>
      </c>
      <c r="B1200" s="4" t="s">
        <v>310</v>
      </c>
      <c r="C1200" s="4" t="s">
        <v>16</v>
      </c>
      <c r="D1200" s="5">
        <v>8</v>
      </c>
      <c r="E1200" s="3">
        <v>979</v>
      </c>
      <c r="F1200" s="4" t="s">
        <v>322</v>
      </c>
      <c r="G1200" s="3">
        <v>4</v>
      </c>
      <c r="H1200" s="4" t="s">
        <v>30</v>
      </c>
      <c r="I1200" s="6">
        <v>29</v>
      </c>
    </row>
    <row r="1201" spans="1:9" ht="14">
      <c r="A1201" s="3">
        <v>221</v>
      </c>
      <c r="B1201" s="4" t="s">
        <v>310</v>
      </c>
      <c r="C1201" s="4" t="s">
        <v>18</v>
      </c>
      <c r="D1201" s="5">
        <v>8</v>
      </c>
      <c r="E1201" s="3">
        <v>4</v>
      </c>
      <c r="F1201" s="4" t="s">
        <v>323</v>
      </c>
      <c r="G1201" s="3">
        <v>2</v>
      </c>
      <c r="H1201" s="4" t="s">
        <v>31</v>
      </c>
      <c r="I1201" s="6">
        <v>31</v>
      </c>
    </row>
    <row r="1202" spans="1:9" ht="14">
      <c r="A1202" s="3">
        <v>221</v>
      </c>
      <c r="B1202" s="4" t="s">
        <v>310</v>
      </c>
      <c r="C1202" s="4" t="s">
        <v>18</v>
      </c>
      <c r="D1202" s="5">
        <v>8</v>
      </c>
      <c r="E1202" s="3">
        <v>4</v>
      </c>
      <c r="F1202" s="4" t="s">
        <v>323</v>
      </c>
      <c r="G1202" s="3">
        <v>3</v>
      </c>
      <c r="H1202" s="4" t="s">
        <v>31</v>
      </c>
      <c r="I1202" s="6">
        <v>30</v>
      </c>
    </row>
    <row r="1203" spans="1:9" ht="14">
      <c r="A1203" s="3">
        <v>221</v>
      </c>
      <c r="B1203" s="4" t="s">
        <v>310</v>
      </c>
      <c r="C1203" s="4" t="s">
        <v>18</v>
      </c>
      <c r="D1203" s="5">
        <v>8</v>
      </c>
      <c r="E1203" s="3">
        <v>4</v>
      </c>
      <c r="F1203" s="4" t="s">
        <v>323</v>
      </c>
      <c r="G1203" s="3">
        <v>4</v>
      </c>
      <c r="H1203" s="4" t="s">
        <v>31</v>
      </c>
      <c r="I1203" s="6">
        <v>29</v>
      </c>
    </row>
    <row r="1204" spans="1:9" ht="14">
      <c r="A1204" s="3">
        <v>221</v>
      </c>
      <c r="B1204" s="4" t="s">
        <v>310</v>
      </c>
      <c r="C1204" s="4" t="s">
        <v>18</v>
      </c>
      <c r="D1204" s="5">
        <v>8</v>
      </c>
      <c r="E1204" s="3">
        <v>4</v>
      </c>
      <c r="F1204" s="4" t="s">
        <v>323</v>
      </c>
      <c r="G1204" s="3">
        <v>6</v>
      </c>
      <c r="H1204" s="4" t="s">
        <v>31</v>
      </c>
      <c r="I1204" s="6">
        <v>29</v>
      </c>
    </row>
    <row r="1205" spans="1:9" ht="14">
      <c r="A1205" s="3">
        <v>224</v>
      </c>
      <c r="B1205" s="4" t="s">
        <v>324</v>
      </c>
      <c r="C1205" s="4" t="s">
        <v>10</v>
      </c>
      <c r="D1205" s="5">
        <v>6</v>
      </c>
      <c r="E1205" s="3">
        <v>293</v>
      </c>
      <c r="F1205" s="4" t="s">
        <v>325</v>
      </c>
      <c r="G1205" s="3">
        <v>1</v>
      </c>
      <c r="H1205" s="4" t="s">
        <v>12</v>
      </c>
      <c r="I1205" s="6">
        <v>22</v>
      </c>
    </row>
    <row r="1206" spans="1:9" ht="14">
      <c r="A1206" s="3">
        <v>224</v>
      </c>
      <c r="B1206" s="4" t="s">
        <v>324</v>
      </c>
      <c r="C1206" s="4" t="s">
        <v>10</v>
      </c>
      <c r="D1206" s="5">
        <v>6</v>
      </c>
      <c r="E1206" s="3">
        <v>293</v>
      </c>
      <c r="F1206" s="4" t="s">
        <v>325</v>
      </c>
      <c r="G1206" s="3">
        <v>5</v>
      </c>
      <c r="H1206" s="4" t="s">
        <v>12</v>
      </c>
      <c r="I1206" s="6">
        <v>22</v>
      </c>
    </row>
    <row r="1207" spans="1:9" ht="14">
      <c r="A1207" s="3">
        <v>224</v>
      </c>
      <c r="B1207" s="4" t="s">
        <v>324</v>
      </c>
      <c r="C1207" s="4" t="s">
        <v>10</v>
      </c>
      <c r="D1207" s="5">
        <v>6</v>
      </c>
      <c r="E1207" s="3">
        <v>311</v>
      </c>
      <c r="F1207" s="4" t="s">
        <v>326</v>
      </c>
      <c r="G1207" s="3">
        <v>1</v>
      </c>
      <c r="H1207" s="4" t="s">
        <v>12</v>
      </c>
      <c r="I1207" s="6">
        <v>20</v>
      </c>
    </row>
    <row r="1208" spans="1:9" ht="14">
      <c r="A1208" s="3">
        <v>224</v>
      </c>
      <c r="B1208" s="4" t="s">
        <v>324</v>
      </c>
      <c r="C1208" s="4" t="s">
        <v>10</v>
      </c>
      <c r="D1208" s="5">
        <v>6</v>
      </c>
      <c r="E1208" s="3">
        <v>311</v>
      </c>
      <c r="F1208" s="4" t="s">
        <v>326</v>
      </c>
      <c r="G1208" s="3">
        <v>3</v>
      </c>
      <c r="H1208" s="4" t="s">
        <v>90</v>
      </c>
      <c r="I1208" s="6">
        <v>12</v>
      </c>
    </row>
    <row r="1209" spans="1:9" ht="14">
      <c r="A1209" s="3">
        <v>224</v>
      </c>
      <c r="B1209" s="4" t="s">
        <v>324</v>
      </c>
      <c r="C1209" s="4" t="s">
        <v>10</v>
      </c>
      <c r="D1209" s="5">
        <v>6</v>
      </c>
      <c r="E1209" s="3">
        <v>311</v>
      </c>
      <c r="F1209" s="4" t="s">
        <v>326</v>
      </c>
      <c r="G1209" s="3">
        <v>5</v>
      </c>
      <c r="H1209" s="4" t="s">
        <v>12</v>
      </c>
      <c r="I1209" s="6">
        <v>22</v>
      </c>
    </row>
    <row r="1210" spans="1:9" ht="14">
      <c r="A1210" s="3">
        <v>224</v>
      </c>
      <c r="B1210" s="4" t="s">
        <v>324</v>
      </c>
      <c r="C1210" s="4" t="s">
        <v>10</v>
      </c>
      <c r="D1210" s="5">
        <v>6</v>
      </c>
      <c r="E1210" s="3">
        <v>280</v>
      </c>
      <c r="F1210" s="4" t="s">
        <v>327</v>
      </c>
      <c r="G1210" s="3">
        <v>6</v>
      </c>
      <c r="H1210" s="4" t="s">
        <v>108</v>
      </c>
      <c r="I1210" s="6">
        <v>8</v>
      </c>
    </row>
    <row r="1211" spans="1:9" ht="14">
      <c r="A1211" s="3">
        <v>224</v>
      </c>
      <c r="B1211" s="4" t="s">
        <v>324</v>
      </c>
      <c r="C1211" s="4" t="s">
        <v>13</v>
      </c>
      <c r="D1211" s="5">
        <v>6</v>
      </c>
      <c r="E1211" s="3">
        <v>330</v>
      </c>
      <c r="F1211" s="4" t="s">
        <v>328</v>
      </c>
      <c r="G1211" s="3">
        <v>2</v>
      </c>
      <c r="H1211" s="4" t="s">
        <v>15</v>
      </c>
      <c r="I1211" s="6">
        <v>22</v>
      </c>
    </row>
    <row r="1212" spans="1:9" ht="14">
      <c r="A1212" s="3">
        <v>224</v>
      </c>
      <c r="B1212" s="4" t="s">
        <v>324</v>
      </c>
      <c r="C1212" s="4" t="s">
        <v>13</v>
      </c>
      <c r="D1212" s="5">
        <v>6</v>
      </c>
      <c r="E1212" s="3">
        <v>330</v>
      </c>
      <c r="F1212" s="4" t="s">
        <v>328</v>
      </c>
      <c r="G1212" s="3">
        <v>6</v>
      </c>
      <c r="H1212" s="4" t="s">
        <v>15</v>
      </c>
      <c r="I1212" s="6">
        <v>24</v>
      </c>
    </row>
    <row r="1213" spans="1:9" ht="14">
      <c r="A1213" s="3">
        <v>224</v>
      </c>
      <c r="B1213" s="4" t="s">
        <v>324</v>
      </c>
      <c r="C1213" s="4" t="s">
        <v>13</v>
      </c>
      <c r="D1213" s="5">
        <v>6</v>
      </c>
      <c r="E1213" s="3">
        <v>310</v>
      </c>
      <c r="F1213" s="4" t="s">
        <v>329</v>
      </c>
      <c r="G1213" s="3">
        <v>2</v>
      </c>
      <c r="H1213" s="4" t="s">
        <v>15</v>
      </c>
      <c r="I1213" s="6">
        <v>22</v>
      </c>
    </row>
    <row r="1214" spans="1:9" ht="14">
      <c r="A1214" s="3">
        <v>224</v>
      </c>
      <c r="B1214" s="4" t="s">
        <v>324</v>
      </c>
      <c r="C1214" s="4" t="s">
        <v>13</v>
      </c>
      <c r="D1214" s="5">
        <v>6</v>
      </c>
      <c r="E1214" s="3">
        <v>310</v>
      </c>
      <c r="F1214" s="4" t="s">
        <v>329</v>
      </c>
      <c r="G1214" s="3">
        <v>6</v>
      </c>
      <c r="H1214" s="4" t="s">
        <v>15</v>
      </c>
      <c r="I1214" s="6">
        <v>18</v>
      </c>
    </row>
    <row r="1215" spans="1:9" ht="14">
      <c r="A1215" s="3">
        <v>224</v>
      </c>
      <c r="B1215" s="4" t="s">
        <v>324</v>
      </c>
      <c r="C1215" s="4" t="s">
        <v>16</v>
      </c>
      <c r="D1215" s="5">
        <v>6</v>
      </c>
      <c r="E1215" s="3">
        <v>330</v>
      </c>
      <c r="F1215" s="4" t="s">
        <v>328</v>
      </c>
      <c r="G1215" s="3">
        <v>1</v>
      </c>
      <c r="H1215" s="4" t="s">
        <v>17</v>
      </c>
      <c r="I1215" s="6">
        <v>23</v>
      </c>
    </row>
    <row r="1216" spans="1:9" ht="14">
      <c r="A1216" s="3">
        <v>224</v>
      </c>
      <c r="B1216" s="4" t="s">
        <v>324</v>
      </c>
      <c r="C1216" s="4" t="s">
        <v>16</v>
      </c>
      <c r="D1216" s="5">
        <v>6</v>
      </c>
      <c r="E1216" s="3">
        <v>330</v>
      </c>
      <c r="F1216" s="4" t="s">
        <v>328</v>
      </c>
      <c r="G1216" s="3">
        <v>7</v>
      </c>
      <c r="H1216" s="4" t="s">
        <v>17</v>
      </c>
      <c r="I1216" s="6">
        <v>24</v>
      </c>
    </row>
    <row r="1217" spans="1:9" ht="14">
      <c r="A1217" s="3">
        <v>224</v>
      </c>
      <c r="B1217" s="4" t="s">
        <v>324</v>
      </c>
      <c r="C1217" s="4" t="s">
        <v>16</v>
      </c>
      <c r="D1217" s="5">
        <v>6</v>
      </c>
      <c r="E1217" s="3">
        <v>310</v>
      </c>
      <c r="F1217" s="4" t="s">
        <v>329</v>
      </c>
      <c r="G1217" s="3">
        <v>1</v>
      </c>
      <c r="H1217" s="4" t="s">
        <v>17</v>
      </c>
      <c r="I1217" s="6">
        <v>22</v>
      </c>
    </row>
    <row r="1218" spans="1:9" ht="14">
      <c r="A1218" s="3">
        <v>224</v>
      </c>
      <c r="B1218" s="4" t="s">
        <v>324</v>
      </c>
      <c r="C1218" s="4" t="s">
        <v>16</v>
      </c>
      <c r="D1218" s="5">
        <v>6</v>
      </c>
      <c r="E1218" s="3">
        <v>310</v>
      </c>
      <c r="F1218" s="4" t="s">
        <v>329</v>
      </c>
      <c r="G1218" s="3">
        <v>7</v>
      </c>
      <c r="H1218" s="4" t="s">
        <v>17</v>
      </c>
      <c r="I1218" s="6">
        <v>18</v>
      </c>
    </row>
    <row r="1219" spans="1:9" ht="14">
      <c r="A1219" s="3">
        <v>224</v>
      </c>
      <c r="B1219" s="4" t="s">
        <v>324</v>
      </c>
      <c r="C1219" s="4" t="s">
        <v>18</v>
      </c>
      <c r="D1219" s="5">
        <v>6</v>
      </c>
      <c r="E1219" s="3">
        <v>293</v>
      </c>
      <c r="F1219" s="4" t="s">
        <v>325</v>
      </c>
      <c r="G1219" s="3">
        <v>2</v>
      </c>
      <c r="H1219" s="4" t="s">
        <v>19</v>
      </c>
      <c r="I1219" s="6">
        <v>22</v>
      </c>
    </row>
    <row r="1220" spans="1:9" ht="14">
      <c r="A1220" s="3">
        <v>224</v>
      </c>
      <c r="B1220" s="4" t="s">
        <v>324</v>
      </c>
      <c r="C1220" s="4" t="s">
        <v>18</v>
      </c>
      <c r="D1220" s="5">
        <v>6</v>
      </c>
      <c r="E1220" s="3">
        <v>293</v>
      </c>
      <c r="F1220" s="4" t="s">
        <v>325</v>
      </c>
      <c r="G1220" s="3">
        <v>6</v>
      </c>
      <c r="H1220" s="4" t="s">
        <v>19</v>
      </c>
      <c r="I1220" s="6">
        <v>22</v>
      </c>
    </row>
    <row r="1221" spans="1:9" ht="14">
      <c r="A1221" s="3">
        <v>224</v>
      </c>
      <c r="B1221" s="4" t="s">
        <v>324</v>
      </c>
      <c r="C1221" s="4" t="s">
        <v>18</v>
      </c>
      <c r="D1221" s="5">
        <v>6</v>
      </c>
      <c r="E1221" s="3">
        <v>311</v>
      </c>
      <c r="F1221" s="4" t="s">
        <v>326</v>
      </c>
      <c r="G1221" s="3">
        <v>2</v>
      </c>
      <c r="H1221" s="4" t="s">
        <v>19</v>
      </c>
      <c r="I1221" s="6">
        <v>20</v>
      </c>
    </row>
    <row r="1222" spans="1:9" ht="14">
      <c r="A1222" s="3">
        <v>224</v>
      </c>
      <c r="B1222" s="4" t="s">
        <v>324</v>
      </c>
      <c r="C1222" s="4" t="s">
        <v>18</v>
      </c>
      <c r="D1222" s="5">
        <v>6</v>
      </c>
      <c r="E1222" s="3">
        <v>311</v>
      </c>
      <c r="F1222" s="4" t="s">
        <v>326</v>
      </c>
      <c r="G1222" s="3">
        <v>6</v>
      </c>
      <c r="H1222" s="4" t="s">
        <v>19</v>
      </c>
      <c r="I1222" s="6">
        <v>22</v>
      </c>
    </row>
    <row r="1223" spans="1:9" ht="14">
      <c r="A1223" s="3">
        <v>224</v>
      </c>
      <c r="B1223" s="4" t="s">
        <v>324</v>
      </c>
      <c r="C1223" s="4" t="s">
        <v>76</v>
      </c>
      <c r="D1223" s="5">
        <v>6</v>
      </c>
      <c r="E1223" s="3">
        <v>285</v>
      </c>
      <c r="F1223" s="4" t="s">
        <v>330</v>
      </c>
      <c r="G1223" s="3">
        <v>1</v>
      </c>
      <c r="H1223" s="4" t="s">
        <v>80</v>
      </c>
      <c r="I1223" s="6">
        <v>8</v>
      </c>
    </row>
    <row r="1224" spans="1:9" ht="14">
      <c r="A1224" s="3">
        <v>224</v>
      </c>
      <c r="B1224" s="4" t="s">
        <v>324</v>
      </c>
      <c r="C1224" s="4" t="s">
        <v>76</v>
      </c>
      <c r="D1224" s="5">
        <v>6</v>
      </c>
      <c r="E1224" s="3">
        <v>285</v>
      </c>
      <c r="F1224" s="4" t="s">
        <v>330</v>
      </c>
      <c r="G1224" s="3">
        <v>2</v>
      </c>
      <c r="H1224" s="4" t="s">
        <v>331</v>
      </c>
      <c r="I1224" s="6">
        <v>8</v>
      </c>
    </row>
    <row r="1225" spans="1:9" ht="14">
      <c r="A1225" s="3">
        <v>224</v>
      </c>
      <c r="B1225" s="4" t="s">
        <v>324</v>
      </c>
      <c r="C1225" s="4" t="s">
        <v>76</v>
      </c>
      <c r="D1225" s="5">
        <v>6</v>
      </c>
      <c r="E1225" s="3">
        <v>285</v>
      </c>
      <c r="F1225" s="4" t="s">
        <v>330</v>
      </c>
      <c r="G1225" s="3">
        <v>5</v>
      </c>
      <c r="H1225" s="4" t="s">
        <v>82</v>
      </c>
      <c r="I1225" s="6">
        <v>1</v>
      </c>
    </row>
    <row r="1226" spans="1:9" ht="14">
      <c r="A1226" s="3">
        <v>224</v>
      </c>
      <c r="B1226" s="4" t="s">
        <v>324</v>
      </c>
      <c r="C1226" s="4" t="s">
        <v>76</v>
      </c>
      <c r="D1226" s="5">
        <v>6</v>
      </c>
      <c r="E1226" s="3">
        <v>285</v>
      </c>
      <c r="F1226" s="4" t="s">
        <v>330</v>
      </c>
      <c r="G1226" s="3">
        <v>6</v>
      </c>
      <c r="H1226" s="4" t="s">
        <v>331</v>
      </c>
      <c r="I1226" s="6">
        <v>1</v>
      </c>
    </row>
    <row r="1227" spans="1:9" ht="14">
      <c r="A1227" s="3">
        <v>224</v>
      </c>
      <c r="B1227" s="4" t="s">
        <v>324</v>
      </c>
      <c r="C1227" s="4" t="s">
        <v>76</v>
      </c>
      <c r="D1227" s="5">
        <v>6</v>
      </c>
      <c r="E1227" s="3">
        <v>317</v>
      </c>
      <c r="F1227" s="4" t="s">
        <v>332</v>
      </c>
      <c r="G1227" s="3">
        <v>3</v>
      </c>
      <c r="H1227" s="4" t="s">
        <v>78</v>
      </c>
      <c r="I1227" s="6">
        <v>9</v>
      </c>
    </row>
    <row r="1228" spans="1:9" ht="14">
      <c r="A1228" s="3">
        <v>224</v>
      </c>
      <c r="B1228" s="4" t="s">
        <v>324</v>
      </c>
      <c r="C1228" s="4" t="s">
        <v>76</v>
      </c>
      <c r="D1228" s="5">
        <v>6</v>
      </c>
      <c r="E1228" s="3">
        <v>317</v>
      </c>
      <c r="F1228" s="4" t="s">
        <v>332</v>
      </c>
      <c r="G1228" s="3">
        <v>7</v>
      </c>
      <c r="H1228" s="4" t="s">
        <v>77</v>
      </c>
      <c r="I1228" s="6">
        <v>8</v>
      </c>
    </row>
    <row r="1229" spans="1:9" ht="14">
      <c r="A1229" s="3">
        <v>224</v>
      </c>
      <c r="B1229" s="4" t="s">
        <v>324</v>
      </c>
      <c r="C1229" s="4" t="s">
        <v>10</v>
      </c>
      <c r="D1229" s="5">
        <v>7</v>
      </c>
      <c r="E1229" s="3">
        <v>327</v>
      </c>
      <c r="F1229" s="4" t="s">
        <v>333</v>
      </c>
      <c r="G1229" s="3">
        <v>1</v>
      </c>
      <c r="H1229" s="4" t="s">
        <v>21</v>
      </c>
      <c r="I1229" s="6">
        <v>30</v>
      </c>
    </row>
    <row r="1230" spans="1:9" ht="14">
      <c r="A1230" s="3">
        <v>224</v>
      </c>
      <c r="B1230" s="4" t="s">
        <v>324</v>
      </c>
      <c r="C1230" s="4" t="s">
        <v>10</v>
      </c>
      <c r="D1230" s="5">
        <v>7</v>
      </c>
      <c r="E1230" s="3">
        <v>327</v>
      </c>
      <c r="F1230" s="4" t="s">
        <v>333</v>
      </c>
      <c r="G1230" s="3">
        <v>3</v>
      </c>
      <c r="H1230" s="4" t="s">
        <v>21</v>
      </c>
      <c r="I1230" s="6">
        <v>26</v>
      </c>
    </row>
    <row r="1231" spans="1:9" ht="14">
      <c r="A1231" s="3">
        <v>224</v>
      </c>
      <c r="B1231" s="4" t="s">
        <v>324</v>
      </c>
      <c r="C1231" s="4" t="s">
        <v>10</v>
      </c>
      <c r="D1231" s="5">
        <v>7</v>
      </c>
      <c r="E1231" s="3">
        <v>327</v>
      </c>
      <c r="F1231" s="4" t="s">
        <v>333</v>
      </c>
      <c r="G1231" s="3">
        <v>5</v>
      </c>
      <c r="H1231" s="4" t="s">
        <v>21</v>
      </c>
      <c r="I1231" s="6">
        <v>29</v>
      </c>
    </row>
    <row r="1232" spans="1:9" ht="14">
      <c r="A1232" s="3">
        <v>224</v>
      </c>
      <c r="B1232" s="4" t="s">
        <v>324</v>
      </c>
      <c r="C1232" s="4" t="s">
        <v>10</v>
      </c>
      <c r="D1232" s="5">
        <v>7</v>
      </c>
      <c r="E1232" s="3">
        <v>327</v>
      </c>
      <c r="F1232" s="4" t="s">
        <v>333</v>
      </c>
      <c r="G1232" s="3">
        <v>6</v>
      </c>
      <c r="H1232" s="4" t="s">
        <v>90</v>
      </c>
      <c r="I1232" s="6">
        <v>13</v>
      </c>
    </row>
    <row r="1233" spans="1:9" ht="14">
      <c r="A1233" s="3">
        <v>224</v>
      </c>
      <c r="B1233" s="4" t="s">
        <v>324</v>
      </c>
      <c r="C1233" s="4" t="s">
        <v>10</v>
      </c>
      <c r="D1233" s="5">
        <v>7</v>
      </c>
      <c r="E1233" s="3">
        <v>327</v>
      </c>
      <c r="F1233" s="4" t="s">
        <v>333</v>
      </c>
      <c r="G1233" s="3">
        <v>7</v>
      </c>
      <c r="H1233" s="4" t="s">
        <v>21</v>
      </c>
      <c r="I1233" s="6">
        <v>20</v>
      </c>
    </row>
    <row r="1234" spans="1:9" ht="14">
      <c r="A1234" s="3">
        <v>224</v>
      </c>
      <c r="B1234" s="4" t="s">
        <v>324</v>
      </c>
      <c r="C1234" s="4" t="s">
        <v>10</v>
      </c>
      <c r="D1234" s="5">
        <v>7</v>
      </c>
      <c r="E1234" s="3">
        <v>280</v>
      </c>
      <c r="F1234" s="4" t="s">
        <v>327</v>
      </c>
      <c r="G1234" s="3">
        <v>2</v>
      </c>
      <c r="H1234" s="4" t="s">
        <v>108</v>
      </c>
      <c r="I1234" s="6">
        <v>1</v>
      </c>
    </row>
    <row r="1235" spans="1:9" ht="14">
      <c r="A1235" s="3">
        <v>224</v>
      </c>
      <c r="B1235" s="4" t="s">
        <v>324</v>
      </c>
      <c r="C1235" s="4" t="s">
        <v>10</v>
      </c>
      <c r="D1235" s="5">
        <v>7</v>
      </c>
      <c r="E1235" s="3">
        <v>280</v>
      </c>
      <c r="F1235" s="4" t="s">
        <v>327</v>
      </c>
      <c r="G1235" s="3">
        <v>6</v>
      </c>
      <c r="H1235" s="4" t="s">
        <v>108</v>
      </c>
      <c r="I1235" s="6">
        <v>15</v>
      </c>
    </row>
    <row r="1236" spans="1:9" ht="14">
      <c r="A1236" s="3">
        <v>224</v>
      </c>
      <c r="B1236" s="4" t="s">
        <v>324</v>
      </c>
      <c r="C1236" s="4" t="s">
        <v>13</v>
      </c>
      <c r="D1236" s="5">
        <v>7</v>
      </c>
      <c r="E1236" s="3">
        <v>278</v>
      </c>
      <c r="F1236" s="4" t="s">
        <v>334</v>
      </c>
      <c r="G1236" s="3">
        <v>2</v>
      </c>
      <c r="H1236" s="4" t="s">
        <v>23</v>
      </c>
      <c r="I1236" s="6">
        <v>30</v>
      </c>
    </row>
    <row r="1237" spans="1:9" ht="14">
      <c r="A1237" s="3">
        <v>224</v>
      </c>
      <c r="B1237" s="4" t="s">
        <v>324</v>
      </c>
      <c r="C1237" s="4" t="s">
        <v>13</v>
      </c>
      <c r="D1237" s="5">
        <v>7</v>
      </c>
      <c r="E1237" s="3">
        <v>278</v>
      </c>
      <c r="F1237" s="4" t="s">
        <v>334</v>
      </c>
      <c r="G1237" s="3">
        <v>3</v>
      </c>
      <c r="H1237" s="4" t="s">
        <v>23</v>
      </c>
      <c r="I1237" s="6">
        <v>20</v>
      </c>
    </row>
    <row r="1238" spans="1:9" ht="14">
      <c r="A1238" s="3">
        <v>224</v>
      </c>
      <c r="B1238" s="4" t="s">
        <v>324</v>
      </c>
      <c r="C1238" s="4" t="s">
        <v>13</v>
      </c>
      <c r="D1238" s="5">
        <v>7</v>
      </c>
      <c r="E1238" s="3">
        <v>278</v>
      </c>
      <c r="F1238" s="4" t="s">
        <v>334</v>
      </c>
      <c r="G1238" s="3">
        <v>5</v>
      </c>
      <c r="H1238" s="4" t="s">
        <v>23</v>
      </c>
      <c r="I1238" s="6">
        <v>30</v>
      </c>
    </row>
    <row r="1239" spans="1:9" ht="14">
      <c r="A1239" s="3">
        <v>224</v>
      </c>
      <c r="B1239" s="4" t="s">
        <v>324</v>
      </c>
      <c r="C1239" s="4" t="s">
        <v>13</v>
      </c>
      <c r="D1239" s="5">
        <v>7</v>
      </c>
      <c r="E1239" s="3">
        <v>278</v>
      </c>
      <c r="F1239" s="4" t="s">
        <v>334</v>
      </c>
      <c r="G1239" s="3">
        <v>6</v>
      </c>
      <c r="H1239" s="4" t="s">
        <v>52</v>
      </c>
      <c r="I1239" s="6">
        <v>13</v>
      </c>
    </row>
    <row r="1240" spans="1:9" ht="14">
      <c r="A1240" s="3">
        <v>224</v>
      </c>
      <c r="B1240" s="4" t="s">
        <v>324</v>
      </c>
      <c r="C1240" s="4" t="s">
        <v>13</v>
      </c>
      <c r="D1240" s="5">
        <v>7</v>
      </c>
      <c r="E1240" s="3">
        <v>278</v>
      </c>
      <c r="F1240" s="4" t="s">
        <v>334</v>
      </c>
      <c r="G1240" s="3">
        <v>7</v>
      </c>
      <c r="H1240" s="4" t="s">
        <v>23</v>
      </c>
      <c r="I1240" s="6">
        <v>25</v>
      </c>
    </row>
    <row r="1241" spans="1:9" ht="14">
      <c r="A1241" s="3">
        <v>224</v>
      </c>
      <c r="B1241" s="4" t="s">
        <v>324</v>
      </c>
      <c r="C1241" s="4" t="s">
        <v>16</v>
      </c>
      <c r="D1241" s="5">
        <v>7</v>
      </c>
      <c r="E1241" s="3">
        <v>328</v>
      </c>
      <c r="F1241" s="4" t="s">
        <v>335</v>
      </c>
      <c r="G1241" s="3">
        <v>2</v>
      </c>
      <c r="H1241" s="4" t="s">
        <v>24</v>
      </c>
      <c r="I1241" s="6">
        <v>25</v>
      </c>
    </row>
    <row r="1242" spans="1:9" ht="14">
      <c r="A1242" s="3">
        <v>224</v>
      </c>
      <c r="B1242" s="4" t="s">
        <v>324</v>
      </c>
      <c r="C1242" s="4" t="s">
        <v>16</v>
      </c>
      <c r="D1242" s="5">
        <v>7</v>
      </c>
      <c r="E1242" s="3">
        <v>328</v>
      </c>
      <c r="F1242" s="4" t="s">
        <v>335</v>
      </c>
      <c r="G1242" s="3">
        <v>3</v>
      </c>
      <c r="H1242" s="4" t="s">
        <v>24</v>
      </c>
      <c r="I1242" s="6">
        <v>29</v>
      </c>
    </row>
    <row r="1243" spans="1:9" ht="14">
      <c r="A1243" s="3">
        <v>224</v>
      </c>
      <c r="B1243" s="4" t="s">
        <v>324</v>
      </c>
      <c r="C1243" s="4" t="s">
        <v>16</v>
      </c>
      <c r="D1243" s="5">
        <v>7</v>
      </c>
      <c r="E1243" s="3">
        <v>328</v>
      </c>
      <c r="F1243" s="4" t="s">
        <v>335</v>
      </c>
      <c r="G1243" s="3">
        <v>5</v>
      </c>
      <c r="H1243" s="4" t="s">
        <v>24</v>
      </c>
      <c r="I1243" s="6">
        <v>26</v>
      </c>
    </row>
    <row r="1244" spans="1:9" ht="14">
      <c r="A1244" s="3">
        <v>224</v>
      </c>
      <c r="B1244" s="4" t="s">
        <v>324</v>
      </c>
      <c r="C1244" s="4" t="s">
        <v>16</v>
      </c>
      <c r="D1244" s="5">
        <v>7</v>
      </c>
      <c r="E1244" s="3">
        <v>328</v>
      </c>
      <c r="F1244" s="4" t="s">
        <v>335</v>
      </c>
      <c r="G1244" s="3">
        <v>7</v>
      </c>
      <c r="H1244" s="4" t="s">
        <v>24</v>
      </c>
      <c r="I1244" s="6">
        <v>31</v>
      </c>
    </row>
    <row r="1245" spans="1:9" ht="14">
      <c r="A1245" s="3">
        <v>224</v>
      </c>
      <c r="B1245" s="4" t="s">
        <v>324</v>
      </c>
      <c r="C1245" s="4" t="s">
        <v>18</v>
      </c>
      <c r="D1245" s="5">
        <v>7</v>
      </c>
      <c r="E1245" s="3">
        <v>217</v>
      </c>
      <c r="F1245" s="4" t="s">
        <v>336</v>
      </c>
      <c r="G1245" s="3">
        <v>1</v>
      </c>
      <c r="H1245" s="4" t="s">
        <v>25</v>
      </c>
      <c r="I1245" s="6">
        <v>25</v>
      </c>
    </row>
    <row r="1246" spans="1:9" ht="14">
      <c r="A1246" s="3">
        <v>224</v>
      </c>
      <c r="B1246" s="4" t="s">
        <v>324</v>
      </c>
      <c r="C1246" s="4" t="s">
        <v>18</v>
      </c>
      <c r="D1246" s="5">
        <v>7</v>
      </c>
      <c r="E1246" s="3">
        <v>217</v>
      </c>
      <c r="F1246" s="4" t="s">
        <v>336</v>
      </c>
      <c r="G1246" s="3">
        <v>3</v>
      </c>
      <c r="H1246" s="4" t="s">
        <v>25</v>
      </c>
      <c r="I1246" s="6">
        <v>30</v>
      </c>
    </row>
    <row r="1247" spans="1:9" ht="14">
      <c r="A1247" s="3">
        <v>224</v>
      </c>
      <c r="B1247" s="4" t="s">
        <v>324</v>
      </c>
      <c r="C1247" s="4" t="s">
        <v>18</v>
      </c>
      <c r="D1247" s="5">
        <v>7</v>
      </c>
      <c r="E1247" s="3">
        <v>217</v>
      </c>
      <c r="F1247" s="4" t="s">
        <v>336</v>
      </c>
      <c r="G1247" s="3">
        <v>5</v>
      </c>
      <c r="H1247" s="4" t="s">
        <v>25</v>
      </c>
      <c r="I1247" s="6">
        <v>20</v>
      </c>
    </row>
    <row r="1248" spans="1:9" ht="14">
      <c r="A1248" s="3">
        <v>224</v>
      </c>
      <c r="B1248" s="4" t="s">
        <v>324</v>
      </c>
      <c r="C1248" s="4" t="s">
        <v>18</v>
      </c>
      <c r="D1248" s="5">
        <v>7</v>
      </c>
      <c r="E1248" s="3">
        <v>217</v>
      </c>
      <c r="F1248" s="4" t="s">
        <v>336</v>
      </c>
      <c r="G1248" s="3">
        <v>7</v>
      </c>
      <c r="H1248" s="4" t="s">
        <v>25</v>
      </c>
      <c r="I1248" s="6">
        <v>30</v>
      </c>
    </row>
    <row r="1249" spans="1:9" ht="14">
      <c r="A1249" s="3">
        <v>224</v>
      </c>
      <c r="B1249" s="4" t="s">
        <v>324</v>
      </c>
      <c r="C1249" s="4" t="s">
        <v>76</v>
      </c>
      <c r="D1249" s="5">
        <v>7</v>
      </c>
      <c r="E1249" s="3">
        <v>285</v>
      </c>
      <c r="F1249" s="4" t="s">
        <v>330</v>
      </c>
      <c r="G1249" s="3">
        <v>1</v>
      </c>
      <c r="H1249" s="4" t="s">
        <v>80</v>
      </c>
      <c r="I1249" s="6">
        <v>6</v>
      </c>
    </row>
    <row r="1250" spans="1:9" ht="14">
      <c r="A1250" s="3">
        <v>224</v>
      </c>
      <c r="B1250" s="4" t="s">
        <v>324</v>
      </c>
      <c r="C1250" s="4" t="s">
        <v>76</v>
      </c>
      <c r="D1250" s="5">
        <v>7</v>
      </c>
      <c r="E1250" s="3">
        <v>285</v>
      </c>
      <c r="F1250" s="4" t="s">
        <v>330</v>
      </c>
      <c r="G1250" s="3">
        <v>2</v>
      </c>
      <c r="H1250" s="4" t="s">
        <v>331</v>
      </c>
      <c r="I1250" s="6">
        <v>6</v>
      </c>
    </row>
    <row r="1251" spans="1:9" ht="14">
      <c r="A1251" s="3">
        <v>224</v>
      </c>
      <c r="B1251" s="4" t="s">
        <v>324</v>
      </c>
      <c r="C1251" s="4" t="s">
        <v>76</v>
      </c>
      <c r="D1251" s="5">
        <v>7</v>
      </c>
      <c r="E1251" s="3">
        <v>285</v>
      </c>
      <c r="F1251" s="4" t="s">
        <v>330</v>
      </c>
      <c r="G1251" s="3">
        <v>5</v>
      </c>
      <c r="H1251" s="4" t="s">
        <v>82</v>
      </c>
      <c r="I1251" s="6">
        <v>7</v>
      </c>
    </row>
    <row r="1252" spans="1:9" ht="14">
      <c r="A1252" s="3">
        <v>224</v>
      </c>
      <c r="B1252" s="4" t="s">
        <v>324</v>
      </c>
      <c r="C1252" s="4" t="s">
        <v>76</v>
      </c>
      <c r="D1252" s="5">
        <v>7</v>
      </c>
      <c r="E1252" s="3">
        <v>285</v>
      </c>
      <c r="F1252" s="4" t="s">
        <v>330</v>
      </c>
      <c r="G1252" s="3">
        <v>6</v>
      </c>
      <c r="H1252" s="4" t="s">
        <v>331</v>
      </c>
      <c r="I1252" s="6">
        <v>7</v>
      </c>
    </row>
    <row r="1253" spans="1:9" ht="14">
      <c r="A1253" s="3">
        <v>224</v>
      </c>
      <c r="B1253" s="4" t="s">
        <v>324</v>
      </c>
      <c r="C1253" s="4" t="s">
        <v>76</v>
      </c>
      <c r="D1253" s="5">
        <v>7</v>
      </c>
      <c r="E1253" s="3">
        <v>317</v>
      </c>
      <c r="F1253" s="4" t="s">
        <v>332</v>
      </c>
      <c r="G1253" s="3">
        <v>3</v>
      </c>
      <c r="H1253" s="4" t="s">
        <v>78</v>
      </c>
      <c r="I1253" s="6">
        <v>13</v>
      </c>
    </row>
    <row r="1254" spans="1:9" ht="14">
      <c r="A1254" s="3">
        <v>224</v>
      </c>
      <c r="B1254" s="4" t="s">
        <v>324</v>
      </c>
      <c r="C1254" s="4" t="s">
        <v>76</v>
      </c>
      <c r="D1254" s="5">
        <v>7</v>
      </c>
      <c r="E1254" s="3">
        <v>317</v>
      </c>
      <c r="F1254" s="4" t="s">
        <v>332</v>
      </c>
      <c r="G1254" s="3">
        <v>6</v>
      </c>
      <c r="H1254" s="4" t="s">
        <v>83</v>
      </c>
      <c r="I1254" s="6">
        <v>4</v>
      </c>
    </row>
    <row r="1255" spans="1:9" ht="14">
      <c r="A1255" s="3">
        <v>224</v>
      </c>
      <c r="B1255" s="4" t="s">
        <v>324</v>
      </c>
      <c r="C1255" s="4" t="s">
        <v>76</v>
      </c>
      <c r="D1255" s="5">
        <v>7</v>
      </c>
      <c r="E1255" s="3">
        <v>317</v>
      </c>
      <c r="F1255" s="4" t="s">
        <v>332</v>
      </c>
      <c r="G1255" s="3">
        <v>7</v>
      </c>
      <c r="H1255" s="4" t="s">
        <v>77</v>
      </c>
      <c r="I1255" s="6">
        <v>6</v>
      </c>
    </row>
    <row r="1256" spans="1:9" ht="14">
      <c r="A1256" s="3">
        <v>224</v>
      </c>
      <c r="B1256" s="4" t="s">
        <v>324</v>
      </c>
      <c r="C1256" s="4" t="s">
        <v>10</v>
      </c>
      <c r="D1256" s="5">
        <v>8</v>
      </c>
      <c r="E1256" s="3">
        <v>335</v>
      </c>
      <c r="F1256" s="4" t="s">
        <v>337</v>
      </c>
      <c r="G1256" s="3">
        <v>1</v>
      </c>
      <c r="H1256" s="4" t="s">
        <v>27</v>
      </c>
      <c r="I1256" s="6">
        <v>24</v>
      </c>
    </row>
    <row r="1257" spans="1:9" ht="14">
      <c r="A1257" s="3">
        <v>224</v>
      </c>
      <c r="B1257" s="4" t="s">
        <v>324</v>
      </c>
      <c r="C1257" s="4" t="s">
        <v>10</v>
      </c>
      <c r="D1257" s="5">
        <v>8</v>
      </c>
      <c r="E1257" s="3">
        <v>335</v>
      </c>
      <c r="F1257" s="4" t="s">
        <v>337</v>
      </c>
      <c r="G1257" s="3">
        <v>5</v>
      </c>
      <c r="H1257" s="4" t="s">
        <v>27</v>
      </c>
      <c r="I1257" s="6">
        <v>27</v>
      </c>
    </row>
    <row r="1258" spans="1:9" ht="14">
      <c r="A1258" s="3">
        <v>224</v>
      </c>
      <c r="B1258" s="4" t="s">
        <v>324</v>
      </c>
      <c r="C1258" s="4" t="s">
        <v>10</v>
      </c>
      <c r="D1258" s="5">
        <v>8</v>
      </c>
      <c r="E1258" s="3">
        <v>335</v>
      </c>
      <c r="F1258" s="4" t="s">
        <v>337</v>
      </c>
      <c r="G1258" s="3">
        <v>6</v>
      </c>
      <c r="H1258" s="4" t="s">
        <v>27</v>
      </c>
      <c r="I1258" s="6">
        <v>24</v>
      </c>
    </row>
    <row r="1259" spans="1:9" ht="14">
      <c r="A1259" s="3">
        <v>224</v>
      </c>
      <c r="B1259" s="4" t="s">
        <v>324</v>
      </c>
      <c r="C1259" s="4" t="s">
        <v>10</v>
      </c>
      <c r="D1259" s="5">
        <v>8</v>
      </c>
      <c r="E1259" s="3">
        <v>335</v>
      </c>
      <c r="F1259" s="4" t="s">
        <v>337</v>
      </c>
      <c r="G1259" s="3">
        <v>7</v>
      </c>
      <c r="H1259" s="4" t="s">
        <v>27</v>
      </c>
      <c r="I1259" s="6">
        <v>20</v>
      </c>
    </row>
    <row r="1260" spans="1:9" ht="14">
      <c r="A1260" s="3">
        <v>224</v>
      </c>
      <c r="B1260" s="4" t="s">
        <v>324</v>
      </c>
      <c r="C1260" s="4" t="s">
        <v>10</v>
      </c>
      <c r="D1260" s="5">
        <v>8</v>
      </c>
      <c r="E1260" s="3">
        <v>271</v>
      </c>
      <c r="F1260" s="4" t="s">
        <v>338</v>
      </c>
      <c r="G1260" s="3">
        <v>2</v>
      </c>
      <c r="H1260" s="4" t="s">
        <v>90</v>
      </c>
      <c r="I1260" s="6">
        <v>12</v>
      </c>
    </row>
    <row r="1261" spans="1:9" ht="14">
      <c r="A1261" s="3">
        <v>224</v>
      </c>
      <c r="B1261" s="4" t="s">
        <v>324</v>
      </c>
      <c r="C1261" s="4" t="s">
        <v>10</v>
      </c>
      <c r="D1261" s="5">
        <v>8</v>
      </c>
      <c r="E1261" s="3">
        <v>280</v>
      </c>
      <c r="F1261" s="4" t="s">
        <v>327</v>
      </c>
      <c r="G1261" s="3">
        <v>2</v>
      </c>
      <c r="H1261" s="4" t="s">
        <v>108</v>
      </c>
      <c r="I1261" s="6">
        <v>6</v>
      </c>
    </row>
    <row r="1262" spans="1:9" ht="14">
      <c r="A1262" s="3">
        <v>224</v>
      </c>
      <c r="B1262" s="4" t="s">
        <v>324</v>
      </c>
      <c r="C1262" s="4" t="s">
        <v>10</v>
      </c>
      <c r="D1262" s="5">
        <v>8</v>
      </c>
      <c r="E1262" s="3">
        <v>280</v>
      </c>
      <c r="F1262" s="4" t="s">
        <v>327</v>
      </c>
      <c r="G1262" s="3">
        <v>6</v>
      </c>
      <c r="H1262" s="4" t="s">
        <v>108</v>
      </c>
      <c r="I1262" s="6">
        <v>4</v>
      </c>
    </row>
    <row r="1263" spans="1:9" ht="14">
      <c r="A1263" s="3">
        <v>224</v>
      </c>
      <c r="B1263" s="4" t="s">
        <v>324</v>
      </c>
      <c r="C1263" s="4" t="s">
        <v>13</v>
      </c>
      <c r="D1263" s="5">
        <v>8</v>
      </c>
      <c r="E1263" s="3">
        <v>319</v>
      </c>
      <c r="F1263" s="4" t="s">
        <v>339</v>
      </c>
      <c r="G1263" s="3">
        <v>6</v>
      </c>
      <c r="H1263" s="4" t="s">
        <v>40</v>
      </c>
      <c r="I1263" s="6">
        <v>14</v>
      </c>
    </row>
    <row r="1264" spans="1:9" ht="14">
      <c r="A1264" s="3">
        <v>224</v>
      </c>
      <c r="B1264" s="4" t="s">
        <v>324</v>
      </c>
      <c r="C1264" s="4" t="s">
        <v>13</v>
      </c>
      <c r="D1264" s="5">
        <v>8</v>
      </c>
      <c r="E1264" s="3">
        <v>314</v>
      </c>
      <c r="F1264" s="4" t="s">
        <v>340</v>
      </c>
      <c r="G1264" s="3">
        <v>1</v>
      </c>
      <c r="H1264" s="4" t="s">
        <v>29</v>
      </c>
      <c r="I1264" s="6">
        <v>21</v>
      </c>
    </row>
    <row r="1265" spans="1:9" ht="14">
      <c r="A1265" s="3">
        <v>224</v>
      </c>
      <c r="B1265" s="4" t="s">
        <v>324</v>
      </c>
      <c r="C1265" s="4" t="s">
        <v>13</v>
      </c>
      <c r="D1265" s="5">
        <v>8</v>
      </c>
      <c r="E1265" s="3">
        <v>314</v>
      </c>
      <c r="F1265" s="4" t="s">
        <v>340</v>
      </c>
      <c r="G1265" s="3">
        <v>2</v>
      </c>
      <c r="H1265" s="4" t="s">
        <v>53</v>
      </c>
      <c r="I1265" s="6">
        <v>12</v>
      </c>
    </row>
    <row r="1266" spans="1:9" ht="14">
      <c r="A1266" s="3">
        <v>224</v>
      </c>
      <c r="B1266" s="4" t="s">
        <v>324</v>
      </c>
      <c r="C1266" s="4" t="s">
        <v>13</v>
      </c>
      <c r="D1266" s="5">
        <v>8</v>
      </c>
      <c r="E1266" s="3">
        <v>314</v>
      </c>
      <c r="F1266" s="4" t="s">
        <v>340</v>
      </c>
      <c r="G1266" s="3">
        <v>3</v>
      </c>
      <c r="H1266" s="4" t="s">
        <v>29</v>
      </c>
      <c r="I1266" s="6">
        <v>24</v>
      </c>
    </row>
    <row r="1267" spans="1:9" ht="14">
      <c r="A1267" s="3">
        <v>224</v>
      </c>
      <c r="B1267" s="4" t="s">
        <v>324</v>
      </c>
      <c r="C1267" s="4" t="s">
        <v>13</v>
      </c>
      <c r="D1267" s="5">
        <v>8</v>
      </c>
      <c r="E1267" s="3">
        <v>314</v>
      </c>
      <c r="F1267" s="4" t="s">
        <v>340</v>
      </c>
      <c r="G1267" s="3">
        <v>5</v>
      </c>
      <c r="H1267" s="4" t="s">
        <v>29</v>
      </c>
      <c r="I1267" s="6">
        <v>16</v>
      </c>
    </row>
    <row r="1268" spans="1:9" ht="14">
      <c r="A1268" s="3">
        <v>224</v>
      </c>
      <c r="B1268" s="4" t="s">
        <v>324</v>
      </c>
      <c r="C1268" s="4" t="s">
        <v>13</v>
      </c>
      <c r="D1268" s="5">
        <v>8</v>
      </c>
      <c r="E1268" s="3">
        <v>314</v>
      </c>
      <c r="F1268" s="4" t="s">
        <v>340</v>
      </c>
      <c r="G1268" s="3">
        <v>7</v>
      </c>
      <c r="H1268" s="4" t="s">
        <v>29</v>
      </c>
      <c r="I1268" s="6">
        <v>21</v>
      </c>
    </row>
    <row r="1269" spans="1:9" ht="14">
      <c r="A1269" s="3">
        <v>224</v>
      </c>
      <c r="B1269" s="4" t="s">
        <v>324</v>
      </c>
      <c r="C1269" s="4" t="s">
        <v>16</v>
      </c>
      <c r="D1269" s="5">
        <v>8</v>
      </c>
      <c r="E1269" s="3">
        <v>333</v>
      </c>
      <c r="F1269" s="4" t="s">
        <v>341</v>
      </c>
      <c r="G1269" s="3">
        <v>1</v>
      </c>
      <c r="H1269" s="4" t="s">
        <v>30</v>
      </c>
      <c r="I1269" s="6">
        <v>22</v>
      </c>
    </row>
    <row r="1270" spans="1:9" ht="14">
      <c r="A1270" s="3">
        <v>224</v>
      </c>
      <c r="B1270" s="4" t="s">
        <v>324</v>
      </c>
      <c r="C1270" s="4" t="s">
        <v>16</v>
      </c>
      <c r="D1270" s="5">
        <v>8</v>
      </c>
      <c r="E1270" s="3">
        <v>333</v>
      </c>
      <c r="F1270" s="4" t="s">
        <v>341</v>
      </c>
      <c r="G1270" s="3">
        <v>3</v>
      </c>
      <c r="H1270" s="4" t="s">
        <v>30</v>
      </c>
      <c r="I1270" s="6">
        <v>29</v>
      </c>
    </row>
    <row r="1271" spans="1:9" ht="14">
      <c r="A1271" s="3">
        <v>224</v>
      </c>
      <c r="B1271" s="4" t="s">
        <v>324</v>
      </c>
      <c r="C1271" s="4" t="s">
        <v>16</v>
      </c>
      <c r="D1271" s="5">
        <v>8</v>
      </c>
      <c r="E1271" s="3">
        <v>333</v>
      </c>
      <c r="F1271" s="4" t="s">
        <v>341</v>
      </c>
      <c r="G1271" s="3">
        <v>5</v>
      </c>
      <c r="H1271" s="4" t="s">
        <v>30</v>
      </c>
      <c r="I1271" s="6">
        <v>23</v>
      </c>
    </row>
    <row r="1272" spans="1:9" ht="14">
      <c r="A1272" s="3">
        <v>224</v>
      </c>
      <c r="B1272" s="4" t="s">
        <v>324</v>
      </c>
      <c r="C1272" s="4" t="s">
        <v>16</v>
      </c>
      <c r="D1272" s="5">
        <v>8</v>
      </c>
      <c r="E1272" s="3">
        <v>333</v>
      </c>
      <c r="F1272" s="4" t="s">
        <v>341</v>
      </c>
      <c r="G1272" s="3">
        <v>7</v>
      </c>
      <c r="H1272" s="4" t="s">
        <v>30</v>
      </c>
      <c r="I1272" s="6">
        <v>25</v>
      </c>
    </row>
    <row r="1273" spans="1:9" ht="14">
      <c r="A1273" s="3">
        <v>224</v>
      </c>
      <c r="B1273" s="4" t="s">
        <v>324</v>
      </c>
      <c r="C1273" s="4" t="s">
        <v>18</v>
      </c>
      <c r="D1273" s="5">
        <v>8</v>
      </c>
      <c r="E1273" s="3">
        <v>271</v>
      </c>
      <c r="F1273" s="4" t="s">
        <v>338</v>
      </c>
      <c r="G1273" s="3">
        <v>1</v>
      </c>
      <c r="H1273" s="4" t="s">
        <v>31</v>
      </c>
      <c r="I1273" s="6">
        <v>28</v>
      </c>
    </row>
    <row r="1274" spans="1:9" ht="14">
      <c r="A1274" s="3">
        <v>224</v>
      </c>
      <c r="B1274" s="4" t="s">
        <v>324</v>
      </c>
      <c r="C1274" s="4" t="s">
        <v>18</v>
      </c>
      <c r="D1274" s="5">
        <v>8</v>
      </c>
      <c r="E1274" s="3">
        <v>271</v>
      </c>
      <c r="F1274" s="4" t="s">
        <v>338</v>
      </c>
      <c r="G1274" s="3">
        <v>5</v>
      </c>
      <c r="H1274" s="4" t="s">
        <v>31</v>
      </c>
      <c r="I1274" s="6">
        <v>29</v>
      </c>
    </row>
    <row r="1275" spans="1:9" ht="14">
      <c r="A1275" s="3">
        <v>224</v>
      </c>
      <c r="B1275" s="4" t="s">
        <v>324</v>
      </c>
      <c r="C1275" s="4" t="s">
        <v>18</v>
      </c>
      <c r="D1275" s="5">
        <v>8</v>
      </c>
      <c r="E1275" s="3">
        <v>271</v>
      </c>
      <c r="F1275" s="4" t="s">
        <v>338</v>
      </c>
      <c r="G1275" s="3">
        <v>6</v>
      </c>
      <c r="H1275" s="4" t="s">
        <v>31</v>
      </c>
      <c r="I1275" s="6">
        <v>16</v>
      </c>
    </row>
    <row r="1276" spans="1:9" ht="14">
      <c r="A1276" s="3">
        <v>224</v>
      </c>
      <c r="B1276" s="4" t="s">
        <v>324</v>
      </c>
      <c r="C1276" s="4" t="s">
        <v>18</v>
      </c>
      <c r="D1276" s="5">
        <v>8</v>
      </c>
      <c r="E1276" s="3">
        <v>271</v>
      </c>
      <c r="F1276" s="4" t="s">
        <v>338</v>
      </c>
      <c r="G1276" s="3">
        <v>7</v>
      </c>
      <c r="H1276" s="4" t="s">
        <v>31</v>
      </c>
      <c r="I1276" s="6">
        <v>23</v>
      </c>
    </row>
    <row r="1277" spans="1:9" ht="14">
      <c r="A1277" s="3">
        <v>224</v>
      </c>
      <c r="B1277" s="4" t="s">
        <v>324</v>
      </c>
      <c r="C1277" s="4" t="s">
        <v>76</v>
      </c>
      <c r="D1277" s="5">
        <v>8</v>
      </c>
      <c r="E1277" s="3">
        <v>285</v>
      </c>
      <c r="F1277" s="4" t="s">
        <v>330</v>
      </c>
      <c r="G1277" s="3">
        <v>1</v>
      </c>
      <c r="H1277" s="4" t="s">
        <v>80</v>
      </c>
      <c r="I1277" s="6">
        <v>3</v>
      </c>
    </row>
    <row r="1278" spans="1:9" ht="14">
      <c r="A1278" s="3">
        <v>224</v>
      </c>
      <c r="B1278" s="4" t="s">
        <v>324</v>
      </c>
      <c r="C1278" s="4" t="s">
        <v>76</v>
      </c>
      <c r="D1278" s="5">
        <v>8</v>
      </c>
      <c r="E1278" s="3">
        <v>285</v>
      </c>
      <c r="F1278" s="4" t="s">
        <v>330</v>
      </c>
      <c r="G1278" s="3">
        <v>2</v>
      </c>
      <c r="H1278" s="4" t="s">
        <v>331</v>
      </c>
      <c r="I1278" s="6">
        <v>3</v>
      </c>
    </row>
    <row r="1279" spans="1:9" ht="14">
      <c r="A1279" s="3">
        <v>224</v>
      </c>
      <c r="B1279" s="4" t="s">
        <v>324</v>
      </c>
      <c r="C1279" s="4" t="s">
        <v>76</v>
      </c>
      <c r="D1279" s="5">
        <v>8</v>
      </c>
      <c r="E1279" s="3">
        <v>285</v>
      </c>
      <c r="F1279" s="4" t="s">
        <v>330</v>
      </c>
      <c r="G1279" s="3">
        <v>5</v>
      </c>
      <c r="H1279" s="4" t="s">
        <v>82</v>
      </c>
      <c r="I1279" s="6">
        <v>3</v>
      </c>
    </row>
    <row r="1280" spans="1:9" ht="14">
      <c r="A1280" s="3">
        <v>224</v>
      </c>
      <c r="B1280" s="4" t="s">
        <v>324</v>
      </c>
      <c r="C1280" s="4" t="s">
        <v>76</v>
      </c>
      <c r="D1280" s="5">
        <v>8</v>
      </c>
      <c r="E1280" s="3">
        <v>285</v>
      </c>
      <c r="F1280" s="4" t="s">
        <v>330</v>
      </c>
      <c r="G1280" s="3">
        <v>6</v>
      </c>
      <c r="H1280" s="4" t="s">
        <v>331</v>
      </c>
      <c r="I1280" s="6">
        <v>3</v>
      </c>
    </row>
    <row r="1281" spans="1:9" ht="14">
      <c r="A1281" s="3">
        <v>224</v>
      </c>
      <c r="B1281" s="4" t="s">
        <v>324</v>
      </c>
      <c r="C1281" s="4" t="s">
        <v>76</v>
      </c>
      <c r="D1281" s="5">
        <v>8</v>
      </c>
      <c r="E1281" s="3">
        <v>317</v>
      </c>
      <c r="F1281" s="4" t="s">
        <v>332</v>
      </c>
      <c r="G1281" s="3">
        <v>3</v>
      </c>
      <c r="H1281" s="4" t="s">
        <v>78</v>
      </c>
      <c r="I1281" s="6">
        <v>6</v>
      </c>
    </row>
    <row r="1282" spans="1:9" ht="14">
      <c r="A1282" s="3">
        <v>224</v>
      </c>
      <c r="B1282" s="4" t="s">
        <v>324</v>
      </c>
      <c r="C1282" s="4" t="s">
        <v>76</v>
      </c>
      <c r="D1282" s="5">
        <v>8</v>
      </c>
      <c r="E1282" s="3">
        <v>317</v>
      </c>
      <c r="F1282" s="4" t="s">
        <v>332</v>
      </c>
      <c r="G1282" s="3">
        <v>6</v>
      </c>
      <c r="H1282" s="4" t="s">
        <v>83</v>
      </c>
      <c r="I1282" s="6">
        <v>4</v>
      </c>
    </row>
    <row r="1283" spans="1:9" ht="14">
      <c r="A1283" s="3">
        <v>224</v>
      </c>
      <c r="B1283" s="4" t="s">
        <v>324</v>
      </c>
      <c r="C1283" s="4" t="s">
        <v>76</v>
      </c>
      <c r="D1283" s="5">
        <v>8</v>
      </c>
      <c r="E1283" s="3">
        <v>317</v>
      </c>
      <c r="F1283" s="4" t="s">
        <v>332</v>
      </c>
      <c r="G1283" s="3">
        <v>7</v>
      </c>
      <c r="H1283" s="4" t="s">
        <v>77</v>
      </c>
      <c r="I1283" s="6">
        <v>3</v>
      </c>
    </row>
    <row r="1284" spans="1:9" ht="14">
      <c r="A1284" s="3">
        <v>226</v>
      </c>
      <c r="B1284" s="4" t="s">
        <v>342</v>
      </c>
      <c r="C1284" s="4" t="s">
        <v>10</v>
      </c>
      <c r="D1284" s="5">
        <v>6</v>
      </c>
      <c r="E1284" s="3">
        <v>76</v>
      </c>
      <c r="F1284" s="4" t="s">
        <v>343</v>
      </c>
      <c r="G1284" s="3">
        <v>1</v>
      </c>
      <c r="H1284" s="4" t="s">
        <v>12</v>
      </c>
      <c r="I1284" s="6">
        <v>28</v>
      </c>
    </row>
    <row r="1285" spans="1:9" ht="14">
      <c r="A1285" s="3">
        <v>226</v>
      </c>
      <c r="B1285" s="4" t="s">
        <v>342</v>
      </c>
      <c r="C1285" s="4" t="s">
        <v>10</v>
      </c>
      <c r="D1285" s="5">
        <v>6</v>
      </c>
      <c r="E1285" s="3">
        <v>76</v>
      </c>
      <c r="F1285" s="4" t="s">
        <v>343</v>
      </c>
      <c r="G1285" s="3">
        <v>6</v>
      </c>
      <c r="H1285" s="4" t="s">
        <v>12</v>
      </c>
      <c r="I1285" s="6">
        <v>28</v>
      </c>
    </row>
    <row r="1286" spans="1:9" ht="14">
      <c r="A1286" s="3">
        <v>226</v>
      </c>
      <c r="B1286" s="4" t="s">
        <v>342</v>
      </c>
      <c r="C1286" s="4" t="s">
        <v>10</v>
      </c>
      <c r="D1286" s="5">
        <v>6</v>
      </c>
      <c r="E1286" s="3">
        <v>120</v>
      </c>
      <c r="F1286" s="4" t="s">
        <v>344</v>
      </c>
      <c r="G1286" s="3">
        <v>2</v>
      </c>
      <c r="H1286" s="4" t="s">
        <v>12</v>
      </c>
      <c r="I1286" s="6">
        <v>32</v>
      </c>
    </row>
    <row r="1287" spans="1:9" ht="14">
      <c r="A1287" s="3">
        <v>226</v>
      </c>
      <c r="B1287" s="4" t="s">
        <v>342</v>
      </c>
      <c r="C1287" s="4" t="s">
        <v>10</v>
      </c>
      <c r="D1287" s="5">
        <v>6</v>
      </c>
      <c r="E1287" s="3">
        <v>120</v>
      </c>
      <c r="F1287" s="4" t="s">
        <v>344</v>
      </c>
      <c r="G1287" s="3">
        <v>4</v>
      </c>
      <c r="H1287" s="4" t="s">
        <v>12</v>
      </c>
      <c r="I1287" s="6">
        <v>28</v>
      </c>
    </row>
    <row r="1288" spans="1:9" ht="14">
      <c r="A1288" s="3">
        <v>226</v>
      </c>
      <c r="B1288" s="4" t="s">
        <v>342</v>
      </c>
      <c r="C1288" s="4" t="s">
        <v>13</v>
      </c>
      <c r="D1288" s="5">
        <v>6</v>
      </c>
      <c r="E1288" s="3">
        <v>76</v>
      </c>
      <c r="F1288" s="4" t="s">
        <v>343</v>
      </c>
      <c r="G1288" s="3">
        <v>2</v>
      </c>
      <c r="H1288" s="4" t="s">
        <v>15</v>
      </c>
      <c r="I1288" s="6">
        <v>19</v>
      </c>
    </row>
    <row r="1289" spans="1:9" ht="14">
      <c r="A1289" s="3">
        <v>226</v>
      </c>
      <c r="B1289" s="4" t="s">
        <v>342</v>
      </c>
      <c r="C1289" s="4" t="s">
        <v>13</v>
      </c>
      <c r="D1289" s="5">
        <v>6</v>
      </c>
      <c r="E1289" s="3">
        <v>76</v>
      </c>
      <c r="F1289" s="4" t="s">
        <v>343</v>
      </c>
      <c r="G1289" s="3">
        <v>2</v>
      </c>
      <c r="H1289" s="4" t="s">
        <v>200</v>
      </c>
      <c r="I1289" s="6">
        <v>9</v>
      </c>
    </row>
    <row r="1290" spans="1:9" ht="14">
      <c r="A1290" s="3">
        <v>226</v>
      </c>
      <c r="B1290" s="4" t="s">
        <v>342</v>
      </c>
      <c r="C1290" s="4" t="s">
        <v>13</v>
      </c>
      <c r="D1290" s="5">
        <v>6</v>
      </c>
      <c r="E1290" s="3">
        <v>76</v>
      </c>
      <c r="F1290" s="4" t="s">
        <v>343</v>
      </c>
      <c r="G1290" s="3">
        <v>4</v>
      </c>
      <c r="H1290" s="4" t="s">
        <v>15</v>
      </c>
      <c r="I1290" s="6">
        <v>19</v>
      </c>
    </row>
    <row r="1291" spans="1:9" ht="14">
      <c r="A1291" s="3">
        <v>226</v>
      </c>
      <c r="B1291" s="4" t="s">
        <v>342</v>
      </c>
      <c r="C1291" s="4" t="s">
        <v>13</v>
      </c>
      <c r="D1291" s="5">
        <v>6</v>
      </c>
      <c r="E1291" s="3">
        <v>76</v>
      </c>
      <c r="F1291" s="4" t="s">
        <v>343</v>
      </c>
      <c r="G1291" s="3">
        <v>4</v>
      </c>
      <c r="H1291" s="4" t="s">
        <v>200</v>
      </c>
      <c r="I1291" s="6">
        <v>9</v>
      </c>
    </row>
    <row r="1292" spans="1:9" ht="14">
      <c r="A1292" s="3">
        <v>226</v>
      </c>
      <c r="B1292" s="4" t="s">
        <v>342</v>
      </c>
      <c r="C1292" s="4" t="s">
        <v>13</v>
      </c>
      <c r="D1292" s="5">
        <v>6</v>
      </c>
      <c r="E1292" s="3">
        <v>120</v>
      </c>
      <c r="F1292" s="4" t="s">
        <v>344</v>
      </c>
      <c r="G1292" s="3">
        <v>1</v>
      </c>
      <c r="H1292" s="4" t="s">
        <v>15</v>
      </c>
      <c r="I1292" s="6">
        <v>17</v>
      </c>
    </row>
    <row r="1293" spans="1:9" ht="14">
      <c r="A1293" s="3">
        <v>226</v>
      </c>
      <c r="B1293" s="4" t="s">
        <v>342</v>
      </c>
      <c r="C1293" s="4" t="s">
        <v>13</v>
      </c>
      <c r="D1293" s="5">
        <v>6</v>
      </c>
      <c r="E1293" s="3">
        <v>120</v>
      </c>
      <c r="F1293" s="4" t="s">
        <v>344</v>
      </c>
      <c r="G1293" s="3">
        <v>1</v>
      </c>
      <c r="H1293" s="4" t="s">
        <v>200</v>
      </c>
      <c r="I1293" s="6">
        <v>15</v>
      </c>
    </row>
    <row r="1294" spans="1:9" ht="14">
      <c r="A1294" s="3">
        <v>226</v>
      </c>
      <c r="B1294" s="4" t="s">
        <v>342</v>
      </c>
      <c r="C1294" s="4" t="s">
        <v>13</v>
      </c>
      <c r="D1294" s="5">
        <v>6</v>
      </c>
      <c r="E1294" s="3">
        <v>120</v>
      </c>
      <c r="F1294" s="4" t="s">
        <v>344</v>
      </c>
      <c r="G1294" s="3">
        <v>6</v>
      </c>
      <c r="H1294" s="4" t="s">
        <v>15</v>
      </c>
      <c r="I1294" s="6">
        <v>16</v>
      </c>
    </row>
    <row r="1295" spans="1:9" ht="14">
      <c r="A1295" s="3">
        <v>226</v>
      </c>
      <c r="B1295" s="4" t="s">
        <v>342</v>
      </c>
      <c r="C1295" s="4" t="s">
        <v>13</v>
      </c>
      <c r="D1295" s="5">
        <v>6</v>
      </c>
      <c r="E1295" s="3">
        <v>120</v>
      </c>
      <c r="F1295" s="4" t="s">
        <v>344</v>
      </c>
      <c r="G1295" s="3">
        <v>6</v>
      </c>
      <c r="H1295" s="4" t="s">
        <v>200</v>
      </c>
      <c r="I1295" s="6">
        <v>12</v>
      </c>
    </row>
    <row r="1296" spans="1:9" ht="14">
      <c r="A1296" s="3">
        <v>226</v>
      </c>
      <c r="B1296" s="4" t="s">
        <v>342</v>
      </c>
      <c r="C1296" s="4" t="s">
        <v>16</v>
      </c>
      <c r="D1296" s="5">
        <v>6</v>
      </c>
      <c r="E1296" s="3">
        <v>122</v>
      </c>
      <c r="F1296" s="4" t="s">
        <v>345</v>
      </c>
      <c r="G1296" s="3">
        <v>2</v>
      </c>
      <c r="H1296" s="4" t="s">
        <v>17</v>
      </c>
      <c r="I1296" s="6">
        <v>17</v>
      </c>
    </row>
    <row r="1297" spans="1:9" ht="14">
      <c r="A1297" s="3">
        <v>226</v>
      </c>
      <c r="B1297" s="4" t="s">
        <v>342</v>
      </c>
      <c r="C1297" s="4" t="s">
        <v>16</v>
      </c>
      <c r="D1297" s="5">
        <v>6</v>
      </c>
      <c r="E1297" s="3">
        <v>122</v>
      </c>
      <c r="F1297" s="4" t="s">
        <v>345</v>
      </c>
      <c r="G1297" s="3">
        <v>2</v>
      </c>
      <c r="H1297" s="4" t="s">
        <v>233</v>
      </c>
      <c r="I1297" s="6">
        <v>11</v>
      </c>
    </row>
    <row r="1298" spans="1:9" ht="14">
      <c r="A1298" s="3">
        <v>226</v>
      </c>
      <c r="B1298" s="4" t="s">
        <v>342</v>
      </c>
      <c r="C1298" s="4" t="s">
        <v>16</v>
      </c>
      <c r="D1298" s="5">
        <v>6</v>
      </c>
      <c r="E1298" s="3">
        <v>122</v>
      </c>
      <c r="F1298" s="4" t="s">
        <v>345</v>
      </c>
      <c r="G1298" s="3">
        <v>6</v>
      </c>
      <c r="H1298" s="4" t="s">
        <v>17</v>
      </c>
      <c r="I1298" s="6">
        <v>17</v>
      </c>
    </row>
    <row r="1299" spans="1:9" ht="14">
      <c r="A1299" s="3">
        <v>226</v>
      </c>
      <c r="B1299" s="4" t="s">
        <v>342</v>
      </c>
      <c r="C1299" s="4" t="s">
        <v>16</v>
      </c>
      <c r="D1299" s="5">
        <v>6</v>
      </c>
      <c r="E1299" s="3">
        <v>122</v>
      </c>
      <c r="F1299" s="4" t="s">
        <v>345</v>
      </c>
      <c r="G1299" s="3">
        <v>6</v>
      </c>
      <c r="H1299" s="4" t="s">
        <v>233</v>
      </c>
      <c r="I1299" s="6">
        <v>15</v>
      </c>
    </row>
    <row r="1300" spans="1:9" ht="14">
      <c r="A1300" s="3">
        <v>226</v>
      </c>
      <c r="B1300" s="4" t="s">
        <v>342</v>
      </c>
      <c r="C1300" s="4" t="s">
        <v>16</v>
      </c>
      <c r="D1300" s="5">
        <v>6</v>
      </c>
      <c r="E1300" s="3">
        <v>126</v>
      </c>
      <c r="F1300" s="4" t="s">
        <v>346</v>
      </c>
      <c r="G1300" s="3">
        <v>1</v>
      </c>
      <c r="H1300" s="4" t="s">
        <v>17</v>
      </c>
      <c r="I1300" s="6">
        <v>19</v>
      </c>
    </row>
    <row r="1301" spans="1:9" ht="14">
      <c r="A1301" s="3">
        <v>226</v>
      </c>
      <c r="B1301" s="4" t="s">
        <v>342</v>
      </c>
      <c r="C1301" s="4" t="s">
        <v>16</v>
      </c>
      <c r="D1301" s="5">
        <v>6</v>
      </c>
      <c r="E1301" s="3">
        <v>126</v>
      </c>
      <c r="F1301" s="4" t="s">
        <v>346</v>
      </c>
      <c r="G1301" s="3">
        <v>1</v>
      </c>
      <c r="H1301" s="4" t="s">
        <v>233</v>
      </c>
      <c r="I1301" s="6">
        <v>9</v>
      </c>
    </row>
    <row r="1302" spans="1:9" ht="14">
      <c r="A1302" s="3">
        <v>226</v>
      </c>
      <c r="B1302" s="4" t="s">
        <v>342</v>
      </c>
      <c r="C1302" s="4" t="s">
        <v>16</v>
      </c>
      <c r="D1302" s="5">
        <v>6</v>
      </c>
      <c r="E1302" s="3">
        <v>126</v>
      </c>
      <c r="F1302" s="4" t="s">
        <v>346</v>
      </c>
      <c r="G1302" s="3">
        <v>6</v>
      </c>
      <c r="H1302" s="4" t="s">
        <v>17</v>
      </c>
      <c r="I1302" s="6">
        <v>19</v>
      </c>
    </row>
    <row r="1303" spans="1:9" ht="14">
      <c r="A1303" s="3">
        <v>226</v>
      </c>
      <c r="B1303" s="4" t="s">
        <v>342</v>
      </c>
      <c r="C1303" s="4" t="s">
        <v>16</v>
      </c>
      <c r="D1303" s="5">
        <v>6</v>
      </c>
      <c r="E1303" s="3">
        <v>126</v>
      </c>
      <c r="F1303" s="4" t="s">
        <v>346</v>
      </c>
      <c r="G1303" s="3">
        <v>6</v>
      </c>
      <c r="H1303" s="4" t="s">
        <v>233</v>
      </c>
      <c r="I1303" s="6">
        <v>9</v>
      </c>
    </row>
    <row r="1304" spans="1:9" ht="14">
      <c r="A1304" s="3">
        <v>226</v>
      </c>
      <c r="B1304" s="4" t="s">
        <v>342</v>
      </c>
      <c r="C1304" s="4" t="s">
        <v>18</v>
      </c>
      <c r="D1304" s="5">
        <v>6</v>
      </c>
      <c r="E1304" s="3">
        <v>122</v>
      </c>
      <c r="F1304" s="4" t="s">
        <v>345</v>
      </c>
      <c r="G1304" s="3">
        <v>1</v>
      </c>
      <c r="H1304" s="4" t="s">
        <v>235</v>
      </c>
      <c r="I1304" s="6">
        <v>12</v>
      </c>
    </row>
    <row r="1305" spans="1:9" ht="14">
      <c r="A1305" s="3">
        <v>226</v>
      </c>
      <c r="B1305" s="4" t="s">
        <v>342</v>
      </c>
      <c r="C1305" s="4" t="s">
        <v>18</v>
      </c>
      <c r="D1305" s="5">
        <v>6</v>
      </c>
      <c r="E1305" s="3">
        <v>122</v>
      </c>
      <c r="F1305" s="4" t="s">
        <v>345</v>
      </c>
      <c r="G1305" s="3">
        <v>1</v>
      </c>
      <c r="H1305" s="4" t="s">
        <v>19</v>
      </c>
      <c r="I1305" s="6">
        <v>16</v>
      </c>
    </row>
    <row r="1306" spans="1:9" ht="14">
      <c r="A1306" s="3">
        <v>226</v>
      </c>
      <c r="B1306" s="4" t="s">
        <v>342</v>
      </c>
      <c r="C1306" s="4" t="s">
        <v>18</v>
      </c>
      <c r="D1306" s="5">
        <v>6</v>
      </c>
      <c r="E1306" s="3">
        <v>122</v>
      </c>
      <c r="F1306" s="4" t="s">
        <v>345</v>
      </c>
      <c r="G1306" s="3">
        <v>4</v>
      </c>
      <c r="H1306" s="4" t="s">
        <v>235</v>
      </c>
      <c r="I1306" s="6">
        <v>15</v>
      </c>
    </row>
    <row r="1307" spans="1:9" ht="14">
      <c r="A1307" s="3">
        <v>226</v>
      </c>
      <c r="B1307" s="4" t="s">
        <v>342</v>
      </c>
      <c r="C1307" s="4" t="s">
        <v>18</v>
      </c>
      <c r="D1307" s="5">
        <v>6</v>
      </c>
      <c r="E1307" s="3">
        <v>122</v>
      </c>
      <c r="F1307" s="4" t="s">
        <v>345</v>
      </c>
      <c r="G1307" s="3">
        <v>4</v>
      </c>
      <c r="H1307" s="4" t="s">
        <v>19</v>
      </c>
      <c r="I1307" s="6">
        <v>17</v>
      </c>
    </row>
    <row r="1308" spans="1:9" ht="14">
      <c r="A1308" s="3">
        <v>226</v>
      </c>
      <c r="B1308" s="4" t="s">
        <v>342</v>
      </c>
      <c r="C1308" s="4" t="s">
        <v>18</v>
      </c>
      <c r="D1308" s="5">
        <v>6</v>
      </c>
      <c r="E1308" s="3">
        <v>126</v>
      </c>
      <c r="F1308" s="4" t="s">
        <v>346</v>
      </c>
      <c r="G1308" s="3">
        <v>2</v>
      </c>
      <c r="H1308" s="4" t="s">
        <v>235</v>
      </c>
      <c r="I1308" s="6">
        <v>10</v>
      </c>
    </row>
    <row r="1309" spans="1:9" ht="14">
      <c r="A1309" s="3">
        <v>226</v>
      </c>
      <c r="B1309" s="4" t="s">
        <v>342</v>
      </c>
      <c r="C1309" s="4" t="s">
        <v>18</v>
      </c>
      <c r="D1309" s="5">
        <v>6</v>
      </c>
      <c r="E1309" s="3">
        <v>126</v>
      </c>
      <c r="F1309" s="4" t="s">
        <v>346</v>
      </c>
      <c r="G1309" s="3">
        <v>2</v>
      </c>
      <c r="H1309" s="4" t="s">
        <v>19</v>
      </c>
      <c r="I1309" s="6">
        <v>18</v>
      </c>
    </row>
    <row r="1310" spans="1:9" ht="14">
      <c r="A1310" s="3">
        <v>226</v>
      </c>
      <c r="B1310" s="4" t="s">
        <v>342</v>
      </c>
      <c r="C1310" s="4" t="s">
        <v>18</v>
      </c>
      <c r="D1310" s="5">
        <v>6</v>
      </c>
      <c r="E1310" s="3">
        <v>126</v>
      </c>
      <c r="F1310" s="4" t="s">
        <v>346</v>
      </c>
      <c r="G1310" s="3">
        <v>4</v>
      </c>
      <c r="H1310" s="4" t="s">
        <v>235</v>
      </c>
      <c r="I1310" s="6">
        <v>10</v>
      </c>
    </row>
    <row r="1311" spans="1:9" ht="14">
      <c r="A1311" s="3">
        <v>226</v>
      </c>
      <c r="B1311" s="4" t="s">
        <v>342</v>
      </c>
      <c r="C1311" s="4" t="s">
        <v>18</v>
      </c>
      <c r="D1311" s="5">
        <v>6</v>
      </c>
      <c r="E1311" s="3">
        <v>126</v>
      </c>
      <c r="F1311" s="4" t="s">
        <v>346</v>
      </c>
      <c r="G1311" s="3">
        <v>4</v>
      </c>
      <c r="H1311" s="4" t="s">
        <v>19</v>
      </c>
      <c r="I1311" s="6">
        <v>18</v>
      </c>
    </row>
    <row r="1312" spans="1:9" ht="14">
      <c r="A1312" s="3">
        <v>226</v>
      </c>
      <c r="B1312" s="4" t="s">
        <v>342</v>
      </c>
      <c r="C1312" s="4" t="s">
        <v>10</v>
      </c>
      <c r="D1312" s="5">
        <v>7</v>
      </c>
      <c r="E1312" s="3">
        <v>85</v>
      </c>
      <c r="F1312" s="4" t="s">
        <v>347</v>
      </c>
      <c r="G1312" s="3">
        <v>1</v>
      </c>
      <c r="H1312" s="4" t="s">
        <v>21</v>
      </c>
      <c r="I1312" s="6">
        <v>35</v>
      </c>
    </row>
    <row r="1313" spans="1:9" ht="14">
      <c r="A1313" s="3">
        <v>226</v>
      </c>
      <c r="B1313" s="4" t="s">
        <v>342</v>
      </c>
      <c r="C1313" s="4" t="s">
        <v>10</v>
      </c>
      <c r="D1313" s="5">
        <v>7</v>
      </c>
      <c r="E1313" s="3">
        <v>85</v>
      </c>
      <c r="F1313" s="4" t="s">
        <v>347</v>
      </c>
      <c r="G1313" s="3">
        <v>3</v>
      </c>
      <c r="H1313" s="4" t="s">
        <v>21</v>
      </c>
      <c r="I1313" s="6">
        <v>34</v>
      </c>
    </row>
    <row r="1314" spans="1:9" ht="14">
      <c r="A1314" s="3">
        <v>226</v>
      </c>
      <c r="B1314" s="4" t="s">
        <v>342</v>
      </c>
      <c r="C1314" s="4" t="s">
        <v>10</v>
      </c>
      <c r="D1314" s="5">
        <v>7</v>
      </c>
      <c r="E1314" s="3">
        <v>121</v>
      </c>
      <c r="F1314" s="4" t="s">
        <v>348</v>
      </c>
      <c r="G1314" s="3">
        <v>1</v>
      </c>
      <c r="H1314" s="4" t="s">
        <v>21</v>
      </c>
      <c r="I1314" s="6">
        <v>33</v>
      </c>
    </row>
    <row r="1315" spans="1:9" ht="14">
      <c r="A1315" s="3">
        <v>226</v>
      </c>
      <c r="B1315" s="4" t="s">
        <v>342</v>
      </c>
      <c r="C1315" s="4" t="s">
        <v>13</v>
      </c>
      <c r="D1315" s="5">
        <v>7</v>
      </c>
      <c r="E1315" s="3">
        <v>128</v>
      </c>
      <c r="F1315" s="4" t="s">
        <v>349</v>
      </c>
      <c r="G1315" s="3">
        <v>1</v>
      </c>
      <c r="H1315" s="4" t="s">
        <v>23</v>
      </c>
      <c r="I1315" s="6">
        <v>23</v>
      </c>
    </row>
    <row r="1316" spans="1:9" ht="14">
      <c r="A1316" s="3">
        <v>226</v>
      </c>
      <c r="B1316" s="4" t="s">
        <v>342</v>
      </c>
      <c r="C1316" s="4" t="s">
        <v>13</v>
      </c>
      <c r="D1316" s="5">
        <v>7</v>
      </c>
      <c r="E1316" s="3">
        <v>128</v>
      </c>
      <c r="F1316" s="4" t="s">
        <v>349</v>
      </c>
      <c r="G1316" s="3">
        <v>1</v>
      </c>
      <c r="H1316" s="4" t="s">
        <v>209</v>
      </c>
      <c r="I1316" s="6">
        <v>11</v>
      </c>
    </row>
    <row r="1317" spans="1:9" ht="14">
      <c r="A1317" s="3">
        <v>226</v>
      </c>
      <c r="B1317" s="4" t="s">
        <v>342</v>
      </c>
      <c r="C1317" s="4" t="s">
        <v>13</v>
      </c>
      <c r="D1317" s="5">
        <v>7</v>
      </c>
      <c r="E1317" s="3">
        <v>128</v>
      </c>
      <c r="F1317" s="4" t="s">
        <v>349</v>
      </c>
      <c r="G1317" s="3">
        <v>2</v>
      </c>
      <c r="H1317" s="4" t="s">
        <v>23</v>
      </c>
      <c r="I1317" s="6">
        <v>20</v>
      </c>
    </row>
    <row r="1318" spans="1:9" ht="14">
      <c r="A1318" s="3">
        <v>226</v>
      </c>
      <c r="B1318" s="4" t="s">
        <v>342</v>
      </c>
      <c r="C1318" s="4" t="s">
        <v>13</v>
      </c>
      <c r="D1318" s="5">
        <v>7</v>
      </c>
      <c r="E1318" s="3">
        <v>128</v>
      </c>
      <c r="F1318" s="4" t="s">
        <v>349</v>
      </c>
      <c r="G1318" s="3">
        <v>2</v>
      </c>
      <c r="H1318" s="4" t="s">
        <v>209</v>
      </c>
      <c r="I1318" s="6">
        <v>15</v>
      </c>
    </row>
    <row r="1319" spans="1:9" ht="14">
      <c r="A1319" s="3">
        <v>226</v>
      </c>
      <c r="B1319" s="4" t="s">
        <v>342</v>
      </c>
      <c r="C1319" s="4" t="s">
        <v>13</v>
      </c>
      <c r="D1319" s="5">
        <v>7</v>
      </c>
      <c r="E1319" s="3">
        <v>83</v>
      </c>
      <c r="F1319" s="4" t="s">
        <v>350</v>
      </c>
      <c r="G1319" s="3">
        <v>6</v>
      </c>
      <c r="H1319" s="4" t="s">
        <v>23</v>
      </c>
      <c r="I1319" s="6">
        <v>22</v>
      </c>
    </row>
    <row r="1320" spans="1:9" ht="14">
      <c r="A1320" s="3">
        <v>226</v>
      </c>
      <c r="B1320" s="4" t="s">
        <v>342</v>
      </c>
      <c r="C1320" s="4" t="s">
        <v>13</v>
      </c>
      <c r="D1320" s="5">
        <v>7</v>
      </c>
      <c r="E1320" s="3">
        <v>83</v>
      </c>
      <c r="F1320" s="4" t="s">
        <v>350</v>
      </c>
      <c r="G1320" s="3">
        <v>6</v>
      </c>
      <c r="H1320" s="4" t="s">
        <v>209</v>
      </c>
      <c r="I1320" s="6">
        <v>11</v>
      </c>
    </row>
    <row r="1321" spans="1:9" ht="14">
      <c r="A1321" s="3">
        <v>226</v>
      </c>
      <c r="B1321" s="4" t="s">
        <v>342</v>
      </c>
      <c r="C1321" s="4" t="s">
        <v>16</v>
      </c>
      <c r="D1321" s="5">
        <v>7</v>
      </c>
      <c r="E1321" s="3">
        <v>128</v>
      </c>
      <c r="F1321" s="4" t="s">
        <v>349</v>
      </c>
      <c r="G1321" s="3">
        <v>3</v>
      </c>
      <c r="H1321" s="4" t="s">
        <v>24</v>
      </c>
      <c r="I1321" s="6">
        <v>22</v>
      </c>
    </row>
    <row r="1322" spans="1:9" ht="14">
      <c r="A1322" s="3">
        <v>226</v>
      </c>
      <c r="B1322" s="4" t="s">
        <v>342</v>
      </c>
      <c r="C1322" s="4" t="s">
        <v>16</v>
      </c>
      <c r="D1322" s="5">
        <v>7</v>
      </c>
      <c r="E1322" s="3">
        <v>128</v>
      </c>
      <c r="F1322" s="4" t="s">
        <v>349</v>
      </c>
      <c r="G1322" s="3">
        <v>3</v>
      </c>
      <c r="H1322" s="4" t="s">
        <v>215</v>
      </c>
      <c r="I1322" s="6">
        <v>11</v>
      </c>
    </row>
    <row r="1323" spans="1:9" ht="14">
      <c r="A1323" s="3">
        <v>226</v>
      </c>
      <c r="B1323" s="4" t="s">
        <v>342</v>
      </c>
      <c r="C1323" s="4" t="s">
        <v>16</v>
      </c>
      <c r="D1323" s="5">
        <v>7</v>
      </c>
      <c r="E1323" s="3">
        <v>128</v>
      </c>
      <c r="F1323" s="4" t="s">
        <v>349</v>
      </c>
      <c r="G1323" s="3">
        <v>6</v>
      </c>
      <c r="H1323" s="4" t="s">
        <v>24</v>
      </c>
      <c r="I1323" s="6">
        <v>28</v>
      </c>
    </row>
    <row r="1324" spans="1:9" ht="14">
      <c r="A1324" s="3">
        <v>226</v>
      </c>
      <c r="B1324" s="4" t="s">
        <v>342</v>
      </c>
      <c r="C1324" s="4" t="s">
        <v>16</v>
      </c>
      <c r="D1324" s="5">
        <v>7</v>
      </c>
      <c r="E1324" s="3">
        <v>128</v>
      </c>
      <c r="F1324" s="4" t="s">
        <v>349</v>
      </c>
      <c r="G1324" s="3">
        <v>6</v>
      </c>
      <c r="H1324" s="4" t="s">
        <v>215</v>
      </c>
      <c r="I1324" s="6">
        <v>6</v>
      </c>
    </row>
    <row r="1325" spans="1:9" ht="14">
      <c r="A1325" s="3">
        <v>226</v>
      </c>
      <c r="B1325" s="4" t="s">
        <v>342</v>
      </c>
      <c r="C1325" s="4" t="s">
        <v>16</v>
      </c>
      <c r="D1325" s="5">
        <v>7</v>
      </c>
      <c r="E1325" s="3">
        <v>125</v>
      </c>
      <c r="F1325" s="4" t="s">
        <v>351</v>
      </c>
      <c r="G1325" s="3">
        <v>3</v>
      </c>
      <c r="H1325" s="4" t="s">
        <v>24</v>
      </c>
      <c r="I1325" s="6">
        <v>20</v>
      </c>
    </row>
    <row r="1326" spans="1:9" ht="14">
      <c r="A1326" s="3">
        <v>226</v>
      </c>
      <c r="B1326" s="4" t="s">
        <v>342</v>
      </c>
      <c r="C1326" s="4" t="s">
        <v>16</v>
      </c>
      <c r="D1326" s="5">
        <v>7</v>
      </c>
      <c r="E1326" s="3">
        <v>125</v>
      </c>
      <c r="F1326" s="4" t="s">
        <v>351</v>
      </c>
      <c r="G1326" s="3">
        <v>3</v>
      </c>
      <c r="H1326" s="4" t="s">
        <v>215</v>
      </c>
      <c r="I1326" s="6">
        <v>15</v>
      </c>
    </row>
    <row r="1327" spans="1:9" ht="14">
      <c r="A1327" s="3">
        <v>226</v>
      </c>
      <c r="B1327" s="4" t="s">
        <v>342</v>
      </c>
      <c r="C1327" s="4" t="s">
        <v>18</v>
      </c>
      <c r="D1327" s="5">
        <v>7</v>
      </c>
      <c r="E1327" s="3">
        <v>85</v>
      </c>
      <c r="F1327" s="4" t="s">
        <v>347</v>
      </c>
      <c r="G1327" s="3">
        <v>2</v>
      </c>
      <c r="H1327" s="4" t="s">
        <v>25</v>
      </c>
      <c r="I1327" s="6">
        <v>21</v>
      </c>
    </row>
    <row r="1328" spans="1:9" ht="14">
      <c r="A1328" s="3">
        <v>226</v>
      </c>
      <c r="B1328" s="4" t="s">
        <v>342</v>
      </c>
      <c r="C1328" s="4" t="s">
        <v>18</v>
      </c>
      <c r="D1328" s="5">
        <v>7</v>
      </c>
      <c r="E1328" s="3">
        <v>85</v>
      </c>
      <c r="F1328" s="4" t="s">
        <v>347</v>
      </c>
      <c r="G1328" s="3">
        <v>2</v>
      </c>
      <c r="H1328" s="4" t="s">
        <v>217</v>
      </c>
      <c r="I1328" s="6">
        <v>11</v>
      </c>
    </row>
    <row r="1329" spans="1:9" ht="14">
      <c r="A1329" s="3">
        <v>226</v>
      </c>
      <c r="B1329" s="4" t="s">
        <v>342</v>
      </c>
      <c r="C1329" s="4" t="s">
        <v>18</v>
      </c>
      <c r="D1329" s="5">
        <v>7</v>
      </c>
      <c r="E1329" s="3">
        <v>85</v>
      </c>
      <c r="F1329" s="4" t="s">
        <v>347</v>
      </c>
      <c r="G1329" s="3">
        <v>6</v>
      </c>
      <c r="H1329" s="4" t="s">
        <v>25</v>
      </c>
      <c r="I1329" s="6">
        <v>20</v>
      </c>
    </row>
    <row r="1330" spans="1:9" ht="14">
      <c r="A1330" s="3">
        <v>226</v>
      </c>
      <c r="B1330" s="4" t="s">
        <v>342</v>
      </c>
      <c r="C1330" s="4" t="s">
        <v>18</v>
      </c>
      <c r="D1330" s="5">
        <v>7</v>
      </c>
      <c r="E1330" s="3">
        <v>85</v>
      </c>
      <c r="F1330" s="4" t="s">
        <v>347</v>
      </c>
      <c r="G1330" s="3">
        <v>6</v>
      </c>
      <c r="H1330" s="4" t="s">
        <v>217</v>
      </c>
      <c r="I1330" s="6">
        <v>15</v>
      </c>
    </row>
    <row r="1331" spans="1:9" ht="14">
      <c r="A1331" s="3">
        <v>226</v>
      </c>
      <c r="B1331" s="4" t="s">
        <v>342</v>
      </c>
      <c r="C1331" s="4" t="s">
        <v>18</v>
      </c>
      <c r="D1331" s="5">
        <v>7</v>
      </c>
      <c r="E1331" s="3">
        <v>67</v>
      </c>
      <c r="F1331" s="4" t="s">
        <v>352</v>
      </c>
      <c r="G1331" s="3">
        <v>2</v>
      </c>
      <c r="H1331" s="4" t="s">
        <v>25</v>
      </c>
      <c r="I1331" s="6">
        <v>22</v>
      </c>
    </row>
    <row r="1332" spans="1:9" ht="14">
      <c r="A1332" s="3">
        <v>226</v>
      </c>
      <c r="B1332" s="4" t="s">
        <v>342</v>
      </c>
      <c r="C1332" s="4" t="s">
        <v>18</v>
      </c>
      <c r="D1332" s="5">
        <v>7</v>
      </c>
      <c r="E1332" s="3">
        <v>67</v>
      </c>
      <c r="F1332" s="4" t="s">
        <v>352</v>
      </c>
      <c r="G1332" s="3">
        <v>2</v>
      </c>
      <c r="H1332" s="4" t="s">
        <v>217</v>
      </c>
      <c r="I1332" s="6">
        <v>13</v>
      </c>
    </row>
    <row r="1333" spans="1:9" ht="14">
      <c r="A1333" s="3">
        <v>226</v>
      </c>
      <c r="B1333" s="4" t="s">
        <v>342</v>
      </c>
      <c r="C1333" s="4" t="s">
        <v>10</v>
      </c>
      <c r="D1333" s="5">
        <v>8</v>
      </c>
      <c r="E1333" s="3">
        <v>121</v>
      </c>
      <c r="F1333" s="4" t="s">
        <v>348</v>
      </c>
      <c r="G1333" s="3">
        <v>2</v>
      </c>
      <c r="H1333" s="4" t="s">
        <v>27</v>
      </c>
      <c r="I1333" s="6">
        <v>32</v>
      </c>
    </row>
    <row r="1334" spans="1:9" ht="14">
      <c r="A1334" s="3">
        <v>226</v>
      </c>
      <c r="B1334" s="4" t="s">
        <v>342</v>
      </c>
      <c r="C1334" s="4" t="s">
        <v>10</v>
      </c>
      <c r="D1334" s="5">
        <v>8</v>
      </c>
      <c r="E1334" s="3">
        <v>121</v>
      </c>
      <c r="F1334" s="4" t="s">
        <v>348</v>
      </c>
      <c r="G1334" s="3">
        <v>3</v>
      </c>
      <c r="H1334" s="4" t="s">
        <v>27</v>
      </c>
      <c r="I1334" s="6">
        <v>34</v>
      </c>
    </row>
    <row r="1335" spans="1:9" ht="14">
      <c r="A1335" s="3">
        <v>226</v>
      </c>
      <c r="B1335" s="4" t="s">
        <v>342</v>
      </c>
      <c r="C1335" s="4" t="s">
        <v>10</v>
      </c>
      <c r="D1335" s="5">
        <v>8</v>
      </c>
      <c r="E1335" s="3">
        <v>121</v>
      </c>
      <c r="F1335" s="4" t="s">
        <v>348</v>
      </c>
      <c r="G1335" s="3">
        <v>5</v>
      </c>
      <c r="H1335" s="4" t="s">
        <v>27</v>
      </c>
      <c r="I1335" s="6">
        <v>31</v>
      </c>
    </row>
    <row r="1336" spans="1:9" ht="14">
      <c r="A1336" s="3">
        <v>226</v>
      </c>
      <c r="B1336" s="4" t="s">
        <v>342</v>
      </c>
      <c r="C1336" s="4" t="s">
        <v>13</v>
      </c>
      <c r="D1336" s="5">
        <v>8</v>
      </c>
      <c r="E1336" s="3">
        <v>111</v>
      </c>
      <c r="F1336" s="4" t="s">
        <v>353</v>
      </c>
      <c r="G1336" s="3">
        <v>1</v>
      </c>
      <c r="H1336" s="4" t="s">
        <v>29</v>
      </c>
      <c r="I1336" s="6">
        <v>22</v>
      </c>
    </row>
    <row r="1337" spans="1:9" ht="14">
      <c r="A1337" s="3">
        <v>226</v>
      </c>
      <c r="B1337" s="4" t="s">
        <v>342</v>
      </c>
      <c r="C1337" s="4" t="s">
        <v>13</v>
      </c>
      <c r="D1337" s="5">
        <v>8</v>
      </c>
      <c r="E1337" s="3">
        <v>111</v>
      </c>
      <c r="F1337" s="4" t="s">
        <v>353</v>
      </c>
      <c r="G1337" s="3">
        <v>1</v>
      </c>
      <c r="H1337" s="4" t="s">
        <v>221</v>
      </c>
      <c r="I1337" s="6">
        <v>9</v>
      </c>
    </row>
    <row r="1338" spans="1:9" ht="14">
      <c r="A1338" s="3">
        <v>226</v>
      </c>
      <c r="B1338" s="4" t="s">
        <v>342</v>
      </c>
      <c r="C1338" s="4" t="s">
        <v>13</v>
      </c>
      <c r="D1338" s="5">
        <v>8</v>
      </c>
      <c r="E1338" s="3">
        <v>111</v>
      </c>
      <c r="F1338" s="4" t="s">
        <v>353</v>
      </c>
      <c r="G1338" s="3">
        <v>2</v>
      </c>
      <c r="H1338" s="4" t="s">
        <v>29</v>
      </c>
      <c r="I1338" s="6">
        <v>23</v>
      </c>
    </row>
    <row r="1339" spans="1:9" ht="14">
      <c r="A1339" s="3">
        <v>226</v>
      </c>
      <c r="B1339" s="4" t="s">
        <v>342</v>
      </c>
      <c r="C1339" s="4" t="s">
        <v>13</v>
      </c>
      <c r="D1339" s="5">
        <v>8</v>
      </c>
      <c r="E1339" s="3">
        <v>111</v>
      </c>
      <c r="F1339" s="4" t="s">
        <v>353</v>
      </c>
      <c r="G1339" s="3">
        <v>2</v>
      </c>
      <c r="H1339" s="4" t="s">
        <v>221</v>
      </c>
      <c r="I1339" s="6">
        <v>11</v>
      </c>
    </row>
    <row r="1340" spans="1:9" ht="14">
      <c r="A1340" s="3">
        <v>226</v>
      </c>
      <c r="B1340" s="4" t="s">
        <v>342</v>
      </c>
      <c r="C1340" s="4" t="s">
        <v>13</v>
      </c>
      <c r="D1340" s="5">
        <v>8</v>
      </c>
      <c r="E1340" s="3">
        <v>111</v>
      </c>
      <c r="F1340" s="4" t="s">
        <v>353</v>
      </c>
      <c r="G1340" s="3">
        <v>3</v>
      </c>
      <c r="H1340" s="4" t="s">
        <v>29</v>
      </c>
      <c r="I1340" s="6">
        <v>24</v>
      </c>
    </row>
    <row r="1341" spans="1:9" ht="14">
      <c r="A1341" s="3">
        <v>226</v>
      </c>
      <c r="B1341" s="4" t="s">
        <v>342</v>
      </c>
      <c r="C1341" s="4" t="s">
        <v>13</v>
      </c>
      <c r="D1341" s="5">
        <v>8</v>
      </c>
      <c r="E1341" s="3">
        <v>111</v>
      </c>
      <c r="F1341" s="4" t="s">
        <v>353</v>
      </c>
      <c r="G1341" s="3">
        <v>3</v>
      </c>
      <c r="H1341" s="4" t="s">
        <v>221</v>
      </c>
      <c r="I1341" s="6">
        <v>8</v>
      </c>
    </row>
    <row r="1342" spans="1:9" ht="14">
      <c r="A1342" s="3">
        <v>226</v>
      </c>
      <c r="B1342" s="4" t="s">
        <v>342</v>
      </c>
      <c r="C1342" s="4" t="s">
        <v>16</v>
      </c>
      <c r="D1342" s="5">
        <v>8</v>
      </c>
      <c r="E1342" s="3">
        <v>125</v>
      </c>
      <c r="F1342" s="4" t="s">
        <v>351</v>
      </c>
      <c r="G1342" s="3">
        <v>1</v>
      </c>
      <c r="H1342" s="4" t="s">
        <v>30</v>
      </c>
      <c r="I1342" s="6">
        <v>24</v>
      </c>
    </row>
    <row r="1343" spans="1:9" ht="14">
      <c r="A1343" s="3">
        <v>226</v>
      </c>
      <c r="B1343" s="4" t="s">
        <v>342</v>
      </c>
      <c r="C1343" s="4" t="s">
        <v>16</v>
      </c>
      <c r="D1343" s="5">
        <v>8</v>
      </c>
      <c r="E1343" s="3">
        <v>125</v>
      </c>
      <c r="F1343" s="4" t="s">
        <v>351</v>
      </c>
      <c r="G1343" s="3">
        <v>1</v>
      </c>
      <c r="H1343" s="4" t="s">
        <v>223</v>
      </c>
      <c r="I1343" s="6">
        <v>8</v>
      </c>
    </row>
    <row r="1344" spans="1:9" ht="14">
      <c r="A1344" s="3">
        <v>226</v>
      </c>
      <c r="B1344" s="4" t="s">
        <v>342</v>
      </c>
      <c r="C1344" s="4" t="s">
        <v>16</v>
      </c>
      <c r="D1344" s="5">
        <v>8</v>
      </c>
      <c r="E1344" s="3">
        <v>125</v>
      </c>
      <c r="F1344" s="4" t="s">
        <v>351</v>
      </c>
      <c r="G1344" s="3">
        <v>2</v>
      </c>
      <c r="H1344" s="4" t="s">
        <v>30</v>
      </c>
      <c r="I1344" s="6">
        <v>22</v>
      </c>
    </row>
    <row r="1345" spans="1:9" ht="14">
      <c r="A1345" s="3">
        <v>226</v>
      </c>
      <c r="B1345" s="4" t="s">
        <v>342</v>
      </c>
      <c r="C1345" s="4" t="s">
        <v>16</v>
      </c>
      <c r="D1345" s="5">
        <v>8</v>
      </c>
      <c r="E1345" s="3">
        <v>125</v>
      </c>
      <c r="F1345" s="4" t="s">
        <v>351</v>
      </c>
      <c r="G1345" s="3">
        <v>2</v>
      </c>
      <c r="H1345" s="4" t="s">
        <v>223</v>
      </c>
      <c r="I1345" s="6">
        <v>9</v>
      </c>
    </row>
    <row r="1346" spans="1:9" ht="14">
      <c r="A1346" s="3">
        <v>226</v>
      </c>
      <c r="B1346" s="4" t="s">
        <v>342</v>
      </c>
      <c r="C1346" s="4" t="s">
        <v>16</v>
      </c>
      <c r="D1346" s="5">
        <v>8</v>
      </c>
      <c r="E1346" s="3">
        <v>125</v>
      </c>
      <c r="F1346" s="4" t="s">
        <v>351</v>
      </c>
      <c r="G1346" s="3">
        <v>5</v>
      </c>
      <c r="H1346" s="4" t="s">
        <v>30</v>
      </c>
      <c r="I1346" s="6">
        <v>23</v>
      </c>
    </row>
    <row r="1347" spans="1:9" ht="14">
      <c r="A1347" s="3">
        <v>226</v>
      </c>
      <c r="B1347" s="4" t="s">
        <v>342</v>
      </c>
      <c r="C1347" s="4" t="s">
        <v>16</v>
      </c>
      <c r="D1347" s="5">
        <v>8</v>
      </c>
      <c r="E1347" s="3">
        <v>125</v>
      </c>
      <c r="F1347" s="4" t="s">
        <v>351</v>
      </c>
      <c r="G1347" s="3">
        <v>5</v>
      </c>
      <c r="H1347" s="4" t="s">
        <v>223</v>
      </c>
      <c r="I1347" s="6">
        <v>11</v>
      </c>
    </row>
    <row r="1348" spans="1:9" ht="14">
      <c r="A1348" s="3">
        <v>226</v>
      </c>
      <c r="B1348" s="4" t="s">
        <v>342</v>
      </c>
      <c r="C1348" s="4" t="s">
        <v>18</v>
      </c>
      <c r="D1348" s="5">
        <v>8</v>
      </c>
      <c r="E1348" s="3">
        <v>67</v>
      </c>
      <c r="F1348" s="4" t="s">
        <v>352</v>
      </c>
      <c r="G1348" s="3">
        <v>1</v>
      </c>
      <c r="H1348" s="4" t="s">
        <v>225</v>
      </c>
      <c r="I1348" s="6">
        <v>11</v>
      </c>
    </row>
    <row r="1349" spans="1:9" ht="14">
      <c r="A1349" s="3">
        <v>226</v>
      </c>
      <c r="B1349" s="4" t="s">
        <v>342</v>
      </c>
      <c r="C1349" s="4" t="s">
        <v>18</v>
      </c>
      <c r="D1349" s="5">
        <v>8</v>
      </c>
      <c r="E1349" s="3">
        <v>67</v>
      </c>
      <c r="F1349" s="4" t="s">
        <v>352</v>
      </c>
      <c r="G1349" s="3">
        <v>1</v>
      </c>
      <c r="H1349" s="4" t="s">
        <v>31</v>
      </c>
      <c r="I1349" s="6">
        <v>23</v>
      </c>
    </row>
    <row r="1350" spans="1:9" ht="14">
      <c r="A1350" s="3">
        <v>226</v>
      </c>
      <c r="B1350" s="4" t="s">
        <v>342</v>
      </c>
      <c r="C1350" s="4" t="s">
        <v>18</v>
      </c>
      <c r="D1350" s="5">
        <v>8</v>
      </c>
      <c r="E1350" s="3">
        <v>67</v>
      </c>
      <c r="F1350" s="4" t="s">
        <v>352</v>
      </c>
      <c r="G1350" s="3">
        <v>3</v>
      </c>
      <c r="H1350" s="4" t="s">
        <v>225</v>
      </c>
      <c r="I1350" s="6">
        <v>9</v>
      </c>
    </row>
    <row r="1351" spans="1:9" ht="14">
      <c r="A1351" s="3">
        <v>226</v>
      </c>
      <c r="B1351" s="4" t="s">
        <v>342</v>
      </c>
      <c r="C1351" s="4" t="s">
        <v>18</v>
      </c>
      <c r="D1351" s="5">
        <v>8</v>
      </c>
      <c r="E1351" s="3">
        <v>67</v>
      </c>
      <c r="F1351" s="4" t="s">
        <v>352</v>
      </c>
      <c r="G1351" s="3">
        <v>3</v>
      </c>
      <c r="H1351" s="4" t="s">
        <v>31</v>
      </c>
      <c r="I1351" s="6">
        <v>22</v>
      </c>
    </row>
    <row r="1352" spans="1:9" ht="14">
      <c r="A1352" s="3">
        <v>226</v>
      </c>
      <c r="B1352" s="4" t="s">
        <v>342</v>
      </c>
      <c r="C1352" s="4" t="s">
        <v>18</v>
      </c>
      <c r="D1352" s="5">
        <v>8</v>
      </c>
      <c r="E1352" s="3">
        <v>67</v>
      </c>
      <c r="F1352" s="4" t="s">
        <v>352</v>
      </c>
      <c r="G1352" s="3">
        <v>5</v>
      </c>
      <c r="H1352" s="4" t="s">
        <v>225</v>
      </c>
      <c r="I1352" s="6">
        <v>9</v>
      </c>
    </row>
    <row r="1353" spans="1:9" ht="14">
      <c r="A1353" s="3">
        <v>226</v>
      </c>
      <c r="B1353" s="4" t="s">
        <v>342</v>
      </c>
      <c r="C1353" s="4" t="s">
        <v>18</v>
      </c>
      <c r="D1353" s="5">
        <v>8</v>
      </c>
      <c r="E1353" s="3">
        <v>67</v>
      </c>
      <c r="F1353" s="4" t="s">
        <v>352</v>
      </c>
      <c r="G1353" s="3">
        <v>5</v>
      </c>
      <c r="H1353" s="4" t="s">
        <v>31</v>
      </c>
      <c r="I1353" s="6">
        <v>23</v>
      </c>
    </row>
    <row r="1354" spans="1:9" ht="14">
      <c r="A1354" s="3">
        <v>228</v>
      </c>
      <c r="B1354" s="4" t="s">
        <v>354</v>
      </c>
      <c r="C1354" s="4" t="s">
        <v>10</v>
      </c>
      <c r="D1354" s="5">
        <v>6</v>
      </c>
      <c r="E1354" s="3">
        <v>300</v>
      </c>
      <c r="F1354" s="4" t="s">
        <v>355</v>
      </c>
      <c r="G1354" s="3">
        <v>3</v>
      </c>
      <c r="H1354" s="4" t="s">
        <v>110</v>
      </c>
      <c r="I1354" s="6">
        <v>9</v>
      </c>
    </row>
    <row r="1355" spans="1:9" ht="14">
      <c r="A1355" s="3">
        <v>228</v>
      </c>
      <c r="B1355" s="4" t="s">
        <v>354</v>
      </c>
      <c r="C1355" s="4" t="s">
        <v>10</v>
      </c>
      <c r="D1355" s="5">
        <v>6</v>
      </c>
      <c r="E1355" s="3">
        <v>130</v>
      </c>
      <c r="F1355" s="4" t="s">
        <v>356</v>
      </c>
      <c r="G1355" s="3">
        <v>1</v>
      </c>
      <c r="H1355" s="4" t="s">
        <v>12</v>
      </c>
      <c r="I1355" s="6">
        <v>27</v>
      </c>
    </row>
    <row r="1356" spans="1:9" ht="14">
      <c r="A1356" s="3">
        <v>228</v>
      </c>
      <c r="B1356" s="4" t="s">
        <v>354</v>
      </c>
      <c r="C1356" s="4" t="s">
        <v>10</v>
      </c>
      <c r="D1356" s="5">
        <v>6</v>
      </c>
      <c r="E1356" s="3">
        <v>130</v>
      </c>
      <c r="F1356" s="4" t="s">
        <v>356</v>
      </c>
      <c r="G1356" s="3">
        <v>7</v>
      </c>
      <c r="H1356" s="4" t="s">
        <v>12</v>
      </c>
      <c r="I1356" s="6">
        <v>29</v>
      </c>
    </row>
    <row r="1357" spans="1:9" ht="14">
      <c r="A1357" s="3">
        <v>228</v>
      </c>
      <c r="B1357" s="4" t="s">
        <v>354</v>
      </c>
      <c r="C1357" s="4" t="s">
        <v>10</v>
      </c>
      <c r="D1357" s="5">
        <v>6</v>
      </c>
      <c r="E1357" s="3">
        <v>290</v>
      </c>
      <c r="F1357" s="4" t="s">
        <v>357</v>
      </c>
      <c r="G1357" s="3">
        <v>4</v>
      </c>
      <c r="H1357" s="4" t="s">
        <v>110</v>
      </c>
      <c r="I1357" s="6">
        <v>12</v>
      </c>
    </row>
    <row r="1358" spans="1:9" ht="14">
      <c r="A1358" s="3">
        <v>228</v>
      </c>
      <c r="B1358" s="4" t="s">
        <v>354</v>
      </c>
      <c r="C1358" s="4" t="s">
        <v>10</v>
      </c>
      <c r="D1358" s="5">
        <v>6</v>
      </c>
      <c r="E1358" s="3">
        <v>72</v>
      </c>
      <c r="F1358" s="4" t="s">
        <v>358</v>
      </c>
      <c r="G1358" s="3">
        <v>1</v>
      </c>
      <c r="H1358" s="4" t="s">
        <v>12</v>
      </c>
      <c r="I1358" s="6">
        <v>27</v>
      </c>
    </row>
    <row r="1359" spans="1:9" ht="14">
      <c r="A1359" s="3">
        <v>228</v>
      </c>
      <c r="B1359" s="4" t="s">
        <v>354</v>
      </c>
      <c r="C1359" s="4" t="s">
        <v>10</v>
      </c>
      <c r="D1359" s="5">
        <v>6</v>
      </c>
      <c r="E1359" s="3">
        <v>72</v>
      </c>
      <c r="F1359" s="4" t="s">
        <v>358</v>
      </c>
      <c r="G1359" s="3">
        <v>7</v>
      </c>
      <c r="H1359" s="4" t="s">
        <v>12</v>
      </c>
      <c r="I1359" s="6">
        <v>28</v>
      </c>
    </row>
    <row r="1360" spans="1:9" ht="14">
      <c r="A1360" s="3">
        <v>228</v>
      </c>
      <c r="B1360" s="4" t="s">
        <v>354</v>
      </c>
      <c r="C1360" s="4" t="s">
        <v>10</v>
      </c>
      <c r="D1360" s="5">
        <v>6</v>
      </c>
      <c r="E1360" s="3">
        <v>274</v>
      </c>
      <c r="F1360" s="4" t="s">
        <v>359</v>
      </c>
      <c r="G1360" s="3">
        <v>4</v>
      </c>
      <c r="H1360" s="4" t="s">
        <v>90</v>
      </c>
      <c r="I1360" s="6">
        <v>10</v>
      </c>
    </row>
    <row r="1361" spans="1:9" ht="14">
      <c r="A1361" s="3">
        <v>228</v>
      </c>
      <c r="B1361" s="4" t="s">
        <v>354</v>
      </c>
      <c r="C1361" s="4" t="s">
        <v>10</v>
      </c>
      <c r="D1361" s="5">
        <v>6</v>
      </c>
      <c r="E1361" s="3">
        <v>312</v>
      </c>
      <c r="F1361" s="4" t="s">
        <v>360</v>
      </c>
      <c r="G1361" s="3">
        <v>4</v>
      </c>
      <c r="H1361" s="4" t="s">
        <v>108</v>
      </c>
      <c r="I1361" s="6">
        <v>5</v>
      </c>
    </row>
    <row r="1362" spans="1:9" ht="14">
      <c r="A1362" s="3">
        <v>228</v>
      </c>
      <c r="B1362" s="4" t="s">
        <v>354</v>
      </c>
      <c r="C1362" s="4" t="s">
        <v>13</v>
      </c>
      <c r="D1362" s="5">
        <v>6</v>
      </c>
      <c r="E1362" s="3">
        <v>110</v>
      </c>
      <c r="F1362" s="4" t="s">
        <v>361</v>
      </c>
      <c r="G1362" s="3">
        <v>1</v>
      </c>
      <c r="H1362" s="4" t="s">
        <v>15</v>
      </c>
      <c r="I1362" s="6">
        <v>16</v>
      </c>
    </row>
    <row r="1363" spans="1:9" ht="14">
      <c r="A1363" s="3">
        <v>228</v>
      </c>
      <c r="B1363" s="4" t="s">
        <v>354</v>
      </c>
      <c r="C1363" s="4" t="s">
        <v>13</v>
      </c>
      <c r="D1363" s="5">
        <v>6</v>
      </c>
      <c r="E1363" s="3">
        <v>110</v>
      </c>
      <c r="F1363" s="4" t="s">
        <v>361</v>
      </c>
      <c r="G1363" s="3">
        <v>1</v>
      </c>
      <c r="H1363" s="4" t="s">
        <v>200</v>
      </c>
      <c r="I1363" s="6">
        <v>12</v>
      </c>
    </row>
    <row r="1364" spans="1:9" ht="14">
      <c r="A1364" s="3">
        <v>228</v>
      </c>
      <c r="B1364" s="4" t="s">
        <v>354</v>
      </c>
      <c r="C1364" s="4" t="s">
        <v>13</v>
      </c>
      <c r="D1364" s="5">
        <v>6</v>
      </c>
      <c r="E1364" s="3">
        <v>110</v>
      </c>
      <c r="F1364" s="4" t="s">
        <v>361</v>
      </c>
      <c r="G1364" s="3">
        <v>7</v>
      </c>
      <c r="H1364" s="4" t="s">
        <v>15</v>
      </c>
      <c r="I1364" s="6">
        <v>17</v>
      </c>
    </row>
    <row r="1365" spans="1:9" ht="14">
      <c r="A1365" s="3">
        <v>228</v>
      </c>
      <c r="B1365" s="4" t="s">
        <v>354</v>
      </c>
      <c r="C1365" s="4" t="s">
        <v>13</v>
      </c>
      <c r="D1365" s="5">
        <v>6</v>
      </c>
      <c r="E1365" s="3">
        <v>110</v>
      </c>
      <c r="F1365" s="4" t="s">
        <v>361</v>
      </c>
      <c r="G1365" s="3">
        <v>7</v>
      </c>
      <c r="H1365" s="4" t="s">
        <v>200</v>
      </c>
      <c r="I1365" s="6">
        <v>10</v>
      </c>
    </row>
    <row r="1366" spans="1:9" ht="14">
      <c r="A1366" s="3">
        <v>228</v>
      </c>
      <c r="B1366" s="4" t="s">
        <v>354</v>
      </c>
      <c r="C1366" s="4" t="s">
        <v>13</v>
      </c>
      <c r="D1366" s="5">
        <v>6</v>
      </c>
      <c r="E1366" s="3">
        <v>245</v>
      </c>
      <c r="F1366" s="4" t="s">
        <v>362</v>
      </c>
      <c r="G1366" s="3">
        <v>1</v>
      </c>
      <c r="H1366" s="4" t="s">
        <v>15</v>
      </c>
      <c r="I1366" s="6">
        <v>19</v>
      </c>
    </row>
    <row r="1367" spans="1:9" ht="14">
      <c r="A1367" s="3">
        <v>228</v>
      </c>
      <c r="B1367" s="4" t="s">
        <v>354</v>
      </c>
      <c r="C1367" s="4" t="s">
        <v>13</v>
      </c>
      <c r="D1367" s="5">
        <v>6</v>
      </c>
      <c r="E1367" s="3">
        <v>245</v>
      </c>
      <c r="F1367" s="4" t="s">
        <v>362</v>
      </c>
      <c r="G1367" s="3">
        <v>1</v>
      </c>
      <c r="H1367" s="4" t="s">
        <v>200</v>
      </c>
      <c r="I1367" s="6">
        <v>11</v>
      </c>
    </row>
    <row r="1368" spans="1:9" ht="14">
      <c r="A1368" s="3">
        <v>228</v>
      </c>
      <c r="B1368" s="4" t="s">
        <v>354</v>
      </c>
      <c r="C1368" s="4" t="s">
        <v>13</v>
      </c>
      <c r="D1368" s="5">
        <v>6</v>
      </c>
      <c r="E1368" s="3">
        <v>245</v>
      </c>
      <c r="F1368" s="4" t="s">
        <v>362</v>
      </c>
      <c r="G1368" s="3">
        <v>7</v>
      </c>
      <c r="H1368" s="4" t="s">
        <v>15</v>
      </c>
      <c r="I1368" s="6">
        <v>18</v>
      </c>
    </row>
    <row r="1369" spans="1:9" ht="14">
      <c r="A1369" s="3">
        <v>228</v>
      </c>
      <c r="B1369" s="4" t="s">
        <v>354</v>
      </c>
      <c r="C1369" s="4" t="s">
        <v>13</v>
      </c>
      <c r="D1369" s="5">
        <v>6</v>
      </c>
      <c r="E1369" s="3">
        <v>245</v>
      </c>
      <c r="F1369" s="4" t="s">
        <v>362</v>
      </c>
      <c r="G1369" s="3">
        <v>7</v>
      </c>
      <c r="H1369" s="4" t="s">
        <v>200</v>
      </c>
      <c r="I1369" s="6">
        <v>9</v>
      </c>
    </row>
    <row r="1370" spans="1:9" ht="14">
      <c r="A1370" s="3">
        <v>228</v>
      </c>
      <c r="B1370" s="4" t="s">
        <v>354</v>
      </c>
      <c r="C1370" s="4" t="s">
        <v>16</v>
      </c>
      <c r="D1370" s="5">
        <v>6</v>
      </c>
      <c r="E1370" s="3">
        <v>110</v>
      </c>
      <c r="F1370" s="4" t="s">
        <v>361</v>
      </c>
      <c r="G1370" s="3">
        <v>2</v>
      </c>
      <c r="H1370" s="4" t="s">
        <v>17</v>
      </c>
      <c r="I1370" s="6">
        <v>16</v>
      </c>
    </row>
    <row r="1371" spans="1:9" ht="14">
      <c r="A1371" s="3">
        <v>228</v>
      </c>
      <c r="B1371" s="4" t="s">
        <v>354</v>
      </c>
      <c r="C1371" s="4" t="s">
        <v>16</v>
      </c>
      <c r="D1371" s="5">
        <v>6</v>
      </c>
      <c r="E1371" s="3">
        <v>110</v>
      </c>
      <c r="F1371" s="4" t="s">
        <v>361</v>
      </c>
      <c r="G1371" s="3">
        <v>2</v>
      </c>
      <c r="H1371" s="4" t="s">
        <v>233</v>
      </c>
      <c r="I1371" s="6">
        <v>12</v>
      </c>
    </row>
    <row r="1372" spans="1:9" ht="14">
      <c r="A1372" s="3">
        <v>228</v>
      </c>
      <c r="B1372" s="4" t="s">
        <v>354</v>
      </c>
      <c r="C1372" s="4" t="s">
        <v>16</v>
      </c>
      <c r="D1372" s="5">
        <v>6</v>
      </c>
      <c r="E1372" s="3">
        <v>110</v>
      </c>
      <c r="F1372" s="4" t="s">
        <v>361</v>
      </c>
      <c r="G1372" s="3">
        <v>6</v>
      </c>
      <c r="H1372" s="4" t="s">
        <v>17</v>
      </c>
      <c r="I1372" s="6">
        <v>17</v>
      </c>
    </row>
    <row r="1373" spans="1:9" ht="14">
      <c r="A1373" s="3">
        <v>228</v>
      </c>
      <c r="B1373" s="4" t="s">
        <v>354</v>
      </c>
      <c r="C1373" s="4" t="s">
        <v>16</v>
      </c>
      <c r="D1373" s="5">
        <v>6</v>
      </c>
      <c r="E1373" s="3">
        <v>110</v>
      </c>
      <c r="F1373" s="4" t="s">
        <v>361</v>
      </c>
      <c r="G1373" s="3">
        <v>6</v>
      </c>
      <c r="H1373" s="4" t="s">
        <v>233</v>
      </c>
      <c r="I1373" s="6">
        <v>10</v>
      </c>
    </row>
    <row r="1374" spans="1:9" ht="14">
      <c r="A1374" s="3">
        <v>228</v>
      </c>
      <c r="B1374" s="4" t="s">
        <v>354</v>
      </c>
      <c r="C1374" s="4" t="s">
        <v>16</v>
      </c>
      <c r="D1374" s="5">
        <v>6</v>
      </c>
      <c r="E1374" s="3">
        <v>245</v>
      </c>
      <c r="F1374" s="4" t="s">
        <v>362</v>
      </c>
      <c r="G1374" s="3">
        <v>2</v>
      </c>
      <c r="H1374" s="4" t="s">
        <v>17</v>
      </c>
      <c r="I1374" s="6">
        <v>19</v>
      </c>
    </row>
    <row r="1375" spans="1:9" ht="14">
      <c r="A1375" s="3">
        <v>228</v>
      </c>
      <c r="B1375" s="4" t="s">
        <v>354</v>
      </c>
      <c r="C1375" s="4" t="s">
        <v>16</v>
      </c>
      <c r="D1375" s="5">
        <v>6</v>
      </c>
      <c r="E1375" s="3">
        <v>245</v>
      </c>
      <c r="F1375" s="4" t="s">
        <v>362</v>
      </c>
      <c r="G1375" s="3">
        <v>2</v>
      </c>
      <c r="H1375" s="4" t="s">
        <v>233</v>
      </c>
      <c r="I1375" s="6">
        <v>11</v>
      </c>
    </row>
    <row r="1376" spans="1:9" ht="14">
      <c r="A1376" s="3">
        <v>228</v>
      </c>
      <c r="B1376" s="4" t="s">
        <v>354</v>
      </c>
      <c r="C1376" s="4" t="s">
        <v>16</v>
      </c>
      <c r="D1376" s="5">
        <v>6</v>
      </c>
      <c r="E1376" s="3">
        <v>245</v>
      </c>
      <c r="F1376" s="4" t="s">
        <v>362</v>
      </c>
      <c r="G1376" s="3">
        <v>6</v>
      </c>
      <c r="H1376" s="4" t="s">
        <v>17</v>
      </c>
      <c r="I1376" s="6">
        <v>18</v>
      </c>
    </row>
    <row r="1377" spans="1:9" ht="14">
      <c r="A1377" s="3">
        <v>228</v>
      </c>
      <c r="B1377" s="4" t="s">
        <v>354</v>
      </c>
      <c r="C1377" s="4" t="s">
        <v>16</v>
      </c>
      <c r="D1377" s="5">
        <v>6</v>
      </c>
      <c r="E1377" s="3">
        <v>245</v>
      </c>
      <c r="F1377" s="4" t="s">
        <v>362</v>
      </c>
      <c r="G1377" s="3">
        <v>6</v>
      </c>
      <c r="H1377" s="4" t="s">
        <v>233</v>
      </c>
      <c r="I1377" s="6">
        <v>9</v>
      </c>
    </row>
    <row r="1378" spans="1:9" ht="14">
      <c r="A1378" s="3">
        <v>228</v>
      </c>
      <c r="B1378" s="4" t="s">
        <v>354</v>
      </c>
      <c r="C1378" s="4" t="s">
        <v>18</v>
      </c>
      <c r="D1378" s="5">
        <v>6</v>
      </c>
      <c r="E1378" s="3">
        <v>130</v>
      </c>
      <c r="F1378" s="4" t="s">
        <v>356</v>
      </c>
      <c r="G1378" s="3">
        <v>2</v>
      </c>
      <c r="H1378" s="4" t="s">
        <v>235</v>
      </c>
      <c r="I1378" s="6">
        <v>9</v>
      </c>
    </row>
    <row r="1379" spans="1:9" ht="14">
      <c r="A1379" s="3">
        <v>228</v>
      </c>
      <c r="B1379" s="4" t="s">
        <v>354</v>
      </c>
      <c r="C1379" s="4" t="s">
        <v>18</v>
      </c>
      <c r="D1379" s="5">
        <v>6</v>
      </c>
      <c r="E1379" s="3">
        <v>130</v>
      </c>
      <c r="F1379" s="4" t="s">
        <v>356</v>
      </c>
      <c r="G1379" s="3">
        <v>2</v>
      </c>
      <c r="H1379" s="4" t="s">
        <v>19</v>
      </c>
      <c r="I1379" s="6">
        <v>18</v>
      </c>
    </row>
    <row r="1380" spans="1:9" ht="14">
      <c r="A1380" s="3">
        <v>228</v>
      </c>
      <c r="B1380" s="4" t="s">
        <v>354</v>
      </c>
      <c r="C1380" s="4" t="s">
        <v>18</v>
      </c>
      <c r="D1380" s="5">
        <v>6</v>
      </c>
      <c r="E1380" s="3">
        <v>130</v>
      </c>
      <c r="F1380" s="4" t="s">
        <v>356</v>
      </c>
      <c r="G1380" s="3">
        <v>6</v>
      </c>
      <c r="H1380" s="4" t="s">
        <v>235</v>
      </c>
      <c r="I1380" s="6">
        <v>9</v>
      </c>
    </row>
    <row r="1381" spans="1:9" ht="14">
      <c r="A1381" s="3">
        <v>228</v>
      </c>
      <c r="B1381" s="4" t="s">
        <v>354</v>
      </c>
      <c r="C1381" s="4" t="s">
        <v>18</v>
      </c>
      <c r="D1381" s="5">
        <v>6</v>
      </c>
      <c r="E1381" s="3">
        <v>130</v>
      </c>
      <c r="F1381" s="4" t="s">
        <v>356</v>
      </c>
      <c r="G1381" s="3">
        <v>6</v>
      </c>
      <c r="H1381" s="4" t="s">
        <v>19</v>
      </c>
      <c r="I1381" s="6">
        <v>20</v>
      </c>
    </row>
    <row r="1382" spans="1:9" ht="14">
      <c r="A1382" s="3">
        <v>228</v>
      </c>
      <c r="B1382" s="4" t="s">
        <v>354</v>
      </c>
      <c r="C1382" s="4" t="s">
        <v>18</v>
      </c>
      <c r="D1382" s="5">
        <v>6</v>
      </c>
      <c r="E1382" s="3">
        <v>72</v>
      </c>
      <c r="F1382" s="4" t="s">
        <v>358</v>
      </c>
      <c r="G1382" s="3">
        <v>2</v>
      </c>
      <c r="H1382" s="4" t="s">
        <v>235</v>
      </c>
      <c r="I1382" s="6">
        <v>10</v>
      </c>
    </row>
    <row r="1383" spans="1:9" ht="14">
      <c r="A1383" s="3">
        <v>228</v>
      </c>
      <c r="B1383" s="4" t="s">
        <v>354</v>
      </c>
      <c r="C1383" s="4" t="s">
        <v>18</v>
      </c>
      <c r="D1383" s="5">
        <v>6</v>
      </c>
      <c r="E1383" s="3">
        <v>72</v>
      </c>
      <c r="F1383" s="4" t="s">
        <v>358</v>
      </c>
      <c r="G1383" s="3">
        <v>2</v>
      </c>
      <c r="H1383" s="4" t="s">
        <v>19</v>
      </c>
      <c r="I1383" s="6">
        <v>17</v>
      </c>
    </row>
    <row r="1384" spans="1:9" ht="14">
      <c r="A1384" s="3">
        <v>228</v>
      </c>
      <c r="B1384" s="4" t="s">
        <v>354</v>
      </c>
      <c r="C1384" s="4" t="s">
        <v>18</v>
      </c>
      <c r="D1384" s="5">
        <v>6</v>
      </c>
      <c r="E1384" s="3">
        <v>72</v>
      </c>
      <c r="F1384" s="4" t="s">
        <v>358</v>
      </c>
      <c r="G1384" s="3">
        <v>6</v>
      </c>
      <c r="H1384" s="4" t="s">
        <v>235</v>
      </c>
      <c r="I1384" s="6">
        <v>13</v>
      </c>
    </row>
    <row r="1385" spans="1:9" ht="14">
      <c r="A1385" s="3">
        <v>228</v>
      </c>
      <c r="B1385" s="4" t="s">
        <v>354</v>
      </c>
      <c r="C1385" s="4" t="s">
        <v>18</v>
      </c>
      <c r="D1385" s="5">
        <v>6</v>
      </c>
      <c r="E1385" s="3">
        <v>72</v>
      </c>
      <c r="F1385" s="4" t="s">
        <v>358</v>
      </c>
      <c r="G1385" s="3">
        <v>6</v>
      </c>
      <c r="H1385" s="4" t="s">
        <v>19</v>
      </c>
      <c r="I1385" s="6">
        <v>15</v>
      </c>
    </row>
    <row r="1386" spans="1:9" ht="14">
      <c r="A1386" s="3">
        <v>228</v>
      </c>
      <c r="B1386" s="4" t="s">
        <v>354</v>
      </c>
      <c r="C1386" s="4" t="s">
        <v>76</v>
      </c>
      <c r="D1386" s="5">
        <v>6</v>
      </c>
      <c r="E1386" s="3">
        <v>72</v>
      </c>
      <c r="F1386" s="4" t="s">
        <v>358</v>
      </c>
      <c r="G1386" s="3">
        <v>3</v>
      </c>
      <c r="H1386" s="4" t="s">
        <v>97</v>
      </c>
      <c r="I1386" s="6">
        <v>7</v>
      </c>
    </row>
    <row r="1387" spans="1:9" ht="14">
      <c r="A1387" s="3">
        <v>228</v>
      </c>
      <c r="B1387" s="4" t="s">
        <v>354</v>
      </c>
      <c r="C1387" s="4" t="s">
        <v>10</v>
      </c>
      <c r="D1387" s="5">
        <v>7</v>
      </c>
      <c r="E1387" s="3">
        <v>300</v>
      </c>
      <c r="F1387" s="4" t="s">
        <v>355</v>
      </c>
      <c r="G1387" s="3">
        <v>2</v>
      </c>
      <c r="H1387" s="4" t="s">
        <v>110</v>
      </c>
      <c r="I1387" s="6">
        <v>11</v>
      </c>
    </row>
    <row r="1388" spans="1:9" ht="14">
      <c r="A1388" s="3">
        <v>228</v>
      </c>
      <c r="B1388" s="4" t="s">
        <v>354</v>
      </c>
      <c r="C1388" s="4" t="s">
        <v>10</v>
      </c>
      <c r="D1388" s="5">
        <v>7</v>
      </c>
      <c r="E1388" s="3">
        <v>313</v>
      </c>
      <c r="F1388" s="4" t="s">
        <v>363</v>
      </c>
      <c r="G1388" s="3">
        <v>2</v>
      </c>
      <c r="H1388" s="4" t="s">
        <v>21</v>
      </c>
      <c r="I1388" s="6">
        <v>27</v>
      </c>
    </row>
    <row r="1389" spans="1:9" ht="14">
      <c r="A1389" s="3">
        <v>228</v>
      </c>
      <c r="B1389" s="4" t="s">
        <v>354</v>
      </c>
      <c r="C1389" s="4" t="s">
        <v>10</v>
      </c>
      <c r="D1389" s="5">
        <v>7</v>
      </c>
      <c r="E1389" s="3">
        <v>313</v>
      </c>
      <c r="F1389" s="4" t="s">
        <v>363</v>
      </c>
      <c r="G1389" s="3">
        <v>7</v>
      </c>
      <c r="H1389" s="4" t="s">
        <v>21</v>
      </c>
      <c r="I1389" s="6">
        <v>25</v>
      </c>
    </row>
    <row r="1390" spans="1:9" ht="14">
      <c r="A1390" s="3">
        <v>228</v>
      </c>
      <c r="B1390" s="4" t="s">
        <v>354</v>
      </c>
      <c r="C1390" s="4" t="s">
        <v>10</v>
      </c>
      <c r="D1390" s="5">
        <v>7</v>
      </c>
      <c r="E1390" s="3">
        <v>290</v>
      </c>
      <c r="F1390" s="4" t="s">
        <v>357</v>
      </c>
      <c r="G1390" s="3">
        <v>7</v>
      </c>
      <c r="H1390" s="4" t="s">
        <v>110</v>
      </c>
      <c r="I1390" s="6">
        <v>2</v>
      </c>
    </row>
    <row r="1391" spans="1:9" ht="14">
      <c r="A1391" s="3">
        <v>228</v>
      </c>
      <c r="B1391" s="4" t="s">
        <v>354</v>
      </c>
      <c r="C1391" s="4" t="s">
        <v>10</v>
      </c>
      <c r="D1391" s="5">
        <v>7</v>
      </c>
      <c r="E1391" s="3">
        <v>274</v>
      </c>
      <c r="F1391" s="4" t="s">
        <v>359</v>
      </c>
      <c r="G1391" s="3">
        <v>3</v>
      </c>
      <c r="H1391" s="4" t="s">
        <v>90</v>
      </c>
      <c r="I1391" s="6">
        <v>16</v>
      </c>
    </row>
    <row r="1392" spans="1:9" ht="14">
      <c r="A1392" s="3">
        <v>228</v>
      </c>
      <c r="B1392" s="4" t="s">
        <v>354</v>
      </c>
      <c r="C1392" s="4" t="s">
        <v>10</v>
      </c>
      <c r="D1392" s="5">
        <v>7</v>
      </c>
      <c r="E1392" s="3">
        <v>274</v>
      </c>
      <c r="F1392" s="4" t="s">
        <v>359</v>
      </c>
      <c r="G1392" s="3">
        <v>7</v>
      </c>
      <c r="H1392" s="4" t="s">
        <v>90</v>
      </c>
      <c r="I1392" s="6">
        <v>10</v>
      </c>
    </row>
    <row r="1393" spans="1:9" ht="14">
      <c r="A1393" s="3">
        <v>228</v>
      </c>
      <c r="B1393" s="4" t="s">
        <v>354</v>
      </c>
      <c r="C1393" s="4" t="s">
        <v>10</v>
      </c>
      <c r="D1393" s="5">
        <v>7</v>
      </c>
      <c r="E1393" s="3">
        <v>282</v>
      </c>
      <c r="F1393" s="4" t="s">
        <v>364</v>
      </c>
      <c r="G1393" s="3">
        <v>6</v>
      </c>
      <c r="H1393" s="4" t="s">
        <v>124</v>
      </c>
      <c r="I1393" s="6">
        <v>6</v>
      </c>
    </row>
    <row r="1394" spans="1:9" ht="14">
      <c r="A1394" s="3">
        <v>228</v>
      </c>
      <c r="B1394" s="4" t="s">
        <v>354</v>
      </c>
      <c r="C1394" s="4" t="s">
        <v>10</v>
      </c>
      <c r="D1394" s="5">
        <v>7</v>
      </c>
      <c r="E1394" s="3">
        <v>312</v>
      </c>
      <c r="F1394" s="4" t="s">
        <v>360</v>
      </c>
      <c r="G1394" s="3">
        <v>2</v>
      </c>
      <c r="H1394" s="4" t="s">
        <v>21</v>
      </c>
      <c r="I1394" s="6">
        <v>27</v>
      </c>
    </row>
    <row r="1395" spans="1:9" ht="14">
      <c r="A1395" s="3">
        <v>228</v>
      </c>
      <c r="B1395" s="4" t="s">
        <v>354</v>
      </c>
      <c r="C1395" s="4" t="s">
        <v>10</v>
      </c>
      <c r="D1395" s="5">
        <v>7</v>
      </c>
      <c r="E1395" s="3">
        <v>312</v>
      </c>
      <c r="F1395" s="4" t="s">
        <v>360</v>
      </c>
      <c r="G1395" s="3">
        <v>4</v>
      </c>
      <c r="H1395" s="4" t="s">
        <v>108</v>
      </c>
      <c r="I1395" s="6">
        <v>10</v>
      </c>
    </row>
    <row r="1396" spans="1:9" ht="14">
      <c r="A1396" s="3">
        <v>228</v>
      </c>
      <c r="B1396" s="4" t="s">
        <v>354</v>
      </c>
      <c r="C1396" s="4" t="s">
        <v>10</v>
      </c>
      <c r="D1396" s="5">
        <v>7</v>
      </c>
      <c r="E1396" s="3">
        <v>312</v>
      </c>
      <c r="F1396" s="4" t="s">
        <v>360</v>
      </c>
      <c r="G1396" s="3">
        <v>7</v>
      </c>
      <c r="H1396" s="4" t="s">
        <v>21</v>
      </c>
      <c r="I1396" s="6">
        <v>28</v>
      </c>
    </row>
    <row r="1397" spans="1:9" ht="14">
      <c r="A1397" s="3">
        <v>228</v>
      </c>
      <c r="B1397" s="4" t="s">
        <v>354</v>
      </c>
      <c r="C1397" s="4" t="s">
        <v>13</v>
      </c>
      <c r="D1397" s="5">
        <v>7</v>
      </c>
      <c r="E1397" s="3">
        <v>280</v>
      </c>
      <c r="F1397" s="4" t="s">
        <v>365</v>
      </c>
      <c r="G1397" s="3">
        <v>1</v>
      </c>
      <c r="H1397" s="4" t="s">
        <v>23</v>
      </c>
      <c r="I1397" s="6">
        <v>15</v>
      </c>
    </row>
    <row r="1398" spans="1:9" ht="14">
      <c r="A1398" s="3">
        <v>228</v>
      </c>
      <c r="B1398" s="4" t="s">
        <v>354</v>
      </c>
      <c r="C1398" s="4" t="s">
        <v>13</v>
      </c>
      <c r="D1398" s="5">
        <v>7</v>
      </c>
      <c r="E1398" s="3">
        <v>280</v>
      </c>
      <c r="F1398" s="4" t="s">
        <v>365</v>
      </c>
      <c r="G1398" s="3">
        <v>1</v>
      </c>
      <c r="H1398" s="4" t="s">
        <v>209</v>
      </c>
      <c r="I1398" s="6">
        <v>10</v>
      </c>
    </row>
    <row r="1399" spans="1:9" ht="14">
      <c r="A1399" s="3">
        <v>228</v>
      </c>
      <c r="B1399" s="4" t="s">
        <v>354</v>
      </c>
      <c r="C1399" s="4" t="s">
        <v>13</v>
      </c>
      <c r="D1399" s="5">
        <v>7</v>
      </c>
      <c r="E1399" s="3">
        <v>280</v>
      </c>
      <c r="F1399" s="4" t="s">
        <v>365</v>
      </c>
      <c r="G1399" s="3">
        <v>2</v>
      </c>
      <c r="H1399" s="4" t="s">
        <v>52</v>
      </c>
      <c r="I1399" s="6">
        <v>11</v>
      </c>
    </row>
    <row r="1400" spans="1:9" ht="14">
      <c r="A1400" s="3">
        <v>228</v>
      </c>
      <c r="B1400" s="4" t="s">
        <v>354</v>
      </c>
      <c r="C1400" s="4" t="s">
        <v>13</v>
      </c>
      <c r="D1400" s="5">
        <v>7</v>
      </c>
      <c r="E1400" s="3">
        <v>280</v>
      </c>
      <c r="F1400" s="4" t="s">
        <v>365</v>
      </c>
      <c r="G1400" s="3">
        <v>3</v>
      </c>
      <c r="H1400" s="4" t="s">
        <v>23</v>
      </c>
      <c r="I1400" s="6">
        <v>17</v>
      </c>
    </row>
    <row r="1401" spans="1:9" ht="14">
      <c r="A1401" s="3">
        <v>228</v>
      </c>
      <c r="B1401" s="4" t="s">
        <v>354</v>
      </c>
      <c r="C1401" s="4" t="s">
        <v>13</v>
      </c>
      <c r="D1401" s="5">
        <v>7</v>
      </c>
      <c r="E1401" s="3">
        <v>280</v>
      </c>
      <c r="F1401" s="4" t="s">
        <v>365</v>
      </c>
      <c r="G1401" s="3">
        <v>3</v>
      </c>
      <c r="H1401" s="4" t="s">
        <v>209</v>
      </c>
      <c r="I1401" s="6">
        <v>6</v>
      </c>
    </row>
    <row r="1402" spans="1:9" ht="14">
      <c r="A1402" s="3">
        <v>228</v>
      </c>
      <c r="B1402" s="4" t="s">
        <v>354</v>
      </c>
      <c r="C1402" s="4" t="s">
        <v>13</v>
      </c>
      <c r="D1402" s="5">
        <v>7</v>
      </c>
      <c r="E1402" s="3">
        <v>280</v>
      </c>
      <c r="F1402" s="4" t="s">
        <v>365</v>
      </c>
      <c r="G1402" s="3">
        <v>4</v>
      </c>
      <c r="H1402" s="4" t="s">
        <v>23</v>
      </c>
      <c r="I1402" s="6">
        <v>18</v>
      </c>
    </row>
    <row r="1403" spans="1:9" ht="14">
      <c r="A1403" s="3">
        <v>228</v>
      </c>
      <c r="B1403" s="4" t="s">
        <v>354</v>
      </c>
      <c r="C1403" s="4" t="s">
        <v>13</v>
      </c>
      <c r="D1403" s="5">
        <v>7</v>
      </c>
      <c r="E1403" s="3">
        <v>280</v>
      </c>
      <c r="F1403" s="4" t="s">
        <v>365</v>
      </c>
      <c r="G1403" s="3">
        <v>4</v>
      </c>
      <c r="H1403" s="4" t="s">
        <v>209</v>
      </c>
      <c r="I1403" s="6">
        <v>11</v>
      </c>
    </row>
    <row r="1404" spans="1:9" ht="14">
      <c r="A1404" s="3">
        <v>228</v>
      </c>
      <c r="B1404" s="4" t="s">
        <v>354</v>
      </c>
      <c r="C1404" s="4" t="s">
        <v>13</v>
      </c>
      <c r="D1404" s="5">
        <v>7</v>
      </c>
      <c r="E1404" s="3">
        <v>280</v>
      </c>
      <c r="F1404" s="4" t="s">
        <v>365</v>
      </c>
      <c r="G1404" s="3">
        <v>8</v>
      </c>
      <c r="H1404" s="4" t="s">
        <v>23</v>
      </c>
      <c r="I1404" s="6">
        <v>21</v>
      </c>
    </row>
    <row r="1405" spans="1:9" ht="14">
      <c r="A1405" s="3">
        <v>228</v>
      </c>
      <c r="B1405" s="4" t="s">
        <v>354</v>
      </c>
      <c r="C1405" s="4" t="s">
        <v>13</v>
      </c>
      <c r="D1405" s="5">
        <v>7</v>
      </c>
      <c r="E1405" s="3">
        <v>280</v>
      </c>
      <c r="F1405" s="4" t="s">
        <v>365</v>
      </c>
      <c r="G1405" s="3">
        <v>8</v>
      </c>
      <c r="H1405" s="4" t="s">
        <v>209</v>
      </c>
      <c r="I1405" s="6">
        <v>9</v>
      </c>
    </row>
    <row r="1406" spans="1:9" ht="14">
      <c r="A1406" s="3">
        <v>228</v>
      </c>
      <c r="B1406" s="4" t="s">
        <v>354</v>
      </c>
      <c r="C1406" s="4" t="s">
        <v>16</v>
      </c>
      <c r="D1406" s="5">
        <v>7</v>
      </c>
      <c r="E1406" s="3">
        <v>317</v>
      </c>
      <c r="F1406" s="4" t="s">
        <v>366</v>
      </c>
      <c r="G1406" s="3">
        <v>1</v>
      </c>
      <c r="H1406" s="4" t="s">
        <v>24</v>
      </c>
      <c r="I1406" s="6">
        <v>18</v>
      </c>
    </row>
    <row r="1407" spans="1:9" ht="14">
      <c r="A1407" s="3">
        <v>228</v>
      </c>
      <c r="B1407" s="4" t="s">
        <v>354</v>
      </c>
      <c r="C1407" s="4" t="s">
        <v>16</v>
      </c>
      <c r="D1407" s="5">
        <v>7</v>
      </c>
      <c r="E1407" s="3">
        <v>317</v>
      </c>
      <c r="F1407" s="4" t="s">
        <v>366</v>
      </c>
      <c r="G1407" s="3">
        <v>1</v>
      </c>
      <c r="H1407" s="4" t="s">
        <v>215</v>
      </c>
      <c r="I1407" s="6">
        <v>10</v>
      </c>
    </row>
    <row r="1408" spans="1:9" ht="14">
      <c r="A1408" s="3">
        <v>228</v>
      </c>
      <c r="B1408" s="4" t="s">
        <v>354</v>
      </c>
      <c r="C1408" s="4" t="s">
        <v>16</v>
      </c>
      <c r="D1408" s="5">
        <v>7</v>
      </c>
      <c r="E1408" s="3">
        <v>317</v>
      </c>
      <c r="F1408" s="4" t="s">
        <v>366</v>
      </c>
      <c r="G1408" s="3">
        <v>3</v>
      </c>
      <c r="H1408" s="4" t="s">
        <v>24</v>
      </c>
      <c r="I1408" s="6">
        <v>15</v>
      </c>
    </row>
    <row r="1409" spans="1:9" ht="14">
      <c r="A1409" s="3">
        <v>228</v>
      </c>
      <c r="B1409" s="4" t="s">
        <v>354</v>
      </c>
      <c r="C1409" s="4" t="s">
        <v>16</v>
      </c>
      <c r="D1409" s="5">
        <v>7</v>
      </c>
      <c r="E1409" s="3">
        <v>317</v>
      </c>
      <c r="F1409" s="4" t="s">
        <v>366</v>
      </c>
      <c r="G1409" s="3">
        <v>3</v>
      </c>
      <c r="H1409" s="4" t="s">
        <v>215</v>
      </c>
      <c r="I1409" s="6">
        <v>11</v>
      </c>
    </row>
    <row r="1410" spans="1:9" ht="14">
      <c r="A1410" s="3">
        <v>228</v>
      </c>
      <c r="B1410" s="4" t="s">
        <v>354</v>
      </c>
      <c r="C1410" s="4" t="s">
        <v>16</v>
      </c>
      <c r="D1410" s="5">
        <v>7</v>
      </c>
      <c r="E1410" s="3">
        <v>317</v>
      </c>
      <c r="F1410" s="4" t="s">
        <v>366</v>
      </c>
      <c r="G1410" s="3">
        <v>4</v>
      </c>
      <c r="H1410" s="4" t="s">
        <v>24</v>
      </c>
      <c r="I1410" s="6">
        <v>20</v>
      </c>
    </row>
    <row r="1411" spans="1:9" ht="14">
      <c r="A1411" s="3">
        <v>228</v>
      </c>
      <c r="B1411" s="4" t="s">
        <v>354</v>
      </c>
      <c r="C1411" s="4" t="s">
        <v>16</v>
      </c>
      <c r="D1411" s="5">
        <v>7</v>
      </c>
      <c r="E1411" s="3">
        <v>317</v>
      </c>
      <c r="F1411" s="4" t="s">
        <v>366</v>
      </c>
      <c r="G1411" s="3">
        <v>4</v>
      </c>
      <c r="H1411" s="4" t="s">
        <v>215</v>
      </c>
      <c r="I1411" s="6">
        <v>9</v>
      </c>
    </row>
    <row r="1412" spans="1:9" ht="14">
      <c r="A1412" s="3">
        <v>228</v>
      </c>
      <c r="B1412" s="4" t="s">
        <v>354</v>
      </c>
      <c r="C1412" s="4" t="s">
        <v>16</v>
      </c>
      <c r="D1412" s="5">
        <v>7</v>
      </c>
      <c r="E1412" s="3">
        <v>317</v>
      </c>
      <c r="F1412" s="4" t="s">
        <v>366</v>
      </c>
      <c r="G1412" s="3">
        <v>8</v>
      </c>
      <c r="H1412" s="4" t="s">
        <v>24</v>
      </c>
      <c r="I1412" s="6">
        <v>17</v>
      </c>
    </row>
    <row r="1413" spans="1:9" ht="14">
      <c r="A1413" s="3">
        <v>228</v>
      </c>
      <c r="B1413" s="4" t="s">
        <v>354</v>
      </c>
      <c r="C1413" s="4" t="s">
        <v>16</v>
      </c>
      <c r="D1413" s="5">
        <v>7</v>
      </c>
      <c r="E1413" s="3">
        <v>317</v>
      </c>
      <c r="F1413" s="4" t="s">
        <v>366</v>
      </c>
      <c r="G1413" s="3">
        <v>8</v>
      </c>
      <c r="H1413" s="4" t="s">
        <v>215</v>
      </c>
      <c r="I1413" s="6">
        <v>7</v>
      </c>
    </row>
    <row r="1414" spans="1:9" ht="14">
      <c r="A1414" s="3">
        <v>228</v>
      </c>
      <c r="B1414" s="4" t="s">
        <v>354</v>
      </c>
      <c r="C1414" s="4" t="s">
        <v>18</v>
      </c>
      <c r="D1414" s="5">
        <v>7</v>
      </c>
      <c r="E1414" s="3">
        <v>313</v>
      </c>
      <c r="F1414" s="4" t="s">
        <v>363</v>
      </c>
      <c r="G1414" s="3">
        <v>1</v>
      </c>
      <c r="H1414" s="4" t="s">
        <v>25</v>
      </c>
      <c r="I1414" s="6">
        <v>21</v>
      </c>
    </row>
    <row r="1415" spans="1:9" ht="14">
      <c r="A1415" s="3">
        <v>228</v>
      </c>
      <c r="B1415" s="4" t="s">
        <v>354</v>
      </c>
      <c r="C1415" s="4" t="s">
        <v>18</v>
      </c>
      <c r="D1415" s="5">
        <v>7</v>
      </c>
      <c r="E1415" s="3">
        <v>313</v>
      </c>
      <c r="F1415" s="4" t="s">
        <v>363</v>
      </c>
      <c r="G1415" s="3">
        <v>1</v>
      </c>
      <c r="H1415" s="4" t="s">
        <v>217</v>
      </c>
      <c r="I1415" s="6">
        <v>6</v>
      </c>
    </row>
    <row r="1416" spans="1:9" ht="14">
      <c r="A1416" s="3">
        <v>228</v>
      </c>
      <c r="B1416" s="4" t="s">
        <v>354</v>
      </c>
      <c r="C1416" s="4" t="s">
        <v>18</v>
      </c>
      <c r="D1416" s="5">
        <v>7</v>
      </c>
      <c r="E1416" s="3">
        <v>313</v>
      </c>
      <c r="F1416" s="4" t="s">
        <v>363</v>
      </c>
      <c r="G1416" s="3">
        <v>8</v>
      </c>
      <c r="H1416" s="4" t="s">
        <v>25</v>
      </c>
      <c r="I1416" s="6">
        <v>16</v>
      </c>
    </row>
    <row r="1417" spans="1:9" ht="14">
      <c r="A1417" s="3">
        <v>228</v>
      </c>
      <c r="B1417" s="4" t="s">
        <v>354</v>
      </c>
      <c r="C1417" s="4" t="s">
        <v>18</v>
      </c>
      <c r="D1417" s="5">
        <v>7</v>
      </c>
      <c r="E1417" s="3">
        <v>313</v>
      </c>
      <c r="F1417" s="4" t="s">
        <v>363</v>
      </c>
      <c r="G1417" s="3">
        <v>8</v>
      </c>
      <c r="H1417" s="4" t="s">
        <v>217</v>
      </c>
      <c r="I1417" s="6">
        <v>9</v>
      </c>
    </row>
    <row r="1418" spans="1:9" ht="14">
      <c r="A1418" s="3">
        <v>228</v>
      </c>
      <c r="B1418" s="4" t="s">
        <v>354</v>
      </c>
      <c r="C1418" s="4" t="s">
        <v>18</v>
      </c>
      <c r="D1418" s="5">
        <v>7</v>
      </c>
      <c r="E1418" s="3">
        <v>312</v>
      </c>
      <c r="F1418" s="4" t="s">
        <v>360</v>
      </c>
      <c r="G1418" s="3">
        <v>1</v>
      </c>
      <c r="H1418" s="4" t="s">
        <v>25</v>
      </c>
      <c r="I1418" s="6">
        <v>19</v>
      </c>
    </row>
    <row r="1419" spans="1:9" ht="14">
      <c r="A1419" s="3">
        <v>228</v>
      </c>
      <c r="B1419" s="4" t="s">
        <v>354</v>
      </c>
      <c r="C1419" s="4" t="s">
        <v>18</v>
      </c>
      <c r="D1419" s="5">
        <v>7</v>
      </c>
      <c r="E1419" s="3">
        <v>312</v>
      </c>
      <c r="F1419" s="4" t="s">
        <v>360</v>
      </c>
      <c r="G1419" s="3">
        <v>1</v>
      </c>
      <c r="H1419" s="4" t="s">
        <v>217</v>
      </c>
      <c r="I1419" s="6">
        <v>8</v>
      </c>
    </row>
    <row r="1420" spans="1:9" ht="14">
      <c r="A1420" s="3">
        <v>228</v>
      </c>
      <c r="B1420" s="4" t="s">
        <v>354</v>
      </c>
      <c r="C1420" s="4" t="s">
        <v>18</v>
      </c>
      <c r="D1420" s="5">
        <v>7</v>
      </c>
      <c r="E1420" s="3">
        <v>312</v>
      </c>
      <c r="F1420" s="4" t="s">
        <v>360</v>
      </c>
      <c r="G1420" s="3">
        <v>8</v>
      </c>
      <c r="H1420" s="4" t="s">
        <v>25</v>
      </c>
      <c r="I1420" s="6">
        <v>18</v>
      </c>
    </row>
    <row r="1421" spans="1:9" ht="14">
      <c r="A1421" s="3">
        <v>228</v>
      </c>
      <c r="B1421" s="4" t="s">
        <v>354</v>
      </c>
      <c r="C1421" s="4" t="s">
        <v>18</v>
      </c>
      <c r="D1421" s="5">
        <v>7</v>
      </c>
      <c r="E1421" s="3">
        <v>312</v>
      </c>
      <c r="F1421" s="4" t="s">
        <v>360</v>
      </c>
      <c r="G1421" s="3">
        <v>8</v>
      </c>
      <c r="H1421" s="4" t="s">
        <v>217</v>
      </c>
      <c r="I1421" s="6">
        <v>10</v>
      </c>
    </row>
    <row r="1422" spans="1:9" ht="14">
      <c r="A1422" s="3">
        <v>228</v>
      </c>
      <c r="B1422" s="4" t="s">
        <v>354</v>
      </c>
      <c r="C1422" s="4" t="s">
        <v>76</v>
      </c>
      <c r="D1422" s="5">
        <v>7</v>
      </c>
      <c r="E1422" s="3">
        <v>313</v>
      </c>
      <c r="F1422" s="4" t="s">
        <v>363</v>
      </c>
      <c r="G1422" s="3">
        <v>4</v>
      </c>
      <c r="H1422" s="4" t="s">
        <v>97</v>
      </c>
      <c r="I1422" s="6">
        <v>8</v>
      </c>
    </row>
    <row r="1423" spans="1:9" ht="14">
      <c r="A1423" s="3">
        <v>228</v>
      </c>
      <c r="B1423" s="4" t="s">
        <v>354</v>
      </c>
      <c r="C1423" s="4" t="s">
        <v>10</v>
      </c>
      <c r="D1423" s="5">
        <v>8</v>
      </c>
      <c r="E1423" s="3">
        <v>240</v>
      </c>
      <c r="F1423" s="4" t="s">
        <v>367</v>
      </c>
      <c r="G1423" s="3">
        <v>3</v>
      </c>
      <c r="H1423" s="4" t="s">
        <v>27</v>
      </c>
      <c r="I1423" s="6">
        <v>29</v>
      </c>
    </row>
    <row r="1424" spans="1:9" ht="14">
      <c r="A1424" s="3">
        <v>228</v>
      </c>
      <c r="B1424" s="4" t="s">
        <v>354</v>
      </c>
      <c r="C1424" s="4" t="s">
        <v>10</v>
      </c>
      <c r="D1424" s="5">
        <v>8</v>
      </c>
      <c r="E1424" s="3">
        <v>240</v>
      </c>
      <c r="F1424" s="4" t="s">
        <v>367</v>
      </c>
      <c r="G1424" s="3">
        <v>7</v>
      </c>
      <c r="H1424" s="4" t="s">
        <v>27</v>
      </c>
      <c r="I1424" s="6">
        <v>33</v>
      </c>
    </row>
    <row r="1425" spans="1:9" ht="14">
      <c r="A1425" s="3">
        <v>228</v>
      </c>
      <c r="B1425" s="4" t="s">
        <v>354</v>
      </c>
      <c r="C1425" s="4" t="s">
        <v>10</v>
      </c>
      <c r="D1425" s="5">
        <v>8</v>
      </c>
      <c r="E1425" s="3">
        <v>290</v>
      </c>
      <c r="F1425" s="4" t="s">
        <v>357</v>
      </c>
      <c r="G1425" s="3">
        <v>7</v>
      </c>
      <c r="H1425" s="4" t="s">
        <v>110</v>
      </c>
      <c r="I1425" s="6">
        <v>10</v>
      </c>
    </row>
    <row r="1426" spans="1:9" ht="14">
      <c r="A1426" s="3">
        <v>228</v>
      </c>
      <c r="B1426" s="4" t="s">
        <v>354</v>
      </c>
      <c r="C1426" s="4" t="s">
        <v>10</v>
      </c>
      <c r="D1426" s="5">
        <v>8</v>
      </c>
      <c r="E1426" s="3">
        <v>274</v>
      </c>
      <c r="F1426" s="4" t="s">
        <v>359</v>
      </c>
      <c r="G1426" s="3">
        <v>1</v>
      </c>
      <c r="H1426" s="4" t="s">
        <v>90</v>
      </c>
      <c r="I1426" s="6">
        <v>12</v>
      </c>
    </row>
    <row r="1427" spans="1:9" ht="14">
      <c r="A1427" s="3">
        <v>228</v>
      </c>
      <c r="B1427" s="4" t="s">
        <v>354</v>
      </c>
      <c r="C1427" s="4" t="s">
        <v>10</v>
      </c>
      <c r="D1427" s="5">
        <v>8</v>
      </c>
      <c r="E1427" s="3">
        <v>274</v>
      </c>
      <c r="F1427" s="4" t="s">
        <v>359</v>
      </c>
      <c r="G1427" s="3">
        <v>6</v>
      </c>
      <c r="H1427" s="4" t="s">
        <v>90</v>
      </c>
      <c r="I1427" s="6">
        <v>15</v>
      </c>
    </row>
    <row r="1428" spans="1:9" ht="14">
      <c r="A1428" s="3">
        <v>228</v>
      </c>
      <c r="B1428" s="4" t="s">
        <v>354</v>
      </c>
      <c r="C1428" s="4" t="s">
        <v>10</v>
      </c>
      <c r="D1428" s="5">
        <v>8</v>
      </c>
      <c r="E1428" s="3">
        <v>282</v>
      </c>
      <c r="F1428" s="4" t="s">
        <v>364</v>
      </c>
      <c r="G1428" s="3">
        <v>3</v>
      </c>
      <c r="H1428" s="4" t="s">
        <v>27</v>
      </c>
      <c r="I1428" s="6">
        <v>30</v>
      </c>
    </row>
    <row r="1429" spans="1:9" ht="14">
      <c r="A1429" s="3">
        <v>228</v>
      </c>
      <c r="B1429" s="4" t="s">
        <v>354</v>
      </c>
      <c r="C1429" s="4" t="s">
        <v>10</v>
      </c>
      <c r="D1429" s="5">
        <v>8</v>
      </c>
      <c r="E1429" s="3">
        <v>282</v>
      </c>
      <c r="F1429" s="4" t="s">
        <v>364</v>
      </c>
      <c r="G1429" s="3">
        <v>6</v>
      </c>
      <c r="H1429" s="4" t="s">
        <v>124</v>
      </c>
      <c r="I1429" s="6">
        <v>25</v>
      </c>
    </row>
    <row r="1430" spans="1:9" ht="14">
      <c r="A1430" s="3">
        <v>228</v>
      </c>
      <c r="B1430" s="4" t="s">
        <v>354</v>
      </c>
      <c r="C1430" s="4" t="s">
        <v>10</v>
      </c>
      <c r="D1430" s="5">
        <v>8</v>
      </c>
      <c r="E1430" s="3">
        <v>282</v>
      </c>
      <c r="F1430" s="4" t="s">
        <v>364</v>
      </c>
      <c r="G1430" s="3">
        <v>7</v>
      </c>
      <c r="H1430" s="4" t="s">
        <v>27</v>
      </c>
      <c r="I1430" s="6">
        <v>31</v>
      </c>
    </row>
    <row r="1431" spans="1:9" ht="14">
      <c r="A1431" s="3">
        <v>228</v>
      </c>
      <c r="B1431" s="4" t="s">
        <v>354</v>
      </c>
      <c r="C1431" s="4" t="s">
        <v>10</v>
      </c>
      <c r="D1431" s="5">
        <v>8</v>
      </c>
      <c r="E1431" s="3">
        <v>312</v>
      </c>
      <c r="F1431" s="4" t="s">
        <v>360</v>
      </c>
      <c r="G1431" s="3">
        <v>4</v>
      </c>
      <c r="H1431" s="4" t="s">
        <v>108</v>
      </c>
      <c r="I1431" s="6">
        <v>11</v>
      </c>
    </row>
    <row r="1432" spans="1:9" ht="14">
      <c r="A1432" s="3">
        <v>228</v>
      </c>
      <c r="B1432" s="4" t="s">
        <v>354</v>
      </c>
      <c r="C1432" s="4" t="s">
        <v>13</v>
      </c>
      <c r="D1432" s="5">
        <v>8</v>
      </c>
      <c r="E1432" s="3">
        <v>160</v>
      </c>
      <c r="F1432" s="4" t="s">
        <v>368</v>
      </c>
      <c r="G1432" s="3">
        <v>2</v>
      </c>
      <c r="H1432" s="4" t="s">
        <v>29</v>
      </c>
      <c r="I1432" s="6">
        <v>21</v>
      </c>
    </row>
    <row r="1433" spans="1:9" ht="14">
      <c r="A1433" s="3">
        <v>228</v>
      </c>
      <c r="B1433" s="4" t="s">
        <v>354</v>
      </c>
      <c r="C1433" s="4" t="s">
        <v>13</v>
      </c>
      <c r="D1433" s="5">
        <v>8</v>
      </c>
      <c r="E1433" s="3">
        <v>160</v>
      </c>
      <c r="F1433" s="4" t="s">
        <v>368</v>
      </c>
      <c r="G1433" s="3">
        <v>2</v>
      </c>
      <c r="H1433" s="4" t="s">
        <v>221</v>
      </c>
      <c r="I1433" s="6">
        <v>10</v>
      </c>
    </row>
    <row r="1434" spans="1:9" ht="14">
      <c r="A1434" s="3">
        <v>228</v>
      </c>
      <c r="B1434" s="4" t="s">
        <v>354</v>
      </c>
      <c r="C1434" s="4" t="s">
        <v>13</v>
      </c>
      <c r="D1434" s="5">
        <v>8</v>
      </c>
      <c r="E1434" s="3">
        <v>160</v>
      </c>
      <c r="F1434" s="4" t="s">
        <v>368</v>
      </c>
      <c r="G1434" s="3">
        <v>3</v>
      </c>
      <c r="H1434" s="4" t="s">
        <v>29</v>
      </c>
      <c r="I1434" s="6">
        <v>16</v>
      </c>
    </row>
    <row r="1435" spans="1:9" ht="14">
      <c r="A1435" s="3">
        <v>228</v>
      </c>
      <c r="B1435" s="4" t="s">
        <v>354</v>
      </c>
      <c r="C1435" s="4" t="s">
        <v>13</v>
      </c>
      <c r="D1435" s="5">
        <v>8</v>
      </c>
      <c r="E1435" s="3">
        <v>160</v>
      </c>
      <c r="F1435" s="4" t="s">
        <v>368</v>
      </c>
      <c r="G1435" s="3">
        <v>3</v>
      </c>
      <c r="H1435" s="4" t="s">
        <v>221</v>
      </c>
      <c r="I1435" s="6">
        <v>10</v>
      </c>
    </row>
    <row r="1436" spans="1:9" ht="14">
      <c r="A1436" s="3">
        <v>228</v>
      </c>
      <c r="B1436" s="4" t="s">
        <v>354</v>
      </c>
      <c r="C1436" s="4" t="s">
        <v>13</v>
      </c>
      <c r="D1436" s="5">
        <v>8</v>
      </c>
      <c r="E1436" s="3">
        <v>160</v>
      </c>
      <c r="F1436" s="4" t="s">
        <v>368</v>
      </c>
      <c r="G1436" s="3">
        <v>4</v>
      </c>
      <c r="H1436" s="4" t="s">
        <v>29</v>
      </c>
      <c r="I1436" s="6">
        <v>24</v>
      </c>
    </row>
    <row r="1437" spans="1:9" ht="14">
      <c r="A1437" s="3">
        <v>228</v>
      </c>
      <c r="B1437" s="4" t="s">
        <v>354</v>
      </c>
      <c r="C1437" s="4" t="s">
        <v>13</v>
      </c>
      <c r="D1437" s="5">
        <v>8</v>
      </c>
      <c r="E1437" s="3">
        <v>160</v>
      </c>
      <c r="F1437" s="4" t="s">
        <v>368</v>
      </c>
      <c r="G1437" s="3">
        <v>4</v>
      </c>
      <c r="H1437" s="4" t="s">
        <v>221</v>
      </c>
      <c r="I1437" s="6">
        <v>9</v>
      </c>
    </row>
    <row r="1438" spans="1:9" ht="14">
      <c r="A1438" s="3">
        <v>228</v>
      </c>
      <c r="B1438" s="4" t="s">
        <v>354</v>
      </c>
      <c r="C1438" s="4" t="s">
        <v>13</v>
      </c>
      <c r="D1438" s="5">
        <v>8</v>
      </c>
      <c r="E1438" s="3">
        <v>160</v>
      </c>
      <c r="F1438" s="4" t="s">
        <v>368</v>
      </c>
      <c r="G1438" s="3">
        <v>6</v>
      </c>
      <c r="H1438" s="4" t="s">
        <v>242</v>
      </c>
      <c r="I1438" s="6">
        <v>5</v>
      </c>
    </row>
    <row r="1439" spans="1:9" ht="14">
      <c r="A1439" s="3">
        <v>228</v>
      </c>
      <c r="B1439" s="4" t="s">
        <v>354</v>
      </c>
      <c r="C1439" s="4" t="s">
        <v>13</v>
      </c>
      <c r="D1439" s="5">
        <v>8</v>
      </c>
      <c r="E1439" s="3">
        <v>160</v>
      </c>
      <c r="F1439" s="4" t="s">
        <v>368</v>
      </c>
      <c r="G1439" s="3">
        <v>6</v>
      </c>
      <c r="H1439" s="4" t="s">
        <v>40</v>
      </c>
      <c r="I1439" s="6">
        <v>11</v>
      </c>
    </row>
    <row r="1440" spans="1:9" ht="14">
      <c r="A1440" s="3">
        <v>228</v>
      </c>
      <c r="B1440" s="4" t="s">
        <v>354</v>
      </c>
      <c r="C1440" s="4" t="s">
        <v>13</v>
      </c>
      <c r="D1440" s="5">
        <v>8</v>
      </c>
      <c r="E1440" s="3">
        <v>160</v>
      </c>
      <c r="F1440" s="4" t="s">
        <v>368</v>
      </c>
      <c r="G1440" s="3">
        <v>8</v>
      </c>
      <c r="H1440" s="4" t="s">
        <v>29</v>
      </c>
      <c r="I1440" s="6">
        <v>22</v>
      </c>
    </row>
    <row r="1441" spans="1:9" ht="14">
      <c r="A1441" s="3">
        <v>228</v>
      </c>
      <c r="B1441" s="4" t="s">
        <v>354</v>
      </c>
      <c r="C1441" s="4" t="s">
        <v>13</v>
      </c>
      <c r="D1441" s="5">
        <v>8</v>
      </c>
      <c r="E1441" s="3">
        <v>160</v>
      </c>
      <c r="F1441" s="4" t="s">
        <v>368</v>
      </c>
      <c r="G1441" s="3">
        <v>8</v>
      </c>
      <c r="H1441" s="4" t="s">
        <v>221</v>
      </c>
      <c r="I1441" s="6">
        <v>12</v>
      </c>
    </row>
    <row r="1442" spans="1:9" ht="14">
      <c r="A1442" s="3">
        <v>228</v>
      </c>
      <c r="B1442" s="4" t="s">
        <v>354</v>
      </c>
      <c r="C1442" s="4" t="s">
        <v>13</v>
      </c>
      <c r="D1442" s="5">
        <v>8</v>
      </c>
      <c r="E1442" s="3">
        <v>292</v>
      </c>
      <c r="F1442" s="4" t="s">
        <v>369</v>
      </c>
      <c r="G1442" s="3">
        <v>7</v>
      </c>
      <c r="H1442" s="4" t="s">
        <v>242</v>
      </c>
      <c r="I1442" s="6">
        <v>4</v>
      </c>
    </row>
    <row r="1443" spans="1:9" ht="14">
      <c r="A1443" s="3">
        <v>228</v>
      </c>
      <c r="B1443" s="4" t="s">
        <v>354</v>
      </c>
      <c r="C1443" s="4" t="s">
        <v>13</v>
      </c>
      <c r="D1443" s="5">
        <v>8</v>
      </c>
      <c r="E1443" s="3">
        <v>292</v>
      </c>
      <c r="F1443" s="4" t="s">
        <v>369</v>
      </c>
      <c r="G1443" s="3">
        <v>7</v>
      </c>
      <c r="H1443" s="4" t="s">
        <v>40</v>
      </c>
      <c r="I1443" s="6">
        <v>22</v>
      </c>
    </row>
    <row r="1444" spans="1:9" ht="14">
      <c r="A1444" s="3">
        <v>228</v>
      </c>
      <c r="B1444" s="4" t="s">
        <v>354</v>
      </c>
      <c r="C1444" s="4" t="s">
        <v>16</v>
      </c>
      <c r="D1444" s="5">
        <v>8</v>
      </c>
      <c r="E1444" s="3">
        <v>292</v>
      </c>
      <c r="F1444" s="4" t="s">
        <v>369</v>
      </c>
      <c r="G1444" s="3">
        <v>3</v>
      </c>
      <c r="H1444" s="4" t="s">
        <v>30</v>
      </c>
      <c r="I1444" s="6">
        <v>24</v>
      </c>
    </row>
    <row r="1445" spans="1:9" ht="14">
      <c r="A1445" s="3">
        <v>228</v>
      </c>
      <c r="B1445" s="4" t="s">
        <v>354</v>
      </c>
      <c r="C1445" s="4" t="s">
        <v>16</v>
      </c>
      <c r="D1445" s="5">
        <v>8</v>
      </c>
      <c r="E1445" s="3">
        <v>292</v>
      </c>
      <c r="F1445" s="4" t="s">
        <v>369</v>
      </c>
      <c r="G1445" s="3">
        <v>3</v>
      </c>
      <c r="H1445" s="4" t="s">
        <v>223</v>
      </c>
      <c r="I1445" s="6">
        <v>12</v>
      </c>
    </row>
    <row r="1446" spans="1:9" ht="14">
      <c r="A1446" s="3">
        <v>228</v>
      </c>
      <c r="B1446" s="4" t="s">
        <v>354</v>
      </c>
      <c r="C1446" s="4" t="s">
        <v>16</v>
      </c>
      <c r="D1446" s="5">
        <v>8</v>
      </c>
      <c r="E1446" s="3">
        <v>292</v>
      </c>
      <c r="F1446" s="4" t="s">
        <v>369</v>
      </c>
      <c r="G1446" s="3">
        <v>4</v>
      </c>
      <c r="H1446" s="4" t="s">
        <v>30</v>
      </c>
      <c r="I1446" s="6">
        <v>21</v>
      </c>
    </row>
    <row r="1447" spans="1:9" ht="14">
      <c r="A1447" s="3">
        <v>228</v>
      </c>
      <c r="B1447" s="4" t="s">
        <v>354</v>
      </c>
      <c r="C1447" s="4" t="s">
        <v>16</v>
      </c>
      <c r="D1447" s="5">
        <v>8</v>
      </c>
      <c r="E1447" s="3">
        <v>292</v>
      </c>
      <c r="F1447" s="4" t="s">
        <v>369</v>
      </c>
      <c r="G1447" s="3">
        <v>4</v>
      </c>
      <c r="H1447" s="4" t="s">
        <v>223</v>
      </c>
      <c r="I1447" s="6">
        <v>13</v>
      </c>
    </row>
    <row r="1448" spans="1:9" ht="14">
      <c r="A1448" s="3">
        <v>228</v>
      </c>
      <c r="B1448" s="4" t="s">
        <v>354</v>
      </c>
      <c r="C1448" s="4" t="s">
        <v>16</v>
      </c>
      <c r="D1448" s="5">
        <v>8</v>
      </c>
      <c r="E1448" s="3">
        <v>292</v>
      </c>
      <c r="F1448" s="4" t="s">
        <v>369</v>
      </c>
      <c r="G1448" s="3">
        <v>6</v>
      </c>
      <c r="H1448" s="4" t="s">
        <v>30</v>
      </c>
      <c r="I1448" s="6">
        <v>19</v>
      </c>
    </row>
    <row r="1449" spans="1:9" ht="14">
      <c r="A1449" s="3">
        <v>228</v>
      </c>
      <c r="B1449" s="4" t="s">
        <v>354</v>
      </c>
      <c r="C1449" s="4" t="s">
        <v>16</v>
      </c>
      <c r="D1449" s="5">
        <v>8</v>
      </c>
      <c r="E1449" s="3">
        <v>292</v>
      </c>
      <c r="F1449" s="4" t="s">
        <v>369</v>
      </c>
      <c r="G1449" s="3">
        <v>6</v>
      </c>
      <c r="H1449" s="4" t="s">
        <v>223</v>
      </c>
      <c r="I1449" s="6">
        <v>14</v>
      </c>
    </row>
    <row r="1450" spans="1:9" ht="14">
      <c r="A1450" s="3">
        <v>228</v>
      </c>
      <c r="B1450" s="4" t="s">
        <v>354</v>
      </c>
      <c r="C1450" s="4" t="s">
        <v>16</v>
      </c>
      <c r="D1450" s="5">
        <v>8</v>
      </c>
      <c r="E1450" s="3">
        <v>292</v>
      </c>
      <c r="F1450" s="4" t="s">
        <v>369</v>
      </c>
      <c r="G1450" s="3">
        <v>8</v>
      </c>
      <c r="H1450" s="4" t="s">
        <v>30</v>
      </c>
      <c r="I1450" s="6">
        <v>18</v>
      </c>
    </row>
    <row r="1451" spans="1:9" ht="14">
      <c r="A1451" s="3">
        <v>228</v>
      </c>
      <c r="B1451" s="4" t="s">
        <v>354</v>
      </c>
      <c r="C1451" s="4" t="s">
        <v>16</v>
      </c>
      <c r="D1451" s="5">
        <v>8</v>
      </c>
      <c r="E1451" s="3">
        <v>292</v>
      </c>
      <c r="F1451" s="4" t="s">
        <v>369</v>
      </c>
      <c r="G1451" s="3">
        <v>8</v>
      </c>
      <c r="H1451" s="4" t="s">
        <v>223</v>
      </c>
      <c r="I1451" s="6">
        <v>7</v>
      </c>
    </row>
    <row r="1452" spans="1:9" ht="14">
      <c r="A1452" s="3">
        <v>228</v>
      </c>
      <c r="B1452" s="4" t="s">
        <v>354</v>
      </c>
      <c r="C1452" s="4" t="s">
        <v>18</v>
      </c>
      <c r="D1452" s="5">
        <v>8</v>
      </c>
      <c r="E1452" s="3">
        <v>240</v>
      </c>
      <c r="F1452" s="4" t="s">
        <v>367</v>
      </c>
      <c r="G1452" s="3">
        <v>2</v>
      </c>
      <c r="H1452" s="4" t="s">
        <v>225</v>
      </c>
      <c r="I1452" s="6">
        <v>7</v>
      </c>
    </row>
    <row r="1453" spans="1:9" ht="14">
      <c r="A1453" s="3">
        <v>228</v>
      </c>
      <c r="B1453" s="4" t="s">
        <v>354</v>
      </c>
      <c r="C1453" s="4" t="s">
        <v>18</v>
      </c>
      <c r="D1453" s="5">
        <v>8</v>
      </c>
      <c r="E1453" s="3">
        <v>240</v>
      </c>
      <c r="F1453" s="4" t="s">
        <v>367</v>
      </c>
      <c r="G1453" s="3">
        <v>2</v>
      </c>
      <c r="H1453" s="4" t="s">
        <v>31</v>
      </c>
      <c r="I1453" s="6">
        <v>22</v>
      </c>
    </row>
    <row r="1454" spans="1:9" ht="14">
      <c r="A1454" s="3">
        <v>228</v>
      </c>
      <c r="B1454" s="4" t="s">
        <v>354</v>
      </c>
      <c r="C1454" s="4" t="s">
        <v>18</v>
      </c>
      <c r="D1454" s="5">
        <v>8</v>
      </c>
      <c r="E1454" s="3">
        <v>240</v>
      </c>
      <c r="F1454" s="4" t="s">
        <v>367</v>
      </c>
      <c r="G1454" s="3">
        <v>8</v>
      </c>
      <c r="H1454" s="4" t="s">
        <v>225</v>
      </c>
      <c r="I1454" s="6">
        <v>13</v>
      </c>
    </row>
    <row r="1455" spans="1:9" ht="14">
      <c r="A1455" s="3">
        <v>228</v>
      </c>
      <c r="B1455" s="4" t="s">
        <v>354</v>
      </c>
      <c r="C1455" s="4" t="s">
        <v>18</v>
      </c>
      <c r="D1455" s="5">
        <v>8</v>
      </c>
      <c r="E1455" s="3">
        <v>240</v>
      </c>
      <c r="F1455" s="4" t="s">
        <v>367</v>
      </c>
      <c r="G1455" s="3">
        <v>8</v>
      </c>
      <c r="H1455" s="4" t="s">
        <v>31</v>
      </c>
      <c r="I1455" s="6">
        <v>20</v>
      </c>
    </row>
    <row r="1456" spans="1:9" ht="14">
      <c r="A1456" s="3">
        <v>228</v>
      </c>
      <c r="B1456" s="4" t="s">
        <v>354</v>
      </c>
      <c r="C1456" s="4" t="s">
        <v>18</v>
      </c>
      <c r="D1456" s="5">
        <v>8</v>
      </c>
      <c r="E1456" s="3">
        <v>282</v>
      </c>
      <c r="F1456" s="4" t="s">
        <v>364</v>
      </c>
      <c r="G1456" s="3">
        <v>2</v>
      </c>
      <c r="H1456" s="4" t="s">
        <v>225</v>
      </c>
      <c r="I1456" s="6">
        <v>9</v>
      </c>
    </row>
    <row r="1457" spans="1:9" ht="14">
      <c r="A1457" s="3">
        <v>228</v>
      </c>
      <c r="B1457" s="4" t="s">
        <v>354</v>
      </c>
      <c r="C1457" s="4" t="s">
        <v>18</v>
      </c>
      <c r="D1457" s="5">
        <v>8</v>
      </c>
      <c r="E1457" s="3">
        <v>282</v>
      </c>
      <c r="F1457" s="4" t="s">
        <v>364</v>
      </c>
      <c r="G1457" s="3">
        <v>2</v>
      </c>
      <c r="H1457" s="4" t="s">
        <v>31</v>
      </c>
      <c r="I1457" s="6">
        <v>21</v>
      </c>
    </row>
    <row r="1458" spans="1:9" ht="14">
      <c r="A1458" s="3">
        <v>228</v>
      </c>
      <c r="B1458" s="4" t="s">
        <v>354</v>
      </c>
      <c r="C1458" s="4" t="s">
        <v>18</v>
      </c>
      <c r="D1458" s="5">
        <v>8</v>
      </c>
      <c r="E1458" s="3">
        <v>282</v>
      </c>
      <c r="F1458" s="4" t="s">
        <v>364</v>
      </c>
      <c r="G1458" s="3">
        <v>8</v>
      </c>
      <c r="H1458" s="4" t="s">
        <v>225</v>
      </c>
      <c r="I1458" s="6">
        <v>10</v>
      </c>
    </row>
    <row r="1459" spans="1:9" ht="14">
      <c r="A1459" s="3">
        <v>228</v>
      </c>
      <c r="B1459" s="4" t="s">
        <v>354</v>
      </c>
      <c r="C1459" s="4" t="s">
        <v>18</v>
      </c>
      <c r="D1459" s="5">
        <v>8</v>
      </c>
      <c r="E1459" s="3">
        <v>282</v>
      </c>
      <c r="F1459" s="4" t="s">
        <v>364</v>
      </c>
      <c r="G1459" s="3">
        <v>8</v>
      </c>
      <c r="H1459" s="4" t="s">
        <v>31</v>
      </c>
      <c r="I1459" s="6">
        <v>21</v>
      </c>
    </row>
    <row r="1460" spans="1:9" ht="14">
      <c r="A1460" s="3">
        <v>228</v>
      </c>
      <c r="B1460" s="4" t="s">
        <v>354</v>
      </c>
      <c r="C1460" s="4" t="s">
        <v>76</v>
      </c>
      <c r="D1460" s="5">
        <v>8</v>
      </c>
      <c r="E1460" s="3">
        <v>300</v>
      </c>
      <c r="F1460" s="4" t="s">
        <v>355</v>
      </c>
      <c r="G1460" s="3">
        <v>4</v>
      </c>
      <c r="H1460" s="4" t="s">
        <v>97</v>
      </c>
      <c r="I1460" s="6">
        <v>16</v>
      </c>
    </row>
    <row r="1461" spans="1:9" ht="14">
      <c r="A1461" s="3">
        <v>228</v>
      </c>
      <c r="B1461" s="4" t="s">
        <v>354</v>
      </c>
      <c r="C1461" s="4" t="s">
        <v>76</v>
      </c>
      <c r="D1461" s="5">
        <v>8</v>
      </c>
      <c r="E1461" s="3">
        <v>313</v>
      </c>
      <c r="F1461" s="4" t="s">
        <v>363</v>
      </c>
      <c r="G1461" s="3">
        <v>4</v>
      </c>
      <c r="H1461" s="4" t="s">
        <v>97</v>
      </c>
      <c r="I1461" s="6">
        <v>1</v>
      </c>
    </row>
    <row r="1462" spans="1:9" ht="14">
      <c r="A1462" s="3">
        <v>228</v>
      </c>
      <c r="B1462" s="4" t="s">
        <v>354</v>
      </c>
      <c r="C1462" s="4" t="s">
        <v>76</v>
      </c>
      <c r="D1462" s="5">
        <v>8</v>
      </c>
      <c r="E1462" s="3">
        <v>72</v>
      </c>
      <c r="F1462" s="4" t="s">
        <v>358</v>
      </c>
      <c r="G1462" s="3">
        <v>3</v>
      </c>
      <c r="H1462" s="4" t="s">
        <v>97</v>
      </c>
      <c r="I1462" s="6">
        <v>1</v>
      </c>
    </row>
    <row r="1463" spans="1:9" ht="28">
      <c r="A1463" s="3">
        <v>232</v>
      </c>
      <c r="B1463" s="4" t="s">
        <v>370</v>
      </c>
      <c r="C1463" s="4" t="s">
        <v>10</v>
      </c>
      <c r="D1463" s="5">
        <v>6</v>
      </c>
      <c r="E1463" s="3">
        <v>97</v>
      </c>
      <c r="F1463" s="4" t="s">
        <v>371</v>
      </c>
      <c r="G1463" s="3">
        <v>3</v>
      </c>
      <c r="H1463" s="4" t="s">
        <v>110</v>
      </c>
      <c r="I1463" s="6">
        <v>2</v>
      </c>
    </row>
    <row r="1464" spans="1:9" ht="28">
      <c r="A1464" s="3">
        <v>232</v>
      </c>
      <c r="B1464" s="4" t="s">
        <v>370</v>
      </c>
      <c r="C1464" s="4" t="s">
        <v>10</v>
      </c>
      <c r="D1464" s="5">
        <v>6</v>
      </c>
      <c r="E1464" s="3">
        <v>97</v>
      </c>
      <c r="F1464" s="4" t="s">
        <v>371</v>
      </c>
      <c r="G1464" s="3">
        <v>4</v>
      </c>
      <c r="H1464" s="4" t="s">
        <v>110</v>
      </c>
      <c r="I1464" s="6">
        <v>2</v>
      </c>
    </row>
    <row r="1465" spans="1:9" ht="28">
      <c r="A1465" s="3">
        <v>232</v>
      </c>
      <c r="B1465" s="4" t="s">
        <v>370</v>
      </c>
      <c r="C1465" s="4" t="s">
        <v>10</v>
      </c>
      <c r="D1465" s="5">
        <v>6</v>
      </c>
      <c r="E1465" s="3">
        <v>76</v>
      </c>
      <c r="F1465" s="4" t="s">
        <v>372</v>
      </c>
      <c r="G1465" s="3">
        <v>6</v>
      </c>
      <c r="H1465" s="4" t="s">
        <v>12</v>
      </c>
      <c r="I1465" s="6">
        <v>34</v>
      </c>
    </row>
    <row r="1466" spans="1:9" ht="28">
      <c r="A1466" s="3">
        <v>232</v>
      </c>
      <c r="B1466" s="4" t="s">
        <v>370</v>
      </c>
      <c r="C1466" s="4" t="s">
        <v>10</v>
      </c>
      <c r="D1466" s="5">
        <v>6</v>
      </c>
      <c r="E1466" s="3">
        <v>76</v>
      </c>
      <c r="F1466" s="4" t="s">
        <v>372</v>
      </c>
      <c r="G1466" s="3">
        <v>7</v>
      </c>
      <c r="H1466" s="4" t="s">
        <v>12</v>
      </c>
      <c r="I1466" s="6">
        <v>34</v>
      </c>
    </row>
    <row r="1467" spans="1:9" ht="28">
      <c r="A1467" s="3">
        <v>232</v>
      </c>
      <c r="B1467" s="4" t="s">
        <v>370</v>
      </c>
      <c r="C1467" s="4" t="s">
        <v>10</v>
      </c>
      <c r="D1467" s="5">
        <v>6</v>
      </c>
      <c r="E1467" s="3">
        <v>100</v>
      </c>
      <c r="F1467" s="4" t="s">
        <v>373</v>
      </c>
      <c r="G1467" s="3">
        <v>3</v>
      </c>
      <c r="H1467" s="4" t="s">
        <v>110</v>
      </c>
      <c r="I1467" s="6">
        <v>11</v>
      </c>
    </row>
    <row r="1468" spans="1:9" ht="28">
      <c r="A1468" s="3">
        <v>232</v>
      </c>
      <c r="B1468" s="4" t="s">
        <v>370</v>
      </c>
      <c r="C1468" s="4" t="s">
        <v>10</v>
      </c>
      <c r="D1468" s="5">
        <v>6</v>
      </c>
      <c r="E1468" s="3">
        <v>100</v>
      </c>
      <c r="F1468" s="4" t="s">
        <v>373</v>
      </c>
      <c r="G1468" s="3">
        <v>4</v>
      </c>
      <c r="H1468" s="4" t="s">
        <v>110</v>
      </c>
      <c r="I1468" s="6">
        <v>8</v>
      </c>
    </row>
    <row r="1469" spans="1:9" ht="28">
      <c r="A1469" s="3">
        <v>232</v>
      </c>
      <c r="B1469" s="4" t="s">
        <v>370</v>
      </c>
      <c r="C1469" s="4" t="s">
        <v>13</v>
      </c>
      <c r="D1469" s="5">
        <v>6</v>
      </c>
      <c r="E1469" s="3">
        <v>112</v>
      </c>
      <c r="F1469" s="4" t="s">
        <v>374</v>
      </c>
      <c r="G1469" s="3">
        <v>1</v>
      </c>
      <c r="H1469" s="4" t="s">
        <v>15</v>
      </c>
      <c r="I1469" s="6">
        <v>34</v>
      </c>
    </row>
    <row r="1470" spans="1:9" ht="28">
      <c r="A1470" s="3">
        <v>232</v>
      </c>
      <c r="B1470" s="4" t="s">
        <v>370</v>
      </c>
      <c r="C1470" s="4" t="s">
        <v>13</v>
      </c>
      <c r="D1470" s="5">
        <v>6</v>
      </c>
      <c r="E1470" s="3">
        <v>112</v>
      </c>
      <c r="F1470" s="4" t="s">
        <v>374</v>
      </c>
      <c r="G1470" s="3">
        <v>2</v>
      </c>
      <c r="H1470" s="4" t="s">
        <v>15</v>
      </c>
      <c r="I1470" s="6">
        <v>34</v>
      </c>
    </row>
    <row r="1471" spans="1:9" ht="28">
      <c r="A1471" s="3">
        <v>232</v>
      </c>
      <c r="B1471" s="4" t="s">
        <v>370</v>
      </c>
      <c r="C1471" s="4" t="s">
        <v>16</v>
      </c>
      <c r="D1471" s="5">
        <v>6</v>
      </c>
      <c r="E1471" s="3">
        <v>18</v>
      </c>
      <c r="F1471" s="4" t="s">
        <v>375</v>
      </c>
      <c r="G1471" s="3">
        <v>1</v>
      </c>
      <c r="H1471" s="4" t="s">
        <v>17</v>
      </c>
      <c r="I1471" s="6">
        <v>34</v>
      </c>
    </row>
    <row r="1472" spans="1:9" ht="28">
      <c r="A1472" s="3">
        <v>232</v>
      </c>
      <c r="B1472" s="4" t="s">
        <v>370</v>
      </c>
      <c r="C1472" s="4" t="s">
        <v>16</v>
      </c>
      <c r="D1472" s="5">
        <v>6</v>
      </c>
      <c r="E1472" s="3">
        <v>18</v>
      </c>
      <c r="F1472" s="4" t="s">
        <v>375</v>
      </c>
      <c r="G1472" s="3">
        <v>2</v>
      </c>
      <c r="H1472" s="4" t="s">
        <v>17</v>
      </c>
      <c r="I1472" s="6">
        <v>29</v>
      </c>
    </row>
    <row r="1473" spans="1:9" ht="28">
      <c r="A1473" s="3">
        <v>232</v>
      </c>
      <c r="B1473" s="4" t="s">
        <v>370</v>
      </c>
      <c r="C1473" s="4" t="s">
        <v>18</v>
      </c>
      <c r="D1473" s="5">
        <v>6</v>
      </c>
      <c r="E1473" s="3">
        <v>75</v>
      </c>
      <c r="F1473" s="4" t="s">
        <v>376</v>
      </c>
      <c r="G1473" s="3">
        <v>6</v>
      </c>
      <c r="H1473" s="4" t="s">
        <v>19</v>
      </c>
      <c r="I1473" s="6">
        <v>34</v>
      </c>
    </row>
    <row r="1474" spans="1:9" ht="28">
      <c r="A1474" s="3">
        <v>232</v>
      </c>
      <c r="B1474" s="4" t="s">
        <v>370</v>
      </c>
      <c r="C1474" s="4" t="s">
        <v>18</v>
      </c>
      <c r="D1474" s="5">
        <v>6</v>
      </c>
      <c r="E1474" s="3">
        <v>75</v>
      </c>
      <c r="F1474" s="4" t="s">
        <v>376</v>
      </c>
      <c r="G1474" s="3">
        <v>7</v>
      </c>
      <c r="H1474" s="4" t="s">
        <v>19</v>
      </c>
      <c r="I1474" s="6">
        <v>33</v>
      </c>
    </row>
    <row r="1475" spans="1:9" ht="28">
      <c r="A1475" s="3">
        <v>232</v>
      </c>
      <c r="B1475" s="4" t="s">
        <v>370</v>
      </c>
      <c r="C1475" s="4" t="s">
        <v>10</v>
      </c>
      <c r="D1475" s="5">
        <v>7</v>
      </c>
      <c r="E1475" s="3">
        <v>97</v>
      </c>
      <c r="F1475" s="4" t="s">
        <v>371</v>
      </c>
      <c r="G1475" s="3">
        <v>3</v>
      </c>
      <c r="H1475" s="4" t="s">
        <v>110</v>
      </c>
      <c r="I1475" s="6">
        <v>9</v>
      </c>
    </row>
    <row r="1476" spans="1:9" ht="28">
      <c r="A1476" s="3">
        <v>232</v>
      </c>
      <c r="B1476" s="4" t="s">
        <v>370</v>
      </c>
      <c r="C1476" s="4" t="s">
        <v>10</v>
      </c>
      <c r="D1476" s="5">
        <v>7</v>
      </c>
      <c r="E1476" s="3">
        <v>97</v>
      </c>
      <c r="F1476" s="4" t="s">
        <v>371</v>
      </c>
      <c r="G1476" s="3">
        <v>4</v>
      </c>
      <c r="H1476" s="4" t="s">
        <v>110</v>
      </c>
      <c r="I1476" s="6">
        <v>9</v>
      </c>
    </row>
    <row r="1477" spans="1:9" ht="28">
      <c r="A1477" s="3">
        <v>232</v>
      </c>
      <c r="B1477" s="4" t="s">
        <v>370</v>
      </c>
      <c r="C1477" s="4" t="s">
        <v>10</v>
      </c>
      <c r="D1477" s="5">
        <v>7</v>
      </c>
      <c r="E1477" s="3">
        <v>76</v>
      </c>
      <c r="F1477" s="4" t="s">
        <v>372</v>
      </c>
      <c r="G1477" s="3">
        <v>1</v>
      </c>
      <c r="H1477" s="4" t="s">
        <v>21</v>
      </c>
      <c r="I1477" s="6">
        <v>35</v>
      </c>
    </row>
    <row r="1478" spans="1:9" ht="28">
      <c r="A1478" s="3">
        <v>232</v>
      </c>
      <c r="B1478" s="4" t="s">
        <v>370</v>
      </c>
      <c r="C1478" s="4" t="s">
        <v>10</v>
      </c>
      <c r="D1478" s="5">
        <v>7</v>
      </c>
      <c r="E1478" s="3">
        <v>76</v>
      </c>
      <c r="F1478" s="4" t="s">
        <v>372</v>
      </c>
      <c r="G1478" s="3">
        <v>2</v>
      </c>
      <c r="H1478" s="4" t="s">
        <v>21</v>
      </c>
      <c r="I1478" s="6">
        <v>32</v>
      </c>
    </row>
    <row r="1479" spans="1:9" ht="28">
      <c r="A1479" s="3">
        <v>232</v>
      </c>
      <c r="B1479" s="4" t="s">
        <v>370</v>
      </c>
      <c r="C1479" s="4" t="s">
        <v>10</v>
      </c>
      <c r="D1479" s="5">
        <v>7</v>
      </c>
      <c r="E1479" s="3">
        <v>100</v>
      </c>
      <c r="F1479" s="4" t="s">
        <v>373</v>
      </c>
      <c r="G1479" s="3">
        <v>3</v>
      </c>
      <c r="H1479" s="4" t="s">
        <v>110</v>
      </c>
      <c r="I1479" s="6">
        <v>2</v>
      </c>
    </row>
    <row r="1480" spans="1:9" ht="28">
      <c r="A1480" s="3">
        <v>232</v>
      </c>
      <c r="B1480" s="4" t="s">
        <v>370</v>
      </c>
      <c r="C1480" s="4" t="s">
        <v>10</v>
      </c>
      <c r="D1480" s="5">
        <v>7</v>
      </c>
      <c r="E1480" s="3">
        <v>100</v>
      </c>
      <c r="F1480" s="4" t="s">
        <v>373</v>
      </c>
      <c r="G1480" s="3">
        <v>4</v>
      </c>
      <c r="H1480" s="4" t="s">
        <v>110</v>
      </c>
      <c r="I1480" s="6">
        <v>4</v>
      </c>
    </row>
    <row r="1481" spans="1:9" ht="28">
      <c r="A1481" s="3">
        <v>232</v>
      </c>
      <c r="B1481" s="4" t="s">
        <v>370</v>
      </c>
      <c r="C1481" s="4" t="s">
        <v>13</v>
      </c>
      <c r="D1481" s="5">
        <v>7</v>
      </c>
      <c r="E1481" s="3">
        <v>112</v>
      </c>
      <c r="F1481" s="4" t="s">
        <v>374</v>
      </c>
      <c r="G1481" s="3">
        <v>6</v>
      </c>
      <c r="H1481" s="4" t="s">
        <v>23</v>
      </c>
      <c r="I1481" s="6">
        <v>36</v>
      </c>
    </row>
    <row r="1482" spans="1:9" ht="28">
      <c r="A1482" s="3">
        <v>232</v>
      </c>
      <c r="B1482" s="4" t="s">
        <v>370</v>
      </c>
      <c r="C1482" s="4" t="s">
        <v>13</v>
      </c>
      <c r="D1482" s="5">
        <v>7</v>
      </c>
      <c r="E1482" s="3">
        <v>112</v>
      </c>
      <c r="F1482" s="4" t="s">
        <v>374</v>
      </c>
      <c r="G1482" s="3">
        <v>7</v>
      </c>
      <c r="H1482" s="4" t="s">
        <v>23</v>
      </c>
      <c r="I1482" s="6">
        <v>35</v>
      </c>
    </row>
    <row r="1483" spans="1:9" ht="28">
      <c r="A1483" s="3">
        <v>232</v>
      </c>
      <c r="B1483" s="4" t="s">
        <v>370</v>
      </c>
      <c r="C1483" s="4" t="s">
        <v>16</v>
      </c>
      <c r="D1483" s="5">
        <v>7</v>
      </c>
      <c r="E1483" s="3">
        <v>18</v>
      </c>
      <c r="F1483" s="4" t="s">
        <v>375</v>
      </c>
      <c r="G1483" s="3">
        <v>6</v>
      </c>
      <c r="H1483" s="4" t="s">
        <v>24</v>
      </c>
      <c r="I1483" s="6">
        <v>35</v>
      </c>
    </row>
    <row r="1484" spans="1:9" ht="28">
      <c r="A1484" s="3">
        <v>232</v>
      </c>
      <c r="B1484" s="4" t="s">
        <v>370</v>
      </c>
      <c r="C1484" s="4" t="s">
        <v>16</v>
      </c>
      <c r="D1484" s="5">
        <v>7</v>
      </c>
      <c r="E1484" s="3">
        <v>18</v>
      </c>
      <c r="F1484" s="4" t="s">
        <v>375</v>
      </c>
      <c r="G1484" s="3">
        <v>7</v>
      </c>
      <c r="H1484" s="4" t="s">
        <v>24</v>
      </c>
      <c r="I1484" s="6">
        <v>35</v>
      </c>
    </row>
    <row r="1485" spans="1:9" ht="28">
      <c r="A1485" s="3">
        <v>232</v>
      </c>
      <c r="B1485" s="4" t="s">
        <v>370</v>
      </c>
      <c r="C1485" s="4" t="s">
        <v>18</v>
      </c>
      <c r="D1485" s="5">
        <v>7</v>
      </c>
      <c r="E1485" s="3">
        <v>75</v>
      </c>
      <c r="F1485" s="4" t="s">
        <v>376</v>
      </c>
      <c r="G1485" s="3">
        <v>1</v>
      </c>
      <c r="H1485" s="4" t="s">
        <v>25</v>
      </c>
      <c r="I1485" s="6">
        <v>36</v>
      </c>
    </row>
    <row r="1486" spans="1:9" ht="28">
      <c r="A1486" s="3">
        <v>232</v>
      </c>
      <c r="B1486" s="4" t="s">
        <v>370</v>
      </c>
      <c r="C1486" s="4" t="s">
        <v>18</v>
      </c>
      <c r="D1486" s="5">
        <v>7</v>
      </c>
      <c r="E1486" s="3">
        <v>75</v>
      </c>
      <c r="F1486" s="4" t="s">
        <v>376</v>
      </c>
      <c r="G1486" s="3">
        <v>2</v>
      </c>
      <c r="H1486" s="4" t="s">
        <v>25</v>
      </c>
      <c r="I1486" s="6">
        <v>35</v>
      </c>
    </row>
    <row r="1487" spans="1:9" ht="28">
      <c r="A1487" s="3">
        <v>232</v>
      </c>
      <c r="B1487" s="4" t="s">
        <v>370</v>
      </c>
      <c r="C1487" s="4" t="s">
        <v>10</v>
      </c>
      <c r="D1487" s="5">
        <v>8</v>
      </c>
      <c r="E1487" s="3">
        <v>97</v>
      </c>
      <c r="F1487" s="4" t="s">
        <v>371</v>
      </c>
      <c r="G1487" s="3">
        <v>7</v>
      </c>
      <c r="H1487" s="4" t="s">
        <v>110</v>
      </c>
      <c r="I1487" s="6">
        <v>19</v>
      </c>
    </row>
    <row r="1488" spans="1:9" ht="28">
      <c r="A1488" s="3">
        <v>232</v>
      </c>
      <c r="B1488" s="4" t="s">
        <v>370</v>
      </c>
      <c r="C1488" s="4" t="s">
        <v>10</v>
      </c>
      <c r="D1488" s="5">
        <v>8</v>
      </c>
      <c r="E1488" s="3">
        <v>86</v>
      </c>
      <c r="F1488" s="4" t="s">
        <v>377</v>
      </c>
      <c r="G1488" s="3">
        <v>1</v>
      </c>
      <c r="H1488" s="4" t="s">
        <v>27</v>
      </c>
      <c r="I1488" s="6">
        <v>34</v>
      </c>
    </row>
    <row r="1489" spans="1:9" ht="28">
      <c r="A1489" s="3">
        <v>232</v>
      </c>
      <c r="B1489" s="4" t="s">
        <v>370</v>
      </c>
      <c r="C1489" s="4" t="s">
        <v>10</v>
      </c>
      <c r="D1489" s="5">
        <v>8</v>
      </c>
      <c r="E1489" s="3">
        <v>86</v>
      </c>
      <c r="F1489" s="4" t="s">
        <v>377</v>
      </c>
      <c r="G1489" s="3">
        <v>2</v>
      </c>
      <c r="H1489" s="4" t="s">
        <v>27</v>
      </c>
      <c r="I1489" s="6">
        <v>30</v>
      </c>
    </row>
    <row r="1490" spans="1:9" ht="28">
      <c r="A1490" s="3">
        <v>232</v>
      </c>
      <c r="B1490" s="4" t="s">
        <v>370</v>
      </c>
      <c r="C1490" s="4" t="s">
        <v>10</v>
      </c>
      <c r="D1490" s="5">
        <v>8</v>
      </c>
      <c r="E1490" s="3">
        <v>100</v>
      </c>
      <c r="F1490" s="4" t="s">
        <v>373</v>
      </c>
      <c r="G1490" s="3">
        <v>7</v>
      </c>
      <c r="H1490" s="4" t="s">
        <v>110</v>
      </c>
      <c r="I1490" s="6">
        <v>13</v>
      </c>
    </row>
    <row r="1491" spans="1:9" ht="28">
      <c r="A1491" s="3">
        <v>232</v>
      </c>
      <c r="B1491" s="4" t="s">
        <v>370</v>
      </c>
      <c r="C1491" s="4" t="s">
        <v>13</v>
      </c>
      <c r="D1491" s="5">
        <v>8</v>
      </c>
      <c r="E1491" s="3">
        <v>93</v>
      </c>
      <c r="F1491" s="4" t="s">
        <v>378</v>
      </c>
      <c r="G1491" s="3">
        <v>1</v>
      </c>
      <c r="H1491" s="4" t="s">
        <v>29</v>
      </c>
      <c r="I1491" s="6">
        <v>34</v>
      </c>
    </row>
    <row r="1492" spans="1:9" ht="28">
      <c r="A1492" s="3">
        <v>232</v>
      </c>
      <c r="B1492" s="4" t="s">
        <v>370</v>
      </c>
      <c r="C1492" s="4" t="s">
        <v>13</v>
      </c>
      <c r="D1492" s="5">
        <v>8</v>
      </c>
      <c r="E1492" s="3">
        <v>93</v>
      </c>
      <c r="F1492" s="4" t="s">
        <v>378</v>
      </c>
      <c r="G1492" s="3">
        <v>2</v>
      </c>
      <c r="H1492" s="4" t="s">
        <v>29</v>
      </c>
      <c r="I1492" s="6">
        <v>34</v>
      </c>
    </row>
    <row r="1493" spans="1:9" ht="28">
      <c r="A1493" s="3">
        <v>232</v>
      </c>
      <c r="B1493" s="4" t="s">
        <v>370</v>
      </c>
      <c r="C1493" s="4" t="s">
        <v>16</v>
      </c>
      <c r="D1493" s="5">
        <v>8</v>
      </c>
      <c r="E1493" s="3">
        <v>87</v>
      </c>
      <c r="F1493" s="4" t="s">
        <v>379</v>
      </c>
      <c r="G1493" s="3">
        <v>3</v>
      </c>
      <c r="H1493" s="4" t="s">
        <v>30</v>
      </c>
      <c r="I1493" s="6">
        <v>35</v>
      </c>
    </row>
    <row r="1494" spans="1:9" ht="28">
      <c r="A1494" s="3">
        <v>232</v>
      </c>
      <c r="B1494" s="4" t="s">
        <v>370</v>
      </c>
      <c r="C1494" s="4" t="s">
        <v>16</v>
      </c>
      <c r="D1494" s="5">
        <v>8</v>
      </c>
      <c r="E1494" s="3">
        <v>87</v>
      </c>
      <c r="F1494" s="4" t="s">
        <v>379</v>
      </c>
      <c r="G1494" s="3">
        <v>4</v>
      </c>
      <c r="H1494" s="4" t="s">
        <v>30</v>
      </c>
      <c r="I1494" s="6">
        <v>33</v>
      </c>
    </row>
    <row r="1495" spans="1:9" ht="28">
      <c r="A1495" s="3">
        <v>232</v>
      </c>
      <c r="B1495" s="4" t="s">
        <v>370</v>
      </c>
      <c r="C1495" s="4" t="s">
        <v>18</v>
      </c>
      <c r="D1495" s="5">
        <v>8</v>
      </c>
      <c r="E1495" s="3">
        <v>49</v>
      </c>
      <c r="F1495" s="4" t="s">
        <v>380</v>
      </c>
      <c r="G1495" s="3">
        <v>3</v>
      </c>
      <c r="H1495" s="4" t="s">
        <v>31</v>
      </c>
      <c r="I1495" s="6">
        <v>33</v>
      </c>
    </row>
    <row r="1496" spans="1:9" ht="28">
      <c r="A1496" s="3">
        <v>232</v>
      </c>
      <c r="B1496" s="4" t="s">
        <v>370</v>
      </c>
      <c r="C1496" s="4" t="s">
        <v>18</v>
      </c>
      <c r="D1496" s="5">
        <v>8</v>
      </c>
      <c r="E1496" s="3">
        <v>49</v>
      </c>
      <c r="F1496" s="4" t="s">
        <v>380</v>
      </c>
      <c r="G1496" s="3">
        <v>4</v>
      </c>
      <c r="H1496" s="4" t="s">
        <v>31</v>
      </c>
      <c r="I1496" s="6">
        <v>35</v>
      </c>
    </row>
    <row r="1497" spans="1:9" ht="28">
      <c r="A1497" s="3">
        <v>232</v>
      </c>
      <c r="B1497" s="4" t="s">
        <v>370</v>
      </c>
      <c r="C1497" s="4" t="s">
        <v>10</v>
      </c>
      <c r="D1497" s="5">
        <v>9</v>
      </c>
      <c r="E1497" s="3">
        <v>86</v>
      </c>
      <c r="F1497" s="4" t="s">
        <v>377</v>
      </c>
      <c r="G1497" s="3">
        <v>3</v>
      </c>
      <c r="H1497" s="4" t="s">
        <v>138</v>
      </c>
      <c r="I1497" s="6">
        <v>35</v>
      </c>
    </row>
    <row r="1498" spans="1:9" ht="28">
      <c r="A1498" s="3">
        <v>232</v>
      </c>
      <c r="B1498" s="4" t="s">
        <v>370</v>
      </c>
      <c r="C1498" s="4" t="s">
        <v>10</v>
      </c>
      <c r="D1498" s="5">
        <v>9</v>
      </c>
      <c r="E1498" s="3">
        <v>86</v>
      </c>
      <c r="F1498" s="4" t="s">
        <v>377</v>
      </c>
      <c r="G1498" s="3">
        <v>4</v>
      </c>
      <c r="H1498" s="4" t="s">
        <v>138</v>
      </c>
      <c r="I1498" s="6">
        <v>33</v>
      </c>
    </row>
    <row r="1499" spans="1:9" ht="28">
      <c r="A1499" s="3">
        <v>232</v>
      </c>
      <c r="B1499" s="4" t="s">
        <v>370</v>
      </c>
      <c r="C1499" s="4" t="s">
        <v>13</v>
      </c>
      <c r="D1499" s="5">
        <v>9</v>
      </c>
      <c r="E1499" s="3">
        <v>43</v>
      </c>
      <c r="F1499" s="4" t="s">
        <v>381</v>
      </c>
      <c r="G1499" s="3">
        <v>2</v>
      </c>
      <c r="H1499" s="4" t="s">
        <v>140</v>
      </c>
      <c r="I1499" s="6">
        <v>3</v>
      </c>
    </row>
    <row r="1500" spans="1:9" ht="28">
      <c r="A1500" s="3">
        <v>232</v>
      </c>
      <c r="B1500" s="4" t="s">
        <v>370</v>
      </c>
      <c r="C1500" s="4" t="s">
        <v>13</v>
      </c>
      <c r="D1500" s="5">
        <v>9</v>
      </c>
      <c r="E1500" s="3">
        <v>73</v>
      </c>
      <c r="F1500" s="4" t="s">
        <v>382</v>
      </c>
      <c r="G1500" s="3">
        <v>7</v>
      </c>
      <c r="H1500" s="4" t="s">
        <v>267</v>
      </c>
      <c r="I1500" s="6">
        <v>28</v>
      </c>
    </row>
    <row r="1501" spans="1:9" ht="28">
      <c r="A1501" s="3">
        <v>232</v>
      </c>
      <c r="B1501" s="4" t="s">
        <v>370</v>
      </c>
      <c r="C1501" s="4" t="s">
        <v>13</v>
      </c>
      <c r="D1501" s="5">
        <v>9</v>
      </c>
      <c r="E1501" s="3">
        <v>93</v>
      </c>
      <c r="F1501" s="4" t="s">
        <v>378</v>
      </c>
      <c r="G1501" s="3">
        <v>3</v>
      </c>
      <c r="H1501" s="4" t="s">
        <v>140</v>
      </c>
      <c r="I1501" s="6">
        <v>33</v>
      </c>
    </row>
    <row r="1502" spans="1:9" ht="28">
      <c r="A1502" s="3">
        <v>232</v>
      </c>
      <c r="B1502" s="4" t="s">
        <v>370</v>
      </c>
      <c r="C1502" s="4" t="s">
        <v>13</v>
      </c>
      <c r="D1502" s="5">
        <v>9</v>
      </c>
      <c r="E1502" s="3">
        <v>93</v>
      </c>
      <c r="F1502" s="4" t="s">
        <v>378</v>
      </c>
      <c r="G1502" s="3">
        <v>4</v>
      </c>
      <c r="H1502" s="4" t="s">
        <v>140</v>
      </c>
      <c r="I1502" s="6">
        <v>31</v>
      </c>
    </row>
    <row r="1503" spans="1:9" ht="28">
      <c r="A1503" s="3">
        <v>232</v>
      </c>
      <c r="B1503" s="4" t="s">
        <v>370</v>
      </c>
      <c r="C1503" s="4" t="s">
        <v>16</v>
      </c>
      <c r="D1503" s="5">
        <v>9</v>
      </c>
      <c r="E1503" s="3">
        <v>87</v>
      </c>
      <c r="F1503" s="4" t="s">
        <v>379</v>
      </c>
      <c r="G1503" s="3">
        <v>1</v>
      </c>
      <c r="H1503" s="4" t="s">
        <v>141</v>
      </c>
      <c r="I1503" s="6">
        <v>34</v>
      </c>
    </row>
    <row r="1504" spans="1:9" ht="28">
      <c r="A1504" s="3">
        <v>232</v>
      </c>
      <c r="B1504" s="4" t="s">
        <v>370</v>
      </c>
      <c r="C1504" s="4" t="s">
        <v>16</v>
      </c>
      <c r="D1504" s="5">
        <v>9</v>
      </c>
      <c r="E1504" s="3">
        <v>87</v>
      </c>
      <c r="F1504" s="4" t="s">
        <v>379</v>
      </c>
      <c r="G1504" s="3">
        <v>2</v>
      </c>
      <c r="H1504" s="4" t="s">
        <v>141</v>
      </c>
      <c r="I1504" s="6">
        <v>31</v>
      </c>
    </row>
    <row r="1505" spans="1:9" ht="28">
      <c r="A1505" s="3">
        <v>232</v>
      </c>
      <c r="B1505" s="4" t="s">
        <v>370</v>
      </c>
      <c r="C1505" s="4" t="s">
        <v>18</v>
      </c>
      <c r="D1505" s="5">
        <v>9</v>
      </c>
      <c r="E1505" s="3">
        <v>63</v>
      </c>
      <c r="F1505" s="4" t="s">
        <v>383</v>
      </c>
      <c r="G1505" s="3">
        <v>5</v>
      </c>
      <c r="H1505" s="4" t="s">
        <v>142</v>
      </c>
      <c r="I1505" s="6">
        <v>16</v>
      </c>
    </row>
    <row r="1506" spans="1:9" ht="28">
      <c r="A1506" s="3">
        <v>232</v>
      </c>
      <c r="B1506" s="4" t="s">
        <v>370</v>
      </c>
      <c r="C1506" s="4" t="s">
        <v>18</v>
      </c>
      <c r="D1506" s="5">
        <v>9</v>
      </c>
      <c r="E1506" s="3">
        <v>98</v>
      </c>
      <c r="F1506" s="4" t="s">
        <v>384</v>
      </c>
      <c r="G1506" s="3">
        <v>5</v>
      </c>
      <c r="H1506" s="4" t="s">
        <v>144</v>
      </c>
      <c r="I1506" s="6">
        <v>21</v>
      </c>
    </row>
    <row r="1507" spans="1:9" ht="28">
      <c r="A1507" s="3">
        <v>232</v>
      </c>
      <c r="B1507" s="4" t="s">
        <v>370</v>
      </c>
      <c r="C1507" s="4" t="s">
        <v>10</v>
      </c>
      <c r="D1507" s="5">
        <v>10</v>
      </c>
      <c r="E1507" s="3">
        <v>99</v>
      </c>
      <c r="F1507" s="4" t="s">
        <v>385</v>
      </c>
      <c r="G1507" s="3">
        <v>3</v>
      </c>
      <c r="H1507" s="4" t="s">
        <v>277</v>
      </c>
      <c r="I1507" s="6">
        <v>34</v>
      </c>
    </row>
    <row r="1508" spans="1:9" ht="28">
      <c r="A1508" s="3">
        <v>232</v>
      </c>
      <c r="B1508" s="4" t="s">
        <v>370</v>
      </c>
      <c r="C1508" s="4" t="s">
        <v>10</v>
      </c>
      <c r="D1508" s="5">
        <v>10</v>
      </c>
      <c r="E1508" s="3">
        <v>99</v>
      </c>
      <c r="F1508" s="4" t="s">
        <v>385</v>
      </c>
      <c r="G1508" s="3">
        <v>5</v>
      </c>
      <c r="H1508" s="4" t="s">
        <v>277</v>
      </c>
      <c r="I1508" s="6">
        <v>33</v>
      </c>
    </row>
    <row r="1509" spans="1:9" ht="28">
      <c r="A1509" s="3">
        <v>232</v>
      </c>
      <c r="B1509" s="4" t="s">
        <v>370</v>
      </c>
      <c r="C1509" s="4" t="s">
        <v>13</v>
      </c>
      <c r="D1509" s="5">
        <v>10</v>
      </c>
      <c r="E1509" s="3">
        <v>43</v>
      </c>
      <c r="F1509" s="4" t="s">
        <v>381</v>
      </c>
      <c r="G1509" s="3">
        <v>2</v>
      </c>
      <c r="H1509" s="4" t="s">
        <v>140</v>
      </c>
      <c r="I1509" s="6">
        <v>11</v>
      </c>
    </row>
    <row r="1510" spans="1:9" ht="28">
      <c r="A1510" s="3">
        <v>232</v>
      </c>
      <c r="B1510" s="4" t="s">
        <v>370</v>
      </c>
      <c r="C1510" s="4" t="s">
        <v>13</v>
      </c>
      <c r="D1510" s="5">
        <v>10</v>
      </c>
      <c r="E1510" s="3">
        <v>59</v>
      </c>
      <c r="F1510" s="4" t="s">
        <v>386</v>
      </c>
      <c r="G1510" s="3">
        <v>1</v>
      </c>
      <c r="H1510" s="4" t="s">
        <v>291</v>
      </c>
      <c r="I1510" s="6">
        <v>28</v>
      </c>
    </row>
    <row r="1511" spans="1:9" ht="28">
      <c r="A1511" s="3">
        <v>232</v>
      </c>
      <c r="B1511" s="4" t="s">
        <v>370</v>
      </c>
      <c r="C1511" s="4" t="s">
        <v>13</v>
      </c>
      <c r="D1511" s="5">
        <v>10</v>
      </c>
      <c r="E1511" s="3">
        <v>59</v>
      </c>
      <c r="F1511" s="4" t="s">
        <v>386</v>
      </c>
      <c r="G1511" s="3">
        <v>2</v>
      </c>
      <c r="H1511" s="4" t="s">
        <v>291</v>
      </c>
      <c r="I1511" s="6">
        <v>24</v>
      </c>
    </row>
    <row r="1512" spans="1:9" ht="28">
      <c r="A1512" s="3">
        <v>232</v>
      </c>
      <c r="B1512" s="4" t="s">
        <v>370</v>
      </c>
      <c r="C1512" s="4" t="s">
        <v>16</v>
      </c>
      <c r="D1512" s="5">
        <v>10</v>
      </c>
      <c r="E1512" s="3">
        <v>111</v>
      </c>
      <c r="F1512" s="4" t="s">
        <v>387</v>
      </c>
      <c r="G1512" s="3">
        <v>3</v>
      </c>
      <c r="H1512" s="4" t="s">
        <v>300</v>
      </c>
      <c r="I1512" s="6">
        <v>33</v>
      </c>
    </row>
    <row r="1513" spans="1:9" ht="28">
      <c r="A1513" s="3">
        <v>232</v>
      </c>
      <c r="B1513" s="4" t="s">
        <v>370</v>
      </c>
      <c r="C1513" s="4" t="s">
        <v>16</v>
      </c>
      <c r="D1513" s="5">
        <v>10</v>
      </c>
      <c r="E1513" s="3">
        <v>111</v>
      </c>
      <c r="F1513" s="4" t="s">
        <v>387</v>
      </c>
      <c r="G1513" s="3">
        <v>4</v>
      </c>
      <c r="H1513" s="4" t="s">
        <v>300</v>
      </c>
      <c r="I1513" s="6">
        <v>36</v>
      </c>
    </row>
    <row r="1514" spans="1:9" ht="28">
      <c r="A1514" s="3">
        <v>232</v>
      </c>
      <c r="B1514" s="4" t="s">
        <v>370</v>
      </c>
      <c r="C1514" s="4" t="s">
        <v>18</v>
      </c>
      <c r="D1514" s="5">
        <v>10</v>
      </c>
      <c r="E1514" s="3">
        <v>63</v>
      </c>
      <c r="F1514" s="4" t="s">
        <v>383</v>
      </c>
      <c r="G1514" s="3">
        <v>7</v>
      </c>
      <c r="H1514" s="4" t="s">
        <v>388</v>
      </c>
      <c r="I1514" s="6">
        <v>21</v>
      </c>
    </row>
    <row r="1515" spans="1:9" ht="28">
      <c r="A1515" s="3">
        <v>232</v>
      </c>
      <c r="B1515" s="4" t="s">
        <v>370</v>
      </c>
      <c r="C1515" s="4" t="s">
        <v>18</v>
      </c>
      <c r="D1515" s="5">
        <v>10</v>
      </c>
      <c r="E1515" s="3">
        <v>49</v>
      </c>
      <c r="F1515" s="4" t="s">
        <v>380</v>
      </c>
      <c r="G1515" s="3">
        <v>1</v>
      </c>
      <c r="H1515" s="4" t="s">
        <v>286</v>
      </c>
      <c r="I1515" s="6">
        <v>35</v>
      </c>
    </row>
    <row r="1516" spans="1:9" ht="28">
      <c r="A1516" s="3">
        <v>232</v>
      </c>
      <c r="B1516" s="4" t="s">
        <v>370</v>
      </c>
      <c r="C1516" s="4" t="s">
        <v>18</v>
      </c>
      <c r="D1516" s="5">
        <v>10</v>
      </c>
      <c r="E1516" s="3">
        <v>49</v>
      </c>
      <c r="F1516" s="4" t="s">
        <v>380</v>
      </c>
      <c r="G1516" s="3">
        <v>2</v>
      </c>
      <c r="H1516" s="4" t="s">
        <v>286</v>
      </c>
      <c r="I1516" s="6">
        <v>34</v>
      </c>
    </row>
    <row r="1517" spans="1:9" ht="28">
      <c r="A1517" s="3">
        <v>232</v>
      </c>
      <c r="B1517" s="4" t="s">
        <v>370</v>
      </c>
      <c r="C1517" s="4" t="s">
        <v>10</v>
      </c>
      <c r="D1517" s="5">
        <v>11</v>
      </c>
      <c r="E1517" s="3">
        <v>70</v>
      </c>
      <c r="F1517" s="4" t="s">
        <v>389</v>
      </c>
      <c r="G1517" s="3">
        <v>3</v>
      </c>
      <c r="H1517" s="4" t="s">
        <v>289</v>
      </c>
      <c r="I1517" s="6">
        <v>29</v>
      </c>
    </row>
    <row r="1518" spans="1:9" ht="28">
      <c r="A1518" s="3">
        <v>232</v>
      </c>
      <c r="B1518" s="4" t="s">
        <v>370</v>
      </c>
      <c r="C1518" s="4" t="s">
        <v>10</v>
      </c>
      <c r="D1518" s="5">
        <v>11</v>
      </c>
      <c r="E1518" s="3">
        <v>70</v>
      </c>
      <c r="F1518" s="4" t="s">
        <v>389</v>
      </c>
      <c r="G1518" s="3">
        <v>4</v>
      </c>
      <c r="H1518" s="4" t="s">
        <v>289</v>
      </c>
      <c r="I1518" s="6">
        <v>33</v>
      </c>
    </row>
    <row r="1519" spans="1:9" ht="28">
      <c r="A1519" s="3">
        <v>232</v>
      </c>
      <c r="B1519" s="4" t="s">
        <v>370</v>
      </c>
      <c r="C1519" s="4" t="s">
        <v>13</v>
      </c>
      <c r="D1519" s="5">
        <v>11</v>
      </c>
      <c r="E1519" s="3">
        <v>91</v>
      </c>
      <c r="F1519" s="4" t="s">
        <v>390</v>
      </c>
      <c r="G1519" s="3">
        <v>1</v>
      </c>
      <c r="H1519" s="4" t="s">
        <v>294</v>
      </c>
      <c r="I1519" s="6">
        <v>15</v>
      </c>
    </row>
    <row r="1520" spans="1:9" ht="28">
      <c r="A1520" s="3">
        <v>232</v>
      </c>
      <c r="B1520" s="4" t="s">
        <v>370</v>
      </c>
      <c r="C1520" s="4" t="s">
        <v>13</v>
      </c>
      <c r="D1520" s="5">
        <v>11</v>
      </c>
      <c r="E1520" s="3">
        <v>91</v>
      </c>
      <c r="F1520" s="4" t="s">
        <v>390</v>
      </c>
      <c r="G1520" s="3">
        <v>2</v>
      </c>
      <c r="H1520" s="4" t="s">
        <v>294</v>
      </c>
      <c r="I1520" s="6">
        <v>15</v>
      </c>
    </row>
    <row r="1521" spans="1:9" ht="28">
      <c r="A1521" s="3">
        <v>232</v>
      </c>
      <c r="B1521" s="4" t="s">
        <v>370</v>
      </c>
      <c r="C1521" s="4" t="s">
        <v>13</v>
      </c>
      <c r="D1521" s="5">
        <v>11</v>
      </c>
      <c r="E1521" s="3">
        <v>59</v>
      </c>
      <c r="F1521" s="4" t="s">
        <v>386</v>
      </c>
      <c r="G1521" s="3">
        <v>2</v>
      </c>
      <c r="H1521" s="4" t="s">
        <v>291</v>
      </c>
      <c r="I1521" s="6">
        <v>1</v>
      </c>
    </row>
    <row r="1522" spans="1:9" ht="28">
      <c r="A1522" s="3">
        <v>232</v>
      </c>
      <c r="B1522" s="4" t="s">
        <v>370</v>
      </c>
      <c r="C1522" s="4" t="s">
        <v>13</v>
      </c>
      <c r="D1522" s="5">
        <v>11</v>
      </c>
      <c r="E1522" s="3">
        <v>73</v>
      </c>
      <c r="F1522" s="4" t="s">
        <v>382</v>
      </c>
      <c r="G1522" s="3">
        <v>1</v>
      </c>
      <c r="H1522" s="4" t="s">
        <v>267</v>
      </c>
      <c r="I1522" s="6">
        <v>19</v>
      </c>
    </row>
    <row r="1523" spans="1:9" ht="28">
      <c r="A1523" s="3">
        <v>232</v>
      </c>
      <c r="B1523" s="4" t="s">
        <v>370</v>
      </c>
      <c r="C1523" s="4" t="s">
        <v>13</v>
      </c>
      <c r="D1523" s="5">
        <v>11</v>
      </c>
      <c r="E1523" s="3">
        <v>73</v>
      </c>
      <c r="F1523" s="4" t="s">
        <v>382</v>
      </c>
      <c r="G1523" s="3">
        <v>2</v>
      </c>
      <c r="H1523" s="4" t="s">
        <v>267</v>
      </c>
      <c r="I1523" s="6">
        <v>17</v>
      </c>
    </row>
    <row r="1524" spans="1:9" ht="28">
      <c r="A1524" s="3">
        <v>232</v>
      </c>
      <c r="B1524" s="4" t="s">
        <v>370</v>
      </c>
      <c r="C1524" s="4" t="s">
        <v>16</v>
      </c>
      <c r="D1524" s="5">
        <v>11</v>
      </c>
      <c r="E1524" s="3">
        <v>111</v>
      </c>
      <c r="F1524" s="4" t="s">
        <v>387</v>
      </c>
      <c r="G1524" s="3">
        <v>1</v>
      </c>
      <c r="H1524" s="4" t="s">
        <v>283</v>
      </c>
      <c r="I1524" s="6">
        <v>33</v>
      </c>
    </row>
    <row r="1525" spans="1:9" ht="28">
      <c r="A1525" s="3">
        <v>232</v>
      </c>
      <c r="B1525" s="4" t="s">
        <v>370</v>
      </c>
      <c r="C1525" s="4" t="s">
        <v>16</v>
      </c>
      <c r="D1525" s="5">
        <v>11</v>
      </c>
      <c r="E1525" s="3">
        <v>111</v>
      </c>
      <c r="F1525" s="4" t="s">
        <v>387</v>
      </c>
      <c r="G1525" s="3">
        <v>2</v>
      </c>
      <c r="H1525" s="4" t="s">
        <v>283</v>
      </c>
      <c r="I1525" s="6">
        <v>34</v>
      </c>
    </row>
    <row r="1526" spans="1:9" ht="28">
      <c r="A1526" s="3">
        <v>232</v>
      </c>
      <c r="B1526" s="4" t="s">
        <v>370</v>
      </c>
      <c r="C1526" s="4" t="s">
        <v>18</v>
      </c>
      <c r="D1526" s="5">
        <v>11</v>
      </c>
      <c r="E1526" s="3">
        <v>89</v>
      </c>
      <c r="F1526" s="4" t="s">
        <v>391</v>
      </c>
      <c r="G1526" s="3">
        <v>3</v>
      </c>
      <c r="H1526" s="4" t="s">
        <v>303</v>
      </c>
      <c r="I1526" s="6">
        <v>33</v>
      </c>
    </row>
    <row r="1527" spans="1:9" ht="28">
      <c r="A1527" s="3">
        <v>232</v>
      </c>
      <c r="B1527" s="4" t="s">
        <v>370</v>
      </c>
      <c r="C1527" s="4" t="s">
        <v>18</v>
      </c>
      <c r="D1527" s="5">
        <v>11</v>
      </c>
      <c r="E1527" s="3">
        <v>89</v>
      </c>
      <c r="F1527" s="4" t="s">
        <v>391</v>
      </c>
      <c r="G1527" s="3">
        <v>4</v>
      </c>
      <c r="H1527" s="4" t="s">
        <v>303</v>
      </c>
      <c r="I1527" s="6">
        <v>34</v>
      </c>
    </row>
    <row r="1528" spans="1:9" ht="28">
      <c r="A1528" s="3">
        <v>232</v>
      </c>
      <c r="B1528" s="4" t="s">
        <v>370</v>
      </c>
      <c r="C1528" s="4" t="s">
        <v>10</v>
      </c>
      <c r="D1528" s="5">
        <v>12</v>
      </c>
      <c r="E1528" s="3">
        <v>70</v>
      </c>
      <c r="F1528" s="4" t="s">
        <v>389</v>
      </c>
      <c r="G1528" s="3">
        <v>1</v>
      </c>
      <c r="H1528" s="4" t="s">
        <v>304</v>
      </c>
      <c r="I1528" s="6">
        <v>32</v>
      </c>
    </row>
    <row r="1529" spans="1:9" ht="28">
      <c r="A1529" s="3">
        <v>232</v>
      </c>
      <c r="B1529" s="4" t="s">
        <v>370</v>
      </c>
      <c r="C1529" s="4" t="s">
        <v>10</v>
      </c>
      <c r="D1529" s="5">
        <v>12</v>
      </c>
      <c r="E1529" s="3">
        <v>70</v>
      </c>
      <c r="F1529" s="4" t="s">
        <v>389</v>
      </c>
      <c r="G1529" s="3">
        <v>2</v>
      </c>
      <c r="H1529" s="4" t="s">
        <v>304</v>
      </c>
      <c r="I1529" s="6">
        <v>32</v>
      </c>
    </row>
    <row r="1530" spans="1:9" ht="28">
      <c r="A1530" s="3">
        <v>232</v>
      </c>
      <c r="B1530" s="4" t="s">
        <v>370</v>
      </c>
      <c r="C1530" s="4" t="s">
        <v>10</v>
      </c>
      <c r="D1530" s="5">
        <v>12</v>
      </c>
      <c r="E1530" s="3">
        <v>70</v>
      </c>
      <c r="F1530" s="4" t="s">
        <v>389</v>
      </c>
      <c r="G1530" s="3">
        <v>3</v>
      </c>
      <c r="H1530" s="4" t="s">
        <v>289</v>
      </c>
      <c r="I1530" s="6">
        <v>1</v>
      </c>
    </row>
    <row r="1531" spans="1:9" ht="28">
      <c r="A1531" s="3">
        <v>232</v>
      </c>
      <c r="B1531" s="4" t="s">
        <v>370</v>
      </c>
      <c r="C1531" s="4" t="s">
        <v>13</v>
      </c>
      <c r="D1531" s="5">
        <v>12</v>
      </c>
      <c r="E1531" s="3">
        <v>59</v>
      </c>
      <c r="F1531" s="4" t="s">
        <v>386</v>
      </c>
      <c r="G1531" s="3">
        <v>3</v>
      </c>
      <c r="H1531" s="4" t="s">
        <v>296</v>
      </c>
      <c r="I1531" s="6">
        <v>16</v>
      </c>
    </row>
    <row r="1532" spans="1:9" ht="28">
      <c r="A1532" s="3">
        <v>232</v>
      </c>
      <c r="B1532" s="4" t="s">
        <v>370</v>
      </c>
      <c r="C1532" s="4" t="s">
        <v>13</v>
      </c>
      <c r="D1532" s="5">
        <v>12</v>
      </c>
      <c r="E1532" s="3">
        <v>59</v>
      </c>
      <c r="F1532" s="4" t="s">
        <v>386</v>
      </c>
      <c r="G1532" s="3">
        <v>4</v>
      </c>
      <c r="H1532" s="4" t="s">
        <v>291</v>
      </c>
      <c r="I1532" s="6">
        <v>19</v>
      </c>
    </row>
    <row r="1533" spans="1:9" ht="28">
      <c r="A1533" s="3">
        <v>232</v>
      </c>
      <c r="B1533" s="4" t="s">
        <v>370</v>
      </c>
      <c r="C1533" s="4" t="s">
        <v>16</v>
      </c>
      <c r="D1533" s="5">
        <v>12</v>
      </c>
      <c r="E1533" s="3">
        <v>91</v>
      </c>
      <c r="F1533" s="4" t="s">
        <v>390</v>
      </c>
      <c r="G1533" s="3">
        <v>3</v>
      </c>
      <c r="H1533" s="4" t="s">
        <v>283</v>
      </c>
      <c r="I1533" s="6">
        <v>20</v>
      </c>
    </row>
    <row r="1534" spans="1:9" ht="28">
      <c r="A1534" s="3">
        <v>232</v>
      </c>
      <c r="B1534" s="4" t="s">
        <v>370</v>
      </c>
      <c r="C1534" s="4" t="s">
        <v>16</v>
      </c>
      <c r="D1534" s="5">
        <v>12</v>
      </c>
      <c r="E1534" s="3">
        <v>91</v>
      </c>
      <c r="F1534" s="4" t="s">
        <v>390</v>
      </c>
      <c r="G1534" s="3">
        <v>4</v>
      </c>
      <c r="H1534" s="4" t="s">
        <v>283</v>
      </c>
      <c r="I1534" s="6">
        <v>21</v>
      </c>
    </row>
    <row r="1535" spans="1:9" ht="28">
      <c r="A1535" s="3">
        <v>232</v>
      </c>
      <c r="B1535" s="4" t="s">
        <v>370</v>
      </c>
      <c r="C1535" s="4" t="s">
        <v>18</v>
      </c>
      <c r="D1535" s="5">
        <v>12</v>
      </c>
      <c r="E1535" s="3">
        <v>90</v>
      </c>
      <c r="F1535" s="4" t="s">
        <v>392</v>
      </c>
      <c r="G1535" s="3">
        <v>1</v>
      </c>
      <c r="H1535" s="4" t="s">
        <v>309</v>
      </c>
      <c r="I1535" s="6">
        <v>32</v>
      </c>
    </row>
    <row r="1536" spans="1:9" ht="28">
      <c r="A1536" s="3">
        <v>232</v>
      </c>
      <c r="B1536" s="4" t="s">
        <v>370</v>
      </c>
      <c r="C1536" s="4" t="s">
        <v>18</v>
      </c>
      <c r="D1536" s="5">
        <v>12</v>
      </c>
      <c r="E1536" s="3">
        <v>90</v>
      </c>
      <c r="F1536" s="4" t="s">
        <v>392</v>
      </c>
      <c r="G1536" s="3">
        <v>2</v>
      </c>
      <c r="H1536" s="4" t="s">
        <v>309</v>
      </c>
      <c r="I1536" s="6">
        <v>32</v>
      </c>
    </row>
    <row r="1537" spans="1:9" ht="14">
      <c r="A1537" s="3">
        <v>235</v>
      </c>
      <c r="B1537" s="4" t="s">
        <v>393</v>
      </c>
      <c r="C1537" s="4" t="s">
        <v>10</v>
      </c>
      <c r="D1537" s="5">
        <v>6</v>
      </c>
      <c r="E1537" s="3">
        <v>332</v>
      </c>
      <c r="F1537" s="4" t="s">
        <v>394</v>
      </c>
      <c r="G1537" s="3">
        <v>3</v>
      </c>
      <c r="H1537" s="4" t="s">
        <v>12</v>
      </c>
      <c r="I1537" s="6">
        <v>28</v>
      </c>
    </row>
    <row r="1538" spans="1:9" ht="14">
      <c r="A1538" s="3">
        <v>235</v>
      </c>
      <c r="B1538" s="4" t="s">
        <v>393</v>
      </c>
      <c r="C1538" s="4" t="s">
        <v>10</v>
      </c>
      <c r="D1538" s="5">
        <v>6</v>
      </c>
      <c r="E1538" s="3">
        <v>361</v>
      </c>
      <c r="F1538" s="4" t="s">
        <v>395</v>
      </c>
      <c r="G1538" s="3">
        <v>1</v>
      </c>
      <c r="H1538" s="4" t="s">
        <v>90</v>
      </c>
      <c r="I1538" s="6">
        <v>14</v>
      </c>
    </row>
    <row r="1539" spans="1:9" ht="14">
      <c r="A1539" s="3">
        <v>235</v>
      </c>
      <c r="B1539" s="4" t="s">
        <v>393</v>
      </c>
      <c r="C1539" s="4" t="s">
        <v>10</v>
      </c>
      <c r="D1539" s="5">
        <v>6</v>
      </c>
      <c r="E1539" s="3">
        <v>361</v>
      </c>
      <c r="F1539" s="4" t="s">
        <v>395</v>
      </c>
      <c r="G1539" s="3">
        <v>6</v>
      </c>
      <c r="H1539" s="4" t="s">
        <v>12</v>
      </c>
      <c r="I1539" s="6">
        <v>23</v>
      </c>
    </row>
    <row r="1540" spans="1:9" ht="14">
      <c r="A1540" s="3">
        <v>235</v>
      </c>
      <c r="B1540" s="4" t="s">
        <v>393</v>
      </c>
      <c r="C1540" s="4" t="s">
        <v>13</v>
      </c>
      <c r="D1540" s="5">
        <v>6</v>
      </c>
      <c r="E1540" s="3">
        <v>365</v>
      </c>
      <c r="F1540" s="4" t="s">
        <v>396</v>
      </c>
      <c r="G1540" s="3">
        <v>4</v>
      </c>
      <c r="H1540" s="4" t="s">
        <v>15</v>
      </c>
      <c r="I1540" s="6">
        <v>26</v>
      </c>
    </row>
    <row r="1541" spans="1:9" ht="14">
      <c r="A1541" s="3">
        <v>235</v>
      </c>
      <c r="B1541" s="4" t="s">
        <v>393</v>
      </c>
      <c r="C1541" s="4" t="s">
        <v>13</v>
      </c>
      <c r="D1541" s="5">
        <v>6</v>
      </c>
      <c r="E1541" s="3">
        <v>365</v>
      </c>
      <c r="F1541" s="4" t="s">
        <v>396</v>
      </c>
      <c r="G1541" s="3">
        <v>7</v>
      </c>
      <c r="H1541" s="4" t="s">
        <v>15</v>
      </c>
      <c r="I1541" s="6">
        <v>25</v>
      </c>
    </row>
    <row r="1542" spans="1:9" ht="14">
      <c r="A1542" s="3">
        <v>235</v>
      </c>
      <c r="B1542" s="4" t="s">
        <v>393</v>
      </c>
      <c r="C1542" s="4" t="s">
        <v>16</v>
      </c>
      <c r="D1542" s="5">
        <v>6</v>
      </c>
      <c r="E1542" s="3">
        <v>332</v>
      </c>
      <c r="F1542" s="4" t="s">
        <v>394</v>
      </c>
      <c r="G1542" s="3">
        <v>2</v>
      </c>
      <c r="H1542" s="4" t="s">
        <v>17</v>
      </c>
      <c r="I1542" s="6">
        <v>28</v>
      </c>
    </row>
    <row r="1543" spans="1:9" ht="14">
      <c r="A1543" s="3">
        <v>235</v>
      </c>
      <c r="B1543" s="4" t="s">
        <v>393</v>
      </c>
      <c r="C1543" s="4" t="s">
        <v>16</v>
      </c>
      <c r="D1543" s="5">
        <v>6</v>
      </c>
      <c r="E1543" s="3">
        <v>361</v>
      </c>
      <c r="F1543" s="4" t="s">
        <v>395</v>
      </c>
      <c r="G1543" s="3">
        <v>5</v>
      </c>
      <c r="H1543" s="4" t="s">
        <v>17</v>
      </c>
      <c r="I1543" s="6">
        <v>23</v>
      </c>
    </row>
    <row r="1544" spans="1:9" ht="14">
      <c r="A1544" s="3">
        <v>235</v>
      </c>
      <c r="B1544" s="4" t="s">
        <v>393</v>
      </c>
      <c r="C1544" s="4" t="s">
        <v>18</v>
      </c>
      <c r="D1544" s="5">
        <v>6</v>
      </c>
      <c r="E1544" s="3">
        <v>382</v>
      </c>
      <c r="F1544" s="4" t="s">
        <v>397</v>
      </c>
      <c r="G1544" s="3">
        <v>2</v>
      </c>
      <c r="H1544" s="4" t="s">
        <v>19</v>
      </c>
      <c r="I1544" s="6">
        <v>22</v>
      </c>
    </row>
    <row r="1545" spans="1:9" ht="14">
      <c r="A1545" s="3">
        <v>235</v>
      </c>
      <c r="B1545" s="4" t="s">
        <v>393</v>
      </c>
      <c r="C1545" s="4" t="s">
        <v>18</v>
      </c>
      <c r="D1545" s="5">
        <v>6</v>
      </c>
      <c r="E1545" s="3">
        <v>382</v>
      </c>
      <c r="F1545" s="4" t="s">
        <v>397</v>
      </c>
      <c r="G1545" s="3">
        <v>5</v>
      </c>
      <c r="H1545" s="4" t="s">
        <v>19</v>
      </c>
      <c r="I1545" s="6">
        <v>28</v>
      </c>
    </row>
    <row r="1546" spans="1:9" ht="14">
      <c r="A1546" s="3">
        <v>235</v>
      </c>
      <c r="B1546" s="4" t="s">
        <v>393</v>
      </c>
      <c r="C1546" s="4" t="s">
        <v>76</v>
      </c>
      <c r="D1546" s="5">
        <v>6</v>
      </c>
      <c r="E1546" s="3">
        <v>332</v>
      </c>
      <c r="F1546" s="4" t="s">
        <v>394</v>
      </c>
      <c r="G1546" s="3">
        <v>1</v>
      </c>
      <c r="H1546" s="4" t="s">
        <v>80</v>
      </c>
      <c r="I1546" s="6">
        <v>5</v>
      </c>
    </row>
    <row r="1547" spans="1:9" ht="14">
      <c r="A1547" s="3">
        <v>235</v>
      </c>
      <c r="B1547" s="4" t="s">
        <v>393</v>
      </c>
      <c r="C1547" s="4" t="s">
        <v>10</v>
      </c>
      <c r="D1547" s="5">
        <v>7</v>
      </c>
      <c r="E1547" s="3">
        <v>368</v>
      </c>
      <c r="F1547" s="4" t="s">
        <v>398</v>
      </c>
      <c r="G1547" s="3">
        <v>1</v>
      </c>
      <c r="H1547" s="4" t="s">
        <v>21</v>
      </c>
      <c r="I1547" s="6">
        <v>22</v>
      </c>
    </row>
    <row r="1548" spans="1:9" ht="14">
      <c r="A1548" s="3">
        <v>235</v>
      </c>
      <c r="B1548" s="4" t="s">
        <v>393</v>
      </c>
      <c r="C1548" s="4" t="s">
        <v>10</v>
      </c>
      <c r="D1548" s="5">
        <v>7</v>
      </c>
      <c r="E1548" s="3">
        <v>368</v>
      </c>
      <c r="F1548" s="4" t="s">
        <v>398</v>
      </c>
      <c r="G1548" s="3">
        <v>3</v>
      </c>
      <c r="H1548" s="4" t="s">
        <v>21</v>
      </c>
      <c r="I1548" s="6">
        <v>22</v>
      </c>
    </row>
    <row r="1549" spans="1:9" ht="14">
      <c r="A1549" s="3">
        <v>235</v>
      </c>
      <c r="B1549" s="4" t="s">
        <v>393</v>
      </c>
      <c r="C1549" s="4" t="s">
        <v>10</v>
      </c>
      <c r="D1549" s="5">
        <v>7</v>
      </c>
      <c r="E1549" s="3">
        <v>368</v>
      </c>
      <c r="F1549" s="4" t="s">
        <v>398</v>
      </c>
      <c r="G1549" s="3">
        <v>6</v>
      </c>
      <c r="H1549" s="4" t="s">
        <v>90</v>
      </c>
      <c r="I1549" s="6">
        <v>7</v>
      </c>
    </row>
    <row r="1550" spans="1:9" ht="14">
      <c r="A1550" s="3">
        <v>235</v>
      </c>
      <c r="B1550" s="4" t="s">
        <v>393</v>
      </c>
      <c r="C1550" s="4" t="s">
        <v>10</v>
      </c>
      <c r="D1550" s="5">
        <v>7</v>
      </c>
      <c r="E1550" s="3">
        <v>368</v>
      </c>
      <c r="F1550" s="4" t="s">
        <v>398</v>
      </c>
      <c r="G1550" s="3">
        <v>7</v>
      </c>
      <c r="H1550" s="4" t="s">
        <v>90</v>
      </c>
      <c r="I1550" s="6">
        <v>6</v>
      </c>
    </row>
    <row r="1551" spans="1:9" ht="14">
      <c r="A1551" s="3">
        <v>235</v>
      </c>
      <c r="B1551" s="4" t="s">
        <v>393</v>
      </c>
      <c r="C1551" s="4" t="s">
        <v>10</v>
      </c>
      <c r="D1551" s="5">
        <v>7</v>
      </c>
      <c r="E1551" s="3">
        <v>381</v>
      </c>
      <c r="F1551" s="4" t="s">
        <v>399</v>
      </c>
      <c r="G1551" s="3">
        <v>6</v>
      </c>
      <c r="H1551" s="4" t="s">
        <v>124</v>
      </c>
      <c r="I1551" s="6">
        <v>12</v>
      </c>
    </row>
    <row r="1552" spans="1:9" ht="14">
      <c r="A1552" s="3">
        <v>235</v>
      </c>
      <c r="B1552" s="4" t="s">
        <v>393</v>
      </c>
      <c r="C1552" s="4" t="s">
        <v>10</v>
      </c>
      <c r="D1552" s="5">
        <v>7</v>
      </c>
      <c r="E1552" s="3">
        <v>381</v>
      </c>
      <c r="F1552" s="4" t="s">
        <v>399</v>
      </c>
      <c r="G1552" s="3">
        <v>7</v>
      </c>
      <c r="H1552" s="4" t="s">
        <v>124</v>
      </c>
      <c r="I1552" s="6">
        <v>13</v>
      </c>
    </row>
    <row r="1553" spans="1:9" ht="14">
      <c r="A1553" s="3">
        <v>235</v>
      </c>
      <c r="B1553" s="4" t="s">
        <v>393</v>
      </c>
      <c r="C1553" s="4" t="s">
        <v>13</v>
      </c>
      <c r="D1553" s="5">
        <v>7</v>
      </c>
      <c r="E1553" s="3">
        <v>365</v>
      </c>
      <c r="F1553" s="4" t="s">
        <v>396</v>
      </c>
      <c r="G1553" s="3">
        <v>3</v>
      </c>
      <c r="H1553" s="4" t="s">
        <v>23</v>
      </c>
      <c r="I1553" s="6">
        <v>28</v>
      </c>
    </row>
    <row r="1554" spans="1:9" ht="14">
      <c r="A1554" s="3">
        <v>235</v>
      </c>
      <c r="B1554" s="4" t="s">
        <v>393</v>
      </c>
      <c r="C1554" s="4" t="s">
        <v>13</v>
      </c>
      <c r="D1554" s="5">
        <v>7</v>
      </c>
      <c r="E1554" s="3">
        <v>365</v>
      </c>
      <c r="F1554" s="4" t="s">
        <v>396</v>
      </c>
      <c r="G1554" s="3">
        <v>5</v>
      </c>
      <c r="H1554" s="4" t="s">
        <v>23</v>
      </c>
      <c r="I1554" s="6">
        <v>22</v>
      </c>
    </row>
    <row r="1555" spans="1:9" ht="14">
      <c r="A1555" s="3">
        <v>235</v>
      </c>
      <c r="B1555" s="4" t="s">
        <v>393</v>
      </c>
      <c r="C1555" s="4" t="s">
        <v>16</v>
      </c>
      <c r="D1555" s="5">
        <v>7</v>
      </c>
      <c r="E1555" s="3">
        <v>368</v>
      </c>
      <c r="F1555" s="4" t="s">
        <v>398</v>
      </c>
      <c r="G1555" s="3">
        <v>2</v>
      </c>
      <c r="H1555" s="4" t="s">
        <v>24</v>
      </c>
      <c r="I1555" s="6">
        <v>23</v>
      </c>
    </row>
    <row r="1556" spans="1:9" ht="14">
      <c r="A1556" s="3">
        <v>235</v>
      </c>
      <c r="B1556" s="4" t="s">
        <v>393</v>
      </c>
      <c r="C1556" s="4" t="s">
        <v>16</v>
      </c>
      <c r="D1556" s="5">
        <v>7</v>
      </c>
      <c r="E1556" s="3">
        <v>368</v>
      </c>
      <c r="F1556" s="4" t="s">
        <v>398</v>
      </c>
      <c r="G1556" s="3">
        <v>4</v>
      </c>
      <c r="H1556" s="4" t="s">
        <v>24</v>
      </c>
      <c r="I1556" s="6">
        <v>22</v>
      </c>
    </row>
    <row r="1557" spans="1:9" ht="14">
      <c r="A1557" s="3">
        <v>235</v>
      </c>
      <c r="B1557" s="4" t="s">
        <v>393</v>
      </c>
      <c r="C1557" s="4" t="s">
        <v>18</v>
      </c>
      <c r="D1557" s="5">
        <v>7</v>
      </c>
      <c r="E1557" s="3">
        <v>381</v>
      </c>
      <c r="F1557" s="4" t="s">
        <v>399</v>
      </c>
      <c r="G1557" s="3">
        <v>1</v>
      </c>
      <c r="H1557" s="4" t="s">
        <v>25</v>
      </c>
      <c r="I1557" s="6">
        <v>27</v>
      </c>
    </row>
    <row r="1558" spans="1:9" ht="14">
      <c r="A1558" s="3">
        <v>235</v>
      </c>
      <c r="B1558" s="4" t="s">
        <v>393</v>
      </c>
      <c r="C1558" s="4" t="s">
        <v>18</v>
      </c>
      <c r="D1558" s="5">
        <v>7</v>
      </c>
      <c r="E1558" s="3">
        <v>381</v>
      </c>
      <c r="F1558" s="4" t="s">
        <v>399</v>
      </c>
      <c r="G1558" s="3">
        <v>4</v>
      </c>
      <c r="H1558" s="4" t="s">
        <v>25</v>
      </c>
      <c r="I1558" s="6">
        <v>28</v>
      </c>
    </row>
    <row r="1559" spans="1:9" ht="14">
      <c r="A1559" s="3">
        <v>235</v>
      </c>
      <c r="B1559" s="4" t="s">
        <v>393</v>
      </c>
      <c r="C1559" s="4" t="s">
        <v>76</v>
      </c>
      <c r="D1559" s="5">
        <v>7</v>
      </c>
      <c r="E1559" s="3">
        <v>102</v>
      </c>
      <c r="F1559" s="4" t="s">
        <v>400</v>
      </c>
      <c r="G1559" s="3">
        <v>1</v>
      </c>
      <c r="H1559" s="4" t="s">
        <v>83</v>
      </c>
      <c r="I1559" s="6">
        <v>5</v>
      </c>
    </row>
    <row r="1560" spans="1:9" ht="14">
      <c r="A1560" s="3">
        <v>235</v>
      </c>
      <c r="B1560" s="4" t="s">
        <v>393</v>
      </c>
      <c r="C1560" s="4" t="s">
        <v>76</v>
      </c>
      <c r="D1560" s="5">
        <v>7</v>
      </c>
      <c r="E1560" s="3">
        <v>102</v>
      </c>
      <c r="F1560" s="4" t="s">
        <v>400</v>
      </c>
      <c r="G1560" s="3">
        <v>2</v>
      </c>
      <c r="H1560" s="4" t="s">
        <v>77</v>
      </c>
      <c r="I1560" s="6">
        <v>5</v>
      </c>
    </row>
    <row r="1561" spans="1:9" ht="14">
      <c r="A1561" s="3">
        <v>235</v>
      </c>
      <c r="B1561" s="4" t="s">
        <v>393</v>
      </c>
      <c r="C1561" s="4" t="s">
        <v>76</v>
      </c>
      <c r="D1561" s="5">
        <v>7</v>
      </c>
      <c r="E1561" s="3">
        <v>102</v>
      </c>
      <c r="F1561" s="4" t="s">
        <v>400</v>
      </c>
      <c r="G1561" s="3">
        <v>3</v>
      </c>
      <c r="H1561" s="4" t="s">
        <v>82</v>
      </c>
      <c r="I1561" s="6">
        <v>5</v>
      </c>
    </row>
    <row r="1562" spans="1:9" ht="14">
      <c r="A1562" s="3">
        <v>235</v>
      </c>
      <c r="B1562" s="4" t="s">
        <v>393</v>
      </c>
      <c r="C1562" s="4" t="s">
        <v>76</v>
      </c>
      <c r="D1562" s="5">
        <v>7</v>
      </c>
      <c r="E1562" s="3">
        <v>102</v>
      </c>
      <c r="F1562" s="4" t="s">
        <v>400</v>
      </c>
      <c r="G1562" s="3">
        <v>4</v>
      </c>
      <c r="H1562" s="4" t="s">
        <v>77</v>
      </c>
      <c r="I1562" s="6">
        <v>5</v>
      </c>
    </row>
    <row r="1563" spans="1:9" ht="14">
      <c r="A1563" s="3">
        <v>235</v>
      </c>
      <c r="B1563" s="4" t="s">
        <v>393</v>
      </c>
      <c r="C1563" s="4" t="s">
        <v>76</v>
      </c>
      <c r="D1563" s="5">
        <v>7</v>
      </c>
      <c r="E1563" s="3">
        <v>102</v>
      </c>
      <c r="F1563" s="4" t="s">
        <v>400</v>
      </c>
      <c r="G1563" s="3">
        <v>5</v>
      </c>
      <c r="H1563" s="4" t="s">
        <v>78</v>
      </c>
      <c r="I1563" s="6">
        <v>5</v>
      </c>
    </row>
    <row r="1564" spans="1:9" ht="14">
      <c r="A1564" s="3">
        <v>235</v>
      </c>
      <c r="B1564" s="4" t="s">
        <v>393</v>
      </c>
      <c r="C1564" s="4" t="s">
        <v>10</v>
      </c>
      <c r="D1564" s="5">
        <v>8</v>
      </c>
      <c r="E1564" s="3">
        <v>381</v>
      </c>
      <c r="F1564" s="4" t="s">
        <v>399</v>
      </c>
      <c r="G1564" s="3">
        <v>6</v>
      </c>
      <c r="H1564" s="4" t="s">
        <v>124</v>
      </c>
      <c r="I1564" s="6">
        <v>4</v>
      </c>
    </row>
    <row r="1565" spans="1:9" ht="14">
      <c r="A1565" s="3">
        <v>235</v>
      </c>
      <c r="B1565" s="4" t="s">
        <v>393</v>
      </c>
      <c r="C1565" s="4" t="s">
        <v>10</v>
      </c>
      <c r="D1565" s="5">
        <v>8</v>
      </c>
      <c r="E1565" s="3">
        <v>351</v>
      </c>
      <c r="F1565" s="4" t="s">
        <v>401</v>
      </c>
      <c r="G1565" s="3">
        <v>1</v>
      </c>
      <c r="H1565" s="4" t="s">
        <v>27</v>
      </c>
      <c r="I1565" s="6">
        <v>26</v>
      </c>
    </row>
    <row r="1566" spans="1:9" ht="14">
      <c r="A1566" s="3">
        <v>235</v>
      </c>
      <c r="B1566" s="4" t="s">
        <v>393</v>
      </c>
      <c r="C1566" s="4" t="s">
        <v>10</v>
      </c>
      <c r="D1566" s="5">
        <v>8</v>
      </c>
      <c r="E1566" s="3">
        <v>351</v>
      </c>
      <c r="F1566" s="4" t="s">
        <v>401</v>
      </c>
      <c r="G1566" s="3">
        <v>4</v>
      </c>
      <c r="H1566" s="4" t="s">
        <v>27</v>
      </c>
      <c r="I1566" s="6">
        <v>28</v>
      </c>
    </row>
    <row r="1567" spans="1:9" ht="14">
      <c r="A1567" s="3">
        <v>235</v>
      </c>
      <c r="B1567" s="4" t="s">
        <v>393</v>
      </c>
      <c r="C1567" s="4" t="s">
        <v>10</v>
      </c>
      <c r="D1567" s="5">
        <v>8</v>
      </c>
      <c r="E1567" s="3">
        <v>351</v>
      </c>
      <c r="F1567" s="4" t="s">
        <v>401</v>
      </c>
      <c r="G1567" s="3">
        <v>6</v>
      </c>
      <c r="H1567" s="4" t="s">
        <v>90</v>
      </c>
      <c r="I1567" s="6">
        <v>16</v>
      </c>
    </row>
    <row r="1568" spans="1:9" ht="14">
      <c r="A1568" s="3">
        <v>235</v>
      </c>
      <c r="B1568" s="4" t="s">
        <v>393</v>
      </c>
      <c r="C1568" s="4" t="s">
        <v>13</v>
      </c>
      <c r="D1568" s="5">
        <v>8</v>
      </c>
      <c r="E1568" s="3">
        <v>373</v>
      </c>
      <c r="F1568" s="4" t="s">
        <v>402</v>
      </c>
      <c r="G1568" s="3">
        <v>1</v>
      </c>
      <c r="H1568" s="4" t="s">
        <v>29</v>
      </c>
      <c r="I1568" s="6">
        <v>20</v>
      </c>
    </row>
    <row r="1569" spans="1:9" ht="14">
      <c r="A1569" s="3">
        <v>235</v>
      </c>
      <c r="B1569" s="4" t="s">
        <v>393</v>
      </c>
      <c r="C1569" s="4" t="s">
        <v>13</v>
      </c>
      <c r="D1569" s="5">
        <v>8</v>
      </c>
      <c r="E1569" s="3">
        <v>373</v>
      </c>
      <c r="F1569" s="4" t="s">
        <v>402</v>
      </c>
      <c r="G1569" s="3">
        <v>3</v>
      </c>
      <c r="H1569" s="4" t="s">
        <v>29</v>
      </c>
      <c r="I1569" s="6">
        <v>22</v>
      </c>
    </row>
    <row r="1570" spans="1:9" ht="14">
      <c r="A1570" s="3">
        <v>235</v>
      </c>
      <c r="B1570" s="4" t="s">
        <v>393</v>
      </c>
      <c r="C1570" s="4" t="s">
        <v>16</v>
      </c>
      <c r="D1570" s="5">
        <v>8</v>
      </c>
      <c r="E1570" s="3">
        <v>373</v>
      </c>
      <c r="F1570" s="4" t="s">
        <v>402</v>
      </c>
      <c r="G1570" s="3">
        <v>2</v>
      </c>
      <c r="H1570" s="4" t="s">
        <v>30</v>
      </c>
      <c r="I1570" s="6">
        <v>20</v>
      </c>
    </row>
    <row r="1571" spans="1:9" ht="14">
      <c r="A1571" s="3">
        <v>235</v>
      </c>
      <c r="B1571" s="4" t="s">
        <v>393</v>
      </c>
      <c r="C1571" s="4" t="s">
        <v>16</v>
      </c>
      <c r="D1571" s="5">
        <v>8</v>
      </c>
      <c r="E1571" s="3">
        <v>373</v>
      </c>
      <c r="F1571" s="4" t="s">
        <v>402</v>
      </c>
      <c r="G1571" s="3">
        <v>4</v>
      </c>
      <c r="H1571" s="4" t="s">
        <v>30</v>
      </c>
      <c r="I1571" s="6">
        <v>22</v>
      </c>
    </row>
    <row r="1572" spans="1:9" ht="14">
      <c r="A1572" s="3">
        <v>235</v>
      </c>
      <c r="B1572" s="4" t="s">
        <v>393</v>
      </c>
      <c r="C1572" s="4" t="s">
        <v>18</v>
      </c>
      <c r="D1572" s="5">
        <v>8</v>
      </c>
      <c r="E1572" s="3">
        <v>351</v>
      </c>
      <c r="F1572" s="4" t="s">
        <v>401</v>
      </c>
      <c r="G1572" s="3">
        <v>2</v>
      </c>
      <c r="H1572" s="4" t="s">
        <v>31</v>
      </c>
      <c r="I1572" s="6">
        <v>26</v>
      </c>
    </row>
    <row r="1573" spans="1:9" ht="14">
      <c r="A1573" s="3">
        <v>235</v>
      </c>
      <c r="B1573" s="4" t="s">
        <v>393</v>
      </c>
      <c r="C1573" s="4" t="s">
        <v>18</v>
      </c>
      <c r="D1573" s="5">
        <v>8</v>
      </c>
      <c r="E1573" s="3">
        <v>351</v>
      </c>
      <c r="F1573" s="4" t="s">
        <v>401</v>
      </c>
      <c r="G1573" s="3">
        <v>5</v>
      </c>
      <c r="H1573" s="4" t="s">
        <v>31</v>
      </c>
      <c r="I1573" s="6">
        <v>28</v>
      </c>
    </row>
    <row r="1574" spans="1:9" ht="14">
      <c r="A1574" s="3">
        <v>235</v>
      </c>
      <c r="B1574" s="4" t="s">
        <v>393</v>
      </c>
      <c r="C1574" s="4" t="s">
        <v>76</v>
      </c>
      <c r="D1574" s="5">
        <v>8</v>
      </c>
      <c r="E1574" s="3">
        <v>102</v>
      </c>
      <c r="F1574" s="4" t="s">
        <v>400</v>
      </c>
      <c r="G1574" s="3">
        <v>1</v>
      </c>
      <c r="H1574" s="4" t="s">
        <v>82</v>
      </c>
      <c r="I1574" s="6">
        <v>8</v>
      </c>
    </row>
    <row r="1575" spans="1:9" ht="14">
      <c r="A1575" s="3">
        <v>235</v>
      </c>
      <c r="B1575" s="4" t="s">
        <v>393</v>
      </c>
      <c r="C1575" s="4" t="s">
        <v>76</v>
      </c>
      <c r="D1575" s="5">
        <v>8</v>
      </c>
      <c r="E1575" s="3">
        <v>102</v>
      </c>
      <c r="F1575" s="4" t="s">
        <v>400</v>
      </c>
      <c r="G1575" s="3">
        <v>2</v>
      </c>
      <c r="H1575" s="4" t="s">
        <v>77</v>
      </c>
      <c r="I1575" s="6">
        <v>8</v>
      </c>
    </row>
    <row r="1576" spans="1:9" ht="14">
      <c r="A1576" s="3">
        <v>235</v>
      </c>
      <c r="B1576" s="4" t="s">
        <v>393</v>
      </c>
      <c r="C1576" s="4" t="s">
        <v>76</v>
      </c>
      <c r="D1576" s="5">
        <v>8</v>
      </c>
      <c r="E1576" s="3">
        <v>102</v>
      </c>
      <c r="F1576" s="4" t="s">
        <v>400</v>
      </c>
      <c r="G1576" s="3">
        <v>3</v>
      </c>
      <c r="H1576" s="4" t="s">
        <v>80</v>
      </c>
      <c r="I1576" s="6">
        <v>4</v>
      </c>
    </row>
    <row r="1577" spans="1:9" ht="14">
      <c r="A1577" s="3">
        <v>235</v>
      </c>
      <c r="B1577" s="4" t="s">
        <v>393</v>
      </c>
      <c r="C1577" s="4" t="s">
        <v>76</v>
      </c>
      <c r="D1577" s="5">
        <v>8</v>
      </c>
      <c r="E1577" s="3">
        <v>102</v>
      </c>
      <c r="F1577" s="4" t="s">
        <v>400</v>
      </c>
      <c r="G1577" s="3">
        <v>4</v>
      </c>
      <c r="H1577" s="4" t="s">
        <v>77</v>
      </c>
      <c r="I1577" s="6">
        <v>4</v>
      </c>
    </row>
    <row r="1578" spans="1:9" ht="14">
      <c r="A1578" s="3">
        <v>235</v>
      </c>
      <c r="B1578" s="4" t="s">
        <v>393</v>
      </c>
      <c r="C1578" s="4" t="s">
        <v>76</v>
      </c>
      <c r="D1578" s="5">
        <v>8</v>
      </c>
      <c r="E1578" s="3">
        <v>102</v>
      </c>
      <c r="F1578" s="4" t="s">
        <v>400</v>
      </c>
      <c r="G1578" s="3">
        <v>6</v>
      </c>
      <c r="H1578" s="4" t="s">
        <v>78</v>
      </c>
      <c r="I1578" s="6">
        <v>12</v>
      </c>
    </row>
    <row r="1579" spans="1:9" ht="14">
      <c r="A1579" s="3">
        <v>236</v>
      </c>
      <c r="B1579" s="4" t="s">
        <v>403</v>
      </c>
      <c r="C1579" s="4" t="s">
        <v>10</v>
      </c>
      <c r="D1579" s="5">
        <v>6</v>
      </c>
      <c r="E1579" s="3">
        <v>144</v>
      </c>
      <c r="F1579" s="4" t="s">
        <v>404</v>
      </c>
      <c r="G1579" s="3">
        <v>6</v>
      </c>
      <c r="H1579" s="4" t="s">
        <v>110</v>
      </c>
      <c r="I1579" s="6">
        <v>10</v>
      </c>
    </row>
    <row r="1580" spans="1:9" ht="14">
      <c r="A1580" s="3">
        <v>236</v>
      </c>
      <c r="B1580" s="4" t="s">
        <v>403</v>
      </c>
      <c r="C1580" s="4" t="s">
        <v>10</v>
      </c>
      <c r="D1580" s="5">
        <v>6</v>
      </c>
      <c r="E1580" s="3">
        <v>14</v>
      </c>
      <c r="F1580" s="4" t="s">
        <v>405</v>
      </c>
      <c r="G1580" s="3">
        <v>2</v>
      </c>
      <c r="H1580" s="4" t="s">
        <v>12</v>
      </c>
      <c r="I1580" s="6">
        <v>30</v>
      </c>
    </row>
    <row r="1581" spans="1:9" ht="14">
      <c r="A1581" s="3">
        <v>236</v>
      </c>
      <c r="B1581" s="4" t="s">
        <v>403</v>
      </c>
      <c r="C1581" s="4" t="s">
        <v>10</v>
      </c>
      <c r="D1581" s="5">
        <v>6</v>
      </c>
      <c r="E1581" s="3">
        <v>14</v>
      </c>
      <c r="F1581" s="4" t="s">
        <v>405</v>
      </c>
      <c r="G1581" s="3">
        <v>4</v>
      </c>
      <c r="H1581" s="4" t="s">
        <v>12</v>
      </c>
      <c r="I1581" s="6">
        <v>22</v>
      </c>
    </row>
    <row r="1582" spans="1:9" ht="14">
      <c r="A1582" s="3">
        <v>236</v>
      </c>
      <c r="B1582" s="4" t="s">
        <v>403</v>
      </c>
      <c r="C1582" s="4" t="s">
        <v>10</v>
      </c>
      <c r="D1582" s="5">
        <v>6</v>
      </c>
      <c r="E1582" s="3">
        <v>14</v>
      </c>
      <c r="F1582" s="4" t="s">
        <v>405</v>
      </c>
      <c r="G1582" s="3">
        <v>6</v>
      </c>
      <c r="H1582" s="4" t="s">
        <v>110</v>
      </c>
      <c r="I1582" s="6">
        <v>10</v>
      </c>
    </row>
    <row r="1583" spans="1:9" ht="14">
      <c r="A1583" s="3">
        <v>236</v>
      </c>
      <c r="B1583" s="4" t="s">
        <v>403</v>
      </c>
      <c r="C1583" s="4" t="s">
        <v>10</v>
      </c>
      <c r="D1583" s="5">
        <v>6</v>
      </c>
      <c r="E1583" s="3">
        <v>195</v>
      </c>
      <c r="F1583" s="4" t="s">
        <v>406</v>
      </c>
      <c r="G1583" s="3">
        <v>2</v>
      </c>
      <c r="H1583" s="4" t="s">
        <v>12</v>
      </c>
      <c r="I1583" s="6">
        <v>30</v>
      </c>
    </row>
    <row r="1584" spans="1:9" ht="14">
      <c r="A1584" s="3">
        <v>236</v>
      </c>
      <c r="B1584" s="4" t="s">
        <v>403</v>
      </c>
      <c r="C1584" s="4" t="s">
        <v>10</v>
      </c>
      <c r="D1584" s="5">
        <v>6</v>
      </c>
      <c r="E1584" s="3">
        <v>195</v>
      </c>
      <c r="F1584" s="4" t="s">
        <v>406</v>
      </c>
      <c r="G1584" s="3">
        <v>4</v>
      </c>
      <c r="H1584" s="4" t="s">
        <v>12</v>
      </c>
      <c r="I1584" s="6">
        <v>21</v>
      </c>
    </row>
    <row r="1585" spans="1:9" ht="14">
      <c r="A1585" s="3">
        <v>236</v>
      </c>
      <c r="B1585" s="4" t="s">
        <v>403</v>
      </c>
      <c r="C1585" s="4" t="s">
        <v>10</v>
      </c>
      <c r="D1585" s="5">
        <v>6</v>
      </c>
      <c r="E1585" s="3">
        <v>195</v>
      </c>
      <c r="F1585" s="4" t="s">
        <v>406</v>
      </c>
      <c r="G1585" s="3">
        <v>6</v>
      </c>
      <c r="H1585" s="4" t="s">
        <v>110</v>
      </c>
      <c r="I1585" s="6">
        <v>10</v>
      </c>
    </row>
    <row r="1586" spans="1:9" ht="14">
      <c r="A1586" s="3">
        <v>236</v>
      </c>
      <c r="B1586" s="4" t="s">
        <v>403</v>
      </c>
      <c r="C1586" s="4" t="s">
        <v>10</v>
      </c>
      <c r="D1586" s="5">
        <v>6</v>
      </c>
      <c r="E1586" s="3">
        <v>208</v>
      </c>
      <c r="F1586" s="4" t="s">
        <v>407</v>
      </c>
      <c r="G1586" s="3">
        <v>6</v>
      </c>
      <c r="H1586" s="4" t="s">
        <v>110</v>
      </c>
      <c r="I1586" s="6">
        <v>1</v>
      </c>
    </row>
    <row r="1587" spans="1:9" ht="14">
      <c r="A1587" s="3">
        <v>236</v>
      </c>
      <c r="B1587" s="4" t="s">
        <v>403</v>
      </c>
      <c r="C1587" s="4" t="s">
        <v>13</v>
      </c>
      <c r="D1587" s="5">
        <v>6</v>
      </c>
      <c r="E1587" s="3">
        <v>172</v>
      </c>
      <c r="F1587" s="4" t="s">
        <v>408</v>
      </c>
      <c r="G1587" s="3">
        <v>2</v>
      </c>
      <c r="H1587" s="4" t="s">
        <v>15</v>
      </c>
      <c r="I1587" s="6">
        <v>22</v>
      </c>
    </row>
    <row r="1588" spans="1:9" ht="14">
      <c r="A1588" s="3">
        <v>236</v>
      </c>
      <c r="B1588" s="4" t="s">
        <v>403</v>
      </c>
      <c r="C1588" s="4" t="s">
        <v>13</v>
      </c>
      <c r="D1588" s="5">
        <v>6</v>
      </c>
      <c r="E1588" s="3">
        <v>172</v>
      </c>
      <c r="F1588" s="4" t="s">
        <v>408</v>
      </c>
      <c r="G1588" s="3">
        <v>2</v>
      </c>
      <c r="H1588" s="4" t="s">
        <v>200</v>
      </c>
      <c r="I1588" s="6">
        <v>7</v>
      </c>
    </row>
    <row r="1589" spans="1:9" ht="14">
      <c r="A1589" s="3">
        <v>236</v>
      </c>
      <c r="B1589" s="4" t="s">
        <v>403</v>
      </c>
      <c r="C1589" s="4" t="s">
        <v>13</v>
      </c>
      <c r="D1589" s="5">
        <v>6</v>
      </c>
      <c r="E1589" s="3">
        <v>172</v>
      </c>
      <c r="F1589" s="4" t="s">
        <v>408</v>
      </c>
      <c r="G1589" s="3">
        <v>4</v>
      </c>
      <c r="H1589" s="4" t="s">
        <v>15</v>
      </c>
      <c r="I1589" s="6">
        <v>30</v>
      </c>
    </row>
    <row r="1590" spans="1:9" ht="14">
      <c r="A1590" s="3">
        <v>236</v>
      </c>
      <c r="B1590" s="4" t="s">
        <v>403</v>
      </c>
      <c r="C1590" s="4" t="s">
        <v>13</v>
      </c>
      <c r="D1590" s="5">
        <v>6</v>
      </c>
      <c r="E1590" s="3">
        <v>214</v>
      </c>
      <c r="F1590" s="4" t="s">
        <v>409</v>
      </c>
      <c r="G1590" s="3">
        <v>2</v>
      </c>
      <c r="H1590" s="4" t="s">
        <v>15</v>
      </c>
      <c r="I1590" s="6">
        <v>21</v>
      </c>
    </row>
    <row r="1591" spans="1:9" ht="14">
      <c r="A1591" s="3">
        <v>236</v>
      </c>
      <c r="B1591" s="4" t="s">
        <v>403</v>
      </c>
      <c r="C1591" s="4" t="s">
        <v>13</v>
      </c>
      <c r="D1591" s="5">
        <v>6</v>
      </c>
      <c r="E1591" s="3">
        <v>214</v>
      </c>
      <c r="F1591" s="4" t="s">
        <v>409</v>
      </c>
      <c r="G1591" s="3">
        <v>2</v>
      </c>
      <c r="H1591" s="4" t="s">
        <v>200</v>
      </c>
      <c r="I1591" s="6">
        <v>8</v>
      </c>
    </row>
    <row r="1592" spans="1:9" ht="14">
      <c r="A1592" s="3">
        <v>236</v>
      </c>
      <c r="B1592" s="4" t="s">
        <v>403</v>
      </c>
      <c r="C1592" s="4" t="s">
        <v>13</v>
      </c>
      <c r="D1592" s="5">
        <v>6</v>
      </c>
      <c r="E1592" s="3">
        <v>214</v>
      </c>
      <c r="F1592" s="4" t="s">
        <v>409</v>
      </c>
      <c r="G1592" s="3">
        <v>4</v>
      </c>
      <c r="H1592" s="4" t="s">
        <v>15</v>
      </c>
      <c r="I1592" s="6">
        <v>30</v>
      </c>
    </row>
    <row r="1593" spans="1:9" ht="14">
      <c r="A1593" s="3">
        <v>236</v>
      </c>
      <c r="B1593" s="4" t="s">
        <v>403</v>
      </c>
      <c r="C1593" s="4" t="s">
        <v>16</v>
      </c>
      <c r="D1593" s="5">
        <v>6</v>
      </c>
      <c r="E1593" s="3">
        <v>172</v>
      </c>
      <c r="F1593" s="4" t="s">
        <v>408</v>
      </c>
      <c r="G1593" s="3">
        <v>3</v>
      </c>
      <c r="H1593" s="4" t="s">
        <v>17</v>
      </c>
      <c r="I1593" s="6">
        <v>22</v>
      </c>
    </row>
    <row r="1594" spans="1:9" ht="14">
      <c r="A1594" s="3">
        <v>236</v>
      </c>
      <c r="B1594" s="4" t="s">
        <v>403</v>
      </c>
      <c r="C1594" s="4" t="s">
        <v>16</v>
      </c>
      <c r="D1594" s="5">
        <v>6</v>
      </c>
      <c r="E1594" s="3">
        <v>172</v>
      </c>
      <c r="F1594" s="4" t="s">
        <v>408</v>
      </c>
      <c r="G1594" s="3">
        <v>3</v>
      </c>
      <c r="H1594" s="4" t="s">
        <v>233</v>
      </c>
      <c r="I1594" s="6">
        <v>8</v>
      </c>
    </row>
    <row r="1595" spans="1:9" ht="14">
      <c r="A1595" s="3">
        <v>236</v>
      </c>
      <c r="B1595" s="4" t="s">
        <v>403</v>
      </c>
      <c r="C1595" s="4" t="s">
        <v>16</v>
      </c>
      <c r="D1595" s="5">
        <v>6</v>
      </c>
      <c r="E1595" s="3">
        <v>172</v>
      </c>
      <c r="F1595" s="4" t="s">
        <v>408</v>
      </c>
      <c r="G1595" s="3">
        <v>5</v>
      </c>
      <c r="H1595" s="4" t="s">
        <v>17</v>
      </c>
      <c r="I1595" s="6">
        <v>30</v>
      </c>
    </row>
    <row r="1596" spans="1:9" ht="14">
      <c r="A1596" s="3">
        <v>236</v>
      </c>
      <c r="B1596" s="4" t="s">
        <v>403</v>
      </c>
      <c r="C1596" s="4" t="s">
        <v>16</v>
      </c>
      <c r="D1596" s="5">
        <v>6</v>
      </c>
      <c r="E1596" s="3">
        <v>214</v>
      </c>
      <c r="F1596" s="4" t="s">
        <v>409</v>
      </c>
      <c r="G1596" s="3">
        <v>3</v>
      </c>
      <c r="H1596" s="4" t="s">
        <v>17</v>
      </c>
      <c r="I1596" s="6">
        <v>21</v>
      </c>
    </row>
    <row r="1597" spans="1:9" ht="14">
      <c r="A1597" s="3">
        <v>236</v>
      </c>
      <c r="B1597" s="4" t="s">
        <v>403</v>
      </c>
      <c r="C1597" s="4" t="s">
        <v>16</v>
      </c>
      <c r="D1597" s="5">
        <v>6</v>
      </c>
      <c r="E1597" s="3">
        <v>214</v>
      </c>
      <c r="F1597" s="4" t="s">
        <v>409</v>
      </c>
      <c r="G1597" s="3">
        <v>3</v>
      </c>
      <c r="H1597" s="4" t="s">
        <v>233</v>
      </c>
      <c r="I1597" s="6">
        <v>7</v>
      </c>
    </row>
    <row r="1598" spans="1:9" ht="14">
      <c r="A1598" s="3">
        <v>236</v>
      </c>
      <c r="B1598" s="4" t="s">
        <v>403</v>
      </c>
      <c r="C1598" s="4" t="s">
        <v>16</v>
      </c>
      <c r="D1598" s="5">
        <v>6</v>
      </c>
      <c r="E1598" s="3">
        <v>214</v>
      </c>
      <c r="F1598" s="4" t="s">
        <v>409</v>
      </c>
      <c r="G1598" s="3">
        <v>5</v>
      </c>
      <c r="H1598" s="4" t="s">
        <v>17</v>
      </c>
      <c r="I1598" s="6">
        <v>30</v>
      </c>
    </row>
    <row r="1599" spans="1:9" ht="14">
      <c r="A1599" s="3">
        <v>236</v>
      </c>
      <c r="B1599" s="4" t="s">
        <v>403</v>
      </c>
      <c r="C1599" s="4" t="s">
        <v>18</v>
      </c>
      <c r="D1599" s="5">
        <v>6</v>
      </c>
      <c r="E1599" s="3">
        <v>14</v>
      </c>
      <c r="F1599" s="4" t="s">
        <v>405</v>
      </c>
      <c r="G1599" s="3">
        <v>3</v>
      </c>
      <c r="H1599" s="4" t="s">
        <v>19</v>
      </c>
      <c r="I1599" s="6">
        <v>30</v>
      </c>
    </row>
    <row r="1600" spans="1:9" ht="14">
      <c r="A1600" s="3">
        <v>236</v>
      </c>
      <c r="B1600" s="4" t="s">
        <v>403</v>
      </c>
      <c r="C1600" s="4" t="s">
        <v>18</v>
      </c>
      <c r="D1600" s="5">
        <v>6</v>
      </c>
      <c r="E1600" s="3">
        <v>14</v>
      </c>
      <c r="F1600" s="4" t="s">
        <v>405</v>
      </c>
      <c r="G1600" s="3">
        <v>5</v>
      </c>
      <c r="H1600" s="4" t="s">
        <v>19</v>
      </c>
      <c r="I1600" s="6">
        <v>22</v>
      </c>
    </row>
    <row r="1601" spans="1:9" ht="14">
      <c r="A1601" s="3">
        <v>236</v>
      </c>
      <c r="B1601" s="4" t="s">
        <v>403</v>
      </c>
      <c r="C1601" s="4" t="s">
        <v>18</v>
      </c>
      <c r="D1601" s="5">
        <v>6</v>
      </c>
      <c r="E1601" s="3">
        <v>195</v>
      </c>
      <c r="F1601" s="4" t="s">
        <v>406</v>
      </c>
      <c r="G1601" s="3">
        <v>3</v>
      </c>
      <c r="H1601" s="4" t="s">
        <v>19</v>
      </c>
      <c r="I1601" s="6">
        <v>30</v>
      </c>
    </row>
    <row r="1602" spans="1:9" ht="14">
      <c r="A1602" s="3">
        <v>236</v>
      </c>
      <c r="B1602" s="4" t="s">
        <v>403</v>
      </c>
      <c r="C1602" s="4" t="s">
        <v>18</v>
      </c>
      <c r="D1602" s="5">
        <v>6</v>
      </c>
      <c r="E1602" s="3">
        <v>195</v>
      </c>
      <c r="F1602" s="4" t="s">
        <v>406</v>
      </c>
      <c r="G1602" s="3">
        <v>5</v>
      </c>
      <c r="H1602" s="4" t="s">
        <v>19</v>
      </c>
      <c r="I1602" s="6">
        <v>21</v>
      </c>
    </row>
    <row r="1603" spans="1:9" ht="14">
      <c r="A1603" s="3">
        <v>236</v>
      </c>
      <c r="B1603" s="4" t="s">
        <v>403</v>
      </c>
      <c r="C1603" s="4" t="s">
        <v>76</v>
      </c>
      <c r="D1603" s="5">
        <v>6</v>
      </c>
      <c r="E1603" s="3">
        <v>144</v>
      </c>
      <c r="F1603" s="4" t="s">
        <v>404</v>
      </c>
      <c r="G1603" s="3">
        <v>1</v>
      </c>
      <c r="H1603" s="4" t="s">
        <v>80</v>
      </c>
      <c r="I1603" s="6">
        <v>8</v>
      </c>
    </row>
    <row r="1604" spans="1:9" ht="14">
      <c r="A1604" s="3">
        <v>236</v>
      </c>
      <c r="B1604" s="4" t="s">
        <v>403</v>
      </c>
      <c r="C1604" s="4" t="s">
        <v>76</v>
      </c>
      <c r="D1604" s="5">
        <v>6</v>
      </c>
      <c r="E1604" s="3">
        <v>144</v>
      </c>
      <c r="F1604" s="4" t="s">
        <v>404</v>
      </c>
      <c r="G1604" s="3">
        <v>4</v>
      </c>
      <c r="H1604" s="4" t="s">
        <v>120</v>
      </c>
      <c r="I1604" s="6">
        <v>8</v>
      </c>
    </row>
    <row r="1605" spans="1:9" ht="14">
      <c r="A1605" s="3">
        <v>236</v>
      </c>
      <c r="B1605" s="4" t="s">
        <v>403</v>
      </c>
      <c r="C1605" s="4" t="s">
        <v>76</v>
      </c>
      <c r="D1605" s="5">
        <v>6</v>
      </c>
      <c r="E1605" s="3">
        <v>218</v>
      </c>
      <c r="F1605" s="4" t="s">
        <v>410</v>
      </c>
      <c r="G1605" s="3">
        <v>1</v>
      </c>
      <c r="H1605" s="4" t="s">
        <v>82</v>
      </c>
      <c r="I1605" s="6">
        <v>5</v>
      </c>
    </row>
    <row r="1606" spans="1:9" ht="14">
      <c r="A1606" s="3">
        <v>236</v>
      </c>
      <c r="B1606" s="4" t="s">
        <v>403</v>
      </c>
      <c r="C1606" s="4" t="s">
        <v>76</v>
      </c>
      <c r="D1606" s="5">
        <v>6</v>
      </c>
      <c r="E1606" s="3">
        <v>218</v>
      </c>
      <c r="F1606" s="4" t="s">
        <v>410</v>
      </c>
      <c r="G1606" s="3">
        <v>4</v>
      </c>
      <c r="H1606" s="4" t="s">
        <v>411</v>
      </c>
      <c r="I1606" s="6">
        <v>5</v>
      </c>
    </row>
    <row r="1607" spans="1:9" ht="14">
      <c r="A1607" s="3">
        <v>236</v>
      </c>
      <c r="B1607" s="4" t="s">
        <v>403</v>
      </c>
      <c r="C1607" s="4" t="s">
        <v>76</v>
      </c>
      <c r="D1607" s="5">
        <v>6</v>
      </c>
      <c r="E1607" s="3">
        <v>211</v>
      </c>
      <c r="F1607" s="4" t="s">
        <v>412</v>
      </c>
      <c r="G1607" s="3">
        <v>1</v>
      </c>
      <c r="H1607" s="4" t="s">
        <v>83</v>
      </c>
      <c r="I1607" s="6">
        <v>2</v>
      </c>
    </row>
    <row r="1608" spans="1:9" ht="14">
      <c r="A1608" s="3">
        <v>236</v>
      </c>
      <c r="B1608" s="4" t="s">
        <v>403</v>
      </c>
      <c r="C1608" s="4" t="s">
        <v>76</v>
      </c>
      <c r="D1608" s="5">
        <v>6</v>
      </c>
      <c r="E1608" s="3">
        <v>211</v>
      </c>
      <c r="F1608" s="4" t="s">
        <v>412</v>
      </c>
      <c r="G1608" s="3">
        <v>4</v>
      </c>
      <c r="H1608" s="4" t="s">
        <v>119</v>
      </c>
      <c r="I1608" s="6">
        <v>2</v>
      </c>
    </row>
    <row r="1609" spans="1:9" ht="14">
      <c r="A1609" s="3">
        <v>236</v>
      </c>
      <c r="B1609" s="4" t="s">
        <v>403</v>
      </c>
      <c r="C1609" s="4" t="s">
        <v>10</v>
      </c>
      <c r="D1609" s="5">
        <v>7</v>
      </c>
      <c r="E1609" s="3">
        <v>197</v>
      </c>
      <c r="F1609" s="4" t="s">
        <v>413</v>
      </c>
      <c r="G1609" s="3">
        <v>1</v>
      </c>
      <c r="H1609" s="4" t="s">
        <v>21</v>
      </c>
      <c r="I1609" s="6">
        <v>31</v>
      </c>
    </row>
    <row r="1610" spans="1:9" ht="14">
      <c r="A1610" s="3">
        <v>236</v>
      </c>
      <c r="B1610" s="4" t="s">
        <v>403</v>
      </c>
      <c r="C1610" s="4" t="s">
        <v>10</v>
      </c>
      <c r="D1610" s="5">
        <v>7</v>
      </c>
      <c r="E1610" s="3">
        <v>197</v>
      </c>
      <c r="F1610" s="4" t="s">
        <v>413</v>
      </c>
      <c r="G1610" s="3">
        <v>4</v>
      </c>
      <c r="H1610" s="4" t="s">
        <v>21</v>
      </c>
      <c r="I1610" s="6">
        <v>22</v>
      </c>
    </row>
    <row r="1611" spans="1:9" ht="14">
      <c r="A1611" s="3">
        <v>236</v>
      </c>
      <c r="B1611" s="4" t="s">
        <v>403</v>
      </c>
      <c r="C1611" s="4" t="s">
        <v>10</v>
      </c>
      <c r="D1611" s="5">
        <v>7</v>
      </c>
      <c r="E1611" s="3">
        <v>197</v>
      </c>
      <c r="F1611" s="4" t="s">
        <v>413</v>
      </c>
      <c r="G1611" s="3">
        <v>6</v>
      </c>
      <c r="H1611" s="4" t="s">
        <v>110</v>
      </c>
      <c r="I1611" s="6">
        <v>10</v>
      </c>
    </row>
    <row r="1612" spans="1:9" ht="14">
      <c r="A1612" s="3">
        <v>236</v>
      </c>
      <c r="B1612" s="4" t="s">
        <v>403</v>
      </c>
      <c r="C1612" s="4" t="s">
        <v>10</v>
      </c>
      <c r="D1612" s="5">
        <v>7</v>
      </c>
      <c r="E1612" s="3">
        <v>187</v>
      </c>
      <c r="F1612" s="4" t="s">
        <v>414</v>
      </c>
      <c r="G1612" s="3">
        <v>1</v>
      </c>
      <c r="H1612" s="4" t="s">
        <v>21</v>
      </c>
      <c r="I1612" s="6">
        <v>32</v>
      </c>
    </row>
    <row r="1613" spans="1:9" ht="14">
      <c r="A1613" s="3">
        <v>236</v>
      </c>
      <c r="B1613" s="4" t="s">
        <v>403</v>
      </c>
      <c r="C1613" s="4" t="s">
        <v>10</v>
      </c>
      <c r="D1613" s="5">
        <v>7</v>
      </c>
      <c r="E1613" s="3">
        <v>187</v>
      </c>
      <c r="F1613" s="4" t="s">
        <v>414</v>
      </c>
      <c r="G1613" s="3">
        <v>4</v>
      </c>
      <c r="H1613" s="4" t="s">
        <v>21</v>
      </c>
      <c r="I1613" s="6">
        <v>23</v>
      </c>
    </row>
    <row r="1614" spans="1:9" ht="14">
      <c r="A1614" s="3">
        <v>236</v>
      </c>
      <c r="B1614" s="4" t="s">
        <v>403</v>
      </c>
      <c r="C1614" s="4" t="s">
        <v>10</v>
      </c>
      <c r="D1614" s="5">
        <v>7</v>
      </c>
      <c r="E1614" s="3">
        <v>187</v>
      </c>
      <c r="F1614" s="4" t="s">
        <v>414</v>
      </c>
      <c r="G1614" s="3">
        <v>6</v>
      </c>
      <c r="H1614" s="4" t="s">
        <v>110</v>
      </c>
      <c r="I1614" s="6">
        <v>10</v>
      </c>
    </row>
    <row r="1615" spans="1:9" ht="14">
      <c r="A1615" s="3">
        <v>236</v>
      </c>
      <c r="B1615" s="4" t="s">
        <v>403</v>
      </c>
      <c r="C1615" s="4" t="s">
        <v>10</v>
      </c>
      <c r="D1615" s="5">
        <v>7</v>
      </c>
      <c r="E1615" s="3">
        <v>208</v>
      </c>
      <c r="F1615" s="4" t="s">
        <v>407</v>
      </c>
      <c r="G1615" s="3">
        <v>6</v>
      </c>
      <c r="H1615" s="4" t="s">
        <v>110</v>
      </c>
      <c r="I1615" s="6">
        <v>6</v>
      </c>
    </row>
    <row r="1616" spans="1:9" ht="14">
      <c r="A1616" s="3">
        <v>236</v>
      </c>
      <c r="B1616" s="4" t="s">
        <v>403</v>
      </c>
      <c r="C1616" s="4" t="s">
        <v>13</v>
      </c>
      <c r="D1616" s="5">
        <v>7</v>
      </c>
      <c r="E1616" s="3">
        <v>204</v>
      </c>
      <c r="F1616" s="4" t="s">
        <v>415</v>
      </c>
      <c r="G1616" s="3">
        <v>1</v>
      </c>
      <c r="H1616" s="4" t="s">
        <v>23</v>
      </c>
      <c r="I1616" s="6">
        <v>22</v>
      </c>
    </row>
    <row r="1617" spans="1:9" ht="14">
      <c r="A1617" s="3">
        <v>236</v>
      </c>
      <c r="B1617" s="4" t="s">
        <v>403</v>
      </c>
      <c r="C1617" s="4" t="s">
        <v>13</v>
      </c>
      <c r="D1617" s="5">
        <v>7</v>
      </c>
      <c r="E1617" s="3">
        <v>204</v>
      </c>
      <c r="F1617" s="4" t="s">
        <v>415</v>
      </c>
      <c r="G1617" s="3">
        <v>1</v>
      </c>
      <c r="H1617" s="4" t="s">
        <v>209</v>
      </c>
      <c r="I1617" s="6">
        <v>9</v>
      </c>
    </row>
    <row r="1618" spans="1:9" ht="14">
      <c r="A1618" s="3">
        <v>236</v>
      </c>
      <c r="B1618" s="4" t="s">
        <v>403</v>
      </c>
      <c r="C1618" s="4" t="s">
        <v>13</v>
      </c>
      <c r="D1618" s="5">
        <v>7</v>
      </c>
      <c r="E1618" s="3">
        <v>204</v>
      </c>
      <c r="F1618" s="4" t="s">
        <v>415</v>
      </c>
      <c r="G1618" s="3">
        <v>2</v>
      </c>
      <c r="H1618" s="4" t="s">
        <v>23</v>
      </c>
      <c r="I1618" s="6">
        <v>23</v>
      </c>
    </row>
    <row r="1619" spans="1:9" ht="14">
      <c r="A1619" s="3">
        <v>236</v>
      </c>
      <c r="B1619" s="4" t="s">
        <v>403</v>
      </c>
      <c r="C1619" s="4" t="s">
        <v>13</v>
      </c>
      <c r="D1619" s="5">
        <v>7</v>
      </c>
      <c r="E1619" s="3">
        <v>204</v>
      </c>
      <c r="F1619" s="4" t="s">
        <v>415</v>
      </c>
      <c r="G1619" s="3">
        <v>2</v>
      </c>
      <c r="H1619" s="4" t="s">
        <v>209</v>
      </c>
      <c r="I1619" s="6">
        <v>7</v>
      </c>
    </row>
    <row r="1620" spans="1:9" ht="14">
      <c r="A1620" s="3">
        <v>236</v>
      </c>
      <c r="B1620" s="4" t="s">
        <v>403</v>
      </c>
      <c r="C1620" s="4" t="s">
        <v>13</v>
      </c>
      <c r="D1620" s="5">
        <v>7</v>
      </c>
      <c r="E1620" s="3">
        <v>204</v>
      </c>
      <c r="F1620" s="4" t="s">
        <v>415</v>
      </c>
      <c r="G1620" s="3">
        <v>4</v>
      </c>
      <c r="H1620" s="4" t="s">
        <v>23</v>
      </c>
      <c r="I1620" s="6">
        <v>31</v>
      </c>
    </row>
    <row r="1621" spans="1:9" ht="14">
      <c r="A1621" s="3">
        <v>236</v>
      </c>
      <c r="B1621" s="4" t="s">
        <v>403</v>
      </c>
      <c r="C1621" s="4" t="s">
        <v>13</v>
      </c>
      <c r="D1621" s="5">
        <v>7</v>
      </c>
      <c r="E1621" s="3">
        <v>204</v>
      </c>
      <c r="F1621" s="4" t="s">
        <v>415</v>
      </c>
      <c r="G1621" s="3">
        <v>5</v>
      </c>
      <c r="H1621" s="4" t="s">
        <v>23</v>
      </c>
      <c r="I1621" s="6">
        <v>32</v>
      </c>
    </row>
    <row r="1622" spans="1:9" ht="14">
      <c r="A1622" s="3">
        <v>236</v>
      </c>
      <c r="B1622" s="4" t="s">
        <v>403</v>
      </c>
      <c r="C1622" s="4" t="s">
        <v>13</v>
      </c>
      <c r="D1622" s="5">
        <v>7</v>
      </c>
      <c r="E1622" s="3">
        <v>204</v>
      </c>
      <c r="F1622" s="4" t="s">
        <v>415</v>
      </c>
      <c r="G1622" s="3">
        <v>6</v>
      </c>
      <c r="H1622" s="4" t="s">
        <v>52</v>
      </c>
      <c r="I1622" s="6">
        <v>8</v>
      </c>
    </row>
    <row r="1623" spans="1:9" ht="14">
      <c r="A1623" s="3">
        <v>236</v>
      </c>
      <c r="B1623" s="4" t="s">
        <v>403</v>
      </c>
      <c r="C1623" s="4" t="s">
        <v>16</v>
      </c>
      <c r="D1623" s="5">
        <v>7</v>
      </c>
      <c r="E1623" s="3">
        <v>203</v>
      </c>
      <c r="F1623" s="4" t="s">
        <v>416</v>
      </c>
      <c r="G1623" s="3">
        <v>1</v>
      </c>
      <c r="H1623" s="4" t="s">
        <v>24</v>
      </c>
      <c r="I1623" s="6">
        <v>23</v>
      </c>
    </row>
    <row r="1624" spans="1:9" ht="14">
      <c r="A1624" s="3">
        <v>236</v>
      </c>
      <c r="B1624" s="4" t="s">
        <v>403</v>
      </c>
      <c r="C1624" s="4" t="s">
        <v>16</v>
      </c>
      <c r="D1624" s="5">
        <v>7</v>
      </c>
      <c r="E1624" s="3">
        <v>203</v>
      </c>
      <c r="F1624" s="4" t="s">
        <v>416</v>
      </c>
      <c r="G1624" s="3">
        <v>1</v>
      </c>
      <c r="H1624" s="4" t="s">
        <v>215</v>
      </c>
      <c r="I1624" s="6">
        <v>7</v>
      </c>
    </row>
    <row r="1625" spans="1:9" ht="14">
      <c r="A1625" s="3">
        <v>236</v>
      </c>
      <c r="B1625" s="4" t="s">
        <v>403</v>
      </c>
      <c r="C1625" s="4" t="s">
        <v>16</v>
      </c>
      <c r="D1625" s="5">
        <v>7</v>
      </c>
      <c r="E1625" s="3">
        <v>203</v>
      </c>
      <c r="F1625" s="4" t="s">
        <v>416</v>
      </c>
      <c r="G1625" s="3">
        <v>2</v>
      </c>
      <c r="H1625" s="4" t="s">
        <v>24</v>
      </c>
      <c r="I1625" s="6">
        <v>22</v>
      </c>
    </row>
    <row r="1626" spans="1:9" ht="14">
      <c r="A1626" s="3">
        <v>236</v>
      </c>
      <c r="B1626" s="4" t="s">
        <v>403</v>
      </c>
      <c r="C1626" s="4" t="s">
        <v>16</v>
      </c>
      <c r="D1626" s="5">
        <v>7</v>
      </c>
      <c r="E1626" s="3">
        <v>203</v>
      </c>
      <c r="F1626" s="4" t="s">
        <v>416</v>
      </c>
      <c r="G1626" s="3">
        <v>2</v>
      </c>
      <c r="H1626" s="4" t="s">
        <v>215</v>
      </c>
      <c r="I1626" s="6">
        <v>9</v>
      </c>
    </row>
    <row r="1627" spans="1:9" ht="14">
      <c r="A1627" s="3">
        <v>236</v>
      </c>
      <c r="B1627" s="4" t="s">
        <v>403</v>
      </c>
      <c r="C1627" s="4" t="s">
        <v>16</v>
      </c>
      <c r="D1627" s="5">
        <v>7</v>
      </c>
      <c r="E1627" s="3">
        <v>203</v>
      </c>
      <c r="F1627" s="4" t="s">
        <v>416</v>
      </c>
      <c r="G1627" s="3">
        <v>4</v>
      </c>
      <c r="H1627" s="4" t="s">
        <v>24</v>
      </c>
      <c r="I1627" s="6">
        <v>32</v>
      </c>
    </row>
    <row r="1628" spans="1:9" ht="14">
      <c r="A1628" s="3">
        <v>236</v>
      </c>
      <c r="B1628" s="4" t="s">
        <v>403</v>
      </c>
      <c r="C1628" s="4" t="s">
        <v>16</v>
      </c>
      <c r="D1628" s="5">
        <v>7</v>
      </c>
      <c r="E1628" s="3">
        <v>203</v>
      </c>
      <c r="F1628" s="4" t="s">
        <v>416</v>
      </c>
      <c r="G1628" s="3">
        <v>5</v>
      </c>
      <c r="H1628" s="4" t="s">
        <v>24</v>
      </c>
      <c r="I1628" s="6">
        <v>31</v>
      </c>
    </row>
    <row r="1629" spans="1:9" ht="14">
      <c r="A1629" s="3">
        <v>236</v>
      </c>
      <c r="B1629" s="4" t="s">
        <v>403</v>
      </c>
      <c r="C1629" s="4" t="s">
        <v>18</v>
      </c>
      <c r="D1629" s="5">
        <v>7</v>
      </c>
      <c r="E1629" s="3">
        <v>197</v>
      </c>
      <c r="F1629" s="4" t="s">
        <v>413</v>
      </c>
      <c r="G1629" s="3">
        <v>2</v>
      </c>
      <c r="H1629" s="4" t="s">
        <v>25</v>
      </c>
      <c r="I1629" s="6">
        <v>31</v>
      </c>
    </row>
    <row r="1630" spans="1:9" ht="14">
      <c r="A1630" s="3">
        <v>236</v>
      </c>
      <c r="B1630" s="4" t="s">
        <v>403</v>
      </c>
      <c r="C1630" s="4" t="s">
        <v>18</v>
      </c>
      <c r="D1630" s="5">
        <v>7</v>
      </c>
      <c r="E1630" s="3">
        <v>197</v>
      </c>
      <c r="F1630" s="4" t="s">
        <v>413</v>
      </c>
      <c r="G1630" s="3">
        <v>5</v>
      </c>
      <c r="H1630" s="4" t="s">
        <v>25</v>
      </c>
      <c r="I1630" s="6">
        <v>22</v>
      </c>
    </row>
    <row r="1631" spans="1:9" ht="14">
      <c r="A1631" s="3">
        <v>236</v>
      </c>
      <c r="B1631" s="4" t="s">
        <v>403</v>
      </c>
      <c r="C1631" s="4" t="s">
        <v>18</v>
      </c>
      <c r="D1631" s="5">
        <v>7</v>
      </c>
      <c r="E1631" s="3">
        <v>187</v>
      </c>
      <c r="F1631" s="4" t="s">
        <v>414</v>
      </c>
      <c r="G1631" s="3">
        <v>2</v>
      </c>
      <c r="H1631" s="4" t="s">
        <v>25</v>
      </c>
      <c r="I1631" s="6">
        <v>32</v>
      </c>
    </row>
    <row r="1632" spans="1:9" ht="14">
      <c r="A1632" s="3">
        <v>236</v>
      </c>
      <c r="B1632" s="4" t="s">
        <v>403</v>
      </c>
      <c r="C1632" s="4" t="s">
        <v>18</v>
      </c>
      <c r="D1632" s="5">
        <v>7</v>
      </c>
      <c r="E1632" s="3">
        <v>187</v>
      </c>
      <c r="F1632" s="4" t="s">
        <v>414</v>
      </c>
      <c r="G1632" s="3">
        <v>5</v>
      </c>
      <c r="H1632" s="4" t="s">
        <v>25</v>
      </c>
      <c r="I1632" s="6">
        <v>23</v>
      </c>
    </row>
    <row r="1633" spans="1:9" ht="14">
      <c r="A1633" s="3">
        <v>236</v>
      </c>
      <c r="B1633" s="4" t="s">
        <v>403</v>
      </c>
      <c r="C1633" s="4" t="s">
        <v>76</v>
      </c>
      <c r="D1633" s="5">
        <v>7</v>
      </c>
      <c r="E1633" s="3">
        <v>144</v>
      </c>
      <c r="F1633" s="4" t="s">
        <v>404</v>
      </c>
      <c r="G1633" s="3">
        <v>3</v>
      </c>
      <c r="H1633" s="4" t="s">
        <v>80</v>
      </c>
      <c r="I1633" s="6">
        <v>5</v>
      </c>
    </row>
    <row r="1634" spans="1:9" ht="14">
      <c r="A1634" s="3">
        <v>236</v>
      </c>
      <c r="B1634" s="4" t="s">
        <v>403</v>
      </c>
      <c r="C1634" s="4" t="s">
        <v>76</v>
      </c>
      <c r="D1634" s="5">
        <v>7</v>
      </c>
      <c r="E1634" s="3">
        <v>144</v>
      </c>
      <c r="F1634" s="4" t="s">
        <v>404</v>
      </c>
      <c r="G1634" s="3">
        <v>4</v>
      </c>
      <c r="H1634" s="4" t="s">
        <v>120</v>
      </c>
      <c r="I1634" s="6">
        <v>5</v>
      </c>
    </row>
    <row r="1635" spans="1:9" ht="14">
      <c r="A1635" s="3">
        <v>236</v>
      </c>
      <c r="B1635" s="4" t="s">
        <v>403</v>
      </c>
      <c r="C1635" s="4" t="s">
        <v>76</v>
      </c>
      <c r="D1635" s="5">
        <v>7</v>
      </c>
      <c r="E1635" s="3">
        <v>218</v>
      </c>
      <c r="F1635" s="4" t="s">
        <v>410</v>
      </c>
      <c r="G1635" s="3">
        <v>3</v>
      </c>
      <c r="H1635" s="4" t="s">
        <v>82</v>
      </c>
      <c r="I1635" s="6">
        <v>4</v>
      </c>
    </row>
    <row r="1636" spans="1:9" ht="14">
      <c r="A1636" s="3">
        <v>236</v>
      </c>
      <c r="B1636" s="4" t="s">
        <v>403</v>
      </c>
      <c r="C1636" s="4" t="s">
        <v>76</v>
      </c>
      <c r="D1636" s="5">
        <v>7</v>
      </c>
      <c r="E1636" s="3">
        <v>218</v>
      </c>
      <c r="F1636" s="4" t="s">
        <v>410</v>
      </c>
      <c r="G1636" s="3">
        <v>4</v>
      </c>
      <c r="H1636" s="4" t="s">
        <v>411</v>
      </c>
      <c r="I1636" s="6">
        <v>4</v>
      </c>
    </row>
    <row r="1637" spans="1:9" ht="14">
      <c r="A1637" s="3">
        <v>236</v>
      </c>
      <c r="B1637" s="4" t="s">
        <v>403</v>
      </c>
      <c r="C1637" s="4" t="s">
        <v>76</v>
      </c>
      <c r="D1637" s="5">
        <v>7</v>
      </c>
      <c r="E1637" s="3">
        <v>211</v>
      </c>
      <c r="F1637" s="4" t="s">
        <v>412</v>
      </c>
      <c r="G1637" s="3">
        <v>3</v>
      </c>
      <c r="H1637" s="4" t="s">
        <v>83</v>
      </c>
      <c r="I1637" s="6">
        <v>7</v>
      </c>
    </row>
    <row r="1638" spans="1:9" ht="14">
      <c r="A1638" s="3">
        <v>236</v>
      </c>
      <c r="B1638" s="4" t="s">
        <v>403</v>
      </c>
      <c r="C1638" s="4" t="s">
        <v>76</v>
      </c>
      <c r="D1638" s="5">
        <v>7</v>
      </c>
      <c r="E1638" s="3">
        <v>211</v>
      </c>
      <c r="F1638" s="4" t="s">
        <v>412</v>
      </c>
      <c r="G1638" s="3">
        <v>4</v>
      </c>
      <c r="H1638" s="4" t="s">
        <v>119</v>
      </c>
      <c r="I1638" s="6">
        <v>7</v>
      </c>
    </row>
    <row r="1639" spans="1:9" ht="14">
      <c r="A1639" s="3">
        <v>236</v>
      </c>
      <c r="B1639" s="4" t="s">
        <v>403</v>
      </c>
      <c r="C1639" s="4" t="s">
        <v>10</v>
      </c>
      <c r="D1639" s="5">
        <v>8</v>
      </c>
      <c r="E1639" s="3">
        <v>168</v>
      </c>
      <c r="F1639" s="4" t="s">
        <v>417</v>
      </c>
      <c r="G1639" s="3">
        <v>1</v>
      </c>
      <c r="H1639" s="4" t="s">
        <v>27</v>
      </c>
      <c r="I1639" s="6">
        <v>32</v>
      </c>
    </row>
    <row r="1640" spans="1:9" ht="14">
      <c r="A1640" s="3">
        <v>236</v>
      </c>
      <c r="B1640" s="4" t="s">
        <v>403</v>
      </c>
      <c r="C1640" s="4" t="s">
        <v>10</v>
      </c>
      <c r="D1640" s="5">
        <v>8</v>
      </c>
      <c r="E1640" s="3">
        <v>168</v>
      </c>
      <c r="F1640" s="4" t="s">
        <v>417</v>
      </c>
      <c r="G1640" s="3">
        <v>3</v>
      </c>
      <c r="H1640" s="4" t="s">
        <v>27</v>
      </c>
      <c r="I1640" s="6">
        <v>31</v>
      </c>
    </row>
    <row r="1641" spans="1:9" ht="14">
      <c r="A1641" s="3">
        <v>236</v>
      </c>
      <c r="B1641" s="4" t="s">
        <v>403</v>
      </c>
      <c r="C1641" s="4" t="s">
        <v>10</v>
      </c>
      <c r="D1641" s="5">
        <v>8</v>
      </c>
      <c r="E1641" s="3">
        <v>168</v>
      </c>
      <c r="F1641" s="4" t="s">
        <v>417</v>
      </c>
      <c r="G1641" s="3">
        <v>4</v>
      </c>
      <c r="H1641" s="4" t="s">
        <v>27</v>
      </c>
      <c r="I1641" s="6">
        <v>19</v>
      </c>
    </row>
    <row r="1642" spans="1:9" ht="14">
      <c r="A1642" s="3">
        <v>236</v>
      </c>
      <c r="B1642" s="4" t="s">
        <v>403</v>
      </c>
      <c r="C1642" s="4" t="s">
        <v>10</v>
      </c>
      <c r="D1642" s="5">
        <v>8</v>
      </c>
      <c r="E1642" s="3">
        <v>168</v>
      </c>
      <c r="F1642" s="4" t="s">
        <v>417</v>
      </c>
      <c r="G1642" s="3">
        <v>5</v>
      </c>
      <c r="H1642" s="4" t="s">
        <v>27</v>
      </c>
      <c r="I1642" s="6">
        <v>21</v>
      </c>
    </row>
    <row r="1643" spans="1:9" ht="14">
      <c r="A1643" s="3">
        <v>236</v>
      </c>
      <c r="B1643" s="4" t="s">
        <v>403</v>
      </c>
      <c r="C1643" s="4" t="s">
        <v>10</v>
      </c>
      <c r="D1643" s="5">
        <v>8</v>
      </c>
      <c r="E1643" s="3">
        <v>168</v>
      </c>
      <c r="F1643" s="4" t="s">
        <v>417</v>
      </c>
      <c r="G1643" s="3">
        <v>6</v>
      </c>
      <c r="H1643" s="4" t="s">
        <v>110</v>
      </c>
      <c r="I1643" s="6">
        <v>9</v>
      </c>
    </row>
    <row r="1644" spans="1:9" ht="14">
      <c r="A1644" s="3">
        <v>236</v>
      </c>
      <c r="B1644" s="4" t="s">
        <v>403</v>
      </c>
      <c r="C1644" s="4" t="s">
        <v>10</v>
      </c>
      <c r="D1644" s="5">
        <v>8</v>
      </c>
      <c r="E1644" s="3">
        <v>194</v>
      </c>
      <c r="F1644" s="4" t="s">
        <v>418</v>
      </c>
      <c r="G1644" s="3">
        <v>6</v>
      </c>
      <c r="H1644" s="4" t="s">
        <v>110</v>
      </c>
      <c r="I1644" s="6">
        <v>9</v>
      </c>
    </row>
    <row r="1645" spans="1:9" ht="14">
      <c r="A1645" s="3">
        <v>236</v>
      </c>
      <c r="B1645" s="4" t="s">
        <v>403</v>
      </c>
      <c r="C1645" s="4" t="s">
        <v>10</v>
      </c>
      <c r="D1645" s="5">
        <v>8</v>
      </c>
      <c r="E1645" s="3">
        <v>208</v>
      </c>
      <c r="F1645" s="4" t="s">
        <v>407</v>
      </c>
      <c r="G1645" s="3">
        <v>6</v>
      </c>
      <c r="H1645" s="4" t="s">
        <v>110</v>
      </c>
      <c r="I1645" s="6">
        <v>3</v>
      </c>
    </row>
    <row r="1646" spans="1:9" ht="14">
      <c r="A1646" s="3">
        <v>236</v>
      </c>
      <c r="B1646" s="4" t="s">
        <v>403</v>
      </c>
      <c r="C1646" s="4" t="s">
        <v>13</v>
      </c>
      <c r="D1646" s="5">
        <v>8</v>
      </c>
      <c r="E1646" s="3">
        <v>217</v>
      </c>
      <c r="F1646" s="4" t="s">
        <v>419</v>
      </c>
      <c r="G1646" s="3">
        <v>1</v>
      </c>
      <c r="H1646" s="4" t="s">
        <v>29</v>
      </c>
      <c r="I1646" s="6">
        <v>22</v>
      </c>
    </row>
    <row r="1647" spans="1:9" ht="14">
      <c r="A1647" s="3">
        <v>236</v>
      </c>
      <c r="B1647" s="4" t="s">
        <v>403</v>
      </c>
      <c r="C1647" s="4" t="s">
        <v>13</v>
      </c>
      <c r="D1647" s="5">
        <v>8</v>
      </c>
      <c r="E1647" s="3">
        <v>217</v>
      </c>
      <c r="F1647" s="4" t="s">
        <v>419</v>
      </c>
      <c r="G1647" s="3">
        <v>1</v>
      </c>
      <c r="H1647" s="4" t="s">
        <v>221</v>
      </c>
      <c r="I1647" s="6">
        <v>10</v>
      </c>
    </row>
    <row r="1648" spans="1:9" ht="14">
      <c r="A1648" s="3">
        <v>236</v>
      </c>
      <c r="B1648" s="4" t="s">
        <v>403</v>
      </c>
      <c r="C1648" s="4" t="s">
        <v>13</v>
      </c>
      <c r="D1648" s="5">
        <v>8</v>
      </c>
      <c r="E1648" s="3">
        <v>217</v>
      </c>
      <c r="F1648" s="4" t="s">
        <v>419</v>
      </c>
      <c r="G1648" s="3">
        <v>3</v>
      </c>
      <c r="H1648" s="4" t="s">
        <v>29</v>
      </c>
      <c r="I1648" s="6">
        <v>19</v>
      </c>
    </row>
    <row r="1649" spans="1:9" ht="14">
      <c r="A1649" s="3">
        <v>236</v>
      </c>
      <c r="B1649" s="4" t="s">
        <v>403</v>
      </c>
      <c r="C1649" s="4" t="s">
        <v>13</v>
      </c>
      <c r="D1649" s="5">
        <v>8</v>
      </c>
      <c r="E1649" s="3">
        <v>217</v>
      </c>
      <c r="F1649" s="4" t="s">
        <v>419</v>
      </c>
      <c r="G1649" s="3">
        <v>3</v>
      </c>
      <c r="H1649" s="4" t="s">
        <v>221</v>
      </c>
      <c r="I1649" s="6">
        <v>13</v>
      </c>
    </row>
    <row r="1650" spans="1:9" ht="14">
      <c r="A1650" s="3">
        <v>236</v>
      </c>
      <c r="B1650" s="4" t="s">
        <v>403</v>
      </c>
      <c r="C1650" s="4" t="s">
        <v>13</v>
      </c>
      <c r="D1650" s="5">
        <v>8</v>
      </c>
      <c r="E1650" s="3">
        <v>217</v>
      </c>
      <c r="F1650" s="4" t="s">
        <v>419</v>
      </c>
      <c r="G1650" s="3">
        <v>4</v>
      </c>
      <c r="H1650" s="4" t="s">
        <v>29</v>
      </c>
      <c r="I1650" s="6">
        <v>32</v>
      </c>
    </row>
    <row r="1651" spans="1:9" ht="14">
      <c r="A1651" s="3">
        <v>236</v>
      </c>
      <c r="B1651" s="4" t="s">
        <v>403</v>
      </c>
      <c r="C1651" s="4" t="s">
        <v>13</v>
      </c>
      <c r="D1651" s="5">
        <v>8</v>
      </c>
      <c r="E1651" s="3">
        <v>217</v>
      </c>
      <c r="F1651" s="4" t="s">
        <v>419</v>
      </c>
      <c r="G1651" s="3">
        <v>5</v>
      </c>
      <c r="H1651" s="4" t="s">
        <v>40</v>
      </c>
      <c r="I1651" s="6">
        <v>30</v>
      </c>
    </row>
    <row r="1652" spans="1:9" ht="14">
      <c r="A1652" s="3">
        <v>236</v>
      </c>
      <c r="B1652" s="4" t="s">
        <v>403</v>
      </c>
      <c r="C1652" s="4" t="s">
        <v>16</v>
      </c>
      <c r="D1652" s="5">
        <v>8</v>
      </c>
      <c r="E1652" s="3">
        <v>182</v>
      </c>
      <c r="F1652" s="4" t="s">
        <v>420</v>
      </c>
      <c r="G1652" s="3">
        <v>1</v>
      </c>
      <c r="H1652" s="4" t="s">
        <v>30</v>
      </c>
      <c r="I1652" s="6">
        <v>18</v>
      </c>
    </row>
    <row r="1653" spans="1:9" ht="14">
      <c r="A1653" s="3">
        <v>236</v>
      </c>
      <c r="B1653" s="4" t="s">
        <v>403</v>
      </c>
      <c r="C1653" s="4" t="s">
        <v>16</v>
      </c>
      <c r="D1653" s="5">
        <v>8</v>
      </c>
      <c r="E1653" s="3">
        <v>182</v>
      </c>
      <c r="F1653" s="4" t="s">
        <v>420</v>
      </c>
      <c r="G1653" s="3">
        <v>1</v>
      </c>
      <c r="H1653" s="4" t="s">
        <v>223</v>
      </c>
      <c r="I1653" s="6">
        <v>13</v>
      </c>
    </row>
    <row r="1654" spans="1:9" ht="14">
      <c r="A1654" s="3">
        <v>236</v>
      </c>
      <c r="B1654" s="4" t="s">
        <v>403</v>
      </c>
      <c r="C1654" s="4" t="s">
        <v>16</v>
      </c>
      <c r="D1654" s="5">
        <v>8</v>
      </c>
      <c r="E1654" s="3">
        <v>182</v>
      </c>
      <c r="F1654" s="4" t="s">
        <v>420</v>
      </c>
      <c r="G1654" s="3">
        <v>3</v>
      </c>
      <c r="H1654" s="4" t="s">
        <v>30</v>
      </c>
      <c r="I1654" s="6">
        <v>22</v>
      </c>
    </row>
    <row r="1655" spans="1:9" ht="14">
      <c r="A1655" s="3">
        <v>236</v>
      </c>
      <c r="B1655" s="4" t="s">
        <v>403</v>
      </c>
      <c r="C1655" s="4" t="s">
        <v>16</v>
      </c>
      <c r="D1655" s="5">
        <v>8</v>
      </c>
      <c r="E1655" s="3">
        <v>182</v>
      </c>
      <c r="F1655" s="4" t="s">
        <v>420</v>
      </c>
      <c r="G1655" s="3">
        <v>3</v>
      </c>
      <c r="H1655" s="4" t="s">
        <v>223</v>
      </c>
      <c r="I1655" s="6">
        <v>10</v>
      </c>
    </row>
    <row r="1656" spans="1:9" ht="14">
      <c r="A1656" s="3">
        <v>236</v>
      </c>
      <c r="B1656" s="4" t="s">
        <v>403</v>
      </c>
      <c r="C1656" s="4" t="s">
        <v>16</v>
      </c>
      <c r="D1656" s="5">
        <v>8</v>
      </c>
      <c r="E1656" s="3">
        <v>182</v>
      </c>
      <c r="F1656" s="4" t="s">
        <v>420</v>
      </c>
      <c r="G1656" s="3">
        <v>4</v>
      </c>
      <c r="H1656" s="4" t="s">
        <v>30</v>
      </c>
      <c r="I1656" s="6">
        <v>31</v>
      </c>
    </row>
    <row r="1657" spans="1:9" ht="14">
      <c r="A1657" s="3">
        <v>236</v>
      </c>
      <c r="B1657" s="4" t="s">
        <v>403</v>
      </c>
      <c r="C1657" s="4" t="s">
        <v>16</v>
      </c>
      <c r="D1657" s="5">
        <v>8</v>
      </c>
      <c r="E1657" s="3">
        <v>182</v>
      </c>
      <c r="F1657" s="4" t="s">
        <v>420</v>
      </c>
      <c r="G1657" s="3">
        <v>5</v>
      </c>
      <c r="H1657" s="4" t="s">
        <v>30</v>
      </c>
      <c r="I1657" s="6">
        <v>32</v>
      </c>
    </row>
    <row r="1658" spans="1:9" ht="14">
      <c r="A1658" s="3">
        <v>236</v>
      </c>
      <c r="B1658" s="4" t="s">
        <v>403</v>
      </c>
      <c r="C1658" s="4" t="s">
        <v>18</v>
      </c>
      <c r="D1658" s="5">
        <v>8</v>
      </c>
      <c r="E1658" s="3">
        <v>194</v>
      </c>
      <c r="F1658" s="4" t="s">
        <v>418</v>
      </c>
      <c r="G1658" s="3">
        <v>1</v>
      </c>
      <c r="H1658" s="4" t="s">
        <v>31</v>
      </c>
      <c r="I1658" s="6">
        <v>31</v>
      </c>
    </row>
    <row r="1659" spans="1:9" ht="14">
      <c r="A1659" s="3">
        <v>236</v>
      </c>
      <c r="B1659" s="4" t="s">
        <v>403</v>
      </c>
      <c r="C1659" s="4" t="s">
        <v>18</v>
      </c>
      <c r="D1659" s="5">
        <v>8</v>
      </c>
      <c r="E1659" s="3">
        <v>194</v>
      </c>
      <c r="F1659" s="4" t="s">
        <v>418</v>
      </c>
      <c r="G1659" s="3">
        <v>3</v>
      </c>
      <c r="H1659" s="4" t="s">
        <v>31</v>
      </c>
      <c r="I1659" s="6">
        <v>31</v>
      </c>
    </row>
    <row r="1660" spans="1:9" ht="14">
      <c r="A1660" s="3">
        <v>236</v>
      </c>
      <c r="B1660" s="4" t="s">
        <v>403</v>
      </c>
      <c r="C1660" s="4" t="s">
        <v>18</v>
      </c>
      <c r="D1660" s="5">
        <v>8</v>
      </c>
      <c r="E1660" s="3">
        <v>194</v>
      </c>
      <c r="F1660" s="4" t="s">
        <v>418</v>
      </c>
      <c r="G1660" s="3">
        <v>4</v>
      </c>
      <c r="H1660" s="4" t="s">
        <v>31</v>
      </c>
      <c r="I1660" s="6">
        <v>21</v>
      </c>
    </row>
    <row r="1661" spans="1:9" ht="14">
      <c r="A1661" s="3">
        <v>236</v>
      </c>
      <c r="B1661" s="4" t="s">
        <v>403</v>
      </c>
      <c r="C1661" s="4" t="s">
        <v>18</v>
      </c>
      <c r="D1661" s="5">
        <v>8</v>
      </c>
      <c r="E1661" s="3">
        <v>194</v>
      </c>
      <c r="F1661" s="4" t="s">
        <v>418</v>
      </c>
      <c r="G1661" s="3">
        <v>5</v>
      </c>
      <c r="H1661" s="4" t="s">
        <v>31</v>
      </c>
      <c r="I1661" s="6">
        <v>20</v>
      </c>
    </row>
    <row r="1662" spans="1:9" ht="14">
      <c r="A1662" s="3">
        <v>236</v>
      </c>
      <c r="B1662" s="4" t="s">
        <v>403</v>
      </c>
      <c r="C1662" s="4" t="s">
        <v>76</v>
      </c>
      <c r="D1662" s="5">
        <v>8</v>
      </c>
      <c r="E1662" s="3">
        <v>144</v>
      </c>
      <c r="F1662" s="4" t="s">
        <v>404</v>
      </c>
      <c r="G1662" s="3">
        <v>2</v>
      </c>
      <c r="H1662" s="4" t="s">
        <v>80</v>
      </c>
      <c r="I1662" s="6">
        <v>9</v>
      </c>
    </row>
    <row r="1663" spans="1:9" ht="14">
      <c r="A1663" s="3">
        <v>236</v>
      </c>
      <c r="B1663" s="4" t="s">
        <v>403</v>
      </c>
      <c r="C1663" s="4" t="s">
        <v>76</v>
      </c>
      <c r="D1663" s="5">
        <v>8</v>
      </c>
      <c r="E1663" s="3">
        <v>144</v>
      </c>
      <c r="F1663" s="4" t="s">
        <v>404</v>
      </c>
      <c r="G1663" s="3">
        <v>4</v>
      </c>
      <c r="H1663" s="4" t="s">
        <v>120</v>
      </c>
      <c r="I1663" s="6">
        <v>9</v>
      </c>
    </row>
    <row r="1664" spans="1:9" ht="14">
      <c r="A1664" s="3">
        <v>236</v>
      </c>
      <c r="B1664" s="4" t="s">
        <v>403</v>
      </c>
      <c r="C1664" s="4" t="s">
        <v>76</v>
      </c>
      <c r="D1664" s="5">
        <v>8</v>
      </c>
      <c r="E1664" s="3">
        <v>218</v>
      </c>
      <c r="F1664" s="4" t="s">
        <v>410</v>
      </c>
      <c r="G1664" s="3">
        <v>2</v>
      </c>
      <c r="H1664" s="4" t="s">
        <v>82</v>
      </c>
      <c r="I1664" s="6">
        <v>10</v>
      </c>
    </row>
    <row r="1665" spans="1:9" ht="14">
      <c r="A1665" s="3">
        <v>236</v>
      </c>
      <c r="B1665" s="4" t="s">
        <v>403</v>
      </c>
      <c r="C1665" s="4" t="s">
        <v>76</v>
      </c>
      <c r="D1665" s="5">
        <v>8</v>
      </c>
      <c r="E1665" s="3">
        <v>218</v>
      </c>
      <c r="F1665" s="4" t="s">
        <v>410</v>
      </c>
      <c r="G1665" s="3">
        <v>4</v>
      </c>
      <c r="H1665" s="4" t="s">
        <v>411</v>
      </c>
      <c r="I1665" s="6">
        <v>10</v>
      </c>
    </row>
    <row r="1666" spans="1:9" ht="14">
      <c r="A1666" s="3">
        <v>236</v>
      </c>
      <c r="B1666" s="4" t="s">
        <v>403</v>
      </c>
      <c r="C1666" s="4" t="s">
        <v>76</v>
      </c>
      <c r="D1666" s="5">
        <v>8</v>
      </c>
      <c r="E1666" s="3">
        <v>211</v>
      </c>
      <c r="F1666" s="4" t="s">
        <v>412</v>
      </c>
      <c r="G1666" s="3">
        <v>2</v>
      </c>
      <c r="H1666" s="4" t="s">
        <v>83</v>
      </c>
      <c r="I1666" s="6">
        <v>4</v>
      </c>
    </row>
    <row r="1667" spans="1:9" ht="14">
      <c r="A1667" s="3">
        <v>236</v>
      </c>
      <c r="B1667" s="4" t="s">
        <v>403</v>
      </c>
      <c r="C1667" s="4" t="s">
        <v>76</v>
      </c>
      <c r="D1667" s="5">
        <v>8</v>
      </c>
      <c r="E1667" s="3">
        <v>211</v>
      </c>
      <c r="F1667" s="4" t="s">
        <v>412</v>
      </c>
      <c r="G1667" s="3">
        <v>4</v>
      </c>
      <c r="H1667" s="4" t="s">
        <v>119</v>
      </c>
      <c r="I1667" s="6">
        <v>4</v>
      </c>
    </row>
    <row r="1668" spans="1:9" ht="14">
      <c r="A1668" s="3">
        <v>269</v>
      </c>
      <c r="B1668" s="4" t="s">
        <v>421</v>
      </c>
      <c r="C1668" s="4" t="s">
        <v>10</v>
      </c>
      <c r="D1668" s="5">
        <v>6</v>
      </c>
      <c r="E1668" s="3">
        <v>25</v>
      </c>
      <c r="F1668" s="4" t="s">
        <v>422</v>
      </c>
      <c r="G1668" s="3">
        <v>2</v>
      </c>
      <c r="H1668" s="4" t="s">
        <v>12</v>
      </c>
      <c r="I1668" s="6">
        <v>1</v>
      </c>
    </row>
    <row r="1669" spans="1:9" ht="14">
      <c r="A1669" s="3">
        <v>269</v>
      </c>
      <c r="B1669" s="4" t="s">
        <v>421</v>
      </c>
      <c r="C1669" s="4" t="s">
        <v>13</v>
      </c>
      <c r="D1669" s="5">
        <v>6</v>
      </c>
      <c r="E1669" s="3">
        <v>25</v>
      </c>
      <c r="F1669" s="4" t="s">
        <v>422</v>
      </c>
      <c r="G1669" s="3">
        <v>4</v>
      </c>
      <c r="H1669" s="4" t="s">
        <v>15</v>
      </c>
      <c r="I1669" s="6">
        <v>1</v>
      </c>
    </row>
    <row r="1670" spans="1:9" ht="14">
      <c r="A1670" s="3">
        <v>269</v>
      </c>
      <c r="B1670" s="4" t="s">
        <v>421</v>
      </c>
      <c r="C1670" s="4" t="s">
        <v>16</v>
      </c>
      <c r="D1670" s="5">
        <v>6</v>
      </c>
      <c r="E1670" s="3">
        <v>25</v>
      </c>
      <c r="F1670" s="4" t="s">
        <v>422</v>
      </c>
      <c r="G1670" s="3">
        <v>6</v>
      </c>
      <c r="H1670" s="4" t="s">
        <v>17</v>
      </c>
      <c r="I1670" s="6">
        <v>1</v>
      </c>
    </row>
    <row r="1671" spans="1:9" ht="14">
      <c r="A1671" s="3">
        <v>269</v>
      </c>
      <c r="B1671" s="4" t="s">
        <v>421</v>
      </c>
      <c r="C1671" s="4" t="s">
        <v>18</v>
      </c>
      <c r="D1671" s="5">
        <v>6</v>
      </c>
      <c r="E1671" s="3">
        <v>25</v>
      </c>
      <c r="F1671" s="4" t="s">
        <v>422</v>
      </c>
      <c r="G1671" s="3">
        <v>1</v>
      </c>
      <c r="H1671" s="4" t="s">
        <v>19</v>
      </c>
      <c r="I1671" s="6">
        <v>1</v>
      </c>
    </row>
    <row r="1672" spans="1:9" ht="14">
      <c r="A1672" s="3">
        <v>269</v>
      </c>
      <c r="B1672" s="4" t="s">
        <v>421</v>
      </c>
      <c r="C1672" s="4" t="s">
        <v>10</v>
      </c>
      <c r="D1672" s="5">
        <v>7</v>
      </c>
      <c r="E1672" s="3">
        <v>25</v>
      </c>
      <c r="F1672" s="4" t="s">
        <v>422</v>
      </c>
      <c r="G1672" s="3">
        <v>2</v>
      </c>
      <c r="H1672" s="4" t="s">
        <v>21</v>
      </c>
      <c r="I1672" s="6">
        <v>2</v>
      </c>
    </row>
    <row r="1673" spans="1:9" ht="14">
      <c r="A1673" s="3">
        <v>269</v>
      </c>
      <c r="B1673" s="4" t="s">
        <v>421</v>
      </c>
      <c r="C1673" s="4" t="s">
        <v>13</v>
      </c>
      <c r="D1673" s="5">
        <v>7</v>
      </c>
      <c r="E1673" s="3">
        <v>25</v>
      </c>
      <c r="F1673" s="4" t="s">
        <v>422</v>
      </c>
      <c r="G1673" s="3">
        <v>4</v>
      </c>
      <c r="H1673" s="4" t="s">
        <v>23</v>
      </c>
      <c r="I1673" s="6">
        <v>2</v>
      </c>
    </row>
    <row r="1674" spans="1:9" ht="14">
      <c r="A1674" s="3">
        <v>269</v>
      </c>
      <c r="B1674" s="4" t="s">
        <v>421</v>
      </c>
      <c r="C1674" s="4" t="s">
        <v>16</v>
      </c>
      <c r="D1674" s="5">
        <v>7</v>
      </c>
      <c r="E1674" s="3">
        <v>25</v>
      </c>
      <c r="F1674" s="4" t="s">
        <v>422</v>
      </c>
      <c r="G1674" s="3">
        <v>6</v>
      </c>
      <c r="H1674" s="4" t="s">
        <v>24</v>
      </c>
      <c r="I1674" s="6">
        <v>2</v>
      </c>
    </row>
    <row r="1675" spans="1:9" ht="14">
      <c r="A1675" s="3">
        <v>269</v>
      </c>
      <c r="B1675" s="4" t="s">
        <v>421</v>
      </c>
      <c r="C1675" s="4" t="s">
        <v>18</v>
      </c>
      <c r="D1675" s="5">
        <v>7</v>
      </c>
      <c r="E1675" s="3">
        <v>25</v>
      </c>
      <c r="F1675" s="4" t="s">
        <v>422</v>
      </c>
      <c r="G1675" s="3">
        <v>1</v>
      </c>
      <c r="H1675" s="4" t="s">
        <v>25</v>
      </c>
      <c r="I1675" s="6">
        <v>2</v>
      </c>
    </row>
    <row r="1676" spans="1:9" ht="14">
      <c r="A1676" s="3">
        <v>269</v>
      </c>
      <c r="B1676" s="4" t="s">
        <v>421</v>
      </c>
      <c r="C1676" s="4" t="s">
        <v>10</v>
      </c>
      <c r="D1676" s="5">
        <v>8</v>
      </c>
      <c r="E1676" s="3">
        <v>25</v>
      </c>
      <c r="F1676" s="4" t="s">
        <v>422</v>
      </c>
      <c r="G1676" s="3">
        <v>2</v>
      </c>
      <c r="H1676" s="4" t="s">
        <v>27</v>
      </c>
      <c r="I1676" s="6">
        <v>2</v>
      </c>
    </row>
    <row r="1677" spans="1:9" ht="14">
      <c r="A1677" s="3">
        <v>269</v>
      </c>
      <c r="B1677" s="4" t="s">
        <v>421</v>
      </c>
      <c r="C1677" s="4" t="s">
        <v>13</v>
      </c>
      <c r="D1677" s="5">
        <v>8</v>
      </c>
      <c r="E1677" s="3">
        <v>25</v>
      </c>
      <c r="F1677" s="4" t="s">
        <v>422</v>
      </c>
      <c r="G1677" s="3">
        <v>4</v>
      </c>
      <c r="H1677" s="4" t="s">
        <v>29</v>
      </c>
      <c r="I1677" s="6">
        <v>2</v>
      </c>
    </row>
    <row r="1678" spans="1:9" ht="14">
      <c r="A1678" s="3">
        <v>269</v>
      </c>
      <c r="B1678" s="4" t="s">
        <v>421</v>
      </c>
      <c r="C1678" s="4" t="s">
        <v>16</v>
      </c>
      <c r="D1678" s="5">
        <v>8</v>
      </c>
      <c r="E1678" s="3">
        <v>25</v>
      </c>
      <c r="F1678" s="4" t="s">
        <v>422</v>
      </c>
      <c r="G1678" s="3">
        <v>6</v>
      </c>
      <c r="H1678" s="4" t="s">
        <v>30</v>
      </c>
      <c r="I1678" s="6">
        <v>2</v>
      </c>
    </row>
    <row r="1679" spans="1:9" ht="14">
      <c r="A1679" s="3">
        <v>269</v>
      </c>
      <c r="B1679" s="4" t="s">
        <v>421</v>
      </c>
      <c r="C1679" s="4" t="s">
        <v>18</v>
      </c>
      <c r="D1679" s="5">
        <v>8</v>
      </c>
      <c r="E1679" s="3">
        <v>25</v>
      </c>
      <c r="F1679" s="4" t="s">
        <v>422</v>
      </c>
      <c r="G1679" s="3">
        <v>1</v>
      </c>
      <c r="H1679" s="4" t="s">
        <v>31</v>
      </c>
      <c r="I1679" s="6">
        <v>2</v>
      </c>
    </row>
    <row r="1680" spans="1:9" ht="14">
      <c r="A1680" s="3">
        <v>301</v>
      </c>
      <c r="B1680" s="4" t="s">
        <v>423</v>
      </c>
      <c r="C1680" s="4" t="s">
        <v>10</v>
      </c>
      <c r="D1680" s="5">
        <v>9</v>
      </c>
      <c r="E1680" s="3">
        <v>1</v>
      </c>
      <c r="F1680" s="4" t="s">
        <v>424</v>
      </c>
      <c r="G1680" s="3">
        <v>4</v>
      </c>
      <c r="H1680" s="4" t="s">
        <v>425</v>
      </c>
      <c r="I1680" s="6">
        <v>1</v>
      </c>
    </row>
    <row r="1681" spans="1:9" ht="14">
      <c r="A1681" s="3">
        <v>301</v>
      </c>
      <c r="B1681" s="4" t="s">
        <v>423</v>
      </c>
      <c r="C1681" s="4" t="s">
        <v>10</v>
      </c>
      <c r="D1681" s="5">
        <v>9</v>
      </c>
      <c r="E1681" s="3">
        <v>13</v>
      </c>
      <c r="F1681" s="4" t="s">
        <v>426</v>
      </c>
      <c r="G1681" s="3">
        <v>1</v>
      </c>
      <c r="H1681" s="4" t="s">
        <v>138</v>
      </c>
      <c r="I1681" s="6">
        <v>28</v>
      </c>
    </row>
    <row r="1682" spans="1:9" ht="14">
      <c r="A1682" s="3">
        <v>301</v>
      </c>
      <c r="B1682" s="4" t="s">
        <v>423</v>
      </c>
      <c r="C1682" s="4" t="s">
        <v>10</v>
      </c>
      <c r="D1682" s="5">
        <v>9</v>
      </c>
      <c r="E1682" s="3">
        <v>13</v>
      </c>
      <c r="F1682" s="4" t="s">
        <v>426</v>
      </c>
      <c r="G1682" s="3">
        <v>2</v>
      </c>
      <c r="H1682" s="4" t="s">
        <v>138</v>
      </c>
      <c r="I1682" s="6">
        <v>31</v>
      </c>
    </row>
    <row r="1683" spans="1:9" ht="14">
      <c r="A1683" s="3">
        <v>301</v>
      </c>
      <c r="B1683" s="4" t="s">
        <v>423</v>
      </c>
      <c r="C1683" s="4" t="s">
        <v>10</v>
      </c>
      <c r="D1683" s="5">
        <v>9</v>
      </c>
      <c r="E1683" s="3">
        <v>13</v>
      </c>
      <c r="F1683" s="4" t="s">
        <v>426</v>
      </c>
      <c r="G1683" s="3">
        <v>3</v>
      </c>
      <c r="H1683" s="4" t="s">
        <v>138</v>
      </c>
      <c r="I1683" s="6">
        <v>29</v>
      </c>
    </row>
    <row r="1684" spans="1:9" ht="14">
      <c r="A1684" s="3">
        <v>301</v>
      </c>
      <c r="B1684" s="4" t="s">
        <v>423</v>
      </c>
      <c r="C1684" s="4" t="s">
        <v>10</v>
      </c>
      <c r="D1684" s="5">
        <v>9</v>
      </c>
      <c r="E1684" s="3">
        <v>13</v>
      </c>
      <c r="F1684" s="4" t="s">
        <v>426</v>
      </c>
      <c r="G1684" s="3">
        <v>4</v>
      </c>
      <c r="H1684" s="4" t="s">
        <v>138</v>
      </c>
      <c r="I1684" s="6">
        <v>29</v>
      </c>
    </row>
    <row r="1685" spans="1:9" ht="14">
      <c r="A1685" s="3">
        <v>301</v>
      </c>
      <c r="B1685" s="4" t="s">
        <v>423</v>
      </c>
      <c r="C1685" s="4" t="s">
        <v>10</v>
      </c>
      <c r="D1685" s="5">
        <v>9</v>
      </c>
      <c r="E1685" s="3">
        <v>13</v>
      </c>
      <c r="F1685" s="4" t="s">
        <v>426</v>
      </c>
      <c r="G1685" s="3">
        <v>5</v>
      </c>
      <c r="H1685" s="4" t="s">
        <v>138</v>
      </c>
      <c r="I1685" s="6">
        <v>28</v>
      </c>
    </row>
    <row r="1686" spans="1:9" ht="14">
      <c r="A1686" s="3">
        <v>301</v>
      </c>
      <c r="B1686" s="4" t="s">
        <v>423</v>
      </c>
      <c r="C1686" s="4" t="s">
        <v>10</v>
      </c>
      <c r="D1686" s="5">
        <v>9</v>
      </c>
      <c r="E1686" s="3">
        <v>13</v>
      </c>
      <c r="F1686" s="4" t="s">
        <v>426</v>
      </c>
      <c r="G1686" s="3">
        <v>6</v>
      </c>
      <c r="H1686" s="4" t="s">
        <v>138</v>
      </c>
      <c r="I1686" s="6">
        <v>19</v>
      </c>
    </row>
    <row r="1687" spans="1:9" ht="14">
      <c r="A1687" s="3">
        <v>301</v>
      </c>
      <c r="B1687" s="4" t="s">
        <v>423</v>
      </c>
      <c r="C1687" s="4" t="s">
        <v>10</v>
      </c>
      <c r="D1687" s="5">
        <v>9</v>
      </c>
      <c r="E1687" s="3">
        <v>82</v>
      </c>
      <c r="F1687" s="4" t="s">
        <v>427</v>
      </c>
      <c r="G1687" s="3">
        <v>1</v>
      </c>
      <c r="H1687" s="4" t="s">
        <v>428</v>
      </c>
      <c r="I1687" s="6">
        <v>19</v>
      </c>
    </row>
    <row r="1688" spans="1:9" ht="14">
      <c r="A1688" s="3">
        <v>301</v>
      </c>
      <c r="B1688" s="4" t="s">
        <v>423</v>
      </c>
      <c r="C1688" s="4" t="s">
        <v>10</v>
      </c>
      <c r="D1688" s="5">
        <v>9</v>
      </c>
      <c r="E1688" s="3">
        <v>82</v>
      </c>
      <c r="F1688" s="4" t="s">
        <v>427</v>
      </c>
      <c r="G1688" s="3">
        <v>6</v>
      </c>
      <c r="H1688" s="4" t="s">
        <v>428</v>
      </c>
      <c r="I1688" s="6">
        <v>15</v>
      </c>
    </row>
    <row r="1689" spans="1:9" ht="14">
      <c r="A1689" s="3">
        <v>301</v>
      </c>
      <c r="B1689" s="4" t="s">
        <v>423</v>
      </c>
      <c r="C1689" s="4" t="s">
        <v>10</v>
      </c>
      <c r="D1689" s="5">
        <v>9</v>
      </c>
      <c r="E1689" s="3">
        <v>82</v>
      </c>
      <c r="F1689" s="4" t="s">
        <v>427</v>
      </c>
      <c r="G1689" s="3">
        <v>8</v>
      </c>
      <c r="H1689" s="4" t="s">
        <v>428</v>
      </c>
      <c r="I1689" s="6">
        <v>19</v>
      </c>
    </row>
    <row r="1690" spans="1:9" ht="14">
      <c r="A1690" s="3">
        <v>301</v>
      </c>
      <c r="B1690" s="4" t="s">
        <v>423</v>
      </c>
      <c r="C1690" s="4" t="s">
        <v>13</v>
      </c>
      <c r="D1690" s="5">
        <v>9</v>
      </c>
      <c r="E1690" s="3">
        <v>22</v>
      </c>
      <c r="F1690" s="4" t="s">
        <v>429</v>
      </c>
      <c r="G1690" s="3">
        <v>3</v>
      </c>
      <c r="H1690" s="4" t="s">
        <v>269</v>
      </c>
      <c r="I1690" s="6">
        <v>15</v>
      </c>
    </row>
    <row r="1691" spans="1:9" ht="14">
      <c r="A1691" s="3">
        <v>301</v>
      </c>
      <c r="B1691" s="4" t="s">
        <v>423</v>
      </c>
      <c r="C1691" s="4" t="s">
        <v>13</v>
      </c>
      <c r="D1691" s="5">
        <v>9</v>
      </c>
      <c r="E1691" s="3">
        <v>22</v>
      </c>
      <c r="F1691" s="4" t="s">
        <v>429</v>
      </c>
      <c r="G1691" s="3">
        <v>4</v>
      </c>
      <c r="H1691" s="4" t="s">
        <v>269</v>
      </c>
      <c r="I1691" s="6">
        <v>19</v>
      </c>
    </row>
    <row r="1692" spans="1:9" ht="14">
      <c r="A1692" s="3">
        <v>301</v>
      </c>
      <c r="B1692" s="4" t="s">
        <v>423</v>
      </c>
      <c r="C1692" s="4" t="s">
        <v>13</v>
      </c>
      <c r="D1692" s="5">
        <v>9</v>
      </c>
      <c r="E1692" s="3">
        <v>22</v>
      </c>
      <c r="F1692" s="4" t="s">
        <v>429</v>
      </c>
      <c r="G1692" s="3">
        <v>7</v>
      </c>
      <c r="H1692" s="4" t="s">
        <v>269</v>
      </c>
      <c r="I1692" s="6">
        <v>19</v>
      </c>
    </row>
    <row r="1693" spans="1:9" ht="14">
      <c r="A1693" s="3">
        <v>301</v>
      </c>
      <c r="B1693" s="4" t="s">
        <v>423</v>
      </c>
      <c r="C1693" s="4" t="s">
        <v>13</v>
      </c>
      <c r="D1693" s="5">
        <v>9</v>
      </c>
      <c r="E1693" s="3">
        <v>55</v>
      </c>
      <c r="F1693" s="4" t="s">
        <v>430</v>
      </c>
      <c r="G1693" s="3">
        <v>1</v>
      </c>
      <c r="H1693" s="4" t="s">
        <v>140</v>
      </c>
      <c r="I1693" s="6">
        <v>29</v>
      </c>
    </row>
    <row r="1694" spans="1:9" ht="14">
      <c r="A1694" s="3">
        <v>301</v>
      </c>
      <c r="B1694" s="4" t="s">
        <v>423</v>
      </c>
      <c r="C1694" s="4" t="s">
        <v>13</v>
      </c>
      <c r="D1694" s="5">
        <v>9</v>
      </c>
      <c r="E1694" s="3">
        <v>55</v>
      </c>
      <c r="F1694" s="4" t="s">
        <v>430</v>
      </c>
      <c r="G1694" s="3">
        <v>2</v>
      </c>
      <c r="H1694" s="4" t="s">
        <v>140</v>
      </c>
      <c r="I1694" s="6">
        <v>29</v>
      </c>
    </row>
    <row r="1695" spans="1:9" ht="14">
      <c r="A1695" s="3">
        <v>301</v>
      </c>
      <c r="B1695" s="4" t="s">
        <v>423</v>
      </c>
      <c r="C1695" s="4" t="s">
        <v>13</v>
      </c>
      <c r="D1695" s="5">
        <v>9</v>
      </c>
      <c r="E1695" s="3">
        <v>55</v>
      </c>
      <c r="F1695" s="4" t="s">
        <v>430</v>
      </c>
      <c r="G1695" s="3">
        <v>3</v>
      </c>
      <c r="H1695" s="4" t="s">
        <v>140</v>
      </c>
      <c r="I1695" s="6">
        <v>28</v>
      </c>
    </row>
    <row r="1696" spans="1:9" ht="14">
      <c r="A1696" s="3">
        <v>301</v>
      </c>
      <c r="B1696" s="4" t="s">
        <v>423</v>
      </c>
      <c r="C1696" s="4" t="s">
        <v>13</v>
      </c>
      <c r="D1696" s="5">
        <v>9</v>
      </c>
      <c r="E1696" s="3">
        <v>55</v>
      </c>
      <c r="F1696" s="4" t="s">
        <v>430</v>
      </c>
      <c r="G1696" s="3">
        <v>4</v>
      </c>
      <c r="H1696" s="4" t="s">
        <v>140</v>
      </c>
      <c r="I1696" s="6">
        <v>31</v>
      </c>
    </row>
    <row r="1697" spans="1:9" ht="14">
      <c r="A1697" s="3">
        <v>301</v>
      </c>
      <c r="B1697" s="4" t="s">
        <v>423</v>
      </c>
      <c r="C1697" s="4" t="s">
        <v>13</v>
      </c>
      <c r="D1697" s="5">
        <v>9</v>
      </c>
      <c r="E1697" s="3">
        <v>55</v>
      </c>
      <c r="F1697" s="4" t="s">
        <v>430</v>
      </c>
      <c r="G1697" s="3">
        <v>7</v>
      </c>
      <c r="H1697" s="4" t="s">
        <v>140</v>
      </c>
      <c r="I1697" s="6">
        <v>28</v>
      </c>
    </row>
    <row r="1698" spans="1:9" ht="14">
      <c r="A1698" s="3">
        <v>301</v>
      </c>
      <c r="B1698" s="4" t="s">
        <v>423</v>
      </c>
      <c r="C1698" s="4" t="s">
        <v>13</v>
      </c>
      <c r="D1698" s="5">
        <v>9</v>
      </c>
      <c r="E1698" s="3">
        <v>55</v>
      </c>
      <c r="F1698" s="4" t="s">
        <v>430</v>
      </c>
      <c r="G1698" s="3">
        <v>8</v>
      </c>
      <c r="H1698" s="4" t="s">
        <v>267</v>
      </c>
      <c r="I1698" s="6">
        <v>18</v>
      </c>
    </row>
    <row r="1699" spans="1:9" ht="14">
      <c r="A1699" s="3">
        <v>301</v>
      </c>
      <c r="B1699" s="4" t="s">
        <v>423</v>
      </c>
      <c r="C1699" s="4" t="s">
        <v>13</v>
      </c>
      <c r="D1699" s="5">
        <v>9</v>
      </c>
      <c r="E1699" s="3">
        <v>56</v>
      </c>
      <c r="F1699" s="4" t="s">
        <v>431</v>
      </c>
      <c r="G1699" s="3">
        <v>8</v>
      </c>
      <c r="H1699" s="4" t="s">
        <v>291</v>
      </c>
      <c r="I1699" s="6">
        <v>1</v>
      </c>
    </row>
    <row r="1700" spans="1:9" ht="14">
      <c r="A1700" s="3">
        <v>301</v>
      </c>
      <c r="B1700" s="4" t="s">
        <v>423</v>
      </c>
      <c r="C1700" s="4" t="s">
        <v>16</v>
      </c>
      <c r="D1700" s="5">
        <v>9</v>
      </c>
      <c r="E1700" s="3">
        <v>83</v>
      </c>
      <c r="F1700" s="4" t="s">
        <v>432</v>
      </c>
      <c r="G1700" s="3">
        <v>1</v>
      </c>
      <c r="H1700" s="4" t="s">
        <v>433</v>
      </c>
      <c r="I1700" s="6">
        <v>15</v>
      </c>
    </row>
    <row r="1701" spans="1:9" ht="14">
      <c r="A1701" s="3">
        <v>301</v>
      </c>
      <c r="B1701" s="4" t="s">
        <v>423</v>
      </c>
      <c r="C1701" s="4" t="s">
        <v>16</v>
      </c>
      <c r="D1701" s="5">
        <v>9</v>
      </c>
      <c r="E1701" s="3">
        <v>83</v>
      </c>
      <c r="F1701" s="4" t="s">
        <v>432</v>
      </c>
      <c r="G1701" s="3">
        <v>2</v>
      </c>
      <c r="H1701" s="4" t="s">
        <v>433</v>
      </c>
      <c r="I1701" s="6">
        <v>19</v>
      </c>
    </row>
    <row r="1702" spans="1:9" ht="14">
      <c r="A1702" s="3">
        <v>301</v>
      </c>
      <c r="B1702" s="4" t="s">
        <v>423</v>
      </c>
      <c r="C1702" s="4" t="s">
        <v>16</v>
      </c>
      <c r="D1702" s="5">
        <v>9</v>
      </c>
      <c r="E1702" s="3">
        <v>83</v>
      </c>
      <c r="F1702" s="4" t="s">
        <v>432</v>
      </c>
      <c r="G1702" s="3">
        <v>6</v>
      </c>
      <c r="H1702" s="4" t="s">
        <v>433</v>
      </c>
      <c r="I1702" s="6">
        <v>19</v>
      </c>
    </row>
    <row r="1703" spans="1:9" ht="14">
      <c r="A1703" s="3">
        <v>301</v>
      </c>
      <c r="B1703" s="4" t="s">
        <v>423</v>
      </c>
      <c r="C1703" s="4" t="s">
        <v>16</v>
      </c>
      <c r="D1703" s="5">
        <v>9</v>
      </c>
      <c r="E1703" s="3">
        <v>953</v>
      </c>
      <c r="F1703" s="4" t="s">
        <v>434</v>
      </c>
      <c r="G1703" s="3">
        <v>1</v>
      </c>
      <c r="H1703" s="4" t="s">
        <v>433</v>
      </c>
      <c r="I1703" s="6">
        <v>29</v>
      </c>
    </row>
    <row r="1704" spans="1:9" ht="14">
      <c r="A1704" s="3">
        <v>301</v>
      </c>
      <c r="B1704" s="4" t="s">
        <v>423</v>
      </c>
      <c r="C1704" s="4" t="s">
        <v>16</v>
      </c>
      <c r="D1704" s="5">
        <v>9</v>
      </c>
      <c r="E1704" s="3">
        <v>953</v>
      </c>
      <c r="F1704" s="4" t="s">
        <v>434</v>
      </c>
      <c r="G1704" s="3">
        <v>2</v>
      </c>
      <c r="H1704" s="4" t="s">
        <v>433</v>
      </c>
      <c r="I1704" s="6">
        <v>29</v>
      </c>
    </row>
    <row r="1705" spans="1:9" ht="14">
      <c r="A1705" s="3">
        <v>301</v>
      </c>
      <c r="B1705" s="4" t="s">
        <v>423</v>
      </c>
      <c r="C1705" s="4" t="s">
        <v>16</v>
      </c>
      <c r="D1705" s="5">
        <v>9</v>
      </c>
      <c r="E1705" s="3">
        <v>953</v>
      </c>
      <c r="F1705" s="4" t="s">
        <v>434</v>
      </c>
      <c r="G1705" s="3">
        <v>3</v>
      </c>
      <c r="H1705" s="4" t="s">
        <v>433</v>
      </c>
      <c r="I1705" s="6">
        <v>31</v>
      </c>
    </row>
    <row r="1706" spans="1:9" ht="14">
      <c r="A1706" s="3">
        <v>301</v>
      </c>
      <c r="B1706" s="4" t="s">
        <v>423</v>
      </c>
      <c r="C1706" s="4" t="s">
        <v>16</v>
      </c>
      <c r="D1706" s="5">
        <v>9</v>
      </c>
      <c r="E1706" s="3">
        <v>953</v>
      </c>
      <c r="F1706" s="4" t="s">
        <v>434</v>
      </c>
      <c r="G1706" s="3">
        <v>4</v>
      </c>
      <c r="H1706" s="4" t="s">
        <v>433</v>
      </c>
      <c r="I1706" s="6">
        <v>28</v>
      </c>
    </row>
    <row r="1707" spans="1:9" ht="14">
      <c r="A1707" s="3">
        <v>301</v>
      </c>
      <c r="B1707" s="4" t="s">
        <v>423</v>
      </c>
      <c r="C1707" s="4" t="s">
        <v>16</v>
      </c>
      <c r="D1707" s="5">
        <v>9</v>
      </c>
      <c r="E1707" s="3">
        <v>953</v>
      </c>
      <c r="F1707" s="4" t="s">
        <v>434</v>
      </c>
      <c r="G1707" s="3">
        <v>7</v>
      </c>
      <c r="H1707" s="4" t="s">
        <v>433</v>
      </c>
      <c r="I1707" s="6">
        <v>19</v>
      </c>
    </row>
    <row r="1708" spans="1:9" ht="14">
      <c r="A1708" s="3">
        <v>301</v>
      </c>
      <c r="B1708" s="4" t="s">
        <v>423</v>
      </c>
      <c r="C1708" s="4" t="s">
        <v>16</v>
      </c>
      <c r="D1708" s="5">
        <v>9</v>
      </c>
      <c r="E1708" s="3">
        <v>953</v>
      </c>
      <c r="F1708" s="4" t="s">
        <v>434</v>
      </c>
      <c r="G1708" s="3">
        <v>8</v>
      </c>
      <c r="H1708" s="4" t="s">
        <v>433</v>
      </c>
      <c r="I1708" s="6">
        <v>28</v>
      </c>
    </row>
    <row r="1709" spans="1:9" ht="14">
      <c r="A1709" s="3">
        <v>301</v>
      </c>
      <c r="B1709" s="4" t="s">
        <v>423</v>
      </c>
      <c r="C1709" s="4" t="s">
        <v>18</v>
      </c>
      <c r="D1709" s="5">
        <v>9</v>
      </c>
      <c r="E1709" s="3">
        <v>14</v>
      </c>
      <c r="F1709" s="4" t="s">
        <v>435</v>
      </c>
      <c r="G1709" s="3">
        <v>1</v>
      </c>
      <c r="H1709" s="4" t="s">
        <v>436</v>
      </c>
      <c r="I1709" s="6">
        <v>19</v>
      </c>
    </row>
    <row r="1710" spans="1:9" ht="14">
      <c r="A1710" s="3">
        <v>301</v>
      </c>
      <c r="B1710" s="4" t="s">
        <v>423</v>
      </c>
      <c r="C1710" s="4" t="s">
        <v>18</v>
      </c>
      <c r="D1710" s="5">
        <v>9</v>
      </c>
      <c r="E1710" s="3">
        <v>14</v>
      </c>
      <c r="F1710" s="4" t="s">
        <v>435</v>
      </c>
      <c r="G1710" s="3">
        <v>2</v>
      </c>
      <c r="H1710" s="4" t="s">
        <v>436</v>
      </c>
      <c r="I1710" s="6">
        <v>15</v>
      </c>
    </row>
    <row r="1711" spans="1:9" ht="14">
      <c r="A1711" s="3">
        <v>301</v>
      </c>
      <c r="B1711" s="4" t="s">
        <v>423</v>
      </c>
      <c r="C1711" s="4" t="s">
        <v>18</v>
      </c>
      <c r="D1711" s="5">
        <v>9</v>
      </c>
      <c r="E1711" s="3">
        <v>14</v>
      </c>
      <c r="F1711" s="4" t="s">
        <v>435</v>
      </c>
      <c r="G1711" s="3">
        <v>5</v>
      </c>
      <c r="H1711" s="4" t="s">
        <v>436</v>
      </c>
      <c r="I1711" s="6">
        <v>19</v>
      </c>
    </row>
    <row r="1712" spans="1:9" ht="14">
      <c r="A1712" s="3">
        <v>301</v>
      </c>
      <c r="B1712" s="4" t="s">
        <v>423</v>
      </c>
      <c r="C1712" s="4" t="s">
        <v>18</v>
      </c>
      <c r="D1712" s="5">
        <v>9</v>
      </c>
      <c r="E1712" s="3">
        <v>25</v>
      </c>
      <c r="F1712" s="4" t="s">
        <v>437</v>
      </c>
      <c r="G1712" s="3">
        <v>1</v>
      </c>
      <c r="H1712" s="4" t="s">
        <v>142</v>
      </c>
      <c r="I1712" s="6">
        <v>31</v>
      </c>
    </row>
    <row r="1713" spans="1:9" ht="14">
      <c r="A1713" s="3">
        <v>301</v>
      </c>
      <c r="B1713" s="4" t="s">
        <v>423</v>
      </c>
      <c r="C1713" s="4" t="s">
        <v>18</v>
      </c>
      <c r="D1713" s="5">
        <v>9</v>
      </c>
      <c r="E1713" s="3">
        <v>25</v>
      </c>
      <c r="F1713" s="4" t="s">
        <v>437</v>
      </c>
      <c r="G1713" s="3">
        <v>2</v>
      </c>
      <c r="H1713" s="4" t="s">
        <v>142</v>
      </c>
      <c r="I1713" s="6">
        <v>28</v>
      </c>
    </row>
    <row r="1714" spans="1:9" ht="14">
      <c r="A1714" s="3">
        <v>301</v>
      </c>
      <c r="B1714" s="4" t="s">
        <v>423</v>
      </c>
      <c r="C1714" s="4" t="s">
        <v>18</v>
      </c>
      <c r="D1714" s="5">
        <v>9</v>
      </c>
      <c r="E1714" s="3">
        <v>25</v>
      </c>
      <c r="F1714" s="4" t="s">
        <v>437</v>
      </c>
      <c r="G1714" s="3">
        <v>3</v>
      </c>
      <c r="H1714" s="4" t="s">
        <v>142</v>
      </c>
      <c r="I1714" s="6">
        <v>29</v>
      </c>
    </row>
    <row r="1715" spans="1:9" ht="14">
      <c r="A1715" s="3">
        <v>301</v>
      </c>
      <c r="B1715" s="4" t="s">
        <v>423</v>
      </c>
      <c r="C1715" s="4" t="s">
        <v>18</v>
      </c>
      <c r="D1715" s="5">
        <v>9</v>
      </c>
      <c r="E1715" s="3">
        <v>25</v>
      </c>
      <c r="F1715" s="4" t="s">
        <v>437</v>
      </c>
      <c r="G1715" s="3">
        <v>4</v>
      </c>
      <c r="H1715" s="4" t="s">
        <v>142</v>
      </c>
      <c r="I1715" s="6">
        <v>29</v>
      </c>
    </row>
    <row r="1716" spans="1:9" ht="14">
      <c r="A1716" s="3">
        <v>301</v>
      </c>
      <c r="B1716" s="4" t="s">
        <v>423</v>
      </c>
      <c r="C1716" s="4" t="s">
        <v>18</v>
      </c>
      <c r="D1716" s="5">
        <v>9</v>
      </c>
      <c r="E1716" s="3">
        <v>25</v>
      </c>
      <c r="F1716" s="4" t="s">
        <v>437</v>
      </c>
      <c r="G1716" s="3">
        <v>5</v>
      </c>
      <c r="H1716" s="4" t="s">
        <v>142</v>
      </c>
      <c r="I1716" s="6">
        <v>19</v>
      </c>
    </row>
    <row r="1717" spans="1:9" ht="14">
      <c r="A1717" s="3">
        <v>301</v>
      </c>
      <c r="B1717" s="4" t="s">
        <v>423</v>
      </c>
      <c r="C1717" s="4" t="s">
        <v>18</v>
      </c>
      <c r="D1717" s="5">
        <v>9</v>
      </c>
      <c r="E1717" s="3">
        <v>25</v>
      </c>
      <c r="F1717" s="4" t="s">
        <v>437</v>
      </c>
      <c r="G1717" s="3">
        <v>6</v>
      </c>
      <c r="H1717" s="4" t="s">
        <v>142</v>
      </c>
      <c r="I1717" s="6">
        <v>28</v>
      </c>
    </row>
    <row r="1718" spans="1:9" ht="14">
      <c r="A1718" s="3">
        <v>301</v>
      </c>
      <c r="B1718" s="4" t="s">
        <v>423</v>
      </c>
      <c r="C1718" s="4" t="s">
        <v>18</v>
      </c>
      <c r="D1718" s="5">
        <v>9</v>
      </c>
      <c r="E1718" s="3">
        <v>46</v>
      </c>
      <c r="F1718" s="4" t="s">
        <v>438</v>
      </c>
      <c r="G1718" s="3">
        <v>1</v>
      </c>
      <c r="H1718" s="4" t="s">
        <v>144</v>
      </c>
      <c r="I1718" s="6">
        <v>28</v>
      </c>
    </row>
    <row r="1719" spans="1:9" ht="14">
      <c r="A1719" s="3">
        <v>301</v>
      </c>
      <c r="B1719" s="4" t="s">
        <v>423</v>
      </c>
      <c r="C1719" s="4" t="s">
        <v>18</v>
      </c>
      <c r="D1719" s="5">
        <v>9</v>
      </c>
      <c r="E1719" s="3">
        <v>46</v>
      </c>
      <c r="F1719" s="4" t="s">
        <v>438</v>
      </c>
      <c r="G1719" s="3">
        <v>2</v>
      </c>
      <c r="H1719" s="4" t="s">
        <v>144</v>
      </c>
      <c r="I1719" s="6">
        <v>19</v>
      </c>
    </row>
    <row r="1720" spans="1:9" ht="14">
      <c r="A1720" s="3">
        <v>301</v>
      </c>
      <c r="B1720" s="4" t="s">
        <v>423</v>
      </c>
      <c r="C1720" s="4" t="s">
        <v>18</v>
      </c>
      <c r="D1720" s="5">
        <v>9</v>
      </c>
      <c r="E1720" s="3">
        <v>46</v>
      </c>
      <c r="F1720" s="4" t="s">
        <v>438</v>
      </c>
      <c r="G1720" s="3">
        <v>5</v>
      </c>
      <c r="H1720" s="4" t="s">
        <v>144</v>
      </c>
      <c r="I1720" s="6">
        <v>28</v>
      </c>
    </row>
    <row r="1721" spans="1:9" ht="14">
      <c r="A1721" s="3">
        <v>301</v>
      </c>
      <c r="B1721" s="4" t="s">
        <v>423</v>
      </c>
      <c r="C1721" s="4" t="s">
        <v>18</v>
      </c>
      <c r="D1721" s="5">
        <v>9</v>
      </c>
      <c r="E1721" s="3">
        <v>46</v>
      </c>
      <c r="F1721" s="4" t="s">
        <v>438</v>
      </c>
      <c r="G1721" s="3">
        <v>6</v>
      </c>
      <c r="H1721" s="4" t="s">
        <v>144</v>
      </c>
      <c r="I1721" s="6">
        <v>31</v>
      </c>
    </row>
    <row r="1722" spans="1:9" ht="14">
      <c r="A1722" s="3">
        <v>301</v>
      </c>
      <c r="B1722" s="4" t="s">
        <v>423</v>
      </c>
      <c r="C1722" s="4" t="s">
        <v>18</v>
      </c>
      <c r="D1722" s="5">
        <v>9</v>
      </c>
      <c r="E1722" s="3">
        <v>46</v>
      </c>
      <c r="F1722" s="4" t="s">
        <v>438</v>
      </c>
      <c r="G1722" s="3">
        <v>7</v>
      </c>
      <c r="H1722" s="4" t="s">
        <v>144</v>
      </c>
      <c r="I1722" s="6">
        <v>29</v>
      </c>
    </row>
    <row r="1723" spans="1:9" ht="14">
      <c r="A1723" s="3">
        <v>301</v>
      </c>
      <c r="B1723" s="4" t="s">
        <v>423</v>
      </c>
      <c r="C1723" s="4" t="s">
        <v>18</v>
      </c>
      <c r="D1723" s="5">
        <v>9</v>
      </c>
      <c r="E1723" s="3">
        <v>46</v>
      </c>
      <c r="F1723" s="4" t="s">
        <v>438</v>
      </c>
      <c r="G1723" s="3">
        <v>8</v>
      </c>
      <c r="H1723" s="4" t="s">
        <v>144</v>
      </c>
      <c r="I1723" s="6">
        <v>30</v>
      </c>
    </row>
    <row r="1724" spans="1:9" ht="14">
      <c r="A1724" s="3">
        <v>301</v>
      </c>
      <c r="B1724" s="4" t="s">
        <v>423</v>
      </c>
      <c r="C1724" s="4" t="s">
        <v>18</v>
      </c>
      <c r="D1724" s="5">
        <v>9</v>
      </c>
      <c r="E1724" s="3">
        <v>18</v>
      </c>
      <c r="F1724" s="4" t="s">
        <v>439</v>
      </c>
      <c r="G1724" s="3">
        <v>1</v>
      </c>
      <c r="H1724" s="4" t="s">
        <v>440</v>
      </c>
      <c r="I1724" s="6">
        <v>19</v>
      </c>
    </row>
    <row r="1725" spans="1:9" ht="14">
      <c r="A1725" s="3">
        <v>301</v>
      </c>
      <c r="B1725" s="4" t="s">
        <v>423</v>
      </c>
      <c r="C1725" s="4" t="s">
        <v>18</v>
      </c>
      <c r="D1725" s="5">
        <v>9</v>
      </c>
      <c r="E1725" s="3">
        <v>18</v>
      </c>
      <c r="F1725" s="4" t="s">
        <v>439</v>
      </c>
      <c r="G1725" s="3">
        <v>2</v>
      </c>
      <c r="H1725" s="4" t="s">
        <v>440</v>
      </c>
      <c r="I1725" s="6">
        <v>28</v>
      </c>
    </row>
    <row r="1726" spans="1:9" ht="14">
      <c r="A1726" s="3">
        <v>301</v>
      </c>
      <c r="B1726" s="4" t="s">
        <v>423</v>
      </c>
      <c r="C1726" s="4" t="s">
        <v>18</v>
      </c>
      <c r="D1726" s="5">
        <v>9</v>
      </c>
      <c r="E1726" s="3">
        <v>18</v>
      </c>
      <c r="F1726" s="4" t="s">
        <v>439</v>
      </c>
      <c r="G1726" s="3">
        <v>5</v>
      </c>
      <c r="H1726" s="4" t="s">
        <v>440</v>
      </c>
      <c r="I1726" s="6">
        <v>31</v>
      </c>
    </row>
    <row r="1727" spans="1:9" ht="14">
      <c r="A1727" s="3">
        <v>301</v>
      </c>
      <c r="B1727" s="4" t="s">
        <v>423</v>
      </c>
      <c r="C1727" s="4" t="s">
        <v>18</v>
      </c>
      <c r="D1727" s="5">
        <v>9</v>
      </c>
      <c r="E1727" s="3">
        <v>18</v>
      </c>
      <c r="F1727" s="4" t="s">
        <v>439</v>
      </c>
      <c r="G1727" s="3">
        <v>6</v>
      </c>
      <c r="H1727" s="4" t="s">
        <v>440</v>
      </c>
      <c r="I1727" s="6">
        <v>28</v>
      </c>
    </row>
    <row r="1728" spans="1:9" ht="14">
      <c r="A1728" s="3">
        <v>301</v>
      </c>
      <c r="B1728" s="4" t="s">
        <v>423</v>
      </c>
      <c r="C1728" s="4" t="s">
        <v>18</v>
      </c>
      <c r="D1728" s="5">
        <v>9</v>
      </c>
      <c r="E1728" s="3">
        <v>18</v>
      </c>
      <c r="F1728" s="4" t="s">
        <v>439</v>
      </c>
      <c r="G1728" s="3">
        <v>7</v>
      </c>
      <c r="H1728" s="4" t="s">
        <v>440</v>
      </c>
      <c r="I1728" s="6">
        <v>29</v>
      </c>
    </row>
    <row r="1729" spans="1:9" ht="14">
      <c r="A1729" s="3">
        <v>301</v>
      </c>
      <c r="B1729" s="4" t="s">
        <v>423</v>
      </c>
      <c r="C1729" s="4" t="s">
        <v>18</v>
      </c>
      <c r="D1729" s="5">
        <v>9</v>
      </c>
      <c r="E1729" s="3">
        <v>18</v>
      </c>
      <c r="F1729" s="4" t="s">
        <v>439</v>
      </c>
      <c r="G1729" s="3">
        <v>8</v>
      </c>
      <c r="H1729" s="4" t="s">
        <v>440</v>
      </c>
      <c r="I1729" s="6">
        <v>29</v>
      </c>
    </row>
    <row r="1730" spans="1:9" ht="14">
      <c r="A1730" s="3">
        <v>301</v>
      </c>
      <c r="B1730" s="4" t="s">
        <v>423</v>
      </c>
      <c r="C1730" s="4" t="s">
        <v>76</v>
      </c>
      <c r="D1730" s="5">
        <v>9</v>
      </c>
      <c r="E1730" s="3">
        <v>85</v>
      </c>
      <c r="F1730" s="4" t="s">
        <v>441</v>
      </c>
      <c r="G1730" s="3">
        <v>2</v>
      </c>
      <c r="H1730" s="4" t="s">
        <v>442</v>
      </c>
      <c r="I1730" s="6">
        <v>19</v>
      </c>
    </row>
    <row r="1731" spans="1:9" ht="14">
      <c r="A1731" s="3">
        <v>301</v>
      </c>
      <c r="B1731" s="4" t="s">
        <v>423</v>
      </c>
      <c r="C1731" s="4" t="s">
        <v>76</v>
      </c>
      <c r="D1731" s="5">
        <v>9</v>
      </c>
      <c r="E1731" s="3">
        <v>85</v>
      </c>
      <c r="F1731" s="4" t="s">
        <v>441</v>
      </c>
      <c r="G1731" s="3">
        <v>5</v>
      </c>
      <c r="H1731" s="4" t="s">
        <v>442</v>
      </c>
      <c r="I1731" s="6">
        <v>19</v>
      </c>
    </row>
    <row r="1732" spans="1:9" ht="14">
      <c r="A1732" s="3">
        <v>301</v>
      </c>
      <c r="B1732" s="4" t="s">
        <v>423</v>
      </c>
      <c r="C1732" s="4" t="s">
        <v>76</v>
      </c>
      <c r="D1732" s="5">
        <v>9</v>
      </c>
      <c r="E1732" s="3">
        <v>85</v>
      </c>
      <c r="F1732" s="4" t="s">
        <v>441</v>
      </c>
      <c r="G1732" s="3">
        <v>7</v>
      </c>
      <c r="H1732" s="4" t="s">
        <v>442</v>
      </c>
      <c r="I1732" s="6">
        <v>15</v>
      </c>
    </row>
    <row r="1733" spans="1:9" ht="14">
      <c r="A1733" s="3">
        <v>301</v>
      </c>
      <c r="B1733" s="4" t="s">
        <v>423</v>
      </c>
      <c r="C1733" s="4" t="s">
        <v>10</v>
      </c>
      <c r="D1733" s="5">
        <v>10</v>
      </c>
      <c r="E1733" s="3">
        <v>1</v>
      </c>
      <c r="F1733" s="4" t="s">
        <v>424</v>
      </c>
      <c r="G1733" s="3">
        <v>4</v>
      </c>
      <c r="H1733" s="4" t="s">
        <v>425</v>
      </c>
      <c r="I1733" s="6">
        <v>12</v>
      </c>
    </row>
    <row r="1734" spans="1:9" ht="14">
      <c r="A1734" s="3">
        <v>301</v>
      </c>
      <c r="B1734" s="4" t="s">
        <v>423</v>
      </c>
      <c r="C1734" s="4" t="s">
        <v>10</v>
      </c>
      <c r="D1734" s="5">
        <v>10</v>
      </c>
      <c r="E1734" s="3">
        <v>2</v>
      </c>
      <c r="F1734" s="4" t="s">
        <v>443</v>
      </c>
      <c r="G1734" s="3">
        <v>1</v>
      </c>
      <c r="H1734" s="4" t="s">
        <v>277</v>
      </c>
      <c r="I1734" s="6">
        <v>29</v>
      </c>
    </row>
    <row r="1735" spans="1:9" ht="14">
      <c r="A1735" s="3">
        <v>301</v>
      </c>
      <c r="B1735" s="4" t="s">
        <v>423</v>
      </c>
      <c r="C1735" s="4" t="s">
        <v>10</v>
      </c>
      <c r="D1735" s="5">
        <v>10</v>
      </c>
      <c r="E1735" s="3">
        <v>2</v>
      </c>
      <c r="F1735" s="4" t="s">
        <v>443</v>
      </c>
      <c r="G1735" s="3">
        <v>2</v>
      </c>
      <c r="H1735" s="4" t="s">
        <v>277</v>
      </c>
      <c r="I1735" s="6">
        <v>31</v>
      </c>
    </row>
    <row r="1736" spans="1:9" ht="14">
      <c r="A1736" s="3">
        <v>301</v>
      </c>
      <c r="B1736" s="4" t="s">
        <v>423</v>
      </c>
      <c r="C1736" s="4" t="s">
        <v>10</v>
      </c>
      <c r="D1736" s="5">
        <v>10</v>
      </c>
      <c r="E1736" s="3">
        <v>2</v>
      </c>
      <c r="F1736" s="4" t="s">
        <v>443</v>
      </c>
      <c r="G1736" s="3">
        <v>3</v>
      </c>
      <c r="H1736" s="4" t="s">
        <v>277</v>
      </c>
      <c r="I1736" s="6">
        <v>31</v>
      </c>
    </row>
    <row r="1737" spans="1:9" ht="14">
      <c r="A1737" s="3">
        <v>301</v>
      </c>
      <c r="B1737" s="4" t="s">
        <v>423</v>
      </c>
      <c r="C1737" s="4" t="s">
        <v>10</v>
      </c>
      <c r="D1737" s="5">
        <v>10</v>
      </c>
      <c r="E1737" s="3">
        <v>2</v>
      </c>
      <c r="F1737" s="4" t="s">
        <v>443</v>
      </c>
      <c r="G1737" s="3">
        <v>6</v>
      </c>
      <c r="H1737" s="4" t="s">
        <v>277</v>
      </c>
      <c r="I1737" s="6">
        <v>30</v>
      </c>
    </row>
    <row r="1738" spans="1:9" ht="14">
      <c r="A1738" s="3">
        <v>301</v>
      </c>
      <c r="B1738" s="4" t="s">
        <v>423</v>
      </c>
      <c r="C1738" s="4" t="s">
        <v>10</v>
      </c>
      <c r="D1738" s="5">
        <v>10</v>
      </c>
      <c r="E1738" s="3">
        <v>2</v>
      </c>
      <c r="F1738" s="4" t="s">
        <v>443</v>
      </c>
      <c r="G1738" s="3">
        <v>7</v>
      </c>
      <c r="H1738" s="4" t="s">
        <v>277</v>
      </c>
      <c r="I1738" s="6">
        <v>34</v>
      </c>
    </row>
    <row r="1739" spans="1:9" ht="14">
      <c r="A1739" s="3">
        <v>301</v>
      </c>
      <c r="B1739" s="4" t="s">
        <v>423</v>
      </c>
      <c r="C1739" s="4" t="s">
        <v>10</v>
      </c>
      <c r="D1739" s="5">
        <v>10</v>
      </c>
      <c r="E1739" s="3">
        <v>2</v>
      </c>
      <c r="F1739" s="4" t="s">
        <v>443</v>
      </c>
      <c r="G1739" s="3">
        <v>8</v>
      </c>
      <c r="H1739" s="4" t="s">
        <v>228</v>
      </c>
      <c r="I1739" s="6">
        <v>2</v>
      </c>
    </row>
    <row r="1740" spans="1:9" ht="14">
      <c r="A1740" s="3">
        <v>301</v>
      </c>
      <c r="B1740" s="4" t="s">
        <v>423</v>
      </c>
      <c r="C1740" s="4" t="s">
        <v>10</v>
      </c>
      <c r="D1740" s="5">
        <v>10</v>
      </c>
      <c r="E1740" s="3">
        <v>89</v>
      </c>
      <c r="F1740" s="4" t="s">
        <v>444</v>
      </c>
      <c r="G1740" s="3">
        <v>1</v>
      </c>
      <c r="H1740" s="4" t="s">
        <v>445</v>
      </c>
      <c r="I1740" s="6">
        <v>18</v>
      </c>
    </row>
    <row r="1741" spans="1:9" ht="14">
      <c r="A1741" s="3">
        <v>301</v>
      </c>
      <c r="B1741" s="4" t="s">
        <v>423</v>
      </c>
      <c r="C1741" s="4" t="s">
        <v>10</v>
      </c>
      <c r="D1741" s="5">
        <v>10</v>
      </c>
      <c r="E1741" s="3">
        <v>89</v>
      </c>
      <c r="F1741" s="4" t="s">
        <v>444</v>
      </c>
      <c r="G1741" s="3">
        <v>2</v>
      </c>
      <c r="H1741" s="4" t="s">
        <v>445</v>
      </c>
      <c r="I1741" s="6">
        <v>21</v>
      </c>
    </row>
    <row r="1742" spans="1:9" ht="14">
      <c r="A1742" s="3">
        <v>301</v>
      </c>
      <c r="B1742" s="4" t="s">
        <v>423</v>
      </c>
      <c r="C1742" s="4" t="s">
        <v>10</v>
      </c>
      <c r="D1742" s="5">
        <v>10</v>
      </c>
      <c r="E1742" s="3">
        <v>89</v>
      </c>
      <c r="F1742" s="4" t="s">
        <v>444</v>
      </c>
      <c r="G1742" s="3">
        <v>3</v>
      </c>
      <c r="H1742" s="4" t="s">
        <v>445</v>
      </c>
      <c r="I1742" s="6">
        <v>20</v>
      </c>
    </row>
    <row r="1743" spans="1:9" ht="14">
      <c r="A1743" s="3">
        <v>301</v>
      </c>
      <c r="B1743" s="4" t="s">
        <v>423</v>
      </c>
      <c r="C1743" s="4" t="s">
        <v>10</v>
      </c>
      <c r="D1743" s="5">
        <v>10</v>
      </c>
      <c r="E1743" s="3">
        <v>89</v>
      </c>
      <c r="F1743" s="4" t="s">
        <v>444</v>
      </c>
      <c r="G1743" s="3">
        <v>5</v>
      </c>
      <c r="H1743" s="4" t="s">
        <v>445</v>
      </c>
      <c r="I1743" s="6">
        <v>19</v>
      </c>
    </row>
    <row r="1744" spans="1:9" ht="14">
      <c r="A1744" s="3">
        <v>301</v>
      </c>
      <c r="B1744" s="4" t="s">
        <v>423</v>
      </c>
      <c r="C1744" s="4" t="s">
        <v>10</v>
      </c>
      <c r="D1744" s="5">
        <v>10</v>
      </c>
      <c r="E1744" s="3">
        <v>89</v>
      </c>
      <c r="F1744" s="4" t="s">
        <v>444</v>
      </c>
      <c r="G1744" s="3">
        <v>6</v>
      </c>
      <c r="H1744" s="4" t="s">
        <v>445</v>
      </c>
      <c r="I1744" s="6">
        <v>17</v>
      </c>
    </row>
    <row r="1745" spans="1:9" ht="14">
      <c r="A1745" s="3">
        <v>301</v>
      </c>
      <c r="B1745" s="4" t="s">
        <v>423</v>
      </c>
      <c r="C1745" s="4" t="s">
        <v>10</v>
      </c>
      <c r="D1745" s="5">
        <v>10</v>
      </c>
      <c r="E1745" s="3">
        <v>82</v>
      </c>
      <c r="F1745" s="4" t="s">
        <v>427</v>
      </c>
      <c r="G1745" s="3">
        <v>1</v>
      </c>
      <c r="H1745" s="4" t="s">
        <v>428</v>
      </c>
      <c r="I1745" s="6">
        <v>1</v>
      </c>
    </row>
    <row r="1746" spans="1:9" ht="14">
      <c r="A1746" s="3">
        <v>301</v>
      </c>
      <c r="B1746" s="4" t="s">
        <v>423</v>
      </c>
      <c r="C1746" s="4" t="s">
        <v>10</v>
      </c>
      <c r="D1746" s="5">
        <v>10</v>
      </c>
      <c r="E1746" s="3">
        <v>82</v>
      </c>
      <c r="F1746" s="4" t="s">
        <v>427</v>
      </c>
      <c r="G1746" s="3">
        <v>6</v>
      </c>
      <c r="H1746" s="4" t="s">
        <v>428</v>
      </c>
      <c r="I1746" s="6">
        <v>1</v>
      </c>
    </row>
    <row r="1747" spans="1:9" ht="14">
      <c r="A1747" s="3">
        <v>301</v>
      </c>
      <c r="B1747" s="4" t="s">
        <v>423</v>
      </c>
      <c r="C1747" s="4" t="s">
        <v>13</v>
      </c>
      <c r="D1747" s="5">
        <v>10</v>
      </c>
      <c r="E1747" s="3">
        <v>22</v>
      </c>
      <c r="F1747" s="4" t="s">
        <v>429</v>
      </c>
      <c r="G1747" s="3">
        <v>3</v>
      </c>
      <c r="H1747" s="4" t="s">
        <v>269</v>
      </c>
      <c r="I1747" s="6">
        <v>1</v>
      </c>
    </row>
    <row r="1748" spans="1:9" ht="14">
      <c r="A1748" s="3">
        <v>301</v>
      </c>
      <c r="B1748" s="4" t="s">
        <v>423</v>
      </c>
      <c r="C1748" s="4" t="s">
        <v>13</v>
      </c>
      <c r="D1748" s="5">
        <v>10</v>
      </c>
      <c r="E1748" s="3">
        <v>22</v>
      </c>
      <c r="F1748" s="4" t="s">
        <v>429</v>
      </c>
      <c r="G1748" s="3">
        <v>7</v>
      </c>
      <c r="H1748" s="4" t="s">
        <v>269</v>
      </c>
      <c r="I1748" s="6">
        <v>1</v>
      </c>
    </row>
    <row r="1749" spans="1:9" ht="14">
      <c r="A1749" s="3">
        <v>301</v>
      </c>
      <c r="B1749" s="4" t="s">
        <v>423</v>
      </c>
      <c r="C1749" s="4" t="s">
        <v>13</v>
      </c>
      <c r="D1749" s="5">
        <v>10</v>
      </c>
      <c r="E1749" s="3">
        <v>21</v>
      </c>
      <c r="F1749" s="4" t="s">
        <v>446</v>
      </c>
      <c r="G1749" s="3">
        <v>1</v>
      </c>
      <c r="H1749" s="4" t="s">
        <v>267</v>
      </c>
      <c r="I1749" s="6">
        <v>22</v>
      </c>
    </row>
    <row r="1750" spans="1:9" ht="14">
      <c r="A1750" s="3">
        <v>301</v>
      </c>
      <c r="B1750" s="4" t="s">
        <v>423</v>
      </c>
      <c r="C1750" s="4" t="s">
        <v>13</v>
      </c>
      <c r="D1750" s="5">
        <v>10</v>
      </c>
      <c r="E1750" s="3">
        <v>21</v>
      </c>
      <c r="F1750" s="4" t="s">
        <v>446</v>
      </c>
      <c r="G1750" s="3">
        <v>2</v>
      </c>
      <c r="H1750" s="4" t="s">
        <v>267</v>
      </c>
      <c r="I1750" s="6">
        <v>21</v>
      </c>
    </row>
    <row r="1751" spans="1:9" ht="14">
      <c r="A1751" s="3">
        <v>301</v>
      </c>
      <c r="B1751" s="4" t="s">
        <v>423</v>
      </c>
      <c r="C1751" s="4" t="s">
        <v>13</v>
      </c>
      <c r="D1751" s="5">
        <v>10</v>
      </c>
      <c r="E1751" s="3">
        <v>21</v>
      </c>
      <c r="F1751" s="4" t="s">
        <v>446</v>
      </c>
      <c r="G1751" s="3">
        <v>3</v>
      </c>
      <c r="H1751" s="4" t="s">
        <v>267</v>
      </c>
      <c r="I1751" s="6">
        <v>30</v>
      </c>
    </row>
    <row r="1752" spans="1:9" ht="14">
      <c r="A1752" s="3">
        <v>301</v>
      </c>
      <c r="B1752" s="4" t="s">
        <v>423</v>
      </c>
      <c r="C1752" s="4" t="s">
        <v>13</v>
      </c>
      <c r="D1752" s="5">
        <v>10</v>
      </c>
      <c r="E1752" s="3">
        <v>21</v>
      </c>
      <c r="F1752" s="4" t="s">
        <v>446</v>
      </c>
      <c r="G1752" s="3">
        <v>5</v>
      </c>
      <c r="H1752" s="4" t="s">
        <v>267</v>
      </c>
      <c r="I1752" s="6">
        <v>31</v>
      </c>
    </row>
    <row r="1753" spans="1:9" ht="14">
      <c r="A1753" s="3">
        <v>301</v>
      </c>
      <c r="B1753" s="4" t="s">
        <v>423</v>
      </c>
      <c r="C1753" s="4" t="s">
        <v>13</v>
      </c>
      <c r="D1753" s="5">
        <v>10</v>
      </c>
      <c r="E1753" s="3">
        <v>21</v>
      </c>
      <c r="F1753" s="4" t="s">
        <v>446</v>
      </c>
      <c r="G1753" s="3">
        <v>8</v>
      </c>
      <c r="H1753" s="4" t="s">
        <v>267</v>
      </c>
      <c r="I1753" s="6">
        <v>33</v>
      </c>
    </row>
    <row r="1754" spans="1:9" ht="14">
      <c r="A1754" s="3">
        <v>301</v>
      </c>
      <c r="B1754" s="4" t="s">
        <v>423</v>
      </c>
      <c r="C1754" s="4" t="s">
        <v>13</v>
      </c>
      <c r="D1754" s="5">
        <v>10</v>
      </c>
      <c r="E1754" s="3">
        <v>77</v>
      </c>
      <c r="F1754" s="4" t="s">
        <v>447</v>
      </c>
      <c r="G1754" s="3">
        <v>4</v>
      </c>
      <c r="H1754" s="4" t="s">
        <v>267</v>
      </c>
      <c r="I1754" s="6">
        <v>4</v>
      </c>
    </row>
    <row r="1755" spans="1:9" ht="14">
      <c r="A1755" s="3">
        <v>301</v>
      </c>
      <c r="B1755" s="4" t="s">
        <v>423</v>
      </c>
      <c r="C1755" s="4" t="s">
        <v>13</v>
      </c>
      <c r="D1755" s="5">
        <v>10</v>
      </c>
      <c r="E1755" s="3">
        <v>77</v>
      </c>
      <c r="F1755" s="4" t="s">
        <v>447</v>
      </c>
      <c r="G1755" s="3">
        <v>6</v>
      </c>
      <c r="H1755" s="4" t="s">
        <v>140</v>
      </c>
      <c r="I1755" s="6">
        <v>2</v>
      </c>
    </row>
    <row r="1756" spans="1:9" ht="14">
      <c r="A1756" s="3">
        <v>301</v>
      </c>
      <c r="B1756" s="4" t="s">
        <v>423</v>
      </c>
      <c r="C1756" s="4" t="s">
        <v>13</v>
      </c>
      <c r="D1756" s="5">
        <v>10</v>
      </c>
      <c r="E1756" s="3">
        <v>77</v>
      </c>
      <c r="F1756" s="4" t="s">
        <v>447</v>
      </c>
      <c r="G1756" s="3">
        <v>8</v>
      </c>
      <c r="H1756" s="4" t="s">
        <v>267</v>
      </c>
      <c r="I1756" s="6">
        <v>12</v>
      </c>
    </row>
    <row r="1757" spans="1:9" ht="14">
      <c r="A1757" s="3">
        <v>301</v>
      </c>
      <c r="B1757" s="4" t="s">
        <v>423</v>
      </c>
      <c r="C1757" s="4" t="s">
        <v>13</v>
      </c>
      <c r="D1757" s="5">
        <v>10</v>
      </c>
      <c r="E1757" s="3">
        <v>16</v>
      </c>
      <c r="F1757" s="4" t="s">
        <v>448</v>
      </c>
      <c r="G1757" s="3">
        <v>1</v>
      </c>
      <c r="H1757" s="4" t="s">
        <v>280</v>
      </c>
      <c r="I1757" s="6">
        <v>19</v>
      </c>
    </row>
    <row r="1758" spans="1:9" ht="14">
      <c r="A1758" s="3">
        <v>301</v>
      </c>
      <c r="B1758" s="4" t="s">
        <v>423</v>
      </c>
      <c r="C1758" s="4" t="s">
        <v>13</v>
      </c>
      <c r="D1758" s="5">
        <v>10</v>
      </c>
      <c r="E1758" s="3">
        <v>16</v>
      </c>
      <c r="F1758" s="4" t="s">
        <v>448</v>
      </c>
      <c r="G1758" s="3">
        <v>2</v>
      </c>
      <c r="H1758" s="4" t="s">
        <v>280</v>
      </c>
      <c r="I1758" s="6">
        <v>17</v>
      </c>
    </row>
    <row r="1759" spans="1:9" ht="14">
      <c r="A1759" s="3">
        <v>301</v>
      </c>
      <c r="B1759" s="4" t="s">
        <v>423</v>
      </c>
      <c r="C1759" s="4" t="s">
        <v>13</v>
      </c>
      <c r="D1759" s="5">
        <v>10</v>
      </c>
      <c r="E1759" s="3">
        <v>16</v>
      </c>
      <c r="F1759" s="4" t="s">
        <v>448</v>
      </c>
      <c r="G1759" s="3">
        <v>3</v>
      </c>
      <c r="H1759" s="4" t="s">
        <v>280</v>
      </c>
      <c r="I1759" s="6">
        <v>18</v>
      </c>
    </row>
    <row r="1760" spans="1:9" ht="14">
      <c r="A1760" s="3">
        <v>301</v>
      </c>
      <c r="B1760" s="4" t="s">
        <v>423</v>
      </c>
      <c r="C1760" s="4" t="s">
        <v>13</v>
      </c>
      <c r="D1760" s="5">
        <v>10</v>
      </c>
      <c r="E1760" s="3">
        <v>16</v>
      </c>
      <c r="F1760" s="4" t="s">
        <v>448</v>
      </c>
      <c r="G1760" s="3">
        <v>4</v>
      </c>
      <c r="H1760" s="4" t="s">
        <v>280</v>
      </c>
      <c r="I1760" s="6">
        <v>21</v>
      </c>
    </row>
    <row r="1761" spans="1:9" ht="14">
      <c r="A1761" s="3">
        <v>301</v>
      </c>
      <c r="B1761" s="4" t="s">
        <v>423</v>
      </c>
      <c r="C1761" s="4" t="s">
        <v>13</v>
      </c>
      <c r="D1761" s="5">
        <v>10</v>
      </c>
      <c r="E1761" s="3">
        <v>16</v>
      </c>
      <c r="F1761" s="4" t="s">
        <v>448</v>
      </c>
      <c r="G1761" s="3">
        <v>7</v>
      </c>
      <c r="H1761" s="4" t="s">
        <v>280</v>
      </c>
      <c r="I1761" s="6">
        <v>20</v>
      </c>
    </row>
    <row r="1762" spans="1:9" ht="14">
      <c r="A1762" s="3">
        <v>301</v>
      </c>
      <c r="B1762" s="4" t="s">
        <v>423</v>
      </c>
      <c r="C1762" s="4" t="s">
        <v>16</v>
      </c>
      <c r="D1762" s="5">
        <v>10</v>
      </c>
      <c r="E1762" s="3">
        <v>83</v>
      </c>
      <c r="F1762" s="4" t="s">
        <v>432</v>
      </c>
      <c r="G1762" s="3">
        <v>1</v>
      </c>
      <c r="H1762" s="4" t="s">
        <v>433</v>
      </c>
      <c r="I1762" s="6">
        <v>1</v>
      </c>
    </row>
    <row r="1763" spans="1:9" ht="14">
      <c r="A1763" s="3">
        <v>301</v>
      </c>
      <c r="B1763" s="4" t="s">
        <v>423</v>
      </c>
      <c r="C1763" s="4" t="s">
        <v>16</v>
      </c>
      <c r="D1763" s="5">
        <v>10</v>
      </c>
      <c r="E1763" s="3">
        <v>83</v>
      </c>
      <c r="F1763" s="4" t="s">
        <v>432</v>
      </c>
      <c r="G1763" s="3">
        <v>6</v>
      </c>
      <c r="H1763" s="4" t="s">
        <v>433</v>
      </c>
      <c r="I1763" s="6">
        <v>1</v>
      </c>
    </row>
    <row r="1764" spans="1:9" ht="14">
      <c r="A1764" s="3">
        <v>301</v>
      </c>
      <c r="B1764" s="4" t="s">
        <v>423</v>
      </c>
      <c r="C1764" s="4" t="s">
        <v>16</v>
      </c>
      <c r="D1764" s="5">
        <v>10</v>
      </c>
      <c r="E1764" s="3">
        <v>5</v>
      </c>
      <c r="F1764" s="4" t="s">
        <v>449</v>
      </c>
      <c r="G1764" s="3">
        <v>1</v>
      </c>
      <c r="H1764" s="4" t="s">
        <v>141</v>
      </c>
      <c r="I1764" s="6">
        <v>30</v>
      </c>
    </row>
    <row r="1765" spans="1:9" ht="14">
      <c r="A1765" s="3">
        <v>301</v>
      </c>
      <c r="B1765" s="4" t="s">
        <v>423</v>
      </c>
      <c r="C1765" s="4" t="s">
        <v>16</v>
      </c>
      <c r="D1765" s="5">
        <v>10</v>
      </c>
      <c r="E1765" s="3">
        <v>5</v>
      </c>
      <c r="F1765" s="4" t="s">
        <v>449</v>
      </c>
      <c r="G1765" s="3">
        <v>2</v>
      </c>
      <c r="H1765" s="4" t="s">
        <v>450</v>
      </c>
      <c r="I1765" s="6">
        <v>6</v>
      </c>
    </row>
    <row r="1766" spans="1:9" ht="14">
      <c r="A1766" s="3">
        <v>301</v>
      </c>
      <c r="B1766" s="4" t="s">
        <v>423</v>
      </c>
      <c r="C1766" s="4" t="s">
        <v>16</v>
      </c>
      <c r="D1766" s="5">
        <v>10</v>
      </c>
      <c r="E1766" s="3">
        <v>5</v>
      </c>
      <c r="F1766" s="4" t="s">
        <v>449</v>
      </c>
      <c r="G1766" s="3">
        <v>3</v>
      </c>
      <c r="H1766" s="4" t="s">
        <v>141</v>
      </c>
      <c r="I1766" s="6">
        <v>30</v>
      </c>
    </row>
    <row r="1767" spans="1:9" ht="14">
      <c r="A1767" s="3">
        <v>301</v>
      </c>
      <c r="B1767" s="4" t="s">
        <v>423</v>
      </c>
      <c r="C1767" s="4" t="s">
        <v>16</v>
      </c>
      <c r="D1767" s="5">
        <v>10</v>
      </c>
      <c r="E1767" s="3">
        <v>5</v>
      </c>
      <c r="F1767" s="4" t="s">
        <v>449</v>
      </c>
      <c r="G1767" s="3">
        <v>5</v>
      </c>
      <c r="H1767" s="4" t="s">
        <v>141</v>
      </c>
      <c r="I1767" s="6">
        <v>31</v>
      </c>
    </row>
    <row r="1768" spans="1:9" ht="14">
      <c r="A1768" s="3">
        <v>301</v>
      </c>
      <c r="B1768" s="4" t="s">
        <v>423</v>
      </c>
      <c r="C1768" s="4" t="s">
        <v>16</v>
      </c>
      <c r="D1768" s="5">
        <v>10</v>
      </c>
      <c r="E1768" s="3">
        <v>5</v>
      </c>
      <c r="F1768" s="4" t="s">
        <v>449</v>
      </c>
      <c r="G1768" s="3">
        <v>6</v>
      </c>
      <c r="H1768" s="4" t="s">
        <v>141</v>
      </c>
      <c r="I1768" s="6">
        <v>27</v>
      </c>
    </row>
    <row r="1769" spans="1:9" ht="14">
      <c r="A1769" s="3">
        <v>301</v>
      </c>
      <c r="B1769" s="4" t="s">
        <v>423</v>
      </c>
      <c r="C1769" s="4" t="s">
        <v>16</v>
      </c>
      <c r="D1769" s="5">
        <v>10</v>
      </c>
      <c r="E1769" s="3">
        <v>5</v>
      </c>
      <c r="F1769" s="4" t="s">
        <v>449</v>
      </c>
      <c r="G1769" s="3">
        <v>8</v>
      </c>
      <c r="H1769" s="4" t="s">
        <v>141</v>
      </c>
      <c r="I1769" s="6">
        <v>31</v>
      </c>
    </row>
    <row r="1770" spans="1:9" ht="14">
      <c r="A1770" s="3">
        <v>301</v>
      </c>
      <c r="B1770" s="4" t="s">
        <v>423</v>
      </c>
      <c r="C1770" s="4" t="s">
        <v>16</v>
      </c>
      <c r="D1770" s="5">
        <v>10</v>
      </c>
      <c r="E1770" s="3">
        <v>86</v>
      </c>
      <c r="F1770" s="4" t="s">
        <v>451</v>
      </c>
      <c r="G1770" s="3">
        <v>1</v>
      </c>
      <c r="H1770" s="4" t="s">
        <v>271</v>
      </c>
      <c r="I1770" s="6">
        <v>17</v>
      </c>
    </row>
    <row r="1771" spans="1:9" ht="14">
      <c r="A1771" s="3">
        <v>301</v>
      </c>
      <c r="B1771" s="4" t="s">
        <v>423</v>
      </c>
      <c r="C1771" s="4" t="s">
        <v>16</v>
      </c>
      <c r="D1771" s="5">
        <v>10</v>
      </c>
      <c r="E1771" s="3">
        <v>86</v>
      </c>
      <c r="F1771" s="4" t="s">
        <v>451</v>
      </c>
      <c r="G1771" s="3">
        <v>2</v>
      </c>
      <c r="H1771" s="4" t="s">
        <v>271</v>
      </c>
      <c r="I1771" s="6">
        <v>19</v>
      </c>
    </row>
    <row r="1772" spans="1:9" ht="14">
      <c r="A1772" s="3">
        <v>301</v>
      </c>
      <c r="B1772" s="4" t="s">
        <v>423</v>
      </c>
      <c r="C1772" s="4" t="s">
        <v>16</v>
      </c>
      <c r="D1772" s="5">
        <v>10</v>
      </c>
      <c r="E1772" s="3">
        <v>86</v>
      </c>
      <c r="F1772" s="4" t="s">
        <v>451</v>
      </c>
      <c r="G1772" s="3">
        <v>3</v>
      </c>
      <c r="H1772" s="4" t="s">
        <v>271</v>
      </c>
      <c r="I1772" s="6">
        <v>21</v>
      </c>
    </row>
    <row r="1773" spans="1:9" ht="14">
      <c r="A1773" s="3">
        <v>301</v>
      </c>
      <c r="B1773" s="4" t="s">
        <v>423</v>
      </c>
      <c r="C1773" s="4" t="s">
        <v>16</v>
      </c>
      <c r="D1773" s="5">
        <v>10</v>
      </c>
      <c r="E1773" s="3">
        <v>86</v>
      </c>
      <c r="F1773" s="4" t="s">
        <v>451</v>
      </c>
      <c r="G1773" s="3">
        <v>4</v>
      </c>
      <c r="H1773" s="4" t="s">
        <v>271</v>
      </c>
      <c r="I1773" s="6">
        <v>18</v>
      </c>
    </row>
    <row r="1774" spans="1:9" ht="14">
      <c r="A1774" s="3">
        <v>301</v>
      </c>
      <c r="B1774" s="4" t="s">
        <v>423</v>
      </c>
      <c r="C1774" s="4" t="s">
        <v>16</v>
      </c>
      <c r="D1774" s="5">
        <v>10</v>
      </c>
      <c r="E1774" s="3">
        <v>86</v>
      </c>
      <c r="F1774" s="4" t="s">
        <v>451</v>
      </c>
      <c r="G1774" s="3">
        <v>6</v>
      </c>
      <c r="H1774" s="4" t="s">
        <v>271</v>
      </c>
      <c r="I1774" s="6">
        <v>20</v>
      </c>
    </row>
    <row r="1775" spans="1:9" ht="14">
      <c r="A1775" s="3">
        <v>301</v>
      </c>
      <c r="B1775" s="4" t="s">
        <v>423</v>
      </c>
      <c r="C1775" s="4" t="s">
        <v>18</v>
      </c>
      <c r="D1775" s="5">
        <v>10</v>
      </c>
      <c r="E1775" s="3">
        <v>14</v>
      </c>
      <c r="F1775" s="4" t="s">
        <v>435</v>
      </c>
      <c r="G1775" s="3">
        <v>2</v>
      </c>
      <c r="H1775" s="4" t="s">
        <v>436</v>
      </c>
      <c r="I1775" s="6">
        <v>1</v>
      </c>
    </row>
    <row r="1776" spans="1:9" ht="14">
      <c r="A1776" s="3">
        <v>301</v>
      </c>
      <c r="B1776" s="4" t="s">
        <v>423</v>
      </c>
      <c r="C1776" s="4" t="s">
        <v>18</v>
      </c>
      <c r="D1776" s="5">
        <v>10</v>
      </c>
      <c r="E1776" s="3">
        <v>14</v>
      </c>
      <c r="F1776" s="4" t="s">
        <v>435</v>
      </c>
      <c r="G1776" s="3">
        <v>5</v>
      </c>
      <c r="H1776" s="4" t="s">
        <v>436</v>
      </c>
      <c r="I1776" s="6">
        <v>1</v>
      </c>
    </row>
    <row r="1777" spans="1:9" ht="14">
      <c r="A1777" s="3">
        <v>301</v>
      </c>
      <c r="B1777" s="4" t="s">
        <v>423</v>
      </c>
      <c r="C1777" s="4" t="s">
        <v>18</v>
      </c>
      <c r="D1777" s="5">
        <v>10</v>
      </c>
      <c r="E1777" s="3">
        <v>80</v>
      </c>
      <c r="F1777" s="4" t="s">
        <v>452</v>
      </c>
      <c r="G1777" s="3">
        <v>1</v>
      </c>
      <c r="H1777" s="4" t="s">
        <v>286</v>
      </c>
      <c r="I1777" s="6">
        <v>29</v>
      </c>
    </row>
    <row r="1778" spans="1:9" ht="14">
      <c r="A1778" s="3">
        <v>301</v>
      </c>
      <c r="B1778" s="4" t="s">
        <v>423</v>
      </c>
      <c r="C1778" s="4" t="s">
        <v>18</v>
      </c>
      <c r="D1778" s="5">
        <v>10</v>
      </c>
      <c r="E1778" s="3">
        <v>80</v>
      </c>
      <c r="F1778" s="4" t="s">
        <v>452</v>
      </c>
      <c r="G1778" s="3">
        <v>2</v>
      </c>
      <c r="H1778" s="4" t="s">
        <v>286</v>
      </c>
      <c r="I1778" s="6">
        <v>31</v>
      </c>
    </row>
    <row r="1779" spans="1:9" ht="14">
      <c r="A1779" s="3">
        <v>301</v>
      </c>
      <c r="B1779" s="4" t="s">
        <v>423</v>
      </c>
      <c r="C1779" s="4" t="s">
        <v>18</v>
      </c>
      <c r="D1779" s="5">
        <v>10</v>
      </c>
      <c r="E1779" s="3">
        <v>80</v>
      </c>
      <c r="F1779" s="4" t="s">
        <v>452</v>
      </c>
      <c r="G1779" s="3">
        <v>3</v>
      </c>
      <c r="H1779" s="4" t="s">
        <v>286</v>
      </c>
      <c r="I1779" s="6">
        <v>32</v>
      </c>
    </row>
    <row r="1780" spans="1:9" ht="14">
      <c r="A1780" s="3">
        <v>301</v>
      </c>
      <c r="B1780" s="4" t="s">
        <v>423</v>
      </c>
      <c r="C1780" s="4" t="s">
        <v>18</v>
      </c>
      <c r="D1780" s="5">
        <v>10</v>
      </c>
      <c r="E1780" s="3">
        <v>80</v>
      </c>
      <c r="F1780" s="4" t="s">
        <v>452</v>
      </c>
      <c r="G1780" s="3">
        <v>6</v>
      </c>
      <c r="H1780" s="4" t="s">
        <v>286</v>
      </c>
      <c r="I1780" s="6">
        <v>31</v>
      </c>
    </row>
    <row r="1781" spans="1:9" ht="14">
      <c r="A1781" s="3">
        <v>301</v>
      </c>
      <c r="B1781" s="4" t="s">
        <v>423</v>
      </c>
      <c r="C1781" s="4" t="s">
        <v>18</v>
      </c>
      <c r="D1781" s="5">
        <v>10</v>
      </c>
      <c r="E1781" s="3">
        <v>80</v>
      </c>
      <c r="F1781" s="4" t="s">
        <v>452</v>
      </c>
      <c r="G1781" s="3">
        <v>7</v>
      </c>
      <c r="H1781" s="4" t="s">
        <v>286</v>
      </c>
      <c r="I1781" s="6">
        <v>33</v>
      </c>
    </row>
    <row r="1782" spans="1:9" ht="14">
      <c r="A1782" s="3">
        <v>301</v>
      </c>
      <c r="B1782" s="4" t="s">
        <v>423</v>
      </c>
      <c r="C1782" s="4" t="s">
        <v>18</v>
      </c>
      <c r="D1782" s="5">
        <v>10</v>
      </c>
      <c r="E1782" s="3">
        <v>76</v>
      </c>
      <c r="F1782" s="4" t="s">
        <v>453</v>
      </c>
      <c r="G1782" s="3">
        <v>1</v>
      </c>
      <c r="H1782" s="4" t="s">
        <v>454</v>
      </c>
      <c r="I1782" s="6">
        <v>25</v>
      </c>
    </row>
    <row r="1783" spans="1:9" ht="14">
      <c r="A1783" s="3">
        <v>301</v>
      </c>
      <c r="B1783" s="4" t="s">
        <v>423</v>
      </c>
      <c r="C1783" s="4" t="s">
        <v>18</v>
      </c>
      <c r="D1783" s="5">
        <v>10</v>
      </c>
      <c r="E1783" s="3">
        <v>76</v>
      </c>
      <c r="F1783" s="4" t="s">
        <v>453</v>
      </c>
      <c r="G1783" s="3">
        <v>4</v>
      </c>
      <c r="H1783" s="4" t="s">
        <v>454</v>
      </c>
      <c r="I1783" s="6">
        <v>31</v>
      </c>
    </row>
    <row r="1784" spans="1:9" ht="14">
      <c r="A1784" s="3">
        <v>301</v>
      </c>
      <c r="B1784" s="4" t="s">
        <v>423</v>
      </c>
      <c r="C1784" s="4" t="s">
        <v>18</v>
      </c>
      <c r="D1784" s="5">
        <v>10</v>
      </c>
      <c r="E1784" s="3">
        <v>76</v>
      </c>
      <c r="F1784" s="4" t="s">
        <v>453</v>
      </c>
      <c r="G1784" s="3">
        <v>5</v>
      </c>
      <c r="H1784" s="4" t="s">
        <v>454</v>
      </c>
      <c r="I1784" s="6">
        <v>31</v>
      </c>
    </row>
    <row r="1785" spans="1:9" ht="14">
      <c r="A1785" s="3">
        <v>301</v>
      </c>
      <c r="B1785" s="4" t="s">
        <v>423</v>
      </c>
      <c r="C1785" s="4" t="s">
        <v>18</v>
      </c>
      <c r="D1785" s="5">
        <v>10</v>
      </c>
      <c r="E1785" s="3">
        <v>43</v>
      </c>
      <c r="F1785" s="4" t="s">
        <v>455</v>
      </c>
      <c r="G1785" s="3">
        <v>2</v>
      </c>
      <c r="H1785" s="4" t="s">
        <v>456</v>
      </c>
      <c r="I1785" s="6">
        <v>2</v>
      </c>
    </row>
    <row r="1786" spans="1:9" ht="14">
      <c r="A1786" s="3">
        <v>301</v>
      </c>
      <c r="B1786" s="4" t="s">
        <v>423</v>
      </c>
      <c r="C1786" s="4" t="s">
        <v>18</v>
      </c>
      <c r="D1786" s="5">
        <v>10</v>
      </c>
      <c r="E1786" s="3">
        <v>44</v>
      </c>
      <c r="F1786" s="4" t="s">
        <v>457</v>
      </c>
      <c r="G1786" s="3">
        <v>1</v>
      </c>
      <c r="H1786" s="4" t="s">
        <v>388</v>
      </c>
      <c r="I1786" s="6">
        <v>10</v>
      </c>
    </row>
    <row r="1787" spans="1:9" ht="14">
      <c r="A1787" s="3">
        <v>301</v>
      </c>
      <c r="B1787" s="4" t="s">
        <v>423</v>
      </c>
      <c r="C1787" s="4" t="s">
        <v>18</v>
      </c>
      <c r="D1787" s="5">
        <v>10</v>
      </c>
      <c r="E1787" s="3">
        <v>19</v>
      </c>
      <c r="F1787" s="4" t="s">
        <v>458</v>
      </c>
      <c r="G1787" s="3">
        <v>1</v>
      </c>
      <c r="H1787" s="4" t="s">
        <v>287</v>
      </c>
      <c r="I1787" s="6">
        <v>20</v>
      </c>
    </row>
    <row r="1788" spans="1:9" ht="14">
      <c r="A1788" s="3">
        <v>301</v>
      </c>
      <c r="B1788" s="4" t="s">
        <v>423</v>
      </c>
      <c r="C1788" s="4" t="s">
        <v>18</v>
      </c>
      <c r="D1788" s="5">
        <v>10</v>
      </c>
      <c r="E1788" s="3">
        <v>19</v>
      </c>
      <c r="F1788" s="4" t="s">
        <v>458</v>
      </c>
      <c r="G1788" s="3">
        <v>3</v>
      </c>
      <c r="H1788" s="4" t="s">
        <v>287</v>
      </c>
      <c r="I1788" s="6">
        <v>19</v>
      </c>
    </row>
    <row r="1789" spans="1:9" ht="14">
      <c r="A1789" s="3">
        <v>301</v>
      </c>
      <c r="B1789" s="4" t="s">
        <v>423</v>
      </c>
      <c r="C1789" s="4" t="s">
        <v>18</v>
      </c>
      <c r="D1789" s="5">
        <v>10</v>
      </c>
      <c r="E1789" s="3">
        <v>19</v>
      </c>
      <c r="F1789" s="4" t="s">
        <v>458</v>
      </c>
      <c r="G1789" s="3">
        <v>4</v>
      </c>
      <c r="H1789" s="4" t="s">
        <v>287</v>
      </c>
      <c r="I1789" s="6">
        <v>17</v>
      </c>
    </row>
    <row r="1790" spans="1:9" ht="14">
      <c r="A1790" s="3">
        <v>301</v>
      </c>
      <c r="B1790" s="4" t="s">
        <v>423</v>
      </c>
      <c r="C1790" s="4" t="s">
        <v>18</v>
      </c>
      <c r="D1790" s="5">
        <v>10</v>
      </c>
      <c r="E1790" s="3">
        <v>19</v>
      </c>
      <c r="F1790" s="4" t="s">
        <v>458</v>
      </c>
      <c r="G1790" s="3">
        <v>6</v>
      </c>
      <c r="H1790" s="4" t="s">
        <v>287</v>
      </c>
      <c r="I1790" s="6">
        <v>21</v>
      </c>
    </row>
    <row r="1791" spans="1:9" ht="14">
      <c r="A1791" s="3">
        <v>301</v>
      </c>
      <c r="B1791" s="4" t="s">
        <v>423</v>
      </c>
      <c r="C1791" s="4" t="s">
        <v>18</v>
      </c>
      <c r="D1791" s="5">
        <v>10</v>
      </c>
      <c r="E1791" s="3">
        <v>19</v>
      </c>
      <c r="F1791" s="4" t="s">
        <v>458</v>
      </c>
      <c r="G1791" s="3">
        <v>8</v>
      </c>
      <c r="H1791" s="4" t="s">
        <v>287</v>
      </c>
      <c r="I1791" s="6">
        <v>18</v>
      </c>
    </row>
    <row r="1792" spans="1:9" ht="14">
      <c r="A1792" s="3">
        <v>301</v>
      </c>
      <c r="B1792" s="4" t="s">
        <v>423</v>
      </c>
      <c r="C1792" s="4" t="s">
        <v>76</v>
      </c>
      <c r="D1792" s="5">
        <v>10</v>
      </c>
      <c r="E1792" s="3">
        <v>88</v>
      </c>
      <c r="F1792" s="4" t="s">
        <v>459</v>
      </c>
      <c r="G1792" s="3">
        <v>1</v>
      </c>
      <c r="H1792" s="4" t="s">
        <v>460</v>
      </c>
      <c r="I1792" s="6">
        <v>21</v>
      </c>
    </row>
    <row r="1793" spans="1:9" ht="14">
      <c r="A1793" s="3">
        <v>301</v>
      </c>
      <c r="B1793" s="4" t="s">
        <v>423</v>
      </c>
      <c r="C1793" s="4" t="s">
        <v>76</v>
      </c>
      <c r="D1793" s="5">
        <v>10</v>
      </c>
      <c r="E1793" s="3">
        <v>88</v>
      </c>
      <c r="F1793" s="4" t="s">
        <v>459</v>
      </c>
      <c r="G1793" s="3">
        <v>2</v>
      </c>
      <c r="H1793" s="4" t="s">
        <v>460</v>
      </c>
      <c r="I1793" s="6">
        <v>18</v>
      </c>
    </row>
    <row r="1794" spans="1:9" ht="14">
      <c r="A1794" s="3">
        <v>301</v>
      </c>
      <c r="B1794" s="4" t="s">
        <v>423</v>
      </c>
      <c r="C1794" s="4" t="s">
        <v>76</v>
      </c>
      <c r="D1794" s="5">
        <v>10</v>
      </c>
      <c r="E1794" s="3">
        <v>88</v>
      </c>
      <c r="F1794" s="4" t="s">
        <v>459</v>
      </c>
      <c r="G1794" s="3">
        <v>5</v>
      </c>
      <c r="H1794" s="4" t="s">
        <v>460</v>
      </c>
      <c r="I1794" s="6">
        <v>17</v>
      </c>
    </row>
    <row r="1795" spans="1:9" ht="14">
      <c r="A1795" s="3">
        <v>301</v>
      </c>
      <c r="B1795" s="4" t="s">
        <v>423</v>
      </c>
      <c r="C1795" s="4" t="s">
        <v>76</v>
      </c>
      <c r="D1795" s="5">
        <v>10</v>
      </c>
      <c r="E1795" s="3">
        <v>88</v>
      </c>
      <c r="F1795" s="4" t="s">
        <v>459</v>
      </c>
      <c r="G1795" s="3">
        <v>6</v>
      </c>
      <c r="H1795" s="4" t="s">
        <v>460</v>
      </c>
      <c r="I1795" s="6">
        <v>19</v>
      </c>
    </row>
    <row r="1796" spans="1:9" ht="14">
      <c r="A1796" s="3">
        <v>301</v>
      </c>
      <c r="B1796" s="4" t="s">
        <v>423</v>
      </c>
      <c r="C1796" s="4" t="s">
        <v>76</v>
      </c>
      <c r="D1796" s="5">
        <v>10</v>
      </c>
      <c r="E1796" s="3">
        <v>88</v>
      </c>
      <c r="F1796" s="4" t="s">
        <v>459</v>
      </c>
      <c r="G1796" s="3">
        <v>8</v>
      </c>
      <c r="H1796" s="4" t="s">
        <v>460</v>
      </c>
      <c r="I1796" s="6">
        <v>20</v>
      </c>
    </row>
    <row r="1797" spans="1:9" ht="14">
      <c r="A1797" s="3">
        <v>301</v>
      </c>
      <c r="B1797" s="4" t="s">
        <v>423</v>
      </c>
      <c r="C1797" s="4" t="s">
        <v>76</v>
      </c>
      <c r="D1797" s="5">
        <v>10</v>
      </c>
      <c r="E1797" s="3">
        <v>85</v>
      </c>
      <c r="F1797" s="4" t="s">
        <v>441</v>
      </c>
      <c r="G1797" s="3">
        <v>2</v>
      </c>
      <c r="H1797" s="4" t="s">
        <v>442</v>
      </c>
      <c r="I1797" s="6">
        <v>1</v>
      </c>
    </row>
    <row r="1798" spans="1:9" ht="14">
      <c r="A1798" s="3">
        <v>301</v>
      </c>
      <c r="B1798" s="4" t="s">
        <v>423</v>
      </c>
      <c r="C1798" s="4" t="s">
        <v>76</v>
      </c>
      <c r="D1798" s="5">
        <v>10</v>
      </c>
      <c r="E1798" s="3">
        <v>85</v>
      </c>
      <c r="F1798" s="4" t="s">
        <v>441</v>
      </c>
      <c r="G1798" s="3">
        <v>7</v>
      </c>
      <c r="H1798" s="4" t="s">
        <v>442</v>
      </c>
      <c r="I1798" s="6">
        <v>1</v>
      </c>
    </row>
    <row r="1799" spans="1:9" ht="14">
      <c r="A1799" s="3">
        <v>301</v>
      </c>
      <c r="B1799" s="4" t="s">
        <v>423</v>
      </c>
      <c r="C1799" s="4" t="s">
        <v>10</v>
      </c>
      <c r="D1799" s="5">
        <v>11</v>
      </c>
      <c r="E1799" s="3">
        <v>1</v>
      </c>
      <c r="F1799" s="4" t="s">
        <v>424</v>
      </c>
      <c r="G1799" s="3">
        <v>2</v>
      </c>
      <c r="H1799" s="4" t="s">
        <v>425</v>
      </c>
      <c r="I1799" s="6">
        <v>13</v>
      </c>
    </row>
    <row r="1800" spans="1:9" ht="14">
      <c r="A1800" s="3">
        <v>301</v>
      </c>
      <c r="B1800" s="4" t="s">
        <v>423</v>
      </c>
      <c r="C1800" s="4" t="s">
        <v>10</v>
      </c>
      <c r="D1800" s="5">
        <v>11</v>
      </c>
      <c r="E1800" s="3">
        <v>2</v>
      </c>
      <c r="F1800" s="4" t="s">
        <v>443</v>
      </c>
      <c r="G1800" s="3">
        <v>7</v>
      </c>
      <c r="H1800" s="4" t="s">
        <v>277</v>
      </c>
      <c r="I1800" s="6">
        <v>1</v>
      </c>
    </row>
    <row r="1801" spans="1:9" ht="14">
      <c r="A1801" s="3">
        <v>301</v>
      </c>
      <c r="B1801" s="4" t="s">
        <v>423</v>
      </c>
      <c r="C1801" s="4" t="s">
        <v>10</v>
      </c>
      <c r="D1801" s="5">
        <v>11</v>
      </c>
      <c r="E1801" s="3">
        <v>2</v>
      </c>
      <c r="F1801" s="4" t="s">
        <v>443</v>
      </c>
      <c r="G1801" s="3">
        <v>8</v>
      </c>
      <c r="H1801" s="4" t="s">
        <v>228</v>
      </c>
      <c r="I1801" s="6">
        <v>17</v>
      </c>
    </row>
    <row r="1802" spans="1:9" ht="14">
      <c r="A1802" s="3">
        <v>301</v>
      </c>
      <c r="B1802" s="4" t="s">
        <v>423</v>
      </c>
      <c r="C1802" s="4" t="s">
        <v>10</v>
      </c>
      <c r="D1802" s="5">
        <v>11</v>
      </c>
      <c r="E1802" s="3">
        <v>17</v>
      </c>
      <c r="F1802" s="4" t="s">
        <v>461</v>
      </c>
      <c r="G1802" s="3">
        <v>1</v>
      </c>
      <c r="H1802" s="4" t="s">
        <v>289</v>
      </c>
      <c r="I1802" s="6">
        <v>24</v>
      </c>
    </row>
    <row r="1803" spans="1:9" ht="14">
      <c r="A1803" s="3">
        <v>301</v>
      </c>
      <c r="B1803" s="4" t="s">
        <v>423</v>
      </c>
      <c r="C1803" s="4" t="s">
        <v>10</v>
      </c>
      <c r="D1803" s="5">
        <v>11</v>
      </c>
      <c r="E1803" s="3">
        <v>17</v>
      </c>
      <c r="F1803" s="4" t="s">
        <v>461</v>
      </c>
      <c r="G1803" s="3">
        <v>3</v>
      </c>
      <c r="H1803" s="4" t="s">
        <v>289</v>
      </c>
      <c r="I1803" s="6">
        <v>30</v>
      </c>
    </row>
    <row r="1804" spans="1:9" ht="14">
      <c r="A1804" s="3">
        <v>301</v>
      </c>
      <c r="B1804" s="4" t="s">
        <v>423</v>
      </c>
      <c r="C1804" s="4" t="s">
        <v>10</v>
      </c>
      <c r="D1804" s="5">
        <v>11</v>
      </c>
      <c r="E1804" s="3">
        <v>17</v>
      </c>
      <c r="F1804" s="4" t="s">
        <v>461</v>
      </c>
      <c r="G1804" s="3">
        <v>4</v>
      </c>
      <c r="H1804" s="4" t="s">
        <v>289</v>
      </c>
      <c r="I1804" s="6">
        <v>19</v>
      </c>
    </row>
    <row r="1805" spans="1:9" ht="14">
      <c r="A1805" s="3">
        <v>301</v>
      </c>
      <c r="B1805" s="4" t="s">
        <v>423</v>
      </c>
      <c r="C1805" s="4" t="s">
        <v>10</v>
      </c>
      <c r="D1805" s="5">
        <v>11</v>
      </c>
      <c r="E1805" s="3">
        <v>17</v>
      </c>
      <c r="F1805" s="4" t="s">
        <v>461</v>
      </c>
      <c r="G1805" s="3">
        <v>5</v>
      </c>
      <c r="H1805" s="4" t="s">
        <v>288</v>
      </c>
      <c r="I1805" s="6">
        <v>18</v>
      </c>
    </row>
    <row r="1806" spans="1:9" ht="14">
      <c r="A1806" s="3">
        <v>301</v>
      </c>
      <c r="B1806" s="4" t="s">
        <v>423</v>
      </c>
      <c r="C1806" s="4" t="s">
        <v>10</v>
      </c>
      <c r="D1806" s="5">
        <v>11</v>
      </c>
      <c r="E1806" s="3">
        <v>17</v>
      </c>
      <c r="F1806" s="4" t="s">
        <v>461</v>
      </c>
      <c r="G1806" s="3">
        <v>6</v>
      </c>
      <c r="H1806" s="4" t="s">
        <v>288</v>
      </c>
      <c r="I1806" s="6">
        <v>4</v>
      </c>
    </row>
    <row r="1807" spans="1:9" ht="14">
      <c r="A1807" s="3">
        <v>301</v>
      </c>
      <c r="B1807" s="4" t="s">
        <v>423</v>
      </c>
      <c r="C1807" s="4" t="s">
        <v>10</v>
      </c>
      <c r="D1807" s="5">
        <v>11</v>
      </c>
      <c r="E1807" s="3">
        <v>17</v>
      </c>
      <c r="F1807" s="4" t="s">
        <v>461</v>
      </c>
      <c r="G1807" s="3">
        <v>8</v>
      </c>
      <c r="H1807" s="4" t="s">
        <v>289</v>
      </c>
      <c r="I1807" s="6">
        <v>22</v>
      </c>
    </row>
    <row r="1808" spans="1:9" ht="14">
      <c r="A1808" s="3">
        <v>301</v>
      </c>
      <c r="B1808" s="4" t="s">
        <v>423</v>
      </c>
      <c r="C1808" s="4" t="s">
        <v>10</v>
      </c>
      <c r="D1808" s="5">
        <v>11</v>
      </c>
      <c r="E1808" s="3">
        <v>71</v>
      </c>
      <c r="F1808" s="4" t="s">
        <v>462</v>
      </c>
      <c r="G1808" s="3">
        <v>3</v>
      </c>
      <c r="H1808" s="4" t="s">
        <v>304</v>
      </c>
      <c r="I1808" s="6">
        <v>1</v>
      </c>
    </row>
    <row r="1809" spans="1:9" ht="14">
      <c r="A1809" s="3">
        <v>301</v>
      </c>
      <c r="B1809" s="4" t="s">
        <v>423</v>
      </c>
      <c r="C1809" s="4" t="s">
        <v>10</v>
      </c>
      <c r="D1809" s="5">
        <v>11</v>
      </c>
      <c r="E1809" s="3">
        <v>89</v>
      </c>
      <c r="F1809" s="4" t="s">
        <v>444</v>
      </c>
      <c r="G1809" s="3">
        <v>1</v>
      </c>
      <c r="H1809" s="4" t="s">
        <v>445</v>
      </c>
      <c r="I1809" s="6">
        <v>1</v>
      </c>
    </row>
    <row r="1810" spans="1:9" ht="14">
      <c r="A1810" s="3">
        <v>301</v>
      </c>
      <c r="B1810" s="4" t="s">
        <v>423</v>
      </c>
      <c r="C1810" s="4" t="s">
        <v>10</v>
      </c>
      <c r="D1810" s="5">
        <v>11</v>
      </c>
      <c r="E1810" s="3">
        <v>89</v>
      </c>
      <c r="F1810" s="4" t="s">
        <v>444</v>
      </c>
      <c r="G1810" s="3">
        <v>6</v>
      </c>
      <c r="H1810" s="4" t="s">
        <v>445</v>
      </c>
      <c r="I1810" s="6">
        <v>1</v>
      </c>
    </row>
    <row r="1811" spans="1:9" ht="14">
      <c r="A1811" s="3">
        <v>301</v>
      </c>
      <c r="B1811" s="4" t="s">
        <v>423</v>
      </c>
      <c r="C1811" s="4" t="s">
        <v>10</v>
      </c>
      <c r="D1811" s="5">
        <v>11</v>
      </c>
      <c r="E1811" s="3">
        <v>82</v>
      </c>
      <c r="F1811" s="4" t="s">
        <v>427</v>
      </c>
      <c r="G1811" s="3">
        <v>8</v>
      </c>
      <c r="H1811" s="4" t="s">
        <v>428</v>
      </c>
      <c r="I1811" s="6">
        <v>1</v>
      </c>
    </row>
    <row r="1812" spans="1:9" ht="14">
      <c r="A1812" s="3">
        <v>301</v>
      </c>
      <c r="B1812" s="4" t="s">
        <v>423</v>
      </c>
      <c r="C1812" s="4" t="s">
        <v>13</v>
      </c>
      <c r="D1812" s="5">
        <v>11</v>
      </c>
      <c r="E1812" s="3">
        <v>22</v>
      </c>
      <c r="F1812" s="4" t="s">
        <v>429</v>
      </c>
      <c r="G1812" s="3">
        <v>4</v>
      </c>
      <c r="H1812" s="4" t="s">
        <v>269</v>
      </c>
      <c r="I1812" s="6">
        <v>1</v>
      </c>
    </row>
    <row r="1813" spans="1:9" ht="14">
      <c r="A1813" s="3">
        <v>301</v>
      </c>
      <c r="B1813" s="4" t="s">
        <v>423</v>
      </c>
      <c r="C1813" s="4" t="s">
        <v>13</v>
      </c>
      <c r="D1813" s="5">
        <v>11</v>
      </c>
      <c r="E1813" s="3">
        <v>21</v>
      </c>
      <c r="F1813" s="4" t="s">
        <v>446</v>
      </c>
      <c r="G1813" s="3">
        <v>1</v>
      </c>
      <c r="H1813" s="4" t="s">
        <v>267</v>
      </c>
      <c r="I1813" s="6">
        <v>4</v>
      </c>
    </row>
    <row r="1814" spans="1:9" ht="14">
      <c r="A1814" s="3">
        <v>301</v>
      </c>
      <c r="B1814" s="4" t="s">
        <v>423</v>
      </c>
      <c r="C1814" s="4" t="s">
        <v>13</v>
      </c>
      <c r="D1814" s="5">
        <v>11</v>
      </c>
      <c r="E1814" s="3">
        <v>21</v>
      </c>
      <c r="F1814" s="4" t="s">
        <v>446</v>
      </c>
      <c r="G1814" s="3">
        <v>2</v>
      </c>
      <c r="H1814" s="4" t="s">
        <v>267</v>
      </c>
      <c r="I1814" s="6">
        <v>5</v>
      </c>
    </row>
    <row r="1815" spans="1:9" ht="14">
      <c r="A1815" s="3">
        <v>301</v>
      </c>
      <c r="B1815" s="4" t="s">
        <v>423</v>
      </c>
      <c r="C1815" s="4" t="s">
        <v>13</v>
      </c>
      <c r="D1815" s="5">
        <v>11</v>
      </c>
      <c r="E1815" s="3">
        <v>21</v>
      </c>
      <c r="F1815" s="4" t="s">
        <v>446</v>
      </c>
      <c r="G1815" s="3">
        <v>3</v>
      </c>
      <c r="H1815" s="4" t="s">
        <v>267</v>
      </c>
      <c r="I1815" s="6">
        <v>2</v>
      </c>
    </row>
    <row r="1816" spans="1:9" ht="14">
      <c r="A1816" s="3">
        <v>301</v>
      </c>
      <c r="B1816" s="4" t="s">
        <v>423</v>
      </c>
      <c r="C1816" s="4" t="s">
        <v>13</v>
      </c>
      <c r="D1816" s="5">
        <v>11</v>
      </c>
      <c r="E1816" s="3">
        <v>77</v>
      </c>
      <c r="F1816" s="4" t="s">
        <v>447</v>
      </c>
      <c r="G1816" s="3">
        <v>3</v>
      </c>
      <c r="H1816" s="4" t="s">
        <v>291</v>
      </c>
      <c r="I1816" s="6">
        <v>20</v>
      </c>
    </row>
    <row r="1817" spans="1:9" ht="14">
      <c r="A1817" s="3">
        <v>301</v>
      </c>
      <c r="B1817" s="4" t="s">
        <v>423</v>
      </c>
      <c r="C1817" s="4" t="s">
        <v>13</v>
      </c>
      <c r="D1817" s="5">
        <v>11</v>
      </c>
      <c r="E1817" s="3">
        <v>77</v>
      </c>
      <c r="F1817" s="4" t="s">
        <v>447</v>
      </c>
      <c r="G1817" s="3">
        <v>4</v>
      </c>
      <c r="H1817" s="4" t="s">
        <v>267</v>
      </c>
      <c r="I1817" s="6">
        <v>13</v>
      </c>
    </row>
    <row r="1818" spans="1:9" ht="14">
      <c r="A1818" s="3">
        <v>301</v>
      </c>
      <c r="B1818" s="4" t="s">
        <v>423</v>
      </c>
      <c r="C1818" s="4" t="s">
        <v>13</v>
      </c>
      <c r="D1818" s="5">
        <v>11</v>
      </c>
      <c r="E1818" s="3">
        <v>77</v>
      </c>
      <c r="F1818" s="4" t="s">
        <v>447</v>
      </c>
      <c r="G1818" s="3">
        <v>5</v>
      </c>
      <c r="H1818" s="4" t="s">
        <v>291</v>
      </c>
      <c r="I1818" s="6">
        <v>14</v>
      </c>
    </row>
    <row r="1819" spans="1:9" ht="14">
      <c r="A1819" s="3">
        <v>301</v>
      </c>
      <c r="B1819" s="4" t="s">
        <v>423</v>
      </c>
      <c r="C1819" s="4" t="s">
        <v>13</v>
      </c>
      <c r="D1819" s="5">
        <v>11</v>
      </c>
      <c r="E1819" s="3">
        <v>77</v>
      </c>
      <c r="F1819" s="4" t="s">
        <v>447</v>
      </c>
      <c r="G1819" s="3">
        <v>6</v>
      </c>
      <c r="H1819" s="4" t="s">
        <v>140</v>
      </c>
      <c r="I1819" s="6">
        <v>8</v>
      </c>
    </row>
    <row r="1820" spans="1:9" ht="14">
      <c r="A1820" s="3">
        <v>301</v>
      </c>
      <c r="B1820" s="4" t="s">
        <v>423</v>
      </c>
      <c r="C1820" s="4" t="s">
        <v>13</v>
      </c>
      <c r="D1820" s="5">
        <v>11</v>
      </c>
      <c r="E1820" s="3">
        <v>77</v>
      </c>
      <c r="F1820" s="4" t="s">
        <v>447</v>
      </c>
      <c r="G1820" s="3">
        <v>7</v>
      </c>
      <c r="H1820" s="4" t="s">
        <v>291</v>
      </c>
      <c r="I1820" s="6">
        <v>19</v>
      </c>
    </row>
    <row r="1821" spans="1:9" ht="14">
      <c r="A1821" s="3">
        <v>301</v>
      </c>
      <c r="B1821" s="4" t="s">
        <v>423</v>
      </c>
      <c r="C1821" s="4" t="s">
        <v>13</v>
      </c>
      <c r="D1821" s="5">
        <v>11</v>
      </c>
      <c r="E1821" s="3">
        <v>77</v>
      </c>
      <c r="F1821" s="4" t="s">
        <v>447</v>
      </c>
      <c r="G1821" s="3">
        <v>8</v>
      </c>
      <c r="H1821" s="4" t="s">
        <v>267</v>
      </c>
      <c r="I1821" s="6">
        <v>8</v>
      </c>
    </row>
    <row r="1822" spans="1:9" ht="14">
      <c r="A1822" s="3">
        <v>301</v>
      </c>
      <c r="B1822" s="4" t="s">
        <v>423</v>
      </c>
      <c r="C1822" s="4" t="s">
        <v>13</v>
      </c>
      <c r="D1822" s="5">
        <v>11</v>
      </c>
      <c r="E1822" s="3">
        <v>16</v>
      </c>
      <c r="F1822" s="4" t="s">
        <v>448</v>
      </c>
      <c r="G1822" s="3">
        <v>2</v>
      </c>
      <c r="H1822" s="4" t="s">
        <v>280</v>
      </c>
      <c r="I1822" s="6">
        <v>1</v>
      </c>
    </row>
    <row r="1823" spans="1:9" ht="14">
      <c r="A1823" s="3">
        <v>301</v>
      </c>
      <c r="B1823" s="4" t="s">
        <v>423</v>
      </c>
      <c r="C1823" s="4" t="s">
        <v>13</v>
      </c>
      <c r="D1823" s="5">
        <v>11</v>
      </c>
      <c r="E1823" s="3">
        <v>16</v>
      </c>
      <c r="F1823" s="4" t="s">
        <v>448</v>
      </c>
      <c r="G1823" s="3">
        <v>7</v>
      </c>
      <c r="H1823" s="4" t="s">
        <v>280</v>
      </c>
      <c r="I1823" s="6">
        <v>1</v>
      </c>
    </row>
    <row r="1824" spans="1:9" ht="14">
      <c r="A1824" s="3">
        <v>301</v>
      </c>
      <c r="B1824" s="4" t="s">
        <v>423</v>
      </c>
      <c r="C1824" s="4" t="s">
        <v>13</v>
      </c>
      <c r="D1824" s="5">
        <v>11</v>
      </c>
      <c r="E1824" s="3">
        <v>56</v>
      </c>
      <c r="F1824" s="4" t="s">
        <v>431</v>
      </c>
      <c r="G1824" s="3">
        <v>3</v>
      </c>
      <c r="H1824" s="4" t="s">
        <v>294</v>
      </c>
      <c r="I1824" s="6">
        <v>3</v>
      </c>
    </row>
    <row r="1825" spans="1:9" ht="14">
      <c r="A1825" s="3">
        <v>301</v>
      </c>
      <c r="B1825" s="4" t="s">
        <v>423</v>
      </c>
      <c r="C1825" s="4" t="s">
        <v>13</v>
      </c>
      <c r="D1825" s="5">
        <v>11</v>
      </c>
      <c r="E1825" s="3">
        <v>56</v>
      </c>
      <c r="F1825" s="4" t="s">
        <v>431</v>
      </c>
      <c r="G1825" s="3">
        <v>5</v>
      </c>
      <c r="H1825" s="4" t="s">
        <v>291</v>
      </c>
      <c r="I1825" s="6">
        <v>9</v>
      </c>
    </row>
    <row r="1826" spans="1:9" ht="14">
      <c r="A1826" s="3">
        <v>301</v>
      </c>
      <c r="B1826" s="4" t="s">
        <v>423</v>
      </c>
      <c r="C1826" s="4" t="s">
        <v>13</v>
      </c>
      <c r="D1826" s="5">
        <v>11</v>
      </c>
      <c r="E1826" s="3">
        <v>56</v>
      </c>
      <c r="F1826" s="4" t="s">
        <v>431</v>
      </c>
      <c r="G1826" s="3">
        <v>7</v>
      </c>
      <c r="H1826" s="4" t="s">
        <v>291</v>
      </c>
      <c r="I1826" s="6">
        <v>12</v>
      </c>
    </row>
    <row r="1827" spans="1:9" ht="14">
      <c r="A1827" s="3">
        <v>301</v>
      </c>
      <c r="B1827" s="4" t="s">
        <v>423</v>
      </c>
      <c r="C1827" s="4" t="s">
        <v>13</v>
      </c>
      <c r="D1827" s="5">
        <v>11</v>
      </c>
      <c r="E1827" s="3">
        <v>56</v>
      </c>
      <c r="F1827" s="4" t="s">
        <v>431</v>
      </c>
      <c r="G1827" s="3">
        <v>8</v>
      </c>
      <c r="H1827" s="4" t="s">
        <v>291</v>
      </c>
      <c r="I1827" s="6">
        <v>5</v>
      </c>
    </row>
    <row r="1828" spans="1:9" ht="14">
      <c r="A1828" s="3">
        <v>301</v>
      </c>
      <c r="B1828" s="4" t="s">
        <v>423</v>
      </c>
      <c r="C1828" s="4" t="s">
        <v>16</v>
      </c>
      <c r="D1828" s="5">
        <v>11</v>
      </c>
      <c r="E1828" s="3">
        <v>83</v>
      </c>
      <c r="F1828" s="4" t="s">
        <v>432</v>
      </c>
      <c r="G1828" s="3">
        <v>2</v>
      </c>
      <c r="H1828" s="4" t="s">
        <v>433</v>
      </c>
      <c r="I1828" s="6">
        <v>1</v>
      </c>
    </row>
    <row r="1829" spans="1:9" ht="14">
      <c r="A1829" s="3">
        <v>301</v>
      </c>
      <c r="B1829" s="4" t="s">
        <v>423</v>
      </c>
      <c r="C1829" s="4" t="s">
        <v>16</v>
      </c>
      <c r="D1829" s="5">
        <v>11</v>
      </c>
      <c r="E1829" s="3">
        <v>5</v>
      </c>
      <c r="F1829" s="4" t="s">
        <v>449</v>
      </c>
      <c r="G1829" s="3">
        <v>1</v>
      </c>
      <c r="H1829" s="4" t="s">
        <v>141</v>
      </c>
      <c r="I1829" s="6">
        <v>2</v>
      </c>
    </row>
    <row r="1830" spans="1:9" ht="14">
      <c r="A1830" s="3">
        <v>301</v>
      </c>
      <c r="B1830" s="4" t="s">
        <v>423</v>
      </c>
      <c r="C1830" s="4" t="s">
        <v>16</v>
      </c>
      <c r="D1830" s="5">
        <v>11</v>
      </c>
      <c r="E1830" s="3">
        <v>5</v>
      </c>
      <c r="F1830" s="4" t="s">
        <v>449</v>
      </c>
      <c r="G1830" s="3">
        <v>2</v>
      </c>
      <c r="H1830" s="4" t="s">
        <v>450</v>
      </c>
      <c r="I1830" s="6">
        <v>3</v>
      </c>
    </row>
    <row r="1831" spans="1:9" ht="14">
      <c r="A1831" s="3">
        <v>301</v>
      </c>
      <c r="B1831" s="4" t="s">
        <v>423</v>
      </c>
      <c r="C1831" s="4" t="s">
        <v>16</v>
      </c>
      <c r="D1831" s="5">
        <v>11</v>
      </c>
      <c r="E1831" s="3">
        <v>5</v>
      </c>
      <c r="F1831" s="4" t="s">
        <v>449</v>
      </c>
      <c r="G1831" s="3">
        <v>3</v>
      </c>
      <c r="H1831" s="4" t="s">
        <v>141</v>
      </c>
      <c r="I1831" s="6">
        <v>1</v>
      </c>
    </row>
    <row r="1832" spans="1:9" ht="14">
      <c r="A1832" s="3">
        <v>301</v>
      </c>
      <c r="B1832" s="4" t="s">
        <v>423</v>
      </c>
      <c r="C1832" s="4" t="s">
        <v>16</v>
      </c>
      <c r="D1832" s="5">
        <v>11</v>
      </c>
      <c r="E1832" s="3">
        <v>76</v>
      </c>
      <c r="F1832" s="4" t="s">
        <v>453</v>
      </c>
      <c r="G1832" s="3">
        <v>2</v>
      </c>
      <c r="H1832" s="4" t="s">
        <v>463</v>
      </c>
      <c r="I1832" s="6">
        <v>17</v>
      </c>
    </row>
    <row r="1833" spans="1:9" ht="14">
      <c r="A1833" s="3">
        <v>301</v>
      </c>
      <c r="B1833" s="4" t="s">
        <v>423</v>
      </c>
      <c r="C1833" s="4" t="s">
        <v>16</v>
      </c>
      <c r="D1833" s="5">
        <v>11</v>
      </c>
      <c r="E1833" s="3">
        <v>76</v>
      </c>
      <c r="F1833" s="4" t="s">
        <v>453</v>
      </c>
      <c r="G1833" s="3">
        <v>3</v>
      </c>
      <c r="H1833" s="4" t="s">
        <v>463</v>
      </c>
      <c r="I1833" s="6">
        <v>21</v>
      </c>
    </row>
    <row r="1834" spans="1:9" ht="14">
      <c r="A1834" s="3">
        <v>301</v>
      </c>
      <c r="B1834" s="4" t="s">
        <v>423</v>
      </c>
      <c r="C1834" s="4" t="s">
        <v>16</v>
      </c>
      <c r="D1834" s="5">
        <v>11</v>
      </c>
      <c r="E1834" s="3">
        <v>86</v>
      </c>
      <c r="F1834" s="4" t="s">
        <v>451</v>
      </c>
      <c r="G1834" s="3">
        <v>1</v>
      </c>
      <c r="H1834" s="4" t="s">
        <v>271</v>
      </c>
      <c r="I1834" s="6">
        <v>1</v>
      </c>
    </row>
    <row r="1835" spans="1:9" ht="14">
      <c r="A1835" s="3">
        <v>301</v>
      </c>
      <c r="B1835" s="4" t="s">
        <v>423</v>
      </c>
      <c r="C1835" s="4" t="s">
        <v>16</v>
      </c>
      <c r="D1835" s="5">
        <v>11</v>
      </c>
      <c r="E1835" s="3">
        <v>8</v>
      </c>
      <c r="F1835" s="4" t="s">
        <v>464</v>
      </c>
      <c r="G1835" s="3">
        <v>1</v>
      </c>
      <c r="H1835" s="4" t="s">
        <v>300</v>
      </c>
      <c r="I1835" s="6">
        <v>24</v>
      </c>
    </row>
    <row r="1836" spans="1:9" ht="14">
      <c r="A1836" s="3">
        <v>301</v>
      </c>
      <c r="B1836" s="4" t="s">
        <v>423</v>
      </c>
      <c r="C1836" s="4" t="s">
        <v>16</v>
      </c>
      <c r="D1836" s="5">
        <v>11</v>
      </c>
      <c r="E1836" s="3">
        <v>8</v>
      </c>
      <c r="F1836" s="4" t="s">
        <v>464</v>
      </c>
      <c r="G1836" s="3">
        <v>3</v>
      </c>
      <c r="H1836" s="4" t="s">
        <v>465</v>
      </c>
      <c r="I1836" s="6">
        <v>1</v>
      </c>
    </row>
    <row r="1837" spans="1:9" ht="14">
      <c r="A1837" s="3">
        <v>301</v>
      </c>
      <c r="B1837" s="4" t="s">
        <v>423</v>
      </c>
      <c r="C1837" s="4" t="s">
        <v>16</v>
      </c>
      <c r="D1837" s="5">
        <v>11</v>
      </c>
      <c r="E1837" s="3">
        <v>8</v>
      </c>
      <c r="F1837" s="4" t="s">
        <v>464</v>
      </c>
      <c r="G1837" s="3">
        <v>4</v>
      </c>
      <c r="H1837" s="4" t="s">
        <v>300</v>
      </c>
      <c r="I1837" s="6">
        <v>18</v>
      </c>
    </row>
    <row r="1838" spans="1:9" ht="14">
      <c r="A1838" s="3">
        <v>301</v>
      </c>
      <c r="B1838" s="4" t="s">
        <v>423</v>
      </c>
      <c r="C1838" s="4" t="s">
        <v>16</v>
      </c>
      <c r="D1838" s="5">
        <v>11</v>
      </c>
      <c r="E1838" s="3">
        <v>8</v>
      </c>
      <c r="F1838" s="4" t="s">
        <v>464</v>
      </c>
      <c r="G1838" s="3">
        <v>5</v>
      </c>
      <c r="H1838" s="4" t="s">
        <v>300</v>
      </c>
      <c r="I1838" s="6">
        <v>19</v>
      </c>
    </row>
    <row r="1839" spans="1:9" ht="14">
      <c r="A1839" s="3">
        <v>301</v>
      </c>
      <c r="B1839" s="4" t="s">
        <v>423</v>
      </c>
      <c r="C1839" s="4" t="s">
        <v>16</v>
      </c>
      <c r="D1839" s="5">
        <v>11</v>
      </c>
      <c r="E1839" s="3">
        <v>8</v>
      </c>
      <c r="F1839" s="4" t="s">
        <v>464</v>
      </c>
      <c r="G1839" s="3">
        <v>6</v>
      </c>
      <c r="H1839" s="4" t="s">
        <v>300</v>
      </c>
      <c r="I1839" s="6">
        <v>31</v>
      </c>
    </row>
    <row r="1840" spans="1:9" ht="14">
      <c r="A1840" s="3">
        <v>301</v>
      </c>
      <c r="B1840" s="4" t="s">
        <v>423</v>
      </c>
      <c r="C1840" s="4" t="s">
        <v>16</v>
      </c>
      <c r="D1840" s="5">
        <v>11</v>
      </c>
      <c r="E1840" s="3">
        <v>8</v>
      </c>
      <c r="F1840" s="4" t="s">
        <v>464</v>
      </c>
      <c r="G1840" s="3">
        <v>8</v>
      </c>
      <c r="H1840" s="4" t="s">
        <v>300</v>
      </c>
      <c r="I1840" s="6">
        <v>18</v>
      </c>
    </row>
    <row r="1841" spans="1:9" ht="14">
      <c r="A1841" s="3">
        <v>301</v>
      </c>
      <c r="B1841" s="4" t="s">
        <v>423</v>
      </c>
      <c r="C1841" s="4" t="s">
        <v>18</v>
      </c>
      <c r="D1841" s="5">
        <v>11</v>
      </c>
      <c r="E1841" s="3">
        <v>14</v>
      </c>
      <c r="F1841" s="4" t="s">
        <v>435</v>
      </c>
      <c r="G1841" s="3">
        <v>1</v>
      </c>
      <c r="H1841" s="4" t="s">
        <v>436</v>
      </c>
      <c r="I1841" s="6">
        <v>1</v>
      </c>
    </row>
    <row r="1842" spans="1:9" ht="14">
      <c r="A1842" s="3">
        <v>301</v>
      </c>
      <c r="B1842" s="4" t="s">
        <v>423</v>
      </c>
      <c r="C1842" s="4" t="s">
        <v>18</v>
      </c>
      <c r="D1842" s="5">
        <v>11</v>
      </c>
      <c r="E1842" s="3">
        <v>10</v>
      </c>
      <c r="F1842" s="4" t="s">
        <v>466</v>
      </c>
      <c r="G1842" s="3">
        <v>8</v>
      </c>
      <c r="H1842" s="4" t="s">
        <v>467</v>
      </c>
      <c r="I1842" s="6">
        <v>3</v>
      </c>
    </row>
    <row r="1843" spans="1:9" ht="14">
      <c r="A1843" s="3">
        <v>301</v>
      </c>
      <c r="B1843" s="4" t="s">
        <v>423</v>
      </c>
      <c r="C1843" s="4" t="s">
        <v>18</v>
      </c>
      <c r="D1843" s="5">
        <v>11</v>
      </c>
      <c r="E1843" s="3">
        <v>67</v>
      </c>
      <c r="F1843" s="4" t="s">
        <v>468</v>
      </c>
      <c r="G1843" s="3">
        <v>4</v>
      </c>
      <c r="H1843" s="4" t="s">
        <v>309</v>
      </c>
      <c r="I1843" s="6">
        <v>1</v>
      </c>
    </row>
    <row r="1844" spans="1:9" ht="14">
      <c r="A1844" s="3">
        <v>301</v>
      </c>
      <c r="B1844" s="4" t="s">
        <v>423</v>
      </c>
      <c r="C1844" s="4" t="s">
        <v>18</v>
      </c>
      <c r="D1844" s="5">
        <v>11</v>
      </c>
      <c r="E1844" s="3">
        <v>67</v>
      </c>
      <c r="F1844" s="4" t="s">
        <v>468</v>
      </c>
      <c r="G1844" s="3">
        <v>5</v>
      </c>
      <c r="H1844" s="4" t="s">
        <v>309</v>
      </c>
      <c r="I1844" s="6">
        <v>1</v>
      </c>
    </row>
    <row r="1845" spans="1:9" ht="14">
      <c r="A1845" s="3">
        <v>301</v>
      </c>
      <c r="B1845" s="4" t="s">
        <v>423</v>
      </c>
      <c r="C1845" s="4" t="s">
        <v>18</v>
      </c>
      <c r="D1845" s="5">
        <v>11</v>
      </c>
      <c r="E1845" s="3">
        <v>4</v>
      </c>
      <c r="F1845" s="4" t="s">
        <v>469</v>
      </c>
      <c r="G1845" s="3">
        <v>1</v>
      </c>
      <c r="H1845" s="4" t="s">
        <v>303</v>
      </c>
      <c r="I1845" s="6">
        <v>18</v>
      </c>
    </row>
    <row r="1846" spans="1:9" ht="14">
      <c r="A1846" s="3">
        <v>301</v>
      </c>
      <c r="B1846" s="4" t="s">
        <v>423</v>
      </c>
      <c r="C1846" s="4" t="s">
        <v>18</v>
      </c>
      <c r="D1846" s="5">
        <v>11</v>
      </c>
      <c r="E1846" s="3">
        <v>4</v>
      </c>
      <c r="F1846" s="4" t="s">
        <v>469</v>
      </c>
      <c r="G1846" s="3">
        <v>4</v>
      </c>
      <c r="H1846" s="4" t="s">
        <v>303</v>
      </c>
      <c r="I1846" s="6">
        <v>17</v>
      </c>
    </row>
    <row r="1847" spans="1:9" ht="14">
      <c r="A1847" s="3">
        <v>301</v>
      </c>
      <c r="B1847" s="4" t="s">
        <v>423</v>
      </c>
      <c r="C1847" s="4" t="s">
        <v>18</v>
      </c>
      <c r="D1847" s="5">
        <v>11</v>
      </c>
      <c r="E1847" s="3">
        <v>4</v>
      </c>
      <c r="F1847" s="4" t="s">
        <v>469</v>
      </c>
      <c r="G1847" s="3">
        <v>6</v>
      </c>
      <c r="H1847" s="4" t="s">
        <v>303</v>
      </c>
      <c r="I1847" s="6">
        <v>23</v>
      </c>
    </row>
    <row r="1848" spans="1:9" ht="14">
      <c r="A1848" s="3">
        <v>301</v>
      </c>
      <c r="B1848" s="4" t="s">
        <v>423</v>
      </c>
      <c r="C1848" s="4" t="s">
        <v>18</v>
      </c>
      <c r="D1848" s="5">
        <v>11</v>
      </c>
      <c r="E1848" s="3">
        <v>4</v>
      </c>
      <c r="F1848" s="4" t="s">
        <v>469</v>
      </c>
      <c r="G1848" s="3">
        <v>7</v>
      </c>
      <c r="H1848" s="4" t="s">
        <v>303</v>
      </c>
      <c r="I1848" s="6">
        <v>21</v>
      </c>
    </row>
    <row r="1849" spans="1:9" ht="14">
      <c r="A1849" s="3">
        <v>301</v>
      </c>
      <c r="B1849" s="4" t="s">
        <v>423</v>
      </c>
      <c r="C1849" s="4" t="s">
        <v>18</v>
      </c>
      <c r="D1849" s="5">
        <v>11</v>
      </c>
      <c r="E1849" s="3">
        <v>4</v>
      </c>
      <c r="F1849" s="4" t="s">
        <v>469</v>
      </c>
      <c r="G1849" s="3">
        <v>8</v>
      </c>
      <c r="H1849" s="4" t="s">
        <v>303</v>
      </c>
      <c r="I1849" s="6">
        <v>9</v>
      </c>
    </row>
    <row r="1850" spans="1:9" ht="14">
      <c r="A1850" s="3">
        <v>301</v>
      </c>
      <c r="B1850" s="4" t="s">
        <v>423</v>
      </c>
      <c r="C1850" s="4" t="s">
        <v>18</v>
      </c>
      <c r="D1850" s="5">
        <v>11</v>
      </c>
      <c r="E1850" s="3">
        <v>23</v>
      </c>
      <c r="F1850" s="4" t="s">
        <v>470</v>
      </c>
      <c r="G1850" s="3">
        <v>7</v>
      </c>
      <c r="H1850" s="4" t="s">
        <v>471</v>
      </c>
      <c r="I1850" s="6">
        <v>10</v>
      </c>
    </row>
    <row r="1851" spans="1:9" ht="14">
      <c r="A1851" s="3">
        <v>301</v>
      </c>
      <c r="B1851" s="4" t="s">
        <v>423</v>
      </c>
      <c r="C1851" s="4" t="s">
        <v>18</v>
      </c>
      <c r="D1851" s="5">
        <v>11</v>
      </c>
      <c r="E1851" s="3">
        <v>80</v>
      </c>
      <c r="F1851" s="4" t="s">
        <v>452</v>
      </c>
      <c r="G1851" s="3">
        <v>1</v>
      </c>
      <c r="H1851" s="4" t="s">
        <v>286</v>
      </c>
      <c r="I1851" s="6">
        <v>1</v>
      </c>
    </row>
    <row r="1852" spans="1:9" ht="14">
      <c r="A1852" s="3">
        <v>301</v>
      </c>
      <c r="B1852" s="4" t="s">
        <v>423</v>
      </c>
      <c r="C1852" s="4" t="s">
        <v>18</v>
      </c>
      <c r="D1852" s="5">
        <v>11</v>
      </c>
      <c r="E1852" s="3">
        <v>80</v>
      </c>
      <c r="F1852" s="4" t="s">
        <v>452</v>
      </c>
      <c r="G1852" s="3">
        <v>3</v>
      </c>
      <c r="H1852" s="4" t="s">
        <v>286</v>
      </c>
      <c r="I1852" s="6">
        <v>1</v>
      </c>
    </row>
    <row r="1853" spans="1:9" ht="14">
      <c r="A1853" s="3">
        <v>301</v>
      </c>
      <c r="B1853" s="4" t="s">
        <v>423</v>
      </c>
      <c r="C1853" s="4" t="s">
        <v>18</v>
      </c>
      <c r="D1853" s="5">
        <v>11</v>
      </c>
      <c r="E1853" s="3">
        <v>80</v>
      </c>
      <c r="F1853" s="4" t="s">
        <v>452</v>
      </c>
      <c r="G1853" s="3">
        <v>4</v>
      </c>
      <c r="H1853" s="4" t="s">
        <v>472</v>
      </c>
      <c r="I1853" s="6">
        <v>28</v>
      </c>
    </row>
    <row r="1854" spans="1:9" ht="14">
      <c r="A1854" s="3">
        <v>301</v>
      </c>
      <c r="B1854" s="4" t="s">
        <v>423</v>
      </c>
      <c r="C1854" s="4" t="s">
        <v>18</v>
      </c>
      <c r="D1854" s="5">
        <v>11</v>
      </c>
      <c r="E1854" s="3">
        <v>75</v>
      </c>
      <c r="F1854" s="4" t="s">
        <v>473</v>
      </c>
      <c r="G1854" s="3">
        <v>1</v>
      </c>
      <c r="H1854" s="4" t="s">
        <v>474</v>
      </c>
      <c r="I1854" s="6">
        <v>2</v>
      </c>
    </row>
    <row r="1855" spans="1:9" ht="14">
      <c r="A1855" s="3">
        <v>301</v>
      </c>
      <c r="B1855" s="4" t="s">
        <v>423</v>
      </c>
      <c r="C1855" s="4" t="s">
        <v>18</v>
      </c>
      <c r="D1855" s="5">
        <v>11</v>
      </c>
      <c r="E1855" s="3">
        <v>43</v>
      </c>
      <c r="F1855" s="4" t="s">
        <v>455</v>
      </c>
      <c r="G1855" s="3">
        <v>2</v>
      </c>
      <c r="H1855" s="4" t="s">
        <v>456</v>
      </c>
      <c r="I1855" s="6">
        <v>6</v>
      </c>
    </row>
    <row r="1856" spans="1:9" ht="14">
      <c r="A1856" s="3">
        <v>301</v>
      </c>
      <c r="B1856" s="4" t="s">
        <v>423</v>
      </c>
      <c r="C1856" s="4" t="s">
        <v>18</v>
      </c>
      <c r="D1856" s="5">
        <v>11</v>
      </c>
      <c r="E1856" s="3">
        <v>44</v>
      </c>
      <c r="F1856" s="4" t="s">
        <v>457</v>
      </c>
      <c r="G1856" s="3">
        <v>1</v>
      </c>
      <c r="H1856" s="4" t="s">
        <v>388</v>
      </c>
      <c r="I1856" s="6">
        <v>4</v>
      </c>
    </row>
    <row r="1857" spans="1:9" ht="14">
      <c r="A1857" s="3">
        <v>301</v>
      </c>
      <c r="B1857" s="4" t="s">
        <v>423</v>
      </c>
      <c r="C1857" s="4" t="s">
        <v>18</v>
      </c>
      <c r="D1857" s="5">
        <v>11</v>
      </c>
      <c r="E1857" s="3">
        <v>19</v>
      </c>
      <c r="F1857" s="4" t="s">
        <v>458</v>
      </c>
      <c r="G1857" s="3">
        <v>4</v>
      </c>
      <c r="H1857" s="4" t="s">
        <v>287</v>
      </c>
      <c r="I1857" s="6">
        <v>1</v>
      </c>
    </row>
    <row r="1858" spans="1:9" ht="14">
      <c r="A1858" s="3">
        <v>301</v>
      </c>
      <c r="B1858" s="4" t="s">
        <v>423</v>
      </c>
      <c r="C1858" s="4" t="s">
        <v>18</v>
      </c>
      <c r="D1858" s="5">
        <v>11</v>
      </c>
      <c r="E1858" s="3">
        <v>19</v>
      </c>
      <c r="F1858" s="4" t="s">
        <v>458</v>
      </c>
      <c r="G1858" s="3">
        <v>8</v>
      </c>
      <c r="H1858" s="4" t="s">
        <v>287</v>
      </c>
      <c r="I1858" s="6">
        <v>1</v>
      </c>
    </row>
    <row r="1859" spans="1:9" ht="14">
      <c r="A1859" s="3">
        <v>301</v>
      </c>
      <c r="B1859" s="4" t="s">
        <v>423</v>
      </c>
      <c r="C1859" s="4" t="s">
        <v>76</v>
      </c>
      <c r="D1859" s="5">
        <v>11</v>
      </c>
      <c r="E1859" s="3">
        <v>88</v>
      </c>
      <c r="F1859" s="4" t="s">
        <v>459</v>
      </c>
      <c r="G1859" s="3">
        <v>5</v>
      </c>
      <c r="H1859" s="4" t="s">
        <v>460</v>
      </c>
      <c r="I1859" s="6">
        <v>1</v>
      </c>
    </row>
    <row r="1860" spans="1:9" ht="14">
      <c r="A1860" s="3">
        <v>301</v>
      </c>
      <c r="B1860" s="4" t="s">
        <v>423</v>
      </c>
      <c r="C1860" s="4" t="s">
        <v>76</v>
      </c>
      <c r="D1860" s="5">
        <v>11</v>
      </c>
      <c r="E1860" s="3">
        <v>85</v>
      </c>
      <c r="F1860" s="4" t="s">
        <v>441</v>
      </c>
      <c r="G1860" s="3">
        <v>5</v>
      </c>
      <c r="H1860" s="4" t="s">
        <v>442</v>
      </c>
      <c r="I1860" s="6">
        <v>1</v>
      </c>
    </row>
    <row r="1861" spans="1:9" ht="14">
      <c r="A1861" s="3">
        <v>301</v>
      </c>
      <c r="B1861" s="4" t="s">
        <v>423</v>
      </c>
      <c r="C1861" s="4" t="s">
        <v>10</v>
      </c>
      <c r="D1861" s="5">
        <v>12</v>
      </c>
      <c r="E1861" s="3">
        <v>2</v>
      </c>
      <c r="F1861" s="4" t="s">
        <v>443</v>
      </c>
      <c r="G1861" s="3">
        <v>1</v>
      </c>
      <c r="H1861" s="4" t="s">
        <v>277</v>
      </c>
      <c r="I1861" s="6">
        <v>1</v>
      </c>
    </row>
    <row r="1862" spans="1:9" ht="14">
      <c r="A1862" s="3">
        <v>301</v>
      </c>
      <c r="B1862" s="4" t="s">
        <v>423</v>
      </c>
      <c r="C1862" s="4" t="s">
        <v>10</v>
      </c>
      <c r="D1862" s="5">
        <v>12</v>
      </c>
      <c r="E1862" s="3">
        <v>2</v>
      </c>
      <c r="F1862" s="4" t="s">
        <v>443</v>
      </c>
      <c r="G1862" s="3">
        <v>8</v>
      </c>
      <c r="H1862" s="4" t="s">
        <v>228</v>
      </c>
      <c r="I1862" s="6">
        <v>11</v>
      </c>
    </row>
    <row r="1863" spans="1:9" ht="14">
      <c r="A1863" s="3">
        <v>301</v>
      </c>
      <c r="B1863" s="4" t="s">
        <v>423</v>
      </c>
      <c r="C1863" s="4" t="s">
        <v>10</v>
      </c>
      <c r="D1863" s="5">
        <v>12</v>
      </c>
      <c r="E1863" s="3">
        <v>17</v>
      </c>
      <c r="F1863" s="4" t="s">
        <v>461</v>
      </c>
      <c r="G1863" s="3">
        <v>1</v>
      </c>
      <c r="H1863" s="4" t="s">
        <v>289</v>
      </c>
      <c r="I1863" s="6">
        <v>2</v>
      </c>
    </row>
    <row r="1864" spans="1:9" ht="14">
      <c r="A1864" s="3">
        <v>301</v>
      </c>
      <c r="B1864" s="4" t="s">
        <v>423</v>
      </c>
      <c r="C1864" s="4" t="s">
        <v>10</v>
      </c>
      <c r="D1864" s="5">
        <v>12</v>
      </c>
      <c r="E1864" s="3">
        <v>17</v>
      </c>
      <c r="F1864" s="4" t="s">
        <v>461</v>
      </c>
      <c r="G1864" s="3">
        <v>4</v>
      </c>
      <c r="H1864" s="4" t="s">
        <v>289</v>
      </c>
      <c r="I1864" s="6">
        <v>2</v>
      </c>
    </row>
    <row r="1865" spans="1:9" ht="14">
      <c r="A1865" s="3">
        <v>301</v>
      </c>
      <c r="B1865" s="4" t="s">
        <v>423</v>
      </c>
      <c r="C1865" s="4" t="s">
        <v>10</v>
      </c>
      <c r="D1865" s="5">
        <v>12</v>
      </c>
      <c r="E1865" s="3">
        <v>17</v>
      </c>
      <c r="F1865" s="4" t="s">
        <v>461</v>
      </c>
      <c r="G1865" s="3">
        <v>5</v>
      </c>
      <c r="H1865" s="4" t="s">
        <v>288</v>
      </c>
      <c r="I1865" s="6">
        <v>7</v>
      </c>
    </row>
    <row r="1866" spans="1:9" ht="14">
      <c r="A1866" s="3">
        <v>301</v>
      </c>
      <c r="B1866" s="4" t="s">
        <v>423</v>
      </c>
      <c r="C1866" s="4" t="s">
        <v>10</v>
      </c>
      <c r="D1866" s="5">
        <v>12</v>
      </c>
      <c r="E1866" s="3">
        <v>17</v>
      </c>
      <c r="F1866" s="4" t="s">
        <v>461</v>
      </c>
      <c r="G1866" s="3">
        <v>6</v>
      </c>
      <c r="H1866" s="4" t="s">
        <v>288</v>
      </c>
      <c r="I1866" s="6">
        <v>24</v>
      </c>
    </row>
    <row r="1867" spans="1:9" ht="14">
      <c r="A1867" s="3">
        <v>301</v>
      </c>
      <c r="B1867" s="4" t="s">
        <v>423</v>
      </c>
      <c r="C1867" s="4" t="s">
        <v>10</v>
      </c>
      <c r="D1867" s="5">
        <v>12</v>
      </c>
      <c r="E1867" s="3">
        <v>17</v>
      </c>
      <c r="F1867" s="4" t="s">
        <v>461</v>
      </c>
      <c r="G1867" s="3">
        <v>8</v>
      </c>
      <c r="H1867" s="4" t="s">
        <v>289</v>
      </c>
      <c r="I1867" s="6">
        <v>1</v>
      </c>
    </row>
    <row r="1868" spans="1:9" ht="14">
      <c r="A1868" s="3">
        <v>301</v>
      </c>
      <c r="B1868" s="4" t="s">
        <v>423</v>
      </c>
      <c r="C1868" s="4" t="s">
        <v>10</v>
      </c>
      <c r="D1868" s="5">
        <v>12</v>
      </c>
      <c r="E1868" s="3">
        <v>71</v>
      </c>
      <c r="F1868" s="4" t="s">
        <v>462</v>
      </c>
      <c r="G1868" s="3">
        <v>2</v>
      </c>
      <c r="H1868" s="4" t="s">
        <v>304</v>
      </c>
      <c r="I1868" s="6">
        <v>15</v>
      </c>
    </row>
    <row r="1869" spans="1:9" ht="14">
      <c r="A1869" s="3">
        <v>301</v>
      </c>
      <c r="B1869" s="4" t="s">
        <v>423</v>
      </c>
      <c r="C1869" s="4" t="s">
        <v>10</v>
      </c>
      <c r="D1869" s="5">
        <v>12</v>
      </c>
      <c r="E1869" s="3">
        <v>71</v>
      </c>
      <c r="F1869" s="4" t="s">
        <v>462</v>
      </c>
      <c r="G1869" s="3">
        <v>3</v>
      </c>
      <c r="H1869" s="4" t="s">
        <v>304</v>
      </c>
      <c r="I1869" s="6">
        <v>21</v>
      </c>
    </row>
    <row r="1870" spans="1:9" ht="14">
      <c r="A1870" s="3">
        <v>301</v>
      </c>
      <c r="B1870" s="4" t="s">
        <v>423</v>
      </c>
      <c r="C1870" s="4" t="s">
        <v>10</v>
      </c>
      <c r="D1870" s="5">
        <v>12</v>
      </c>
      <c r="E1870" s="3">
        <v>71</v>
      </c>
      <c r="F1870" s="4" t="s">
        <v>462</v>
      </c>
      <c r="G1870" s="3">
        <v>4</v>
      </c>
      <c r="H1870" s="4" t="s">
        <v>304</v>
      </c>
      <c r="I1870" s="6">
        <v>24</v>
      </c>
    </row>
    <row r="1871" spans="1:9" ht="14">
      <c r="A1871" s="3">
        <v>301</v>
      </c>
      <c r="B1871" s="4" t="s">
        <v>423</v>
      </c>
      <c r="C1871" s="4" t="s">
        <v>10</v>
      </c>
      <c r="D1871" s="5">
        <v>12</v>
      </c>
      <c r="E1871" s="3">
        <v>71</v>
      </c>
      <c r="F1871" s="4" t="s">
        <v>462</v>
      </c>
      <c r="G1871" s="3">
        <v>5</v>
      </c>
      <c r="H1871" s="4" t="s">
        <v>304</v>
      </c>
      <c r="I1871" s="6">
        <v>21</v>
      </c>
    </row>
    <row r="1872" spans="1:9" ht="14">
      <c r="A1872" s="3">
        <v>301</v>
      </c>
      <c r="B1872" s="4" t="s">
        <v>423</v>
      </c>
      <c r="C1872" s="4" t="s">
        <v>13</v>
      </c>
      <c r="D1872" s="5">
        <v>12</v>
      </c>
      <c r="E1872" s="3">
        <v>21</v>
      </c>
      <c r="F1872" s="4" t="s">
        <v>446</v>
      </c>
      <c r="G1872" s="3">
        <v>1</v>
      </c>
      <c r="H1872" s="4" t="s">
        <v>267</v>
      </c>
      <c r="I1872" s="6">
        <v>1</v>
      </c>
    </row>
    <row r="1873" spans="1:9" ht="14">
      <c r="A1873" s="3">
        <v>301</v>
      </c>
      <c r="B1873" s="4" t="s">
        <v>423</v>
      </c>
      <c r="C1873" s="4" t="s">
        <v>13</v>
      </c>
      <c r="D1873" s="5">
        <v>12</v>
      </c>
      <c r="E1873" s="3">
        <v>21</v>
      </c>
      <c r="F1873" s="4" t="s">
        <v>446</v>
      </c>
      <c r="G1873" s="3">
        <v>2</v>
      </c>
      <c r="H1873" s="4" t="s">
        <v>267</v>
      </c>
      <c r="I1873" s="6">
        <v>1</v>
      </c>
    </row>
    <row r="1874" spans="1:9" ht="14">
      <c r="A1874" s="3">
        <v>301</v>
      </c>
      <c r="B1874" s="4" t="s">
        <v>423</v>
      </c>
      <c r="C1874" s="4" t="s">
        <v>13</v>
      </c>
      <c r="D1874" s="5">
        <v>12</v>
      </c>
      <c r="E1874" s="3">
        <v>21</v>
      </c>
      <c r="F1874" s="4" t="s">
        <v>446</v>
      </c>
      <c r="G1874" s="3">
        <v>4</v>
      </c>
      <c r="H1874" s="4" t="s">
        <v>475</v>
      </c>
      <c r="I1874" s="6">
        <v>6</v>
      </c>
    </row>
    <row r="1875" spans="1:9" ht="14">
      <c r="A1875" s="3">
        <v>301</v>
      </c>
      <c r="B1875" s="4" t="s">
        <v>423</v>
      </c>
      <c r="C1875" s="4" t="s">
        <v>13</v>
      </c>
      <c r="D1875" s="5">
        <v>12</v>
      </c>
      <c r="E1875" s="3">
        <v>77</v>
      </c>
      <c r="F1875" s="4" t="s">
        <v>447</v>
      </c>
      <c r="G1875" s="3">
        <v>3</v>
      </c>
      <c r="H1875" s="4" t="s">
        <v>291</v>
      </c>
      <c r="I1875" s="6">
        <v>4</v>
      </c>
    </row>
    <row r="1876" spans="1:9" ht="14">
      <c r="A1876" s="3">
        <v>301</v>
      </c>
      <c r="B1876" s="4" t="s">
        <v>423</v>
      </c>
      <c r="C1876" s="4" t="s">
        <v>13</v>
      </c>
      <c r="D1876" s="5">
        <v>12</v>
      </c>
      <c r="E1876" s="3">
        <v>77</v>
      </c>
      <c r="F1876" s="4" t="s">
        <v>447</v>
      </c>
      <c r="G1876" s="3">
        <v>4</v>
      </c>
      <c r="H1876" s="4" t="s">
        <v>267</v>
      </c>
      <c r="I1876" s="6">
        <v>2</v>
      </c>
    </row>
    <row r="1877" spans="1:9" ht="14">
      <c r="A1877" s="3">
        <v>301</v>
      </c>
      <c r="B1877" s="4" t="s">
        <v>423</v>
      </c>
      <c r="C1877" s="4" t="s">
        <v>13</v>
      </c>
      <c r="D1877" s="5">
        <v>12</v>
      </c>
      <c r="E1877" s="3">
        <v>77</v>
      </c>
      <c r="F1877" s="4" t="s">
        <v>447</v>
      </c>
      <c r="G1877" s="3">
        <v>5</v>
      </c>
      <c r="H1877" s="4" t="s">
        <v>291</v>
      </c>
      <c r="I1877" s="6">
        <v>5</v>
      </c>
    </row>
    <row r="1878" spans="1:9" ht="14">
      <c r="A1878" s="3">
        <v>301</v>
      </c>
      <c r="B1878" s="4" t="s">
        <v>423</v>
      </c>
      <c r="C1878" s="4" t="s">
        <v>13</v>
      </c>
      <c r="D1878" s="5">
        <v>12</v>
      </c>
      <c r="E1878" s="3">
        <v>77</v>
      </c>
      <c r="F1878" s="4" t="s">
        <v>447</v>
      </c>
      <c r="G1878" s="3">
        <v>6</v>
      </c>
      <c r="H1878" s="4" t="s">
        <v>140</v>
      </c>
      <c r="I1878" s="6">
        <v>5</v>
      </c>
    </row>
    <row r="1879" spans="1:9" ht="14">
      <c r="A1879" s="3">
        <v>301</v>
      </c>
      <c r="B1879" s="4" t="s">
        <v>423</v>
      </c>
      <c r="C1879" s="4" t="s">
        <v>13</v>
      </c>
      <c r="D1879" s="5">
        <v>12</v>
      </c>
      <c r="E1879" s="3">
        <v>77</v>
      </c>
      <c r="F1879" s="4" t="s">
        <v>447</v>
      </c>
      <c r="G1879" s="3">
        <v>7</v>
      </c>
      <c r="H1879" s="4" t="s">
        <v>291</v>
      </c>
      <c r="I1879" s="6">
        <v>5</v>
      </c>
    </row>
    <row r="1880" spans="1:9" ht="14">
      <c r="A1880" s="3">
        <v>301</v>
      </c>
      <c r="B1880" s="4" t="s">
        <v>423</v>
      </c>
      <c r="C1880" s="4" t="s">
        <v>13</v>
      </c>
      <c r="D1880" s="5">
        <v>12</v>
      </c>
      <c r="E1880" s="3">
        <v>77</v>
      </c>
      <c r="F1880" s="4" t="s">
        <v>447</v>
      </c>
      <c r="G1880" s="3">
        <v>8</v>
      </c>
      <c r="H1880" s="4" t="s">
        <v>267</v>
      </c>
      <c r="I1880" s="6">
        <v>3</v>
      </c>
    </row>
    <row r="1881" spans="1:9" ht="14">
      <c r="A1881" s="3">
        <v>301</v>
      </c>
      <c r="B1881" s="4" t="s">
        <v>423</v>
      </c>
      <c r="C1881" s="4" t="s">
        <v>13</v>
      </c>
      <c r="D1881" s="5">
        <v>12</v>
      </c>
      <c r="E1881" s="3">
        <v>56</v>
      </c>
      <c r="F1881" s="4" t="s">
        <v>431</v>
      </c>
      <c r="G1881" s="3">
        <v>3</v>
      </c>
      <c r="H1881" s="4" t="s">
        <v>294</v>
      </c>
      <c r="I1881" s="6">
        <v>20</v>
      </c>
    </row>
    <row r="1882" spans="1:9" ht="14">
      <c r="A1882" s="3">
        <v>301</v>
      </c>
      <c r="B1882" s="4" t="s">
        <v>423</v>
      </c>
      <c r="C1882" s="4" t="s">
        <v>13</v>
      </c>
      <c r="D1882" s="5">
        <v>12</v>
      </c>
      <c r="E1882" s="3">
        <v>56</v>
      </c>
      <c r="F1882" s="4" t="s">
        <v>431</v>
      </c>
      <c r="G1882" s="3">
        <v>4</v>
      </c>
      <c r="H1882" s="4" t="s">
        <v>294</v>
      </c>
      <c r="I1882" s="6">
        <v>22</v>
      </c>
    </row>
    <row r="1883" spans="1:9" ht="14">
      <c r="A1883" s="3">
        <v>301</v>
      </c>
      <c r="B1883" s="4" t="s">
        <v>423</v>
      </c>
      <c r="C1883" s="4" t="s">
        <v>13</v>
      </c>
      <c r="D1883" s="5">
        <v>12</v>
      </c>
      <c r="E1883" s="3">
        <v>56</v>
      </c>
      <c r="F1883" s="4" t="s">
        <v>431</v>
      </c>
      <c r="G1883" s="3">
        <v>5</v>
      </c>
      <c r="H1883" s="4" t="s">
        <v>291</v>
      </c>
      <c r="I1883" s="6">
        <v>2</v>
      </c>
    </row>
    <row r="1884" spans="1:9" ht="14">
      <c r="A1884" s="3">
        <v>301</v>
      </c>
      <c r="B1884" s="4" t="s">
        <v>423</v>
      </c>
      <c r="C1884" s="4" t="s">
        <v>13</v>
      </c>
      <c r="D1884" s="5">
        <v>12</v>
      </c>
      <c r="E1884" s="3">
        <v>56</v>
      </c>
      <c r="F1884" s="4" t="s">
        <v>431</v>
      </c>
      <c r="G1884" s="3">
        <v>7</v>
      </c>
      <c r="H1884" s="4" t="s">
        <v>291</v>
      </c>
      <c r="I1884" s="6">
        <v>5</v>
      </c>
    </row>
    <row r="1885" spans="1:9" ht="14">
      <c r="A1885" s="3">
        <v>301</v>
      </c>
      <c r="B1885" s="4" t="s">
        <v>423</v>
      </c>
      <c r="C1885" s="4" t="s">
        <v>13</v>
      </c>
      <c r="D1885" s="5">
        <v>12</v>
      </c>
      <c r="E1885" s="3">
        <v>56</v>
      </c>
      <c r="F1885" s="4" t="s">
        <v>431</v>
      </c>
      <c r="G1885" s="3">
        <v>8</v>
      </c>
      <c r="H1885" s="4" t="s">
        <v>291</v>
      </c>
      <c r="I1885" s="6">
        <v>19</v>
      </c>
    </row>
    <row r="1886" spans="1:9" ht="14">
      <c r="A1886" s="3">
        <v>301</v>
      </c>
      <c r="B1886" s="4" t="s">
        <v>423</v>
      </c>
      <c r="C1886" s="4" t="s">
        <v>16</v>
      </c>
      <c r="D1886" s="5">
        <v>12</v>
      </c>
      <c r="E1886" s="3">
        <v>5</v>
      </c>
      <c r="F1886" s="4" t="s">
        <v>449</v>
      </c>
      <c r="G1886" s="3">
        <v>2</v>
      </c>
      <c r="H1886" s="4" t="s">
        <v>450</v>
      </c>
      <c r="I1886" s="6">
        <v>22</v>
      </c>
    </row>
    <row r="1887" spans="1:9" ht="14">
      <c r="A1887" s="3">
        <v>301</v>
      </c>
      <c r="B1887" s="4" t="s">
        <v>423</v>
      </c>
      <c r="C1887" s="4" t="s">
        <v>16</v>
      </c>
      <c r="D1887" s="5">
        <v>12</v>
      </c>
      <c r="E1887" s="3">
        <v>5</v>
      </c>
      <c r="F1887" s="4" t="s">
        <v>449</v>
      </c>
      <c r="G1887" s="3">
        <v>3</v>
      </c>
      <c r="H1887" s="4" t="s">
        <v>141</v>
      </c>
      <c r="I1887" s="6">
        <v>1</v>
      </c>
    </row>
    <row r="1888" spans="1:9" ht="14">
      <c r="A1888" s="3">
        <v>301</v>
      </c>
      <c r="B1888" s="4" t="s">
        <v>423</v>
      </c>
      <c r="C1888" s="4" t="s">
        <v>16</v>
      </c>
      <c r="D1888" s="5">
        <v>12</v>
      </c>
      <c r="E1888" s="3">
        <v>5</v>
      </c>
      <c r="F1888" s="4" t="s">
        <v>449</v>
      </c>
      <c r="G1888" s="3">
        <v>8</v>
      </c>
      <c r="H1888" s="4" t="s">
        <v>141</v>
      </c>
      <c r="I1888" s="6">
        <v>1</v>
      </c>
    </row>
    <row r="1889" spans="1:9" ht="14">
      <c r="A1889" s="3">
        <v>301</v>
      </c>
      <c r="B1889" s="4" t="s">
        <v>423</v>
      </c>
      <c r="C1889" s="4" t="s">
        <v>16</v>
      </c>
      <c r="D1889" s="5">
        <v>12</v>
      </c>
      <c r="E1889" s="3">
        <v>76</v>
      </c>
      <c r="F1889" s="4" t="s">
        <v>453</v>
      </c>
      <c r="G1889" s="3">
        <v>2</v>
      </c>
      <c r="H1889" s="4" t="s">
        <v>463</v>
      </c>
      <c r="I1889" s="6">
        <v>7</v>
      </c>
    </row>
    <row r="1890" spans="1:9" ht="14">
      <c r="A1890" s="3">
        <v>301</v>
      </c>
      <c r="B1890" s="4" t="s">
        <v>423</v>
      </c>
      <c r="C1890" s="4" t="s">
        <v>16</v>
      </c>
      <c r="D1890" s="5">
        <v>12</v>
      </c>
      <c r="E1890" s="3">
        <v>76</v>
      </c>
      <c r="F1890" s="4" t="s">
        <v>453</v>
      </c>
      <c r="G1890" s="3">
        <v>3</v>
      </c>
      <c r="H1890" s="4" t="s">
        <v>463</v>
      </c>
      <c r="I1890" s="6">
        <v>4</v>
      </c>
    </row>
    <row r="1891" spans="1:9" ht="14">
      <c r="A1891" s="3">
        <v>301</v>
      </c>
      <c r="B1891" s="4" t="s">
        <v>423</v>
      </c>
      <c r="C1891" s="4" t="s">
        <v>16</v>
      </c>
      <c r="D1891" s="5">
        <v>12</v>
      </c>
      <c r="E1891" s="3">
        <v>8</v>
      </c>
      <c r="F1891" s="4" t="s">
        <v>464</v>
      </c>
      <c r="G1891" s="3">
        <v>1</v>
      </c>
      <c r="H1891" s="4" t="s">
        <v>300</v>
      </c>
      <c r="I1891" s="6">
        <v>2</v>
      </c>
    </row>
    <row r="1892" spans="1:9" ht="14">
      <c r="A1892" s="3">
        <v>301</v>
      </c>
      <c r="B1892" s="4" t="s">
        <v>423</v>
      </c>
      <c r="C1892" s="4" t="s">
        <v>16</v>
      </c>
      <c r="D1892" s="5">
        <v>12</v>
      </c>
      <c r="E1892" s="3">
        <v>8</v>
      </c>
      <c r="F1892" s="4" t="s">
        <v>464</v>
      </c>
      <c r="G1892" s="3">
        <v>3</v>
      </c>
      <c r="H1892" s="4" t="s">
        <v>465</v>
      </c>
      <c r="I1892" s="6">
        <v>25</v>
      </c>
    </row>
    <row r="1893" spans="1:9" ht="14">
      <c r="A1893" s="3">
        <v>301</v>
      </c>
      <c r="B1893" s="4" t="s">
        <v>423</v>
      </c>
      <c r="C1893" s="4" t="s">
        <v>16</v>
      </c>
      <c r="D1893" s="5">
        <v>12</v>
      </c>
      <c r="E1893" s="3">
        <v>8</v>
      </c>
      <c r="F1893" s="4" t="s">
        <v>464</v>
      </c>
      <c r="G1893" s="3">
        <v>4</v>
      </c>
      <c r="H1893" s="4" t="s">
        <v>300</v>
      </c>
      <c r="I1893" s="6">
        <v>3</v>
      </c>
    </row>
    <row r="1894" spans="1:9" ht="14">
      <c r="A1894" s="3">
        <v>301</v>
      </c>
      <c r="B1894" s="4" t="s">
        <v>423</v>
      </c>
      <c r="C1894" s="4" t="s">
        <v>16</v>
      </c>
      <c r="D1894" s="5">
        <v>12</v>
      </c>
      <c r="E1894" s="3">
        <v>8</v>
      </c>
      <c r="F1894" s="4" t="s">
        <v>464</v>
      </c>
      <c r="G1894" s="3">
        <v>6</v>
      </c>
      <c r="H1894" s="4" t="s">
        <v>300</v>
      </c>
      <c r="I1894" s="6">
        <v>1</v>
      </c>
    </row>
    <row r="1895" spans="1:9" ht="14">
      <c r="A1895" s="3">
        <v>301</v>
      </c>
      <c r="B1895" s="4" t="s">
        <v>423</v>
      </c>
      <c r="C1895" s="4" t="s">
        <v>16</v>
      </c>
      <c r="D1895" s="5">
        <v>12</v>
      </c>
      <c r="E1895" s="3">
        <v>8</v>
      </c>
      <c r="F1895" s="4" t="s">
        <v>464</v>
      </c>
      <c r="G1895" s="3">
        <v>8</v>
      </c>
      <c r="H1895" s="4" t="s">
        <v>300</v>
      </c>
      <c r="I1895" s="6">
        <v>5</v>
      </c>
    </row>
    <row r="1896" spans="1:9" ht="14">
      <c r="A1896" s="3">
        <v>301</v>
      </c>
      <c r="B1896" s="4" t="s">
        <v>423</v>
      </c>
      <c r="C1896" s="4" t="s">
        <v>18</v>
      </c>
      <c r="D1896" s="5">
        <v>12</v>
      </c>
      <c r="E1896" s="3">
        <v>10</v>
      </c>
      <c r="F1896" s="4" t="s">
        <v>466</v>
      </c>
      <c r="G1896" s="3">
        <v>8</v>
      </c>
      <c r="H1896" s="4" t="s">
        <v>467</v>
      </c>
      <c r="I1896" s="6">
        <v>9</v>
      </c>
    </row>
    <row r="1897" spans="1:9" ht="14">
      <c r="A1897" s="3">
        <v>301</v>
      </c>
      <c r="B1897" s="4" t="s">
        <v>423</v>
      </c>
      <c r="C1897" s="4" t="s">
        <v>18</v>
      </c>
      <c r="D1897" s="5">
        <v>12</v>
      </c>
      <c r="E1897" s="3">
        <v>67</v>
      </c>
      <c r="F1897" s="4" t="s">
        <v>468</v>
      </c>
      <c r="G1897" s="3">
        <v>2</v>
      </c>
      <c r="H1897" s="4" t="s">
        <v>309</v>
      </c>
      <c r="I1897" s="6">
        <v>23</v>
      </c>
    </row>
    <row r="1898" spans="1:9" ht="14">
      <c r="A1898" s="3">
        <v>301</v>
      </c>
      <c r="B1898" s="4" t="s">
        <v>423</v>
      </c>
      <c r="C1898" s="4" t="s">
        <v>18</v>
      </c>
      <c r="D1898" s="5">
        <v>12</v>
      </c>
      <c r="E1898" s="3">
        <v>67</v>
      </c>
      <c r="F1898" s="4" t="s">
        <v>468</v>
      </c>
      <c r="G1898" s="3">
        <v>3</v>
      </c>
      <c r="H1898" s="4" t="s">
        <v>309</v>
      </c>
      <c r="I1898" s="6">
        <v>19</v>
      </c>
    </row>
    <row r="1899" spans="1:9" ht="14">
      <c r="A1899" s="3">
        <v>301</v>
      </c>
      <c r="B1899" s="4" t="s">
        <v>423</v>
      </c>
      <c r="C1899" s="4" t="s">
        <v>18</v>
      </c>
      <c r="D1899" s="5">
        <v>12</v>
      </c>
      <c r="E1899" s="3">
        <v>67</v>
      </c>
      <c r="F1899" s="4" t="s">
        <v>468</v>
      </c>
      <c r="G1899" s="3">
        <v>4</v>
      </c>
      <c r="H1899" s="4" t="s">
        <v>309</v>
      </c>
      <c r="I1899" s="6">
        <v>28</v>
      </c>
    </row>
    <row r="1900" spans="1:9" ht="14">
      <c r="A1900" s="3">
        <v>301</v>
      </c>
      <c r="B1900" s="4" t="s">
        <v>423</v>
      </c>
      <c r="C1900" s="4" t="s">
        <v>18</v>
      </c>
      <c r="D1900" s="5">
        <v>12</v>
      </c>
      <c r="E1900" s="3">
        <v>67</v>
      </c>
      <c r="F1900" s="4" t="s">
        <v>468</v>
      </c>
      <c r="G1900" s="3">
        <v>5</v>
      </c>
      <c r="H1900" s="4" t="s">
        <v>309</v>
      </c>
      <c r="I1900" s="6">
        <v>16</v>
      </c>
    </row>
    <row r="1901" spans="1:9" ht="14">
      <c r="A1901" s="3">
        <v>301</v>
      </c>
      <c r="B1901" s="4" t="s">
        <v>423</v>
      </c>
      <c r="C1901" s="4" t="s">
        <v>18</v>
      </c>
      <c r="D1901" s="5">
        <v>12</v>
      </c>
      <c r="E1901" s="3">
        <v>4</v>
      </c>
      <c r="F1901" s="4" t="s">
        <v>469</v>
      </c>
      <c r="G1901" s="3">
        <v>1</v>
      </c>
      <c r="H1901" s="4" t="s">
        <v>303</v>
      </c>
      <c r="I1901" s="6">
        <v>4</v>
      </c>
    </row>
    <row r="1902" spans="1:9" ht="14">
      <c r="A1902" s="3">
        <v>301</v>
      </c>
      <c r="B1902" s="4" t="s">
        <v>423</v>
      </c>
      <c r="C1902" s="4" t="s">
        <v>18</v>
      </c>
      <c r="D1902" s="5">
        <v>12</v>
      </c>
      <c r="E1902" s="3">
        <v>4</v>
      </c>
      <c r="F1902" s="4" t="s">
        <v>469</v>
      </c>
      <c r="G1902" s="3">
        <v>5</v>
      </c>
      <c r="H1902" s="4" t="s">
        <v>476</v>
      </c>
      <c r="I1902" s="6">
        <v>25</v>
      </c>
    </row>
    <row r="1903" spans="1:9" ht="14">
      <c r="A1903" s="3">
        <v>301</v>
      </c>
      <c r="B1903" s="4" t="s">
        <v>423</v>
      </c>
      <c r="C1903" s="4" t="s">
        <v>18</v>
      </c>
      <c r="D1903" s="5">
        <v>12</v>
      </c>
      <c r="E1903" s="3">
        <v>4</v>
      </c>
      <c r="F1903" s="4" t="s">
        <v>469</v>
      </c>
      <c r="G1903" s="3">
        <v>8</v>
      </c>
      <c r="H1903" s="4" t="s">
        <v>303</v>
      </c>
      <c r="I1903" s="6">
        <v>1</v>
      </c>
    </row>
    <row r="1904" spans="1:9" ht="14">
      <c r="A1904" s="3">
        <v>301</v>
      </c>
      <c r="B1904" s="4" t="s">
        <v>423</v>
      </c>
      <c r="C1904" s="4" t="s">
        <v>18</v>
      </c>
      <c r="D1904" s="5">
        <v>12</v>
      </c>
      <c r="E1904" s="3">
        <v>23</v>
      </c>
      <c r="F1904" s="4" t="s">
        <v>470</v>
      </c>
      <c r="G1904" s="3">
        <v>7</v>
      </c>
      <c r="H1904" s="4" t="s">
        <v>471</v>
      </c>
      <c r="I1904" s="6">
        <v>20</v>
      </c>
    </row>
    <row r="1905" spans="1:9" ht="14">
      <c r="A1905" s="3">
        <v>301</v>
      </c>
      <c r="B1905" s="4" t="s">
        <v>423</v>
      </c>
      <c r="C1905" s="4" t="s">
        <v>18</v>
      </c>
      <c r="D1905" s="5">
        <v>12</v>
      </c>
      <c r="E1905" s="3">
        <v>80</v>
      </c>
      <c r="F1905" s="4" t="s">
        <v>452</v>
      </c>
      <c r="G1905" s="3">
        <v>4</v>
      </c>
      <c r="H1905" s="4" t="s">
        <v>472</v>
      </c>
      <c r="I1905" s="6">
        <v>2</v>
      </c>
    </row>
    <row r="1906" spans="1:9" ht="14">
      <c r="A1906" s="3">
        <v>301</v>
      </c>
      <c r="B1906" s="4" t="s">
        <v>423</v>
      </c>
      <c r="C1906" s="4" t="s">
        <v>18</v>
      </c>
      <c r="D1906" s="5">
        <v>12</v>
      </c>
      <c r="E1906" s="3">
        <v>76</v>
      </c>
      <c r="F1906" s="4" t="s">
        <v>453</v>
      </c>
      <c r="G1906" s="3">
        <v>1</v>
      </c>
      <c r="H1906" s="4" t="s">
        <v>454</v>
      </c>
      <c r="I1906" s="6">
        <v>1</v>
      </c>
    </row>
    <row r="1907" spans="1:9" ht="14">
      <c r="A1907" s="3">
        <v>301</v>
      </c>
      <c r="B1907" s="4" t="s">
        <v>423</v>
      </c>
      <c r="C1907" s="4" t="s">
        <v>18</v>
      </c>
      <c r="D1907" s="5">
        <v>12</v>
      </c>
      <c r="E1907" s="3">
        <v>75</v>
      </c>
      <c r="F1907" s="4" t="s">
        <v>473</v>
      </c>
      <c r="G1907" s="3">
        <v>1</v>
      </c>
      <c r="H1907" s="4" t="s">
        <v>474</v>
      </c>
      <c r="I1907" s="6">
        <v>28</v>
      </c>
    </row>
    <row r="1908" spans="1:9" ht="14">
      <c r="A1908" s="3">
        <v>301</v>
      </c>
      <c r="B1908" s="4" t="s">
        <v>423</v>
      </c>
      <c r="C1908" s="4" t="s">
        <v>18</v>
      </c>
      <c r="D1908" s="5">
        <v>12</v>
      </c>
      <c r="E1908" s="3">
        <v>43</v>
      </c>
      <c r="F1908" s="4" t="s">
        <v>455</v>
      </c>
      <c r="G1908" s="3">
        <v>2</v>
      </c>
      <c r="H1908" s="4" t="s">
        <v>456</v>
      </c>
      <c r="I1908" s="6">
        <v>5</v>
      </c>
    </row>
    <row r="1909" spans="1:9" ht="14">
      <c r="A1909" s="3">
        <v>301</v>
      </c>
      <c r="B1909" s="4" t="s">
        <v>423</v>
      </c>
      <c r="C1909" s="4" t="s">
        <v>18</v>
      </c>
      <c r="D1909" s="5">
        <v>12</v>
      </c>
      <c r="E1909" s="3">
        <v>44</v>
      </c>
      <c r="F1909" s="4" t="s">
        <v>457</v>
      </c>
      <c r="G1909" s="3">
        <v>1</v>
      </c>
      <c r="H1909" s="4" t="s">
        <v>388</v>
      </c>
      <c r="I1909" s="6">
        <v>7</v>
      </c>
    </row>
    <row r="1910" spans="1:9" ht="14">
      <c r="A1910" s="3">
        <v>302</v>
      </c>
      <c r="B1910" s="4" t="s">
        <v>477</v>
      </c>
      <c r="C1910" s="4" t="s">
        <v>10</v>
      </c>
      <c r="D1910" s="5">
        <v>9</v>
      </c>
      <c r="E1910" s="3">
        <v>949</v>
      </c>
      <c r="F1910" s="4" t="s">
        <v>478</v>
      </c>
      <c r="G1910" s="3">
        <v>1</v>
      </c>
      <c r="H1910" s="4" t="s">
        <v>428</v>
      </c>
      <c r="I1910" s="6">
        <v>8</v>
      </c>
    </row>
    <row r="1911" spans="1:9" ht="14">
      <c r="A1911" s="3">
        <v>302</v>
      </c>
      <c r="B1911" s="4" t="s">
        <v>477</v>
      </c>
      <c r="C1911" s="4" t="s">
        <v>10</v>
      </c>
      <c r="D1911" s="5">
        <v>9</v>
      </c>
      <c r="E1911" s="3">
        <v>942</v>
      </c>
      <c r="F1911" s="4" t="s">
        <v>479</v>
      </c>
      <c r="G1911" s="3">
        <v>1</v>
      </c>
      <c r="H1911" s="4" t="s">
        <v>279</v>
      </c>
      <c r="I1911" s="6">
        <v>1</v>
      </c>
    </row>
    <row r="1912" spans="1:9" ht="14">
      <c r="A1912" s="3">
        <v>302</v>
      </c>
      <c r="B1912" s="4" t="s">
        <v>477</v>
      </c>
      <c r="C1912" s="4" t="s">
        <v>10</v>
      </c>
      <c r="D1912" s="5">
        <v>9</v>
      </c>
      <c r="E1912" s="3">
        <v>942</v>
      </c>
      <c r="F1912" s="4" t="s">
        <v>479</v>
      </c>
      <c r="G1912" s="3">
        <v>5</v>
      </c>
      <c r="H1912" s="4" t="s">
        <v>279</v>
      </c>
      <c r="I1912" s="6">
        <v>22</v>
      </c>
    </row>
    <row r="1913" spans="1:9" ht="14">
      <c r="A1913" s="3">
        <v>302</v>
      </c>
      <c r="B1913" s="4" t="s">
        <v>477</v>
      </c>
      <c r="C1913" s="4" t="s">
        <v>10</v>
      </c>
      <c r="D1913" s="5">
        <v>9</v>
      </c>
      <c r="E1913" s="3">
        <v>939</v>
      </c>
      <c r="F1913" s="4" t="s">
        <v>480</v>
      </c>
      <c r="G1913" s="3">
        <v>1</v>
      </c>
      <c r="H1913" s="4" t="s">
        <v>428</v>
      </c>
      <c r="I1913" s="6">
        <v>25</v>
      </c>
    </row>
    <row r="1914" spans="1:9" ht="14">
      <c r="A1914" s="3">
        <v>302</v>
      </c>
      <c r="B1914" s="4" t="s">
        <v>477</v>
      </c>
      <c r="C1914" s="4" t="s">
        <v>10</v>
      </c>
      <c r="D1914" s="5">
        <v>9</v>
      </c>
      <c r="E1914" s="3">
        <v>939</v>
      </c>
      <c r="F1914" s="4" t="s">
        <v>480</v>
      </c>
      <c r="G1914" s="3">
        <v>3</v>
      </c>
      <c r="H1914" s="4" t="s">
        <v>428</v>
      </c>
      <c r="I1914" s="6">
        <v>28</v>
      </c>
    </row>
    <row r="1915" spans="1:9" ht="14">
      <c r="A1915" s="3">
        <v>302</v>
      </c>
      <c r="B1915" s="4" t="s">
        <v>477</v>
      </c>
      <c r="C1915" s="4" t="s">
        <v>10</v>
      </c>
      <c r="D1915" s="5">
        <v>9</v>
      </c>
      <c r="E1915" s="3">
        <v>14</v>
      </c>
      <c r="F1915" s="4" t="s">
        <v>481</v>
      </c>
      <c r="G1915" s="3">
        <v>1</v>
      </c>
      <c r="H1915" s="4" t="s">
        <v>445</v>
      </c>
      <c r="I1915" s="6">
        <v>3</v>
      </c>
    </row>
    <row r="1916" spans="1:9" ht="14">
      <c r="A1916" s="3">
        <v>302</v>
      </c>
      <c r="B1916" s="4" t="s">
        <v>477</v>
      </c>
      <c r="C1916" s="4" t="s">
        <v>10</v>
      </c>
      <c r="D1916" s="5">
        <v>9</v>
      </c>
      <c r="E1916" s="3">
        <v>14</v>
      </c>
      <c r="F1916" s="4" t="s">
        <v>481</v>
      </c>
      <c r="G1916" s="3">
        <v>5</v>
      </c>
      <c r="H1916" s="4" t="s">
        <v>428</v>
      </c>
      <c r="I1916" s="6">
        <v>21</v>
      </c>
    </row>
    <row r="1917" spans="1:9" ht="14">
      <c r="A1917" s="3">
        <v>302</v>
      </c>
      <c r="B1917" s="4" t="s">
        <v>477</v>
      </c>
      <c r="C1917" s="4" t="s">
        <v>10</v>
      </c>
      <c r="D1917" s="5">
        <v>9</v>
      </c>
      <c r="E1917" s="3">
        <v>946</v>
      </c>
      <c r="F1917" s="4" t="s">
        <v>482</v>
      </c>
      <c r="G1917" s="3">
        <v>2</v>
      </c>
      <c r="H1917" s="4" t="s">
        <v>138</v>
      </c>
      <c r="I1917" s="6">
        <v>17</v>
      </c>
    </row>
    <row r="1918" spans="1:9" ht="14">
      <c r="A1918" s="3">
        <v>302</v>
      </c>
      <c r="B1918" s="4" t="s">
        <v>477</v>
      </c>
      <c r="C1918" s="4" t="s">
        <v>10</v>
      </c>
      <c r="D1918" s="5">
        <v>9</v>
      </c>
      <c r="E1918" s="3">
        <v>946</v>
      </c>
      <c r="F1918" s="4" t="s">
        <v>482</v>
      </c>
      <c r="G1918" s="3">
        <v>4</v>
      </c>
      <c r="H1918" s="4" t="s">
        <v>138</v>
      </c>
      <c r="I1918" s="6">
        <v>22</v>
      </c>
    </row>
    <row r="1919" spans="1:9" ht="14">
      <c r="A1919" s="3">
        <v>302</v>
      </c>
      <c r="B1919" s="4" t="s">
        <v>477</v>
      </c>
      <c r="C1919" s="4" t="s">
        <v>10</v>
      </c>
      <c r="D1919" s="5">
        <v>9</v>
      </c>
      <c r="E1919" s="3">
        <v>946</v>
      </c>
      <c r="F1919" s="4" t="s">
        <v>482</v>
      </c>
      <c r="G1919" s="3">
        <v>6</v>
      </c>
      <c r="H1919" s="4" t="s">
        <v>138</v>
      </c>
      <c r="I1919" s="6">
        <v>21</v>
      </c>
    </row>
    <row r="1920" spans="1:9" ht="14">
      <c r="A1920" s="3">
        <v>302</v>
      </c>
      <c r="B1920" s="4" t="s">
        <v>477</v>
      </c>
      <c r="C1920" s="4" t="s">
        <v>10</v>
      </c>
      <c r="D1920" s="5">
        <v>9</v>
      </c>
      <c r="E1920" s="3">
        <v>922</v>
      </c>
      <c r="F1920" s="4" t="s">
        <v>483</v>
      </c>
      <c r="G1920" s="3">
        <v>1</v>
      </c>
      <c r="H1920" s="4" t="s">
        <v>445</v>
      </c>
      <c r="I1920" s="6">
        <v>6</v>
      </c>
    </row>
    <row r="1921" spans="1:9" ht="14">
      <c r="A1921" s="3">
        <v>302</v>
      </c>
      <c r="B1921" s="4" t="s">
        <v>477</v>
      </c>
      <c r="C1921" s="4" t="s">
        <v>10</v>
      </c>
      <c r="D1921" s="5">
        <v>9</v>
      </c>
      <c r="E1921" s="3">
        <v>48</v>
      </c>
      <c r="F1921" s="4" t="s">
        <v>484</v>
      </c>
      <c r="G1921" s="3">
        <v>3</v>
      </c>
      <c r="H1921" s="4" t="s">
        <v>138</v>
      </c>
      <c r="I1921" s="6">
        <v>15</v>
      </c>
    </row>
    <row r="1922" spans="1:9" ht="14">
      <c r="A1922" s="3">
        <v>302</v>
      </c>
      <c r="B1922" s="4" t="s">
        <v>477</v>
      </c>
      <c r="C1922" s="4" t="s">
        <v>10</v>
      </c>
      <c r="D1922" s="5">
        <v>9</v>
      </c>
      <c r="E1922" s="3">
        <v>48</v>
      </c>
      <c r="F1922" s="4" t="s">
        <v>484</v>
      </c>
      <c r="G1922" s="3">
        <v>7</v>
      </c>
      <c r="H1922" s="4" t="s">
        <v>138</v>
      </c>
      <c r="I1922" s="6">
        <v>24</v>
      </c>
    </row>
    <row r="1923" spans="1:9" ht="14">
      <c r="A1923" s="3">
        <v>302</v>
      </c>
      <c r="B1923" s="4" t="s">
        <v>477</v>
      </c>
      <c r="C1923" s="4" t="s">
        <v>13</v>
      </c>
      <c r="D1923" s="5">
        <v>9</v>
      </c>
      <c r="E1923" s="3">
        <v>3</v>
      </c>
      <c r="F1923" s="4" t="s">
        <v>51</v>
      </c>
      <c r="G1923" s="3">
        <v>3</v>
      </c>
      <c r="H1923" s="4" t="s">
        <v>267</v>
      </c>
      <c r="I1923" s="6">
        <v>3</v>
      </c>
    </row>
    <row r="1924" spans="1:9" ht="14">
      <c r="A1924" s="3">
        <v>302</v>
      </c>
      <c r="B1924" s="4" t="s">
        <v>477</v>
      </c>
      <c r="C1924" s="4" t="s">
        <v>13</v>
      </c>
      <c r="D1924" s="5">
        <v>9</v>
      </c>
      <c r="E1924" s="3">
        <v>950</v>
      </c>
      <c r="F1924" s="4" t="s">
        <v>485</v>
      </c>
      <c r="G1924" s="3">
        <v>2</v>
      </c>
      <c r="H1924" s="4" t="s">
        <v>140</v>
      </c>
      <c r="I1924" s="6">
        <v>13</v>
      </c>
    </row>
    <row r="1925" spans="1:9" ht="14">
      <c r="A1925" s="3">
        <v>302</v>
      </c>
      <c r="B1925" s="4" t="s">
        <v>477</v>
      </c>
      <c r="C1925" s="4" t="s">
        <v>13</v>
      </c>
      <c r="D1925" s="5">
        <v>9</v>
      </c>
      <c r="E1925" s="3">
        <v>950</v>
      </c>
      <c r="F1925" s="4" t="s">
        <v>485</v>
      </c>
      <c r="G1925" s="3">
        <v>3</v>
      </c>
      <c r="H1925" s="4" t="s">
        <v>140</v>
      </c>
      <c r="I1925" s="6">
        <v>17</v>
      </c>
    </row>
    <row r="1926" spans="1:9" ht="14">
      <c r="A1926" s="3">
        <v>302</v>
      </c>
      <c r="B1926" s="4" t="s">
        <v>477</v>
      </c>
      <c r="C1926" s="4" t="s">
        <v>13</v>
      </c>
      <c r="D1926" s="5">
        <v>9</v>
      </c>
      <c r="E1926" s="3">
        <v>950</v>
      </c>
      <c r="F1926" s="4" t="s">
        <v>485</v>
      </c>
      <c r="G1926" s="3">
        <v>4</v>
      </c>
      <c r="H1926" s="4" t="s">
        <v>140</v>
      </c>
      <c r="I1926" s="6">
        <v>22</v>
      </c>
    </row>
    <row r="1927" spans="1:9" ht="14">
      <c r="A1927" s="3">
        <v>302</v>
      </c>
      <c r="B1927" s="4" t="s">
        <v>477</v>
      </c>
      <c r="C1927" s="4" t="s">
        <v>13</v>
      </c>
      <c r="D1927" s="5">
        <v>9</v>
      </c>
      <c r="E1927" s="3">
        <v>967</v>
      </c>
      <c r="F1927" s="4" t="s">
        <v>486</v>
      </c>
      <c r="G1927" s="3">
        <v>1</v>
      </c>
      <c r="H1927" s="4" t="s">
        <v>269</v>
      </c>
      <c r="I1927" s="6">
        <v>21</v>
      </c>
    </row>
    <row r="1928" spans="1:9" ht="14">
      <c r="A1928" s="3">
        <v>302</v>
      </c>
      <c r="B1928" s="4" t="s">
        <v>477</v>
      </c>
      <c r="C1928" s="4" t="s">
        <v>13</v>
      </c>
      <c r="D1928" s="5">
        <v>9</v>
      </c>
      <c r="E1928" s="3">
        <v>967</v>
      </c>
      <c r="F1928" s="4" t="s">
        <v>486</v>
      </c>
      <c r="G1928" s="3">
        <v>3</v>
      </c>
      <c r="H1928" s="4" t="s">
        <v>269</v>
      </c>
      <c r="I1928" s="6">
        <v>25</v>
      </c>
    </row>
    <row r="1929" spans="1:9" ht="14">
      <c r="A1929" s="3">
        <v>302</v>
      </c>
      <c r="B1929" s="4" t="s">
        <v>477</v>
      </c>
      <c r="C1929" s="4" t="s">
        <v>13</v>
      </c>
      <c r="D1929" s="5">
        <v>9</v>
      </c>
      <c r="E1929" s="3">
        <v>967</v>
      </c>
      <c r="F1929" s="4" t="s">
        <v>486</v>
      </c>
      <c r="G1929" s="3">
        <v>5</v>
      </c>
      <c r="H1929" s="4" t="s">
        <v>269</v>
      </c>
      <c r="I1929" s="6">
        <v>15</v>
      </c>
    </row>
    <row r="1930" spans="1:9" ht="14">
      <c r="A1930" s="3">
        <v>302</v>
      </c>
      <c r="B1930" s="4" t="s">
        <v>477</v>
      </c>
      <c r="C1930" s="4" t="s">
        <v>13</v>
      </c>
      <c r="D1930" s="5">
        <v>9</v>
      </c>
      <c r="E1930" s="3">
        <v>967</v>
      </c>
      <c r="F1930" s="4" t="s">
        <v>486</v>
      </c>
      <c r="G1930" s="3">
        <v>7</v>
      </c>
      <c r="H1930" s="4" t="s">
        <v>269</v>
      </c>
      <c r="I1930" s="6">
        <v>28</v>
      </c>
    </row>
    <row r="1931" spans="1:9" ht="14">
      <c r="A1931" s="3">
        <v>302</v>
      </c>
      <c r="B1931" s="4" t="s">
        <v>477</v>
      </c>
      <c r="C1931" s="4" t="s">
        <v>13</v>
      </c>
      <c r="D1931" s="5">
        <v>9</v>
      </c>
      <c r="E1931" s="3">
        <v>968</v>
      </c>
      <c r="F1931" s="4" t="s">
        <v>487</v>
      </c>
      <c r="G1931" s="3">
        <v>5</v>
      </c>
      <c r="H1931" s="4" t="s">
        <v>280</v>
      </c>
      <c r="I1931" s="6">
        <v>2</v>
      </c>
    </row>
    <row r="1932" spans="1:9" ht="14">
      <c r="A1932" s="3">
        <v>302</v>
      </c>
      <c r="B1932" s="4" t="s">
        <v>477</v>
      </c>
      <c r="C1932" s="4" t="s">
        <v>13</v>
      </c>
      <c r="D1932" s="5">
        <v>9</v>
      </c>
      <c r="E1932" s="3">
        <v>977</v>
      </c>
      <c r="F1932" s="4" t="s">
        <v>488</v>
      </c>
      <c r="G1932" s="3">
        <v>6</v>
      </c>
      <c r="H1932" s="4" t="s">
        <v>267</v>
      </c>
      <c r="I1932" s="6">
        <v>2</v>
      </c>
    </row>
    <row r="1933" spans="1:9" ht="14">
      <c r="A1933" s="3">
        <v>302</v>
      </c>
      <c r="B1933" s="4" t="s">
        <v>477</v>
      </c>
      <c r="C1933" s="4" t="s">
        <v>13</v>
      </c>
      <c r="D1933" s="5">
        <v>9</v>
      </c>
      <c r="E1933" s="3">
        <v>36</v>
      </c>
      <c r="F1933" s="4" t="s">
        <v>489</v>
      </c>
      <c r="G1933" s="3">
        <v>5</v>
      </c>
      <c r="H1933" s="4" t="s">
        <v>140</v>
      </c>
      <c r="I1933" s="6">
        <v>6</v>
      </c>
    </row>
    <row r="1934" spans="1:9" ht="14">
      <c r="A1934" s="3">
        <v>302</v>
      </c>
      <c r="B1934" s="4" t="s">
        <v>477</v>
      </c>
      <c r="C1934" s="4" t="s">
        <v>13</v>
      </c>
      <c r="D1934" s="5">
        <v>9</v>
      </c>
      <c r="E1934" s="3">
        <v>36</v>
      </c>
      <c r="F1934" s="4" t="s">
        <v>489</v>
      </c>
      <c r="G1934" s="3">
        <v>6</v>
      </c>
      <c r="H1934" s="4" t="s">
        <v>140</v>
      </c>
      <c r="I1934" s="6">
        <v>17</v>
      </c>
    </row>
    <row r="1935" spans="1:9" ht="14">
      <c r="A1935" s="3">
        <v>302</v>
      </c>
      <c r="B1935" s="4" t="s">
        <v>477</v>
      </c>
      <c r="C1935" s="4" t="s">
        <v>13</v>
      </c>
      <c r="D1935" s="5">
        <v>9</v>
      </c>
      <c r="E1935" s="3">
        <v>36</v>
      </c>
      <c r="F1935" s="4" t="s">
        <v>489</v>
      </c>
      <c r="G1935" s="3">
        <v>7</v>
      </c>
      <c r="H1935" s="4" t="s">
        <v>140</v>
      </c>
      <c r="I1935" s="6">
        <v>20</v>
      </c>
    </row>
    <row r="1936" spans="1:9" ht="14">
      <c r="A1936" s="3">
        <v>302</v>
      </c>
      <c r="B1936" s="4" t="s">
        <v>477</v>
      </c>
      <c r="C1936" s="4" t="s">
        <v>16</v>
      </c>
      <c r="D1936" s="5">
        <v>9</v>
      </c>
      <c r="E1936" s="3">
        <v>937</v>
      </c>
      <c r="F1936" s="4" t="s">
        <v>490</v>
      </c>
      <c r="G1936" s="3">
        <v>2</v>
      </c>
      <c r="H1936" s="4" t="s">
        <v>491</v>
      </c>
      <c r="I1936" s="6">
        <v>22</v>
      </c>
    </row>
    <row r="1937" spans="1:9" ht="14">
      <c r="A1937" s="3">
        <v>302</v>
      </c>
      <c r="B1937" s="4" t="s">
        <v>477</v>
      </c>
      <c r="C1937" s="4" t="s">
        <v>16</v>
      </c>
      <c r="D1937" s="5">
        <v>9</v>
      </c>
      <c r="E1937" s="3">
        <v>937</v>
      </c>
      <c r="F1937" s="4" t="s">
        <v>490</v>
      </c>
      <c r="G1937" s="3">
        <v>3</v>
      </c>
      <c r="H1937" s="4" t="s">
        <v>491</v>
      </c>
      <c r="I1937" s="6">
        <v>17</v>
      </c>
    </row>
    <row r="1938" spans="1:9" ht="14">
      <c r="A1938" s="3">
        <v>302</v>
      </c>
      <c r="B1938" s="4" t="s">
        <v>477</v>
      </c>
      <c r="C1938" s="4" t="s">
        <v>16</v>
      </c>
      <c r="D1938" s="5">
        <v>9</v>
      </c>
      <c r="E1938" s="3">
        <v>937</v>
      </c>
      <c r="F1938" s="4" t="s">
        <v>490</v>
      </c>
      <c r="G1938" s="3">
        <v>4</v>
      </c>
      <c r="H1938" s="4" t="s">
        <v>491</v>
      </c>
      <c r="I1938" s="6">
        <v>15</v>
      </c>
    </row>
    <row r="1939" spans="1:9" ht="14">
      <c r="A1939" s="3">
        <v>302</v>
      </c>
      <c r="B1939" s="4" t="s">
        <v>477</v>
      </c>
      <c r="C1939" s="4" t="s">
        <v>16</v>
      </c>
      <c r="D1939" s="5">
        <v>9</v>
      </c>
      <c r="E1939" s="3">
        <v>10</v>
      </c>
      <c r="F1939" s="4" t="s">
        <v>492</v>
      </c>
      <c r="G1939" s="3">
        <v>1</v>
      </c>
      <c r="H1939" s="4" t="s">
        <v>491</v>
      </c>
      <c r="I1939" s="6">
        <v>22</v>
      </c>
    </row>
    <row r="1940" spans="1:9" ht="14">
      <c r="A1940" s="3">
        <v>302</v>
      </c>
      <c r="B1940" s="4" t="s">
        <v>477</v>
      </c>
      <c r="C1940" s="4" t="s">
        <v>16</v>
      </c>
      <c r="D1940" s="5">
        <v>9</v>
      </c>
      <c r="E1940" s="3">
        <v>10</v>
      </c>
      <c r="F1940" s="4" t="s">
        <v>492</v>
      </c>
      <c r="G1940" s="3">
        <v>6</v>
      </c>
      <c r="H1940" s="4" t="s">
        <v>491</v>
      </c>
      <c r="I1940" s="6">
        <v>24</v>
      </c>
    </row>
    <row r="1941" spans="1:9" ht="14">
      <c r="A1941" s="3">
        <v>302</v>
      </c>
      <c r="B1941" s="4" t="s">
        <v>477</v>
      </c>
      <c r="C1941" s="4" t="s">
        <v>16</v>
      </c>
      <c r="D1941" s="5">
        <v>9</v>
      </c>
      <c r="E1941" s="3">
        <v>970</v>
      </c>
      <c r="F1941" s="4" t="s">
        <v>493</v>
      </c>
      <c r="G1941" s="3">
        <v>2</v>
      </c>
      <c r="H1941" s="4" t="s">
        <v>494</v>
      </c>
      <c r="I1941" s="6">
        <v>28</v>
      </c>
    </row>
    <row r="1942" spans="1:9" ht="14">
      <c r="A1942" s="3">
        <v>302</v>
      </c>
      <c r="B1942" s="4" t="s">
        <v>477</v>
      </c>
      <c r="C1942" s="4" t="s">
        <v>16</v>
      </c>
      <c r="D1942" s="5">
        <v>9</v>
      </c>
      <c r="E1942" s="3">
        <v>970</v>
      </c>
      <c r="F1942" s="4" t="s">
        <v>493</v>
      </c>
      <c r="G1942" s="3">
        <v>3</v>
      </c>
      <c r="H1942" s="4" t="s">
        <v>494</v>
      </c>
      <c r="I1942" s="6">
        <v>21</v>
      </c>
    </row>
    <row r="1943" spans="1:9" ht="14">
      <c r="A1943" s="3">
        <v>302</v>
      </c>
      <c r="B1943" s="4" t="s">
        <v>477</v>
      </c>
      <c r="C1943" s="4" t="s">
        <v>16</v>
      </c>
      <c r="D1943" s="5">
        <v>9</v>
      </c>
      <c r="E1943" s="3">
        <v>970</v>
      </c>
      <c r="F1943" s="4" t="s">
        <v>493</v>
      </c>
      <c r="G1943" s="3">
        <v>4</v>
      </c>
      <c r="H1943" s="4" t="s">
        <v>494</v>
      </c>
      <c r="I1943" s="6">
        <v>17</v>
      </c>
    </row>
    <row r="1944" spans="1:9" ht="14">
      <c r="A1944" s="3">
        <v>302</v>
      </c>
      <c r="B1944" s="4" t="s">
        <v>477</v>
      </c>
      <c r="C1944" s="4" t="s">
        <v>16</v>
      </c>
      <c r="D1944" s="5">
        <v>9</v>
      </c>
      <c r="E1944" s="3">
        <v>970</v>
      </c>
      <c r="F1944" s="4" t="s">
        <v>493</v>
      </c>
      <c r="G1944" s="3">
        <v>5</v>
      </c>
      <c r="H1944" s="4" t="s">
        <v>494</v>
      </c>
      <c r="I1944" s="6">
        <v>25</v>
      </c>
    </row>
    <row r="1945" spans="1:9" ht="14">
      <c r="A1945" s="3">
        <v>302</v>
      </c>
      <c r="B1945" s="4" t="s">
        <v>477</v>
      </c>
      <c r="C1945" s="4" t="s">
        <v>18</v>
      </c>
      <c r="D1945" s="5">
        <v>9</v>
      </c>
      <c r="E1945" s="3">
        <v>23</v>
      </c>
      <c r="F1945" s="4" t="s">
        <v>495</v>
      </c>
      <c r="G1945" s="3">
        <v>3</v>
      </c>
      <c r="H1945" s="4" t="s">
        <v>68</v>
      </c>
      <c r="I1945" s="6">
        <v>2</v>
      </c>
    </row>
    <row r="1946" spans="1:9" ht="14">
      <c r="A1946" s="3">
        <v>302</v>
      </c>
      <c r="B1946" s="4" t="s">
        <v>477</v>
      </c>
      <c r="C1946" s="4" t="s">
        <v>18</v>
      </c>
      <c r="D1946" s="5">
        <v>9</v>
      </c>
      <c r="E1946" s="3">
        <v>979</v>
      </c>
      <c r="F1946" s="4" t="s">
        <v>496</v>
      </c>
      <c r="G1946" s="3">
        <v>2</v>
      </c>
      <c r="H1946" s="4" t="s">
        <v>144</v>
      </c>
      <c r="I1946" s="6">
        <v>26</v>
      </c>
    </row>
    <row r="1947" spans="1:9" ht="14">
      <c r="A1947" s="3">
        <v>302</v>
      </c>
      <c r="B1947" s="4" t="s">
        <v>477</v>
      </c>
      <c r="C1947" s="4" t="s">
        <v>18</v>
      </c>
      <c r="D1947" s="5">
        <v>9</v>
      </c>
      <c r="E1947" s="3">
        <v>979</v>
      </c>
      <c r="F1947" s="4" t="s">
        <v>496</v>
      </c>
      <c r="G1947" s="3">
        <v>3</v>
      </c>
      <c r="H1947" s="4" t="s">
        <v>144</v>
      </c>
      <c r="I1947" s="6">
        <v>21</v>
      </c>
    </row>
    <row r="1948" spans="1:9" ht="14">
      <c r="A1948" s="3">
        <v>302</v>
      </c>
      <c r="B1948" s="4" t="s">
        <v>477</v>
      </c>
      <c r="C1948" s="4" t="s">
        <v>18</v>
      </c>
      <c r="D1948" s="5">
        <v>9</v>
      </c>
      <c r="E1948" s="3">
        <v>979</v>
      </c>
      <c r="F1948" s="4" t="s">
        <v>496</v>
      </c>
      <c r="G1948" s="3">
        <v>4</v>
      </c>
      <c r="H1948" s="4" t="s">
        <v>144</v>
      </c>
      <c r="I1948" s="6">
        <v>17</v>
      </c>
    </row>
    <row r="1949" spans="1:9" ht="14">
      <c r="A1949" s="3">
        <v>302</v>
      </c>
      <c r="B1949" s="4" t="s">
        <v>477</v>
      </c>
      <c r="C1949" s="4" t="s">
        <v>18</v>
      </c>
      <c r="D1949" s="5">
        <v>9</v>
      </c>
      <c r="E1949" s="3">
        <v>979</v>
      </c>
      <c r="F1949" s="4" t="s">
        <v>496</v>
      </c>
      <c r="G1949" s="3">
        <v>6</v>
      </c>
      <c r="H1949" s="4" t="s">
        <v>144</v>
      </c>
      <c r="I1949" s="6">
        <v>13</v>
      </c>
    </row>
    <row r="1950" spans="1:9" ht="14">
      <c r="A1950" s="3">
        <v>302</v>
      </c>
      <c r="B1950" s="4" t="s">
        <v>477</v>
      </c>
      <c r="C1950" s="4" t="s">
        <v>18</v>
      </c>
      <c r="D1950" s="5">
        <v>9</v>
      </c>
      <c r="E1950" s="3">
        <v>979</v>
      </c>
      <c r="F1950" s="4" t="s">
        <v>496</v>
      </c>
      <c r="G1950" s="3">
        <v>7</v>
      </c>
      <c r="H1950" s="4" t="s">
        <v>144</v>
      </c>
      <c r="I1950" s="6">
        <v>21</v>
      </c>
    </row>
    <row r="1951" spans="1:9" ht="14">
      <c r="A1951" s="3">
        <v>302</v>
      </c>
      <c r="B1951" s="4" t="s">
        <v>477</v>
      </c>
      <c r="C1951" s="4" t="s">
        <v>18</v>
      </c>
      <c r="D1951" s="5">
        <v>9</v>
      </c>
      <c r="E1951" s="3">
        <v>948</v>
      </c>
      <c r="F1951" s="4" t="s">
        <v>497</v>
      </c>
      <c r="G1951" s="3">
        <v>1</v>
      </c>
      <c r="H1951" s="4" t="s">
        <v>142</v>
      </c>
      <c r="I1951" s="6">
        <v>28</v>
      </c>
    </row>
    <row r="1952" spans="1:9" ht="14">
      <c r="A1952" s="3">
        <v>302</v>
      </c>
      <c r="B1952" s="4" t="s">
        <v>477</v>
      </c>
      <c r="C1952" s="4" t="s">
        <v>18</v>
      </c>
      <c r="D1952" s="5">
        <v>9</v>
      </c>
      <c r="E1952" s="3">
        <v>948</v>
      </c>
      <c r="F1952" s="4" t="s">
        <v>497</v>
      </c>
      <c r="G1952" s="3">
        <v>6</v>
      </c>
      <c r="H1952" s="4" t="s">
        <v>142</v>
      </c>
      <c r="I1952" s="6">
        <v>25</v>
      </c>
    </row>
    <row r="1953" spans="1:9" ht="14">
      <c r="A1953" s="3">
        <v>302</v>
      </c>
      <c r="B1953" s="4" t="s">
        <v>477</v>
      </c>
      <c r="C1953" s="4" t="s">
        <v>18</v>
      </c>
      <c r="D1953" s="5">
        <v>9</v>
      </c>
      <c r="E1953" s="3">
        <v>948</v>
      </c>
      <c r="F1953" s="4" t="s">
        <v>497</v>
      </c>
      <c r="G1953" s="3">
        <v>7</v>
      </c>
      <c r="H1953" s="4" t="s">
        <v>142</v>
      </c>
      <c r="I1953" s="6">
        <v>17</v>
      </c>
    </row>
    <row r="1954" spans="1:9" ht="14">
      <c r="A1954" s="3">
        <v>302</v>
      </c>
      <c r="B1954" s="4" t="s">
        <v>477</v>
      </c>
      <c r="C1954" s="4" t="s">
        <v>18</v>
      </c>
      <c r="D1954" s="5">
        <v>9</v>
      </c>
      <c r="E1954" s="3">
        <v>973</v>
      </c>
      <c r="F1954" s="4" t="s">
        <v>498</v>
      </c>
      <c r="G1954" s="3">
        <v>4</v>
      </c>
      <c r="H1954" s="4" t="s">
        <v>142</v>
      </c>
      <c r="I1954" s="6">
        <v>1</v>
      </c>
    </row>
    <row r="1955" spans="1:9" ht="14">
      <c r="A1955" s="3">
        <v>302</v>
      </c>
      <c r="B1955" s="4" t="s">
        <v>477</v>
      </c>
      <c r="C1955" s="4" t="s">
        <v>18</v>
      </c>
      <c r="D1955" s="5">
        <v>9</v>
      </c>
      <c r="E1955" s="3">
        <v>45</v>
      </c>
      <c r="F1955" s="4" t="s">
        <v>499</v>
      </c>
      <c r="G1955" s="3">
        <v>1</v>
      </c>
      <c r="H1955" s="4" t="s">
        <v>142</v>
      </c>
      <c r="I1955" s="6">
        <v>16</v>
      </c>
    </row>
    <row r="1956" spans="1:9" ht="14">
      <c r="A1956" s="3">
        <v>302</v>
      </c>
      <c r="B1956" s="4" t="s">
        <v>477</v>
      </c>
      <c r="C1956" s="4" t="s">
        <v>18</v>
      </c>
      <c r="D1956" s="5">
        <v>9</v>
      </c>
      <c r="E1956" s="3">
        <v>45</v>
      </c>
      <c r="F1956" s="4" t="s">
        <v>499</v>
      </c>
      <c r="G1956" s="3">
        <v>3</v>
      </c>
      <c r="H1956" s="4" t="s">
        <v>142</v>
      </c>
      <c r="I1956" s="6">
        <v>26</v>
      </c>
    </row>
    <row r="1957" spans="1:9" ht="14">
      <c r="A1957" s="3">
        <v>302</v>
      </c>
      <c r="B1957" s="4" t="s">
        <v>477</v>
      </c>
      <c r="C1957" s="4" t="s">
        <v>18</v>
      </c>
      <c r="D1957" s="5">
        <v>9</v>
      </c>
      <c r="E1957" s="3">
        <v>45</v>
      </c>
      <c r="F1957" s="4" t="s">
        <v>499</v>
      </c>
      <c r="G1957" s="3">
        <v>4</v>
      </c>
      <c r="H1957" s="4" t="s">
        <v>142</v>
      </c>
      <c r="I1957" s="6">
        <v>24</v>
      </c>
    </row>
    <row r="1958" spans="1:9" ht="14">
      <c r="A1958" s="3">
        <v>302</v>
      </c>
      <c r="B1958" s="4" t="s">
        <v>477</v>
      </c>
      <c r="C1958" s="4" t="s">
        <v>18</v>
      </c>
      <c r="D1958" s="5">
        <v>9</v>
      </c>
      <c r="E1958" s="3">
        <v>45</v>
      </c>
      <c r="F1958" s="4" t="s">
        <v>499</v>
      </c>
      <c r="G1958" s="3">
        <v>6</v>
      </c>
      <c r="H1958" s="4" t="s">
        <v>142</v>
      </c>
      <c r="I1958" s="6">
        <v>23</v>
      </c>
    </row>
    <row r="1959" spans="1:9" ht="14">
      <c r="A1959" s="3">
        <v>302</v>
      </c>
      <c r="B1959" s="4" t="s">
        <v>477</v>
      </c>
      <c r="C1959" s="4" t="s">
        <v>18</v>
      </c>
      <c r="D1959" s="5">
        <v>9</v>
      </c>
      <c r="E1959" s="3">
        <v>45</v>
      </c>
      <c r="F1959" s="4" t="s">
        <v>499</v>
      </c>
      <c r="G1959" s="3">
        <v>7</v>
      </c>
      <c r="H1959" s="4" t="s">
        <v>142</v>
      </c>
      <c r="I1959" s="6">
        <v>22</v>
      </c>
    </row>
    <row r="1960" spans="1:9" ht="14">
      <c r="A1960" s="3">
        <v>302</v>
      </c>
      <c r="B1960" s="4" t="s">
        <v>477</v>
      </c>
      <c r="C1960" s="4" t="s">
        <v>18</v>
      </c>
      <c r="D1960" s="5">
        <v>9</v>
      </c>
      <c r="E1960" s="3">
        <v>976</v>
      </c>
      <c r="F1960" s="4" t="s">
        <v>275</v>
      </c>
      <c r="G1960" s="3">
        <v>1</v>
      </c>
      <c r="H1960" s="4" t="s">
        <v>500</v>
      </c>
      <c r="I1960" s="6">
        <v>11</v>
      </c>
    </row>
    <row r="1961" spans="1:9" ht="14">
      <c r="A1961" s="3">
        <v>302</v>
      </c>
      <c r="B1961" s="4" t="s">
        <v>477</v>
      </c>
      <c r="C1961" s="4" t="s">
        <v>10</v>
      </c>
      <c r="D1961" s="5">
        <v>10</v>
      </c>
      <c r="E1961" s="3">
        <v>931</v>
      </c>
      <c r="F1961" s="4" t="s">
        <v>501</v>
      </c>
      <c r="G1961" s="3">
        <v>4</v>
      </c>
      <c r="H1961" s="4" t="s">
        <v>277</v>
      </c>
      <c r="I1961" s="6">
        <v>24</v>
      </c>
    </row>
    <row r="1962" spans="1:9" ht="14">
      <c r="A1962" s="3">
        <v>302</v>
      </c>
      <c r="B1962" s="4" t="s">
        <v>477</v>
      </c>
      <c r="C1962" s="4" t="s">
        <v>10</v>
      </c>
      <c r="D1962" s="5">
        <v>10</v>
      </c>
      <c r="E1962" s="3">
        <v>931</v>
      </c>
      <c r="F1962" s="4" t="s">
        <v>501</v>
      </c>
      <c r="G1962" s="3">
        <v>5</v>
      </c>
      <c r="H1962" s="4" t="s">
        <v>277</v>
      </c>
      <c r="I1962" s="6">
        <v>25</v>
      </c>
    </row>
    <row r="1963" spans="1:9" ht="14">
      <c r="A1963" s="3">
        <v>302</v>
      </c>
      <c r="B1963" s="4" t="s">
        <v>477</v>
      </c>
      <c r="C1963" s="4" t="s">
        <v>10</v>
      </c>
      <c r="D1963" s="5">
        <v>10</v>
      </c>
      <c r="E1963" s="3">
        <v>949</v>
      </c>
      <c r="F1963" s="4" t="s">
        <v>478</v>
      </c>
      <c r="G1963" s="3">
        <v>1</v>
      </c>
      <c r="H1963" s="4" t="s">
        <v>428</v>
      </c>
      <c r="I1963" s="6">
        <v>16</v>
      </c>
    </row>
    <row r="1964" spans="1:9" ht="14">
      <c r="A1964" s="3">
        <v>302</v>
      </c>
      <c r="B1964" s="4" t="s">
        <v>477</v>
      </c>
      <c r="C1964" s="4" t="s">
        <v>10</v>
      </c>
      <c r="D1964" s="5">
        <v>10</v>
      </c>
      <c r="E1964" s="3">
        <v>949</v>
      </c>
      <c r="F1964" s="4" t="s">
        <v>478</v>
      </c>
      <c r="G1964" s="3">
        <v>3</v>
      </c>
      <c r="H1964" s="4" t="s">
        <v>445</v>
      </c>
      <c r="I1964" s="6">
        <v>16</v>
      </c>
    </row>
    <row r="1965" spans="1:9" ht="14">
      <c r="A1965" s="3">
        <v>302</v>
      </c>
      <c r="B1965" s="4" t="s">
        <v>477</v>
      </c>
      <c r="C1965" s="4" t="s">
        <v>10</v>
      </c>
      <c r="D1965" s="5">
        <v>10</v>
      </c>
      <c r="E1965" s="3">
        <v>938</v>
      </c>
      <c r="F1965" s="4" t="s">
        <v>502</v>
      </c>
      <c r="G1965" s="3">
        <v>6</v>
      </c>
      <c r="H1965" s="4" t="s">
        <v>503</v>
      </c>
      <c r="I1965" s="6">
        <v>22</v>
      </c>
    </row>
    <row r="1966" spans="1:9" ht="14">
      <c r="A1966" s="3">
        <v>302</v>
      </c>
      <c r="B1966" s="4" t="s">
        <v>477</v>
      </c>
      <c r="C1966" s="4" t="s">
        <v>10</v>
      </c>
      <c r="D1966" s="5">
        <v>10</v>
      </c>
      <c r="E1966" s="3">
        <v>938</v>
      </c>
      <c r="F1966" s="4" t="s">
        <v>502</v>
      </c>
      <c r="G1966" s="3">
        <v>7</v>
      </c>
      <c r="H1966" s="4" t="s">
        <v>504</v>
      </c>
      <c r="I1966" s="6">
        <v>1</v>
      </c>
    </row>
    <row r="1967" spans="1:9" ht="14">
      <c r="A1967" s="3">
        <v>302</v>
      </c>
      <c r="B1967" s="4" t="s">
        <v>477</v>
      </c>
      <c r="C1967" s="4" t="s">
        <v>10</v>
      </c>
      <c r="D1967" s="5">
        <v>10</v>
      </c>
      <c r="E1967" s="3">
        <v>942</v>
      </c>
      <c r="F1967" s="4" t="s">
        <v>479</v>
      </c>
      <c r="G1967" s="3">
        <v>1</v>
      </c>
      <c r="H1967" s="4" t="s">
        <v>279</v>
      </c>
      <c r="I1967" s="6">
        <v>9</v>
      </c>
    </row>
    <row r="1968" spans="1:9" ht="14">
      <c r="A1968" s="3">
        <v>302</v>
      </c>
      <c r="B1968" s="4" t="s">
        <v>477</v>
      </c>
      <c r="C1968" s="4" t="s">
        <v>10</v>
      </c>
      <c r="D1968" s="5">
        <v>10</v>
      </c>
      <c r="E1968" s="3">
        <v>942</v>
      </c>
      <c r="F1968" s="4" t="s">
        <v>479</v>
      </c>
      <c r="G1968" s="3">
        <v>3</v>
      </c>
      <c r="H1968" s="4" t="s">
        <v>279</v>
      </c>
      <c r="I1968" s="6">
        <v>5</v>
      </c>
    </row>
    <row r="1969" spans="1:9" ht="14">
      <c r="A1969" s="3">
        <v>302</v>
      </c>
      <c r="B1969" s="4" t="s">
        <v>477</v>
      </c>
      <c r="C1969" s="4" t="s">
        <v>10</v>
      </c>
      <c r="D1969" s="5">
        <v>10</v>
      </c>
      <c r="E1969" s="3">
        <v>942</v>
      </c>
      <c r="F1969" s="4" t="s">
        <v>479</v>
      </c>
      <c r="G1969" s="3">
        <v>4</v>
      </c>
      <c r="H1969" s="4" t="s">
        <v>279</v>
      </c>
      <c r="I1969" s="6">
        <v>3</v>
      </c>
    </row>
    <row r="1970" spans="1:9" ht="14">
      <c r="A1970" s="3">
        <v>302</v>
      </c>
      <c r="B1970" s="4" t="s">
        <v>477</v>
      </c>
      <c r="C1970" s="4" t="s">
        <v>10</v>
      </c>
      <c r="D1970" s="5">
        <v>10</v>
      </c>
      <c r="E1970" s="3">
        <v>942</v>
      </c>
      <c r="F1970" s="4" t="s">
        <v>479</v>
      </c>
      <c r="G1970" s="3">
        <v>6</v>
      </c>
      <c r="H1970" s="4" t="s">
        <v>279</v>
      </c>
      <c r="I1970" s="6">
        <v>2</v>
      </c>
    </row>
    <row r="1971" spans="1:9" ht="14">
      <c r="A1971" s="3">
        <v>302</v>
      </c>
      <c r="B1971" s="4" t="s">
        <v>477</v>
      </c>
      <c r="C1971" s="4" t="s">
        <v>10</v>
      </c>
      <c r="D1971" s="5">
        <v>10</v>
      </c>
      <c r="E1971" s="3">
        <v>939</v>
      </c>
      <c r="F1971" s="4" t="s">
        <v>480</v>
      </c>
      <c r="G1971" s="3">
        <v>1</v>
      </c>
      <c r="H1971" s="4" t="s">
        <v>428</v>
      </c>
      <c r="I1971" s="6">
        <v>5</v>
      </c>
    </row>
    <row r="1972" spans="1:9" ht="14">
      <c r="A1972" s="3">
        <v>302</v>
      </c>
      <c r="B1972" s="4" t="s">
        <v>477</v>
      </c>
      <c r="C1972" s="4" t="s">
        <v>10</v>
      </c>
      <c r="D1972" s="5">
        <v>10</v>
      </c>
      <c r="E1972" s="3">
        <v>939</v>
      </c>
      <c r="F1972" s="4" t="s">
        <v>480</v>
      </c>
      <c r="G1972" s="3">
        <v>3</v>
      </c>
      <c r="H1972" s="4" t="s">
        <v>428</v>
      </c>
      <c r="I1972" s="6">
        <v>2</v>
      </c>
    </row>
    <row r="1973" spans="1:9" ht="14">
      <c r="A1973" s="3">
        <v>302</v>
      </c>
      <c r="B1973" s="4" t="s">
        <v>477</v>
      </c>
      <c r="C1973" s="4" t="s">
        <v>10</v>
      </c>
      <c r="D1973" s="5">
        <v>10</v>
      </c>
      <c r="E1973" s="3">
        <v>13</v>
      </c>
      <c r="F1973" s="4" t="s">
        <v>505</v>
      </c>
      <c r="G1973" s="3">
        <v>4</v>
      </c>
      <c r="H1973" s="4" t="s">
        <v>277</v>
      </c>
      <c r="I1973" s="6">
        <v>19</v>
      </c>
    </row>
    <row r="1974" spans="1:9" ht="14">
      <c r="A1974" s="3">
        <v>302</v>
      </c>
      <c r="B1974" s="4" t="s">
        <v>477</v>
      </c>
      <c r="C1974" s="4" t="s">
        <v>10</v>
      </c>
      <c r="D1974" s="5">
        <v>10</v>
      </c>
      <c r="E1974" s="3">
        <v>13</v>
      </c>
      <c r="F1974" s="4" t="s">
        <v>505</v>
      </c>
      <c r="G1974" s="3">
        <v>5</v>
      </c>
      <c r="H1974" s="4" t="s">
        <v>277</v>
      </c>
      <c r="I1974" s="6">
        <v>21</v>
      </c>
    </row>
    <row r="1975" spans="1:9" ht="14">
      <c r="A1975" s="3">
        <v>302</v>
      </c>
      <c r="B1975" s="4" t="s">
        <v>477</v>
      </c>
      <c r="C1975" s="4" t="s">
        <v>10</v>
      </c>
      <c r="D1975" s="5">
        <v>10</v>
      </c>
      <c r="E1975" s="3">
        <v>14</v>
      </c>
      <c r="F1975" s="4" t="s">
        <v>481</v>
      </c>
      <c r="G1975" s="3">
        <v>1</v>
      </c>
      <c r="H1975" s="4" t="s">
        <v>445</v>
      </c>
      <c r="I1975" s="6">
        <v>12</v>
      </c>
    </row>
    <row r="1976" spans="1:9" ht="14">
      <c r="A1976" s="3">
        <v>302</v>
      </c>
      <c r="B1976" s="4" t="s">
        <v>477</v>
      </c>
      <c r="C1976" s="4" t="s">
        <v>10</v>
      </c>
      <c r="D1976" s="5">
        <v>10</v>
      </c>
      <c r="E1976" s="3">
        <v>14</v>
      </c>
      <c r="F1976" s="4" t="s">
        <v>481</v>
      </c>
      <c r="G1976" s="3">
        <v>5</v>
      </c>
      <c r="H1976" s="4" t="s">
        <v>428</v>
      </c>
      <c r="I1976" s="6">
        <v>5</v>
      </c>
    </row>
    <row r="1977" spans="1:9" ht="14">
      <c r="A1977" s="3">
        <v>302</v>
      </c>
      <c r="B1977" s="4" t="s">
        <v>477</v>
      </c>
      <c r="C1977" s="4" t="s">
        <v>10</v>
      </c>
      <c r="D1977" s="5">
        <v>10</v>
      </c>
      <c r="E1977" s="3">
        <v>946</v>
      </c>
      <c r="F1977" s="4" t="s">
        <v>482</v>
      </c>
      <c r="G1977" s="3">
        <v>1</v>
      </c>
      <c r="H1977" s="4" t="s">
        <v>277</v>
      </c>
      <c r="I1977" s="6">
        <v>21</v>
      </c>
    </row>
    <row r="1978" spans="1:9" ht="14">
      <c r="A1978" s="3">
        <v>302</v>
      </c>
      <c r="B1978" s="4" t="s">
        <v>477</v>
      </c>
      <c r="C1978" s="4" t="s">
        <v>10</v>
      </c>
      <c r="D1978" s="5">
        <v>10</v>
      </c>
      <c r="E1978" s="3">
        <v>946</v>
      </c>
      <c r="F1978" s="4" t="s">
        <v>482</v>
      </c>
      <c r="G1978" s="3">
        <v>7</v>
      </c>
      <c r="H1978" s="4" t="s">
        <v>277</v>
      </c>
      <c r="I1978" s="6">
        <v>22</v>
      </c>
    </row>
    <row r="1979" spans="1:9" ht="14">
      <c r="A1979" s="3">
        <v>302</v>
      </c>
      <c r="B1979" s="4" t="s">
        <v>477</v>
      </c>
      <c r="C1979" s="4" t="s">
        <v>10</v>
      </c>
      <c r="D1979" s="5">
        <v>10</v>
      </c>
      <c r="E1979" s="3">
        <v>920</v>
      </c>
      <c r="F1979" s="4" t="s">
        <v>506</v>
      </c>
      <c r="G1979" s="3">
        <v>4</v>
      </c>
      <c r="H1979" s="4" t="s">
        <v>503</v>
      </c>
      <c r="I1979" s="6">
        <v>26</v>
      </c>
    </row>
    <row r="1980" spans="1:9" ht="14">
      <c r="A1980" s="3">
        <v>302</v>
      </c>
      <c r="B1980" s="4" t="s">
        <v>477</v>
      </c>
      <c r="C1980" s="4" t="s">
        <v>10</v>
      </c>
      <c r="D1980" s="5">
        <v>10</v>
      </c>
      <c r="E1980" s="3">
        <v>920</v>
      </c>
      <c r="F1980" s="4" t="s">
        <v>506</v>
      </c>
      <c r="G1980" s="3">
        <v>6</v>
      </c>
      <c r="H1980" s="4" t="s">
        <v>503</v>
      </c>
      <c r="I1980" s="6">
        <v>22</v>
      </c>
    </row>
    <row r="1981" spans="1:9" ht="14">
      <c r="A1981" s="3">
        <v>302</v>
      </c>
      <c r="B1981" s="4" t="s">
        <v>477</v>
      </c>
      <c r="C1981" s="4" t="s">
        <v>10</v>
      </c>
      <c r="D1981" s="5">
        <v>10</v>
      </c>
      <c r="E1981" s="3">
        <v>922</v>
      </c>
      <c r="F1981" s="4" t="s">
        <v>483</v>
      </c>
      <c r="G1981" s="3">
        <v>1</v>
      </c>
      <c r="H1981" s="4" t="s">
        <v>445</v>
      </c>
      <c r="I1981" s="6">
        <v>23</v>
      </c>
    </row>
    <row r="1982" spans="1:9" ht="14">
      <c r="A1982" s="3">
        <v>302</v>
      </c>
      <c r="B1982" s="4" t="s">
        <v>477</v>
      </c>
      <c r="C1982" s="4" t="s">
        <v>10</v>
      </c>
      <c r="D1982" s="5">
        <v>10</v>
      </c>
      <c r="E1982" s="3">
        <v>922</v>
      </c>
      <c r="F1982" s="4" t="s">
        <v>483</v>
      </c>
      <c r="G1982" s="3">
        <v>3</v>
      </c>
      <c r="H1982" s="4" t="s">
        <v>445</v>
      </c>
      <c r="I1982" s="6">
        <v>17</v>
      </c>
    </row>
    <row r="1983" spans="1:9" ht="14">
      <c r="A1983" s="3">
        <v>302</v>
      </c>
      <c r="B1983" s="4" t="s">
        <v>477</v>
      </c>
      <c r="C1983" s="4" t="s">
        <v>10</v>
      </c>
      <c r="D1983" s="5">
        <v>10</v>
      </c>
      <c r="E1983" s="3">
        <v>48</v>
      </c>
      <c r="F1983" s="4" t="s">
        <v>484</v>
      </c>
      <c r="G1983" s="3">
        <v>3</v>
      </c>
      <c r="H1983" s="4" t="s">
        <v>138</v>
      </c>
      <c r="I1983" s="6">
        <v>1</v>
      </c>
    </row>
    <row r="1984" spans="1:9" ht="14">
      <c r="A1984" s="3">
        <v>302</v>
      </c>
      <c r="B1984" s="4" t="s">
        <v>477</v>
      </c>
      <c r="C1984" s="4" t="s">
        <v>13</v>
      </c>
      <c r="D1984" s="5">
        <v>10</v>
      </c>
      <c r="E1984" s="3">
        <v>3</v>
      </c>
      <c r="F1984" s="4" t="s">
        <v>51</v>
      </c>
      <c r="G1984" s="3">
        <v>2</v>
      </c>
      <c r="H1984" s="4" t="s">
        <v>267</v>
      </c>
      <c r="I1984" s="6">
        <v>25</v>
      </c>
    </row>
    <row r="1985" spans="1:9" ht="14">
      <c r="A1985" s="3">
        <v>302</v>
      </c>
      <c r="B1985" s="4" t="s">
        <v>477</v>
      </c>
      <c r="C1985" s="4" t="s">
        <v>13</v>
      </c>
      <c r="D1985" s="5">
        <v>10</v>
      </c>
      <c r="E1985" s="3">
        <v>3</v>
      </c>
      <c r="F1985" s="4" t="s">
        <v>51</v>
      </c>
      <c r="G1985" s="3">
        <v>3</v>
      </c>
      <c r="H1985" s="4" t="s">
        <v>267</v>
      </c>
      <c r="I1985" s="6">
        <v>16</v>
      </c>
    </row>
    <row r="1986" spans="1:9" ht="14">
      <c r="A1986" s="3">
        <v>302</v>
      </c>
      <c r="B1986" s="4" t="s">
        <v>477</v>
      </c>
      <c r="C1986" s="4" t="s">
        <v>13</v>
      </c>
      <c r="D1986" s="5">
        <v>10</v>
      </c>
      <c r="E1986" s="3">
        <v>3</v>
      </c>
      <c r="F1986" s="4" t="s">
        <v>51</v>
      </c>
      <c r="G1986" s="3">
        <v>6</v>
      </c>
      <c r="H1986" s="4" t="s">
        <v>296</v>
      </c>
      <c r="I1986" s="6">
        <v>1</v>
      </c>
    </row>
    <row r="1987" spans="1:9" ht="14">
      <c r="A1987" s="3">
        <v>302</v>
      </c>
      <c r="B1987" s="4" t="s">
        <v>477</v>
      </c>
      <c r="C1987" s="4" t="s">
        <v>13</v>
      </c>
      <c r="D1987" s="5">
        <v>10</v>
      </c>
      <c r="E1987" s="3">
        <v>967</v>
      </c>
      <c r="F1987" s="4" t="s">
        <v>486</v>
      </c>
      <c r="G1987" s="3">
        <v>1</v>
      </c>
      <c r="H1987" s="4" t="s">
        <v>269</v>
      </c>
      <c r="I1987" s="6">
        <v>5</v>
      </c>
    </row>
    <row r="1988" spans="1:9" ht="14">
      <c r="A1988" s="3">
        <v>302</v>
      </c>
      <c r="B1988" s="4" t="s">
        <v>477</v>
      </c>
      <c r="C1988" s="4" t="s">
        <v>13</v>
      </c>
      <c r="D1988" s="5">
        <v>10</v>
      </c>
      <c r="E1988" s="3">
        <v>967</v>
      </c>
      <c r="F1988" s="4" t="s">
        <v>486</v>
      </c>
      <c r="G1988" s="3">
        <v>3</v>
      </c>
      <c r="H1988" s="4" t="s">
        <v>269</v>
      </c>
      <c r="I1988" s="6">
        <v>5</v>
      </c>
    </row>
    <row r="1989" spans="1:9" ht="14">
      <c r="A1989" s="3">
        <v>302</v>
      </c>
      <c r="B1989" s="4" t="s">
        <v>477</v>
      </c>
      <c r="C1989" s="4" t="s">
        <v>13</v>
      </c>
      <c r="D1989" s="5">
        <v>10</v>
      </c>
      <c r="E1989" s="3">
        <v>967</v>
      </c>
      <c r="F1989" s="4" t="s">
        <v>486</v>
      </c>
      <c r="G1989" s="3">
        <v>7</v>
      </c>
      <c r="H1989" s="4" t="s">
        <v>269</v>
      </c>
      <c r="I1989" s="6">
        <v>2</v>
      </c>
    </row>
    <row r="1990" spans="1:9" ht="14">
      <c r="A1990" s="3">
        <v>302</v>
      </c>
      <c r="B1990" s="4" t="s">
        <v>477</v>
      </c>
      <c r="C1990" s="4" t="s">
        <v>13</v>
      </c>
      <c r="D1990" s="5">
        <v>10</v>
      </c>
      <c r="E1990" s="3">
        <v>968</v>
      </c>
      <c r="F1990" s="4" t="s">
        <v>487</v>
      </c>
      <c r="G1990" s="3">
        <v>1</v>
      </c>
      <c r="H1990" s="4" t="s">
        <v>140</v>
      </c>
      <c r="I1990" s="6">
        <v>13</v>
      </c>
    </row>
    <row r="1991" spans="1:9" ht="14">
      <c r="A1991" s="3">
        <v>302</v>
      </c>
      <c r="B1991" s="4" t="s">
        <v>477</v>
      </c>
      <c r="C1991" s="4" t="s">
        <v>13</v>
      </c>
      <c r="D1991" s="5">
        <v>10</v>
      </c>
      <c r="E1991" s="3">
        <v>968</v>
      </c>
      <c r="F1991" s="4" t="s">
        <v>487</v>
      </c>
      <c r="G1991" s="3">
        <v>2</v>
      </c>
      <c r="H1991" s="4" t="s">
        <v>140</v>
      </c>
      <c r="I1991" s="6">
        <v>13</v>
      </c>
    </row>
    <row r="1992" spans="1:9" ht="14">
      <c r="A1992" s="3">
        <v>302</v>
      </c>
      <c r="B1992" s="4" t="s">
        <v>477</v>
      </c>
      <c r="C1992" s="4" t="s">
        <v>13</v>
      </c>
      <c r="D1992" s="5">
        <v>10</v>
      </c>
      <c r="E1992" s="3">
        <v>968</v>
      </c>
      <c r="F1992" s="4" t="s">
        <v>487</v>
      </c>
      <c r="G1992" s="3">
        <v>3</v>
      </c>
      <c r="H1992" s="4" t="s">
        <v>267</v>
      </c>
      <c r="I1992" s="6">
        <v>28</v>
      </c>
    </row>
    <row r="1993" spans="1:9" ht="14">
      <c r="A1993" s="3">
        <v>302</v>
      </c>
      <c r="B1993" s="4" t="s">
        <v>477</v>
      </c>
      <c r="C1993" s="4" t="s">
        <v>13</v>
      </c>
      <c r="D1993" s="5">
        <v>10</v>
      </c>
      <c r="E1993" s="3">
        <v>968</v>
      </c>
      <c r="F1993" s="4" t="s">
        <v>487</v>
      </c>
      <c r="G1993" s="3">
        <v>5</v>
      </c>
      <c r="H1993" s="4" t="s">
        <v>280</v>
      </c>
      <c r="I1993" s="6">
        <v>12</v>
      </c>
    </row>
    <row r="1994" spans="1:9" ht="14">
      <c r="A1994" s="3">
        <v>302</v>
      </c>
      <c r="B1994" s="4" t="s">
        <v>477</v>
      </c>
      <c r="C1994" s="4" t="s">
        <v>13</v>
      </c>
      <c r="D1994" s="5">
        <v>10</v>
      </c>
      <c r="E1994" s="3">
        <v>968</v>
      </c>
      <c r="F1994" s="4" t="s">
        <v>487</v>
      </c>
      <c r="G1994" s="3">
        <v>7</v>
      </c>
      <c r="H1994" s="4" t="s">
        <v>280</v>
      </c>
      <c r="I1994" s="6">
        <v>19</v>
      </c>
    </row>
    <row r="1995" spans="1:9" ht="14">
      <c r="A1995" s="3">
        <v>302</v>
      </c>
      <c r="B1995" s="4" t="s">
        <v>477</v>
      </c>
      <c r="C1995" s="4" t="s">
        <v>13</v>
      </c>
      <c r="D1995" s="5">
        <v>10</v>
      </c>
      <c r="E1995" s="3">
        <v>972</v>
      </c>
      <c r="F1995" s="4" t="s">
        <v>507</v>
      </c>
      <c r="G1995" s="3">
        <v>4</v>
      </c>
      <c r="H1995" s="4" t="s">
        <v>291</v>
      </c>
      <c r="I1995" s="6">
        <v>1</v>
      </c>
    </row>
    <row r="1996" spans="1:9" ht="14">
      <c r="A1996" s="3">
        <v>302</v>
      </c>
      <c r="B1996" s="4" t="s">
        <v>477</v>
      </c>
      <c r="C1996" s="4" t="s">
        <v>13</v>
      </c>
      <c r="D1996" s="5">
        <v>10</v>
      </c>
      <c r="E1996" s="3">
        <v>972</v>
      </c>
      <c r="F1996" s="4" t="s">
        <v>507</v>
      </c>
      <c r="G1996" s="3">
        <v>6</v>
      </c>
      <c r="H1996" s="4" t="s">
        <v>291</v>
      </c>
      <c r="I1996" s="6">
        <v>1</v>
      </c>
    </row>
    <row r="1997" spans="1:9" ht="14">
      <c r="A1997" s="3">
        <v>302</v>
      </c>
      <c r="B1997" s="4" t="s">
        <v>477</v>
      </c>
      <c r="C1997" s="4" t="s">
        <v>13</v>
      </c>
      <c r="D1997" s="5">
        <v>10</v>
      </c>
      <c r="E1997" s="3">
        <v>977</v>
      </c>
      <c r="F1997" s="4" t="s">
        <v>488</v>
      </c>
      <c r="G1997" s="3">
        <v>2</v>
      </c>
      <c r="H1997" s="4" t="s">
        <v>267</v>
      </c>
      <c r="I1997" s="6">
        <v>26</v>
      </c>
    </row>
    <row r="1998" spans="1:9" ht="14">
      <c r="A1998" s="3">
        <v>302</v>
      </c>
      <c r="B1998" s="4" t="s">
        <v>477</v>
      </c>
      <c r="C1998" s="4" t="s">
        <v>13</v>
      </c>
      <c r="D1998" s="5">
        <v>10</v>
      </c>
      <c r="E1998" s="3">
        <v>977</v>
      </c>
      <c r="F1998" s="4" t="s">
        <v>488</v>
      </c>
      <c r="G1998" s="3">
        <v>3</v>
      </c>
      <c r="H1998" s="4" t="s">
        <v>267</v>
      </c>
      <c r="I1998" s="6">
        <v>15</v>
      </c>
    </row>
    <row r="1999" spans="1:9" ht="14">
      <c r="A1999" s="3">
        <v>302</v>
      </c>
      <c r="B1999" s="4" t="s">
        <v>477</v>
      </c>
      <c r="C1999" s="4" t="s">
        <v>13</v>
      </c>
      <c r="D1999" s="5">
        <v>10</v>
      </c>
      <c r="E1999" s="3">
        <v>977</v>
      </c>
      <c r="F1999" s="4" t="s">
        <v>488</v>
      </c>
      <c r="G1999" s="3">
        <v>4</v>
      </c>
      <c r="H1999" s="4" t="s">
        <v>267</v>
      </c>
      <c r="I1999" s="6">
        <v>23</v>
      </c>
    </row>
    <row r="2000" spans="1:9" ht="14">
      <c r="A2000" s="3">
        <v>302</v>
      </c>
      <c r="B2000" s="4" t="s">
        <v>477</v>
      </c>
      <c r="C2000" s="4" t="s">
        <v>13</v>
      </c>
      <c r="D2000" s="5">
        <v>10</v>
      </c>
      <c r="E2000" s="3">
        <v>977</v>
      </c>
      <c r="F2000" s="4" t="s">
        <v>488</v>
      </c>
      <c r="G2000" s="3">
        <v>5</v>
      </c>
      <c r="H2000" s="4" t="s">
        <v>267</v>
      </c>
      <c r="I2000" s="6">
        <v>16</v>
      </c>
    </row>
    <row r="2001" spans="1:9" ht="14">
      <c r="A2001" s="3">
        <v>302</v>
      </c>
      <c r="B2001" s="4" t="s">
        <v>477</v>
      </c>
      <c r="C2001" s="4" t="s">
        <v>13</v>
      </c>
      <c r="D2001" s="5">
        <v>10</v>
      </c>
      <c r="E2001" s="3">
        <v>977</v>
      </c>
      <c r="F2001" s="4" t="s">
        <v>488</v>
      </c>
      <c r="G2001" s="3">
        <v>6</v>
      </c>
      <c r="H2001" s="4" t="s">
        <v>267</v>
      </c>
      <c r="I2001" s="6">
        <v>4</v>
      </c>
    </row>
    <row r="2002" spans="1:9" ht="14">
      <c r="A2002" s="3">
        <v>302</v>
      </c>
      <c r="B2002" s="4" t="s">
        <v>477</v>
      </c>
      <c r="C2002" s="4" t="s">
        <v>13</v>
      </c>
      <c r="D2002" s="5">
        <v>10</v>
      </c>
      <c r="E2002" s="3">
        <v>36</v>
      </c>
      <c r="F2002" s="4" t="s">
        <v>489</v>
      </c>
      <c r="G2002" s="3">
        <v>2</v>
      </c>
      <c r="H2002" s="4" t="s">
        <v>291</v>
      </c>
      <c r="I2002" s="6">
        <v>1</v>
      </c>
    </row>
    <row r="2003" spans="1:9" ht="14">
      <c r="A2003" s="3">
        <v>302</v>
      </c>
      <c r="B2003" s="4" t="s">
        <v>477</v>
      </c>
      <c r="C2003" s="4" t="s">
        <v>13</v>
      </c>
      <c r="D2003" s="5">
        <v>10</v>
      </c>
      <c r="E2003" s="3">
        <v>36</v>
      </c>
      <c r="F2003" s="4" t="s">
        <v>489</v>
      </c>
      <c r="G2003" s="3">
        <v>3</v>
      </c>
      <c r="H2003" s="4" t="s">
        <v>291</v>
      </c>
      <c r="I2003" s="6">
        <v>1</v>
      </c>
    </row>
    <row r="2004" spans="1:9" ht="14">
      <c r="A2004" s="3">
        <v>302</v>
      </c>
      <c r="B2004" s="4" t="s">
        <v>477</v>
      </c>
      <c r="C2004" s="4" t="s">
        <v>13</v>
      </c>
      <c r="D2004" s="5">
        <v>10</v>
      </c>
      <c r="E2004" s="3">
        <v>36</v>
      </c>
      <c r="F2004" s="4" t="s">
        <v>489</v>
      </c>
      <c r="G2004" s="3">
        <v>5</v>
      </c>
      <c r="H2004" s="4" t="s">
        <v>140</v>
      </c>
      <c r="I2004" s="6">
        <v>2</v>
      </c>
    </row>
    <row r="2005" spans="1:9" ht="14">
      <c r="A2005" s="3">
        <v>302</v>
      </c>
      <c r="B2005" s="4" t="s">
        <v>477</v>
      </c>
      <c r="C2005" s="4" t="s">
        <v>13</v>
      </c>
      <c r="D2005" s="5">
        <v>10</v>
      </c>
      <c r="E2005" s="3">
        <v>36</v>
      </c>
      <c r="F2005" s="4" t="s">
        <v>489</v>
      </c>
      <c r="G2005" s="3">
        <v>7</v>
      </c>
      <c r="H2005" s="4" t="s">
        <v>140</v>
      </c>
      <c r="I2005" s="6">
        <v>1</v>
      </c>
    </row>
    <row r="2006" spans="1:9" ht="14">
      <c r="A2006" s="3">
        <v>302</v>
      </c>
      <c r="B2006" s="4" t="s">
        <v>477</v>
      </c>
      <c r="C2006" s="4" t="s">
        <v>16</v>
      </c>
      <c r="D2006" s="5">
        <v>10</v>
      </c>
      <c r="E2006" s="3">
        <v>937</v>
      </c>
      <c r="F2006" s="4" t="s">
        <v>490</v>
      </c>
      <c r="G2006" s="3">
        <v>6</v>
      </c>
      <c r="H2006" s="4" t="s">
        <v>450</v>
      </c>
      <c r="I2006" s="6">
        <v>1</v>
      </c>
    </row>
    <row r="2007" spans="1:9" ht="14">
      <c r="A2007" s="3">
        <v>302</v>
      </c>
      <c r="B2007" s="4" t="s">
        <v>477</v>
      </c>
      <c r="C2007" s="4" t="s">
        <v>16</v>
      </c>
      <c r="D2007" s="5">
        <v>10</v>
      </c>
      <c r="E2007" s="3">
        <v>937</v>
      </c>
      <c r="F2007" s="4" t="s">
        <v>490</v>
      </c>
      <c r="G2007" s="3">
        <v>7</v>
      </c>
      <c r="H2007" s="4" t="s">
        <v>450</v>
      </c>
      <c r="I2007" s="6">
        <v>12</v>
      </c>
    </row>
    <row r="2008" spans="1:9" ht="14">
      <c r="A2008" s="3">
        <v>302</v>
      </c>
      <c r="B2008" s="4" t="s">
        <v>477</v>
      </c>
      <c r="C2008" s="4" t="s">
        <v>16</v>
      </c>
      <c r="D2008" s="5">
        <v>10</v>
      </c>
      <c r="E2008" s="3">
        <v>10</v>
      </c>
      <c r="F2008" s="4" t="s">
        <v>492</v>
      </c>
      <c r="G2008" s="3">
        <v>2</v>
      </c>
      <c r="H2008" s="4" t="s">
        <v>271</v>
      </c>
      <c r="I2008" s="6">
        <v>3</v>
      </c>
    </row>
    <row r="2009" spans="1:9" ht="14">
      <c r="A2009" s="3">
        <v>302</v>
      </c>
      <c r="B2009" s="4" t="s">
        <v>477</v>
      </c>
      <c r="C2009" s="4" t="s">
        <v>16</v>
      </c>
      <c r="D2009" s="5">
        <v>10</v>
      </c>
      <c r="E2009" s="3">
        <v>10</v>
      </c>
      <c r="F2009" s="4" t="s">
        <v>492</v>
      </c>
      <c r="G2009" s="3">
        <v>4</v>
      </c>
      <c r="H2009" s="4" t="s">
        <v>271</v>
      </c>
      <c r="I2009" s="6">
        <v>2</v>
      </c>
    </row>
    <row r="2010" spans="1:9" ht="14">
      <c r="A2010" s="3">
        <v>302</v>
      </c>
      <c r="B2010" s="4" t="s">
        <v>477</v>
      </c>
      <c r="C2010" s="4" t="s">
        <v>16</v>
      </c>
      <c r="D2010" s="5">
        <v>10</v>
      </c>
      <c r="E2010" s="3">
        <v>10</v>
      </c>
      <c r="F2010" s="4" t="s">
        <v>492</v>
      </c>
      <c r="G2010" s="3">
        <v>7</v>
      </c>
      <c r="H2010" s="4" t="s">
        <v>271</v>
      </c>
      <c r="I2010" s="6">
        <v>9</v>
      </c>
    </row>
    <row r="2011" spans="1:9" ht="14">
      <c r="A2011" s="3">
        <v>302</v>
      </c>
      <c r="B2011" s="4" t="s">
        <v>477</v>
      </c>
      <c r="C2011" s="4" t="s">
        <v>16</v>
      </c>
      <c r="D2011" s="5">
        <v>10</v>
      </c>
      <c r="E2011" s="3">
        <v>966</v>
      </c>
      <c r="F2011" s="4" t="s">
        <v>508</v>
      </c>
      <c r="G2011" s="3">
        <v>1</v>
      </c>
      <c r="H2011" s="4" t="s">
        <v>300</v>
      </c>
      <c r="I2011" s="6">
        <v>8</v>
      </c>
    </row>
    <row r="2012" spans="1:9" ht="14">
      <c r="A2012" s="3">
        <v>302</v>
      </c>
      <c r="B2012" s="4" t="s">
        <v>477</v>
      </c>
      <c r="C2012" s="4" t="s">
        <v>16</v>
      </c>
      <c r="D2012" s="5">
        <v>10</v>
      </c>
      <c r="E2012" s="3">
        <v>966</v>
      </c>
      <c r="F2012" s="4" t="s">
        <v>508</v>
      </c>
      <c r="G2012" s="3">
        <v>2</v>
      </c>
      <c r="H2012" s="4" t="s">
        <v>509</v>
      </c>
      <c r="I2012" s="6">
        <v>4</v>
      </c>
    </row>
    <row r="2013" spans="1:9" ht="14">
      <c r="A2013" s="3">
        <v>302</v>
      </c>
      <c r="B2013" s="4" t="s">
        <v>477</v>
      </c>
      <c r="C2013" s="4" t="s">
        <v>16</v>
      </c>
      <c r="D2013" s="5">
        <v>10</v>
      </c>
      <c r="E2013" s="3">
        <v>966</v>
      </c>
      <c r="F2013" s="4" t="s">
        <v>508</v>
      </c>
      <c r="G2013" s="3">
        <v>4</v>
      </c>
      <c r="H2013" s="4" t="s">
        <v>300</v>
      </c>
      <c r="I2013" s="6">
        <v>12</v>
      </c>
    </row>
    <row r="2014" spans="1:9" ht="14">
      <c r="A2014" s="3">
        <v>302</v>
      </c>
      <c r="B2014" s="4" t="s">
        <v>477</v>
      </c>
      <c r="C2014" s="4" t="s">
        <v>16</v>
      </c>
      <c r="D2014" s="5">
        <v>10</v>
      </c>
      <c r="E2014" s="3">
        <v>966</v>
      </c>
      <c r="F2014" s="4" t="s">
        <v>508</v>
      </c>
      <c r="G2014" s="3">
        <v>5</v>
      </c>
      <c r="H2014" s="4" t="s">
        <v>300</v>
      </c>
      <c r="I2014" s="6">
        <v>17</v>
      </c>
    </row>
    <row r="2015" spans="1:9" ht="14">
      <c r="A2015" s="3">
        <v>302</v>
      </c>
      <c r="B2015" s="4" t="s">
        <v>477</v>
      </c>
      <c r="C2015" s="4" t="s">
        <v>16</v>
      </c>
      <c r="D2015" s="5">
        <v>10</v>
      </c>
      <c r="E2015" s="3">
        <v>966</v>
      </c>
      <c r="F2015" s="4" t="s">
        <v>508</v>
      </c>
      <c r="G2015" s="3">
        <v>7</v>
      </c>
      <c r="H2015" s="4" t="s">
        <v>300</v>
      </c>
      <c r="I2015" s="6">
        <v>15</v>
      </c>
    </row>
    <row r="2016" spans="1:9" ht="14">
      <c r="A2016" s="3">
        <v>302</v>
      </c>
      <c r="B2016" s="4" t="s">
        <v>477</v>
      </c>
      <c r="C2016" s="4" t="s">
        <v>16</v>
      </c>
      <c r="D2016" s="5">
        <v>10</v>
      </c>
      <c r="E2016" s="3">
        <v>951</v>
      </c>
      <c r="F2016" s="4" t="s">
        <v>510</v>
      </c>
      <c r="G2016" s="3">
        <v>1</v>
      </c>
      <c r="H2016" s="4" t="s">
        <v>511</v>
      </c>
      <c r="I2016" s="6">
        <v>19</v>
      </c>
    </row>
    <row r="2017" spans="1:9" ht="14">
      <c r="A2017" s="3">
        <v>302</v>
      </c>
      <c r="B2017" s="4" t="s">
        <v>477</v>
      </c>
      <c r="C2017" s="4" t="s">
        <v>16</v>
      </c>
      <c r="D2017" s="5">
        <v>10</v>
      </c>
      <c r="E2017" s="3">
        <v>951</v>
      </c>
      <c r="F2017" s="4" t="s">
        <v>510</v>
      </c>
      <c r="G2017" s="3">
        <v>3</v>
      </c>
      <c r="H2017" s="4" t="s">
        <v>450</v>
      </c>
      <c r="I2017" s="6">
        <v>1</v>
      </c>
    </row>
    <row r="2018" spans="1:9" ht="14">
      <c r="A2018" s="3">
        <v>302</v>
      </c>
      <c r="B2018" s="4" t="s">
        <v>477</v>
      </c>
      <c r="C2018" s="4" t="s">
        <v>16</v>
      </c>
      <c r="D2018" s="5">
        <v>10</v>
      </c>
      <c r="E2018" s="3">
        <v>951</v>
      </c>
      <c r="F2018" s="4" t="s">
        <v>510</v>
      </c>
      <c r="G2018" s="3">
        <v>4</v>
      </c>
      <c r="H2018" s="4" t="s">
        <v>450</v>
      </c>
      <c r="I2018" s="6">
        <v>7</v>
      </c>
    </row>
    <row r="2019" spans="1:9" ht="14">
      <c r="A2019" s="3">
        <v>302</v>
      </c>
      <c r="B2019" s="4" t="s">
        <v>477</v>
      </c>
      <c r="C2019" s="4" t="s">
        <v>16</v>
      </c>
      <c r="D2019" s="5">
        <v>10</v>
      </c>
      <c r="E2019" s="3">
        <v>951</v>
      </c>
      <c r="F2019" s="4" t="s">
        <v>510</v>
      </c>
      <c r="G2019" s="3">
        <v>5</v>
      </c>
      <c r="H2019" s="4" t="s">
        <v>511</v>
      </c>
      <c r="I2019" s="6">
        <v>21</v>
      </c>
    </row>
    <row r="2020" spans="1:9" ht="14">
      <c r="A2020" s="3">
        <v>302</v>
      </c>
      <c r="B2020" s="4" t="s">
        <v>477</v>
      </c>
      <c r="C2020" s="4" t="s">
        <v>16</v>
      </c>
      <c r="D2020" s="5">
        <v>10</v>
      </c>
      <c r="E2020" s="3">
        <v>951</v>
      </c>
      <c r="F2020" s="4" t="s">
        <v>510</v>
      </c>
      <c r="G2020" s="3">
        <v>7</v>
      </c>
      <c r="H2020" s="4" t="s">
        <v>511</v>
      </c>
      <c r="I2020" s="6">
        <v>22</v>
      </c>
    </row>
    <row r="2021" spans="1:9" ht="14">
      <c r="A2021" s="3">
        <v>302</v>
      </c>
      <c r="B2021" s="4" t="s">
        <v>477</v>
      </c>
      <c r="C2021" s="4" t="s">
        <v>16</v>
      </c>
      <c r="D2021" s="5">
        <v>10</v>
      </c>
      <c r="E2021" s="3">
        <v>952</v>
      </c>
      <c r="F2021" s="4" t="s">
        <v>512</v>
      </c>
      <c r="G2021" s="3">
        <v>1</v>
      </c>
      <c r="H2021" s="4" t="s">
        <v>300</v>
      </c>
      <c r="I2021" s="6">
        <v>4</v>
      </c>
    </row>
    <row r="2022" spans="1:9" ht="14">
      <c r="A2022" s="3">
        <v>302</v>
      </c>
      <c r="B2022" s="4" t="s">
        <v>477</v>
      </c>
      <c r="C2022" s="4" t="s">
        <v>16</v>
      </c>
      <c r="D2022" s="5">
        <v>10</v>
      </c>
      <c r="E2022" s="3">
        <v>952</v>
      </c>
      <c r="F2022" s="4" t="s">
        <v>512</v>
      </c>
      <c r="G2022" s="3">
        <v>3</v>
      </c>
      <c r="H2022" s="4" t="s">
        <v>300</v>
      </c>
      <c r="I2022" s="6">
        <v>6</v>
      </c>
    </row>
    <row r="2023" spans="1:9" ht="14">
      <c r="A2023" s="3">
        <v>302</v>
      </c>
      <c r="B2023" s="4" t="s">
        <v>477</v>
      </c>
      <c r="C2023" s="4" t="s">
        <v>16</v>
      </c>
      <c r="D2023" s="5">
        <v>10</v>
      </c>
      <c r="E2023" s="3">
        <v>952</v>
      </c>
      <c r="F2023" s="4" t="s">
        <v>512</v>
      </c>
      <c r="G2023" s="3">
        <v>5</v>
      </c>
      <c r="H2023" s="4" t="s">
        <v>300</v>
      </c>
      <c r="I2023" s="6">
        <v>16</v>
      </c>
    </row>
    <row r="2024" spans="1:9" ht="14">
      <c r="A2024" s="3">
        <v>302</v>
      </c>
      <c r="B2024" s="4" t="s">
        <v>477</v>
      </c>
      <c r="C2024" s="4" t="s">
        <v>16</v>
      </c>
      <c r="D2024" s="5">
        <v>10</v>
      </c>
      <c r="E2024" s="3">
        <v>952</v>
      </c>
      <c r="F2024" s="4" t="s">
        <v>512</v>
      </c>
      <c r="G2024" s="3">
        <v>6</v>
      </c>
      <c r="H2024" s="4" t="s">
        <v>300</v>
      </c>
      <c r="I2024" s="6">
        <v>4</v>
      </c>
    </row>
    <row r="2025" spans="1:9" ht="14">
      <c r="A2025" s="3">
        <v>302</v>
      </c>
      <c r="B2025" s="4" t="s">
        <v>477</v>
      </c>
      <c r="C2025" s="4" t="s">
        <v>16</v>
      </c>
      <c r="D2025" s="5">
        <v>10</v>
      </c>
      <c r="E2025" s="3">
        <v>952</v>
      </c>
      <c r="F2025" s="4" t="s">
        <v>512</v>
      </c>
      <c r="G2025" s="3">
        <v>7</v>
      </c>
      <c r="H2025" s="4" t="s">
        <v>300</v>
      </c>
      <c r="I2025" s="6">
        <v>16</v>
      </c>
    </row>
    <row r="2026" spans="1:9" ht="14">
      <c r="A2026" s="3">
        <v>302</v>
      </c>
      <c r="B2026" s="4" t="s">
        <v>477</v>
      </c>
      <c r="C2026" s="4" t="s">
        <v>16</v>
      </c>
      <c r="D2026" s="5">
        <v>10</v>
      </c>
      <c r="E2026" s="3">
        <v>970</v>
      </c>
      <c r="F2026" s="4" t="s">
        <v>493</v>
      </c>
      <c r="G2026" s="3">
        <v>2</v>
      </c>
      <c r="H2026" s="4" t="s">
        <v>494</v>
      </c>
      <c r="I2026" s="6">
        <v>2</v>
      </c>
    </row>
    <row r="2027" spans="1:9" ht="14">
      <c r="A2027" s="3">
        <v>302</v>
      </c>
      <c r="B2027" s="4" t="s">
        <v>477</v>
      </c>
      <c r="C2027" s="4" t="s">
        <v>16</v>
      </c>
      <c r="D2027" s="5">
        <v>10</v>
      </c>
      <c r="E2027" s="3">
        <v>970</v>
      </c>
      <c r="F2027" s="4" t="s">
        <v>493</v>
      </c>
      <c r="G2027" s="3">
        <v>3</v>
      </c>
      <c r="H2027" s="4" t="s">
        <v>494</v>
      </c>
      <c r="I2027" s="6">
        <v>5</v>
      </c>
    </row>
    <row r="2028" spans="1:9" ht="14">
      <c r="A2028" s="3">
        <v>302</v>
      </c>
      <c r="B2028" s="4" t="s">
        <v>477</v>
      </c>
      <c r="C2028" s="4" t="s">
        <v>16</v>
      </c>
      <c r="D2028" s="5">
        <v>10</v>
      </c>
      <c r="E2028" s="3">
        <v>970</v>
      </c>
      <c r="F2028" s="4" t="s">
        <v>493</v>
      </c>
      <c r="G2028" s="3">
        <v>5</v>
      </c>
      <c r="H2028" s="4" t="s">
        <v>494</v>
      </c>
      <c r="I2028" s="6">
        <v>5</v>
      </c>
    </row>
    <row r="2029" spans="1:9" ht="14">
      <c r="A2029" s="3">
        <v>302</v>
      </c>
      <c r="B2029" s="4" t="s">
        <v>477</v>
      </c>
      <c r="C2029" s="4" t="s">
        <v>16</v>
      </c>
      <c r="D2029" s="5">
        <v>10</v>
      </c>
      <c r="E2029" s="3">
        <v>970</v>
      </c>
      <c r="F2029" s="4" t="s">
        <v>493</v>
      </c>
      <c r="G2029" s="3">
        <v>7</v>
      </c>
      <c r="H2029" s="4" t="s">
        <v>494</v>
      </c>
      <c r="I2029" s="6">
        <v>13</v>
      </c>
    </row>
    <row r="2030" spans="1:9" ht="14">
      <c r="A2030" s="3">
        <v>302</v>
      </c>
      <c r="B2030" s="4" t="s">
        <v>477</v>
      </c>
      <c r="C2030" s="4" t="s">
        <v>18</v>
      </c>
      <c r="D2030" s="5">
        <v>10</v>
      </c>
      <c r="E2030" s="3">
        <v>1</v>
      </c>
      <c r="F2030" s="4" t="s">
        <v>513</v>
      </c>
      <c r="G2030" s="3">
        <v>3</v>
      </c>
      <c r="H2030" s="4" t="s">
        <v>514</v>
      </c>
      <c r="I2030" s="6">
        <v>26</v>
      </c>
    </row>
    <row r="2031" spans="1:9" ht="14">
      <c r="A2031" s="3">
        <v>302</v>
      </c>
      <c r="B2031" s="4" t="s">
        <v>477</v>
      </c>
      <c r="C2031" s="4" t="s">
        <v>18</v>
      </c>
      <c r="D2031" s="5">
        <v>10</v>
      </c>
      <c r="E2031" s="3">
        <v>1</v>
      </c>
      <c r="F2031" s="4" t="s">
        <v>513</v>
      </c>
      <c r="G2031" s="3">
        <v>4</v>
      </c>
      <c r="H2031" s="4" t="s">
        <v>514</v>
      </c>
      <c r="I2031" s="6">
        <v>23</v>
      </c>
    </row>
    <row r="2032" spans="1:9" ht="14">
      <c r="A2032" s="3">
        <v>302</v>
      </c>
      <c r="B2032" s="4" t="s">
        <v>477</v>
      </c>
      <c r="C2032" s="4" t="s">
        <v>18</v>
      </c>
      <c r="D2032" s="5">
        <v>10</v>
      </c>
      <c r="E2032" s="3">
        <v>1</v>
      </c>
      <c r="F2032" s="4" t="s">
        <v>513</v>
      </c>
      <c r="G2032" s="3">
        <v>6</v>
      </c>
      <c r="H2032" s="4" t="s">
        <v>514</v>
      </c>
      <c r="I2032" s="6">
        <v>22</v>
      </c>
    </row>
    <row r="2033" spans="1:9" ht="14">
      <c r="A2033" s="3">
        <v>302</v>
      </c>
      <c r="B2033" s="4" t="s">
        <v>477</v>
      </c>
      <c r="C2033" s="4" t="s">
        <v>18</v>
      </c>
      <c r="D2033" s="5">
        <v>10</v>
      </c>
      <c r="E2033" s="3">
        <v>23</v>
      </c>
      <c r="F2033" s="4" t="s">
        <v>495</v>
      </c>
      <c r="G2033" s="3">
        <v>3</v>
      </c>
      <c r="H2033" s="4" t="s">
        <v>68</v>
      </c>
      <c r="I2033" s="6">
        <v>1</v>
      </c>
    </row>
    <row r="2034" spans="1:9" ht="14">
      <c r="A2034" s="3">
        <v>302</v>
      </c>
      <c r="B2034" s="4" t="s">
        <v>477</v>
      </c>
      <c r="C2034" s="4" t="s">
        <v>18</v>
      </c>
      <c r="D2034" s="5">
        <v>10</v>
      </c>
      <c r="E2034" s="3">
        <v>23</v>
      </c>
      <c r="F2034" s="4" t="s">
        <v>495</v>
      </c>
      <c r="G2034" s="3">
        <v>5</v>
      </c>
      <c r="H2034" s="4" t="s">
        <v>388</v>
      </c>
      <c r="I2034" s="6">
        <v>4</v>
      </c>
    </row>
    <row r="2035" spans="1:9" ht="14">
      <c r="A2035" s="3">
        <v>302</v>
      </c>
      <c r="B2035" s="4" t="s">
        <v>477</v>
      </c>
      <c r="C2035" s="4" t="s">
        <v>18</v>
      </c>
      <c r="D2035" s="5">
        <v>10</v>
      </c>
      <c r="E2035" s="3">
        <v>2</v>
      </c>
      <c r="F2035" s="4" t="s">
        <v>515</v>
      </c>
      <c r="G2035" s="3">
        <v>1</v>
      </c>
      <c r="H2035" s="4" t="s">
        <v>286</v>
      </c>
      <c r="I2035" s="6">
        <v>13</v>
      </c>
    </row>
    <row r="2036" spans="1:9" ht="14">
      <c r="A2036" s="3">
        <v>302</v>
      </c>
      <c r="B2036" s="4" t="s">
        <v>477</v>
      </c>
      <c r="C2036" s="4" t="s">
        <v>18</v>
      </c>
      <c r="D2036" s="5">
        <v>10</v>
      </c>
      <c r="E2036" s="3">
        <v>2</v>
      </c>
      <c r="F2036" s="4" t="s">
        <v>515</v>
      </c>
      <c r="G2036" s="3">
        <v>2</v>
      </c>
      <c r="H2036" s="4" t="s">
        <v>286</v>
      </c>
      <c r="I2036" s="6">
        <v>18</v>
      </c>
    </row>
    <row r="2037" spans="1:9" ht="14">
      <c r="A2037" s="3">
        <v>302</v>
      </c>
      <c r="B2037" s="4" t="s">
        <v>477</v>
      </c>
      <c r="C2037" s="4" t="s">
        <v>18</v>
      </c>
      <c r="D2037" s="5">
        <v>10</v>
      </c>
      <c r="E2037" s="3">
        <v>28</v>
      </c>
      <c r="F2037" s="4" t="s">
        <v>516</v>
      </c>
      <c r="G2037" s="3">
        <v>3</v>
      </c>
      <c r="H2037" s="4" t="s">
        <v>303</v>
      </c>
      <c r="I2037" s="6">
        <v>1</v>
      </c>
    </row>
    <row r="2038" spans="1:9" ht="14">
      <c r="A2038" s="3">
        <v>302</v>
      </c>
      <c r="B2038" s="4" t="s">
        <v>477</v>
      </c>
      <c r="C2038" s="4" t="s">
        <v>18</v>
      </c>
      <c r="D2038" s="5">
        <v>10</v>
      </c>
      <c r="E2038" s="3">
        <v>979</v>
      </c>
      <c r="F2038" s="4" t="s">
        <v>496</v>
      </c>
      <c r="G2038" s="3">
        <v>6</v>
      </c>
      <c r="H2038" s="4" t="s">
        <v>144</v>
      </c>
      <c r="I2038" s="6">
        <v>3</v>
      </c>
    </row>
    <row r="2039" spans="1:9" ht="14">
      <c r="A2039" s="3">
        <v>302</v>
      </c>
      <c r="B2039" s="4" t="s">
        <v>477</v>
      </c>
      <c r="C2039" s="4" t="s">
        <v>18</v>
      </c>
      <c r="D2039" s="5">
        <v>10</v>
      </c>
      <c r="E2039" s="3">
        <v>948</v>
      </c>
      <c r="F2039" s="4" t="s">
        <v>497</v>
      </c>
      <c r="G2039" s="3">
        <v>1</v>
      </c>
      <c r="H2039" s="4" t="s">
        <v>142</v>
      </c>
      <c r="I2039" s="6">
        <v>2</v>
      </c>
    </row>
    <row r="2040" spans="1:9" ht="14">
      <c r="A2040" s="3">
        <v>302</v>
      </c>
      <c r="B2040" s="4" t="s">
        <v>477</v>
      </c>
      <c r="C2040" s="4" t="s">
        <v>18</v>
      </c>
      <c r="D2040" s="5">
        <v>10</v>
      </c>
      <c r="E2040" s="3">
        <v>948</v>
      </c>
      <c r="F2040" s="4" t="s">
        <v>497</v>
      </c>
      <c r="G2040" s="3">
        <v>6</v>
      </c>
      <c r="H2040" s="4" t="s">
        <v>142</v>
      </c>
      <c r="I2040" s="6">
        <v>5</v>
      </c>
    </row>
    <row r="2041" spans="1:9" ht="14">
      <c r="A2041" s="3">
        <v>302</v>
      </c>
      <c r="B2041" s="4" t="s">
        <v>477</v>
      </c>
      <c r="C2041" s="4" t="s">
        <v>18</v>
      </c>
      <c r="D2041" s="5">
        <v>10</v>
      </c>
      <c r="E2041" s="3">
        <v>5</v>
      </c>
      <c r="F2041" s="4" t="s">
        <v>517</v>
      </c>
      <c r="G2041" s="3">
        <v>3</v>
      </c>
      <c r="H2041" s="4" t="s">
        <v>287</v>
      </c>
      <c r="I2041" s="6">
        <v>23</v>
      </c>
    </row>
    <row r="2042" spans="1:9" ht="14">
      <c r="A2042" s="3">
        <v>302</v>
      </c>
      <c r="B2042" s="4" t="s">
        <v>477</v>
      </c>
      <c r="C2042" s="4" t="s">
        <v>18</v>
      </c>
      <c r="D2042" s="5">
        <v>10</v>
      </c>
      <c r="E2042" s="3">
        <v>5</v>
      </c>
      <c r="F2042" s="4" t="s">
        <v>517</v>
      </c>
      <c r="G2042" s="3">
        <v>5</v>
      </c>
      <c r="H2042" s="4" t="s">
        <v>287</v>
      </c>
      <c r="I2042" s="6">
        <v>17</v>
      </c>
    </row>
    <row r="2043" spans="1:9" ht="14">
      <c r="A2043" s="3">
        <v>302</v>
      </c>
      <c r="B2043" s="4" t="s">
        <v>477</v>
      </c>
      <c r="C2043" s="4" t="s">
        <v>18</v>
      </c>
      <c r="D2043" s="5">
        <v>10</v>
      </c>
      <c r="E2043" s="3">
        <v>5</v>
      </c>
      <c r="F2043" s="4" t="s">
        <v>517</v>
      </c>
      <c r="G2043" s="3">
        <v>6</v>
      </c>
      <c r="H2043" s="4" t="s">
        <v>287</v>
      </c>
      <c r="I2043" s="6">
        <v>21</v>
      </c>
    </row>
    <row r="2044" spans="1:9" ht="14">
      <c r="A2044" s="3">
        <v>302</v>
      </c>
      <c r="B2044" s="4" t="s">
        <v>477</v>
      </c>
      <c r="C2044" s="4" t="s">
        <v>18</v>
      </c>
      <c r="D2044" s="5">
        <v>10</v>
      </c>
      <c r="E2044" s="3">
        <v>5</v>
      </c>
      <c r="F2044" s="4" t="s">
        <v>517</v>
      </c>
      <c r="G2044" s="3">
        <v>7</v>
      </c>
      <c r="H2044" s="4" t="s">
        <v>287</v>
      </c>
      <c r="I2044" s="6">
        <v>23</v>
      </c>
    </row>
    <row r="2045" spans="1:9" ht="14">
      <c r="A2045" s="3">
        <v>302</v>
      </c>
      <c r="B2045" s="4" t="s">
        <v>477</v>
      </c>
      <c r="C2045" s="4" t="s">
        <v>18</v>
      </c>
      <c r="D2045" s="5">
        <v>10</v>
      </c>
      <c r="E2045" s="3">
        <v>53</v>
      </c>
      <c r="F2045" s="4" t="s">
        <v>518</v>
      </c>
      <c r="G2045" s="3">
        <v>1</v>
      </c>
      <c r="H2045" s="4" t="s">
        <v>285</v>
      </c>
      <c r="I2045" s="6">
        <v>22</v>
      </c>
    </row>
    <row r="2046" spans="1:9" ht="14">
      <c r="A2046" s="3">
        <v>302</v>
      </c>
      <c r="B2046" s="4" t="s">
        <v>477</v>
      </c>
      <c r="C2046" s="4" t="s">
        <v>18</v>
      </c>
      <c r="D2046" s="5">
        <v>10</v>
      </c>
      <c r="E2046" s="3">
        <v>53</v>
      </c>
      <c r="F2046" s="4" t="s">
        <v>518</v>
      </c>
      <c r="G2046" s="3">
        <v>2</v>
      </c>
      <c r="H2046" s="4" t="s">
        <v>286</v>
      </c>
      <c r="I2046" s="6">
        <v>21</v>
      </c>
    </row>
    <row r="2047" spans="1:9" ht="14">
      <c r="A2047" s="3">
        <v>302</v>
      </c>
      <c r="B2047" s="4" t="s">
        <v>477</v>
      </c>
      <c r="C2047" s="4" t="s">
        <v>18</v>
      </c>
      <c r="D2047" s="5">
        <v>10</v>
      </c>
      <c r="E2047" s="3">
        <v>53</v>
      </c>
      <c r="F2047" s="4" t="s">
        <v>518</v>
      </c>
      <c r="G2047" s="3">
        <v>5</v>
      </c>
      <c r="H2047" s="4" t="s">
        <v>286</v>
      </c>
      <c r="I2047" s="6">
        <v>19</v>
      </c>
    </row>
    <row r="2048" spans="1:9" ht="14">
      <c r="A2048" s="3">
        <v>302</v>
      </c>
      <c r="B2048" s="4" t="s">
        <v>477</v>
      </c>
      <c r="C2048" s="4" t="s">
        <v>18</v>
      </c>
      <c r="D2048" s="5">
        <v>10</v>
      </c>
      <c r="E2048" s="3">
        <v>53</v>
      </c>
      <c r="F2048" s="4" t="s">
        <v>518</v>
      </c>
      <c r="G2048" s="3">
        <v>6</v>
      </c>
      <c r="H2048" s="4" t="s">
        <v>286</v>
      </c>
      <c r="I2048" s="6">
        <v>21</v>
      </c>
    </row>
    <row r="2049" spans="1:9" ht="14">
      <c r="A2049" s="3">
        <v>302</v>
      </c>
      <c r="B2049" s="4" t="s">
        <v>477</v>
      </c>
      <c r="C2049" s="4" t="s">
        <v>18</v>
      </c>
      <c r="D2049" s="5">
        <v>10</v>
      </c>
      <c r="E2049" s="3">
        <v>53</v>
      </c>
      <c r="F2049" s="4" t="s">
        <v>518</v>
      </c>
      <c r="G2049" s="3">
        <v>7</v>
      </c>
      <c r="H2049" s="4" t="s">
        <v>286</v>
      </c>
      <c r="I2049" s="6">
        <v>18</v>
      </c>
    </row>
    <row r="2050" spans="1:9" ht="14">
      <c r="A2050" s="3">
        <v>302</v>
      </c>
      <c r="B2050" s="4" t="s">
        <v>477</v>
      </c>
      <c r="C2050" s="4" t="s">
        <v>10</v>
      </c>
      <c r="D2050" s="5">
        <v>11</v>
      </c>
      <c r="E2050" s="3">
        <v>938</v>
      </c>
      <c r="F2050" s="4" t="s">
        <v>502</v>
      </c>
      <c r="G2050" s="3">
        <v>1</v>
      </c>
      <c r="H2050" s="4" t="s">
        <v>504</v>
      </c>
      <c r="I2050" s="6">
        <v>7</v>
      </c>
    </row>
    <row r="2051" spans="1:9" ht="14">
      <c r="A2051" s="3">
        <v>302</v>
      </c>
      <c r="B2051" s="4" t="s">
        <v>477</v>
      </c>
      <c r="C2051" s="4" t="s">
        <v>10</v>
      </c>
      <c r="D2051" s="5">
        <v>11</v>
      </c>
      <c r="E2051" s="3">
        <v>938</v>
      </c>
      <c r="F2051" s="4" t="s">
        <v>502</v>
      </c>
      <c r="G2051" s="3">
        <v>6</v>
      </c>
      <c r="H2051" s="4" t="s">
        <v>503</v>
      </c>
      <c r="I2051" s="6">
        <v>1</v>
      </c>
    </row>
    <row r="2052" spans="1:9" ht="14">
      <c r="A2052" s="3">
        <v>302</v>
      </c>
      <c r="B2052" s="4" t="s">
        <v>477</v>
      </c>
      <c r="C2052" s="4" t="s">
        <v>10</v>
      </c>
      <c r="D2052" s="5">
        <v>11</v>
      </c>
      <c r="E2052" s="3">
        <v>938</v>
      </c>
      <c r="F2052" s="4" t="s">
        <v>502</v>
      </c>
      <c r="G2052" s="3">
        <v>7</v>
      </c>
      <c r="H2052" s="4" t="s">
        <v>504</v>
      </c>
      <c r="I2052" s="6">
        <v>18</v>
      </c>
    </row>
    <row r="2053" spans="1:9" ht="14">
      <c r="A2053" s="3">
        <v>302</v>
      </c>
      <c r="B2053" s="4" t="s">
        <v>477</v>
      </c>
      <c r="C2053" s="4" t="s">
        <v>10</v>
      </c>
      <c r="D2053" s="5">
        <v>11</v>
      </c>
      <c r="E2053" s="3">
        <v>942</v>
      </c>
      <c r="F2053" s="4" t="s">
        <v>479</v>
      </c>
      <c r="G2053" s="3">
        <v>1</v>
      </c>
      <c r="H2053" s="4" t="s">
        <v>279</v>
      </c>
      <c r="I2053" s="6">
        <v>6</v>
      </c>
    </row>
    <row r="2054" spans="1:9" ht="14">
      <c r="A2054" s="3">
        <v>302</v>
      </c>
      <c r="B2054" s="4" t="s">
        <v>477</v>
      </c>
      <c r="C2054" s="4" t="s">
        <v>10</v>
      </c>
      <c r="D2054" s="5">
        <v>11</v>
      </c>
      <c r="E2054" s="3">
        <v>942</v>
      </c>
      <c r="F2054" s="4" t="s">
        <v>479</v>
      </c>
      <c r="G2054" s="3">
        <v>3</v>
      </c>
      <c r="H2054" s="4" t="s">
        <v>279</v>
      </c>
      <c r="I2054" s="6">
        <v>1</v>
      </c>
    </row>
    <row r="2055" spans="1:9" ht="14">
      <c r="A2055" s="3">
        <v>302</v>
      </c>
      <c r="B2055" s="4" t="s">
        <v>477</v>
      </c>
      <c r="C2055" s="4" t="s">
        <v>10</v>
      </c>
      <c r="D2055" s="5">
        <v>11</v>
      </c>
      <c r="E2055" s="3">
        <v>942</v>
      </c>
      <c r="F2055" s="4" t="s">
        <v>479</v>
      </c>
      <c r="G2055" s="3">
        <v>4</v>
      </c>
      <c r="H2055" s="4" t="s">
        <v>279</v>
      </c>
      <c r="I2055" s="6">
        <v>14</v>
      </c>
    </row>
    <row r="2056" spans="1:9" ht="14">
      <c r="A2056" s="3">
        <v>302</v>
      </c>
      <c r="B2056" s="4" t="s">
        <v>477</v>
      </c>
      <c r="C2056" s="4" t="s">
        <v>10</v>
      </c>
      <c r="D2056" s="5">
        <v>11</v>
      </c>
      <c r="E2056" s="3">
        <v>942</v>
      </c>
      <c r="F2056" s="4" t="s">
        <v>479</v>
      </c>
      <c r="G2056" s="3">
        <v>6</v>
      </c>
      <c r="H2056" s="4" t="s">
        <v>279</v>
      </c>
      <c r="I2056" s="6">
        <v>8</v>
      </c>
    </row>
    <row r="2057" spans="1:9" ht="14">
      <c r="A2057" s="3">
        <v>302</v>
      </c>
      <c r="B2057" s="4" t="s">
        <v>477</v>
      </c>
      <c r="C2057" s="4" t="s">
        <v>10</v>
      </c>
      <c r="D2057" s="5">
        <v>11</v>
      </c>
      <c r="E2057" s="3">
        <v>14</v>
      </c>
      <c r="F2057" s="4" t="s">
        <v>481</v>
      </c>
      <c r="G2057" s="3">
        <v>1</v>
      </c>
      <c r="H2057" s="4" t="s">
        <v>445</v>
      </c>
      <c r="I2057" s="6">
        <v>15</v>
      </c>
    </row>
    <row r="2058" spans="1:9" ht="14">
      <c r="A2058" s="3">
        <v>302</v>
      </c>
      <c r="B2058" s="4" t="s">
        <v>477</v>
      </c>
      <c r="C2058" s="4" t="s">
        <v>10</v>
      </c>
      <c r="D2058" s="5">
        <v>11</v>
      </c>
      <c r="E2058" s="3">
        <v>920</v>
      </c>
      <c r="F2058" s="4" t="s">
        <v>506</v>
      </c>
      <c r="G2058" s="3">
        <v>4</v>
      </c>
      <c r="H2058" s="4" t="s">
        <v>503</v>
      </c>
      <c r="I2058" s="6">
        <v>1</v>
      </c>
    </row>
    <row r="2059" spans="1:9" ht="14">
      <c r="A2059" s="3">
        <v>302</v>
      </c>
      <c r="B2059" s="4" t="s">
        <v>477</v>
      </c>
      <c r="C2059" s="4" t="s">
        <v>10</v>
      </c>
      <c r="D2059" s="5">
        <v>11</v>
      </c>
      <c r="E2059" s="3">
        <v>920</v>
      </c>
      <c r="F2059" s="4" t="s">
        <v>506</v>
      </c>
      <c r="G2059" s="3">
        <v>6</v>
      </c>
      <c r="H2059" s="4" t="s">
        <v>503</v>
      </c>
      <c r="I2059" s="6">
        <v>1</v>
      </c>
    </row>
    <row r="2060" spans="1:9" ht="14">
      <c r="A2060" s="3">
        <v>302</v>
      </c>
      <c r="B2060" s="4" t="s">
        <v>477</v>
      </c>
      <c r="C2060" s="4" t="s">
        <v>10</v>
      </c>
      <c r="D2060" s="5">
        <v>11</v>
      </c>
      <c r="E2060" s="3">
        <v>923</v>
      </c>
      <c r="F2060" s="4" t="s">
        <v>519</v>
      </c>
      <c r="G2060" s="3">
        <v>2</v>
      </c>
      <c r="H2060" s="4" t="s">
        <v>289</v>
      </c>
      <c r="I2060" s="6">
        <v>22</v>
      </c>
    </row>
    <row r="2061" spans="1:9" ht="14">
      <c r="A2061" s="3">
        <v>302</v>
      </c>
      <c r="B2061" s="4" t="s">
        <v>477</v>
      </c>
      <c r="C2061" s="4" t="s">
        <v>10</v>
      </c>
      <c r="D2061" s="5">
        <v>11</v>
      </c>
      <c r="E2061" s="3">
        <v>923</v>
      </c>
      <c r="F2061" s="4" t="s">
        <v>519</v>
      </c>
      <c r="G2061" s="3">
        <v>4</v>
      </c>
      <c r="H2061" s="4" t="s">
        <v>289</v>
      </c>
      <c r="I2061" s="6">
        <v>15</v>
      </c>
    </row>
    <row r="2062" spans="1:9" ht="14">
      <c r="A2062" s="3">
        <v>302</v>
      </c>
      <c r="B2062" s="4" t="s">
        <v>477</v>
      </c>
      <c r="C2062" s="4" t="s">
        <v>10</v>
      </c>
      <c r="D2062" s="5">
        <v>11</v>
      </c>
      <c r="E2062" s="3">
        <v>923</v>
      </c>
      <c r="F2062" s="4" t="s">
        <v>519</v>
      </c>
      <c r="G2062" s="3">
        <v>5</v>
      </c>
      <c r="H2062" s="4" t="s">
        <v>289</v>
      </c>
      <c r="I2062" s="6">
        <v>21</v>
      </c>
    </row>
    <row r="2063" spans="1:9" ht="14">
      <c r="A2063" s="3">
        <v>302</v>
      </c>
      <c r="B2063" s="4" t="s">
        <v>477</v>
      </c>
      <c r="C2063" s="4" t="s">
        <v>10</v>
      </c>
      <c r="D2063" s="5">
        <v>11</v>
      </c>
      <c r="E2063" s="3">
        <v>923</v>
      </c>
      <c r="F2063" s="4" t="s">
        <v>519</v>
      </c>
      <c r="G2063" s="3">
        <v>7</v>
      </c>
      <c r="H2063" s="4" t="s">
        <v>289</v>
      </c>
      <c r="I2063" s="6">
        <v>17</v>
      </c>
    </row>
    <row r="2064" spans="1:9" ht="14">
      <c r="A2064" s="3">
        <v>302</v>
      </c>
      <c r="B2064" s="4" t="s">
        <v>477</v>
      </c>
      <c r="C2064" s="4" t="s">
        <v>10</v>
      </c>
      <c r="D2064" s="5">
        <v>11</v>
      </c>
      <c r="E2064" s="3">
        <v>922</v>
      </c>
      <c r="F2064" s="4" t="s">
        <v>483</v>
      </c>
      <c r="G2064" s="3">
        <v>1</v>
      </c>
      <c r="H2064" s="4" t="s">
        <v>445</v>
      </c>
      <c r="I2064" s="6">
        <v>2</v>
      </c>
    </row>
    <row r="2065" spans="1:9" ht="14">
      <c r="A2065" s="3">
        <v>302</v>
      </c>
      <c r="B2065" s="4" t="s">
        <v>477</v>
      </c>
      <c r="C2065" s="4" t="s">
        <v>10</v>
      </c>
      <c r="D2065" s="5">
        <v>11</v>
      </c>
      <c r="E2065" s="3">
        <v>922</v>
      </c>
      <c r="F2065" s="4" t="s">
        <v>483</v>
      </c>
      <c r="G2065" s="3">
        <v>7</v>
      </c>
      <c r="H2065" s="4" t="s">
        <v>520</v>
      </c>
      <c r="I2065" s="6">
        <v>17</v>
      </c>
    </row>
    <row r="2066" spans="1:9" ht="14">
      <c r="A2066" s="3">
        <v>302</v>
      </c>
      <c r="B2066" s="4" t="s">
        <v>477</v>
      </c>
      <c r="C2066" s="4" t="s">
        <v>10</v>
      </c>
      <c r="D2066" s="5">
        <v>11</v>
      </c>
      <c r="E2066" s="3">
        <v>48</v>
      </c>
      <c r="F2066" s="4" t="s">
        <v>484</v>
      </c>
      <c r="G2066" s="3">
        <v>1</v>
      </c>
      <c r="H2066" s="4" t="s">
        <v>289</v>
      </c>
      <c r="I2066" s="6">
        <v>18</v>
      </c>
    </row>
    <row r="2067" spans="1:9" ht="14">
      <c r="A2067" s="3">
        <v>302</v>
      </c>
      <c r="B2067" s="4" t="s">
        <v>477</v>
      </c>
      <c r="C2067" s="4" t="s">
        <v>10</v>
      </c>
      <c r="D2067" s="5">
        <v>11</v>
      </c>
      <c r="E2067" s="3">
        <v>48</v>
      </c>
      <c r="F2067" s="4" t="s">
        <v>484</v>
      </c>
      <c r="G2067" s="3">
        <v>4</v>
      </c>
      <c r="H2067" s="4" t="s">
        <v>289</v>
      </c>
      <c r="I2067" s="6">
        <v>16</v>
      </c>
    </row>
    <row r="2068" spans="1:9" ht="14">
      <c r="A2068" s="3">
        <v>302</v>
      </c>
      <c r="B2068" s="4" t="s">
        <v>477</v>
      </c>
      <c r="C2068" s="4" t="s">
        <v>10</v>
      </c>
      <c r="D2068" s="5">
        <v>11</v>
      </c>
      <c r="E2068" s="3">
        <v>48</v>
      </c>
      <c r="F2068" s="4" t="s">
        <v>484</v>
      </c>
      <c r="G2068" s="3">
        <v>6</v>
      </c>
      <c r="H2068" s="4" t="s">
        <v>521</v>
      </c>
      <c r="I2068" s="6">
        <v>30</v>
      </c>
    </row>
    <row r="2069" spans="1:9" ht="14">
      <c r="A2069" s="3">
        <v>302</v>
      </c>
      <c r="B2069" s="4" t="s">
        <v>477</v>
      </c>
      <c r="C2069" s="4" t="s">
        <v>13</v>
      </c>
      <c r="D2069" s="5">
        <v>11</v>
      </c>
      <c r="E2069" s="3">
        <v>3</v>
      </c>
      <c r="F2069" s="4" t="s">
        <v>51</v>
      </c>
      <c r="G2069" s="3">
        <v>2</v>
      </c>
      <c r="H2069" s="4" t="s">
        <v>267</v>
      </c>
      <c r="I2069" s="6">
        <v>4</v>
      </c>
    </row>
    <row r="2070" spans="1:9" ht="14">
      <c r="A2070" s="3">
        <v>302</v>
      </c>
      <c r="B2070" s="4" t="s">
        <v>477</v>
      </c>
      <c r="C2070" s="4" t="s">
        <v>13</v>
      </c>
      <c r="D2070" s="5">
        <v>11</v>
      </c>
      <c r="E2070" s="3">
        <v>3</v>
      </c>
      <c r="F2070" s="4" t="s">
        <v>51</v>
      </c>
      <c r="G2070" s="3">
        <v>3</v>
      </c>
      <c r="H2070" s="4" t="s">
        <v>267</v>
      </c>
      <c r="I2070" s="6">
        <v>4</v>
      </c>
    </row>
    <row r="2071" spans="1:9" ht="14">
      <c r="A2071" s="3">
        <v>302</v>
      </c>
      <c r="B2071" s="4" t="s">
        <v>477</v>
      </c>
      <c r="C2071" s="4" t="s">
        <v>13</v>
      </c>
      <c r="D2071" s="5">
        <v>11</v>
      </c>
      <c r="E2071" s="3">
        <v>3</v>
      </c>
      <c r="F2071" s="4" t="s">
        <v>51</v>
      </c>
      <c r="G2071" s="3">
        <v>4</v>
      </c>
      <c r="H2071" s="4" t="s">
        <v>294</v>
      </c>
      <c r="I2071" s="6">
        <v>2</v>
      </c>
    </row>
    <row r="2072" spans="1:9" ht="14">
      <c r="A2072" s="3">
        <v>302</v>
      </c>
      <c r="B2072" s="4" t="s">
        <v>477</v>
      </c>
      <c r="C2072" s="4" t="s">
        <v>13</v>
      </c>
      <c r="D2072" s="5">
        <v>11</v>
      </c>
      <c r="E2072" s="3">
        <v>3</v>
      </c>
      <c r="F2072" s="4" t="s">
        <v>51</v>
      </c>
      <c r="G2072" s="3">
        <v>7</v>
      </c>
      <c r="H2072" s="4" t="s">
        <v>294</v>
      </c>
      <c r="I2072" s="6">
        <v>9</v>
      </c>
    </row>
    <row r="2073" spans="1:9" ht="14">
      <c r="A2073" s="3">
        <v>302</v>
      </c>
      <c r="B2073" s="4" t="s">
        <v>477</v>
      </c>
      <c r="C2073" s="4" t="s">
        <v>13</v>
      </c>
      <c r="D2073" s="5">
        <v>11</v>
      </c>
      <c r="E2073" s="3">
        <v>956</v>
      </c>
      <c r="F2073" s="4" t="s">
        <v>522</v>
      </c>
      <c r="G2073" s="3">
        <v>5</v>
      </c>
      <c r="H2073" s="4" t="s">
        <v>294</v>
      </c>
      <c r="I2073" s="6">
        <v>2</v>
      </c>
    </row>
    <row r="2074" spans="1:9" ht="14">
      <c r="A2074" s="3">
        <v>302</v>
      </c>
      <c r="B2074" s="4" t="s">
        <v>477</v>
      </c>
      <c r="C2074" s="4" t="s">
        <v>13</v>
      </c>
      <c r="D2074" s="5">
        <v>11</v>
      </c>
      <c r="E2074" s="3">
        <v>950</v>
      </c>
      <c r="F2074" s="4" t="s">
        <v>485</v>
      </c>
      <c r="G2074" s="3">
        <v>6</v>
      </c>
      <c r="H2074" s="4" t="s">
        <v>291</v>
      </c>
      <c r="I2074" s="6">
        <v>19</v>
      </c>
    </row>
    <row r="2075" spans="1:9" ht="14">
      <c r="A2075" s="3">
        <v>302</v>
      </c>
      <c r="B2075" s="4" t="s">
        <v>477</v>
      </c>
      <c r="C2075" s="4" t="s">
        <v>13</v>
      </c>
      <c r="D2075" s="5">
        <v>11</v>
      </c>
      <c r="E2075" s="3">
        <v>950</v>
      </c>
      <c r="F2075" s="4" t="s">
        <v>485</v>
      </c>
      <c r="G2075" s="3">
        <v>7</v>
      </c>
      <c r="H2075" s="4" t="s">
        <v>291</v>
      </c>
      <c r="I2075" s="6">
        <v>18</v>
      </c>
    </row>
    <row r="2076" spans="1:9" ht="14">
      <c r="A2076" s="3">
        <v>302</v>
      </c>
      <c r="B2076" s="4" t="s">
        <v>477</v>
      </c>
      <c r="C2076" s="4" t="s">
        <v>13</v>
      </c>
      <c r="D2076" s="5">
        <v>11</v>
      </c>
      <c r="E2076" s="3">
        <v>968</v>
      </c>
      <c r="F2076" s="4" t="s">
        <v>487</v>
      </c>
      <c r="G2076" s="3">
        <v>5</v>
      </c>
      <c r="H2076" s="4" t="s">
        <v>280</v>
      </c>
      <c r="I2076" s="6">
        <v>14</v>
      </c>
    </row>
    <row r="2077" spans="1:9" ht="14">
      <c r="A2077" s="3">
        <v>302</v>
      </c>
      <c r="B2077" s="4" t="s">
        <v>477</v>
      </c>
      <c r="C2077" s="4" t="s">
        <v>13</v>
      </c>
      <c r="D2077" s="5">
        <v>11</v>
      </c>
      <c r="E2077" s="3">
        <v>968</v>
      </c>
      <c r="F2077" s="4" t="s">
        <v>487</v>
      </c>
      <c r="G2077" s="3">
        <v>7</v>
      </c>
      <c r="H2077" s="4" t="s">
        <v>280</v>
      </c>
      <c r="I2077" s="6">
        <v>5</v>
      </c>
    </row>
    <row r="2078" spans="1:9" ht="14">
      <c r="A2078" s="3">
        <v>302</v>
      </c>
      <c r="B2078" s="4" t="s">
        <v>477</v>
      </c>
      <c r="C2078" s="4" t="s">
        <v>13</v>
      </c>
      <c r="D2078" s="5">
        <v>11</v>
      </c>
      <c r="E2078" s="3">
        <v>972</v>
      </c>
      <c r="F2078" s="4" t="s">
        <v>507</v>
      </c>
      <c r="G2078" s="3">
        <v>2</v>
      </c>
      <c r="H2078" s="4" t="s">
        <v>291</v>
      </c>
      <c r="I2078" s="6">
        <v>10</v>
      </c>
    </row>
    <row r="2079" spans="1:9" ht="14">
      <c r="A2079" s="3">
        <v>302</v>
      </c>
      <c r="B2079" s="4" t="s">
        <v>477</v>
      </c>
      <c r="C2079" s="4" t="s">
        <v>13</v>
      </c>
      <c r="D2079" s="5">
        <v>11</v>
      </c>
      <c r="E2079" s="3">
        <v>972</v>
      </c>
      <c r="F2079" s="4" t="s">
        <v>507</v>
      </c>
      <c r="G2079" s="3">
        <v>3</v>
      </c>
      <c r="H2079" s="4" t="s">
        <v>291</v>
      </c>
      <c r="I2079" s="6">
        <v>16</v>
      </c>
    </row>
    <row r="2080" spans="1:9" ht="14">
      <c r="A2080" s="3">
        <v>302</v>
      </c>
      <c r="B2080" s="4" t="s">
        <v>477</v>
      </c>
      <c r="C2080" s="4" t="s">
        <v>13</v>
      </c>
      <c r="D2080" s="5">
        <v>11</v>
      </c>
      <c r="E2080" s="3">
        <v>972</v>
      </c>
      <c r="F2080" s="4" t="s">
        <v>507</v>
      </c>
      <c r="G2080" s="3">
        <v>4</v>
      </c>
      <c r="H2080" s="4" t="s">
        <v>291</v>
      </c>
      <c r="I2080" s="6">
        <v>15</v>
      </c>
    </row>
    <row r="2081" spans="1:9" ht="14">
      <c r="A2081" s="3">
        <v>302</v>
      </c>
      <c r="B2081" s="4" t="s">
        <v>477</v>
      </c>
      <c r="C2081" s="4" t="s">
        <v>13</v>
      </c>
      <c r="D2081" s="5">
        <v>11</v>
      </c>
      <c r="E2081" s="3">
        <v>972</v>
      </c>
      <c r="F2081" s="4" t="s">
        <v>507</v>
      </c>
      <c r="G2081" s="3">
        <v>6</v>
      </c>
      <c r="H2081" s="4" t="s">
        <v>291</v>
      </c>
      <c r="I2081" s="6">
        <v>16</v>
      </c>
    </row>
    <row r="2082" spans="1:9" ht="14">
      <c r="A2082" s="3">
        <v>302</v>
      </c>
      <c r="B2082" s="4" t="s">
        <v>477</v>
      </c>
      <c r="C2082" s="4" t="s">
        <v>13</v>
      </c>
      <c r="D2082" s="5">
        <v>11</v>
      </c>
      <c r="E2082" s="3">
        <v>972</v>
      </c>
      <c r="F2082" s="4" t="s">
        <v>507</v>
      </c>
      <c r="G2082" s="3">
        <v>7</v>
      </c>
      <c r="H2082" s="4" t="s">
        <v>291</v>
      </c>
      <c r="I2082" s="6">
        <v>12</v>
      </c>
    </row>
    <row r="2083" spans="1:9" ht="14">
      <c r="A2083" s="3">
        <v>302</v>
      </c>
      <c r="B2083" s="4" t="s">
        <v>477</v>
      </c>
      <c r="C2083" s="4" t="s">
        <v>13</v>
      </c>
      <c r="D2083" s="5">
        <v>11</v>
      </c>
      <c r="E2083" s="3">
        <v>977</v>
      </c>
      <c r="F2083" s="4" t="s">
        <v>488</v>
      </c>
      <c r="G2083" s="3">
        <v>2</v>
      </c>
      <c r="H2083" s="4" t="s">
        <v>267</v>
      </c>
      <c r="I2083" s="6">
        <v>2</v>
      </c>
    </row>
    <row r="2084" spans="1:9" ht="14">
      <c r="A2084" s="3">
        <v>302</v>
      </c>
      <c r="B2084" s="4" t="s">
        <v>477</v>
      </c>
      <c r="C2084" s="4" t="s">
        <v>13</v>
      </c>
      <c r="D2084" s="5">
        <v>11</v>
      </c>
      <c r="E2084" s="3">
        <v>977</v>
      </c>
      <c r="F2084" s="4" t="s">
        <v>488</v>
      </c>
      <c r="G2084" s="3">
        <v>3</v>
      </c>
      <c r="H2084" s="4" t="s">
        <v>267</v>
      </c>
      <c r="I2084" s="6">
        <v>4</v>
      </c>
    </row>
    <row r="2085" spans="1:9" ht="14">
      <c r="A2085" s="3">
        <v>302</v>
      </c>
      <c r="B2085" s="4" t="s">
        <v>477</v>
      </c>
      <c r="C2085" s="4" t="s">
        <v>13</v>
      </c>
      <c r="D2085" s="5">
        <v>11</v>
      </c>
      <c r="E2085" s="3">
        <v>977</v>
      </c>
      <c r="F2085" s="4" t="s">
        <v>488</v>
      </c>
      <c r="G2085" s="3">
        <v>4</v>
      </c>
      <c r="H2085" s="4" t="s">
        <v>267</v>
      </c>
      <c r="I2085" s="6">
        <v>2</v>
      </c>
    </row>
    <row r="2086" spans="1:9" ht="14">
      <c r="A2086" s="3">
        <v>302</v>
      </c>
      <c r="B2086" s="4" t="s">
        <v>477</v>
      </c>
      <c r="C2086" s="4" t="s">
        <v>13</v>
      </c>
      <c r="D2086" s="5">
        <v>11</v>
      </c>
      <c r="E2086" s="3">
        <v>977</v>
      </c>
      <c r="F2086" s="4" t="s">
        <v>488</v>
      </c>
      <c r="G2086" s="3">
        <v>5</v>
      </c>
      <c r="H2086" s="4" t="s">
        <v>267</v>
      </c>
      <c r="I2086" s="6">
        <v>1</v>
      </c>
    </row>
    <row r="2087" spans="1:9" ht="14">
      <c r="A2087" s="3">
        <v>302</v>
      </c>
      <c r="B2087" s="4" t="s">
        <v>477</v>
      </c>
      <c r="C2087" s="4" t="s">
        <v>13</v>
      </c>
      <c r="D2087" s="5">
        <v>11</v>
      </c>
      <c r="E2087" s="3">
        <v>977</v>
      </c>
      <c r="F2087" s="4" t="s">
        <v>488</v>
      </c>
      <c r="G2087" s="3">
        <v>6</v>
      </c>
      <c r="H2087" s="4" t="s">
        <v>267</v>
      </c>
      <c r="I2087" s="6">
        <v>7</v>
      </c>
    </row>
    <row r="2088" spans="1:9" ht="14">
      <c r="A2088" s="3">
        <v>302</v>
      </c>
      <c r="B2088" s="4" t="s">
        <v>477</v>
      </c>
      <c r="C2088" s="4" t="s">
        <v>13</v>
      </c>
      <c r="D2088" s="5">
        <v>11</v>
      </c>
      <c r="E2088" s="3">
        <v>36</v>
      </c>
      <c r="F2088" s="4" t="s">
        <v>489</v>
      </c>
      <c r="G2088" s="3">
        <v>2</v>
      </c>
      <c r="H2088" s="4" t="s">
        <v>291</v>
      </c>
      <c r="I2088" s="6">
        <v>18</v>
      </c>
    </row>
    <row r="2089" spans="1:9" ht="14">
      <c r="A2089" s="3">
        <v>302</v>
      </c>
      <c r="B2089" s="4" t="s">
        <v>477</v>
      </c>
      <c r="C2089" s="4" t="s">
        <v>13</v>
      </c>
      <c r="D2089" s="5">
        <v>11</v>
      </c>
      <c r="E2089" s="3">
        <v>36</v>
      </c>
      <c r="F2089" s="4" t="s">
        <v>489</v>
      </c>
      <c r="G2089" s="3">
        <v>3</v>
      </c>
      <c r="H2089" s="4" t="s">
        <v>291</v>
      </c>
      <c r="I2089" s="6">
        <v>10</v>
      </c>
    </row>
    <row r="2090" spans="1:9" ht="14">
      <c r="A2090" s="3">
        <v>302</v>
      </c>
      <c r="B2090" s="4" t="s">
        <v>477</v>
      </c>
      <c r="C2090" s="4" t="s">
        <v>16</v>
      </c>
      <c r="D2090" s="5">
        <v>11</v>
      </c>
      <c r="E2090" s="3">
        <v>937</v>
      </c>
      <c r="F2090" s="4" t="s">
        <v>490</v>
      </c>
      <c r="G2090" s="3">
        <v>2</v>
      </c>
      <c r="H2090" s="4" t="s">
        <v>491</v>
      </c>
      <c r="I2090" s="6">
        <v>1</v>
      </c>
    </row>
    <row r="2091" spans="1:9" ht="14">
      <c r="A2091" s="3">
        <v>302</v>
      </c>
      <c r="B2091" s="4" t="s">
        <v>477</v>
      </c>
      <c r="C2091" s="4" t="s">
        <v>16</v>
      </c>
      <c r="D2091" s="5">
        <v>11</v>
      </c>
      <c r="E2091" s="3">
        <v>937</v>
      </c>
      <c r="F2091" s="4" t="s">
        <v>490</v>
      </c>
      <c r="G2091" s="3">
        <v>3</v>
      </c>
      <c r="H2091" s="4" t="s">
        <v>491</v>
      </c>
      <c r="I2091" s="6">
        <v>2</v>
      </c>
    </row>
    <row r="2092" spans="1:9" ht="14">
      <c r="A2092" s="3">
        <v>302</v>
      </c>
      <c r="B2092" s="4" t="s">
        <v>477</v>
      </c>
      <c r="C2092" s="4" t="s">
        <v>16</v>
      </c>
      <c r="D2092" s="5">
        <v>11</v>
      </c>
      <c r="E2092" s="3">
        <v>937</v>
      </c>
      <c r="F2092" s="4" t="s">
        <v>490</v>
      </c>
      <c r="G2092" s="3">
        <v>6</v>
      </c>
      <c r="H2092" s="4" t="s">
        <v>450</v>
      </c>
      <c r="I2092" s="6">
        <v>11</v>
      </c>
    </row>
    <row r="2093" spans="1:9" ht="14">
      <c r="A2093" s="3">
        <v>302</v>
      </c>
      <c r="B2093" s="4" t="s">
        <v>477</v>
      </c>
      <c r="C2093" s="4" t="s">
        <v>16</v>
      </c>
      <c r="D2093" s="5">
        <v>11</v>
      </c>
      <c r="E2093" s="3">
        <v>937</v>
      </c>
      <c r="F2093" s="4" t="s">
        <v>490</v>
      </c>
      <c r="G2093" s="3">
        <v>7</v>
      </c>
      <c r="H2093" s="4" t="s">
        <v>450</v>
      </c>
      <c r="I2093" s="6">
        <v>11</v>
      </c>
    </row>
    <row r="2094" spans="1:9" ht="14">
      <c r="A2094" s="3">
        <v>302</v>
      </c>
      <c r="B2094" s="4" t="s">
        <v>477</v>
      </c>
      <c r="C2094" s="4" t="s">
        <v>16</v>
      </c>
      <c r="D2094" s="5">
        <v>11</v>
      </c>
      <c r="E2094" s="3">
        <v>10</v>
      </c>
      <c r="F2094" s="4" t="s">
        <v>492</v>
      </c>
      <c r="G2094" s="3">
        <v>2</v>
      </c>
      <c r="H2094" s="4" t="s">
        <v>271</v>
      </c>
      <c r="I2094" s="6">
        <v>13</v>
      </c>
    </row>
    <row r="2095" spans="1:9" ht="14">
      <c r="A2095" s="3">
        <v>302</v>
      </c>
      <c r="B2095" s="4" t="s">
        <v>477</v>
      </c>
      <c r="C2095" s="4" t="s">
        <v>16</v>
      </c>
      <c r="D2095" s="5">
        <v>11</v>
      </c>
      <c r="E2095" s="3">
        <v>10</v>
      </c>
      <c r="F2095" s="4" t="s">
        <v>492</v>
      </c>
      <c r="G2095" s="3">
        <v>4</v>
      </c>
      <c r="H2095" s="4" t="s">
        <v>271</v>
      </c>
      <c r="I2095" s="6">
        <v>12</v>
      </c>
    </row>
    <row r="2096" spans="1:9" ht="14">
      <c r="A2096" s="3">
        <v>302</v>
      </c>
      <c r="B2096" s="4" t="s">
        <v>477</v>
      </c>
      <c r="C2096" s="4" t="s">
        <v>16</v>
      </c>
      <c r="D2096" s="5">
        <v>11</v>
      </c>
      <c r="E2096" s="3">
        <v>10</v>
      </c>
      <c r="F2096" s="4" t="s">
        <v>492</v>
      </c>
      <c r="G2096" s="3">
        <v>7</v>
      </c>
      <c r="H2096" s="4" t="s">
        <v>271</v>
      </c>
      <c r="I2096" s="6">
        <v>8</v>
      </c>
    </row>
    <row r="2097" spans="1:9" ht="14">
      <c r="A2097" s="3">
        <v>302</v>
      </c>
      <c r="B2097" s="4" t="s">
        <v>477</v>
      </c>
      <c r="C2097" s="4" t="s">
        <v>16</v>
      </c>
      <c r="D2097" s="5">
        <v>11</v>
      </c>
      <c r="E2097" s="3">
        <v>966</v>
      </c>
      <c r="F2097" s="4" t="s">
        <v>508</v>
      </c>
      <c r="G2097" s="3">
        <v>1</v>
      </c>
      <c r="H2097" s="4" t="s">
        <v>300</v>
      </c>
      <c r="I2097" s="6">
        <v>15</v>
      </c>
    </row>
    <row r="2098" spans="1:9" ht="14">
      <c r="A2098" s="3">
        <v>302</v>
      </c>
      <c r="B2098" s="4" t="s">
        <v>477</v>
      </c>
      <c r="C2098" s="4" t="s">
        <v>16</v>
      </c>
      <c r="D2098" s="5">
        <v>11</v>
      </c>
      <c r="E2098" s="3">
        <v>966</v>
      </c>
      <c r="F2098" s="4" t="s">
        <v>508</v>
      </c>
      <c r="G2098" s="3">
        <v>2</v>
      </c>
      <c r="H2098" s="4" t="s">
        <v>509</v>
      </c>
      <c r="I2098" s="6">
        <v>12</v>
      </c>
    </row>
    <row r="2099" spans="1:9" ht="14">
      <c r="A2099" s="3">
        <v>302</v>
      </c>
      <c r="B2099" s="4" t="s">
        <v>477</v>
      </c>
      <c r="C2099" s="4" t="s">
        <v>16</v>
      </c>
      <c r="D2099" s="5">
        <v>11</v>
      </c>
      <c r="E2099" s="3">
        <v>966</v>
      </c>
      <c r="F2099" s="4" t="s">
        <v>508</v>
      </c>
      <c r="G2099" s="3">
        <v>4</v>
      </c>
      <c r="H2099" s="4" t="s">
        <v>300</v>
      </c>
      <c r="I2099" s="6">
        <v>5</v>
      </c>
    </row>
    <row r="2100" spans="1:9" ht="14">
      <c r="A2100" s="3">
        <v>302</v>
      </c>
      <c r="B2100" s="4" t="s">
        <v>477</v>
      </c>
      <c r="C2100" s="4" t="s">
        <v>16</v>
      </c>
      <c r="D2100" s="5">
        <v>11</v>
      </c>
      <c r="E2100" s="3">
        <v>966</v>
      </c>
      <c r="F2100" s="4" t="s">
        <v>508</v>
      </c>
      <c r="G2100" s="3">
        <v>7</v>
      </c>
      <c r="H2100" s="4" t="s">
        <v>300</v>
      </c>
      <c r="I2100" s="6">
        <v>4</v>
      </c>
    </row>
    <row r="2101" spans="1:9" ht="14">
      <c r="A2101" s="3">
        <v>302</v>
      </c>
      <c r="B2101" s="4" t="s">
        <v>477</v>
      </c>
      <c r="C2101" s="4" t="s">
        <v>16</v>
      </c>
      <c r="D2101" s="5">
        <v>11</v>
      </c>
      <c r="E2101" s="3">
        <v>951</v>
      </c>
      <c r="F2101" s="4" t="s">
        <v>510</v>
      </c>
      <c r="G2101" s="3">
        <v>3</v>
      </c>
      <c r="H2101" s="4" t="s">
        <v>450</v>
      </c>
      <c r="I2101" s="6">
        <v>22</v>
      </c>
    </row>
    <row r="2102" spans="1:9" ht="14">
      <c r="A2102" s="3">
        <v>302</v>
      </c>
      <c r="B2102" s="4" t="s">
        <v>477</v>
      </c>
      <c r="C2102" s="4" t="s">
        <v>16</v>
      </c>
      <c r="D2102" s="5">
        <v>11</v>
      </c>
      <c r="E2102" s="3">
        <v>951</v>
      </c>
      <c r="F2102" s="4" t="s">
        <v>510</v>
      </c>
      <c r="G2102" s="3">
        <v>4</v>
      </c>
      <c r="H2102" s="4" t="s">
        <v>450</v>
      </c>
      <c r="I2102" s="6">
        <v>18</v>
      </c>
    </row>
    <row r="2103" spans="1:9" ht="14">
      <c r="A2103" s="3">
        <v>302</v>
      </c>
      <c r="B2103" s="4" t="s">
        <v>477</v>
      </c>
      <c r="C2103" s="4" t="s">
        <v>16</v>
      </c>
      <c r="D2103" s="5">
        <v>11</v>
      </c>
      <c r="E2103" s="3">
        <v>951</v>
      </c>
      <c r="F2103" s="4" t="s">
        <v>510</v>
      </c>
      <c r="G2103" s="3">
        <v>5</v>
      </c>
      <c r="H2103" s="4" t="s">
        <v>511</v>
      </c>
      <c r="I2103" s="6">
        <v>1</v>
      </c>
    </row>
    <row r="2104" spans="1:9" ht="14">
      <c r="A2104" s="3">
        <v>302</v>
      </c>
      <c r="B2104" s="4" t="s">
        <v>477</v>
      </c>
      <c r="C2104" s="4" t="s">
        <v>16</v>
      </c>
      <c r="D2104" s="5">
        <v>11</v>
      </c>
      <c r="E2104" s="3">
        <v>952</v>
      </c>
      <c r="F2104" s="4" t="s">
        <v>512</v>
      </c>
      <c r="G2104" s="3">
        <v>1</v>
      </c>
      <c r="H2104" s="4" t="s">
        <v>300</v>
      </c>
      <c r="I2104" s="6">
        <v>11</v>
      </c>
    </row>
    <row r="2105" spans="1:9" ht="14">
      <c r="A2105" s="3">
        <v>302</v>
      </c>
      <c r="B2105" s="4" t="s">
        <v>477</v>
      </c>
      <c r="C2105" s="4" t="s">
        <v>16</v>
      </c>
      <c r="D2105" s="5">
        <v>11</v>
      </c>
      <c r="E2105" s="3">
        <v>952</v>
      </c>
      <c r="F2105" s="4" t="s">
        <v>512</v>
      </c>
      <c r="G2105" s="3">
        <v>3</v>
      </c>
      <c r="H2105" s="4" t="s">
        <v>300</v>
      </c>
      <c r="I2105" s="6">
        <v>13</v>
      </c>
    </row>
    <row r="2106" spans="1:9" ht="14">
      <c r="A2106" s="3">
        <v>302</v>
      </c>
      <c r="B2106" s="4" t="s">
        <v>477</v>
      </c>
      <c r="C2106" s="4" t="s">
        <v>16</v>
      </c>
      <c r="D2106" s="5">
        <v>11</v>
      </c>
      <c r="E2106" s="3">
        <v>952</v>
      </c>
      <c r="F2106" s="4" t="s">
        <v>512</v>
      </c>
      <c r="G2106" s="3">
        <v>5</v>
      </c>
      <c r="H2106" s="4" t="s">
        <v>300</v>
      </c>
      <c r="I2106" s="6">
        <v>3</v>
      </c>
    </row>
    <row r="2107" spans="1:9" ht="14">
      <c r="A2107" s="3">
        <v>302</v>
      </c>
      <c r="B2107" s="4" t="s">
        <v>477</v>
      </c>
      <c r="C2107" s="4" t="s">
        <v>16</v>
      </c>
      <c r="D2107" s="5">
        <v>11</v>
      </c>
      <c r="E2107" s="3">
        <v>952</v>
      </c>
      <c r="F2107" s="4" t="s">
        <v>512</v>
      </c>
      <c r="G2107" s="3">
        <v>6</v>
      </c>
      <c r="H2107" s="4" t="s">
        <v>300</v>
      </c>
      <c r="I2107" s="6">
        <v>5</v>
      </c>
    </row>
    <row r="2108" spans="1:9" ht="14">
      <c r="A2108" s="3">
        <v>302</v>
      </c>
      <c r="B2108" s="4" t="s">
        <v>477</v>
      </c>
      <c r="C2108" s="4" t="s">
        <v>16</v>
      </c>
      <c r="D2108" s="5">
        <v>11</v>
      </c>
      <c r="E2108" s="3">
        <v>952</v>
      </c>
      <c r="F2108" s="4" t="s">
        <v>512</v>
      </c>
      <c r="G2108" s="3">
        <v>7</v>
      </c>
      <c r="H2108" s="4" t="s">
        <v>300</v>
      </c>
      <c r="I2108" s="6">
        <v>7</v>
      </c>
    </row>
    <row r="2109" spans="1:9" ht="14">
      <c r="A2109" s="3">
        <v>302</v>
      </c>
      <c r="B2109" s="4" t="s">
        <v>477</v>
      </c>
      <c r="C2109" s="4" t="s">
        <v>16</v>
      </c>
      <c r="D2109" s="5">
        <v>11</v>
      </c>
      <c r="E2109" s="3">
        <v>970</v>
      </c>
      <c r="F2109" s="4" t="s">
        <v>493</v>
      </c>
      <c r="G2109" s="3">
        <v>4</v>
      </c>
      <c r="H2109" s="4" t="s">
        <v>494</v>
      </c>
      <c r="I2109" s="6">
        <v>4</v>
      </c>
    </row>
    <row r="2110" spans="1:9" ht="14">
      <c r="A2110" s="3">
        <v>302</v>
      </c>
      <c r="B2110" s="4" t="s">
        <v>477</v>
      </c>
      <c r="C2110" s="4" t="s">
        <v>16</v>
      </c>
      <c r="D2110" s="5">
        <v>11</v>
      </c>
      <c r="E2110" s="3">
        <v>970</v>
      </c>
      <c r="F2110" s="4" t="s">
        <v>493</v>
      </c>
      <c r="G2110" s="3">
        <v>7</v>
      </c>
      <c r="H2110" s="4" t="s">
        <v>494</v>
      </c>
      <c r="I2110" s="6">
        <v>2</v>
      </c>
    </row>
    <row r="2111" spans="1:9" ht="14">
      <c r="A2111" s="3">
        <v>302</v>
      </c>
      <c r="B2111" s="4" t="s">
        <v>477</v>
      </c>
      <c r="C2111" s="4" t="s">
        <v>18</v>
      </c>
      <c r="D2111" s="5">
        <v>11</v>
      </c>
      <c r="E2111" s="3">
        <v>1</v>
      </c>
      <c r="F2111" s="4" t="s">
        <v>513</v>
      </c>
      <c r="G2111" s="3">
        <v>1</v>
      </c>
      <c r="H2111" s="4" t="s">
        <v>523</v>
      </c>
      <c r="I2111" s="6">
        <v>30</v>
      </c>
    </row>
    <row r="2112" spans="1:9" ht="14">
      <c r="A2112" s="3">
        <v>302</v>
      </c>
      <c r="B2112" s="4" t="s">
        <v>477</v>
      </c>
      <c r="C2112" s="4" t="s">
        <v>18</v>
      </c>
      <c r="D2112" s="5">
        <v>11</v>
      </c>
      <c r="E2112" s="3">
        <v>1</v>
      </c>
      <c r="F2112" s="4" t="s">
        <v>513</v>
      </c>
      <c r="G2112" s="3">
        <v>4</v>
      </c>
      <c r="H2112" s="4" t="s">
        <v>514</v>
      </c>
      <c r="I2112" s="6">
        <v>2</v>
      </c>
    </row>
    <row r="2113" spans="1:9" ht="14">
      <c r="A2113" s="3">
        <v>302</v>
      </c>
      <c r="B2113" s="4" t="s">
        <v>477</v>
      </c>
      <c r="C2113" s="4" t="s">
        <v>18</v>
      </c>
      <c r="D2113" s="5">
        <v>11</v>
      </c>
      <c r="E2113" s="3">
        <v>1</v>
      </c>
      <c r="F2113" s="4" t="s">
        <v>513</v>
      </c>
      <c r="G2113" s="3">
        <v>5</v>
      </c>
      <c r="H2113" s="4" t="s">
        <v>523</v>
      </c>
      <c r="I2113" s="6">
        <v>28</v>
      </c>
    </row>
    <row r="2114" spans="1:9" ht="14">
      <c r="A2114" s="3">
        <v>302</v>
      </c>
      <c r="B2114" s="4" t="s">
        <v>477</v>
      </c>
      <c r="C2114" s="4" t="s">
        <v>18</v>
      </c>
      <c r="D2114" s="5">
        <v>11</v>
      </c>
      <c r="E2114" s="3">
        <v>23</v>
      </c>
      <c r="F2114" s="4" t="s">
        <v>495</v>
      </c>
      <c r="G2114" s="3">
        <v>3</v>
      </c>
      <c r="H2114" s="4" t="s">
        <v>68</v>
      </c>
      <c r="I2114" s="6">
        <v>5</v>
      </c>
    </row>
    <row r="2115" spans="1:9" ht="14">
      <c r="A2115" s="3">
        <v>302</v>
      </c>
      <c r="B2115" s="4" t="s">
        <v>477</v>
      </c>
      <c r="C2115" s="4" t="s">
        <v>18</v>
      </c>
      <c r="D2115" s="5">
        <v>11</v>
      </c>
      <c r="E2115" s="3">
        <v>23</v>
      </c>
      <c r="F2115" s="4" t="s">
        <v>495</v>
      </c>
      <c r="G2115" s="3">
        <v>5</v>
      </c>
      <c r="H2115" s="4" t="s">
        <v>388</v>
      </c>
      <c r="I2115" s="6">
        <v>15</v>
      </c>
    </row>
    <row r="2116" spans="1:9" ht="14">
      <c r="A2116" s="3">
        <v>302</v>
      </c>
      <c r="B2116" s="4" t="s">
        <v>477</v>
      </c>
      <c r="C2116" s="4" t="s">
        <v>18</v>
      </c>
      <c r="D2116" s="5">
        <v>11</v>
      </c>
      <c r="E2116" s="3">
        <v>2</v>
      </c>
      <c r="F2116" s="4" t="s">
        <v>515</v>
      </c>
      <c r="G2116" s="3">
        <v>4</v>
      </c>
      <c r="H2116" s="4" t="s">
        <v>472</v>
      </c>
      <c r="I2116" s="6">
        <v>26</v>
      </c>
    </row>
    <row r="2117" spans="1:9" ht="14">
      <c r="A2117" s="3">
        <v>302</v>
      </c>
      <c r="B2117" s="4" t="s">
        <v>477</v>
      </c>
      <c r="C2117" s="4" t="s">
        <v>18</v>
      </c>
      <c r="D2117" s="5">
        <v>11</v>
      </c>
      <c r="E2117" s="3">
        <v>2</v>
      </c>
      <c r="F2117" s="4" t="s">
        <v>515</v>
      </c>
      <c r="G2117" s="3">
        <v>5</v>
      </c>
      <c r="H2117" s="4" t="s">
        <v>303</v>
      </c>
      <c r="I2117" s="6">
        <v>17</v>
      </c>
    </row>
    <row r="2118" spans="1:9" ht="14">
      <c r="A2118" s="3">
        <v>302</v>
      </c>
      <c r="B2118" s="4" t="s">
        <v>477</v>
      </c>
      <c r="C2118" s="4" t="s">
        <v>18</v>
      </c>
      <c r="D2118" s="5">
        <v>11</v>
      </c>
      <c r="E2118" s="3">
        <v>2</v>
      </c>
      <c r="F2118" s="4" t="s">
        <v>515</v>
      </c>
      <c r="G2118" s="3">
        <v>7</v>
      </c>
      <c r="H2118" s="4" t="s">
        <v>303</v>
      </c>
      <c r="I2118" s="6">
        <v>20</v>
      </c>
    </row>
    <row r="2119" spans="1:9" ht="14">
      <c r="A2119" s="3">
        <v>302</v>
      </c>
      <c r="B2119" s="4" t="s">
        <v>477</v>
      </c>
      <c r="C2119" s="4" t="s">
        <v>18</v>
      </c>
      <c r="D2119" s="5">
        <v>11</v>
      </c>
      <c r="E2119" s="3">
        <v>28</v>
      </c>
      <c r="F2119" s="4" t="s">
        <v>516</v>
      </c>
      <c r="G2119" s="3">
        <v>1</v>
      </c>
      <c r="H2119" s="4" t="s">
        <v>303</v>
      </c>
      <c r="I2119" s="6">
        <v>21</v>
      </c>
    </row>
    <row r="2120" spans="1:9" ht="14">
      <c r="A2120" s="3">
        <v>302</v>
      </c>
      <c r="B2120" s="4" t="s">
        <v>477</v>
      </c>
      <c r="C2120" s="4" t="s">
        <v>18</v>
      </c>
      <c r="D2120" s="5">
        <v>11</v>
      </c>
      <c r="E2120" s="3">
        <v>28</v>
      </c>
      <c r="F2120" s="4" t="s">
        <v>516</v>
      </c>
      <c r="G2120" s="3">
        <v>3</v>
      </c>
      <c r="H2120" s="4" t="s">
        <v>303</v>
      </c>
      <c r="I2120" s="6">
        <v>13</v>
      </c>
    </row>
    <row r="2121" spans="1:9" ht="14">
      <c r="A2121" s="3">
        <v>302</v>
      </c>
      <c r="B2121" s="4" t="s">
        <v>477</v>
      </c>
      <c r="C2121" s="4" t="s">
        <v>18</v>
      </c>
      <c r="D2121" s="5">
        <v>11</v>
      </c>
      <c r="E2121" s="3">
        <v>28</v>
      </c>
      <c r="F2121" s="4" t="s">
        <v>516</v>
      </c>
      <c r="G2121" s="3">
        <v>5</v>
      </c>
      <c r="H2121" s="4" t="s">
        <v>303</v>
      </c>
      <c r="I2121" s="6">
        <v>16</v>
      </c>
    </row>
    <row r="2122" spans="1:9" ht="14">
      <c r="A2122" s="3">
        <v>302</v>
      </c>
      <c r="B2122" s="4" t="s">
        <v>477</v>
      </c>
      <c r="C2122" s="4" t="s">
        <v>18</v>
      </c>
      <c r="D2122" s="5">
        <v>11</v>
      </c>
      <c r="E2122" s="3">
        <v>28</v>
      </c>
      <c r="F2122" s="4" t="s">
        <v>516</v>
      </c>
      <c r="G2122" s="3">
        <v>6</v>
      </c>
      <c r="H2122" s="4" t="s">
        <v>303</v>
      </c>
      <c r="I2122" s="6">
        <v>24</v>
      </c>
    </row>
    <row r="2123" spans="1:9" ht="14">
      <c r="A2123" s="3">
        <v>302</v>
      </c>
      <c r="B2123" s="4" t="s">
        <v>477</v>
      </c>
      <c r="C2123" s="4" t="s">
        <v>18</v>
      </c>
      <c r="D2123" s="5">
        <v>11</v>
      </c>
      <c r="E2123" s="3">
        <v>948</v>
      </c>
      <c r="F2123" s="4" t="s">
        <v>497</v>
      </c>
      <c r="G2123" s="3">
        <v>3</v>
      </c>
      <c r="H2123" s="4" t="s">
        <v>302</v>
      </c>
      <c r="I2123" s="6">
        <v>32</v>
      </c>
    </row>
    <row r="2124" spans="1:9" ht="14">
      <c r="A2124" s="3">
        <v>302</v>
      </c>
      <c r="B2124" s="4" t="s">
        <v>477</v>
      </c>
      <c r="C2124" s="4" t="s">
        <v>18</v>
      </c>
      <c r="D2124" s="5">
        <v>11</v>
      </c>
      <c r="E2124" s="3">
        <v>5</v>
      </c>
      <c r="F2124" s="4" t="s">
        <v>517</v>
      </c>
      <c r="G2124" s="3">
        <v>3</v>
      </c>
      <c r="H2124" s="4" t="s">
        <v>287</v>
      </c>
      <c r="I2124" s="6">
        <v>2</v>
      </c>
    </row>
    <row r="2125" spans="1:9" ht="14">
      <c r="A2125" s="3">
        <v>302</v>
      </c>
      <c r="B2125" s="4" t="s">
        <v>477</v>
      </c>
      <c r="C2125" s="4" t="s">
        <v>18</v>
      </c>
      <c r="D2125" s="5">
        <v>11</v>
      </c>
      <c r="E2125" s="3">
        <v>53</v>
      </c>
      <c r="F2125" s="4" t="s">
        <v>518</v>
      </c>
      <c r="G2125" s="3">
        <v>5</v>
      </c>
      <c r="H2125" s="4" t="s">
        <v>286</v>
      </c>
      <c r="I2125" s="6">
        <v>1</v>
      </c>
    </row>
    <row r="2126" spans="1:9" ht="14">
      <c r="A2126" s="3">
        <v>302</v>
      </c>
      <c r="B2126" s="4" t="s">
        <v>477</v>
      </c>
      <c r="C2126" s="4" t="s">
        <v>10</v>
      </c>
      <c r="D2126" s="5">
        <v>12</v>
      </c>
      <c r="E2126" s="3">
        <v>931</v>
      </c>
      <c r="F2126" s="4" t="s">
        <v>501</v>
      </c>
      <c r="G2126" s="3">
        <v>3</v>
      </c>
      <c r="H2126" s="4" t="s">
        <v>228</v>
      </c>
      <c r="I2126" s="6">
        <v>29</v>
      </c>
    </row>
    <row r="2127" spans="1:9" ht="14">
      <c r="A2127" s="3">
        <v>302</v>
      </c>
      <c r="B2127" s="4" t="s">
        <v>477</v>
      </c>
      <c r="C2127" s="4" t="s">
        <v>10</v>
      </c>
      <c r="D2127" s="5">
        <v>12</v>
      </c>
      <c r="E2127" s="3">
        <v>931</v>
      </c>
      <c r="F2127" s="4" t="s">
        <v>501</v>
      </c>
      <c r="G2127" s="3">
        <v>4</v>
      </c>
      <c r="H2127" s="4" t="s">
        <v>277</v>
      </c>
      <c r="I2127" s="6">
        <v>1</v>
      </c>
    </row>
    <row r="2128" spans="1:9" ht="14">
      <c r="A2128" s="3">
        <v>302</v>
      </c>
      <c r="B2128" s="4" t="s">
        <v>477</v>
      </c>
      <c r="C2128" s="4" t="s">
        <v>10</v>
      </c>
      <c r="D2128" s="5">
        <v>12</v>
      </c>
      <c r="E2128" s="3">
        <v>931</v>
      </c>
      <c r="F2128" s="4" t="s">
        <v>501</v>
      </c>
      <c r="G2128" s="3">
        <v>6</v>
      </c>
      <c r="H2128" s="4" t="s">
        <v>228</v>
      </c>
      <c r="I2128" s="6">
        <v>22</v>
      </c>
    </row>
    <row r="2129" spans="1:9" ht="14">
      <c r="A2129" s="3">
        <v>302</v>
      </c>
      <c r="B2129" s="4" t="s">
        <v>477</v>
      </c>
      <c r="C2129" s="4" t="s">
        <v>10</v>
      </c>
      <c r="D2129" s="5">
        <v>12</v>
      </c>
      <c r="E2129" s="3">
        <v>949</v>
      </c>
      <c r="F2129" s="4" t="s">
        <v>478</v>
      </c>
      <c r="G2129" s="3">
        <v>1</v>
      </c>
      <c r="H2129" s="4" t="s">
        <v>428</v>
      </c>
      <c r="I2129" s="6">
        <v>1</v>
      </c>
    </row>
    <row r="2130" spans="1:9" ht="14">
      <c r="A2130" s="3">
        <v>302</v>
      </c>
      <c r="B2130" s="4" t="s">
        <v>477</v>
      </c>
      <c r="C2130" s="4" t="s">
        <v>10</v>
      </c>
      <c r="D2130" s="5">
        <v>12</v>
      </c>
      <c r="E2130" s="3">
        <v>949</v>
      </c>
      <c r="F2130" s="4" t="s">
        <v>478</v>
      </c>
      <c r="G2130" s="3">
        <v>6</v>
      </c>
      <c r="H2130" s="4" t="s">
        <v>524</v>
      </c>
      <c r="I2130" s="6">
        <v>22</v>
      </c>
    </row>
    <row r="2131" spans="1:9" ht="14">
      <c r="A2131" s="3">
        <v>302</v>
      </c>
      <c r="B2131" s="4" t="s">
        <v>477</v>
      </c>
      <c r="C2131" s="4" t="s">
        <v>10</v>
      </c>
      <c r="D2131" s="5">
        <v>12</v>
      </c>
      <c r="E2131" s="3">
        <v>942</v>
      </c>
      <c r="F2131" s="4" t="s">
        <v>479</v>
      </c>
      <c r="G2131" s="3">
        <v>1</v>
      </c>
      <c r="H2131" s="4" t="s">
        <v>279</v>
      </c>
      <c r="I2131" s="6">
        <v>7</v>
      </c>
    </row>
    <row r="2132" spans="1:9" ht="14">
      <c r="A2132" s="3">
        <v>302</v>
      </c>
      <c r="B2132" s="4" t="s">
        <v>477</v>
      </c>
      <c r="C2132" s="4" t="s">
        <v>10</v>
      </c>
      <c r="D2132" s="5">
        <v>12</v>
      </c>
      <c r="E2132" s="3">
        <v>942</v>
      </c>
      <c r="F2132" s="4" t="s">
        <v>479</v>
      </c>
      <c r="G2132" s="3">
        <v>3</v>
      </c>
      <c r="H2132" s="4" t="s">
        <v>279</v>
      </c>
      <c r="I2132" s="6">
        <v>2</v>
      </c>
    </row>
    <row r="2133" spans="1:9" ht="14">
      <c r="A2133" s="3">
        <v>302</v>
      </c>
      <c r="B2133" s="4" t="s">
        <v>477</v>
      </c>
      <c r="C2133" s="4" t="s">
        <v>10</v>
      </c>
      <c r="D2133" s="5">
        <v>12</v>
      </c>
      <c r="E2133" s="3">
        <v>942</v>
      </c>
      <c r="F2133" s="4" t="s">
        <v>479</v>
      </c>
      <c r="G2133" s="3">
        <v>4</v>
      </c>
      <c r="H2133" s="4" t="s">
        <v>279</v>
      </c>
      <c r="I2133" s="6">
        <v>2</v>
      </c>
    </row>
    <row r="2134" spans="1:9" ht="14">
      <c r="A2134" s="3">
        <v>302</v>
      </c>
      <c r="B2134" s="4" t="s">
        <v>477</v>
      </c>
      <c r="C2134" s="4" t="s">
        <v>10</v>
      </c>
      <c r="D2134" s="5">
        <v>12</v>
      </c>
      <c r="E2134" s="3">
        <v>942</v>
      </c>
      <c r="F2134" s="4" t="s">
        <v>479</v>
      </c>
      <c r="G2134" s="3">
        <v>5</v>
      </c>
      <c r="H2134" s="4" t="s">
        <v>279</v>
      </c>
      <c r="I2134" s="6">
        <v>1</v>
      </c>
    </row>
    <row r="2135" spans="1:9" ht="14">
      <c r="A2135" s="3">
        <v>302</v>
      </c>
      <c r="B2135" s="4" t="s">
        <v>477</v>
      </c>
      <c r="C2135" s="4" t="s">
        <v>10</v>
      </c>
      <c r="D2135" s="5">
        <v>12</v>
      </c>
      <c r="E2135" s="3">
        <v>942</v>
      </c>
      <c r="F2135" s="4" t="s">
        <v>479</v>
      </c>
      <c r="G2135" s="3">
        <v>6</v>
      </c>
      <c r="H2135" s="4" t="s">
        <v>279</v>
      </c>
      <c r="I2135" s="6">
        <v>4</v>
      </c>
    </row>
    <row r="2136" spans="1:9" ht="14">
      <c r="A2136" s="3">
        <v>302</v>
      </c>
      <c r="B2136" s="4" t="s">
        <v>477</v>
      </c>
      <c r="C2136" s="4" t="s">
        <v>10</v>
      </c>
      <c r="D2136" s="5">
        <v>12</v>
      </c>
      <c r="E2136" s="3">
        <v>939</v>
      </c>
      <c r="F2136" s="4" t="s">
        <v>480</v>
      </c>
      <c r="G2136" s="3">
        <v>1</v>
      </c>
      <c r="H2136" s="4" t="s">
        <v>428</v>
      </c>
      <c r="I2136" s="6">
        <v>1</v>
      </c>
    </row>
    <row r="2137" spans="1:9" ht="14">
      <c r="A2137" s="3">
        <v>302</v>
      </c>
      <c r="B2137" s="4" t="s">
        <v>477</v>
      </c>
      <c r="C2137" s="4" t="s">
        <v>10</v>
      </c>
      <c r="D2137" s="5">
        <v>12</v>
      </c>
      <c r="E2137" s="3">
        <v>14</v>
      </c>
      <c r="F2137" s="4" t="s">
        <v>481</v>
      </c>
      <c r="G2137" s="3">
        <v>3</v>
      </c>
      <c r="H2137" s="4" t="s">
        <v>228</v>
      </c>
      <c r="I2137" s="6">
        <v>23</v>
      </c>
    </row>
    <row r="2138" spans="1:9" ht="14">
      <c r="A2138" s="3">
        <v>302</v>
      </c>
      <c r="B2138" s="4" t="s">
        <v>477</v>
      </c>
      <c r="C2138" s="4" t="s">
        <v>10</v>
      </c>
      <c r="D2138" s="5">
        <v>12</v>
      </c>
      <c r="E2138" s="3">
        <v>920</v>
      </c>
      <c r="F2138" s="4" t="s">
        <v>506</v>
      </c>
      <c r="G2138" s="3">
        <v>4</v>
      </c>
      <c r="H2138" s="4" t="s">
        <v>503</v>
      </c>
      <c r="I2138" s="6">
        <v>2</v>
      </c>
    </row>
    <row r="2139" spans="1:9" ht="14">
      <c r="A2139" s="3">
        <v>302</v>
      </c>
      <c r="B2139" s="4" t="s">
        <v>477</v>
      </c>
      <c r="C2139" s="4" t="s">
        <v>10</v>
      </c>
      <c r="D2139" s="5">
        <v>12</v>
      </c>
      <c r="E2139" s="3">
        <v>920</v>
      </c>
      <c r="F2139" s="4" t="s">
        <v>506</v>
      </c>
      <c r="G2139" s="3">
        <v>6</v>
      </c>
      <c r="H2139" s="4" t="s">
        <v>503</v>
      </c>
      <c r="I2139" s="6">
        <v>1</v>
      </c>
    </row>
    <row r="2140" spans="1:9" ht="14">
      <c r="A2140" s="3">
        <v>302</v>
      </c>
      <c r="B2140" s="4" t="s">
        <v>477</v>
      </c>
      <c r="C2140" s="4" t="s">
        <v>10</v>
      </c>
      <c r="D2140" s="5">
        <v>12</v>
      </c>
      <c r="E2140" s="3">
        <v>18</v>
      </c>
      <c r="F2140" s="4" t="s">
        <v>525</v>
      </c>
      <c r="G2140" s="3">
        <v>1</v>
      </c>
      <c r="H2140" s="4" t="s">
        <v>304</v>
      </c>
      <c r="I2140" s="6">
        <v>11</v>
      </c>
    </row>
    <row r="2141" spans="1:9" ht="14">
      <c r="A2141" s="3">
        <v>302</v>
      </c>
      <c r="B2141" s="4" t="s">
        <v>477</v>
      </c>
      <c r="C2141" s="4" t="s">
        <v>10</v>
      </c>
      <c r="D2141" s="5">
        <v>12</v>
      </c>
      <c r="E2141" s="3">
        <v>18</v>
      </c>
      <c r="F2141" s="4" t="s">
        <v>525</v>
      </c>
      <c r="G2141" s="3">
        <v>2</v>
      </c>
      <c r="H2141" s="4" t="s">
        <v>304</v>
      </c>
      <c r="I2141" s="6">
        <v>25</v>
      </c>
    </row>
    <row r="2142" spans="1:9" ht="14">
      <c r="A2142" s="3">
        <v>302</v>
      </c>
      <c r="B2142" s="4" t="s">
        <v>477</v>
      </c>
      <c r="C2142" s="4" t="s">
        <v>10</v>
      </c>
      <c r="D2142" s="5">
        <v>12</v>
      </c>
      <c r="E2142" s="3">
        <v>18</v>
      </c>
      <c r="F2142" s="4" t="s">
        <v>525</v>
      </c>
      <c r="G2142" s="3">
        <v>4</v>
      </c>
      <c r="H2142" s="4" t="s">
        <v>304</v>
      </c>
      <c r="I2142" s="6">
        <v>13</v>
      </c>
    </row>
    <row r="2143" spans="1:9" ht="14">
      <c r="A2143" s="3">
        <v>302</v>
      </c>
      <c r="B2143" s="4" t="s">
        <v>477</v>
      </c>
      <c r="C2143" s="4" t="s">
        <v>10</v>
      </c>
      <c r="D2143" s="5">
        <v>12</v>
      </c>
      <c r="E2143" s="3">
        <v>18</v>
      </c>
      <c r="F2143" s="4" t="s">
        <v>525</v>
      </c>
      <c r="G2143" s="3">
        <v>5</v>
      </c>
      <c r="H2143" s="4" t="s">
        <v>304</v>
      </c>
      <c r="I2143" s="6">
        <v>31</v>
      </c>
    </row>
    <row r="2144" spans="1:9" ht="14">
      <c r="A2144" s="3">
        <v>302</v>
      </c>
      <c r="B2144" s="4" t="s">
        <v>477</v>
      </c>
      <c r="C2144" s="4" t="s">
        <v>10</v>
      </c>
      <c r="D2144" s="5">
        <v>12</v>
      </c>
      <c r="E2144" s="3">
        <v>18</v>
      </c>
      <c r="F2144" s="4" t="s">
        <v>525</v>
      </c>
      <c r="G2144" s="3">
        <v>7</v>
      </c>
      <c r="H2144" s="4" t="s">
        <v>228</v>
      </c>
      <c r="I2144" s="6">
        <v>31</v>
      </c>
    </row>
    <row r="2145" spans="1:9" ht="14">
      <c r="A2145" s="3">
        <v>302</v>
      </c>
      <c r="B2145" s="4" t="s">
        <v>477</v>
      </c>
      <c r="C2145" s="4" t="s">
        <v>10</v>
      </c>
      <c r="D2145" s="5">
        <v>12</v>
      </c>
      <c r="E2145" s="3">
        <v>923</v>
      </c>
      <c r="F2145" s="4" t="s">
        <v>519</v>
      </c>
      <c r="G2145" s="3">
        <v>1</v>
      </c>
      <c r="H2145" s="4" t="s">
        <v>288</v>
      </c>
      <c r="I2145" s="6">
        <v>21</v>
      </c>
    </row>
    <row r="2146" spans="1:9" ht="14">
      <c r="A2146" s="3">
        <v>302</v>
      </c>
      <c r="B2146" s="4" t="s">
        <v>477</v>
      </c>
      <c r="C2146" s="4" t="s">
        <v>10</v>
      </c>
      <c r="D2146" s="5">
        <v>12</v>
      </c>
      <c r="E2146" s="3">
        <v>922</v>
      </c>
      <c r="F2146" s="4" t="s">
        <v>483</v>
      </c>
      <c r="G2146" s="3">
        <v>7</v>
      </c>
      <c r="H2146" s="4" t="s">
        <v>520</v>
      </c>
      <c r="I2146" s="6">
        <v>4</v>
      </c>
    </row>
    <row r="2147" spans="1:9" ht="14">
      <c r="A2147" s="3">
        <v>302</v>
      </c>
      <c r="B2147" s="4" t="s">
        <v>477</v>
      </c>
      <c r="C2147" s="4" t="s">
        <v>13</v>
      </c>
      <c r="D2147" s="5">
        <v>12</v>
      </c>
      <c r="E2147" s="3">
        <v>975</v>
      </c>
      <c r="F2147" s="4" t="s">
        <v>526</v>
      </c>
      <c r="G2147" s="3">
        <v>3</v>
      </c>
      <c r="H2147" s="4" t="s">
        <v>294</v>
      </c>
      <c r="I2147" s="6">
        <v>4</v>
      </c>
    </row>
    <row r="2148" spans="1:9" ht="14">
      <c r="A2148" s="3">
        <v>302</v>
      </c>
      <c r="B2148" s="4" t="s">
        <v>477</v>
      </c>
      <c r="C2148" s="4" t="s">
        <v>13</v>
      </c>
      <c r="D2148" s="5">
        <v>12</v>
      </c>
      <c r="E2148" s="3">
        <v>3</v>
      </c>
      <c r="F2148" s="4" t="s">
        <v>51</v>
      </c>
      <c r="G2148" s="3">
        <v>3</v>
      </c>
      <c r="H2148" s="4" t="s">
        <v>267</v>
      </c>
      <c r="I2148" s="6">
        <v>2</v>
      </c>
    </row>
    <row r="2149" spans="1:9" ht="14">
      <c r="A2149" s="3">
        <v>302</v>
      </c>
      <c r="B2149" s="4" t="s">
        <v>477</v>
      </c>
      <c r="C2149" s="4" t="s">
        <v>13</v>
      </c>
      <c r="D2149" s="5">
        <v>12</v>
      </c>
      <c r="E2149" s="3">
        <v>3</v>
      </c>
      <c r="F2149" s="4" t="s">
        <v>51</v>
      </c>
      <c r="G2149" s="3">
        <v>4</v>
      </c>
      <c r="H2149" s="4" t="s">
        <v>294</v>
      </c>
      <c r="I2149" s="6">
        <v>27</v>
      </c>
    </row>
    <row r="2150" spans="1:9" ht="14">
      <c r="A2150" s="3">
        <v>302</v>
      </c>
      <c r="B2150" s="4" t="s">
        <v>477</v>
      </c>
      <c r="C2150" s="4" t="s">
        <v>13</v>
      </c>
      <c r="D2150" s="5">
        <v>12</v>
      </c>
      <c r="E2150" s="3">
        <v>3</v>
      </c>
      <c r="F2150" s="4" t="s">
        <v>51</v>
      </c>
      <c r="G2150" s="3">
        <v>6</v>
      </c>
      <c r="H2150" s="4" t="s">
        <v>296</v>
      </c>
      <c r="I2150" s="6">
        <v>11</v>
      </c>
    </row>
    <row r="2151" spans="1:9" ht="14">
      <c r="A2151" s="3">
        <v>302</v>
      </c>
      <c r="B2151" s="4" t="s">
        <v>477</v>
      </c>
      <c r="C2151" s="4" t="s">
        <v>13</v>
      </c>
      <c r="D2151" s="5">
        <v>12</v>
      </c>
      <c r="E2151" s="3">
        <v>3</v>
      </c>
      <c r="F2151" s="4" t="s">
        <v>51</v>
      </c>
      <c r="G2151" s="3">
        <v>7</v>
      </c>
      <c r="H2151" s="4" t="s">
        <v>294</v>
      </c>
      <c r="I2151" s="6">
        <v>23</v>
      </c>
    </row>
    <row r="2152" spans="1:9" ht="14">
      <c r="A2152" s="3">
        <v>302</v>
      </c>
      <c r="B2152" s="4" t="s">
        <v>477</v>
      </c>
      <c r="C2152" s="4" t="s">
        <v>13</v>
      </c>
      <c r="D2152" s="5">
        <v>12</v>
      </c>
      <c r="E2152" s="3">
        <v>950</v>
      </c>
      <c r="F2152" s="4" t="s">
        <v>485</v>
      </c>
      <c r="G2152" s="3">
        <v>6</v>
      </c>
      <c r="H2152" s="4" t="s">
        <v>291</v>
      </c>
      <c r="I2152" s="6">
        <v>2</v>
      </c>
    </row>
    <row r="2153" spans="1:9" ht="14">
      <c r="A2153" s="3">
        <v>302</v>
      </c>
      <c r="B2153" s="4" t="s">
        <v>477</v>
      </c>
      <c r="C2153" s="4" t="s">
        <v>13</v>
      </c>
      <c r="D2153" s="5">
        <v>12</v>
      </c>
      <c r="E2153" s="3">
        <v>950</v>
      </c>
      <c r="F2153" s="4" t="s">
        <v>485</v>
      </c>
      <c r="G2153" s="3">
        <v>7</v>
      </c>
      <c r="H2153" s="4" t="s">
        <v>291</v>
      </c>
      <c r="I2153" s="6">
        <v>8</v>
      </c>
    </row>
    <row r="2154" spans="1:9" ht="14">
      <c r="A2154" s="3">
        <v>302</v>
      </c>
      <c r="B2154" s="4" t="s">
        <v>477</v>
      </c>
      <c r="C2154" s="4" t="s">
        <v>13</v>
      </c>
      <c r="D2154" s="5">
        <v>12</v>
      </c>
      <c r="E2154" s="3">
        <v>968</v>
      </c>
      <c r="F2154" s="4" t="s">
        <v>487</v>
      </c>
      <c r="G2154" s="3">
        <v>5</v>
      </c>
      <c r="H2154" s="4" t="s">
        <v>280</v>
      </c>
      <c r="I2154" s="6">
        <v>3</v>
      </c>
    </row>
    <row r="2155" spans="1:9" ht="14">
      <c r="A2155" s="3">
        <v>302</v>
      </c>
      <c r="B2155" s="4" t="s">
        <v>477</v>
      </c>
      <c r="C2155" s="4" t="s">
        <v>13</v>
      </c>
      <c r="D2155" s="5">
        <v>12</v>
      </c>
      <c r="E2155" s="3">
        <v>972</v>
      </c>
      <c r="F2155" s="4" t="s">
        <v>507</v>
      </c>
      <c r="G2155" s="3">
        <v>2</v>
      </c>
      <c r="H2155" s="4" t="s">
        <v>291</v>
      </c>
      <c r="I2155" s="6">
        <v>3</v>
      </c>
    </row>
    <row r="2156" spans="1:9" ht="14">
      <c r="A2156" s="3">
        <v>302</v>
      </c>
      <c r="B2156" s="4" t="s">
        <v>477</v>
      </c>
      <c r="C2156" s="4" t="s">
        <v>13</v>
      </c>
      <c r="D2156" s="5">
        <v>12</v>
      </c>
      <c r="E2156" s="3">
        <v>972</v>
      </c>
      <c r="F2156" s="4" t="s">
        <v>507</v>
      </c>
      <c r="G2156" s="3">
        <v>3</v>
      </c>
      <c r="H2156" s="4" t="s">
        <v>291</v>
      </c>
      <c r="I2156" s="6">
        <v>1</v>
      </c>
    </row>
    <row r="2157" spans="1:9" ht="14">
      <c r="A2157" s="3">
        <v>302</v>
      </c>
      <c r="B2157" s="4" t="s">
        <v>477</v>
      </c>
      <c r="C2157" s="4" t="s">
        <v>13</v>
      </c>
      <c r="D2157" s="5">
        <v>12</v>
      </c>
      <c r="E2157" s="3">
        <v>972</v>
      </c>
      <c r="F2157" s="4" t="s">
        <v>507</v>
      </c>
      <c r="G2157" s="3">
        <v>4</v>
      </c>
      <c r="H2157" s="4" t="s">
        <v>291</v>
      </c>
      <c r="I2157" s="6">
        <v>9</v>
      </c>
    </row>
    <row r="2158" spans="1:9" ht="14">
      <c r="A2158" s="3">
        <v>302</v>
      </c>
      <c r="B2158" s="4" t="s">
        <v>477</v>
      </c>
      <c r="C2158" s="4" t="s">
        <v>13</v>
      </c>
      <c r="D2158" s="5">
        <v>12</v>
      </c>
      <c r="E2158" s="3">
        <v>972</v>
      </c>
      <c r="F2158" s="4" t="s">
        <v>507</v>
      </c>
      <c r="G2158" s="3">
        <v>6</v>
      </c>
      <c r="H2158" s="4" t="s">
        <v>291</v>
      </c>
      <c r="I2158" s="6">
        <v>5</v>
      </c>
    </row>
    <row r="2159" spans="1:9" ht="14">
      <c r="A2159" s="3">
        <v>302</v>
      </c>
      <c r="B2159" s="4" t="s">
        <v>477</v>
      </c>
      <c r="C2159" s="4" t="s">
        <v>13</v>
      </c>
      <c r="D2159" s="5">
        <v>12</v>
      </c>
      <c r="E2159" s="3">
        <v>972</v>
      </c>
      <c r="F2159" s="4" t="s">
        <v>507</v>
      </c>
      <c r="G2159" s="3">
        <v>7</v>
      </c>
      <c r="H2159" s="4" t="s">
        <v>291</v>
      </c>
      <c r="I2159" s="6">
        <v>7</v>
      </c>
    </row>
    <row r="2160" spans="1:9" ht="14">
      <c r="A2160" s="3">
        <v>302</v>
      </c>
      <c r="B2160" s="4" t="s">
        <v>477</v>
      </c>
      <c r="C2160" s="4" t="s">
        <v>13</v>
      </c>
      <c r="D2160" s="5">
        <v>12</v>
      </c>
      <c r="E2160" s="3">
        <v>977</v>
      </c>
      <c r="F2160" s="4" t="s">
        <v>488</v>
      </c>
      <c r="G2160" s="3">
        <v>4</v>
      </c>
      <c r="H2160" s="4" t="s">
        <v>267</v>
      </c>
      <c r="I2160" s="6">
        <v>1</v>
      </c>
    </row>
    <row r="2161" spans="1:9" ht="14">
      <c r="A2161" s="3">
        <v>302</v>
      </c>
      <c r="B2161" s="4" t="s">
        <v>477</v>
      </c>
      <c r="C2161" s="4" t="s">
        <v>13</v>
      </c>
      <c r="D2161" s="5">
        <v>12</v>
      </c>
      <c r="E2161" s="3">
        <v>977</v>
      </c>
      <c r="F2161" s="4" t="s">
        <v>488</v>
      </c>
      <c r="G2161" s="3">
        <v>5</v>
      </c>
      <c r="H2161" s="4" t="s">
        <v>267</v>
      </c>
      <c r="I2161" s="6">
        <v>3</v>
      </c>
    </row>
    <row r="2162" spans="1:9" ht="14">
      <c r="A2162" s="3">
        <v>302</v>
      </c>
      <c r="B2162" s="4" t="s">
        <v>477</v>
      </c>
      <c r="C2162" s="4" t="s">
        <v>13</v>
      </c>
      <c r="D2162" s="5">
        <v>12</v>
      </c>
      <c r="E2162" s="3">
        <v>977</v>
      </c>
      <c r="F2162" s="4" t="s">
        <v>488</v>
      </c>
      <c r="G2162" s="3">
        <v>6</v>
      </c>
      <c r="H2162" s="4" t="s">
        <v>267</v>
      </c>
      <c r="I2162" s="6">
        <v>1</v>
      </c>
    </row>
    <row r="2163" spans="1:9" ht="14">
      <c r="A2163" s="3">
        <v>302</v>
      </c>
      <c r="B2163" s="4" t="s">
        <v>477</v>
      </c>
      <c r="C2163" s="4" t="s">
        <v>13</v>
      </c>
      <c r="D2163" s="5">
        <v>12</v>
      </c>
      <c r="E2163" s="3">
        <v>36</v>
      </c>
      <c r="F2163" s="4" t="s">
        <v>489</v>
      </c>
      <c r="G2163" s="3">
        <v>2</v>
      </c>
      <c r="H2163" s="4" t="s">
        <v>291</v>
      </c>
      <c r="I2163" s="6">
        <v>3</v>
      </c>
    </row>
    <row r="2164" spans="1:9" ht="14">
      <c r="A2164" s="3">
        <v>302</v>
      </c>
      <c r="B2164" s="4" t="s">
        <v>477</v>
      </c>
      <c r="C2164" s="4" t="s">
        <v>13</v>
      </c>
      <c r="D2164" s="5">
        <v>12</v>
      </c>
      <c r="E2164" s="3">
        <v>36</v>
      </c>
      <c r="F2164" s="4" t="s">
        <v>489</v>
      </c>
      <c r="G2164" s="3">
        <v>5</v>
      </c>
      <c r="H2164" s="4" t="s">
        <v>140</v>
      </c>
      <c r="I2164" s="6">
        <v>2</v>
      </c>
    </row>
    <row r="2165" spans="1:9" ht="14">
      <c r="A2165" s="3">
        <v>302</v>
      </c>
      <c r="B2165" s="4" t="s">
        <v>477</v>
      </c>
      <c r="C2165" s="4" t="s">
        <v>16</v>
      </c>
      <c r="D2165" s="5">
        <v>12</v>
      </c>
      <c r="E2165" s="3">
        <v>937</v>
      </c>
      <c r="F2165" s="4" t="s">
        <v>490</v>
      </c>
      <c r="G2165" s="3">
        <v>2</v>
      </c>
      <c r="H2165" s="4" t="s">
        <v>491</v>
      </c>
      <c r="I2165" s="6">
        <v>1</v>
      </c>
    </row>
    <row r="2166" spans="1:9" ht="14">
      <c r="A2166" s="3">
        <v>302</v>
      </c>
      <c r="B2166" s="4" t="s">
        <v>477</v>
      </c>
      <c r="C2166" s="4" t="s">
        <v>16</v>
      </c>
      <c r="D2166" s="5">
        <v>12</v>
      </c>
      <c r="E2166" s="3">
        <v>937</v>
      </c>
      <c r="F2166" s="4" t="s">
        <v>490</v>
      </c>
      <c r="G2166" s="3">
        <v>4</v>
      </c>
      <c r="H2166" s="4" t="s">
        <v>491</v>
      </c>
      <c r="I2166" s="6">
        <v>1</v>
      </c>
    </row>
    <row r="2167" spans="1:9" ht="14">
      <c r="A2167" s="3">
        <v>302</v>
      </c>
      <c r="B2167" s="4" t="s">
        <v>477</v>
      </c>
      <c r="C2167" s="4" t="s">
        <v>16</v>
      </c>
      <c r="D2167" s="5">
        <v>12</v>
      </c>
      <c r="E2167" s="3">
        <v>937</v>
      </c>
      <c r="F2167" s="4" t="s">
        <v>490</v>
      </c>
      <c r="G2167" s="3">
        <v>6</v>
      </c>
      <c r="H2167" s="4" t="s">
        <v>450</v>
      </c>
      <c r="I2167" s="6">
        <v>16</v>
      </c>
    </row>
    <row r="2168" spans="1:9" ht="14">
      <c r="A2168" s="3">
        <v>302</v>
      </c>
      <c r="B2168" s="4" t="s">
        <v>477</v>
      </c>
      <c r="C2168" s="4" t="s">
        <v>16</v>
      </c>
      <c r="D2168" s="5">
        <v>12</v>
      </c>
      <c r="E2168" s="3">
        <v>937</v>
      </c>
      <c r="F2168" s="4" t="s">
        <v>490</v>
      </c>
      <c r="G2168" s="3">
        <v>7</v>
      </c>
      <c r="H2168" s="4" t="s">
        <v>450</v>
      </c>
      <c r="I2168" s="6">
        <v>2</v>
      </c>
    </row>
    <row r="2169" spans="1:9" ht="14">
      <c r="A2169" s="3">
        <v>302</v>
      </c>
      <c r="B2169" s="4" t="s">
        <v>477</v>
      </c>
      <c r="C2169" s="4" t="s">
        <v>16</v>
      </c>
      <c r="D2169" s="5">
        <v>12</v>
      </c>
      <c r="E2169" s="3">
        <v>10</v>
      </c>
      <c r="F2169" s="4" t="s">
        <v>492</v>
      </c>
      <c r="G2169" s="3">
        <v>4</v>
      </c>
      <c r="H2169" s="4" t="s">
        <v>271</v>
      </c>
      <c r="I2169" s="6">
        <v>2</v>
      </c>
    </row>
    <row r="2170" spans="1:9" ht="14">
      <c r="A2170" s="3">
        <v>302</v>
      </c>
      <c r="B2170" s="4" t="s">
        <v>477</v>
      </c>
      <c r="C2170" s="4" t="s">
        <v>16</v>
      </c>
      <c r="D2170" s="5">
        <v>12</v>
      </c>
      <c r="E2170" s="3">
        <v>10</v>
      </c>
      <c r="F2170" s="4" t="s">
        <v>492</v>
      </c>
      <c r="G2170" s="3">
        <v>7</v>
      </c>
      <c r="H2170" s="4" t="s">
        <v>271</v>
      </c>
      <c r="I2170" s="6">
        <v>1</v>
      </c>
    </row>
    <row r="2171" spans="1:9" ht="14">
      <c r="A2171" s="3">
        <v>302</v>
      </c>
      <c r="B2171" s="4" t="s">
        <v>477</v>
      </c>
      <c r="C2171" s="4" t="s">
        <v>16</v>
      </c>
      <c r="D2171" s="5">
        <v>12</v>
      </c>
      <c r="E2171" s="3">
        <v>966</v>
      </c>
      <c r="F2171" s="4" t="s">
        <v>508</v>
      </c>
      <c r="G2171" s="3">
        <v>1</v>
      </c>
      <c r="H2171" s="4" t="s">
        <v>300</v>
      </c>
      <c r="I2171" s="6">
        <v>4</v>
      </c>
    </row>
    <row r="2172" spans="1:9" ht="14">
      <c r="A2172" s="3">
        <v>302</v>
      </c>
      <c r="B2172" s="4" t="s">
        <v>477</v>
      </c>
      <c r="C2172" s="4" t="s">
        <v>16</v>
      </c>
      <c r="D2172" s="5">
        <v>12</v>
      </c>
      <c r="E2172" s="3">
        <v>966</v>
      </c>
      <c r="F2172" s="4" t="s">
        <v>508</v>
      </c>
      <c r="G2172" s="3">
        <v>2</v>
      </c>
      <c r="H2172" s="4" t="s">
        <v>509</v>
      </c>
      <c r="I2172" s="6">
        <v>16</v>
      </c>
    </row>
    <row r="2173" spans="1:9" ht="14">
      <c r="A2173" s="3">
        <v>302</v>
      </c>
      <c r="B2173" s="4" t="s">
        <v>477</v>
      </c>
      <c r="C2173" s="4" t="s">
        <v>16</v>
      </c>
      <c r="D2173" s="5">
        <v>12</v>
      </c>
      <c r="E2173" s="3">
        <v>966</v>
      </c>
      <c r="F2173" s="4" t="s">
        <v>508</v>
      </c>
      <c r="G2173" s="3">
        <v>4</v>
      </c>
      <c r="H2173" s="4" t="s">
        <v>300</v>
      </c>
      <c r="I2173" s="6">
        <v>4</v>
      </c>
    </row>
    <row r="2174" spans="1:9" ht="14">
      <c r="A2174" s="3">
        <v>302</v>
      </c>
      <c r="B2174" s="4" t="s">
        <v>477</v>
      </c>
      <c r="C2174" s="4" t="s">
        <v>16</v>
      </c>
      <c r="D2174" s="5">
        <v>12</v>
      </c>
      <c r="E2174" s="3">
        <v>966</v>
      </c>
      <c r="F2174" s="4" t="s">
        <v>508</v>
      </c>
      <c r="G2174" s="3">
        <v>5</v>
      </c>
      <c r="H2174" s="4" t="s">
        <v>300</v>
      </c>
      <c r="I2174" s="6">
        <v>3</v>
      </c>
    </row>
    <row r="2175" spans="1:9" ht="14">
      <c r="A2175" s="3">
        <v>302</v>
      </c>
      <c r="B2175" s="4" t="s">
        <v>477</v>
      </c>
      <c r="C2175" s="4" t="s">
        <v>16</v>
      </c>
      <c r="D2175" s="5">
        <v>12</v>
      </c>
      <c r="E2175" s="3">
        <v>966</v>
      </c>
      <c r="F2175" s="4" t="s">
        <v>508</v>
      </c>
      <c r="G2175" s="3">
        <v>7</v>
      </c>
      <c r="H2175" s="4" t="s">
        <v>300</v>
      </c>
      <c r="I2175" s="6">
        <v>7</v>
      </c>
    </row>
    <row r="2176" spans="1:9" ht="14">
      <c r="A2176" s="3">
        <v>302</v>
      </c>
      <c r="B2176" s="4" t="s">
        <v>477</v>
      </c>
      <c r="C2176" s="4" t="s">
        <v>16</v>
      </c>
      <c r="D2176" s="5">
        <v>12</v>
      </c>
      <c r="E2176" s="3">
        <v>951</v>
      </c>
      <c r="F2176" s="4" t="s">
        <v>510</v>
      </c>
      <c r="G2176" s="3">
        <v>1</v>
      </c>
      <c r="H2176" s="4" t="s">
        <v>511</v>
      </c>
      <c r="I2176" s="6">
        <v>1</v>
      </c>
    </row>
    <row r="2177" spans="1:9" ht="14">
      <c r="A2177" s="3">
        <v>302</v>
      </c>
      <c r="B2177" s="4" t="s">
        <v>477</v>
      </c>
      <c r="C2177" s="4" t="s">
        <v>16</v>
      </c>
      <c r="D2177" s="5">
        <v>12</v>
      </c>
      <c r="E2177" s="3">
        <v>951</v>
      </c>
      <c r="F2177" s="4" t="s">
        <v>510</v>
      </c>
      <c r="G2177" s="3">
        <v>3</v>
      </c>
      <c r="H2177" s="4" t="s">
        <v>450</v>
      </c>
      <c r="I2177" s="6">
        <v>4</v>
      </c>
    </row>
    <row r="2178" spans="1:9" ht="14">
      <c r="A2178" s="3">
        <v>302</v>
      </c>
      <c r="B2178" s="4" t="s">
        <v>477</v>
      </c>
      <c r="C2178" s="4" t="s">
        <v>16</v>
      </c>
      <c r="D2178" s="5">
        <v>12</v>
      </c>
      <c r="E2178" s="3">
        <v>951</v>
      </c>
      <c r="F2178" s="4" t="s">
        <v>510</v>
      </c>
      <c r="G2178" s="3">
        <v>4</v>
      </c>
      <c r="H2178" s="4" t="s">
        <v>450</v>
      </c>
      <c r="I2178" s="6">
        <v>4</v>
      </c>
    </row>
    <row r="2179" spans="1:9" ht="14">
      <c r="A2179" s="3">
        <v>302</v>
      </c>
      <c r="B2179" s="4" t="s">
        <v>477</v>
      </c>
      <c r="C2179" s="4" t="s">
        <v>16</v>
      </c>
      <c r="D2179" s="5">
        <v>12</v>
      </c>
      <c r="E2179" s="3">
        <v>952</v>
      </c>
      <c r="F2179" s="4" t="s">
        <v>512</v>
      </c>
      <c r="G2179" s="3">
        <v>1</v>
      </c>
      <c r="H2179" s="4" t="s">
        <v>300</v>
      </c>
      <c r="I2179" s="6">
        <v>5</v>
      </c>
    </row>
    <row r="2180" spans="1:9" ht="14">
      <c r="A2180" s="3">
        <v>302</v>
      </c>
      <c r="B2180" s="4" t="s">
        <v>477</v>
      </c>
      <c r="C2180" s="4" t="s">
        <v>16</v>
      </c>
      <c r="D2180" s="5">
        <v>12</v>
      </c>
      <c r="E2180" s="3">
        <v>952</v>
      </c>
      <c r="F2180" s="4" t="s">
        <v>512</v>
      </c>
      <c r="G2180" s="3">
        <v>3</v>
      </c>
      <c r="H2180" s="4" t="s">
        <v>300</v>
      </c>
      <c r="I2180" s="6">
        <v>3</v>
      </c>
    </row>
    <row r="2181" spans="1:9" ht="14">
      <c r="A2181" s="3">
        <v>302</v>
      </c>
      <c r="B2181" s="4" t="s">
        <v>477</v>
      </c>
      <c r="C2181" s="4" t="s">
        <v>16</v>
      </c>
      <c r="D2181" s="5">
        <v>12</v>
      </c>
      <c r="E2181" s="3">
        <v>952</v>
      </c>
      <c r="F2181" s="4" t="s">
        <v>512</v>
      </c>
      <c r="G2181" s="3">
        <v>5</v>
      </c>
      <c r="H2181" s="4" t="s">
        <v>300</v>
      </c>
      <c r="I2181" s="6">
        <v>3</v>
      </c>
    </row>
    <row r="2182" spans="1:9" ht="14">
      <c r="A2182" s="3">
        <v>302</v>
      </c>
      <c r="B2182" s="4" t="s">
        <v>477</v>
      </c>
      <c r="C2182" s="4" t="s">
        <v>16</v>
      </c>
      <c r="D2182" s="5">
        <v>12</v>
      </c>
      <c r="E2182" s="3">
        <v>952</v>
      </c>
      <c r="F2182" s="4" t="s">
        <v>512</v>
      </c>
      <c r="G2182" s="3">
        <v>6</v>
      </c>
      <c r="H2182" s="4" t="s">
        <v>300</v>
      </c>
      <c r="I2182" s="6">
        <v>4</v>
      </c>
    </row>
    <row r="2183" spans="1:9" ht="14">
      <c r="A2183" s="3">
        <v>302</v>
      </c>
      <c r="B2183" s="4" t="s">
        <v>477</v>
      </c>
      <c r="C2183" s="4" t="s">
        <v>16</v>
      </c>
      <c r="D2183" s="5">
        <v>12</v>
      </c>
      <c r="E2183" s="3">
        <v>970</v>
      </c>
      <c r="F2183" s="4" t="s">
        <v>493</v>
      </c>
      <c r="G2183" s="3">
        <v>4</v>
      </c>
      <c r="H2183" s="4" t="s">
        <v>494</v>
      </c>
      <c r="I2183" s="6">
        <v>1</v>
      </c>
    </row>
    <row r="2184" spans="1:9" ht="14">
      <c r="A2184" s="3">
        <v>302</v>
      </c>
      <c r="B2184" s="4" t="s">
        <v>477</v>
      </c>
      <c r="C2184" s="4" t="s">
        <v>16</v>
      </c>
      <c r="D2184" s="5">
        <v>12</v>
      </c>
      <c r="E2184" s="3">
        <v>970</v>
      </c>
      <c r="F2184" s="4" t="s">
        <v>493</v>
      </c>
      <c r="G2184" s="3">
        <v>7</v>
      </c>
      <c r="H2184" s="4" t="s">
        <v>494</v>
      </c>
      <c r="I2184" s="6">
        <v>7</v>
      </c>
    </row>
    <row r="2185" spans="1:9" ht="14">
      <c r="A2185" s="3">
        <v>302</v>
      </c>
      <c r="B2185" s="4" t="s">
        <v>477</v>
      </c>
      <c r="C2185" s="4" t="s">
        <v>18</v>
      </c>
      <c r="D2185" s="5">
        <v>12</v>
      </c>
      <c r="E2185" s="3">
        <v>1</v>
      </c>
      <c r="F2185" s="4" t="s">
        <v>513</v>
      </c>
      <c r="G2185" s="3">
        <v>3</v>
      </c>
      <c r="H2185" s="4" t="s">
        <v>514</v>
      </c>
      <c r="I2185" s="6">
        <v>1</v>
      </c>
    </row>
    <row r="2186" spans="1:9" ht="14">
      <c r="A2186" s="3">
        <v>302</v>
      </c>
      <c r="B2186" s="4" t="s">
        <v>477</v>
      </c>
      <c r="C2186" s="4" t="s">
        <v>18</v>
      </c>
      <c r="D2186" s="5">
        <v>12</v>
      </c>
      <c r="E2186" s="3">
        <v>1</v>
      </c>
      <c r="F2186" s="4" t="s">
        <v>513</v>
      </c>
      <c r="G2186" s="3">
        <v>4</v>
      </c>
      <c r="H2186" s="4" t="s">
        <v>514</v>
      </c>
      <c r="I2186" s="6">
        <v>2</v>
      </c>
    </row>
    <row r="2187" spans="1:9" ht="14">
      <c r="A2187" s="3">
        <v>302</v>
      </c>
      <c r="B2187" s="4" t="s">
        <v>477</v>
      </c>
      <c r="C2187" s="4" t="s">
        <v>18</v>
      </c>
      <c r="D2187" s="5">
        <v>12</v>
      </c>
      <c r="E2187" s="3">
        <v>1</v>
      </c>
      <c r="F2187" s="4" t="s">
        <v>513</v>
      </c>
      <c r="G2187" s="3">
        <v>5</v>
      </c>
      <c r="H2187" s="4" t="s">
        <v>523</v>
      </c>
      <c r="I2187" s="6">
        <v>1</v>
      </c>
    </row>
    <row r="2188" spans="1:9" ht="14">
      <c r="A2188" s="3">
        <v>302</v>
      </c>
      <c r="B2188" s="4" t="s">
        <v>477</v>
      </c>
      <c r="C2188" s="4" t="s">
        <v>18</v>
      </c>
      <c r="D2188" s="5">
        <v>12</v>
      </c>
      <c r="E2188" s="3">
        <v>23</v>
      </c>
      <c r="F2188" s="4" t="s">
        <v>495</v>
      </c>
      <c r="G2188" s="3">
        <v>5</v>
      </c>
      <c r="H2188" s="4" t="s">
        <v>388</v>
      </c>
      <c r="I2188" s="6">
        <v>9</v>
      </c>
    </row>
    <row r="2189" spans="1:9" ht="14">
      <c r="A2189" s="3">
        <v>302</v>
      </c>
      <c r="B2189" s="4" t="s">
        <v>477</v>
      </c>
      <c r="C2189" s="4" t="s">
        <v>18</v>
      </c>
      <c r="D2189" s="5">
        <v>12</v>
      </c>
      <c r="E2189" s="3">
        <v>2</v>
      </c>
      <c r="F2189" s="4" t="s">
        <v>515</v>
      </c>
      <c r="G2189" s="3">
        <v>1</v>
      </c>
      <c r="H2189" s="4" t="s">
        <v>286</v>
      </c>
      <c r="I2189" s="6">
        <v>2</v>
      </c>
    </row>
    <row r="2190" spans="1:9" ht="14">
      <c r="A2190" s="3">
        <v>302</v>
      </c>
      <c r="B2190" s="4" t="s">
        <v>477</v>
      </c>
      <c r="C2190" s="4" t="s">
        <v>18</v>
      </c>
      <c r="D2190" s="5">
        <v>12</v>
      </c>
      <c r="E2190" s="3">
        <v>2</v>
      </c>
      <c r="F2190" s="4" t="s">
        <v>515</v>
      </c>
      <c r="G2190" s="3">
        <v>2</v>
      </c>
      <c r="H2190" s="4" t="s">
        <v>286</v>
      </c>
      <c r="I2190" s="6">
        <v>1</v>
      </c>
    </row>
    <row r="2191" spans="1:9" ht="14">
      <c r="A2191" s="3">
        <v>302</v>
      </c>
      <c r="B2191" s="4" t="s">
        <v>477</v>
      </c>
      <c r="C2191" s="4" t="s">
        <v>18</v>
      </c>
      <c r="D2191" s="5">
        <v>12</v>
      </c>
      <c r="E2191" s="3">
        <v>2</v>
      </c>
      <c r="F2191" s="4" t="s">
        <v>515</v>
      </c>
      <c r="G2191" s="3">
        <v>5</v>
      </c>
      <c r="H2191" s="4" t="s">
        <v>303</v>
      </c>
      <c r="I2191" s="6">
        <v>2</v>
      </c>
    </row>
    <row r="2192" spans="1:9" ht="14">
      <c r="A2192" s="3">
        <v>302</v>
      </c>
      <c r="B2192" s="4" t="s">
        <v>477</v>
      </c>
      <c r="C2192" s="4" t="s">
        <v>18</v>
      </c>
      <c r="D2192" s="5">
        <v>12</v>
      </c>
      <c r="E2192" s="3">
        <v>931</v>
      </c>
      <c r="F2192" s="4" t="s">
        <v>501</v>
      </c>
      <c r="G2192" s="3">
        <v>1</v>
      </c>
      <c r="H2192" s="4" t="s">
        <v>467</v>
      </c>
      <c r="I2192" s="6">
        <v>17</v>
      </c>
    </row>
    <row r="2193" spans="1:9" ht="14">
      <c r="A2193" s="3">
        <v>302</v>
      </c>
      <c r="B2193" s="4" t="s">
        <v>477</v>
      </c>
      <c r="C2193" s="4" t="s">
        <v>18</v>
      </c>
      <c r="D2193" s="5">
        <v>12</v>
      </c>
      <c r="E2193" s="3">
        <v>28</v>
      </c>
      <c r="F2193" s="4" t="s">
        <v>516</v>
      </c>
      <c r="G2193" s="3">
        <v>1</v>
      </c>
      <c r="H2193" s="4" t="s">
        <v>303</v>
      </c>
      <c r="I2193" s="6">
        <v>3</v>
      </c>
    </row>
    <row r="2194" spans="1:9" ht="14">
      <c r="A2194" s="3">
        <v>302</v>
      </c>
      <c r="B2194" s="4" t="s">
        <v>477</v>
      </c>
      <c r="C2194" s="4" t="s">
        <v>18</v>
      </c>
      <c r="D2194" s="5">
        <v>12</v>
      </c>
      <c r="E2194" s="3">
        <v>28</v>
      </c>
      <c r="F2194" s="4" t="s">
        <v>516</v>
      </c>
      <c r="G2194" s="3">
        <v>4</v>
      </c>
      <c r="H2194" s="4" t="s">
        <v>309</v>
      </c>
      <c r="I2194" s="6">
        <v>22</v>
      </c>
    </row>
    <row r="2195" spans="1:9" ht="14">
      <c r="A2195" s="3">
        <v>302</v>
      </c>
      <c r="B2195" s="4" t="s">
        <v>477</v>
      </c>
      <c r="C2195" s="4" t="s">
        <v>18</v>
      </c>
      <c r="D2195" s="5">
        <v>12</v>
      </c>
      <c r="E2195" s="3">
        <v>28</v>
      </c>
      <c r="F2195" s="4" t="s">
        <v>516</v>
      </c>
      <c r="G2195" s="3">
        <v>5</v>
      </c>
      <c r="H2195" s="4" t="s">
        <v>303</v>
      </c>
      <c r="I2195" s="6">
        <v>2</v>
      </c>
    </row>
    <row r="2196" spans="1:9" ht="14">
      <c r="A2196" s="3">
        <v>302</v>
      </c>
      <c r="B2196" s="4" t="s">
        <v>477</v>
      </c>
      <c r="C2196" s="4" t="s">
        <v>18</v>
      </c>
      <c r="D2196" s="5">
        <v>12</v>
      </c>
      <c r="E2196" s="3">
        <v>28</v>
      </c>
      <c r="F2196" s="4" t="s">
        <v>516</v>
      </c>
      <c r="G2196" s="3">
        <v>6</v>
      </c>
      <c r="H2196" s="4" t="s">
        <v>303</v>
      </c>
      <c r="I2196" s="6">
        <v>1</v>
      </c>
    </row>
    <row r="2197" spans="1:9" ht="14">
      <c r="A2197" s="3">
        <v>302</v>
      </c>
      <c r="B2197" s="4" t="s">
        <v>477</v>
      </c>
      <c r="C2197" s="4" t="s">
        <v>18</v>
      </c>
      <c r="D2197" s="5">
        <v>12</v>
      </c>
      <c r="E2197" s="3">
        <v>948</v>
      </c>
      <c r="F2197" s="4" t="s">
        <v>497</v>
      </c>
      <c r="G2197" s="3">
        <v>1</v>
      </c>
      <c r="H2197" s="4" t="s">
        <v>142</v>
      </c>
      <c r="I2197" s="6">
        <v>1</v>
      </c>
    </row>
    <row r="2198" spans="1:9" ht="14">
      <c r="A2198" s="3">
        <v>302</v>
      </c>
      <c r="B2198" s="4" t="s">
        <v>477</v>
      </c>
      <c r="C2198" s="4" t="s">
        <v>18</v>
      </c>
      <c r="D2198" s="5">
        <v>12</v>
      </c>
      <c r="E2198" s="3">
        <v>5</v>
      </c>
      <c r="F2198" s="4" t="s">
        <v>517</v>
      </c>
      <c r="G2198" s="3">
        <v>2</v>
      </c>
      <c r="H2198" s="4" t="s">
        <v>309</v>
      </c>
      <c r="I2198" s="6">
        <v>22</v>
      </c>
    </row>
    <row r="2199" spans="1:9" ht="14">
      <c r="A2199" s="3">
        <v>302</v>
      </c>
      <c r="B2199" s="4" t="s">
        <v>477</v>
      </c>
      <c r="C2199" s="4" t="s">
        <v>18</v>
      </c>
      <c r="D2199" s="5">
        <v>12</v>
      </c>
      <c r="E2199" s="3">
        <v>5</v>
      </c>
      <c r="F2199" s="4" t="s">
        <v>517</v>
      </c>
      <c r="G2199" s="3">
        <v>5</v>
      </c>
      <c r="H2199" s="4" t="s">
        <v>287</v>
      </c>
      <c r="I2199" s="6">
        <v>1</v>
      </c>
    </row>
    <row r="2200" spans="1:9" ht="14">
      <c r="A2200" s="3">
        <v>302</v>
      </c>
      <c r="B2200" s="4" t="s">
        <v>477</v>
      </c>
      <c r="C2200" s="4" t="s">
        <v>18</v>
      </c>
      <c r="D2200" s="5">
        <v>12</v>
      </c>
      <c r="E2200" s="3">
        <v>5</v>
      </c>
      <c r="F2200" s="4" t="s">
        <v>517</v>
      </c>
      <c r="G2200" s="3">
        <v>7</v>
      </c>
      <c r="H2200" s="4" t="s">
        <v>287</v>
      </c>
      <c r="I2200" s="6">
        <v>1</v>
      </c>
    </row>
    <row r="2201" spans="1:9" ht="14">
      <c r="A2201" s="3">
        <v>302</v>
      </c>
      <c r="B2201" s="4" t="s">
        <v>477</v>
      </c>
      <c r="C2201" s="4" t="s">
        <v>18</v>
      </c>
      <c r="D2201" s="5">
        <v>12</v>
      </c>
      <c r="E2201" s="3">
        <v>13</v>
      </c>
      <c r="F2201" s="4" t="s">
        <v>505</v>
      </c>
      <c r="G2201" s="3">
        <v>1</v>
      </c>
      <c r="H2201" s="4" t="s">
        <v>309</v>
      </c>
      <c r="I2201" s="6">
        <v>26</v>
      </c>
    </row>
    <row r="2202" spans="1:9" ht="14">
      <c r="A2202" s="3">
        <v>302</v>
      </c>
      <c r="B2202" s="4" t="s">
        <v>477</v>
      </c>
      <c r="C2202" s="4" t="s">
        <v>18</v>
      </c>
      <c r="D2202" s="5">
        <v>12</v>
      </c>
      <c r="E2202" s="3">
        <v>13</v>
      </c>
      <c r="F2202" s="4" t="s">
        <v>505</v>
      </c>
      <c r="G2202" s="3">
        <v>3</v>
      </c>
      <c r="H2202" s="4" t="s">
        <v>309</v>
      </c>
      <c r="I2202" s="6">
        <v>29</v>
      </c>
    </row>
    <row r="2203" spans="1:9" ht="14">
      <c r="A2203" s="3">
        <v>302</v>
      </c>
      <c r="B2203" s="4" t="s">
        <v>477</v>
      </c>
      <c r="C2203" s="4" t="s">
        <v>18</v>
      </c>
      <c r="D2203" s="5">
        <v>12</v>
      </c>
      <c r="E2203" s="3">
        <v>13</v>
      </c>
      <c r="F2203" s="4" t="s">
        <v>505</v>
      </c>
      <c r="G2203" s="3">
        <v>7</v>
      </c>
      <c r="H2203" s="4" t="s">
        <v>476</v>
      </c>
      <c r="I2203" s="6">
        <v>25</v>
      </c>
    </row>
    <row r="2204" spans="1:9" ht="14">
      <c r="A2204" s="3">
        <v>302</v>
      </c>
      <c r="B2204" s="4" t="s">
        <v>477</v>
      </c>
      <c r="C2204" s="4" t="s">
        <v>18</v>
      </c>
      <c r="D2204" s="5">
        <v>12</v>
      </c>
      <c r="E2204" s="3">
        <v>53</v>
      </c>
      <c r="F2204" s="4" t="s">
        <v>518</v>
      </c>
      <c r="G2204" s="3">
        <v>2</v>
      </c>
      <c r="H2204" s="4" t="s">
        <v>286</v>
      </c>
      <c r="I2204" s="6">
        <v>2</v>
      </c>
    </row>
    <row r="2205" spans="1:9" ht="14">
      <c r="A2205" s="3">
        <v>302</v>
      </c>
      <c r="B2205" s="4" t="s">
        <v>477</v>
      </c>
      <c r="C2205" s="4" t="s">
        <v>18</v>
      </c>
      <c r="D2205" s="5">
        <v>12</v>
      </c>
      <c r="E2205" s="3">
        <v>53</v>
      </c>
      <c r="F2205" s="4" t="s">
        <v>518</v>
      </c>
      <c r="G2205" s="3">
        <v>5</v>
      </c>
      <c r="H2205" s="4" t="s">
        <v>286</v>
      </c>
      <c r="I2205" s="6">
        <v>2</v>
      </c>
    </row>
    <row r="2206" spans="1:9" ht="14">
      <c r="A2206" s="3">
        <v>303</v>
      </c>
      <c r="B2206" s="4" t="s">
        <v>527</v>
      </c>
      <c r="C2206" s="4" t="s">
        <v>10</v>
      </c>
      <c r="D2206" s="5">
        <v>9</v>
      </c>
      <c r="E2206" s="3">
        <v>64</v>
      </c>
      <c r="F2206" s="4" t="s">
        <v>528</v>
      </c>
      <c r="G2206" s="3">
        <v>1</v>
      </c>
      <c r="H2206" s="4" t="s">
        <v>138</v>
      </c>
      <c r="I2206" s="6">
        <v>25</v>
      </c>
    </row>
    <row r="2207" spans="1:9" ht="14">
      <c r="A2207" s="3">
        <v>303</v>
      </c>
      <c r="B2207" s="4" t="s">
        <v>527</v>
      </c>
      <c r="C2207" s="4" t="s">
        <v>10</v>
      </c>
      <c r="D2207" s="5">
        <v>9</v>
      </c>
      <c r="E2207" s="3">
        <v>64</v>
      </c>
      <c r="F2207" s="4" t="s">
        <v>528</v>
      </c>
      <c r="G2207" s="3">
        <v>2</v>
      </c>
      <c r="H2207" s="4" t="s">
        <v>136</v>
      </c>
      <c r="I2207" s="6">
        <v>10</v>
      </c>
    </row>
    <row r="2208" spans="1:9" ht="14">
      <c r="A2208" s="3">
        <v>303</v>
      </c>
      <c r="B2208" s="4" t="s">
        <v>527</v>
      </c>
      <c r="C2208" s="4" t="s">
        <v>10</v>
      </c>
      <c r="D2208" s="5">
        <v>9</v>
      </c>
      <c r="E2208" s="3">
        <v>64</v>
      </c>
      <c r="F2208" s="4" t="s">
        <v>528</v>
      </c>
      <c r="G2208" s="3">
        <v>3</v>
      </c>
      <c r="H2208" s="4" t="s">
        <v>138</v>
      </c>
      <c r="I2208" s="6">
        <v>26</v>
      </c>
    </row>
    <row r="2209" spans="1:9" ht="14">
      <c r="A2209" s="3">
        <v>303</v>
      </c>
      <c r="B2209" s="4" t="s">
        <v>527</v>
      </c>
      <c r="C2209" s="4" t="s">
        <v>10</v>
      </c>
      <c r="D2209" s="5">
        <v>9</v>
      </c>
      <c r="E2209" s="3">
        <v>64</v>
      </c>
      <c r="F2209" s="4" t="s">
        <v>528</v>
      </c>
      <c r="G2209" s="3">
        <v>5</v>
      </c>
      <c r="H2209" s="4" t="s">
        <v>138</v>
      </c>
      <c r="I2209" s="6">
        <v>23</v>
      </c>
    </row>
    <row r="2210" spans="1:9" ht="14">
      <c r="A2210" s="3">
        <v>303</v>
      </c>
      <c r="B2210" s="4" t="s">
        <v>527</v>
      </c>
      <c r="C2210" s="4" t="s">
        <v>10</v>
      </c>
      <c r="D2210" s="5">
        <v>9</v>
      </c>
      <c r="E2210" s="3">
        <v>64</v>
      </c>
      <c r="F2210" s="4" t="s">
        <v>528</v>
      </c>
      <c r="G2210" s="3">
        <v>6</v>
      </c>
      <c r="H2210" s="4" t="s">
        <v>136</v>
      </c>
      <c r="I2210" s="6">
        <v>13</v>
      </c>
    </row>
    <row r="2211" spans="1:9" ht="14">
      <c r="A2211" s="3">
        <v>303</v>
      </c>
      <c r="B2211" s="4" t="s">
        <v>527</v>
      </c>
      <c r="C2211" s="4" t="s">
        <v>10</v>
      </c>
      <c r="D2211" s="5">
        <v>9</v>
      </c>
      <c r="E2211" s="3">
        <v>64</v>
      </c>
      <c r="F2211" s="4" t="s">
        <v>528</v>
      </c>
      <c r="G2211" s="3">
        <v>7</v>
      </c>
      <c r="H2211" s="4" t="s">
        <v>138</v>
      </c>
      <c r="I2211" s="6">
        <v>28</v>
      </c>
    </row>
    <row r="2212" spans="1:9" ht="14">
      <c r="A2212" s="3">
        <v>303</v>
      </c>
      <c r="B2212" s="4" t="s">
        <v>527</v>
      </c>
      <c r="C2212" s="4" t="s">
        <v>10</v>
      </c>
      <c r="D2212" s="5">
        <v>9</v>
      </c>
      <c r="E2212" s="3">
        <v>59</v>
      </c>
      <c r="F2212" s="4" t="s">
        <v>529</v>
      </c>
      <c r="G2212" s="3">
        <v>4</v>
      </c>
      <c r="H2212" s="4" t="s">
        <v>530</v>
      </c>
      <c r="I2212" s="6">
        <v>7</v>
      </c>
    </row>
    <row r="2213" spans="1:9" ht="14">
      <c r="A2213" s="3">
        <v>303</v>
      </c>
      <c r="B2213" s="4" t="s">
        <v>527</v>
      </c>
      <c r="C2213" s="4" t="s">
        <v>10</v>
      </c>
      <c r="D2213" s="5">
        <v>9</v>
      </c>
      <c r="E2213" s="3">
        <v>66</v>
      </c>
      <c r="F2213" s="4" t="s">
        <v>531</v>
      </c>
      <c r="G2213" s="3">
        <v>1</v>
      </c>
      <c r="H2213" s="4" t="s">
        <v>532</v>
      </c>
      <c r="I2213" s="6">
        <v>1</v>
      </c>
    </row>
    <row r="2214" spans="1:9" ht="14">
      <c r="A2214" s="3">
        <v>303</v>
      </c>
      <c r="B2214" s="4" t="s">
        <v>527</v>
      </c>
      <c r="C2214" s="4" t="s">
        <v>10</v>
      </c>
      <c r="D2214" s="5">
        <v>9</v>
      </c>
      <c r="E2214" s="3">
        <v>66</v>
      </c>
      <c r="F2214" s="4" t="s">
        <v>531</v>
      </c>
      <c r="G2214" s="3">
        <v>7</v>
      </c>
      <c r="H2214" s="4" t="s">
        <v>277</v>
      </c>
      <c r="I2214" s="6">
        <v>1</v>
      </c>
    </row>
    <row r="2215" spans="1:9" ht="14">
      <c r="A2215" s="3">
        <v>303</v>
      </c>
      <c r="B2215" s="4" t="s">
        <v>527</v>
      </c>
      <c r="C2215" s="4" t="s">
        <v>13</v>
      </c>
      <c r="D2215" s="5">
        <v>9</v>
      </c>
      <c r="E2215" s="3">
        <v>63</v>
      </c>
      <c r="F2215" s="4" t="s">
        <v>533</v>
      </c>
      <c r="G2215" s="3">
        <v>1</v>
      </c>
      <c r="H2215" s="4" t="s">
        <v>140</v>
      </c>
      <c r="I2215" s="6">
        <v>26</v>
      </c>
    </row>
    <row r="2216" spans="1:9" ht="14">
      <c r="A2216" s="3">
        <v>303</v>
      </c>
      <c r="B2216" s="4" t="s">
        <v>527</v>
      </c>
      <c r="C2216" s="4" t="s">
        <v>13</v>
      </c>
      <c r="D2216" s="5">
        <v>9</v>
      </c>
      <c r="E2216" s="3">
        <v>63</v>
      </c>
      <c r="F2216" s="4" t="s">
        <v>533</v>
      </c>
      <c r="G2216" s="3">
        <v>3</v>
      </c>
      <c r="H2216" s="4" t="s">
        <v>140</v>
      </c>
      <c r="I2216" s="6">
        <v>21</v>
      </c>
    </row>
    <row r="2217" spans="1:9" ht="14">
      <c r="A2217" s="3">
        <v>303</v>
      </c>
      <c r="B2217" s="4" t="s">
        <v>527</v>
      </c>
      <c r="C2217" s="4" t="s">
        <v>13</v>
      </c>
      <c r="D2217" s="5">
        <v>9</v>
      </c>
      <c r="E2217" s="3">
        <v>63</v>
      </c>
      <c r="F2217" s="4" t="s">
        <v>533</v>
      </c>
      <c r="G2217" s="3">
        <v>4</v>
      </c>
      <c r="H2217" s="4" t="s">
        <v>140</v>
      </c>
      <c r="I2217" s="6">
        <v>26</v>
      </c>
    </row>
    <row r="2218" spans="1:9" ht="14">
      <c r="A2218" s="3">
        <v>303</v>
      </c>
      <c r="B2218" s="4" t="s">
        <v>527</v>
      </c>
      <c r="C2218" s="4" t="s">
        <v>13</v>
      </c>
      <c r="D2218" s="5">
        <v>9</v>
      </c>
      <c r="E2218" s="3">
        <v>63</v>
      </c>
      <c r="F2218" s="4" t="s">
        <v>533</v>
      </c>
      <c r="G2218" s="3">
        <v>5</v>
      </c>
      <c r="H2218" s="4" t="s">
        <v>140</v>
      </c>
      <c r="I2218" s="6">
        <v>26</v>
      </c>
    </row>
    <row r="2219" spans="1:9" ht="14">
      <c r="A2219" s="3">
        <v>303</v>
      </c>
      <c r="B2219" s="4" t="s">
        <v>527</v>
      </c>
      <c r="C2219" s="4" t="s">
        <v>13</v>
      </c>
      <c r="D2219" s="5">
        <v>9</v>
      </c>
      <c r="E2219" s="3">
        <v>63</v>
      </c>
      <c r="F2219" s="4" t="s">
        <v>533</v>
      </c>
      <c r="G2219" s="3">
        <v>6</v>
      </c>
      <c r="H2219" s="4" t="s">
        <v>534</v>
      </c>
      <c r="I2219" s="6">
        <v>21</v>
      </c>
    </row>
    <row r="2220" spans="1:9" ht="14">
      <c r="A2220" s="3">
        <v>303</v>
      </c>
      <c r="B2220" s="4" t="s">
        <v>527</v>
      </c>
      <c r="C2220" s="4" t="s">
        <v>13</v>
      </c>
      <c r="D2220" s="5">
        <v>9</v>
      </c>
      <c r="E2220" s="3">
        <v>63</v>
      </c>
      <c r="F2220" s="4" t="s">
        <v>533</v>
      </c>
      <c r="G2220" s="3">
        <v>7</v>
      </c>
      <c r="H2220" s="4" t="s">
        <v>534</v>
      </c>
      <c r="I2220" s="6">
        <v>17</v>
      </c>
    </row>
    <row r="2221" spans="1:9" ht="14">
      <c r="A2221" s="3">
        <v>303</v>
      </c>
      <c r="B2221" s="4" t="s">
        <v>527</v>
      </c>
      <c r="C2221" s="4" t="s">
        <v>13</v>
      </c>
      <c r="D2221" s="5">
        <v>9</v>
      </c>
      <c r="E2221" s="3">
        <v>62</v>
      </c>
      <c r="F2221" s="4" t="s">
        <v>535</v>
      </c>
      <c r="G2221" s="3">
        <v>3</v>
      </c>
      <c r="H2221" s="4" t="s">
        <v>267</v>
      </c>
      <c r="I2221" s="6">
        <v>2</v>
      </c>
    </row>
    <row r="2222" spans="1:9" ht="14">
      <c r="A2222" s="3">
        <v>303</v>
      </c>
      <c r="B2222" s="4" t="s">
        <v>527</v>
      </c>
      <c r="C2222" s="4" t="s">
        <v>13</v>
      </c>
      <c r="D2222" s="5">
        <v>9</v>
      </c>
      <c r="E2222" s="3">
        <v>62</v>
      </c>
      <c r="F2222" s="4" t="s">
        <v>535</v>
      </c>
      <c r="G2222" s="3">
        <v>8</v>
      </c>
      <c r="H2222" s="4" t="s">
        <v>267</v>
      </c>
      <c r="I2222" s="6">
        <v>1</v>
      </c>
    </row>
    <row r="2223" spans="1:9" ht="14">
      <c r="A2223" s="3">
        <v>303</v>
      </c>
      <c r="B2223" s="4" t="s">
        <v>527</v>
      </c>
      <c r="C2223" s="4" t="s">
        <v>13</v>
      </c>
      <c r="D2223" s="5">
        <v>9</v>
      </c>
      <c r="E2223" s="3">
        <v>988</v>
      </c>
      <c r="F2223" s="4" t="s">
        <v>536</v>
      </c>
      <c r="G2223" s="3">
        <v>1</v>
      </c>
      <c r="H2223" s="4" t="s">
        <v>267</v>
      </c>
      <c r="I2223" s="6">
        <v>1</v>
      </c>
    </row>
    <row r="2224" spans="1:9" ht="14">
      <c r="A2224" s="3">
        <v>303</v>
      </c>
      <c r="B2224" s="4" t="s">
        <v>527</v>
      </c>
      <c r="C2224" s="4" t="s">
        <v>16</v>
      </c>
      <c r="D2224" s="5">
        <v>9</v>
      </c>
      <c r="E2224" s="3">
        <v>36</v>
      </c>
      <c r="F2224" s="4" t="s">
        <v>537</v>
      </c>
      <c r="G2224" s="3">
        <v>1</v>
      </c>
      <c r="H2224" s="4" t="s">
        <v>491</v>
      </c>
      <c r="I2224" s="6">
        <v>26</v>
      </c>
    </row>
    <row r="2225" spans="1:9" ht="14">
      <c r="A2225" s="3">
        <v>303</v>
      </c>
      <c r="B2225" s="4" t="s">
        <v>527</v>
      </c>
      <c r="C2225" s="4" t="s">
        <v>16</v>
      </c>
      <c r="D2225" s="5">
        <v>9</v>
      </c>
      <c r="E2225" s="3">
        <v>36</v>
      </c>
      <c r="F2225" s="4" t="s">
        <v>537</v>
      </c>
      <c r="G2225" s="3">
        <v>3</v>
      </c>
      <c r="H2225" s="4" t="s">
        <v>491</v>
      </c>
      <c r="I2225" s="6">
        <v>25</v>
      </c>
    </row>
    <row r="2226" spans="1:9" ht="14">
      <c r="A2226" s="3">
        <v>303</v>
      </c>
      <c r="B2226" s="4" t="s">
        <v>527</v>
      </c>
      <c r="C2226" s="4" t="s">
        <v>16</v>
      </c>
      <c r="D2226" s="5">
        <v>9</v>
      </c>
      <c r="E2226" s="3">
        <v>36</v>
      </c>
      <c r="F2226" s="4" t="s">
        <v>537</v>
      </c>
      <c r="G2226" s="3">
        <v>4</v>
      </c>
      <c r="H2226" s="4" t="s">
        <v>491</v>
      </c>
      <c r="I2226" s="6">
        <v>27</v>
      </c>
    </row>
    <row r="2227" spans="1:9" ht="14">
      <c r="A2227" s="3">
        <v>303</v>
      </c>
      <c r="B2227" s="4" t="s">
        <v>527</v>
      </c>
      <c r="C2227" s="4" t="s">
        <v>16</v>
      </c>
      <c r="D2227" s="5">
        <v>9</v>
      </c>
      <c r="E2227" s="3">
        <v>36</v>
      </c>
      <c r="F2227" s="4" t="s">
        <v>537</v>
      </c>
      <c r="G2227" s="3">
        <v>5</v>
      </c>
      <c r="H2227" s="4" t="s">
        <v>491</v>
      </c>
      <c r="I2227" s="6">
        <v>23</v>
      </c>
    </row>
    <row r="2228" spans="1:9" ht="14">
      <c r="A2228" s="3">
        <v>303</v>
      </c>
      <c r="B2228" s="4" t="s">
        <v>527</v>
      </c>
      <c r="C2228" s="4" t="s">
        <v>16</v>
      </c>
      <c r="D2228" s="5">
        <v>9</v>
      </c>
      <c r="E2228" s="3">
        <v>36</v>
      </c>
      <c r="F2228" s="4" t="s">
        <v>537</v>
      </c>
      <c r="G2228" s="3">
        <v>6</v>
      </c>
      <c r="H2228" s="4" t="s">
        <v>141</v>
      </c>
      <c r="I2228" s="6">
        <v>1</v>
      </c>
    </row>
    <row r="2229" spans="1:9" ht="14">
      <c r="A2229" s="3">
        <v>303</v>
      </c>
      <c r="B2229" s="4" t="s">
        <v>527</v>
      </c>
      <c r="C2229" s="4" t="s">
        <v>18</v>
      </c>
      <c r="D2229" s="5">
        <v>9</v>
      </c>
      <c r="E2229" s="3">
        <v>49</v>
      </c>
      <c r="F2229" s="4" t="s">
        <v>538</v>
      </c>
      <c r="G2229" s="3">
        <v>1</v>
      </c>
      <c r="H2229" s="4" t="s">
        <v>539</v>
      </c>
      <c r="I2229" s="6">
        <v>21</v>
      </c>
    </row>
    <row r="2230" spans="1:9" ht="14">
      <c r="A2230" s="3">
        <v>303</v>
      </c>
      <c r="B2230" s="4" t="s">
        <v>527</v>
      </c>
      <c r="C2230" s="4" t="s">
        <v>18</v>
      </c>
      <c r="D2230" s="5">
        <v>9</v>
      </c>
      <c r="E2230" s="3">
        <v>49</v>
      </c>
      <c r="F2230" s="4" t="s">
        <v>538</v>
      </c>
      <c r="G2230" s="3">
        <v>2</v>
      </c>
      <c r="H2230" s="4" t="s">
        <v>539</v>
      </c>
      <c r="I2230" s="6">
        <v>29</v>
      </c>
    </row>
    <row r="2231" spans="1:9" ht="14">
      <c r="A2231" s="3">
        <v>303</v>
      </c>
      <c r="B2231" s="4" t="s">
        <v>527</v>
      </c>
      <c r="C2231" s="4" t="s">
        <v>18</v>
      </c>
      <c r="D2231" s="5">
        <v>9</v>
      </c>
      <c r="E2231" s="3">
        <v>49</v>
      </c>
      <c r="F2231" s="4" t="s">
        <v>538</v>
      </c>
      <c r="G2231" s="3">
        <v>6</v>
      </c>
      <c r="H2231" s="4" t="s">
        <v>539</v>
      </c>
      <c r="I2231" s="6">
        <v>27</v>
      </c>
    </row>
    <row r="2232" spans="1:9" ht="14">
      <c r="A2232" s="3">
        <v>303</v>
      </c>
      <c r="B2232" s="4" t="s">
        <v>527</v>
      </c>
      <c r="C2232" s="4" t="s">
        <v>18</v>
      </c>
      <c r="D2232" s="5">
        <v>9</v>
      </c>
      <c r="E2232" s="3">
        <v>49</v>
      </c>
      <c r="F2232" s="4" t="s">
        <v>538</v>
      </c>
      <c r="G2232" s="3">
        <v>7</v>
      </c>
      <c r="H2232" s="4" t="s">
        <v>539</v>
      </c>
      <c r="I2232" s="6">
        <v>25</v>
      </c>
    </row>
    <row r="2233" spans="1:9" ht="14">
      <c r="A2233" s="3">
        <v>303</v>
      </c>
      <c r="B2233" s="4" t="s">
        <v>527</v>
      </c>
      <c r="C2233" s="4" t="s">
        <v>18</v>
      </c>
      <c r="D2233" s="5">
        <v>9</v>
      </c>
      <c r="E2233" s="3">
        <v>51</v>
      </c>
      <c r="F2233" s="4" t="s">
        <v>540</v>
      </c>
      <c r="G2233" s="3">
        <v>8</v>
      </c>
      <c r="H2233" s="4" t="s">
        <v>286</v>
      </c>
      <c r="I2233" s="6">
        <v>1</v>
      </c>
    </row>
    <row r="2234" spans="1:9" ht="14">
      <c r="A2234" s="3">
        <v>303</v>
      </c>
      <c r="B2234" s="4" t="s">
        <v>527</v>
      </c>
      <c r="C2234" s="4" t="s">
        <v>18</v>
      </c>
      <c r="D2234" s="5">
        <v>9</v>
      </c>
      <c r="E2234" s="3">
        <v>988</v>
      </c>
      <c r="F2234" s="4" t="s">
        <v>536</v>
      </c>
      <c r="G2234" s="3">
        <v>3</v>
      </c>
      <c r="H2234" s="4" t="s">
        <v>144</v>
      </c>
      <c r="I2234" s="6">
        <v>28</v>
      </c>
    </row>
    <row r="2235" spans="1:9" ht="14">
      <c r="A2235" s="3">
        <v>303</v>
      </c>
      <c r="B2235" s="4" t="s">
        <v>527</v>
      </c>
      <c r="C2235" s="4" t="s">
        <v>18</v>
      </c>
      <c r="D2235" s="5">
        <v>9</v>
      </c>
      <c r="E2235" s="3">
        <v>988</v>
      </c>
      <c r="F2235" s="4" t="s">
        <v>536</v>
      </c>
      <c r="G2235" s="3">
        <v>4</v>
      </c>
      <c r="H2235" s="4" t="s">
        <v>144</v>
      </c>
      <c r="I2235" s="6">
        <v>31</v>
      </c>
    </row>
    <row r="2236" spans="1:9" ht="14">
      <c r="A2236" s="3">
        <v>303</v>
      </c>
      <c r="B2236" s="4" t="s">
        <v>527</v>
      </c>
      <c r="C2236" s="4" t="s">
        <v>18</v>
      </c>
      <c r="D2236" s="5">
        <v>9</v>
      </c>
      <c r="E2236" s="3">
        <v>988</v>
      </c>
      <c r="F2236" s="4" t="s">
        <v>536</v>
      </c>
      <c r="G2236" s="3">
        <v>5</v>
      </c>
      <c r="H2236" s="4" t="s">
        <v>144</v>
      </c>
      <c r="I2236" s="6">
        <v>24</v>
      </c>
    </row>
    <row r="2237" spans="1:9" ht="14">
      <c r="A2237" s="3">
        <v>303</v>
      </c>
      <c r="B2237" s="4" t="s">
        <v>527</v>
      </c>
      <c r="C2237" s="4" t="s">
        <v>18</v>
      </c>
      <c r="D2237" s="5">
        <v>9</v>
      </c>
      <c r="E2237" s="3">
        <v>988</v>
      </c>
      <c r="F2237" s="4" t="s">
        <v>536</v>
      </c>
      <c r="G2237" s="3">
        <v>6</v>
      </c>
      <c r="H2237" s="4" t="s">
        <v>144</v>
      </c>
      <c r="I2237" s="6">
        <v>23</v>
      </c>
    </row>
    <row r="2238" spans="1:9" ht="14">
      <c r="A2238" s="3">
        <v>303</v>
      </c>
      <c r="B2238" s="4" t="s">
        <v>527</v>
      </c>
      <c r="C2238" s="4" t="s">
        <v>10</v>
      </c>
      <c r="D2238" s="5">
        <v>10</v>
      </c>
      <c r="E2238" s="3">
        <v>64</v>
      </c>
      <c r="F2238" s="4" t="s">
        <v>528</v>
      </c>
      <c r="G2238" s="3">
        <v>1</v>
      </c>
      <c r="H2238" s="4" t="s">
        <v>138</v>
      </c>
      <c r="I2238" s="6">
        <v>2</v>
      </c>
    </row>
    <row r="2239" spans="1:9" ht="14">
      <c r="A2239" s="3">
        <v>303</v>
      </c>
      <c r="B2239" s="4" t="s">
        <v>527</v>
      </c>
      <c r="C2239" s="4" t="s">
        <v>10</v>
      </c>
      <c r="D2239" s="5">
        <v>10</v>
      </c>
      <c r="E2239" s="3">
        <v>64</v>
      </c>
      <c r="F2239" s="4" t="s">
        <v>528</v>
      </c>
      <c r="G2239" s="3">
        <v>2</v>
      </c>
      <c r="H2239" s="4" t="s">
        <v>136</v>
      </c>
      <c r="I2239" s="6">
        <v>2</v>
      </c>
    </row>
    <row r="2240" spans="1:9" ht="14">
      <c r="A2240" s="3">
        <v>303</v>
      </c>
      <c r="B2240" s="4" t="s">
        <v>527</v>
      </c>
      <c r="C2240" s="4" t="s">
        <v>10</v>
      </c>
      <c r="D2240" s="5">
        <v>10</v>
      </c>
      <c r="E2240" s="3">
        <v>72</v>
      </c>
      <c r="F2240" s="4" t="s">
        <v>541</v>
      </c>
      <c r="G2240" s="3">
        <v>3</v>
      </c>
      <c r="H2240" s="4" t="s">
        <v>542</v>
      </c>
      <c r="I2240" s="6">
        <v>1</v>
      </c>
    </row>
    <row r="2241" spans="1:9" ht="14">
      <c r="A2241" s="3">
        <v>303</v>
      </c>
      <c r="B2241" s="4" t="s">
        <v>527</v>
      </c>
      <c r="C2241" s="4" t="s">
        <v>10</v>
      </c>
      <c r="D2241" s="5">
        <v>10</v>
      </c>
      <c r="E2241" s="3">
        <v>72</v>
      </c>
      <c r="F2241" s="4" t="s">
        <v>541</v>
      </c>
      <c r="G2241" s="3">
        <v>7</v>
      </c>
      <c r="H2241" s="4" t="s">
        <v>289</v>
      </c>
      <c r="I2241" s="6">
        <v>1</v>
      </c>
    </row>
    <row r="2242" spans="1:9" ht="14">
      <c r="A2242" s="3">
        <v>303</v>
      </c>
      <c r="B2242" s="4" t="s">
        <v>527</v>
      </c>
      <c r="C2242" s="4" t="s">
        <v>10</v>
      </c>
      <c r="D2242" s="5">
        <v>10</v>
      </c>
      <c r="E2242" s="3">
        <v>59</v>
      </c>
      <c r="F2242" s="4" t="s">
        <v>529</v>
      </c>
      <c r="G2242" s="3">
        <v>4</v>
      </c>
      <c r="H2242" s="4" t="s">
        <v>530</v>
      </c>
      <c r="I2242" s="6">
        <v>1</v>
      </c>
    </row>
    <row r="2243" spans="1:9" ht="14">
      <c r="A2243" s="3">
        <v>303</v>
      </c>
      <c r="B2243" s="4" t="s">
        <v>527</v>
      </c>
      <c r="C2243" s="4" t="s">
        <v>10</v>
      </c>
      <c r="D2243" s="5">
        <v>10</v>
      </c>
      <c r="E2243" s="3">
        <v>66</v>
      </c>
      <c r="F2243" s="4" t="s">
        <v>531</v>
      </c>
      <c r="G2243" s="3">
        <v>1</v>
      </c>
      <c r="H2243" s="4" t="s">
        <v>532</v>
      </c>
      <c r="I2243" s="6">
        <v>3</v>
      </c>
    </row>
    <row r="2244" spans="1:9" ht="14">
      <c r="A2244" s="3">
        <v>303</v>
      </c>
      <c r="B2244" s="4" t="s">
        <v>527</v>
      </c>
      <c r="C2244" s="4" t="s">
        <v>10</v>
      </c>
      <c r="D2244" s="5">
        <v>10</v>
      </c>
      <c r="E2244" s="3">
        <v>66</v>
      </c>
      <c r="F2244" s="4" t="s">
        <v>531</v>
      </c>
      <c r="G2244" s="3">
        <v>2</v>
      </c>
      <c r="H2244" s="4" t="s">
        <v>277</v>
      </c>
      <c r="I2244" s="6">
        <v>26</v>
      </c>
    </row>
    <row r="2245" spans="1:9" ht="14">
      <c r="A2245" s="3">
        <v>303</v>
      </c>
      <c r="B2245" s="4" t="s">
        <v>527</v>
      </c>
      <c r="C2245" s="4" t="s">
        <v>10</v>
      </c>
      <c r="D2245" s="5">
        <v>10</v>
      </c>
      <c r="E2245" s="3">
        <v>66</v>
      </c>
      <c r="F2245" s="4" t="s">
        <v>531</v>
      </c>
      <c r="G2245" s="3">
        <v>3</v>
      </c>
      <c r="H2245" s="4" t="s">
        <v>277</v>
      </c>
      <c r="I2245" s="6">
        <v>19</v>
      </c>
    </row>
    <row r="2246" spans="1:9" ht="14">
      <c r="A2246" s="3">
        <v>303</v>
      </c>
      <c r="B2246" s="4" t="s">
        <v>527</v>
      </c>
      <c r="C2246" s="4" t="s">
        <v>10</v>
      </c>
      <c r="D2246" s="5">
        <v>10</v>
      </c>
      <c r="E2246" s="3">
        <v>66</v>
      </c>
      <c r="F2246" s="4" t="s">
        <v>531</v>
      </c>
      <c r="G2246" s="3">
        <v>6</v>
      </c>
      <c r="H2246" s="4" t="s">
        <v>543</v>
      </c>
      <c r="I2246" s="6">
        <v>3</v>
      </c>
    </row>
    <row r="2247" spans="1:9" ht="14">
      <c r="A2247" s="3">
        <v>303</v>
      </c>
      <c r="B2247" s="4" t="s">
        <v>527</v>
      </c>
      <c r="C2247" s="4" t="s">
        <v>10</v>
      </c>
      <c r="D2247" s="5">
        <v>10</v>
      </c>
      <c r="E2247" s="3">
        <v>66</v>
      </c>
      <c r="F2247" s="4" t="s">
        <v>531</v>
      </c>
      <c r="G2247" s="3">
        <v>7</v>
      </c>
      <c r="H2247" s="4" t="s">
        <v>277</v>
      </c>
      <c r="I2247" s="6">
        <v>25</v>
      </c>
    </row>
    <row r="2248" spans="1:9" ht="14">
      <c r="A2248" s="3">
        <v>303</v>
      </c>
      <c r="B2248" s="4" t="s">
        <v>527</v>
      </c>
      <c r="C2248" s="4" t="s">
        <v>10</v>
      </c>
      <c r="D2248" s="5">
        <v>10</v>
      </c>
      <c r="E2248" s="3">
        <v>66</v>
      </c>
      <c r="F2248" s="4" t="s">
        <v>531</v>
      </c>
      <c r="G2248" s="3">
        <v>8</v>
      </c>
      <c r="H2248" s="4" t="s">
        <v>277</v>
      </c>
      <c r="I2248" s="6">
        <v>22</v>
      </c>
    </row>
    <row r="2249" spans="1:9" ht="14">
      <c r="A2249" s="3">
        <v>303</v>
      </c>
      <c r="B2249" s="4" t="s">
        <v>527</v>
      </c>
      <c r="C2249" s="4" t="s">
        <v>13</v>
      </c>
      <c r="D2249" s="5">
        <v>10</v>
      </c>
      <c r="E2249" s="3">
        <v>63</v>
      </c>
      <c r="F2249" s="4" t="s">
        <v>533</v>
      </c>
      <c r="G2249" s="3">
        <v>1</v>
      </c>
      <c r="H2249" s="4" t="s">
        <v>140</v>
      </c>
      <c r="I2249" s="6">
        <v>1</v>
      </c>
    </row>
    <row r="2250" spans="1:9" ht="14">
      <c r="A2250" s="3">
        <v>303</v>
      </c>
      <c r="B2250" s="4" t="s">
        <v>527</v>
      </c>
      <c r="C2250" s="4" t="s">
        <v>13</v>
      </c>
      <c r="D2250" s="5">
        <v>10</v>
      </c>
      <c r="E2250" s="3">
        <v>63</v>
      </c>
      <c r="F2250" s="4" t="s">
        <v>533</v>
      </c>
      <c r="G2250" s="3">
        <v>3</v>
      </c>
      <c r="H2250" s="4" t="s">
        <v>140</v>
      </c>
      <c r="I2250" s="6">
        <v>1</v>
      </c>
    </row>
    <row r="2251" spans="1:9" ht="14">
      <c r="A2251" s="3">
        <v>303</v>
      </c>
      <c r="B2251" s="4" t="s">
        <v>527</v>
      </c>
      <c r="C2251" s="4" t="s">
        <v>13</v>
      </c>
      <c r="D2251" s="5">
        <v>10</v>
      </c>
      <c r="E2251" s="3">
        <v>63</v>
      </c>
      <c r="F2251" s="4" t="s">
        <v>533</v>
      </c>
      <c r="G2251" s="3">
        <v>5</v>
      </c>
      <c r="H2251" s="4" t="s">
        <v>140</v>
      </c>
      <c r="I2251" s="6">
        <v>3</v>
      </c>
    </row>
    <row r="2252" spans="1:9" ht="14">
      <c r="A2252" s="3">
        <v>303</v>
      </c>
      <c r="B2252" s="4" t="s">
        <v>527</v>
      </c>
      <c r="C2252" s="4" t="s">
        <v>13</v>
      </c>
      <c r="D2252" s="5">
        <v>10</v>
      </c>
      <c r="E2252" s="3">
        <v>63</v>
      </c>
      <c r="F2252" s="4" t="s">
        <v>533</v>
      </c>
      <c r="G2252" s="3">
        <v>7</v>
      </c>
      <c r="H2252" s="4" t="s">
        <v>534</v>
      </c>
      <c r="I2252" s="6">
        <v>1</v>
      </c>
    </row>
    <row r="2253" spans="1:9" ht="14">
      <c r="A2253" s="3">
        <v>303</v>
      </c>
      <c r="B2253" s="4" t="s">
        <v>527</v>
      </c>
      <c r="C2253" s="4" t="s">
        <v>13</v>
      </c>
      <c r="D2253" s="5">
        <v>10</v>
      </c>
      <c r="E2253" s="3">
        <v>62</v>
      </c>
      <c r="F2253" s="4" t="s">
        <v>535</v>
      </c>
      <c r="G2253" s="3">
        <v>1</v>
      </c>
      <c r="H2253" s="4" t="s">
        <v>291</v>
      </c>
      <c r="I2253" s="6">
        <v>3</v>
      </c>
    </row>
    <row r="2254" spans="1:9" ht="14">
      <c r="A2254" s="3">
        <v>303</v>
      </c>
      <c r="B2254" s="4" t="s">
        <v>527</v>
      </c>
      <c r="C2254" s="4" t="s">
        <v>13</v>
      </c>
      <c r="D2254" s="5">
        <v>10</v>
      </c>
      <c r="E2254" s="3">
        <v>62</v>
      </c>
      <c r="F2254" s="4" t="s">
        <v>535</v>
      </c>
      <c r="G2254" s="3">
        <v>3</v>
      </c>
      <c r="H2254" s="4" t="s">
        <v>267</v>
      </c>
      <c r="I2254" s="6">
        <v>15</v>
      </c>
    </row>
    <row r="2255" spans="1:9" ht="14">
      <c r="A2255" s="3">
        <v>303</v>
      </c>
      <c r="B2255" s="4" t="s">
        <v>527</v>
      </c>
      <c r="C2255" s="4" t="s">
        <v>13</v>
      </c>
      <c r="D2255" s="5">
        <v>10</v>
      </c>
      <c r="E2255" s="3">
        <v>62</v>
      </c>
      <c r="F2255" s="4" t="s">
        <v>535</v>
      </c>
      <c r="G2255" s="3">
        <v>4</v>
      </c>
      <c r="H2255" s="4" t="s">
        <v>291</v>
      </c>
      <c r="I2255" s="6">
        <v>2</v>
      </c>
    </row>
    <row r="2256" spans="1:9" ht="14">
      <c r="A2256" s="3">
        <v>303</v>
      </c>
      <c r="B2256" s="4" t="s">
        <v>527</v>
      </c>
      <c r="C2256" s="4" t="s">
        <v>13</v>
      </c>
      <c r="D2256" s="5">
        <v>10</v>
      </c>
      <c r="E2256" s="3">
        <v>62</v>
      </c>
      <c r="F2256" s="4" t="s">
        <v>535</v>
      </c>
      <c r="G2256" s="3">
        <v>7</v>
      </c>
      <c r="H2256" s="4" t="s">
        <v>291</v>
      </c>
      <c r="I2256" s="6">
        <v>3</v>
      </c>
    </row>
    <row r="2257" spans="1:9" ht="14">
      <c r="A2257" s="3">
        <v>303</v>
      </c>
      <c r="B2257" s="4" t="s">
        <v>527</v>
      </c>
      <c r="C2257" s="4" t="s">
        <v>13</v>
      </c>
      <c r="D2257" s="5">
        <v>10</v>
      </c>
      <c r="E2257" s="3">
        <v>62</v>
      </c>
      <c r="F2257" s="4" t="s">
        <v>535</v>
      </c>
      <c r="G2257" s="3">
        <v>8</v>
      </c>
      <c r="H2257" s="4" t="s">
        <v>267</v>
      </c>
      <c r="I2257" s="6">
        <v>16</v>
      </c>
    </row>
    <row r="2258" spans="1:9" ht="14">
      <c r="A2258" s="3">
        <v>303</v>
      </c>
      <c r="B2258" s="4" t="s">
        <v>527</v>
      </c>
      <c r="C2258" s="4" t="s">
        <v>13</v>
      </c>
      <c r="D2258" s="5">
        <v>10</v>
      </c>
      <c r="E2258" s="3">
        <v>988</v>
      </c>
      <c r="F2258" s="4" t="s">
        <v>536</v>
      </c>
      <c r="G2258" s="3">
        <v>1</v>
      </c>
      <c r="H2258" s="4" t="s">
        <v>267</v>
      </c>
      <c r="I2258" s="6">
        <v>26</v>
      </c>
    </row>
    <row r="2259" spans="1:9" ht="14">
      <c r="A2259" s="3">
        <v>303</v>
      </c>
      <c r="B2259" s="4" t="s">
        <v>527</v>
      </c>
      <c r="C2259" s="4" t="s">
        <v>13</v>
      </c>
      <c r="D2259" s="5">
        <v>10</v>
      </c>
      <c r="E2259" s="3">
        <v>988</v>
      </c>
      <c r="F2259" s="4" t="s">
        <v>536</v>
      </c>
      <c r="G2259" s="3">
        <v>7</v>
      </c>
      <c r="H2259" s="4" t="s">
        <v>267</v>
      </c>
      <c r="I2259" s="6">
        <v>28</v>
      </c>
    </row>
    <row r="2260" spans="1:9" ht="14">
      <c r="A2260" s="3">
        <v>303</v>
      </c>
      <c r="B2260" s="4" t="s">
        <v>527</v>
      </c>
      <c r="C2260" s="4" t="s">
        <v>16</v>
      </c>
      <c r="D2260" s="5">
        <v>10</v>
      </c>
      <c r="E2260" s="3">
        <v>60</v>
      </c>
      <c r="F2260" s="4" t="s">
        <v>544</v>
      </c>
      <c r="G2260" s="3">
        <v>4</v>
      </c>
      <c r="H2260" s="4" t="s">
        <v>300</v>
      </c>
      <c r="I2260" s="6">
        <v>2</v>
      </c>
    </row>
    <row r="2261" spans="1:9" ht="14">
      <c r="A2261" s="3">
        <v>303</v>
      </c>
      <c r="B2261" s="4" t="s">
        <v>527</v>
      </c>
      <c r="C2261" s="4" t="s">
        <v>16</v>
      </c>
      <c r="D2261" s="5">
        <v>10</v>
      </c>
      <c r="E2261" s="3">
        <v>60</v>
      </c>
      <c r="F2261" s="4" t="s">
        <v>544</v>
      </c>
      <c r="G2261" s="3">
        <v>5</v>
      </c>
      <c r="H2261" s="4" t="s">
        <v>300</v>
      </c>
      <c r="I2261" s="6">
        <v>3</v>
      </c>
    </row>
    <row r="2262" spans="1:9" ht="14">
      <c r="A2262" s="3">
        <v>303</v>
      </c>
      <c r="B2262" s="4" t="s">
        <v>527</v>
      </c>
      <c r="C2262" s="4" t="s">
        <v>16</v>
      </c>
      <c r="D2262" s="5">
        <v>10</v>
      </c>
      <c r="E2262" s="3">
        <v>68</v>
      </c>
      <c r="F2262" s="4" t="s">
        <v>545</v>
      </c>
      <c r="G2262" s="3">
        <v>1</v>
      </c>
      <c r="H2262" s="4" t="s">
        <v>465</v>
      </c>
      <c r="I2262" s="6">
        <v>15</v>
      </c>
    </row>
    <row r="2263" spans="1:9" ht="14">
      <c r="A2263" s="3">
        <v>303</v>
      </c>
      <c r="B2263" s="4" t="s">
        <v>527</v>
      </c>
      <c r="C2263" s="4" t="s">
        <v>16</v>
      </c>
      <c r="D2263" s="5">
        <v>10</v>
      </c>
      <c r="E2263" s="3">
        <v>68</v>
      </c>
      <c r="F2263" s="4" t="s">
        <v>545</v>
      </c>
      <c r="G2263" s="3">
        <v>4</v>
      </c>
      <c r="H2263" s="4" t="s">
        <v>465</v>
      </c>
      <c r="I2263" s="6">
        <v>25</v>
      </c>
    </row>
    <row r="2264" spans="1:9" ht="14">
      <c r="A2264" s="3">
        <v>303</v>
      </c>
      <c r="B2264" s="4" t="s">
        <v>527</v>
      </c>
      <c r="C2264" s="4" t="s">
        <v>16</v>
      </c>
      <c r="D2264" s="5">
        <v>10</v>
      </c>
      <c r="E2264" s="3">
        <v>68</v>
      </c>
      <c r="F2264" s="4" t="s">
        <v>545</v>
      </c>
      <c r="G2264" s="3">
        <v>5</v>
      </c>
      <c r="H2264" s="4" t="s">
        <v>465</v>
      </c>
      <c r="I2264" s="6">
        <v>25</v>
      </c>
    </row>
    <row r="2265" spans="1:9" ht="14">
      <c r="A2265" s="3">
        <v>303</v>
      </c>
      <c r="B2265" s="4" t="s">
        <v>527</v>
      </c>
      <c r="C2265" s="4" t="s">
        <v>16</v>
      </c>
      <c r="D2265" s="5">
        <v>10</v>
      </c>
      <c r="E2265" s="3">
        <v>68</v>
      </c>
      <c r="F2265" s="4" t="s">
        <v>545</v>
      </c>
      <c r="G2265" s="3">
        <v>8</v>
      </c>
      <c r="H2265" s="4" t="s">
        <v>465</v>
      </c>
      <c r="I2265" s="6">
        <v>17</v>
      </c>
    </row>
    <row r="2266" spans="1:9" ht="14">
      <c r="A2266" s="3">
        <v>303</v>
      </c>
      <c r="B2266" s="4" t="s">
        <v>527</v>
      </c>
      <c r="C2266" s="4" t="s">
        <v>16</v>
      </c>
      <c r="D2266" s="5">
        <v>10</v>
      </c>
      <c r="E2266" s="3">
        <v>972</v>
      </c>
      <c r="F2266" s="4" t="s">
        <v>546</v>
      </c>
      <c r="G2266" s="3">
        <v>1</v>
      </c>
      <c r="H2266" s="4" t="s">
        <v>547</v>
      </c>
      <c r="I2266" s="6">
        <v>16</v>
      </c>
    </row>
    <row r="2267" spans="1:9" ht="14">
      <c r="A2267" s="3">
        <v>303</v>
      </c>
      <c r="B2267" s="4" t="s">
        <v>527</v>
      </c>
      <c r="C2267" s="4" t="s">
        <v>16</v>
      </c>
      <c r="D2267" s="5">
        <v>10</v>
      </c>
      <c r="E2267" s="3">
        <v>972</v>
      </c>
      <c r="F2267" s="4" t="s">
        <v>546</v>
      </c>
      <c r="G2267" s="3">
        <v>3</v>
      </c>
      <c r="H2267" s="4" t="s">
        <v>547</v>
      </c>
      <c r="I2267" s="6">
        <v>17</v>
      </c>
    </row>
    <row r="2268" spans="1:9" ht="14">
      <c r="A2268" s="3">
        <v>303</v>
      </c>
      <c r="B2268" s="4" t="s">
        <v>527</v>
      </c>
      <c r="C2268" s="4" t="s">
        <v>16</v>
      </c>
      <c r="D2268" s="5">
        <v>10</v>
      </c>
      <c r="E2268" s="3">
        <v>972</v>
      </c>
      <c r="F2268" s="4" t="s">
        <v>546</v>
      </c>
      <c r="G2268" s="3">
        <v>4</v>
      </c>
      <c r="H2268" s="4" t="s">
        <v>547</v>
      </c>
      <c r="I2268" s="6">
        <v>24</v>
      </c>
    </row>
    <row r="2269" spans="1:9" ht="14">
      <c r="A2269" s="3">
        <v>303</v>
      </c>
      <c r="B2269" s="4" t="s">
        <v>527</v>
      </c>
      <c r="C2269" s="4" t="s">
        <v>16</v>
      </c>
      <c r="D2269" s="5">
        <v>10</v>
      </c>
      <c r="E2269" s="3">
        <v>972</v>
      </c>
      <c r="F2269" s="4" t="s">
        <v>546</v>
      </c>
      <c r="G2269" s="3">
        <v>6</v>
      </c>
      <c r="H2269" s="4" t="s">
        <v>547</v>
      </c>
      <c r="I2269" s="6">
        <v>21</v>
      </c>
    </row>
    <row r="2270" spans="1:9" ht="14">
      <c r="A2270" s="3">
        <v>303</v>
      </c>
      <c r="B2270" s="4" t="s">
        <v>527</v>
      </c>
      <c r="C2270" s="4" t="s">
        <v>16</v>
      </c>
      <c r="D2270" s="5">
        <v>10</v>
      </c>
      <c r="E2270" s="3">
        <v>36</v>
      </c>
      <c r="F2270" s="4" t="s">
        <v>537</v>
      </c>
      <c r="G2270" s="3">
        <v>5</v>
      </c>
      <c r="H2270" s="4" t="s">
        <v>491</v>
      </c>
      <c r="I2270" s="6">
        <v>1</v>
      </c>
    </row>
    <row r="2271" spans="1:9" ht="14">
      <c r="A2271" s="3">
        <v>303</v>
      </c>
      <c r="B2271" s="4" t="s">
        <v>527</v>
      </c>
      <c r="C2271" s="4" t="s">
        <v>16</v>
      </c>
      <c r="D2271" s="5">
        <v>10</v>
      </c>
      <c r="E2271" s="3">
        <v>36</v>
      </c>
      <c r="F2271" s="4" t="s">
        <v>537</v>
      </c>
      <c r="G2271" s="3">
        <v>6</v>
      </c>
      <c r="H2271" s="4" t="s">
        <v>141</v>
      </c>
      <c r="I2271" s="6">
        <v>11</v>
      </c>
    </row>
    <row r="2272" spans="1:9" ht="14">
      <c r="A2272" s="3">
        <v>303</v>
      </c>
      <c r="B2272" s="4" t="s">
        <v>527</v>
      </c>
      <c r="C2272" s="4" t="s">
        <v>16</v>
      </c>
      <c r="D2272" s="5">
        <v>10</v>
      </c>
      <c r="E2272" s="3">
        <v>36</v>
      </c>
      <c r="F2272" s="4" t="s">
        <v>537</v>
      </c>
      <c r="G2272" s="3">
        <v>7</v>
      </c>
      <c r="H2272" s="4" t="s">
        <v>548</v>
      </c>
      <c r="I2272" s="6">
        <v>1</v>
      </c>
    </row>
    <row r="2273" spans="1:9" ht="14">
      <c r="A2273" s="3">
        <v>303</v>
      </c>
      <c r="B2273" s="4" t="s">
        <v>527</v>
      </c>
      <c r="C2273" s="4" t="s">
        <v>18</v>
      </c>
      <c r="D2273" s="5">
        <v>10</v>
      </c>
      <c r="E2273" s="3">
        <v>989</v>
      </c>
      <c r="F2273" s="4" t="s">
        <v>549</v>
      </c>
      <c r="G2273" s="3">
        <v>2</v>
      </c>
      <c r="H2273" s="4" t="s">
        <v>550</v>
      </c>
      <c r="I2273" s="6">
        <v>2</v>
      </c>
    </row>
    <row r="2274" spans="1:9" ht="14">
      <c r="A2274" s="3">
        <v>303</v>
      </c>
      <c r="B2274" s="4" t="s">
        <v>527</v>
      </c>
      <c r="C2274" s="4" t="s">
        <v>18</v>
      </c>
      <c r="D2274" s="5">
        <v>10</v>
      </c>
      <c r="E2274" s="3">
        <v>989</v>
      </c>
      <c r="F2274" s="4" t="s">
        <v>549</v>
      </c>
      <c r="G2274" s="3">
        <v>6</v>
      </c>
      <c r="H2274" s="4" t="s">
        <v>550</v>
      </c>
      <c r="I2274" s="6">
        <v>2</v>
      </c>
    </row>
    <row r="2275" spans="1:9" ht="14">
      <c r="A2275" s="3">
        <v>303</v>
      </c>
      <c r="B2275" s="4" t="s">
        <v>527</v>
      </c>
      <c r="C2275" s="4" t="s">
        <v>18</v>
      </c>
      <c r="D2275" s="5">
        <v>10</v>
      </c>
      <c r="E2275" s="3">
        <v>987</v>
      </c>
      <c r="F2275" s="4" t="s">
        <v>551</v>
      </c>
      <c r="G2275" s="3">
        <v>5</v>
      </c>
      <c r="H2275" s="4" t="s">
        <v>303</v>
      </c>
      <c r="I2275" s="6">
        <v>1</v>
      </c>
    </row>
    <row r="2276" spans="1:9" ht="14">
      <c r="A2276" s="3">
        <v>303</v>
      </c>
      <c r="B2276" s="4" t="s">
        <v>527</v>
      </c>
      <c r="C2276" s="4" t="s">
        <v>18</v>
      </c>
      <c r="D2276" s="5">
        <v>10</v>
      </c>
      <c r="E2276" s="3">
        <v>49</v>
      </c>
      <c r="F2276" s="4" t="s">
        <v>538</v>
      </c>
      <c r="G2276" s="3">
        <v>1</v>
      </c>
      <c r="H2276" s="4" t="s">
        <v>539</v>
      </c>
      <c r="I2276" s="6">
        <v>2</v>
      </c>
    </row>
    <row r="2277" spans="1:9" ht="14">
      <c r="A2277" s="3">
        <v>303</v>
      </c>
      <c r="B2277" s="4" t="s">
        <v>527</v>
      </c>
      <c r="C2277" s="4" t="s">
        <v>18</v>
      </c>
      <c r="D2277" s="5">
        <v>10</v>
      </c>
      <c r="E2277" s="3">
        <v>49</v>
      </c>
      <c r="F2277" s="4" t="s">
        <v>538</v>
      </c>
      <c r="G2277" s="3">
        <v>5</v>
      </c>
      <c r="H2277" s="4" t="s">
        <v>285</v>
      </c>
      <c r="I2277" s="6">
        <v>22</v>
      </c>
    </row>
    <row r="2278" spans="1:9" ht="14">
      <c r="A2278" s="3">
        <v>303</v>
      </c>
      <c r="B2278" s="4" t="s">
        <v>527</v>
      </c>
      <c r="C2278" s="4" t="s">
        <v>18</v>
      </c>
      <c r="D2278" s="5">
        <v>10</v>
      </c>
      <c r="E2278" s="3">
        <v>49</v>
      </c>
      <c r="F2278" s="4" t="s">
        <v>538</v>
      </c>
      <c r="G2278" s="3">
        <v>7</v>
      </c>
      <c r="H2278" s="4" t="s">
        <v>539</v>
      </c>
      <c r="I2278" s="6">
        <v>2</v>
      </c>
    </row>
    <row r="2279" spans="1:9" ht="14">
      <c r="A2279" s="3">
        <v>303</v>
      </c>
      <c r="B2279" s="4" t="s">
        <v>527</v>
      </c>
      <c r="C2279" s="4" t="s">
        <v>18</v>
      </c>
      <c r="D2279" s="5">
        <v>10</v>
      </c>
      <c r="E2279" s="3">
        <v>51</v>
      </c>
      <c r="F2279" s="4" t="s">
        <v>540</v>
      </c>
      <c r="G2279" s="3">
        <v>1</v>
      </c>
      <c r="H2279" s="4" t="s">
        <v>286</v>
      </c>
      <c r="I2279" s="6">
        <v>24</v>
      </c>
    </row>
    <row r="2280" spans="1:9" ht="14">
      <c r="A2280" s="3">
        <v>303</v>
      </c>
      <c r="B2280" s="4" t="s">
        <v>527</v>
      </c>
      <c r="C2280" s="4" t="s">
        <v>18</v>
      </c>
      <c r="D2280" s="5">
        <v>10</v>
      </c>
      <c r="E2280" s="3">
        <v>51</v>
      </c>
      <c r="F2280" s="4" t="s">
        <v>540</v>
      </c>
      <c r="G2280" s="3">
        <v>6</v>
      </c>
      <c r="H2280" s="4" t="s">
        <v>286</v>
      </c>
      <c r="I2280" s="6">
        <v>19</v>
      </c>
    </row>
    <row r="2281" spans="1:9" ht="14">
      <c r="A2281" s="3">
        <v>303</v>
      </c>
      <c r="B2281" s="4" t="s">
        <v>527</v>
      </c>
      <c r="C2281" s="4" t="s">
        <v>18</v>
      </c>
      <c r="D2281" s="5">
        <v>10</v>
      </c>
      <c r="E2281" s="3">
        <v>51</v>
      </c>
      <c r="F2281" s="4" t="s">
        <v>540</v>
      </c>
      <c r="G2281" s="3">
        <v>8</v>
      </c>
      <c r="H2281" s="4" t="s">
        <v>286</v>
      </c>
      <c r="I2281" s="6">
        <v>29</v>
      </c>
    </row>
    <row r="2282" spans="1:9" ht="14">
      <c r="A2282" s="3">
        <v>303</v>
      </c>
      <c r="B2282" s="4" t="s">
        <v>527</v>
      </c>
      <c r="C2282" s="4" t="s">
        <v>18</v>
      </c>
      <c r="D2282" s="5">
        <v>10</v>
      </c>
      <c r="E2282" s="3">
        <v>988</v>
      </c>
      <c r="F2282" s="4" t="s">
        <v>536</v>
      </c>
      <c r="G2282" s="3">
        <v>3</v>
      </c>
      <c r="H2282" s="4" t="s">
        <v>144</v>
      </c>
      <c r="I2282" s="6">
        <v>1</v>
      </c>
    </row>
    <row r="2283" spans="1:9" ht="14">
      <c r="A2283" s="3">
        <v>303</v>
      </c>
      <c r="B2283" s="4" t="s">
        <v>527</v>
      </c>
      <c r="C2283" s="4" t="s">
        <v>18</v>
      </c>
      <c r="D2283" s="5">
        <v>10</v>
      </c>
      <c r="E2283" s="3">
        <v>988</v>
      </c>
      <c r="F2283" s="4" t="s">
        <v>536</v>
      </c>
      <c r="G2283" s="3">
        <v>5</v>
      </c>
      <c r="H2283" s="4" t="s">
        <v>144</v>
      </c>
      <c r="I2283" s="6">
        <v>1</v>
      </c>
    </row>
    <row r="2284" spans="1:9" ht="14">
      <c r="A2284" s="3">
        <v>303</v>
      </c>
      <c r="B2284" s="4" t="s">
        <v>527</v>
      </c>
      <c r="C2284" s="4" t="s">
        <v>18</v>
      </c>
      <c r="D2284" s="5">
        <v>10</v>
      </c>
      <c r="E2284" s="3">
        <v>988</v>
      </c>
      <c r="F2284" s="4" t="s">
        <v>536</v>
      </c>
      <c r="G2284" s="3">
        <v>6</v>
      </c>
      <c r="H2284" s="4" t="s">
        <v>144</v>
      </c>
      <c r="I2284" s="6">
        <v>1</v>
      </c>
    </row>
    <row r="2285" spans="1:9" ht="14">
      <c r="A2285" s="3">
        <v>303</v>
      </c>
      <c r="B2285" s="4" t="s">
        <v>527</v>
      </c>
      <c r="C2285" s="4" t="s">
        <v>10</v>
      </c>
      <c r="D2285" s="5">
        <v>11</v>
      </c>
      <c r="E2285" s="3">
        <v>47</v>
      </c>
      <c r="F2285" s="4" t="s">
        <v>552</v>
      </c>
      <c r="G2285" s="3">
        <v>1</v>
      </c>
      <c r="H2285" s="4" t="s">
        <v>503</v>
      </c>
      <c r="I2285" s="6">
        <v>12</v>
      </c>
    </row>
    <row r="2286" spans="1:9" ht="14">
      <c r="A2286" s="3">
        <v>303</v>
      </c>
      <c r="B2286" s="4" t="s">
        <v>527</v>
      </c>
      <c r="C2286" s="4" t="s">
        <v>10</v>
      </c>
      <c r="D2286" s="5">
        <v>11</v>
      </c>
      <c r="E2286" s="3">
        <v>72</v>
      </c>
      <c r="F2286" s="4" t="s">
        <v>541</v>
      </c>
      <c r="G2286" s="3">
        <v>1</v>
      </c>
      <c r="H2286" s="4" t="s">
        <v>289</v>
      </c>
      <c r="I2286" s="6">
        <v>13</v>
      </c>
    </row>
    <row r="2287" spans="1:9" ht="14">
      <c r="A2287" s="3">
        <v>303</v>
      </c>
      <c r="B2287" s="4" t="s">
        <v>527</v>
      </c>
      <c r="C2287" s="4" t="s">
        <v>10</v>
      </c>
      <c r="D2287" s="5">
        <v>11</v>
      </c>
      <c r="E2287" s="3">
        <v>72</v>
      </c>
      <c r="F2287" s="4" t="s">
        <v>541</v>
      </c>
      <c r="G2287" s="3">
        <v>2</v>
      </c>
      <c r="H2287" s="4" t="s">
        <v>289</v>
      </c>
      <c r="I2287" s="6">
        <v>16</v>
      </c>
    </row>
    <row r="2288" spans="1:9" ht="14">
      <c r="A2288" s="3">
        <v>303</v>
      </c>
      <c r="B2288" s="4" t="s">
        <v>527</v>
      </c>
      <c r="C2288" s="4" t="s">
        <v>10</v>
      </c>
      <c r="D2288" s="5">
        <v>11</v>
      </c>
      <c r="E2288" s="3">
        <v>72</v>
      </c>
      <c r="F2288" s="4" t="s">
        <v>541</v>
      </c>
      <c r="G2288" s="3">
        <v>3</v>
      </c>
      <c r="H2288" s="4" t="s">
        <v>542</v>
      </c>
      <c r="I2288" s="6">
        <v>3</v>
      </c>
    </row>
    <row r="2289" spans="1:9" ht="14">
      <c r="A2289" s="3">
        <v>303</v>
      </c>
      <c r="B2289" s="4" t="s">
        <v>527</v>
      </c>
      <c r="C2289" s="4" t="s">
        <v>10</v>
      </c>
      <c r="D2289" s="5">
        <v>11</v>
      </c>
      <c r="E2289" s="3">
        <v>72</v>
      </c>
      <c r="F2289" s="4" t="s">
        <v>541</v>
      </c>
      <c r="G2289" s="3">
        <v>6</v>
      </c>
      <c r="H2289" s="4" t="s">
        <v>521</v>
      </c>
      <c r="I2289" s="6">
        <v>19</v>
      </c>
    </row>
    <row r="2290" spans="1:9" ht="14">
      <c r="A2290" s="3">
        <v>303</v>
      </c>
      <c r="B2290" s="4" t="s">
        <v>527</v>
      </c>
      <c r="C2290" s="4" t="s">
        <v>10</v>
      </c>
      <c r="D2290" s="5">
        <v>11</v>
      </c>
      <c r="E2290" s="3">
        <v>72</v>
      </c>
      <c r="F2290" s="4" t="s">
        <v>541</v>
      </c>
      <c r="G2290" s="3">
        <v>7</v>
      </c>
      <c r="H2290" s="4" t="s">
        <v>289</v>
      </c>
      <c r="I2290" s="6">
        <v>12</v>
      </c>
    </row>
    <row r="2291" spans="1:9" ht="14">
      <c r="A2291" s="3">
        <v>303</v>
      </c>
      <c r="B2291" s="4" t="s">
        <v>527</v>
      </c>
      <c r="C2291" s="4" t="s">
        <v>10</v>
      </c>
      <c r="D2291" s="5">
        <v>11</v>
      </c>
      <c r="E2291" s="3">
        <v>72</v>
      </c>
      <c r="F2291" s="4" t="s">
        <v>541</v>
      </c>
      <c r="G2291" s="3">
        <v>8</v>
      </c>
      <c r="H2291" s="4" t="s">
        <v>289</v>
      </c>
      <c r="I2291" s="6">
        <v>12</v>
      </c>
    </row>
    <row r="2292" spans="1:9" ht="14">
      <c r="A2292" s="3">
        <v>303</v>
      </c>
      <c r="B2292" s="4" t="s">
        <v>527</v>
      </c>
      <c r="C2292" s="4" t="s">
        <v>10</v>
      </c>
      <c r="D2292" s="5">
        <v>11</v>
      </c>
      <c r="E2292" s="3">
        <v>59</v>
      </c>
      <c r="F2292" s="4" t="s">
        <v>529</v>
      </c>
      <c r="G2292" s="3">
        <v>4</v>
      </c>
      <c r="H2292" s="4" t="s">
        <v>530</v>
      </c>
      <c r="I2292" s="6">
        <v>2</v>
      </c>
    </row>
    <row r="2293" spans="1:9" ht="14">
      <c r="A2293" s="3">
        <v>303</v>
      </c>
      <c r="B2293" s="4" t="s">
        <v>527</v>
      </c>
      <c r="C2293" s="4" t="s">
        <v>10</v>
      </c>
      <c r="D2293" s="5">
        <v>11</v>
      </c>
      <c r="E2293" s="3">
        <v>66</v>
      </c>
      <c r="F2293" s="4" t="s">
        <v>531</v>
      </c>
      <c r="G2293" s="3">
        <v>1</v>
      </c>
      <c r="H2293" s="4" t="s">
        <v>532</v>
      </c>
      <c r="I2293" s="6">
        <v>2</v>
      </c>
    </row>
    <row r="2294" spans="1:9" ht="14">
      <c r="A2294" s="3">
        <v>303</v>
      </c>
      <c r="B2294" s="4" t="s">
        <v>527</v>
      </c>
      <c r="C2294" s="4" t="s">
        <v>10</v>
      </c>
      <c r="D2294" s="5">
        <v>11</v>
      </c>
      <c r="E2294" s="3">
        <v>66</v>
      </c>
      <c r="F2294" s="4" t="s">
        <v>531</v>
      </c>
      <c r="G2294" s="3">
        <v>6</v>
      </c>
      <c r="H2294" s="4" t="s">
        <v>543</v>
      </c>
      <c r="I2294" s="6">
        <v>14</v>
      </c>
    </row>
    <row r="2295" spans="1:9" ht="14">
      <c r="A2295" s="3">
        <v>303</v>
      </c>
      <c r="B2295" s="4" t="s">
        <v>527</v>
      </c>
      <c r="C2295" s="4" t="s">
        <v>13</v>
      </c>
      <c r="D2295" s="5">
        <v>11</v>
      </c>
      <c r="E2295" s="3">
        <v>972</v>
      </c>
      <c r="F2295" s="4" t="s">
        <v>546</v>
      </c>
      <c r="G2295" s="3">
        <v>5</v>
      </c>
      <c r="H2295" s="4" t="s">
        <v>296</v>
      </c>
      <c r="I2295" s="6">
        <v>1</v>
      </c>
    </row>
    <row r="2296" spans="1:9" ht="14">
      <c r="A2296" s="3">
        <v>303</v>
      </c>
      <c r="B2296" s="4" t="s">
        <v>527</v>
      </c>
      <c r="C2296" s="4" t="s">
        <v>13</v>
      </c>
      <c r="D2296" s="5">
        <v>11</v>
      </c>
      <c r="E2296" s="3">
        <v>62</v>
      </c>
      <c r="F2296" s="4" t="s">
        <v>535</v>
      </c>
      <c r="G2296" s="3">
        <v>1</v>
      </c>
      <c r="H2296" s="4" t="s">
        <v>291</v>
      </c>
      <c r="I2296" s="6">
        <v>16</v>
      </c>
    </row>
    <row r="2297" spans="1:9" ht="14">
      <c r="A2297" s="3">
        <v>303</v>
      </c>
      <c r="B2297" s="4" t="s">
        <v>527</v>
      </c>
      <c r="C2297" s="4" t="s">
        <v>13</v>
      </c>
      <c r="D2297" s="5">
        <v>11</v>
      </c>
      <c r="E2297" s="3">
        <v>62</v>
      </c>
      <c r="F2297" s="4" t="s">
        <v>535</v>
      </c>
      <c r="G2297" s="3">
        <v>3</v>
      </c>
      <c r="H2297" s="4" t="s">
        <v>267</v>
      </c>
      <c r="I2297" s="6">
        <v>4</v>
      </c>
    </row>
    <row r="2298" spans="1:9" ht="14">
      <c r="A2298" s="3">
        <v>303</v>
      </c>
      <c r="B2298" s="4" t="s">
        <v>527</v>
      </c>
      <c r="C2298" s="4" t="s">
        <v>13</v>
      </c>
      <c r="D2298" s="5">
        <v>11</v>
      </c>
      <c r="E2298" s="3">
        <v>62</v>
      </c>
      <c r="F2298" s="4" t="s">
        <v>535</v>
      </c>
      <c r="G2298" s="3">
        <v>4</v>
      </c>
      <c r="H2298" s="4" t="s">
        <v>291</v>
      </c>
      <c r="I2298" s="6">
        <v>21</v>
      </c>
    </row>
    <row r="2299" spans="1:9" ht="14">
      <c r="A2299" s="3">
        <v>303</v>
      </c>
      <c r="B2299" s="4" t="s">
        <v>527</v>
      </c>
      <c r="C2299" s="4" t="s">
        <v>13</v>
      </c>
      <c r="D2299" s="5">
        <v>11</v>
      </c>
      <c r="E2299" s="3">
        <v>62</v>
      </c>
      <c r="F2299" s="4" t="s">
        <v>535</v>
      </c>
      <c r="G2299" s="3">
        <v>5</v>
      </c>
      <c r="H2299" s="4" t="s">
        <v>294</v>
      </c>
      <c r="I2299" s="6">
        <v>8</v>
      </c>
    </row>
    <row r="2300" spans="1:9" ht="14">
      <c r="A2300" s="3">
        <v>303</v>
      </c>
      <c r="B2300" s="4" t="s">
        <v>527</v>
      </c>
      <c r="C2300" s="4" t="s">
        <v>13</v>
      </c>
      <c r="D2300" s="5">
        <v>11</v>
      </c>
      <c r="E2300" s="3">
        <v>62</v>
      </c>
      <c r="F2300" s="4" t="s">
        <v>535</v>
      </c>
      <c r="G2300" s="3">
        <v>7</v>
      </c>
      <c r="H2300" s="4" t="s">
        <v>291</v>
      </c>
      <c r="I2300" s="6">
        <v>10</v>
      </c>
    </row>
    <row r="2301" spans="1:9" ht="14">
      <c r="A2301" s="3">
        <v>303</v>
      </c>
      <c r="B2301" s="4" t="s">
        <v>527</v>
      </c>
      <c r="C2301" s="4" t="s">
        <v>13</v>
      </c>
      <c r="D2301" s="5">
        <v>11</v>
      </c>
      <c r="E2301" s="3">
        <v>62</v>
      </c>
      <c r="F2301" s="4" t="s">
        <v>535</v>
      </c>
      <c r="G2301" s="3">
        <v>8</v>
      </c>
      <c r="H2301" s="4" t="s">
        <v>267</v>
      </c>
      <c r="I2301" s="6">
        <v>9</v>
      </c>
    </row>
    <row r="2302" spans="1:9" ht="14">
      <c r="A2302" s="3">
        <v>303</v>
      </c>
      <c r="B2302" s="4" t="s">
        <v>527</v>
      </c>
      <c r="C2302" s="4" t="s">
        <v>13</v>
      </c>
      <c r="D2302" s="5">
        <v>11</v>
      </c>
      <c r="E2302" s="3">
        <v>988</v>
      </c>
      <c r="F2302" s="4" t="s">
        <v>536</v>
      </c>
      <c r="G2302" s="3">
        <v>1</v>
      </c>
      <c r="H2302" s="4" t="s">
        <v>267</v>
      </c>
      <c r="I2302" s="6">
        <v>4</v>
      </c>
    </row>
    <row r="2303" spans="1:9" ht="14">
      <c r="A2303" s="3">
        <v>303</v>
      </c>
      <c r="B2303" s="4" t="s">
        <v>527</v>
      </c>
      <c r="C2303" s="4" t="s">
        <v>13</v>
      </c>
      <c r="D2303" s="5">
        <v>11</v>
      </c>
      <c r="E2303" s="3">
        <v>988</v>
      </c>
      <c r="F2303" s="4" t="s">
        <v>536</v>
      </c>
      <c r="G2303" s="3">
        <v>7</v>
      </c>
      <c r="H2303" s="4" t="s">
        <v>267</v>
      </c>
      <c r="I2303" s="6">
        <v>2</v>
      </c>
    </row>
    <row r="2304" spans="1:9" ht="14">
      <c r="A2304" s="3">
        <v>303</v>
      </c>
      <c r="B2304" s="4" t="s">
        <v>527</v>
      </c>
      <c r="C2304" s="4" t="s">
        <v>16</v>
      </c>
      <c r="D2304" s="5">
        <v>11</v>
      </c>
      <c r="E2304" s="3">
        <v>60</v>
      </c>
      <c r="F2304" s="4" t="s">
        <v>544</v>
      </c>
      <c r="G2304" s="3">
        <v>1</v>
      </c>
      <c r="H2304" s="4" t="s">
        <v>300</v>
      </c>
      <c r="I2304" s="6">
        <v>12</v>
      </c>
    </row>
    <row r="2305" spans="1:9" ht="14">
      <c r="A2305" s="3">
        <v>303</v>
      </c>
      <c r="B2305" s="4" t="s">
        <v>527</v>
      </c>
      <c r="C2305" s="4" t="s">
        <v>16</v>
      </c>
      <c r="D2305" s="5">
        <v>11</v>
      </c>
      <c r="E2305" s="3">
        <v>60</v>
      </c>
      <c r="F2305" s="4" t="s">
        <v>544</v>
      </c>
      <c r="G2305" s="3">
        <v>3</v>
      </c>
      <c r="H2305" s="4" t="s">
        <v>300</v>
      </c>
      <c r="I2305" s="6">
        <v>4</v>
      </c>
    </row>
    <row r="2306" spans="1:9" ht="14">
      <c r="A2306" s="3">
        <v>303</v>
      </c>
      <c r="B2306" s="4" t="s">
        <v>527</v>
      </c>
      <c r="C2306" s="4" t="s">
        <v>16</v>
      </c>
      <c r="D2306" s="5">
        <v>11</v>
      </c>
      <c r="E2306" s="3">
        <v>60</v>
      </c>
      <c r="F2306" s="4" t="s">
        <v>544</v>
      </c>
      <c r="G2306" s="3">
        <v>4</v>
      </c>
      <c r="H2306" s="4" t="s">
        <v>300</v>
      </c>
      <c r="I2306" s="6">
        <v>7</v>
      </c>
    </row>
    <row r="2307" spans="1:9" ht="14">
      <c r="A2307" s="3">
        <v>303</v>
      </c>
      <c r="B2307" s="4" t="s">
        <v>527</v>
      </c>
      <c r="C2307" s="4" t="s">
        <v>16</v>
      </c>
      <c r="D2307" s="5">
        <v>11</v>
      </c>
      <c r="E2307" s="3">
        <v>60</v>
      </c>
      <c r="F2307" s="4" t="s">
        <v>544</v>
      </c>
      <c r="G2307" s="3">
        <v>5</v>
      </c>
      <c r="H2307" s="4" t="s">
        <v>300</v>
      </c>
      <c r="I2307" s="6">
        <v>13</v>
      </c>
    </row>
    <row r="2308" spans="1:9" ht="14">
      <c r="A2308" s="3">
        <v>303</v>
      </c>
      <c r="B2308" s="4" t="s">
        <v>527</v>
      </c>
      <c r="C2308" s="4" t="s">
        <v>16</v>
      </c>
      <c r="D2308" s="5">
        <v>11</v>
      </c>
      <c r="E2308" s="3">
        <v>60</v>
      </c>
      <c r="F2308" s="4" t="s">
        <v>544</v>
      </c>
      <c r="G2308" s="3">
        <v>6</v>
      </c>
      <c r="H2308" s="4" t="s">
        <v>509</v>
      </c>
      <c r="I2308" s="6">
        <v>1</v>
      </c>
    </row>
    <row r="2309" spans="1:9" ht="14">
      <c r="A2309" s="3">
        <v>303</v>
      </c>
      <c r="B2309" s="4" t="s">
        <v>527</v>
      </c>
      <c r="C2309" s="4" t="s">
        <v>16</v>
      </c>
      <c r="D2309" s="5">
        <v>11</v>
      </c>
      <c r="E2309" s="3">
        <v>60</v>
      </c>
      <c r="F2309" s="4" t="s">
        <v>544</v>
      </c>
      <c r="G2309" s="3">
        <v>8</v>
      </c>
      <c r="H2309" s="4" t="s">
        <v>300</v>
      </c>
      <c r="I2309" s="6">
        <v>19</v>
      </c>
    </row>
    <row r="2310" spans="1:9" ht="14">
      <c r="A2310" s="3">
        <v>303</v>
      </c>
      <c r="B2310" s="4" t="s">
        <v>527</v>
      </c>
      <c r="C2310" s="4" t="s">
        <v>16</v>
      </c>
      <c r="D2310" s="5">
        <v>11</v>
      </c>
      <c r="E2310" s="3">
        <v>68</v>
      </c>
      <c r="F2310" s="4" t="s">
        <v>545</v>
      </c>
      <c r="G2310" s="3">
        <v>1</v>
      </c>
      <c r="H2310" s="4" t="s">
        <v>465</v>
      </c>
      <c r="I2310" s="6">
        <v>5</v>
      </c>
    </row>
    <row r="2311" spans="1:9" ht="14">
      <c r="A2311" s="3">
        <v>303</v>
      </c>
      <c r="B2311" s="4" t="s">
        <v>527</v>
      </c>
      <c r="C2311" s="4" t="s">
        <v>16</v>
      </c>
      <c r="D2311" s="5">
        <v>11</v>
      </c>
      <c r="E2311" s="3">
        <v>68</v>
      </c>
      <c r="F2311" s="4" t="s">
        <v>545</v>
      </c>
      <c r="G2311" s="3">
        <v>3</v>
      </c>
      <c r="H2311" s="4" t="s">
        <v>553</v>
      </c>
      <c r="I2311" s="6">
        <v>9</v>
      </c>
    </row>
    <row r="2312" spans="1:9" ht="14">
      <c r="A2312" s="3">
        <v>303</v>
      </c>
      <c r="B2312" s="4" t="s">
        <v>527</v>
      </c>
      <c r="C2312" s="4" t="s">
        <v>16</v>
      </c>
      <c r="D2312" s="5">
        <v>11</v>
      </c>
      <c r="E2312" s="3">
        <v>68</v>
      </c>
      <c r="F2312" s="4" t="s">
        <v>545</v>
      </c>
      <c r="G2312" s="3">
        <v>4</v>
      </c>
      <c r="H2312" s="4" t="s">
        <v>465</v>
      </c>
      <c r="I2312" s="6">
        <v>2</v>
      </c>
    </row>
    <row r="2313" spans="1:9" ht="14">
      <c r="A2313" s="3">
        <v>303</v>
      </c>
      <c r="B2313" s="4" t="s">
        <v>527</v>
      </c>
      <c r="C2313" s="4" t="s">
        <v>16</v>
      </c>
      <c r="D2313" s="5">
        <v>11</v>
      </c>
      <c r="E2313" s="3">
        <v>68</v>
      </c>
      <c r="F2313" s="4" t="s">
        <v>545</v>
      </c>
      <c r="G2313" s="3">
        <v>5</v>
      </c>
      <c r="H2313" s="4" t="s">
        <v>465</v>
      </c>
      <c r="I2313" s="6">
        <v>1</v>
      </c>
    </row>
    <row r="2314" spans="1:9" ht="14">
      <c r="A2314" s="3">
        <v>303</v>
      </c>
      <c r="B2314" s="4" t="s">
        <v>527</v>
      </c>
      <c r="C2314" s="4" t="s">
        <v>16</v>
      </c>
      <c r="D2314" s="5">
        <v>11</v>
      </c>
      <c r="E2314" s="3">
        <v>68</v>
      </c>
      <c r="F2314" s="4" t="s">
        <v>545</v>
      </c>
      <c r="G2314" s="3">
        <v>7</v>
      </c>
      <c r="H2314" s="4" t="s">
        <v>553</v>
      </c>
      <c r="I2314" s="6">
        <v>18</v>
      </c>
    </row>
    <row r="2315" spans="1:9" ht="14">
      <c r="A2315" s="3">
        <v>303</v>
      </c>
      <c r="B2315" s="4" t="s">
        <v>527</v>
      </c>
      <c r="C2315" s="4" t="s">
        <v>16</v>
      </c>
      <c r="D2315" s="5">
        <v>11</v>
      </c>
      <c r="E2315" s="3">
        <v>68</v>
      </c>
      <c r="F2315" s="4" t="s">
        <v>545</v>
      </c>
      <c r="G2315" s="3">
        <v>8</v>
      </c>
      <c r="H2315" s="4" t="s">
        <v>465</v>
      </c>
      <c r="I2315" s="6">
        <v>6</v>
      </c>
    </row>
    <row r="2316" spans="1:9" ht="14">
      <c r="A2316" s="3">
        <v>303</v>
      </c>
      <c r="B2316" s="4" t="s">
        <v>527</v>
      </c>
      <c r="C2316" s="4" t="s">
        <v>16</v>
      </c>
      <c r="D2316" s="5">
        <v>11</v>
      </c>
      <c r="E2316" s="3">
        <v>36</v>
      </c>
      <c r="F2316" s="4" t="s">
        <v>537</v>
      </c>
      <c r="G2316" s="3">
        <v>6</v>
      </c>
      <c r="H2316" s="4" t="s">
        <v>141</v>
      </c>
      <c r="I2316" s="6">
        <v>8</v>
      </c>
    </row>
    <row r="2317" spans="1:9" ht="14">
      <c r="A2317" s="3">
        <v>303</v>
      </c>
      <c r="B2317" s="4" t="s">
        <v>527</v>
      </c>
      <c r="C2317" s="4" t="s">
        <v>16</v>
      </c>
      <c r="D2317" s="5">
        <v>11</v>
      </c>
      <c r="E2317" s="3">
        <v>36</v>
      </c>
      <c r="F2317" s="4" t="s">
        <v>537</v>
      </c>
      <c r="G2317" s="3">
        <v>7</v>
      </c>
      <c r="H2317" s="4" t="s">
        <v>548</v>
      </c>
      <c r="I2317" s="6">
        <v>2</v>
      </c>
    </row>
    <row r="2318" spans="1:9" ht="14">
      <c r="A2318" s="3">
        <v>303</v>
      </c>
      <c r="B2318" s="4" t="s">
        <v>527</v>
      </c>
      <c r="C2318" s="4" t="s">
        <v>18</v>
      </c>
      <c r="D2318" s="5">
        <v>11</v>
      </c>
      <c r="E2318" s="3">
        <v>989</v>
      </c>
      <c r="F2318" s="4" t="s">
        <v>549</v>
      </c>
      <c r="G2318" s="3">
        <v>2</v>
      </c>
      <c r="H2318" s="4" t="s">
        <v>550</v>
      </c>
      <c r="I2318" s="6">
        <v>5</v>
      </c>
    </row>
    <row r="2319" spans="1:9" ht="14">
      <c r="A2319" s="3">
        <v>303</v>
      </c>
      <c r="B2319" s="4" t="s">
        <v>527</v>
      </c>
      <c r="C2319" s="4" t="s">
        <v>18</v>
      </c>
      <c r="D2319" s="5">
        <v>11</v>
      </c>
      <c r="E2319" s="3">
        <v>989</v>
      </c>
      <c r="F2319" s="4" t="s">
        <v>549</v>
      </c>
      <c r="G2319" s="3">
        <v>6</v>
      </c>
      <c r="H2319" s="4" t="s">
        <v>550</v>
      </c>
      <c r="I2319" s="6">
        <v>10</v>
      </c>
    </row>
    <row r="2320" spans="1:9" ht="14">
      <c r="A2320" s="3">
        <v>303</v>
      </c>
      <c r="B2320" s="4" t="s">
        <v>527</v>
      </c>
      <c r="C2320" s="4" t="s">
        <v>18</v>
      </c>
      <c r="D2320" s="5">
        <v>11</v>
      </c>
      <c r="E2320" s="3">
        <v>987</v>
      </c>
      <c r="F2320" s="4" t="s">
        <v>551</v>
      </c>
      <c r="G2320" s="3">
        <v>1</v>
      </c>
      <c r="H2320" s="4" t="s">
        <v>303</v>
      </c>
      <c r="I2320" s="6">
        <v>8</v>
      </c>
    </row>
    <row r="2321" spans="1:9" ht="14">
      <c r="A2321" s="3">
        <v>303</v>
      </c>
      <c r="B2321" s="4" t="s">
        <v>527</v>
      </c>
      <c r="C2321" s="4" t="s">
        <v>18</v>
      </c>
      <c r="D2321" s="5">
        <v>11</v>
      </c>
      <c r="E2321" s="3">
        <v>987</v>
      </c>
      <c r="F2321" s="4" t="s">
        <v>551</v>
      </c>
      <c r="G2321" s="3">
        <v>2</v>
      </c>
      <c r="H2321" s="4" t="s">
        <v>303</v>
      </c>
      <c r="I2321" s="6">
        <v>16</v>
      </c>
    </row>
    <row r="2322" spans="1:9" ht="14">
      <c r="A2322" s="3">
        <v>303</v>
      </c>
      <c r="B2322" s="4" t="s">
        <v>527</v>
      </c>
      <c r="C2322" s="4" t="s">
        <v>18</v>
      </c>
      <c r="D2322" s="5">
        <v>11</v>
      </c>
      <c r="E2322" s="3">
        <v>987</v>
      </c>
      <c r="F2322" s="4" t="s">
        <v>551</v>
      </c>
      <c r="G2322" s="3">
        <v>3</v>
      </c>
      <c r="H2322" s="4" t="s">
        <v>472</v>
      </c>
      <c r="I2322" s="6">
        <v>22</v>
      </c>
    </row>
    <row r="2323" spans="1:9" ht="14">
      <c r="A2323" s="3">
        <v>303</v>
      </c>
      <c r="B2323" s="4" t="s">
        <v>527</v>
      </c>
      <c r="C2323" s="4" t="s">
        <v>18</v>
      </c>
      <c r="D2323" s="5">
        <v>11</v>
      </c>
      <c r="E2323" s="3">
        <v>987</v>
      </c>
      <c r="F2323" s="4" t="s">
        <v>551</v>
      </c>
      <c r="G2323" s="3">
        <v>5</v>
      </c>
      <c r="H2323" s="4" t="s">
        <v>303</v>
      </c>
      <c r="I2323" s="6">
        <v>13</v>
      </c>
    </row>
    <row r="2324" spans="1:9" ht="14">
      <c r="A2324" s="3">
        <v>303</v>
      </c>
      <c r="B2324" s="4" t="s">
        <v>527</v>
      </c>
      <c r="C2324" s="4" t="s">
        <v>18</v>
      </c>
      <c r="D2324" s="5">
        <v>11</v>
      </c>
      <c r="E2324" s="3">
        <v>987</v>
      </c>
      <c r="F2324" s="4" t="s">
        <v>551</v>
      </c>
      <c r="G2324" s="3">
        <v>7</v>
      </c>
      <c r="H2324" s="4" t="s">
        <v>303</v>
      </c>
      <c r="I2324" s="6">
        <v>15</v>
      </c>
    </row>
    <row r="2325" spans="1:9" ht="14">
      <c r="A2325" s="3">
        <v>303</v>
      </c>
      <c r="B2325" s="4" t="s">
        <v>527</v>
      </c>
      <c r="C2325" s="4" t="s">
        <v>18</v>
      </c>
      <c r="D2325" s="5">
        <v>11</v>
      </c>
      <c r="E2325" s="3">
        <v>962</v>
      </c>
      <c r="F2325" s="4" t="s">
        <v>554</v>
      </c>
      <c r="G2325" s="3">
        <v>2</v>
      </c>
      <c r="H2325" s="4" t="s">
        <v>68</v>
      </c>
      <c r="I2325" s="6">
        <v>8</v>
      </c>
    </row>
    <row r="2326" spans="1:9" ht="14">
      <c r="A2326" s="3">
        <v>303</v>
      </c>
      <c r="B2326" s="4" t="s">
        <v>527</v>
      </c>
      <c r="C2326" s="4" t="s">
        <v>10</v>
      </c>
      <c r="D2326" s="5">
        <v>12</v>
      </c>
      <c r="E2326" s="3">
        <v>47</v>
      </c>
      <c r="F2326" s="4" t="s">
        <v>552</v>
      </c>
      <c r="G2326" s="3">
        <v>1</v>
      </c>
      <c r="H2326" s="4" t="s">
        <v>503</v>
      </c>
      <c r="I2326" s="6">
        <v>3</v>
      </c>
    </row>
    <row r="2327" spans="1:9" ht="14">
      <c r="A2327" s="3">
        <v>303</v>
      </c>
      <c r="B2327" s="4" t="s">
        <v>527</v>
      </c>
      <c r="C2327" s="4" t="s">
        <v>10</v>
      </c>
      <c r="D2327" s="5">
        <v>12</v>
      </c>
      <c r="E2327" s="3">
        <v>47</v>
      </c>
      <c r="F2327" s="4" t="s">
        <v>552</v>
      </c>
      <c r="G2327" s="3">
        <v>3</v>
      </c>
      <c r="H2327" s="4" t="s">
        <v>228</v>
      </c>
      <c r="I2327" s="6">
        <v>3</v>
      </c>
    </row>
    <row r="2328" spans="1:9" ht="14">
      <c r="A2328" s="3">
        <v>303</v>
      </c>
      <c r="B2328" s="4" t="s">
        <v>527</v>
      </c>
      <c r="C2328" s="4" t="s">
        <v>10</v>
      </c>
      <c r="D2328" s="5">
        <v>12</v>
      </c>
      <c r="E2328" s="3">
        <v>72</v>
      </c>
      <c r="F2328" s="4" t="s">
        <v>541</v>
      </c>
      <c r="G2328" s="3">
        <v>2</v>
      </c>
      <c r="H2328" s="4" t="s">
        <v>289</v>
      </c>
      <c r="I2328" s="6">
        <v>1</v>
      </c>
    </row>
    <row r="2329" spans="1:9" ht="14">
      <c r="A2329" s="3">
        <v>303</v>
      </c>
      <c r="B2329" s="4" t="s">
        <v>527</v>
      </c>
      <c r="C2329" s="4" t="s">
        <v>10</v>
      </c>
      <c r="D2329" s="5">
        <v>12</v>
      </c>
      <c r="E2329" s="3">
        <v>72</v>
      </c>
      <c r="F2329" s="4" t="s">
        <v>541</v>
      </c>
      <c r="G2329" s="3">
        <v>3</v>
      </c>
      <c r="H2329" s="4" t="s">
        <v>542</v>
      </c>
      <c r="I2329" s="6">
        <v>7</v>
      </c>
    </row>
    <row r="2330" spans="1:9" ht="14">
      <c r="A2330" s="3">
        <v>303</v>
      </c>
      <c r="B2330" s="4" t="s">
        <v>527</v>
      </c>
      <c r="C2330" s="4" t="s">
        <v>10</v>
      </c>
      <c r="D2330" s="5">
        <v>12</v>
      </c>
      <c r="E2330" s="3">
        <v>952</v>
      </c>
      <c r="F2330" s="4" t="s">
        <v>555</v>
      </c>
      <c r="G2330" s="3">
        <v>1</v>
      </c>
      <c r="H2330" s="4" t="s">
        <v>288</v>
      </c>
      <c r="I2330" s="6">
        <v>18</v>
      </c>
    </row>
    <row r="2331" spans="1:9" ht="14">
      <c r="A2331" s="3">
        <v>303</v>
      </c>
      <c r="B2331" s="4" t="s">
        <v>527</v>
      </c>
      <c r="C2331" s="4" t="s">
        <v>10</v>
      </c>
      <c r="D2331" s="5">
        <v>12</v>
      </c>
      <c r="E2331" s="3">
        <v>952</v>
      </c>
      <c r="F2331" s="4" t="s">
        <v>555</v>
      </c>
      <c r="G2331" s="3">
        <v>2</v>
      </c>
      <c r="H2331" s="4" t="s">
        <v>304</v>
      </c>
      <c r="I2331" s="6">
        <v>28</v>
      </c>
    </row>
    <row r="2332" spans="1:9" ht="14">
      <c r="A2332" s="3">
        <v>303</v>
      </c>
      <c r="B2332" s="4" t="s">
        <v>527</v>
      </c>
      <c r="C2332" s="4" t="s">
        <v>10</v>
      </c>
      <c r="D2332" s="5">
        <v>12</v>
      </c>
      <c r="E2332" s="3">
        <v>952</v>
      </c>
      <c r="F2332" s="4" t="s">
        <v>555</v>
      </c>
      <c r="G2332" s="3">
        <v>7</v>
      </c>
      <c r="H2332" s="4" t="s">
        <v>304</v>
      </c>
      <c r="I2332" s="6">
        <v>24</v>
      </c>
    </row>
    <row r="2333" spans="1:9" ht="14">
      <c r="A2333" s="3">
        <v>303</v>
      </c>
      <c r="B2333" s="4" t="s">
        <v>527</v>
      </c>
      <c r="C2333" s="4" t="s">
        <v>10</v>
      </c>
      <c r="D2333" s="5">
        <v>12</v>
      </c>
      <c r="E2333" s="3">
        <v>59</v>
      </c>
      <c r="F2333" s="4" t="s">
        <v>529</v>
      </c>
      <c r="G2333" s="3">
        <v>4</v>
      </c>
      <c r="H2333" s="4" t="s">
        <v>530</v>
      </c>
      <c r="I2333" s="6">
        <v>3</v>
      </c>
    </row>
    <row r="2334" spans="1:9" ht="14">
      <c r="A2334" s="3">
        <v>303</v>
      </c>
      <c r="B2334" s="4" t="s">
        <v>527</v>
      </c>
      <c r="C2334" s="4" t="s">
        <v>10</v>
      </c>
      <c r="D2334" s="5">
        <v>12</v>
      </c>
      <c r="E2334" s="3">
        <v>66</v>
      </c>
      <c r="F2334" s="4" t="s">
        <v>531</v>
      </c>
      <c r="G2334" s="3">
        <v>6</v>
      </c>
      <c r="H2334" s="4" t="s">
        <v>543</v>
      </c>
      <c r="I2334" s="6">
        <v>4</v>
      </c>
    </row>
    <row r="2335" spans="1:9" ht="14">
      <c r="A2335" s="3">
        <v>303</v>
      </c>
      <c r="B2335" s="4" t="s">
        <v>527</v>
      </c>
      <c r="C2335" s="4" t="s">
        <v>13</v>
      </c>
      <c r="D2335" s="5">
        <v>12</v>
      </c>
      <c r="E2335" s="3">
        <v>972</v>
      </c>
      <c r="F2335" s="4" t="s">
        <v>546</v>
      </c>
      <c r="G2335" s="3">
        <v>5</v>
      </c>
      <c r="H2335" s="4" t="s">
        <v>296</v>
      </c>
      <c r="I2335" s="6">
        <v>7</v>
      </c>
    </row>
    <row r="2336" spans="1:9" ht="14">
      <c r="A2336" s="3">
        <v>303</v>
      </c>
      <c r="B2336" s="4" t="s">
        <v>527</v>
      </c>
      <c r="C2336" s="4" t="s">
        <v>13</v>
      </c>
      <c r="D2336" s="5">
        <v>12</v>
      </c>
      <c r="E2336" s="3">
        <v>62</v>
      </c>
      <c r="F2336" s="4" t="s">
        <v>535</v>
      </c>
      <c r="G2336" s="3">
        <v>1</v>
      </c>
      <c r="H2336" s="4" t="s">
        <v>291</v>
      </c>
      <c r="I2336" s="6">
        <v>10</v>
      </c>
    </row>
    <row r="2337" spans="1:9" ht="14">
      <c r="A2337" s="3">
        <v>303</v>
      </c>
      <c r="B2337" s="4" t="s">
        <v>527</v>
      </c>
      <c r="C2337" s="4" t="s">
        <v>13</v>
      </c>
      <c r="D2337" s="5">
        <v>12</v>
      </c>
      <c r="E2337" s="3">
        <v>62</v>
      </c>
      <c r="F2337" s="4" t="s">
        <v>535</v>
      </c>
      <c r="G2337" s="3">
        <v>3</v>
      </c>
      <c r="H2337" s="4" t="s">
        <v>267</v>
      </c>
      <c r="I2337" s="6">
        <v>3</v>
      </c>
    </row>
    <row r="2338" spans="1:9" ht="14">
      <c r="A2338" s="3">
        <v>303</v>
      </c>
      <c r="B2338" s="4" t="s">
        <v>527</v>
      </c>
      <c r="C2338" s="4" t="s">
        <v>13</v>
      </c>
      <c r="D2338" s="5">
        <v>12</v>
      </c>
      <c r="E2338" s="3">
        <v>62</v>
      </c>
      <c r="F2338" s="4" t="s">
        <v>535</v>
      </c>
      <c r="G2338" s="3">
        <v>4</v>
      </c>
      <c r="H2338" s="4" t="s">
        <v>291</v>
      </c>
      <c r="I2338" s="6">
        <v>5</v>
      </c>
    </row>
    <row r="2339" spans="1:9" ht="14">
      <c r="A2339" s="3">
        <v>303</v>
      </c>
      <c r="B2339" s="4" t="s">
        <v>527</v>
      </c>
      <c r="C2339" s="4" t="s">
        <v>13</v>
      </c>
      <c r="D2339" s="5">
        <v>12</v>
      </c>
      <c r="E2339" s="3">
        <v>62</v>
      </c>
      <c r="F2339" s="4" t="s">
        <v>535</v>
      </c>
      <c r="G2339" s="3">
        <v>5</v>
      </c>
      <c r="H2339" s="4" t="s">
        <v>294</v>
      </c>
      <c r="I2339" s="6">
        <v>27</v>
      </c>
    </row>
    <row r="2340" spans="1:9" ht="14">
      <c r="A2340" s="3">
        <v>303</v>
      </c>
      <c r="B2340" s="4" t="s">
        <v>527</v>
      </c>
      <c r="C2340" s="4" t="s">
        <v>13</v>
      </c>
      <c r="D2340" s="5">
        <v>12</v>
      </c>
      <c r="E2340" s="3">
        <v>62</v>
      </c>
      <c r="F2340" s="4" t="s">
        <v>535</v>
      </c>
      <c r="G2340" s="3">
        <v>7</v>
      </c>
      <c r="H2340" s="4" t="s">
        <v>291</v>
      </c>
      <c r="I2340" s="6">
        <v>12</v>
      </c>
    </row>
    <row r="2341" spans="1:9" ht="14">
      <c r="A2341" s="3">
        <v>303</v>
      </c>
      <c r="B2341" s="4" t="s">
        <v>527</v>
      </c>
      <c r="C2341" s="4" t="s">
        <v>13</v>
      </c>
      <c r="D2341" s="5">
        <v>12</v>
      </c>
      <c r="E2341" s="3">
        <v>62</v>
      </c>
      <c r="F2341" s="4" t="s">
        <v>535</v>
      </c>
      <c r="G2341" s="3">
        <v>8</v>
      </c>
      <c r="H2341" s="4" t="s">
        <v>267</v>
      </c>
      <c r="I2341" s="6">
        <v>2</v>
      </c>
    </row>
    <row r="2342" spans="1:9" ht="14">
      <c r="A2342" s="3">
        <v>303</v>
      </c>
      <c r="B2342" s="4" t="s">
        <v>527</v>
      </c>
      <c r="C2342" s="4" t="s">
        <v>13</v>
      </c>
      <c r="D2342" s="5">
        <v>12</v>
      </c>
      <c r="E2342" s="3">
        <v>988</v>
      </c>
      <c r="F2342" s="4" t="s">
        <v>536</v>
      </c>
      <c r="G2342" s="3">
        <v>7</v>
      </c>
      <c r="H2342" s="4" t="s">
        <v>267</v>
      </c>
      <c r="I2342" s="6">
        <v>1</v>
      </c>
    </row>
    <row r="2343" spans="1:9" ht="14">
      <c r="A2343" s="3">
        <v>303</v>
      </c>
      <c r="B2343" s="4" t="s">
        <v>527</v>
      </c>
      <c r="C2343" s="4" t="s">
        <v>16</v>
      </c>
      <c r="D2343" s="5">
        <v>12</v>
      </c>
      <c r="E2343" s="3">
        <v>60</v>
      </c>
      <c r="F2343" s="4" t="s">
        <v>544</v>
      </c>
      <c r="G2343" s="3">
        <v>1</v>
      </c>
      <c r="H2343" s="4" t="s">
        <v>300</v>
      </c>
      <c r="I2343" s="6">
        <v>7</v>
      </c>
    </row>
    <row r="2344" spans="1:9" ht="14">
      <c r="A2344" s="3">
        <v>303</v>
      </c>
      <c r="B2344" s="4" t="s">
        <v>527</v>
      </c>
      <c r="C2344" s="4" t="s">
        <v>16</v>
      </c>
      <c r="D2344" s="5">
        <v>12</v>
      </c>
      <c r="E2344" s="3">
        <v>60</v>
      </c>
      <c r="F2344" s="4" t="s">
        <v>544</v>
      </c>
      <c r="G2344" s="3">
        <v>3</v>
      </c>
      <c r="H2344" s="4" t="s">
        <v>300</v>
      </c>
      <c r="I2344" s="6">
        <v>20</v>
      </c>
    </row>
    <row r="2345" spans="1:9" ht="14">
      <c r="A2345" s="3">
        <v>303</v>
      </c>
      <c r="B2345" s="4" t="s">
        <v>527</v>
      </c>
      <c r="C2345" s="4" t="s">
        <v>16</v>
      </c>
      <c r="D2345" s="5">
        <v>12</v>
      </c>
      <c r="E2345" s="3">
        <v>60</v>
      </c>
      <c r="F2345" s="4" t="s">
        <v>544</v>
      </c>
      <c r="G2345" s="3">
        <v>4</v>
      </c>
      <c r="H2345" s="4" t="s">
        <v>300</v>
      </c>
      <c r="I2345" s="6">
        <v>14</v>
      </c>
    </row>
    <row r="2346" spans="1:9" ht="14">
      <c r="A2346" s="3">
        <v>303</v>
      </c>
      <c r="B2346" s="4" t="s">
        <v>527</v>
      </c>
      <c r="C2346" s="4" t="s">
        <v>16</v>
      </c>
      <c r="D2346" s="5">
        <v>12</v>
      </c>
      <c r="E2346" s="3">
        <v>60</v>
      </c>
      <c r="F2346" s="4" t="s">
        <v>544</v>
      </c>
      <c r="G2346" s="3">
        <v>5</v>
      </c>
      <c r="H2346" s="4" t="s">
        <v>300</v>
      </c>
      <c r="I2346" s="6">
        <v>4</v>
      </c>
    </row>
    <row r="2347" spans="1:9" ht="14">
      <c r="A2347" s="3">
        <v>303</v>
      </c>
      <c r="B2347" s="4" t="s">
        <v>527</v>
      </c>
      <c r="C2347" s="4" t="s">
        <v>16</v>
      </c>
      <c r="D2347" s="5">
        <v>12</v>
      </c>
      <c r="E2347" s="3">
        <v>60</v>
      </c>
      <c r="F2347" s="4" t="s">
        <v>544</v>
      </c>
      <c r="G2347" s="3">
        <v>6</v>
      </c>
      <c r="H2347" s="4" t="s">
        <v>509</v>
      </c>
      <c r="I2347" s="6">
        <v>9</v>
      </c>
    </row>
    <row r="2348" spans="1:9" ht="14">
      <c r="A2348" s="3">
        <v>303</v>
      </c>
      <c r="B2348" s="4" t="s">
        <v>527</v>
      </c>
      <c r="C2348" s="4" t="s">
        <v>16</v>
      </c>
      <c r="D2348" s="5">
        <v>12</v>
      </c>
      <c r="E2348" s="3">
        <v>60</v>
      </c>
      <c r="F2348" s="4" t="s">
        <v>544</v>
      </c>
      <c r="G2348" s="3">
        <v>8</v>
      </c>
      <c r="H2348" s="4" t="s">
        <v>300</v>
      </c>
      <c r="I2348" s="6">
        <v>5</v>
      </c>
    </row>
    <row r="2349" spans="1:9" ht="14">
      <c r="A2349" s="3">
        <v>303</v>
      </c>
      <c r="B2349" s="4" t="s">
        <v>527</v>
      </c>
      <c r="C2349" s="4" t="s">
        <v>16</v>
      </c>
      <c r="D2349" s="5">
        <v>12</v>
      </c>
      <c r="E2349" s="3">
        <v>68</v>
      </c>
      <c r="F2349" s="4" t="s">
        <v>545</v>
      </c>
      <c r="G2349" s="3">
        <v>1</v>
      </c>
      <c r="H2349" s="4" t="s">
        <v>465</v>
      </c>
      <c r="I2349" s="6">
        <v>6</v>
      </c>
    </row>
    <row r="2350" spans="1:9" ht="14">
      <c r="A2350" s="3">
        <v>303</v>
      </c>
      <c r="B2350" s="4" t="s">
        <v>527</v>
      </c>
      <c r="C2350" s="4" t="s">
        <v>16</v>
      </c>
      <c r="D2350" s="5">
        <v>12</v>
      </c>
      <c r="E2350" s="3">
        <v>68</v>
      </c>
      <c r="F2350" s="4" t="s">
        <v>545</v>
      </c>
      <c r="G2350" s="3">
        <v>4</v>
      </c>
      <c r="H2350" s="4" t="s">
        <v>465</v>
      </c>
      <c r="I2350" s="6">
        <v>1</v>
      </c>
    </row>
    <row r="2351" spans="1:9" ht="14">
      <c r="A2351" s="3">
        <v>303</v>
      </c>
      <c r="B2351" s="4" t="s">
        <v>527</v>
      </c>
      <c r="C2351" s="4" t="s">
        <v>16</v>
      </c>
      <c r="D2351" s="5">
        <v>12</v>
      </c>
      <c r="E2351" s="3">
        <v>68</v>
      </c>
      <c r="F2351" s="4" t="s">
        <v>545</v>
      </c>
      <c r="G2351" s="3">
        <v>8</v>
      </c>
      <c r="H2351" s="4" t="s">
        <v>465</v>
      </c>
      <c r="I2351" s="6">
        <v>4</v>
      </c>
    </row>
    <row r="2352" spans="1:9" ht="14">
      <c r="A2352" s="3">
        <v>303</v>
      </c>
      <c r="B2352" s="4" t="s">
        <v>527</v>
      </c>
      <c r="C2352" s="4" t="s">
        <v>16</v>
      </c>
      <c r="D2352" s="5">
        <v>12</v>
      </c>
      <c r="E2352" s="3">
        <v>36</v>
      </c>
      <c r="F2352" s="4" t="s">
        <v>537</v>
      </c>
      <c r="G2352" s="3">
        <v>6</v>
      </c>
      <c r="H2352" s="4" t="s">
        <v>141</v>
      </c>
      <c r="I2352" s="6">
        <v>4</v>
      </c>
    </row>
    <row r="2353" spans="1:9" ht="14">
      <c r="A2353" s="3">
        <v>303</v>
      </c>
      <c r="B2353" s="4" t="s">
        <v>527</v>
      </c>
      <c r="C2353" s="4" t="s">
        <v>16</v>
      </c>
      <c r="D2353" s="5">
        <v>12</v>
      </c>
      <c r="E2353" s="3">
        <v>36</v>
      </c>
      <c r="F2353" s="4" t="s">
        <v>537</v>
      </c>
      <c r="G2353" s="3">
        <v>7</v>
      </c>
      <c r="H2353" s="4" t="s">
        <v>548</v>
      </c>
      <c r="I2353" s="6">
        <v>1</v>
      </c>
    </row>
    <row r="2354" spans="1:9" ht="14">
      <c r="A2354" s="3">
        <v>303</v>
      </c>
      <c r="B2354" s="4" t="s">
        <v>527</v>
      </c>
      <c r="C2354" s="4" t="s">
        <v>18</v>
      </c>
      <c r="D2354" s="5">
        <v>12</v>
      </c>
      <c r="E2354" s="3">
        <v>989</v>
      </c>
      <c r="F2354" s="4" t="s">
        <v>549</v>
      </c>
      <c r="G2354" s="3">
        <v>1</v>
      </c>
      <c r="H2354" s="4" t="s">
        <v>309</v>
      </c>
      <c r="I2354" s="6">
        <v>24</v>
      </c>
    </row>
    <row r="2355" spans="1:9" ht="14">
      <c r="A2355" s="3">
        <v>303</v>
      </c>
      <c r="B2355" s="4" t="s">
        <v>527</v>
      </c>
      <c r="C2355" s="4" t="s">
        <v>18</v>
      </c>
      <c r="D2355" s="5">
        <v>12</v>
      </c>
      <c r="E2355" s="3">
        <v>989</v>
      </c>
      <c r="F2355" s="4" t="s">
        <v>549</v>
      </c>
      <c r="G2355" s="3">
        <v>2</v>
      </c>
      <c r="H2355" s="4" t="s">
        <v>550</v>
      </c>
      <c r="I2355" s="6">
        <v>4</v>
      </c>
    </row>
    <row r="2356" spans="1:9" ht="14">
      <c r="A2356" s="3">
        <v>303</v>
      </c>
      <c r="B2356" s="4" t="s">
        <v>527</v>
      </c>
      <c r="C2356" s="4" t="s">
        <v>18</v>
      </c>
      <c r="D2356" s="5">
        <v>12</v>
      </c>
      <c r="E2356" s="3">
        <v>989</v>
      </c>
      <c r="F2356" s="4" t="s">
        <v>549</v>
      </c>
      <c r="G2356" s="3">
        <v>3</v>
      </c>
      <c r="H2356" s="4" t="s">
        <v>476</v>
      </c>
      <c r="I2356" s="6">
        <v>9</v>
      </c>
    </row>
    <row r="2357" spans="1:9" ht="14">
      <c r="A2357" s="3">
        <v>303</v>
      </c>
      <c r="B2357" s="4" t="s">
        <v>527</v>
      </c>
      <c r="C2357" s="4" t="s">
        <v>18</v>
      </c>
      <c r="D2357" s="5">
        <v>12</v>
      </c>
      <c r="E2357" s="3">
        <v>989</v>
      </c>
      <c r="F2357" s="4" t="s">
        <v>549</v>
      </c>
      <c r="G2357" s="3">
        <v>5</v>
      </c>
      <c r="H2357" s="4" t="s">
        <v>309</v>
      </c>
      <c r="I2357" s="6">
        <v>20</v>
      </c>
    </row>
    <row r="2358" spans="1:9" ht="14">
      <c r="A2358" s="3">
        <v>303</v>
      </c>
      <c r="B2358" s="4" t="s">
        <v>527</v>
      </c>
      <c r="C2358" s="4" t="s">
        <v>18</v>
      </c>
      <c r="D2358" s="5">
        <v>12</v>
      </c>
      <c r="E2358" s="3">
        <v>989</v>
      </c>
      <c r="F2358" s="4" t="s">
        <v>549</v>
      </c>
      <c r="G2358" s="3">
        <v>6</v>
      </c>
      <c r="H2358" s="4" t="s">
        <v>550</v>
      </c>
      <c r="I2358" s="6">
        <v>2</v>
      </c>
    </row>
    <row r="2359" spans="1:9" ht="14">
      <c r="A2359" s="3">
        <v>303</v>
      </c>
      <c r="B2359" s="4" t="s">
        <v>527</v>
      </c>
      <c r="C2359" s="4" t="s">
        <v>18</v>
      </c>
      <c r="D2359" s="5">
        <v>12</v>
      </c>
      <c r="E2359" s="3">
        <v>989</v>
      </c>
      <c r="F2359" s="4" t="s">
        <v>549</v>
      </c>
      <c r="G2359" s="3">
        <v>8</v>
      </c>
      <c r="H2359" s="4" t="s">
        <v>309</v>
      </c>
      <c r="I2359" s="6">
        <v>17</v>
      </c>
    </row>
    <row r="2360" spans="1:9" ht="14">
      <c r="A2360" s="3">
        <v>303</v>
      </c>
      <c r="B2360" s="4" t="s">
        <v>527</v>
      </c>
      <c r="C2360" s="4" t="s">
        <v>18</v>
      </c>
      <c r="D2360" s="5">
        <v>12</v>
      </c>
      <c r="E2360" s="3">
        <v>987</v>
      </c>
      <c r="F2360" s="4" t="s">
        <v>551</v>
      </c>
      <c r="G2360" s="3">
        <v>2</v>
      </c>
      <c r="H2360" s="4" t="s">
        <v>303</v>
      </c>
      <c r="I2360" s="6">
        <v>2</v>
      </c>
    </row>
    <row r="2361" spans="1:9" ht="14">
      <c r="A2361" s="3">
        <v>303</v>
      </c>
      <c r="B2361" s="4" t="s">
        <v>527</v>
      </c>
      <c r="C2361" s="4" t="s">
        <v>18</v>
      </c>
      <c r="D2361" s="5">
        <v>12</v>
      </c>
      <c r="E2361" s="3">
        <v>987</v>
      </c>
      <c r="F2361" s="4" t="s">
        <v>551</v>
      </c>
      <c r="G2361" s="3">
        <v>5</v>
      </c>
      <c r="H2361" s="4" t="s">
        <v>303</v>
      </c>
      <c r="I2361" s="6">
        <v>6</v>
      </c>
    </row>
    <row r="2362" spans="1:9" ht="14">
      <c r="A2362" s="3">
        <v>303</v>
      </c>
      <c r="B2362" s="4" t="s">
        <v>527</v>
      </c>
      <c r="C2362" s="4" t="s">
        <v>18</v>
      </c>
      <c r="D2362" s="5">
        <v>12</v>
      </c>
      <c r="E2362" s="3">
        <v>987</v>
      </c>
      <c r="F2362" s="4" t="s">
        <v>551</v>
      </c>
      <c r="G2362" s="3">
        <v>7</v>
      </c>
      <c r="H2362" s="4" t="s">
        <v>303</v>
      </c>
      <c r="I2362" s="6">
        <v>2</v>
      </c>
    </row>
    <row r="2363" spans="1:9" ht="14">
      <c r="A2363" s="3">
        <v>303</v>
      </c>
      <c r="B2363" s="4" t="s">
        <v>527</v>
      </c>
      <c r="C2363" s="4" t="s">
        <v>18</v>
      </c>
      <c r="D2363" s="5">
        <v>12</v>
      </c>
      <c r="E2363" s="3">
        <v>962</v>
      </c>
      <c r="F2363" s="4" t="s">
        <v>554</v>
      </c>
      <c r="G2363" s="3">
        <v>2</v>
      </c>
      <c r="H2363" s="4" t="s">
        <v>68</v>
      </c>
      <c r="I2363" s="6">
        <v>26</v>
      </c>
    </row>
    <row r="2364" spans="1:9" ht="14">
      <c r="A2364" s="3">
        <v>304</v>
      </c>
      <c r="B2364" s="4" t="s">
        <v>556</v>
      </c>
      <c r="C2364" s="4" t="s">
        <v>10</v>
      </c>
      <c r="D2364" s="5">
        <v>9</v>
      </c>
      <c r="E2364" s="3">
        <v>171</v>
      </c>
      <c r="F2364" s="4" t="s">
        <v>557</v>
      </c>
      <c r="G2364" s="3">
        <v>6</v>
      </c>
      <c r="H2364" s="4" t="s">
        <v>228</v>
      </c>
      <c r="I2364" s="6">
        <v>28</v>
      </c>
    </row>
    <row r="2365" spans="1:9" ht="14">
      <c r="A2365" s="3">
        <v>304</v>
      </c>
      <c r="B2365" s="4" t="s">
        <v>556</v>
      </c>
      <c r="C2365" s="4" t="s">
        <v>10</v>
      </c>
      <c r="D2365" s="5">
        <v>9</v>
      </c>
      <c r="E2365" s="3">
        <v>171</v>
      </c>
      <c r="F2365" s="4" t="s">
        <v>557</v>
      </c>
      <c r="G2365" s="3">
        <v>8</v>
      </c>
      <c r="H2365" s="4" t="s">
        <v>228</v>
      </c>
      <c r="I2365" s="6">
        <v>22</v>
      </c>
    </row>
    <row r="2366" spans="1:9" ht="14">
      <c r="A2366" s="3">
        <v>304</v>
      </c>
      <c r="B2366" s="4" t="s">
        <v>556</v>
      </c>
      <c r="C2366" s="4" t="s">
        <v>10</v>
      </c>
      <c r="D2366" s="5">
        <v>9</v>
      </c>
      <c r="E2366" s="3">
        <v>3</v>
      </c>
      <c r="F2366" s="4" t="s">
        <v>558</v>
      </c>
      <c r="G2366" s="3">
        <v>3</v>
      </c>
      <c r="H2366" s="4" t="s">
        <v>138</v>
      </c>
      <c r="I2366" s="6">
        <v>22</v>
      </c>
    </row>
    <row r="2367" spans="1:9" ht="14">
      <c r="A2367" s="3">
        <v>304</v>
      </c>
      <c r="B2367" s="4" t="s">
        <v>556</v>
      </c>
      <c r="C2367" s="4" t="s">
        <v>10</v>
      </c>
      <c r="D2367" s="5">
        <v>9</v>
      </c>
      <c r="E2367" s="3">
        <v>3</v>
      </c>
      <c r="F2367" s="4" t="s">
        <v>558</v>
      </c>
      <c r="G2367" s="3">
        <v>5</v>
      </c>
      <c r="H2367" s="4" t="s">
        <v>138</v>
      </c>
      <c r="I2367" s="6">
        <v>27</v>
      </c>
    </row>
    <row r="2368" spans="1:9" ht="14">
      <c r="A2368" s="3">
        <v>304</v>
      </c>
      <c r="B2368" s="4" t="s">
        <v>556</v>
      </c>
      <c r="C2368" s="4" t="s">
        <v>10</v>
      </c>
      <c r="D2368" s="5">
        <v>9</v>
      </c>
      <c r="E2368" s="3">
        <v>3</v>
      </c>
      <c r="F2368" s="4" t="s">
        <v>558</v>
      </c>
      <c r="G2368" s="3">
        <v>7</v>
      </c>
      <c r="H2368" s="4" t="s">
        <v>138</v>
      </c>
      <c r="I2368" s="6">
        <v>31</v>
      </c>
    </row>
    <row r="2369" spans="1:9" ht="14">
      <c r="A2369" s="3">
        <v>304</v>
      </c>
      <c r="B2369" s="4" t="s">
        <v>556</v>
      </c>
      <c r="C2369" s="4" t="s">
        <v>10</v>
      </c>
      <c r="D2369" s="5">
        <v>9</v>
      </c>
      <c r="E2369" s="3">
        <v>7</v>
      </c>
      <c r="F2369" s="4" t="s">
        <v>559</v>
      </c>
      <c r="G2369" s="3">
        <v>2</v>
      </c>
      <c r="H2369" s="4" t="s">
        <v>228</v>
      </c>
      <c r="I2369" s="6">
        <v>29</v>
      </c>
    </row>
    <row r="2370" spans="1:9" ht="14">
      <c r="A2370" s="3">
        <v>304</v>
      </c>
      <c r="B2370" s="4" t="s">
        <v>556</v>
      </c>
      <c r="C2370" s="4" t="s">
        <v>10</v>
      </c>
      <c r="D2370" s="5">
        <v>9</v>
      </c>
      <c r="E2370" s="3">
        <v>7</v>
      </c>
      <c r="F2370" s="4" t="s">
        <v>559</v>
      </c>
      <c r="G2370" s="3">
        <v>4</v>
      </c>
      <c r="H2370" s="4" t="s">
        <v>228</v>
      </c>
      <c r="I2370" s="6">
        <v>31</v>
      </c>
    </row>
    <row r="2371" spans="1:9" ht="14">
      <c r="A2371" s="3">
        <v>304</v>
      </c>
      <c r="B2371" s="4" t="s">
        <v>556</v>
      </c>
      <c r="C2371" s="4" t="s">
        <v>10</v>
      </c>
      <c r="D2371" s="5">
        <v>9</v>
      </c>
      <c r="E2371" s="3">
        <v>7</v>
      </c>
      <c r="F2371" s="4" t="s">
        <v>559</v>
      </c>
      <c r="G2371" s="3">
        <v>7</v>
      </c>
      <c r="H2371" s="4" t="s">
        <v>279</v>
      </c>
      <c r="I2371" s="6">
        <v>13</v>
      </c>
    </row>
    <row r="2372" spans="1:9" ht="14">
      <c r="A2372" s="3">
        <v>304</v>
      </c>
      <c r="B2372" s="4" t="s">
        <v>556</v>
      </c>
      <c r="C2372" s="4" t="s">
        <v>10</v>
      </c>
      <c r="D2372" s="5">
        <v>9</v>
      </c>
      <c r="E2372" s="3">
        <v>7</v>
      </c>
      <c r="F2372" s="4" t="s">
        <v>559</v>
      </c>
      <c r="G2372" s="3">
        <v>8</v>
      </c>
      <c r="H2372" s="4" t="s">
        <v>228</v>
      </c>
      <c r="I2372" s="6">
        <v>27</v>
      </c>
    </row>
    <row r="2373" spans="1:9" ht="14">
      <c r="A2373" s="3">
        <v>304</v>
      </c>
      <c r="B2373" s="4" t="s">
        <v>556</v>
      </c>
      <c r="C2373" s="4" t="s">
        <v>10</v>
      </c>
      <c r="D2373" s="5">
        <v>9</v>
      </c>
      <c r="E2373" s="3">
        <v>156</v>
      </c>
      <c r="F2373" s="4" t="s">
        <v>560</v>
      </c>
      <c r="G2373" s="3">
        <v>1</v>
      </c>
      <c r="H2373" s="4" t="s">
        <v>428</v>
      </c>
      <c r="I2373" s="6">
        <v>9</v>
      </c>
    </row>
    <row r="2374" spans="1:9" ht="14">
      <c r="A2374" s="3">
        <v>304</v>
      </c>
      <c r="B2374" s="4" t="s">
        <v>556</v>
      </c>
      <c r="C2374" s="4" t="s">
        <v>10</v>
      </c>
      <c r="D2374" s="5">
        <v>9</v>
      </c>
      <c r="E2374" s="3">
        <v>156</v>
      </c>
      <c r="F2374" s="4" t="s">
        <v>560</v>
      </c>
      <c r="G2374" s="3">
        <v>3</v>
      </c>
      <c r="H2374" s="4" t="s">
        <v>428</v>
      </c>
      <c r="I2374" s="6">
        <v>10</v>
      </c>
    </row>
    <row r="2375" spans="1:9" ht="14">
      <c r="A2375" s="3">
        <v>304</v>
      </c>
      <c r="B2375" s="4" t="s">
        <v>556</v>
      </c>
      <c r="C2375" s="4" t="s">
        <v>10</v>
      </c>
      <c r="D2375" s="5">
        <v>9</v>
      </c>
      <c r="E2375" s="3">
        <v>156</v>
      </c>
      <c r="F2375" s="4" t="s">
        <v>560</v>
      </c>
      <c r="G2375" s="3">
        <v>3</v>
      </c>
      <c r="H2375" s="4" t="s">
        <v>445</v>
      </c>
      <c r="I2375" s="6">
        <v>1</v>
      </c>
    </row>
    <row r="2376" spans="1:9" ht="14">
      <c r="A2376" s="3">
        <v>304</v>
      </c>
      <c r="B2376" s="4" t="s">
        <v>556</v>
      </c>
      <c r="C2376" s="4" t="s">
        <v>10</v>
      </c>
      <c r="D2376" s="5">
        <v>9</v>
      </c>
      <c r="E2376" s="3">
        <v>156</v>
      </c>
      <c r="F2376" s="4" t="s">
        <v>560</v>
      </c>
      <c r="G2376" s="3">
        <v>7</v>
      </c>
      <c r="H2376" s="4" t="s">
        <v>428</v>
      </c>
      <c r="I2376" s="6">
        <v>8</v>
      </c>
    </row>
    <row r="2377" spans="1:9" ht="14">
      <c r="A2377" s="3">
        <v>304</v>
      </c>
      <c r="B2377" s="4" t="s">
        <v>556</v>
      </c>
      <c r="C2377" s="4" t="s">
        <v>10</v>
      </c>
      <c r="D2377" s="5">
        <v>9</v>
      </c>
      <c r="E2377" s="3">
        <v>88</v>
      </c>
      <c r="F2377" s="4" t="s">
        <v>561</v>
      </c>
      <c r="G2377" s="3">
        <v>5</v>
      </c>
      <c r="H2377" s="4" t="s">
        <v>138</v>
      </c>
      <c r="I2377" s="6">
        <v>25</v>
      </c>
    </row>
    <row r="2378" spans="1:9" ht="14">
      <c r="A2378" s="3">
        <v>304</v>
      </c>
      <c r="B2378" s="4" t="s">
        <v>556</v>
      </c>
      <c r="C2378" s="4" t="s">
        <v>10</v>
      </c>
      <c r="D2378" s="5">
        <v>9</v>
      </c>
      <c r="E2378" s="3">
        <v>88</v>
      </c>
      <c r="F2378" s="4" t="s">
        <v>561</v>
      </c>
      <c r="G2378" s="3">
        <v>7</v>
      </c>
      <c r="H2378" s="4" t="s">
        <v>138</v>
      </c>
      <c r="I2378" s="6">
        <v>27</v>
      </c>
    </row>
    <row r="2379" spans="1:9" ht="14">
      <c r="A2379" s="3">
        <v>304</v>
      </c>
      <c r="B2379" s="4" t="s">
        <v>556</v>
      </c>
      <c r="C2379" s="4" t="s">
        <v>10</v>
      </c>
      <c r="D2379" s="5">
        <v>9</v>
      </c>
      <c r="E2379" s="3">
        <v>421</v>
      </c>
      <c r="F2379" s="4" t="s">
        <v>562</v>
      </c>
      <c r="G2379" s="3">
        <v>1</v>
      </c>
      <c r="H2379" s="4" t="s">
        <v>138</v>
      </c>
      <c r="I2379" s="6">
        <v>31</v>
      </c>
    </row>
    <row r="2380" spans="1:9" ht="14">
      <c r="A2380" s="3">
        <v>304</v>
      </c>
      <c r="B2380" s="4" t="s">
        <v>556</v>
      </c>
      <c r="C2380" s="4" t="s">
        <v>10</v>
      </c>
      <c r="D2380" s="5">
        <v>9</v>
      </c>
      <c r="E2380" s="3">
        <v>421</v>
      </c>
      <c r="F2380" s="4" t="s">
        <v>562</v>
      </c>
      <c r="G2380" s="3">
        <v>6</v>
      </c>
      <c r="H2380" s="4" t="s">
        <v>138</v>
      </c>
      <c r="I2380" s="6">
        <v>28</v>
      </c>
    </row>
    <row r="2381" spans="1:9" ht="14">
      <c r="A2381" s="3">
        <v>304</v>
      </c>
      <c r="B2381" s="4" t="s">
        <v>556</v>
      </c>
      <c r="C2381" s="4" t="s">
        <v>10</v>
      </c>
      <c r="D2381" s="5">
        <v>9</v>
      </c>
      <c r="E2381" s="3">
        <v>421</v>
      </c>
      <c r="F2381" s="4" t="s">
        <v>562</v>
      </c>
      <c r="G2381" s="3">
        <v>7</v>
      </c>
      <c r="H2381" s="4" t="s">
        <v>138</v>
      </c>
      <c r="I2381" s="6">
        <v>28</v>
      </c>
    </row>
    <row r="2382" spans="1:9" ht="14">
      <c r="A2382" s="3">
        <v>304</v>
      </c>
      <c r="B2382" s="4" t="s">
        <v>556</v>
      </c>
      <c r="C2382" s="4" t="s">
        <v>10</v>
      </c>
      <c r="D2382" s="5">
        <v>9</v>
      </c>
      <c r="E2382" s="3">
        <v>480</v>
      </c>
      <c r="F2382" s="4" t="s">
        <v>563</v>
      </c>
      <c r="G2382" s="3">
        <v>1</v>
      </c>
      <c r="H2382" s="4" t="s">
        <v>428</v>
      </c>
      <c r="I2382" s="6">
        <v>2</v>
      </c>
    </row>
    <row r="2383" spans="1:9" ht="14">
      <c r="A2383" s="3">
        <v>304</v>
      </c>
      <c r="B2383" s="4" t="s">
        <v>556</v>
      </c>
      <c r="C2383" s="4" t="s">
        <v>10</v>
      </c>
      <c r="D2383" s="5">
        <v>9</v>
      </c>
      <c r="E2383" s="3">
        <v>480</v>
      </c>
      <c r="F2383" s="4" t="s">
        <v>563</v>
      </c>
      <c r="G2383" s="3">
        <v>7</v>
      </c>
      <c r="H2383" s="4" t="s">
        <v>428</v>
      </c>
      <c r="I2383" s="6">
        <v>3</v>
      </c>
    </row>
    <row r="2384" spans="1:9" ht="14">
      <c r="A2384" s="3">
        <v>304</v>
      </c>
      <c r="B2384" s="4" t="s">
        <v>556</v>
      </c>
      <c r="C2384" s="4" t="s">
        <v>10</v>
      </c>
      <c r="D2384" s="5">
        <v>9</v>
      </c>
      <c r="E2384" s="3">
        <v>480</v>
      </c>
      <c r="F2384" s="4" t="s">
        <v>563</v>
      </c>
      <c r="G2384" s="3">
        <v>7</v>
      </c>
      <c r="H2384" s="4" t="s">
        <v>524</v>
      </c>
      <c r="I2384" s="6">
        <v>1</v>
      </c>
    </row>
    <row r="2385" spans="1:9" ht="14">
      <c r="A2385" s="3">
        <v>304</v>
      </c>
      <c r="B2385" s="4" t="s">
        <v>556</v>
      </c>
      <c r="C2385" s="4" t="s">
        <v>10</v>
      </c>
      <c r="D2385" s="5">
        <v>9</v>
      </c>
      <c r="E2385" s="3">
        <v>199</v>
      </c>
      <c r="F2385" s="4" t="s">
        <v>564</v>
      </c>
      <c r="G2385" s="3">
        <v>2</v>
      </c>
      <c r="H2385" s="4" t="s">
        <v>228</v>
      </c>
      <c r="I2385" s="6">
        <v>23</v>
      </c>
    </row>
    <row r="2386" spans="1:9" ht="14">
      <c r="A2386" s="3">
        <v>304</v>
      </c>
      <c r="B2386" s="4" t="s">
        <v>556</v>
      </c>
      <c r="C2386" s="4" t="s">
        <v>10</v>
      </c>
      <c r="D2386" s="5">
        <v>9</v>
      </c>
      <c r="E2386" s="3">
        <v>199</v>
      </c>
      <c r="F2386" s="4" t="s">
        <v>564</v>
      </c>
      <c r="G2386" s="3">
        <v>4</v>
      </c>
      <c r="H2386" s="4" t="s">
        <v>228</v>
      </c>
      <c r="I2386" s="6">
        <v>25</v>
      </c>
    </row>
    <row r="2387" spans="1:9" ht="14">
      <c r="A2387" s="3">
        <v>304</v>
      </c>
      <c r="B2387" s="4" t="s">
        <v>556</v>
      </c>
      <c r="C2387" s="4" t="s">
        <v>10</v>
      </c>
      <c r="D2387" s="5">
        <v>9</v>
      </c>
      <c r="E2387" s="3">
        <v>199</v>
      </c>
      <c r="F2387" s="4" t="s">
        <v>564</v>
      </c>
      <c r="G2387" s="3">
        <v>6</v>
      </c>
      <c r="H2387" s="4" t="s">
        <v>228</v>
      </c>
      <c r="I2387" s="6">
        <v>25</v>
      </c>
    </row>
    <row r="2388" spans="1:9" ht="14">
      <c r="A2388" s="3">
        <v>304</v>
      </c>
      <c r="B2388" s="4" t="s">
        <v>556</v>
      </c>
      <c r="C2388" s="4" t="s">
        <v>10</v>
      </c>
      <c r="D2388" s="5">
        <v>9</v>
      </c>
      <c r="E2388" s="3">
        <v>100</v>
      </c>
      <c r="F2388" s="4" t="s">
        <v>565</v>
      </c>
      <c r="G2388" s="3">
        <v>1</v>
      </c>
      <c r="H2388" s="4" t="s">
        <v>138</v>
      </c>
      <c r="I2388" s="6">
        <v>24</v>
      </c>
    </row>
    <row r="2389" spans="1:9" ht="14">
      <c r="A2389" s="3">
        <v>304</v>
      </c>
      <c r="B2389" s="4" t="s">
        <v>556</v>
      </c>
      <c r="C2389" s="4" t="s">
        <v>10</v>
      </c>
      <c r="D2389" s="5">
        <v>9</v>
      </c>
      <c r="E2389" s="3">
        <v>100</v>
      </c>
      <c r="F2389" s="4" t="s">
        <v>565</v>
      </c>
      <c r="G2389" s="3">
        <v>2</v>
      </c>
      <c r="H2389" s="4" t="s">
        <v>228</v>
      </c>
      <c r="I2389" s="6">
        <v>24</v>
      </c>
    </row>
    <row r="2390" spans="1:9" ht="14">
      <c r="A2390" s="3">
        <v>304</v>
      </c>
      <c r="B2390" s="4" t="s">
        <v>556</v>
      </c>
      <c r="C2390" s="4" t="s">
        <v>10</v>
      </c>
      <c r="D2390" s="5">
        <v>9</v>
      </c>
      <c r="E2390" s="3">
        <v>100</v>
      </c>
      <c r="F2390" s="4" t="s">
        <v>565</v>
      </c>
      <c r="G2390" s="3">
        <v>5</v>
      </c>
      <c r="H2390" s="4" t="s">
        <v>138</v>
      </c>
      <c r="I2390" s="6">
        <v>28</v>
      </c>
    </row>
    <row r="2391" spans="1:9" ht="14">
      <c r="A2391" s="3">
        <v>304</v>
      </c>
      <c r="B2391" s="4" t="s">
        <v>556</v>
      </c>
      <c r="C2391" s="4" t="s">
        <v>10</v>
      </c>
      <c r="D2391" s="5">
        <v>9</v>
      </c>
      <c r="E2391" s="3">
        <v>100</v>
      </c>
      <c r="F2391" s="4" t="s">
        <v>565</v>
      </c>
      <c r="G2391" s="3">
        <v>6</v>
      </c>
      <c r="H2391" s="4" t="s">
        <v>228</v>
      </c>
      <c r="I2391" s="6">
        <v>28</v>
      </c>
    </row>
    <row r="2392" spans="1:9" ht="14">
      <c r="A2392" s="3">
        <v>304</v>
      </c>
      <c r="B2392" s="4" t="s">
        <v>556</v>
      </c>
      <c r="C2392" s="4" t="s">
        <v>10</v>
      </c>
      <c r="D2392" s="5">
        <v>9</v>
      </c>
      <c r="E2392" s="3">
        <v>100</v>
      </c>
      <c r="F2392" s="4" t="s">
        <v>565</v>
      </c>
      <c r="G2392" s="3">
        <v>7</v>
      </c>
      <c r="H2392" s="4" t="s">
        <v>138</v>
      </c>
      <c r="I2392" s="6">
        <v>27</v>
      </c>
    </row>
    <row r="2393" spans="1:9" ht="14">
      <c r="A2393" s="3">
        <v>304</v>
      </c>
      <c r="B2393" s="4" t="s">
        <v>556</v>
      </c>
      <c r="C2393" s="4" t="s">
        <v>10</v>
      </c>
      <c r="D2393" s="5">
        <v>9</v>
      </c>
      <c r="E2393" s="3">
        <v>100</v>
      </c>
      <c r="F2393" s="4" t="s">
        <v>565</v>
      </c>
      <c r="G2393" s="3">
        <v>8</v>
      </c>
      <c r="H2393" s="4" t="s">
        <v>228</v>
      </c>
      <c r="I2393" s="6">
        <v>27</v>
      </c>
    </row>
    <row r="2394" spans="1:9" ht="14">
      <c r="A2394" s="3">
        <v>304</v>
      </c>
      <c r="B2394" s="4" t="s">
        <v>556</v>
      </c>
      <c r="C2394" s="4" t="s">
        <v>10</v>
      </c>
      <c r="D2394" s="5">
        <v>9</v>
      </c>
      <c r="E2394" s="3">
        <v>144</v>
      </c>
      <c r="F2394" s="4" t="s">
        <v>566</v>
      </c>
      <c r="G2394" s="3">
        <v>2</v>
      </c>
      <c r="H2394" s="4" t="s">
        <v>228</v>
      </c>
      <c r="I2394" s="6">
        <v>27</v>
      </c>
    </row>
    <row r="2395" spans="1:9" ht="14">
      <c r="A2395" s="3">
        <v>304</v>
      </c>
      <c r="B2395" s="4" t="s">
        <v>556</v>
      </c>
      <c r="C2395" s="4" t="s">
        <v>10</v>
      </c>
      <c r="D2395" s="5">
        <v>9</v>
      </c>
      <c r="E2395" s="3">
        <v>144</v>
      </c>
      <c r="F2395" s="4" t="s">
        <v>566</v>
      </c>
      <c r="G2395" s="3">
        <v>4</v>
      </c>
      <c r="H2395" s="4" t="s">
        <v>228</v>
      </c>
      <c r="I2395" s="6">
        <v>28</v>
      </c>
    </row>
    <row r="2396" spans="1:9" ht="14">
      <c r="A2396" s="3">
        <v>304</v>
      </c>
      <c r="B2396" s="4" t="s">
        <v>556</v>
      </c>
      <c r="C2396" s="4" t="s">
        <v>10</v>
      </c>
      <c r="D2396" s="5">
        <v>9</v>
      </c>
      <c r="E2396" s="3">
        <v>144</v>
      </c>
      <c r="F2396" s="4" t="s">
        <v>566</v>
      </c>
      <c r="G2396" s="3">
        <v>8</v>
      </c>
      <c r="H2396" s="4" t="s">
        <v>228</v>
      </c>
      <c r="I2396" s="6">
        <v>26</v>
      </c>
    </row>
    <row r="2397" spans="1:9" ht="14">
      <c r="A2397" s="3">
        <v>304</v>
      </c>
      <c r="B2397" s="4" t="s">
        <v>556</v>
      </c>
      <c r="C2397" s="4" t="s">
        <v>10</v>
      </c>
      <c r="D2397" s="5">
        <v>9</v>
      </c>
      <c r="E2397" s="3">
        <v>187</v>
      </c>
      <c r="F2397" s="4" t="s">
        <v>567</v>
      </c>
      <c r="G2397" s="3">
        <v>1</v>
      </c>
      <c r="H2397" s="4" t="s">
        <v>138</v>
      </c>
      <c r="I2397" s="6">
        <v>28</v>
      </c>
    </row>
    <row r="2398" spans="1:9" ht="14">
      <c r="A2398" s="3">
        <v>304</v>
      </c>
      <c r="B2398" s="4" t="s">
        <v>556</v>
      </c>
      <c r="C2398" s="4" t="s">
        <v>10</v>
      </c>
      <c r="D2398" s="5">
        <v>9</v>
      </c>
      <c r="E2398" s="3">
        <v>187</v>
      </c>
      <c r="F2398" s="4" t="s">
        <v>567</v>
      </c>
      <c r="G2398" s="3">
        <v>3</v>
      </c>
      <c r="H2398" s="4" t="s">
        <v>138</v>
      </c>
      <c r="I2398" s="6">
        <v>24</v>
      </c>
    </row>
    <row r="2399" spans="1:9" ht="14">
      <c r="A2399" s="3">
        <v>304</v>
      </c>
      <c r="B2399" s="4" t="s">
        <v>556</v>
      </c>
      <c r="C2399" s="4" t="s">
        <v>10</v>
      </c>
      <c r="D2399" s="5">
        <v>9</v>
      </c>
      <c r="E2399" s="3">
        <v>187</v>
      </c>
      <c r="F2399" s="4" t="s">
        <v>567</v>
      </c>
      <c r="G2399" s="3">
        <v>5</v>
      </c>
      <c r="H2399" s="4" t="s">
        <v>138</v>
      </c>
      <c r="I2399" s="6">
        <v>20</v>
      </c>
    </row>
    <row r="2400" spans="1:9" ht="14">
      <c r="A2400" s="3">
        <v>304</v>
      </c>
      <c r="B2400" s="4" t="s">
        <v>556</v>
      </c>
      <c r="C2400" s="4" t="s">
        <v>10</v>
      </c>
      <c r="D2400" s="5">
        <v>9</v>
      </c>
      <c r="E2400" s="3">
        <v>601</v>
      </c>
      <c r="F2400" s="4" t="s">
        <v>568</v>
      </c>
      <c r="G2400" s="3">
        <v>7</v>
      </c>
      <c r="H2400" s="4" t="s">
        <v>428</v>
      </c>
      <c r="I2400" s="6">
        <v>1</v>
      </c>
    </row>
    <row r="2401" spans="1:9" ht="14">
      <c r="A2401" s="3">
        <v>304</v>
      </c>
      <c r="B2401" s="4" t="s">
        <v>556</v>
      </c>
      <c r="C2401" s="4" t="s">
        <v>10</v>
      </c>
      <c r="D2401" s="5">
        <v>9</v>
      </c>
      <c r="E2401" s="3">
        <v>193</v>
      </c>
      <c r="F2401" s="4" t="s">
        <v>569</v>
      </c>
      <c r="G2401" s="3">
        <v>1</v>
      </c>
      <c r="H2401" s="4" t="s">
        <v>428</v>
      </c>
      <c r="I2401" s="6">
        <v>6</v>
      </c>
    </row>
    <row r="2402" spans="1:9" ht="14">
      <c r="A2402" s="3">
        <v>304</v>
      </c>
      <c r="B2402" s="4" t="s">
        <v>556</v>
      </c>
      <c r="C2402" s="4" t="s">
        <v>10</v>
      </c>
      <c r="D2402" s="5">
        <v>9</v>
      </c>
      <c r="E2402" s="3">
        <v>193</v>
      </c>
      <c r="F2402" s="4" t="s">
        <v>569</v>
      </c>
      <c r="G2402" s="3">
        <v>5</v>
      </c>
      <c r="H2402" s="4" t="s">
        <v>428</v>
      </c>
      <c r="I2402" s="6">
        <v>5</v>
      </c>
    </row>
    <row r="2403" spans="1:9" ht="14">
      <c r="A2403" s="3">
        <v>304</v>
      </c>
      <c r="B2403" s="4" t="s">
        <v>556</v>
      </c>
      <c r="C2403" s="4" t="s">
        <v>10</v>
      </c>
      <c r="D2403" s="5">
        <v>9</v>
      </c>
      <c r="E2403" s="3">
        <v>193</v>
      </c>
      <c r="F2403" s="4" t="s">
        <v>569</v>
      </c>
      <c r="G2403" s="3">
        <v>7</v>
      </c>
      <c r="H2403" s="4" t="s">
        <v>428</v>
      </c>
      <c r="I2403" s="6">
        <v>4</v>
      </c>
    </row>
    <row r="2404" spans="1:9" ht="14">
      <c r="A2404" s="3">
        <v>304</v>
      </c>
      <c r="B2404" s="4" t="s">
        <v>556</v>
      </c>
      <c r="C2404" s="4" t="s">
        <v>13</v>
      </c>
      <c r="D2404" s="5">
        <v>9</v>
      </c>
      <c r="E2404" s="3">
        <v>192</v>
      </c>
      <c r="F2404" s="4" t="s">
        <v>570</v>
      </c>
      <c r="G2404" s="3">
        <v>1</v>
      </c>
      <c r="H2404" s="4" t="s">
        <v>269</v>
      </c>
      <c r="I2404" s="6">
        <v>15</v>
      </c>
    </row>
    <row r="2405" spans="1:9" ht="14">
      <c r="A2405" s="3">
        <v>304</v>
      </c>
      <c r="B2405" s="4" t="s">
        <v>556</v>
      </c>
      <c r="C2405" s="4" t="s">
        <v>13</v>
      </c>
      <c r="D2405" s="5">
        <v>9</v>
      </c>
      <c r="E2405" s="3">
        <v>192</v>
      </c>
      <c r="F2405" s="4" t="s">
        <v>570</v>
      </c>
      <c r="G2405" s="3">
        <v>3</v>
      </c>
      <c r="H2405" s="4" t="s">
        <v>269</v>
      </c>
      <c r="I2405" s="6">
        <v>17</v>
      </c>
    </row>
    <row r="2406" spans="1:9" ht="14">
      <c r="A2406" s="3">
        <v>304</v>
      </c>
      <c r="B2406" s="4" t="s">
        <v>556</v>
      </c>
      <c r="C2406" s="4" t="s">
        <v>13</v>
      </c>
      <c r="D2406" s="5">
        <v>9</v>
      </c>
      <c r="E2406" s="3">
        <v>192</v>
      </c>
      <c r="F2406" s="4" t="s">
        <v>570</v>
      </c>
      <c r="G2406" s="3">
        <v>5</v>
      </c>
      <c r="H2406" s="4" t="s">
        <v>269</v>
      </c>
      <c r="I2406" s="6">
        <v>15</v>
      </c>
    </row>
    <row r="2407" spans="1:9" ht="14">
      <c r="A2407" s="3">
        <v>304</v>
      </c>
      <c r="B2407" s="4" t="s">
        <v>556</v>
      </c>
      <c r="C2407" s="4" t="s">
        <v>13</v>
      </c>
      <c r="D2407" s="5">
        <v>9</v>
      </c>
      <c r="E2407" s="3">
        <v>192</v>
      </c>
      <c r="F2407" s="4" t="s">
        <v>570</v>
      </c>
      <c r="G2407" s="3">
        <v>6</v>
      </c>
      <c r="H2407" s="4" t="s">
        <v>280</v>
      </c>
      <c r="I2407" s="6">
        <v>2</v>
      </c>
    </row>
    <row r="2408" spans="1:9" ht="14">
      <c r="A2408" s="3">
        <v>304</v>
      </c>
      <c r="B2408" s="4" t="s">
        <v>556</v>
      </c>
      <c r="C2408" s="4" t="s">
        <v>13</v>
      </c>
      <c r="D2408" s="5">
        <v>9</v>
      </c>
      <c r="E2408" s="3">
        <v>317</v>
      </c>
      <c r="F2408" s="4" t="s">
        <v>571</v>
      </c>
      <c r="G2408" s="3">
        <v>1</v>
      </c>
      <c r="H2408" s="4" t="s">
        <v>267</v>
      </c>
      <c r="I2408" s="6">
        <v>22</v>
      </c>
    </row>
    <row r="2409" spans="1:9" ht="14">
      <c r="A2409" s="3">
        <v>304</v>
      </c>
      <c r="B2409" s="4" t="s">
        <v>556</v>
      </c>
      <c r="C2409" s="4" t="s">
        <v>13</v>
      </c>
      <c r="D2409" s="5">
        <v>9</v>
      </c>
      <c r="E2409" s="3">
        <v>317</v>
      </c>
      <c r="F2409" s="4" t="s">
        <v>571</v>
      </c>
      <c r="G2409" s="3">
        <v>8</v>
      </c>
      <c r="H2409" s="4" t="s">
        <v>267</v>
      </c>
      <c r="I2409" s="6">
        <v>20</v>
      </c>
    </row>
    <row r="2410" spans="1:9" ht="14">
      <c r="A2410" s="3">
        <v>304</v>
      </c>
      <c r="B2410" s="4" t="s">
        <v>556</v>
      </c>
      <c r="C2410" s="4" t="s">
        <v>13</v>
      </c>
      <c r="D2410" s="5">
        <v>9</v>
      </c>
      <c r="E2410" s="3">
        <v>320</v>
      </c>
      <c r="F2410" s="4" t="s">
        <v>572</v>
      </c>
      <c r="G2410" s="3">
        <v>4</v>
      </c>
      <c r="H2410" s="4" t="s">
        <v>267</v>
      </c>
      <c r="I2410" s="6">
        <v>1</v>
      </c>
    </row>
    <row r="2411" spans="1:9" ht="14">
      <c r="A2411" s="3">
        <v>304</v>
      </c>
      <c r="B2411" s="4" t="s">
        <v>556</v>
      </c>
      <c r="C2411" s="4" t="s">
        <v>13</v>
      </c>
      <c r="D2411" s="5">
        <v>9</v>
      </c>
      <c r="E2411" s="3">
        <v>320</v>
      </c>
      <c r="F2411" s="4" t="s">
        <v>572</v>
      </c>
      <c r="G2411" s="3">
        <v>5</v>
      </c>
      <c r="H2411" s="4" t="s">
        <v>265</v>
      </c>
      <c r="I2411" s="6">
        <v>10</v>
      </c>
    </row>
    <row r="2412" spans="1:9" ht="14">
      <c r="A2412" s="3">
        <v>304</v>
      </c>
      <c r="B2412" s="4" t="s">
        <v>556</v>
      </c>
      <c r="C2412" s="4" t="s">
        <v>13</v>
      </c>
      <c r="D2412" s="5">
        <v>9</v>
      </c>
      <c r="E2412" s="3">
        <v>320</v>
      </c>
      <c r="F2412" s="4" t="s">
        <v>572</v>
      </c>
      <c r="G2412" s="3">
        <v>6</v>
      </c>
      <c r="H2412" s="4" t="s">
        <v>267</v>
      </c>
      <c r="I2412" s="6">
        <v>1</v>
      </c>
    </row>
    <row r="2413" spans="1:9" ht="14">
      <c r="A2413" s="3">
        <v>304</v>
      </c>
      <c r="B2413" s="4" t="s">
        <v>556</v>
      </c>
      <c r="C2413" s="4" t="s">
        <v>13</v>
      </c>
      <c r="D2413" s="5">
        <v>9</v>
      </c>
      <c r="E2413" s="3">
        <v>320</v>
      </c>
      <c r="F2413" s="4" t="s">
        <v>572</v>
      </c>
      <c r="G2413" s="3">
        <v>7</v>
      </c>
      <c r="H2413" s="4" t="s">
        <v>265</v>
      </c>
      <c r="I2413" s="6">
        <v>20</v>
      </c>
    </row>
    <row r="2414" spans="1:9" ht="14">
      <c r="A2414" s="3">
        <v>304</v>
      </c>
      <c r="B2414" s="4" t="s">
        <v>556</v>
      </c>
      <c r="C2414" s="4" t="s">
        <v>13</v>
      </c>
      <c r="D2414" s="5">
        <v>9</v>
      </c>
      <c r="E2414" s="3">
        <v>40</v>
      </c>
      <c r="F2414" s="4" t="s">
        <v>573</v>
      </c>
      <c r="G2414" s="3">
        <v>2</v>
      </c>
      <c r="H2414" s="4" t="s">
        <v>265</v>
      </c>
      <c r="I2414" s="6">
        <v>12</v>
      </c>
    </row>
    <row r="2415" spans="1:9" ht="14">
      <c r="A2415" s="3">
        <v>304</v>
      </c>
      <c r="B2415" s="4" t="s">
        <v>556</v>
      </c>
      <c r="C2415" s="4" t="s">
        <v>13</v>
      </c>
      <c r="D2415" s="5">
        <v>9</v>
      </c>
      <c r="E2415" s="3">
        <v>40</v>
      </c>
      <c r="F2415" s="4" t="s">
        <v>573</v>
      </c>
      <c r="G2415" s="3">
        <v>3</v>
      </c>
      <c r="H2415" s="4" t="s">
        <v>140</v>
      </c>
      <c r="I2415" s="6">
        <v>27</v>
      </c>
    </row>
    <row r="2416" spans="1:9" ht="14">
      <c r="A2416" s="3">
        <v>304</v>
      </c>
      <c r="B2416" s="4" t="s">
        <v>556</v>
      </c>
      <c r="C2416" s="4" t="s">
        <v>13</v>
      </c>
      <c r="D2416" s="5">
        <v>9</v>
      </c>
      <c r="E2416" s="3">
        <v>40</v>
      </c>
      <c r="F2416" s="4" t="s">
        <v>573</v>
      </c>
      <c r="G2416" s="3">
        <v>5</v>
      </c>
      <c r="H2416" s="4" t="s">
        <v>140</v>
      </c>
      <c r="I2416" s="6">
        <v>20</v>
      </c>
    </row>
    <row r="2417" spans="1:9" ht="14">
      <c r="A2417" s="3">
        <v>304</v>
      </c>
      <c r="B2417" s="4" t="s">
        <v>556</v>
      </c>
      <c r="C2417" s="4" t="s">
        <v>13</v>
      </c>
      <c r="D2417" s="5">
        <v>9</v>
      </c>
      <c r="E2417" s="3">
        <v>40</v>
      </c>
      <c r="F2417" s="4" t="s">
        <v>573</v>
      </c>
      <c r="G2417" s="3">
        <v>6</v>
      </c>
      <c r="H2417" s="4" t="s">
        <v>265</v>
      </c>
      <c r="I2417" s="6">
        <v>3</v>
      </c>
    </row>
    <row r="2418" spans="1:9" ht="14">
      <c r="A2418" s="3">
        <v>304</v>
      </c>
      <c r="B2418" s="4" t="s">
        <v>556</v>
      </c>
      <c r="C2418" s="4" t="s">
        <v>13</v>
      </c>
      <c r="D2418" s="5">
        <v>9</v>
      </c>
      <c r="E2418" s="3">
        <v>40</v>
      </c>
      <c r="F2418" s="4" t="s">
        <v>573</v>
      </c>
      <c r="G2418" s="3">
        <v>7</v>
      </c>
      <c r="H2418" s="4" t="s">
        <v>140</v>
      </c>
      <c r="I2418" s="6">
        <v>25</v>
      </c>
    </row>
    <row r="2419" spans="1:9" ht="14">
      <c r="A2419" s="3">
        <v>304</v>
      </c>
      <c r="B2419" s="4" t="s">
        <v>556</v>
      </c>
      <c r="C2419" s="4" t="s">
        <v>13</v>
      </c>
      <c r="D2419" s="5">
        <v>9</v>
      </c>
      <c r="E2419" s="3">
        <v>40</v>
      </c>
      <c r="F2419" s="4" t="s">
        <v>573</v>
      </c>
      <c r="G2419" s="3">
        <v>8</v>
      </c>
      <c r="H2419" s="4" t="s">
        <v>265</v>
      </c>
      <c r="I2419" s="6">
        <v>8</v>
      </c>
    </row>
    <row r="2420" spans="1:9" ht="14">
      <c r="A2420" s="3">
        <v>304</v>
      </c>
      <c r="B2420" s="4" t="s">
        <v>556</v>
      </c>
      <c r="C2420" s="4" t="s">
        <v>13</v>
      </c>
      <c r="D2420" s="5">
        <v>9</v>
      </c>
      <c r="E2420" s="3">
        <v>441</v>
      </c>
      <c r="F2420" s="4" t="s">
        <v>574</v>
      </c>
      <c r="G2420" s="3">
        <v>5</v>
      </c>
      <c r="H2420" s="4" t="s">
        <v>267</v>
      </c>
      <c r="I2420" s="6">
        <v>1</v>
      </c>
    </row>
    <row r="2421" spans="1:9" ht="14">
      <c r="A2421" s="3">
        <v>304</v>
      </c>
      <c r="B2421" s="4" t="s">
        <v>556</v>
      </c>
      <c r="C2421" s="4" t="s">
        <v>13</v>
      </c>
      <c r="D2421" s="5">
        <v>9</v>
      </c>
      <c r="E2421" s="3">
        <v>441</v>
      </c>
      <c r="F2421" s="4" t="s">
        <v>574</v>
      </c>
      <c r="G2421" s="3">
        <v>6</v>
      </c>
      <c r="H2421" s="4" t="s">
        <v>291</v>
      </c>
      <c r="I2421" s="6">
        <v>1</v>
      </c>
    </row>
    <row r="2422" spans="1:9" ht="14">
      <c r="A2422" s="3">
        <v>304</v>
      </c>
      <c r="B2422" s="4" t="s">
        <v>556</v>
      </c>
      <c r="C2422" s="4" t="s">
        <v>13</v>
      </c>
      <c r="D2422" s="5">
        <v>9</v>
      </c>
      <c r="E2422" s="3">
        <v>441</v>
      </c>
      <c r="F2422" s="4" t="s">
        <v>574</v>
      </c>
      <c r="G2422" s="3">
        <v>8</v>
      </c>
      <c r="H2422" s="4" t="s">
        <v>291</v>
      </c>
      <c r="I2422" s="6">
        <v>1</v>
      </c>
    </row>
    <row r="2423" spans="1:9" ht="14">
      <c r="A2423" s="3">
        <v>304</v>
      </c>
      <c r="B2423" s="4" t="s">
        <v>556</v>
      </c>
      <c r="C2423" s="4" t="s">
        <v>13</v>
      </c>
      <c r="D2423" s="5">
        <v>9</v>
      </c>
      <c r="E2423" s="3">
        <v>473</v>
      </c>
      <c r="F2423" s="4" t="s">
        <v>575</v>
      </c>
      <c r="G2423" s="3">
        <v>3</v>
      </c>
      <c r="H2423" s="4" t="s">
        <v>265</v>
      </c>
      <c r="I2423" s="6">
        <v>12</v>
      </c>
    </row>
    <row r="2424" spans="1:9" ht="14">
      <c r="A2424" s="3">
        <v>304</v>
      </c>
      <c r="B2424" s="4" t="s">
        <v>556</v>
      </c>
      <c r="C2424" s="4" t="s">
        <v>13</v>
      </c>
      <c r="D2424" s="5">
        <v>9</v>
      </c>
      <c r="E2424" s="3">
        <v>473</v>
      </c>
      <c r="F2424" s="4" t="s">
        <v>575</v>
      </c>
      <c r="G2424" s="3">
        <v>5</v>
      </c>
      <c r="H2424" s="4" t="s">
        <v>265</v>
      </c>
      <c r="I2424" s="6">
        <v>8</v>
      </c>
    </row>
    <row r="2425" spans="1:9" ht="14">
      <c r="A2425" s="3">
        <v>304</v>
      </c>
      <c r="B2425" s="4" t="s">
        <v>556</v>
      </c>
      <c r="C2425" s="4" t="s">
        <v>13</v>
      </c>
      <c r="D2425" s="5">
        <v>9</v>
      </c>
      <c r="E2425" s="3">
        <v>184</v>
      </c>
      <c r="F2425" s="4" t="s">
        <v>576</v>
      </c>
      <c r="G2425" s="3">
        <v>4</v>
      </c>
      <c r="H2425" s="4" t="s">
        <v>265</v>
      </c>
      <c r="I2425" s="6">
        <v>15</v>
      </c>
    </row>
    <row r="2426" spans="1:9" ht="14">
      <c r="A2426" s="3">
        <v>304</v>
      </c>
      <c r="B2426" s="4" t="s">
        <v>556</v>
      </c>
      <c r="C2426" s="4" t="s">
        <v>13</v>
      </c>
      <c r="D2426" s="5">
        <v>9</v>
      </c>
      <c r="E2426" s="3">
        <v>184</v>
      </c>
      <c r="F2426" s="4" t="s">
        <v>576</v>
      </c>
      <c r="G2426" s="3">
        <v>5</v>
      </c>
      <c r="H2426" s="4" t="s">
        <v>291</v>
      </c>
      <c r="I2426" s="6">
        <v>1</v>
      </c>
    </row>
    <row r="2427" spans="1:9" ht="14">
      <c r="A2427" s="3">
        <v>304</v>
      </c>
      <c r="B2427" s="4" t="s">
        <v>556</v>
      </c>
      <c r="C2427" s="4" t="s">
        <v>13</v>
      </c>
      <c r="D2427" s="5">
        <v>9</v>
      </c>
      <c r="E2427" s="3">
        <v>184</v>
      </c>
      <c r="F2427" s="4" t="s">
        <v>576</v>
      </c>
      <c r="G2427" s="3">
        <v>6</v>
      </c>
      <c r="H2427" s="4" t="s">
        <v>265</v>
      </c>
      <c r="I2427" s="6">
        <v>12</v>
      </c>
    </row>
    <row r="2428" spans="1:9" ht="14">
      <c r="A2428" s="3">
        <v>304</v>
      </c>
      <c r="B2428" s="4" t="s">
        <v>556</v>
      </c>
      <c r="C2428" s="4" t="s">
        <v>13</v>
      </c>
      <c r="D2428" s="5">
        <v>9</v>
      </c>
      <c r="E2428" s="3">
        <v>173</v>
      </c>
      <c r="F2428" s="4" t="s">
        <v>577</v>
      </c>
      <c r="G2428" s="3">
        <v>1</v>
      </c>
      <c r="H2428" s="4" t="s">
        <v>140</v>
      </c>
      <c r="I2428" s="6">
        <v>23</v>
      </c>
    </row>
    <row r="2429" spans="1:9" ht="14">
      <c r="A2429" s="3">
        <v>304</v>
      </c>
      <c r="B2429" s="4" t="s">
        <v>556</v>
      </c>
      <c r="C2429" s="4" t="s">
        <v>13</v>
      </c>
      <c r="D2429" s="5">
        <v>9</v>
      </c>
      <c r="E2429" s="3">
        <v>173</v>
      </c>
      <c r="F2429" s="4" t="s">
        <v>577</v>
      </c>
      <c r="G2429" s="3">
        <v>5</v>
      </c>
      <c r="H2429" s="4" t="s">
        <v>140</v>
      </c>
      <c r="I2429" s="6">
        <v>19</v>
      </c>
    </row>
    <row r="2430" spans="1:9" ht="14">
      <c r="A2430" s="3">
        <v>304</v>
      </c>
      <c r="B2430" s="4" t="s">
        <v>556</v>
      </c>
      <c r="C2430" s="4" t="s">
        <v>13</v>
      </c>
      <c r="D2430" s="5">
        <v>9</v>
      </c>
      <c r="E2430" s="3">
        <v>173</v>
      </c>
      <c r="F2430" s="4" t="s">
        <v>577</v>
      </c>
      <c r="G2430" s="3">
        <v>6</v>
      </c>
      <c r="H2430" s="4" t="s">
        <v>267</v>
      </c>
      <c r="I2430" s="6">
        <v>2</v>
      </c>
    </row>
    <row r="2431" spans="1:9" ht="14">
      <c r="A2431" s="3">
        <v>304</v>
      </c>
      <c r="B2431" s="4" t="s">
        <v>556</v>
      </c>
      <c r="C2431" s="4" t="s">
        <v>13</v>
      </c>
      <c r="D2431" s="5">
        <v>9</v>
      </c>
      <c r="E2431" s="3">
        <v>173</v>
      </c>
      <c r="F2431" s="4" t="s">
        <v>577</v>
      </c>
      <c r="G2431" s="3">
        <v>7</v>
      </c>
      <c r="H2431" s="4" t="s">
        <v>140</v>
      </c>
      <c r="I2431" s="6">
        <v>26</v>
      </c>
    </row>
    <row r="2432" spans="1:9" ht="14">
      <c r="A2432" s="3">
        <v>304</v>
      </c>
      <c r="B2432" s="4" t="s">
        <v>556</v>
      </c>
      <c r="C2432" s="4" t="s">
        <v>13</v>
      </c>
      <c r="D2432" s="5">
        <v>9</v>
      </c>
      <c r="E2432" s="3">
        <v>62</v>
      </c>
      <c r="F2432" s="4" t="s">
        <v>578</v>
      </c>
      <c r="G2432" s="3">
        <v>5</v>
      </c>
      <c r="H2432" s="4" t="s">
        <v>140</v>
      </c>
      <c r="I2432" s="6">
        <v>22</v>
      </c>
    </row>
    <row r="2433" spans="1:9" ht="14">
      <c r="A2433" s="3">
        <v>304</v>
      </c>
      <c r="B2433" s="4" t="s">
        <v>556</v>
      </c>
      <c r="C2433" s="4" t="s">
        <v>13</v>
      </c>
      <c r="D2433" s="5">
        <v>9</v>
      </c>
      <c r="E2433" s="3">
        <v>62</v>
      </c>
      <c r="F2433" s="4" t="s">
        <v>578</v>
      </c>
      <c r="G2433" s="3">
        <v>6</v>
      </c>
      <c r="H2433" s="4" t="s">
        <v>265</v>
      </c>
      <c r="I2433" s="6">
        <v>9</v>
      </c>
    </row>
    <row r="2434" spans="1:9" ht="14">
      <c r="A2434" s="3">
        <v>304</v>
      </c>
      <c r="B2434" s="4" t="s">
        <v>556</v>
      </c>
      <c r="C2434" s="4" t="s">
        <v>13</v>
      </c>
      <c r="D2434" s="5">
        <v>9</v>
      </c>
      <c r="E2434" s="3">
        <v>62</v>
      </c>
      <c r="F2434" s="4" t="s">
        <v>578</v>
      </c>
      <c r="G2434" s="3">
        <v>7</v>
      </c>
      <c r="H2434" s="4" t="s">
        <v>140</v>
      </c>
      <c r="I2434" s="6">
        <v>23</v>
      </c>
    </row>
    <row r="2435" spans="1:9" ht="14">
      <c r="A2435" s="3">
        <v>304</v>
      </c>
      <c r="B2435" s="4" t="s">
        <v>556</v>
      </c>
      <c r="C2435" s="4" t="s">
        <v>13</v>
      </c>
      <c r="D2435" s="5">
        <v>9</v>
      </c>
      <c r="E2435" s="3">
        <v>62</v>
      </c>
      <c r="F2435" s="4" t="s">
        <v>578</v>
      </c>
      <c r="G2435" s="3">
        <v>8</v>
      </c>
      <c r="H2435" s="4" t="s">
        <v>265</v>
      </c>
      <c r="I2435" s="6">
        <v>12</v>
      </c>
    </row>
    <row r="2436" spans="1:9" ht="14">
      <c r="A2436" s="3">
        <v>304</v>
      </c>
      <c r="B2436" s="4" t="s">
        <v>556</v>
      </c>
      <c r="C2436" s="4" t="s">
        <v>13</v>
      </c>
      <c r="D2436" s="5">
        <v>9</v>
      </c>
      <c r="E2436" s="3">
        <v>750</v>
      </c>
      <c r="F2436" s="4" t="s">
        <v>579</v>
      </c>
      <c r="G2436" s="3">
        <v>2</v>
      </c>
      <c r="H2436" s="4" t="s">
        <v>140</v>
      </c>
      <c r="I2436" s="6">
        <v>25</v>
      </c>
    </row>
    <row r="2437" spans="1:9" ht="14">
      <c r="A2437" s="3">
        <v>304</v>
      </c>
      <c r="B2437" s="4" t="s">
        <v>556</v>
      </c>
      <c r="C2437" s="4" t="s">
        <v>13</v>
      </c>
      <c r="D2437" s="5">
        <v>9</v>
      </c>
      <c r="E2437" s="3">
        <v>750</v>
      </c>
      <c r="F2437" s="4" t="s">
        <v>579</v>
      </c>
      <c r="G2437" s="3">
        <v>4</v>
      </c>
      <c r="H2437" s="4" t="s">
        <v>140</v>
      </c>
      <c r="I2437" s="6">
        <v>26</v>
      </c>
    </row>
    <row r="2438" spans="1:9" ht="14">
      <c r="A2438" s="3">
        <v>304</v>
      </c>
      <c r="B2438" s="4" t="s">
        <v>556</v>
      </c>
      <c r="C2438" s="4" t="s">
        <v>13</v>
      </c>
      <c r="D2438" s="5">
        <v>9</v>
      </c>
      <c r="E2438" s="3">
        <v>750</v>
      </c>
      <c r="F2438" s="4" t="s">
        <v>579</v>
      </c>
      <c r="G2438" s="3">
        <v>6</v>
      </c>
      <c r="H2438" s="4" t="s">
        <v>140</v>
      </c>
      <c r="I2438" s="6">
        <v>13</v>
      </c>
    </row>
    <row r="2439" spans="1:9" ht="14">
      <c r="A2439" s="3">
        <v>304</v>
      </c>
      <c r="B2439" s="4" t="s">
        <v>556</v>
      </c>
      <c r="C2439" s="4" t="s">
        <v>13</v>
      </c>
      <c r="D2439" s="5">
        <v>9</v>
      </c>
      <c r="E2439" s="3">
        <v>25</v>
      </c>
      <c r="F2439" s="4" t="s">
        <v>580</v>
      </c>
      <c r="G2439" s="3">
        <v>4</v>
      </c>
      <c r="H2439" s="4" t="s">
        <v>140</v>
      </c>
      <c r="I2439" s="6">
        <v>24</v>
      </c>
    </row>
    <row r="2440" spans="1:9" ht="14">
      <c r="A2440" s="3">
        <v>304</v>
      </c>
      <c r="B2440" s="4" t="s">
        <v>556</v>
      </c>
      <c r="C2440" s="4" t="s">
        <v>13</v>
      </c>
      <c r="D2440" s="5">
        <v>9</v>
      </c>
      <c r="E2440" s="3">
        <v>25</v>
      </c>
      <c r="F2440" s="4" t="s">
        <v>580</v>
      </c>
      <c r="G2440" s="3">
        <v>6</v>
      </c>
      <c r="H2440" s="4" t="s">
        <v>140</v>
      </c>
      <c r="I2440" s="6">
        <v>23</v>
      </c>
    </row>
    <row r="2441" spans="1:9" ht="14">
      <c r="A2441" s="3">
        <v>304</v>
      </c>
      <c r="B2441" s="4" t="s">
        <v>556</v>
      </c>
      <c r="C2441" s="4" t="s">
        <v>13</v>
      </c>
      <c r="D2441" s="5">
        <v>9</v>
      </c>
      <c r="E2441" s="3">
        <v>25</v>
      </c>
      <c r="F2441" s="4" t="s">
        <v>580</v>
      </c>
      <c r="G2441" s="3">
        <v>8</v>
      </c>
      <c r="H2441" s="4" t="s">
        <v>140</v>
      </c>
      <c r="I2441" s="6">
        <v>25</v>
      </c>
    </row>
    <row r="2442" spans="1:9" ht="14">
      <c r="A2442" s="3">
        <v>304</v>
      </c>
      <c r="B2442" s="4" t="s">
        <v>556</v>
      </c>
      <c r="C2442" s="4" t="s">
        <v>16</v>
      </c>
      <c r="D2442" s="5">
        <v>9</v>
      </c>
      <c r="E2442" s="3">
        <v>188</v>
      </c>
      <c r="F2442" s="4" t="s">
        <v>581</v>
      </c>
      <c r="G2442" s="3">
        <v>1</v>
      </c>
      <c r="H2442" s="4" t="s">
        <v>491</v>
      </c>
      <c r="I2442" s="6">
        <v>26</v>
      </c>
    </row>
    <row r="2443" spans="1:9" ht="14">
      <c r="A2443" s="3">
        <v>304</v>
      </c>
      <c r="B2443" s="4" t="s">
        <v>556</v>
      </c>
      <c r="C2443" s="4" t="s">
        <v>16</v>
      </c>
      <c r="D2443" s="5">
        <v>9</v>
      </c>
      <c r="E2443" s="3">
        <v>188</v>
      </c>
      <c r="F2443" s="4" t="s">
        <v>581</v>
      </c>
      <c r="G2443" s="3">
        <v>3</v>
      </c>
      <c r="H2443" s="4" t="s">
        <v>491</v>
      </c>
      <c r="I2443" s="6">
        <v>23</v>
      </c>
    </row>
    <row r="2444" spans="1:9" ht="14">
      <c r="A2444" s="3">
        <v>304</v>
      </c>
      <c r="B2444" s="4" t="s">
        <v>556</v>
      </c>
      <c r="C2444" s="4" t="s">
        <v>16</v>
      </c>
      <c r="D2444" s="5">
        <v>9</v>
      </c>
      <c r="E2444" s="3">
        <v>188</v>
      </c>
      <c r="F2444" s="4" t="s">
        <v>581</v>
      </c>
      <c r="G2444" s="3">
        <v>5</v>
      </c>
      <c r="H2444" s="4" t="s">
        <v>491</v>
      </c>
      <c r="I2444" s="6">
        <v>25</v>
      </c>
    </row>
    <row r="2445" spans="1:9" ht="14">
      <c r="A2445" s="3">
        <v>304</v>
      </c>
      <c r="B2445" s="4" t="s">
        <v>556</v>
      </c>
      <c r="C2445" s="4" t="s">
        <v>16</v>
      </c>
      <c r="D2445" s="5">
        <v>9</v>
      </c>
      <c r="E2445" s="3">
        <v>430</v>
      </c>
      <c r="F2445" s="4" t="s">
        <v>582</v>
      </c>
      <c r="G2445" s="3">
        <v>3</v>
      </c>
      <c r="H2445" s="4" t="s">
        <v>491</v>
      </c>
      <c r="I2445" s="6">
        <v>23</v>
      </c>
    </row>
    <row r="2446" spans="1:9" ht="14">
      <c r="A2446" s="3">
        <v>304</v>
      </c>
      <c r="B2446" s="4" t="s">
        <v>556</v>
      </c>
      <c r="C2446" s="4" t="s">
        <v>16</v>
      </c>
      <c r="D2446" s="5">
        <v>9</v>
      </c>
      <c r="E2446" s="3">
        <v>430</v>
      </c>
      <c r="F2446" s="4" t="s">
        <v>582</v>
      </c>
      <c r="G2446" s="3">
        <v>4</v>
      </c>
      <c r="H2446" s="4" t="s">
        <v>491</v>
      </c>
      <c r="I2446" s="6">
        <v>29</v>
      </c>
    </row>
    <row r="2447" spans="1:9" ht="14">
      <c r="A2447" s="3">
        <v>304</v>
      </c>
      <c r="B2447" s="4" t="s">
        <v>556</v>
      </c>
      <c r="C2447" s="4" t="s">
        <v>16</v>
      </c>
      <c r="D2447" s="5">
        <v>9</v>
      </c>
      <c r="E2447" s="3">
        <v>491</v>
      </c>
      <c r="F2447" s="4" t="s">
        <v>583</v>
      </c>
      <c r="G2447" s="3">
        <v>2</v>
      </c>
      <c r="H2447" s="4" t="s">
        <v>491</v>
      </c>
      <c r="I2447" s="6">
        <v>31</v>
      </c>
    </row>
    <row r="2448" spans="1:9" ht="14">
      <c r="A2448" s="3">
        <v>304</v>
      </c>
      <c r="B2448" s="4" t="s">
        <v>556</v>
      </c>
      <c r="C2448" s="4" t="s">
        <v>16</v>
      </c>
      <c r="D2448" s="5">
        <v>9</v>
      </c>
      <c r="E2448" s="3">
        <v>491</v>
      </c>
      <c r="F2448" s="4" t="s">
        <v>583</v>
      </c>
      <c r="G2448" s="3">
        <v>4</v>
      </c>
      <c r="H2448" s="4" t="s">
        <v>491</v>
      </c>
      <c r="I2448" s="6">
        <v>27</v>
      </c>
    </row>
    <row r="2449" spans="1:9" ht="14">
      <c r="A2449" s="3">
        <v>304</v>
      </c>
      <c r="B2449" s="4" t="s">
        <v>556</v>
      </c>
      <c r="C2449" s="4" t="s">
        <v>16</v>
      </c>
      <c r="D2449" s="5">
        <v>9</v>
      </c>
      <c r="E2449" s="3">
        <v>491</v>
      </c>
      <c r="F2449" s="4" t="s">
        <v>583</v>
      </c>
      <c r="G2449" s="3">
        <v>6</v>
      </c>
      <c r="H2449" s="4" t="s">
        <v>491</v>
      </c>
      <c r="I2449" s="6">
        <v>28</v>
      </c>
    </row>
    <row r="2450" spans="1:9" ht="14">
      <c r="A2450" s="3">
        <v>304</v>
      </c>
      <c r="B2450" s="4" t="s">
        <v>556</v>
      </c>
      <c r="C2450" s="4" t="s">
        <v>16</v>
      </c>
      <c r="D2450" s="5">
        <v>9</v>
      </c>
      <c r="E2450" s="3">
        <v>194</v>
      </c>
      <c r="F2450" s="4" t="s">
        <v>584</v>
      </c>
      <c r="G2450" s="3">
        <v>2</v>
      </c>
      <c r="H2450" s="4" t="s">
        <v>271</v>
      </c>
      <c r="I2450" s="6">
        <v>16</v>
      </c>
    </row>
    <row r="2451" spans="1:9" ht="14">
      <c r="A2451" s="3">
        <v>304</v>
      </c>
      <c r="B2451" s="4" t="s">
        <v>556</v>
      </c>
      <c r="C2451" s="4" t="s">
        <v>16</v>
      </c>
      <c r="D2451" s="5">
        <v>9</v>
      </c>
      <c r="E2451" s="3">
        <v>194</v>
      </c>
      <c r="F2451" s="4" t="s">
        <v>584</v>
      </c>
      <c r="G2451" s="3">
        <v>6</v>
      </c>
      <c r="H2451" s="4" t="s">
        <v>271</v>
      </c>
      <c r="I2451" s="6">
        <v>17</v>
      </c>
    </row>
    <row r="2452" spans="1:9" ht="14">
      <c r="A2452" s="3">
        <v>304</v>
      </c>
      <c r="B2452" s="4" t="s">
        <v>556</v>
      </c>
      <c r="C2452" s="4" t="s">
        <v>16</v>
      </c>
      <c r="D2452" s="5">
        <v>9</v>
      </c>
      <c r="E2452" s="3">
        <v>194</v>
      </c>
      <c r="F2452" s="4" t="s">
        <v>584</v>
      </c>
      <c r="G2452" s="3">
        <v>8</v>
      </c>
      <c r="H2452" s="4" t="s">
        <v>271</v>
      </c>
      <c r="I2452" s="6">
        <v>16</v>
      </c>
    </row>
    <row r="2453" spans="1:9" ht="14">
      <c r="A2453" s="3">
        <v>304</v>
      </c>
      <c r="B2453" s="4" t="s">
        <v>556</v>
      </c>
      <c r="C2453" s="4" t="s">
        <v>16</v>
      </c>
      <c r="D2453" s="5">
        <v>9</v>
      </c>
      <c r="E2453" s="3">
        <v>179</v>
      </c>
      <c r="F2453" s="4" t="s">
        <v>585</v>
      </c>
      <c r="G2453" s="3">
        <v>2</v>
      </c>
      <c r="H2453" s="4" t="s">
        <v>491</v>
      </c>
      <c r="I2453" s="6">
        <v>27</v>
      </c>
    </row>
    <row r="2454" spans="1:9" ht="14">
      <c r="A2454" s="3">
        <v>304</v>
      </c>
      <c r="B2454" s="4" t="s">
        <v>556</v>
      </c>
      <c r="C2454" s="4" t="s">
        <v>16</v>
      </c>
      <c r="D2454" s="5">
        <v>9</v>
      </c>
      <c r="E2454" s="3">
        <v>179</v>
      </c>
      <c r="F2454" s="4" t="s">
        <v>585</v>
      </c>
      <c r="G2454" s="3">
        <v>4</v>
      </c>
      <c r="H2454" s="4" t="s">
        <v>491</v>
      </c>
      <c r="I2454" s="6">
        <v>27</v>
      </c>
    </row>
    <row r="2455" spans="1:9" ht="14">
      <c r="A2455" s="3">
        <v>304</v>
      </c>
      <c r="B2455" s="4" t="s">
        <v>556</v>
      </c>
      <c r="C2455" s="4" t="s">
        <v>16</v>
      </c>
      <c r="D2455" s="5">
        <v>9</v>
      </c>
      <c r="E2455" s="3">
        <v>179</v>
      </c>
      <c r="F2455" s="4" t="s">
        <v>585</v>
      </c>
      <c r="G2455" s="3">
        <v>8</v>
      </c>
      <c r="H2455" s="4" t="s">
        <v>491</v>
      </c>
      <c r="I2455" s="6">
        <v>25</v>
      </c>
    </row>
    <row r="2456" spans="1:9" ht="14">
      <c r="A2456" s="3">
        <v>304</v>
      </c>
      <c r="B2456" s="4" t="s">
        <v>556</v>
      </c>
      <c r="C2456" s="4" t="s">
        <v>16</v>
      </c>
      <c r="D2456" s="5">
        <v>9</v>
      </c>
      <c r="E2456" s="3">
        <v>181</v>
      </c>
      <c r="F2456" s="4" t="s">
        <v>586</v>
      </c>
      <c r="G2456" s="3">
        <v>4</v>
      </c>
      <c r="H2456" s="4" t="s">
        <v>491</v>
      </c>
      <c r="I2456" s="6">
        <v>28</v>
      </c>
    </row>
    <row r="2457" spans="1:9" ht="14">
      <c r="A2457" s="3">
        <v>304</v>
      </c>
      <c r="B2457" s="4" t="s">
        <v>556</v>
      </c>
      <c r="C2457" s="4" t="s">
        <v>16</v>
      </c>
      <c r="D2457" s="5">
        <v>9</v>
      </c>
      <c r="E2457" s="3">
        <v>181</v>
      </c>
      <c r="F2457" s="4" t="s">
        <v>586</v>
      </c>
      <c r="G2457" s="3">
        <v>6</v>
      </c>
      <c r="H2457" s="4" t="s">
        <v>491</v>
      </c>
      <c r="I2457" s="6">
        <v>29</v>
      </c>
    </row>
    <row r="2458" spans="1:9" ht="14">
      <c r="A2458" s="3">
        <v>304</v>
      </c>
      <c r="B2458" s="4" t="s">
        <v>556</v>
      </c>
      <c r="C2458" s="4" t="s">
        <v>16</v>
      </c>
      <c r="D2458" s="5">
        <v>9</v>
      </c>
      <c r="E2458" s="3">
        <v>181</v>
      </c>
      <c r="F2458" s="4" t="s">
        <v>586</v>
      </c>
      <c r="G2458" s="3">
        <v>8</v>
      </c>
      <c r="H2458" s="4" t="s">
        <v>491</v>
      </c>
      <c r="I2458" s="6">
        <v>24</v>
      </c>
    </row>
    <row r="2459" spans="1:9" ht="14">
      <c r="A2459" s="3">
        <v>304</v>
      </c>
      <c r="B2459" s="4" t="s">
        <v>556</v>
      </c>
      <c r="C2459" s="4" t="s">
        <v>18</v>
      </c>
      <c r="D2459" s="5">
        <v>9</v>
      </c>
      <c r="E2459" s="3">
        <v>319</v>
      </c>
      <c r="F2459" s="4" t="s">
        <v>587</v>
      </c>
      <c r="G2459" s="3">
        <v>4</v>
      </c>
      <c r="H2459" s="4" t="s">
        <v>588</v>
      </c>
      <c r="I2459" s="6">
        <v>1</v>
      </c>
    </row>
    <row r="2460" spans="1:9" ht="14">
      <c r="A2460" s="3">
        <v>304</v>
      </c>
      <c r="B2460" s="4" t="s">
        <v>556</v>
      </c>
      <c r="C2460" s="4" t="s">
        <v>18</v>
      </c>
      <c r="D2460" s="5">
        <v>9</v>
      </c>
      <c r="E2460" s="3">
        <v>69</v>
      </c>
      <c r="F2460" s="4" t="s">
        <v>589</v>
      </c>
      <c r="G2460" s="3">
        <v>1</v>
      </c>
      <c r="H2460" s="4" t="s">
        <v>68</v>
      </c>
      <c r="I2460" s="6">
        <v>11</v>
      </c>
    </row>
    <row r="2461" spans="1:9" ht="14">
      <c r="A2461" s="3">
        <v>304</v>
      </c>
      <c r="B2461" s="4" t="s">
        <v>556</v>
      </c>
      <c r="C2461" s="4" t="s">
        <v>18</v>
      </c>
      <c r="D2461" s="5">
        <v>9</v>
      </c>
      <c r="E2461" s="3">
        <v>76</v>
      </c>
      <c r="F2461" s="4" t="s">
        <v>590</v>
      </c>
      <c r="G2461" s="3">
        <v>2</v>
      </c>
      <c r="H2461" s="4" t="s">
        <v>144</v>
      </c>
      <c r="I2461" s="6">
        <v>20</v>
      </c>
    </row>
    <row r="2462" spans="1:9" ht="14">
      <c r="A2462" s="3">
        <v>304</v>
      </c>
      <c r="B2462" s="4" t="s">
        <v>556</v>
      </c>
      <c r="C2462" s="4" t="s">
        <v>18</v>
      </c>
      <c r="D2462" s="5">
        <v>9</v>
      </c>
      <c r="E2462" s="3">
        <v>76</v>
      </c>
      <c r="F2462" s="4" t="s">
        <v>590</v>
      </c>
      <c r="G2462" s="3">
        <v>6</v>
      </c>
      <c r="H2462" s="4" t="s">
        <v>144</v>
      </c>
      <c r="I2462" s="6">
        <v>13</v>
      </c>
    </row>
    <row r="2463" spans="1:9" ht="14">
      <c r="A2463" s="3">
        <v>304</v>
      </c>
      <c r="B2463" s="4" t="s">
        <v>556</v>
      </c>
      <c r="C2463" s="4" t="s">
        <v>18</v>
      </c>
      <c r="D2463" s="5">
        <v>9</v>
      </c>
      <c r="E2463" s="3">
        <v>206</v>
      </c>
      <c r="F2463" s="4" t="s">
        <v>591</v>
      </c>
      <c r="G2463" s="3">
        <v>1</v>
      </c>
      <c r="H2463" s="4" t="s">
        <v>144</v>
      </c>
      <c r="I2463" s="6">
        <v>28</v>
      </c>
    </row>
    <row r="2464" spans="1:9" ht="14">
      <c r="A2464" s="3">
        <v>304</v>
      </c>
      <c r="B2464" s="4" t="s">
        <v>556</v>
      </c>
      <c r="C2464" s="4" t="s">
        <v>18</v>
      </c>
      <c r="D2464" s="5">
        <v>9</v>
      </c>
      <c r="E2464" s="3">
        <v>206</v>
      </c>
      <c r="F2464" s="4" t="s">
        <v>591</v>
      </c>
      <c r="G2464" s="3">
        <v>2</v>
      </c>
      <c r="H2464" s="4" t="s">
        <v>144</v>
      </c>
      <c r="I2464" s="6">
        <v>8</v>
      </c>
    </row>
    <row r="2465" spans="1:9" ht="14">
      <c r="A2465" s="3">
        <v>304</v>
      </c>
      <c r="B2465" s="4" t="s">
        <v>556</v>
      </c>
      <c r="C2465" s="4" t="s">
        <v>18</v>
      </c>
      <c r="D2465" s="5">
        <v>9</v>
      </c>
      <c r="E2465" s="3">
        <v>206</v>
      </c>
      <c r="F2465" s="4" t="s">
        <v>591</v>
      </c>
      <c r="G2465" s="3">
        <v>3</v>
      </c>
      <c r="H2465" s="4" t="s">
        <v>144</v>
      </c>
      <c r="I2465" s="6">
        <v>23</v>
      </c>
    </row>
    <row r="2466" spans="1:9" ht="14">
      <c r="A2466" s="3">
        <v>304</v>
      </c>
      <c r="B2466" s="4" t="s">
        <v>556</v>
      </c>
      <c r="C2466" s="4" t="s">
        <v>18</v>
      </c>
      <c r="D2466" s="5">
        <v>9</v>
      </c>
      <c r="E2466" s="3">
        <v>206</v>
      </c>
      <c r="F2466" s="4" t="s">
        <v>591</v>
      </c>
      <c r="G2466" s="3">
        <v>6</v>
      </c>
      <c r="H2466" s="4" t="s">
        <v>144</v>
      </c>
      <c r="I2466" s="6">
        <v>3</v>
      </c>
    </row>
    <row r="2467" spans="1:9" ht="14">
      <c r="A2467" s="3">
        <v>304</v>
      </c>
      <c r="B2467" s="4" t="s">
        <v>556</v>
      </c>
      <c r="C2467" s="4" t="s">
        <v>18</v>
      </c>
      <c r="D2467" s="5">
        <v>9</v>
      </c>
      <c r="E2467" s="3">
        <v>206</v>
      </c>
      <c r="F2467" s="4" t="s">
        <v>591</v>
      </c>
      <c r="G2467" s="3">
        <v>7</v>
      </c>
      <c r="H2467" s="4" t="s">
        <v>144</v>
      </c>
      <c r="I2467" s="6">
        <v>8</v>
      </c>
    </row>
    <row r="2468" spans="1:9" ht="14">
      <c r="A2468" s="3">
        <v>304</v>
      </c>
      <c r="B2468" s="4" t="s">
        <v>556</v>
      </c>
      <c r="C2468" s="4" t="s">
        <v>18</v>
      </c>
      <c r="D2468" s="5">
        <v>9</v>
      </c>
      <c r="E2468" s="3">
        <v>206</v>
      </c>
      <c r="F2468" s="4" t="s">
        <v>591</v>
      </c>
      <c r="G2468" s="3">
        <v>8</v>
      </c>
      <c r="H2468" s="4" t="s">
        <v>144</v>
      </c>
      <c r="I2468" s="6">
        <v>29</v>
      </c>
    </row>
    <row r="2469" spans="1:9" ht="14">
      <c r="A2469" s="3">
        <v>304</v>
      </c>
      <c r="B2469" s="4" t="s">
        <v>556</v>
      </c>
      <c r="C2469" s="4" t="s">
        <v>18</v>
      </c>
      <c r="D2469" s="5">
        <v>9</v>
      </c>
      <c r="E2469" s="3">
        <v>523</v>
      </c>
      <c r="F2469" s="4" t="s">
        <v>592</v>
      </c>
      <c r="G2469" s="3">
        <v>2</v>
      </c>
      <c r="H2469" s="4" t="s">
        <v>144</v>
      </c>
      <c r="I2469" s="6">
        <v>29</v>
      </c>
    </row>
    <row r="2470" spans="1:9" ht="14">
      <c r="A2470" s="3">
        <v>304</v>
      </c>
      <c r="B2470" s="4" t="s">
        <v>556</v>
      </c>
      <c r="C2470" s="4" t="s">
        <v>18</v>
      </c>
      <c r="D2470" s="5">
        <v>9</v>
      </c>
      <c r="E2470" s="3">
        <v>523</v>
      </c>
      <c r="F2470" s="4" t="s">
        <v>592</v>
      </c>
      <c r="G2470" s="3">
        <v>3</v>
      </c>
      <c r="H2470" s="4" t="s">
        <v>144</v>
      </c>
      <c r="I2470" s="6">
        <v>27</v>
      </c>
    </row>
    <row r="2471" spans="1:9" ht="14">
      <c r="A2471" s="3">
        <v>304</v>
      </c>
      <c r="B2471" s="4" t="s">
        <v>556</v>
      </c>
      <c r="C2471" s="4" t="s">
        <v>18</v>
      </c>
      <c r="D2471" s="5">
        <v>9</v>
      </c>
      <c r="E2471" s="3">
        <v>523</v>
      </c>
      <c r="F2471" s="4" t="s">
        <v>592</v>
      </c>
      <c r="G2471" s="3">
        <v>5</v>
      </c>
      <c r="H2471" s="4" t="s">
        <v>144</v>
      </c>
      <c r="I2471" s="6">
        <v>24</v>
      </c>
    </row>
    <row r="2472" spans="1:9" ht="14">
      <c r="A2472" s="3">
        <v>304</v>
      </c>
      <c r="B2472" s="4" t="s">
        <v>556</v>
      </c>
      <c r="C2472" s="4" t="s">
        <v>18</v>
      </c>
      <c r="D2472" s="5">
        <v>9</v>
      </c>
      <c r="E2472" s="3">
        <v>523</v>
      </c>
      <c r="F2472" s="4" t="s">
        <v>592</v>
      </c>
      <c r="G2472" s="3">
        <v>7</v>
      </c>
      <c r="H2472" s="4" t="s">
        <v>144</v>
      </c>
      <c r="I2472" s="6">
        <v>29</v>
      </c>
    </row>
    <row r="2473" spans="1:9" ht="14">
      <c r="A2473" s="3">
        <v>304</v>
      </c>
      <c r="B2473" s="4" t="s">
        <v>556</v>
      </c>
      <c r="C2473" s="4" t="s">
        <v>18</v>
      </c>
      <c r="D2473" s="5">
        <v>9</v>
      </c>
      <c r="E2473" s="3">
        <v>144</v>
      </c>
      <c r="F2473" s="4" t="s">
        <v>566</v>
      </c>
      <c r="G2473" s="3">
        <v>3</v>
      </c>
      <c r="H2473" s="4" t="s">
        <v>388</v>
      </c>
      <c r="I2473" s="6">
        <v>6</v>
      </c>
    </row>
    <row r="2474" spans="1:9" ht="14">
      <c r="A2474" s="3">
        <v>304</v>
      </c>
      <c r="B2474" s="4" t="s">
        <v>556</v>
      </c>
      <c r="C2474" s="4" t="s">
        <v>18</v>
      </c>
      <c r="D2474" s="5">
        <v>9</v>
      </c>
      <c r="E2474" s="3">
        <v>189</v>
      </c>
      <c r="F2474" s="4" t="s">
        <v>593</v>
      </c>
      <c r="G2474" s="3">
        <v>1</v>
      </c>
      <c r="H2474" s="4" t="s">
        <v>144</v>
      </c>
      <c r="I2474" s="6">
        <v>30</v>
      </c>
    </row>
    <row r="2475" spans="1:9" ht="14">
      <c r="A2475" s="3">
        <v>304</v>
      </c>
      <c r="B2475" s="4" t="s">
        <v>556</v>
      </c>
      <c r="C2475" s="4" t="s">
        <v>18</v>
      </c>
      <c r="D2475" s="5">
        <v>9</v>
      </c>
      <c r="E2475" s="3">
        <v>189</v>
      </c>
      <c r="F2475" s="4" t="s">
        <v>593</v>
      </c>
      <c r="G2475" s="3">
        <v>3</v>
      </c>
      <c r="H2475" s="4" t="s">
        <v>144</v>
      </c>
      <c r="I2475" s="6">
        <v>27</v>
      </c>
    </row>
    <row r="2476" spans="1:9" ht="14">
      <c r="A2476" s="3">
        <v>304</v>
      </c>
      <c r="B2476" s="4" t="s">
        <v>556</v>
      </c>
      <c r="C2476" s="4" t="s">
        <v>18</v>
      </c>
      <c r="D2476" s="5">
        <v>9</v>
      </c>
      <c r="E2476" s="3">
        <v>189</v>
      </c>
      <c r="F2476" s="4" t="s">
        <v>593</v>
      </c>
      <c r="G2476" s="3">
        <v>4</v>
      </c>
      <c r="H2476" s="4" t="s">
        <v>144</v>
      </c>
      <c r="I2476" s="6">
        <v>30</v>
      </c>
    </row>
    <row r="2477" spans="1:9" ht="14">
      <c r="A2477" s="3">
        <v>304</v>
      </c>
      <c r="B2477" s="4" t="s">
        <v>556</v>
      </c>
      <c r="C2477" s="4" t="s">
        <v>18</v>
      </c>
      <c r="D2477" s="5">
        <v>9</v>
      </c>
      <c r="E2477" s="3">
        <v>189</v>
      </c>
      <c r="F2477" s="4" t="s">
        <v>593</v>
      </c>
      <c r="G2477" s="3">
        <v>6</v>
      </c>
      <c r="H2477" s="4" t="s">
        <v>144</v>
      </c>
      <c r="I2477" s="6">
        <v>19</v>
      </c>
    </row>
    <row r="2478" spans="1:9" ht="14">
      <c r="A2478" s="3">
        <v>304</v>
      </c>
      <c r="B2478" s="4" t="s">
        <v>556</v>
      </c>
      <c r="C2478" s="4" t="s">
        <v>18</v>
      </c>
      <c r="D2478" s="5">
        <v>9</v>
      </c>
      <c r="E2478" s="3">
        <v>189</v>
      </c>
      <c r="F2478" s="4" t="s">
        <v>593</v>
      </c>
      <c r="G2478" s="3">
        <v>7</v>
      </c>
      <c r="H2478" s="4" t="s">
        <v>144</v>
      </c>
      <c r="I2478" s="6">
        <v>30</v>
      </c>
    </row>
    <row r="2479" spans="1:9" ht="14">
      <c r="A2479" s="3">
        <v>304</v>
      </c>
      <c r="B2479" s="4" t="s">
        <v>556</v>
      </c>
      <c r="C2479" s="4" t="s">
        <v>18</v>
      </c>
      <c r="D2479" s="5">
        <v>9</v>
      </c>
      <c r="E2479" s="3">
        <v>189</v>
      </c>
      <c r="F2479" s="4" t="s">
        <v>593</v>
      </c>
      <c r="G2479" s="3">
        <v>8</v>
      </c>
      <c r="H2479" s="4" t="s">
        <v>144</v>
      </c>
      <c r="I2479" s="6">
        <v>30</v>
      </c>
    </row>
    <row r="2480" spans="1:9" ht="14">
      <c r="A2480" s="3">
        <v>304</v>
      </c>
      <c r="B2480" s="4" t="s">
        <v>556</v>
      </c>
      <c r="C2480" s="4" t="s">
        <v>76</v>
      </c>
      <c r="D2480" s="5">
        <v>9</v>
      </c>
      <c r="E2480" s="3">
        <v>480</v>
      </c>
      <c r="F2480" s="4" t="s">
        <v>563</v>
      </c>
      <c r="G2480" s="3">
        <v>2</v>
      </c>
      <c r="H2480" s="4" t="s">
        <v>594</v>
      </c>
      <c r="I2480" s="6">
        <v>2</v>
      </c>
    </row>
    <row r="2481" spans="1:9" ht="14">
      <c r="A2481" s="3">
        <v>304</v>
      </c>
      <c r="B2481" s="4" t="s">
        <v>556</v>
      </c>
      <c r="C2481" s="4" t="s">
        <v>10</v>
      </c>
      <c r="D2481" s="5">
        <v>10</v>
      </c>
      <c r="E2481" s="3">
        <v>8</v>
      </c>
      <c r="F2481" s="4" t="s">
        <v>595</v>
      </c>
      <c r="G2481" s="3">
        <v>2</v>
      </c>
      <c r="H2481" s="4" t="s">
        <v>277</v>
      </c>
      <c r="I2481" s="6">
        <v>27</v>
      </c>
    </row>
    <row r="2482" spans="1:9" ht="14">
      <c r="A2482" s="3">
        <v>304</v>
      </c>
      <c r="B2482" s="4" t="s">
        <v>556</v>
      </c>
      <c r="C2482" s="4" t="s">
        <v>10</v>
      </c>
      <c r="D2482" s="5">
        <v>10</v>
      </c>
      <c r="E2482" s="3">
        <v>8</v>
      </c>
      <c r="F2482" s="4" t="s">
        <v>595</v>
      </c>
      <c r="G2482" s="3">
        <v>4</v>
      </c>
      <c r="H2482" s="4" t="s">
        <v>277</v>
      </c>
      <c r="I2482" s="6">
        <v>28</v>
      </c>
    </row>
    <row r="2483" spans="1:9" ht="14">
      <c r="A2483" s="3">
        <v>304</v>
      </c>
      <c r="B2483" s="4" t="s">
        <v>556</v>
      </c>
      <c r="C2483" s="4" t="s">
        <v>10</v>
      </c>
      <c r="D2483" s="5">
        <v>10</v>
      </c>
      <c r="E2483" s="3">
        <v>8</v>
      </c>
      <c r="F2483" s="4" t="s">
        <v>595</v>
      </c>
      <c r="G2483" s="3">
        <v>6</v>
      </c>
      <c r="H2483" s="4" t="s">
        <v>277</v>
      </c>
      <c r="I2483" s="6">
        <v>27</v>
      </c>
    </row>
    <row r="2484" spans="1:9" ht="14">
      <c r="A2484" s="3">
        <v>304</v>
      </c>
      <c r="B2484" s="4" t="s">
        <v>556</v>
      </c>
      <c r="C2484" s="4" t="s">
        <v>10</v>
      </c>
      <c r="D2484" s="5">
        <v>10</v>
      </c>
      <c r="E2484" s="3">
        <v>3</v>
      </c>
      <c r="F2484" s="4" t="s">
        <v>558</v>
      </c>
      <c r="G2484" s="3">
        <v>2</v>
      </c>
      <c r="H2484" s="4" t="s">
        <v>596</v>
      </c>
      <c r="I2484" s="6">
        <v>20</v>
      </c>
    </row>
    <row r="2485" spans="1:9" ht="14">
      <c r="A2485" s="3">
        <v>304</v>
      </c>
      <c r="B2485" s="4" t="s">
        <v>556</v>
      </c>
      <c r="C2485" s="4" t="s">
        <v>10</v>
      </c>
      <c r="D2485" s="5">
        <v>10</v>
      </c>
      <c r="E2485" s="3">
        <v>7</v>
      </c>
      <c r="F2485" s="4" t="s">
        <v>559</v>
      </c>
      <c r="G2485" s="3">
        <v>7</v>
      </c>
      <c r="H2485" s="4" t="s">
        <v>279</v>
      </c>
      <c r="I2485" s="6">
        <v>3</v>
      </c>
    </row>
    <row r="2486" spans="1:9" ht="14">
      <c r="A2486" s="3">
        <v>304</v>
      </c>
      <c r="B2486" s="4" t="s">
        <v>556</v>
      </c>
      <c r="C2486" s="4" t="s">
        <v>10</v>
      </c>
      <c r="D2486" s="5">
        <v>10</v>
      </c>
      <c r="E2486" s="3">
        <v>156</v>
      </c>
      <c r="F2486" s="4" t="s">
        <v>560</v>
      </c>
      <c r="G2486" s="3">
        <v>1</v>
      </c>
      <c r="H2486" s="4" t="s">
        <v>428</v>
      </c>
      <c r="I2486" s="6">
        <v>3</v>
      </c>
    </row>
    <row r="2487" spans="1:9" ht="14">
      <c r="A2487" s="3">
        <v>304</v>
      </c>
      <c r="B2487" s="4" t="s">
        <v>556</v>
      </c>
      <c r="C2487" s="4" t="s">
        <v>10</v>
      </c>
      <c r="D2487" s="5">
        <v>10</v>
      </c>
      <c r="E2487" s="3">
        <v>156</v>
      </c>
      <c r="F2487" s="4" t="s">
        <v>560</v>
      </c>
      <c r="G2487" s="3">
        <v>1</v>
      </c>
      <c r="H2487" s="4" t="s">
        <v>445</v>
      </c>
      <c r="I2487" s="6">
        <v>5</v>
      </c>
    </row>
    <row r="2488" spans="1:9" ht="14">
      <c r="A2488" s="3">
        <v>304</v>
      </c>
      <c r="B2488" s="4" t="s">
        <v>556</v>
      </c>
      <c r="C2488" s="4" t="s">
        <v>10</v>
      </c>
      <c r="D2488" s="5">
        <v>10</v>
      </c>
      <c r="E2488" s="3">
        <v>156</v>
      </c>
      <c r="F2488" s="4" t="s">
        <v>560</v>
      </c>
      <c r="G2488" s="3">
        <v>3</v>
      </c>
      <c r="H2488" s="4" t="s">
        <v>445</v>
      </c>
      <c r="I2488" s="6">
        <v>1</v>
      </c>
    </row>
    <row r="2489" spans="1:9" ht="14">
      <c r="A2489" s="3">
        <v>304</v>
      </c>
      <c r="B2489" s="4" t="s">
        <v>556</v>
      </c>
      <c r="C2489" s="4" t="s">
        <v>10</v>
      </c>
      <c r="D2489" s="5">
        <v>10</v>
      </c>
      <c r="E2489" s="3">
        <v>156</v>
      </c>
      <c r="F2489" s="4" t="s">
        <v>560</v>
      </c>
      <c r="G2489" s="3">
        <v>7</v>
      </c>
      <c r="H2489" s="4" t="s">
        <v>428</v>
      </c>
      <c r="I2489" s="6">
        <v>1</v>
      </c>
    </row>
    <row r="2490" spans="1:9" ht="14">
      <c r="A2490" s="3">
        <v>304</v>
      </c>
      <c r="B2490" s="4" t="s">
        <v>556</v>
      </c>
      <c r="C2490" s="4" t="s">
        <v>10</v>
      </c>
      <c r="D2490" s="5">
        <v>10</v>
      </c>
      <c r="E2490" s="3">
        <v>156</v>
      </c>
      <c r="F2490" s="4" t="s">
        <v>560</v>
      </c>
      <c r="G2490" s="3">
        <v>7</v>
      </c>
      <c r="H2490" s="4" t="s">
        <v>445</v>
      </c>
      <c r="I2490" s="6">
        <v>4</v>
      </c>
    </row>
    <row r="2491" spans="1:9" ht="14">
      <c r="A2491" s="3">
        <v>304</v>
      </c>
      <c r="B2491" s="4" t="s">
        <v>556</v>
      </c>
      <c r="C2491" s="4" t="s">
        <v>10</v>
      </c>
      <c r="D2491" s="5">
        <v>10</v>
      </c>
      <c r="E2491" s="3">
        <v>68</v>
      </c>
      <c r="F2491" s="4" t="s">
        <v>597</v>
      </c>
      <c r="G2491" s="3">
        <v>1</v>
      </c>
      <c r="H2491" s="4" t="s">
        <v>277</v>
      </c>
      <c r="I2491" s="6">
        <v>28</v>
      </c>
    </row>
    <row r="2492" spans="1:9" ht="14">
      <c r="A2492" s="3">
        <v>304</v>
      </c>
      <c r="B2492" s="4" t="s">
        <v>556</v>
      </c>
      <c r="C2492" s="4" t="s">
        <v>10</v>
      </c>
      <c r="D2492" s="5">
        <v>10</v>
      </c>
      <c r="E2492" s="3">
        <v>68</v>
      </c>
      <c r="F2492" s="4" t="s">
        <v>597</v>
      </c>
      <c r="G2492" s="3">
        <v>5</v>
      </c>
      <c r="H2492" s="4" t="s">
        <v>277</v>
      </c>
      <c r="I2492" s="6">
        <v>24</v>
      </c>
    </row>
    <row r="2493" spans="1:9" ht="14">
      <c r="A2493" s="3">
        <v>304</v>
      </c>
      <c r="B2493" s="4" t="s">
        <v>556</v>
      </c>
      <c r="C2493" s="4" t="s">
        <v>10</v>
      </c>
      <c r="D2493" s="5">
        <v>10</v>
      </c>
      <c r="E2493" s="3">
        <v>68</v>
      </c>
      <c r="F2493" s="4" t="s">
        <v>597</v>
      </c>
      <c r="G2493" s="3">
        <v>7</v>
      </c>
      <c r="H2493" s="4" t="s">
        <v>277</v>
      </c>
      <c r="I2493" s="6">
        <v>26</v>
      </c>
    </row>
    <row r="2494" spans="1:9" ht="14">
      <c r="A2494" s="3">
        <v>304</v>
      </c>
      <c r="B2494" s="4" t="s">
        <v>556</v>
      </c>
      <c r="C2494" s="4" t="s">
        <v>10</v>
      </c>
      <c r="D2494" s="5">
        <v>10</v>
      </c>
      <c r="E2494" s="3">
        <v>170</v>
      </c>
      <c r="F2494" s="4" t="s">
        <v>598</v>
      </c>
      <c r="G2494" s="3">
        <v>3</v>
      </c>
      <c r="H2494" s="4" t="s">
        <v>599</v>
      </c>
      <c r="I2494" s="6">
        <v>28</v>
      </c>
    </row>
    <row r="2495" spans="1:9" ht="14">
      <c r="A2495" s="3">
        <v>304</v>
      </c>
      <c r="B2495" s="4" t="s">
        <v>556</v>
      </c>
      <c r="C2495" s="4" t="s">
        <v>10</v>
      </c>
      <c r="D2495" s="5">
        <v>10</v>
      </c>
      <c r="E2495" s="3">
        <v>88</v>
      </c>
      <c r="F2495" s="4" t="s">
        <v>561</v>
      </c>
      <c r="G2495" s="3">
        <v>1</v>
      </c>
      <c r="H2495" s="4" t="s">
        <v>542</v>
      </c>
      <c r="I2495" s="6">
        <v>8</v>
      </c>
    </row>
    <row r="2496" spans="1:9" ht="14">
      <c r="A2496" s="3">
        <v>304</v>
      </c>
      <c r="B2496" s="4" t="s">
        <v>556</v>
      </c>
      <c r="C2496" s="4" t="s">
        <v>10</v>
      </c>
      <c r="D2496" s="5">
        <v>10</v>
      </c>
      <c r="E2496" s="3">
        <v>421</v>
      </c>
      <c r="F2496" s="4" t="s">
        <v>562</v>
      </c>
      <c r="G2496" s="3">
        <v>3</v>
      </c>
      <c r="H2496" s="4" t="s">
        <v>503</v>
      </c>
      <c r="I2496" s="6">
        <v>1</v>
      </c>
    </row>
    <row r="2497" spans="1:9" ht="14">
      <c r="A2497" s="3">
        <v>304</v>
      </c>
      <c r="B2497" s="4" t="s">
        <v>556</v>
      </c>
      <c r="C2497" s="4" t="s">
        <v>10</v>
      </c>
      <c r="D2497" s="5">
        <v>10</v>
      </c>
      <c r="E2497" s="3">
        <v>480</v>
      </c>
      <c r="F2497" s="4" t="s">
        <v>563</v>
      </c>
      <c r="G2497" s="3">
        <v>1</v>
      </c>
      <c r="H2497" s="4" t="s">
        <v>445</v>
      </c>
      <c r="I2497" s="6">
        <v>7</v>
      </c>
    </row>
    <row r="2498" spans="1:9" ht="14">
      <c r="A2498" s="3">
        <v>304</v>
      </c>
      <c r="B2498" s="4" t="s">
        <v>556</v>
      </c>
      <c r="C2498" s="4" t="s">
        <v>10</v>
      </c>
      <c r="D2498" s="5">
        <v>10</v>
      </c>
      <c r="E2498" s="3">
        <v>480</v>
      </c>
      <c r="F2498" s="4" t="s">
        <v>563</v>
      </c>
      <c r="G2498" s="3">
        <v>7</v>
      </c>
      <c r="H2498" s="4" t="s">
        <v>445</v>
      </c>
      <c r="I2498" s="6">
        <v>2</v>
      </c>
    </row>
    <row r="2499" spans="1:9" ht="14">
      <c r="A2499" s="3">
        <v>304</v>
      </c>
      <c r="B2499" s="4" t="s">
        <v>556</v>
      </c>
      <c r="C2499" s="4" t="s">
        <v>10</v>
      </c>
      <c r="D2499" s="5">
        <v>10</v>
      </c>
      <c r="E2499" s="3">
        <v>199</v>
      </c>
      <c r="F2499" s="4" t="s">
        <v>564</v>
      </c>
      <c r="G2499" s="3">
        <v>1</v>
      </c>
      <c r="H2499" s="4" t="s">
        <v>277</v>
      </c>
      <c r="I2499" s="6">
        <v>28</v>
      </c>
    </row>
    <row r="2500" spans="1:9" ht="14">
      <c r="A2500" s="3">
        <v>304</v>
      </c>
      <c r="B2500" s="4" t="s">
        <v>556</v>
      </c>
      <c r="C2500" s="4" t="s">
        <v>10</v>
      </c>
      <c r="D2500" s="5">
        <v>10</v>
      </c>
      <c r="E2500" s="3">
        <v>199</v>
      </c>
      <c r="F2500" s="4" t="s">
        <v>564</v>
      </c>
      <c r="G2500" s="3">
        <v>3</v>
      </c>
      <c r="H2500" s="4" t="s">
        <v>277</v>
      </c>
      <c r="I2500" s="6">
        <v>29</v>
      </c>
    </row>
    <row r="2501" spans="1:9" ht="14">
      <c r="A2501" s="3">
        <v>304</v>
      </c>
      <c r="B2501" s="4" t="s">
        <v>556</v>
      </c>
      <c r="C2501" s="4" t="s">
        <v>10</v>
      </c>
      <c r="D2501" s="5">
        <v>10</v>
      </c>
      <c r="E2501" s="3">
        <v>199</v>
      </c>
      <c r="F2501" s="4" t="s">
        <v>564</v>
      </c>
      <c r="G2501" s="3">
        <v>5</v>
      </c>
      <c r="H2501" s="4" t="s">
        <v>277</v>
      </c>
      <c r="I2501" s="6">
        <v>28</v>
      </c>
    </row>
    <row r="2502" spans="1:9" ht="14">
      <c r="A2502" s="3">
        <v>304</v>
      </c>
      <c r="B2502" s="4" t="s">
        <v>556</v>
      </c>
      <c r="C2502" s="4" t="s">
        <v>10</v>
      </c>
      <c r="D2502" s="5">
        <v>10</v>
      </c>
      <c r="E2502" s="3">
        <v>144</v>
      </c>
      <c r="F2502" s="4" t="s">
        <v>566</v>
      </c>
      <c r="G2502" s="3">
        <v>5</v>
      </c>
      <c r="H2502" s="4" t="s">
        <v>277</v>
      </c>
      <c r="I2502" s="6">
        <v>29</v>
      </c>
    </row>
    <row r="2503" spans="1:9" ht="14">
      <c r="A2503" s="3">
        <v>304</v>
      </c>
      <c r="B2503" s="4" t="s">
        <v>556</v>
      </c>
      <c r="C2503" s="4" t="s">
        <v>10</v>
      </c>
      <c r="D2503" s="5">
        <v>10</v>
      </c>
      <c r="E2503" s="3">
        <v>144</v>
      </c>
      <c r="F2503" s="4" t="s">
        <v>566</v>
      </c>
      <c r="G2503" s="3">
        <v>7</v>
      </c>
      <c r="H2503" s="4" t="s">
        <v>277</v>
      </c>
      <c r="I2503" s="6">
        <v>26</v>
      </c>
    </row>
    <row r="2504" spans="1:9" ht="14">
      <c r="A2504" s="3">
        <v>304</v>
      </c>
      <c r="B2504" s="4" t="s">
        <v>556</v>
      </c>
      <c r="C2504" s="4" t="s">
        <v>10</v>
      </c>
      <c r="D2504" s="5">
        <v>10</v>
      </c>
      <c r="E2504" s="3">
        <v>601</v>
      </c>
      <c r="F2504" s="4" t="s">
        <v>568</v>
      </c>
      <c r="G2504" s="3">
        <v>7</v>
      </c>
      <c r="H2504" s="4" t="s">
        <v>445</v>
      </c>
      <c r="I2504" s="6">
        <v>2</v>
      </c>
    </row>
    <row r="2505" spans="1:9" ht="14">
      <c r="A2505" s="3">
        <v>304</v>
      </c>
      <c r="B2505" s="4" t="s">
        <v>556</v>
      </c>
      <c r="C2505" s="4" t="s">
        <v>10</v>
      </c>
      <c r="D2505" s="5">
        <v>10</v>
      </c>
      <c r="E2505" s="3">
        <v>193</v>
      </c>
      <c r="F2505" s="4" t="s">
        <v>569</v>
      </c>
      <c r="G2505" s="3">
        <v>1</v>
      </c>
      <c r="H2505" s="4" t="s">
        <v>445</v>
      </c>
      <c r="I2505" s="6">
        <v>5</v>
      </c>
    </row>
    <row r="2506" spans="1:9" ht="14">
      <c r="A2506" s="3">
        <v>304</v>
      </c>
      <c r="B2506" s="4" t="s">
        <v>556</v>
      </c>
      <c r="C2506" s="4" t="s">
        <v>10</v>
      </c>
      <c r="D2506" s="5">
        <v>10</v>
      </c>
      <c r="E2506" s="3">
        <v>193</v>
      </c>
      <c r="F2506" s="4" t="s">
        <v>569</v>
      </c>
      <c r="G2506" s="3">
        <v>1</v>
      </c>
      <c r="H2506" s="4" t="s">
        <v>520</v>
      </c>
      <c r="I2506" s="6">
        <v>1</v>
      </c>
    </row>
    <row r="2507" spans="1:9" ht="14">
      <c r="A2507" s="3">
        <v>304</v>
      </c>
      <c r="B2507" s="4" t="s">
        <v>556</v>
      </c>
      <c r="C2507" s="4" t="s">
        <v>10</v>
      </c>
      <c r="D2507" s="5">
        <v>10</v>
      </c>
      <c r="E2507" s="3">
        <v>193</v>
      </c>
      <c r="F2507" s="4" t="s">
        <v>569</v>
      </c>
      <c r="G2507" s="3">
        <v>5</v>
      </c>
      <c r="H2507" s="4" t="s">
        <v>445</v>
      </c>
      <c r="I2507" s="6">
        <v>6</v>
      </c>
    </row>
    <row r="2508" spans="1:9" ht="14">
      <c r="A2508" s="3">
        <v>304</v>
      </c>
      <c r="B2508" s="4" t="s">
        <v>556</v>
      </c>
      <c r="C2508" s="4" t="s">
        <v>10</v>
      </c>
      <c r="D2508" s="5">
        <v>10</v>
      </c>
      <c r="E2508" s="3">
        <v>193</v>
      </c>
      <c r="F2508" s="4" t="s">
        <v>569</v>
      </c>
      <c r="G2508" s="3">
        <v>7</v>
      </c>
      <c r="H2508" s="4" t="s">
        <v>445</v>
      </c>
      <c r="I2508" s="6">
        <v>9</v>
      </c>
    </row>
    <row r="2509" spans="1:9" ht="14">
      <c r="A2509" s="3">
        <v>304</v>
      </c>
      <c r="B2509" s="4" t="s">
        <v>556</v>
      </c>
      <c r="C2509" s="4" t="s">
        <v>10</v>
      </c>
      <c r="D2509" s="5">
        <v>10</v>
      </c>
      <c r="E2509" s="3">
        <v>31</v>
      </c>
      <c r="F2509" s="4" t="s">
        <v>600</v>
      </c>
      <c r="G2509" s="3">
        <v>3</v>
      </c>
      <c r="H2509" s="4" t="s">
        <v>277</v>
      </c>
      <c r="I2509" s="6">
        <v>28</v>
      </c>
    </row>
    <row r="2510" spans="1:9" ht="14">
      <c r="A2510" s="3">
        <v>304</v>
      </c>
      <c r="B2510" s="4" t="s">
        <v>556</v>
      </c>
      <c r="C2510" s="4" t="s">
        <v>10</v>
      </c>
      <c r="D2510" s="5">
        <v>10</v>
      </c>
      <c r="E2510" s="3">
        <v>31</v>
      </c>
      <c r="F2510" s="4" t="s">
        <v>600</v>
      </c>
      <c r="G2510" s="3">
        <v>5</v>
      </c>
      <c r="H2510" s="4" t="s">
        <v>277</v>
      </c>
      <c r="I2510" s="6">
        <v>27</v>
      </c>
    </row>
    <row r="2511" spans="1:9" ht="14">
      <c r="A2511" s="3">
        <v>304</v>
      </c>
      <c r="B2511" s="4" t="s">
        <v>556</v>
      </c>
      <c r="C2511" s="4" t="s">
        <v>10</v>
      </c>
      <c r="D2511" s="5">
        <v>10</v>
      </c>
      <c r="E2511" s="3">
        <v>31</v>
      </c>
      <c r="F2511" s="4" t="s">
        <v>600</v>
      </c>
      <c r="G2511" s="3">
        <v>6</v>
      </c>
      <c r="H2511" s="4" t="s">
        <v>504</v>
      </c>
      <c r="I2511" s="6">
        <v>1</v>
      </c>
    </row>
    <row r="2512" spans="1:9" ht="14">
      <c r="A2512" s="3">
        <v>304</v>
      </c>
      <c r="B2512" s="4" t="s">
        <v>556</v>
      </c>
      <c r="C2512" s="4" t="s">
        <v>13</v>
      </c>
      <c r="D2512" s="5">
        <v>10</v>
      </c>
      <c r="E2512" s="3">
        <v>192</v>
      </c>
      <c r="F2512" s="4" t="s">
        <v>570</v>
      </c>
      <c r="G2512" s="3">
        <v>1</v>
      </c>
      <c r="H2512" s="4" t="s">
        <v>269</v>
      </c>
      <c r="I2512" s="6">
        <v>4</v>
      </c>
    </row>
    <row r="2513" spans="1:9" ht="14">
      <c r="A2513" s="3">
        <v>304</v>
      </c>
      <c r="B2513" s="4" t="s">
        <v>556</v>
      </c>
      <c r="C2513" s="4" t="s">
        <v>13</v>
      </c>
      <c r="D2513" s="5">
        <v>10</v>
      </c>
      <c r="E2513" s="3">
        <v>192</v>
      </c>
      <c r="F2513" s="4" t="s">
        <v>570</v>
      </c>
      <c r="G2513" s="3">
        <v>2</v>
      </c>
      <c r="H2513" s="4" t="s">
        <v>280</v>
      </c>
      <c r="I2513" s="6">
        <v>13</v>
      </c>
    </row>
    <row r="2514" spans="1:9" ht="14">
      <c r="A2514" s="3">
        <v>304</v>
      </c>
      <c r="B2514" s="4" t="s">
        <v>556</v>
      </c>
      <c r="C2514" s="4" t="s">
        <v>13</v>
      </c>
      <c r="D2514" s="5">
        <v>10</v>
      </c>
      <c r="E2514" s="3">
        <v>192</v>
      </c>
      <c r="F2514" s="4" t="s">
        <v>570</v>
      </c>
      <c r="G2514" s="3">
        <v>3</v>
      </c>
      <c r="H2514" s="4" t="s">
        <v>269</v>
      </c>
      <c r="I2514" s="6">
        <v>5</v>
      </c>
    </row>
    <row r="2515" spans="1:9" ht="14">
      <c r="A2515" s="3">
        <v>304</v>
      </c>
      <c r="B2515" s="4" t="s">
        <v>556</v>
      </c>
      <c r="C2515" s="4" t="s">
        <v>13</v>
      </c>
      <c r="D2515" s="5">
        <v>10</v>
      </c>
      <c r="E2515" s="3">
        <v>192</v>
      </c>
      <c r="F2515" s="4" t="s">
        <v>570</v>
      </c>
      <c r="G2515" s="3">
        <v>5</v>
      </c>
      <c r="H2515" s="4" t="s">
        <v>269</v>
      </c>
      <c r="I2515" s="6">
        <v>7</v>
      </c>
    </row>
    <row r="2516" spans="1:9" ht="14">
      <c r="A2516" s="3">
        <v>304</v>
      </c>
      <c r="B2516" s="4" t="s">
        <v>556</v>
      </c>
      <c r="C2516" s="4" t="s">
        <v>13</v>
      </c>
      <c r="D2516" s="5">
        <v>10</v>
      </c>
      <c r="E2516" s="3">
        <v>192</v>
      </c>
      <c r="F2516" s="4" t="s">
        <v>570</v>
      </c>
      <c r="G2516" s="3">
        <v>6</v>
      </c>
      <c r="H2516" s="4" t="s">
        <v>280</v>
      </c>
      <c r="I2516" s="6">
        <v>7</v>
      </c>
    </row>
    <row r="2517" spans="1:9" ht="14">
      <c r="A2517" s="3">
        <v>304</v>
      </c>
      <c r="B2517" s="4" t="s">
        <v>556</v>
      </c>
      <c r="C2517" s="4" t="s">
        <v>13</v>
      </c>
      <c r="D2517" s="5">
        <v>10</v>
      </c>
      <c r="E2517" s="3">
        <v>192</v>
      </c>
      <c r="F2517" s="4" t="s">
        <v>570</v>
      </c>
      <c r="G2517" s="3">
        <v>8</v>
      </c>
      <c r="H2517" s="4" t="s">
        <v>280</v>
      </c>
      <c r="I2517" s="6">
        <v>4</v>
      </c>
    </row>
    <row r="2518" spans="1:9" ht="14">
      <c r="A2518" s="3">
        <v>304</v>
      </c>
      <c r="B2518" s="4" t="s">
        <v>556</v>
      </c>
      <c r="C2518" s="4" t="s">
        <v>13</v>
      </c>
      <c r="D2518" s="5">
        <v>10</v>
      </c>
      <c r="E2518" s="3">
        <v>317</v>
      </c>
      <c r="F2518" s="4" t="s">
        <v>571</v>
      </c>
      <c r="G2518" s="3">
        <v>2</v>
      </c>
      <c r="H2518" s="4" t="s">
        <v>601</v>
      </c>
      <c r="I2518" s="6">
        <v>1</v>
      </c>
    </row>
    <row r="2519" spans="1:9" ht="14">
      <c r="A2519" s="3">
        <v>304</v>
      </c>
      <c r="B2519" s="4" t="s">
        <v>556</v>
      </c>
      <c r="C2519" s="4" t="s">
        <v>13</v>
      </c>
      <c r="D2519" s="5">
        <v>10</v>
      </c>
      <c r="E2519" s="3">
        <v>317</v>
      </c>
      <c r="F2519" s="4" t="s">
        <v>571</v>
      </c>
      <c r="G2519" s="3">
        <v>3</v>
      </c>
      <c r="H2519" s="4" t="s">
        <v>292</v>
      </c>
      <c r="I2519" s="6">
        <v>1</v>
      </c>
    </row>
    <row r="2520" spans="1:9" ht="14">
      <c r="A2520" s="3">
        <v>304</v>
      </c>
      <c r="B2520" s="4" t="s">
        <v>556</v>
      </c>
      <c r="C2520" s="4" t="s">
        <v>13</v>
      </c>
      <c r="D2520" s="5">
        <v>10</v>
      </c>
      <c r="E2520" s="3">
        <v>317</v>
      </c>
      <c r="F2520" s="4" t="s">
        <v>571</v>
      </c>
      <c r="G2520" s="3">
        <v>7</v>
      </c>
      <c r="H2520" s="4" t="s">
        <v>292</v>
      </c>
      <c r="I2520" s="6">
        <v>3</v>
      </c>
    </row>
    <row r="2521" spans="1:9" ht="14">
      <c r="A2521" s="3">
        <v>304</v>
      </c>
      <c r="B2521" s="4" t="s">
        <v>556</v>
      </c>
      <c r="C2521" s="4" t="s">
        <v>13</v>
      </c>
      <c r="D2521" s="5">
        <v>10</v>
      </c>
      <c r="E2521" s="3">
        <v>320</v>
      </c>
      <c r="F2521" s="4" t="s">
        <v>572</v>
      </c>
      <c r="G2521" s="3">
        <v>4</v>
      </c>
      <c r="H2521" s="4" t="s">
        <v>267</v>
      </c>
      <c r="I2521" s="6">
        <v>25</v>
      </c>
    </row>
    <row r="2522" spans="1:9" ht="14">
      <c r="A2522" s="3">
        <v>304</v>
      </c>
      <c r="B2522" s="4" t="s">
        <v>556</v>
      </c>
      <c r="C2522" s="4" t="s">
        <v>13</v>
      </c>
      <c r="D2522" s="5">
        <v>10</v>
      </c>
      <c r="E2522" s="3">
        <v>320</v>
      </c>
      <c r="F2522" s="4" t="s">
        <v>572</v>
      </c>
      <c r="G2522" s="3">
        <v>6</v>
      </c>
      <c r="H2522" s="4" t="s">
        <v>267</v>
      </c>
      <c r="I2522" s="6">
        <v>14</v>
      </c>
    </row>
    <row r="2523" spans="1:9" ht="14">
      <c r="A2523" s="3">
        <v>304</v>
      </c>
      <c r="B2523" s="4" t="s">
        <v>556</v>
      </c>
      <c r="C2523" s="4" t="s">
        <v>13</v>
      </c>
      <c r="D2523" s="5">
        <v>10</v>
      </c>
      <c r="E2523" s="3">
        <v>441</v>
      </c>
      <c r="F2523" s="4" t="s">
        <v>574</v>
      </c>
      <c r="G2523" s="3">
        <v>1</v>
      </c>
      <c r="H2523" s="4" t="s">
        <v>267</v>
      </c>
      <c r="I2523" s="6">
        <v>27</v>
      </c>
    </row>
    <row r="2524" spans="1:9" ht="14">
      <c r="A2524" s="3">
        <v>304</v>
      </c>
      <c r="B2524" s="4" t="s">
        <v>556</v>
      </c>
      <c r="C2524" s="4" t="s">
        <v>13</v>
      </c>
      <c r="D2524" s="5">
        <v>10</v>
      </c>
      <c r="E2524" s="3">
        <v>441</v>
      </c>
      <c r="F2524" s="4" t="s">
        <v>574</v>
      </c>
      <c r="G2524" s="3">
        <v>2</v>
      </c>
      <c r="H2524" s="4" t="s">
        <v>291</v>
      </c>
      <c r="I2524" s="6">
        <v>10</v>
      </c>
    </row>
    <row r="2525" spans="1:9" ht="14">
      <c r="A2525" s="3">
        <v>304</v>
      </c>
      <c r="B2525" s="4" t="s">
        <v>556</v>
      </c>
      <c r="C2525" s="4" t="s">
        <v>13</v>
      </c>
      <c r="D2525" s="5">
        <v>10</v>
      </c>
      <c r="E2525" s="3">
        <v>441</v>
      </c>
      <c r="F2525" s="4" t="s">
        <v>574</v>
      </c>
      <c r="G2525" s="3">
        <v>5</v>
      </c>
      <c r="H2525" s="4" t="s">
        <v>267</v>
      </c>
      <c r="I2525" s="6">
        <v>14</v>
      </c>
    </row>
    <row r="2526" spans="1:9" ht="14">
      <c r="A2526" s="3">
        <v>304</v>
      </c>
      <c r="B2526" s="4" t="s">
        <v>556</v>
      </c>
      <c r="C2526" s="4" t="s">
        <v>13</v>
      </c>
      <c r="D2526" s="5">
        <v>10</v>
      </c>
      <c r="E2526" s="3">
        <v>441</v>
      </c>
      <c r="F2526" s="4" t="s">
        <v>574</v>
      </c>
      <c r="G2526" s="3">
        <v>6</v>
      </c>
      <c r="H2526" s="4" t="s">
        <v>291</v>
      </c>
      <c r="I2526" s="6">
        <v>3</v>
      </c>
    </row>
    <row r="2527" spans="1:9" ht="14">
      <c r="A2527" s="3">
        <v>304</v>
      </c>
      <c r="B2527" s="4" t="s">
        <v>556</v>
      </c>
      <c r="C2527" s="4" t="s">
        <v>13</v>
      </c>
      <c r="D2527" s="5">
        <v>10</v>
      </c>
      <c r="E2527" s="3">
        <v>441</v>
      </c>
      <c r="F2527" s="4" t="s">
        <v>574</v>
      </c>
      <c r="G2527" s="3">
        <v>7</v>
      </c>
      <c r="H2527" s="4" t="s">
        <v>267</v>
      </c>
      <c r="I2527" s="6">
        <v>24</v>
      </c>
    </row>
    <row r="2528" spans="1:9" ht="14">
      <c r="A2528" s="3">
        <v>304</v>
      </c>
      <c r="B2528" s="4" t="s">
        <v>556</v>
      </c>
      <c r="C2528" s="4" t="s">
        <v>13</v>
      </c>
      <c r="D2528" s="5">
        <v>10</v>
      </c>
      <c r="E2528" s="3">
        <v>441</v>
      </c>
      <c r="F2528" s="4" t="s">
        <v>574</v>
      </c>
      <c r="G2528" s="3">
        <v>8</v>
      </c>
      <c r="H2528" s="4" t="s">
        <v>291</v>
      </c>
      <c r="I2528" s="6">
        <v>10</v>
      </c>
    </row>
    <row r="2529" spans="1:9" ht="14">
      <c r="A2529" s="3">
        <v>304</v>
      </c>
      <c r="B2529" s="4" t="s">
        <v>556</v>
      </c>
      <c r="C2529" s="4" t="s">
        <v>13</v>
      </c>
      <c r="D2529" s="5">
        <v>10</v>
      </c>
      <c r="E2529" s="3">
        <v>485</v>
      </c>
      <c r="F2529" s="4" t="s">
        <v>602</v>
      </c>
      <c r="G2529" s="3">
        <v>1</v>
      </c>
      <c r="H2529" s="4" t="s">
        <v>291</v>
      </c>
      <c r="I2529" s="6">
        <v>4</v>
      </c>
    </row>
    <row r="2530" spans="1:9" ht="14">
      <c r="A2530" s="3">
        <v>304</v>
      </c>
      <c r="B2530" s="4" t="s">
        <v>556</v>
      </c>
      <c r="C2530" s="4" t="s">
        <v>13</v>
      </c>
      <c r="D2530" s="5">
        <v>10</v>
      </c>
      <c r="E2530" s="3">
        <v>485</v>
      </c>
      <c r="F2530" s="4" t="s">
        <v>602</v>
      </c>
      <c r="G2530" s="3">
        <v>2</v>
      </c>
      <c r="H2530" s="4" t="s">
        <v>603</v>
      </c>
      <c r="I2530" s="6">
        <v>17</v>
      </c>
    </row>
    <row r="2531" spans="1:9" ht="14">
      <c r="A2531" s="3">
        <v>304</v>
      </c>
      <c r="B2531" s="4" t="s">
        <v>556</v>
      </c>
      <c r="C2531" s="4" t="s">
        <v>13</v>
      </c>
      <c r="D2531" s="5">
        <v>10</v>
      </c>
      <c r="E2531" s="3">
        <v>485</v>
      </c>
      <c r="F2531" s="4" t="s">
        <v>602</v>
      </c>
      <c r="G2531" s="3">
        <v>3</v>
      </c>
      <c r="H2531" s="4" t="s">
        <v>294</v>
      </c>
      <c r="I2531" s="6">
        <v>1</v>
      </c>
    </row>
    <row r="2532" spans="1:9" ht="14">
      <c r="A2532" s="3">
        <v>304</v>
      </c>
      <c r="B2532" s="4" t="s">
        <v>556</v>
      </c>
      <c r="C2532" s="4" t="s">
        <v>13</v>
      </c>
      <c r="D2532" s="5">
        <v>10</v>
      </c>
      <c r="E2532" s="3">
        <v>485</v>
      </c>
      <c r="F2532" s="4" t="s">
        <v>602</v>
      </c>
      <c r="G2532" s="3">
        <v>4</v>
      </c>
      <c r="H2532" s="4" t="s">
        <v>291</v>
      </c>
      <c r="I2532" s="6">
        <v>8</v>
      </c>
    </row>
    <row r="2533" spans="1:9" ht="14">
      <c r="A2533" s="3">
        <v>304</v>
      </c>
      <c r="B2533" s="4" t="s">
        <v>556</v>
      </c>
      <c r="C2533" s="4" t="s">
        <v>13</v>
      </c>
      <c r="D2533" s="5">
        <v>10</v>
      </c>
      <c r="E2533" s="3">
        <v>485</v>
      </c>
      <c r="F2533" s="4" t="s">
        <v>602</v>
      </c>
      <c r="G2533" s="3">
        <v>8</v>
      </c>
      <c r="H2533" s="4" t="s">
        <v>291</v>
      </c>
      <c r="I2533" s="6">
        <v>7</v>
      </c>
    </row>
    <row r="2534" spans="1:9" ht="14">
      <c r="A2534" s="3">
        <v>304</v>
      </c>
      <c r="B2534" s="4" t="s">
        <v>556</v>
      </c>
      <c r="C2534" s="4" t="s">
        <v>13</v>
      </c>
      <c r="D2534" s="5">
        <v>10</v>
      </c>
      <c r="E2534" s="3">
        <v>184</v>
      </c>
      <c r="F2534" s="4" t="s">
        <v>576</v>
      </c>
      <c r="G2534" s="3">
        <v>5</v>
      </c>
      <c r="H2534" s="4" t="s">
        <v>291</v>
      </c>
      <c r="I2534" s="6">
        <v>2</v>
      </c>
    </row>
    <row r="2535" spans="1:9" ht="14">
      <c r="A2535" s="3">
        <v>304</v>
      </c>
      <c r="B2535" s="4" t="s">
        <v>556</v>
      </c>
      <c r="C2535" s="4" t="s">
        <v>13</v>
      </c>
      <c r="D2535" s="5">
        <v>10</v>
      </c>
      <c r="E2535" s="3">
        <v>184</v>
      </c>
      <c r="F2535" s="4" t="s">
        <v>576</v>
      </c>
      <c r="G2535" s="3">
        <v>7</v>
      </c>
      <c r="H2535" s="4" t="s">
        <v>291</v>
      </c>
      <c r="I2535" s="6">
        <v>4</v>
      </c>
    </row>
    <row r="2536" spans="1:9" ht="14">
      <c r="A2536" s="3">
        <v>304</v>
      </c>
      <c r="B2536" s="4" t="s">
        <v>556</v>
      </c>
      <c r="C2536" s="4" t="s">
        <v>13</v>
      </c>
      <c r="D2536" s="5">
        <v>10</v>
      </c>
      <c r="E2536" s="3">
        <v>184</v>
      </c>
      <c r="F2536" s="4" t="s">
        <v>576</v>
      </c>
      <c r="G2536" s="3">
        <v>8</v>
      </c>
      <c r="H2536" s="4" t="s">
        <v>294</v>
      </c>
      <c r="I2536" s="6">
        <v>5</v>
      </c>
    </row>
    <row r="2537" spans="1:9" ht="14">
      <c r="A2537" s="3">
        <v>304</v>
      </c>
      <c r="B2537" s="4" t="s">
        <v>556</v>
      </c>
      <c r="C2537" s="4" t="s">
        <v>13</v>
      </c>
      <c r="D2537" s="5">
        <v>10</v>
      </c>
      <c r="E2537" s="3">
        <v>173</v>
      </c>
      <c r="F2537" s="4" t="s">
        <v>577</v>
      </c>
      <c r="G2537" s="3">
        <v>2</v>
      </c>
      <c r="H2537" s="4" t="s">
        <v>267</v>
      </c>
      <c r="I2537" s="6">
        <v>30</v>
      </c>
    </row>
    <row r="2538" spans="1:9" ht="14">
      <c r="A2538" s="3">
        <v>304</v>
      </c>
      <c r="B2538" s="4" t="s">
        <v>556</v>
      </c>
      <c r="C2538" s="4" t="s">
        <v>13</v>
      </c>
      <c r="D2538" s="5">
        <v>10</v>
      </c>
      <c r="E2538" s="3">
        <v>173</v>
      </c>
      <c r="F2538" s="4" t="s">
        <v>577</v>
      </c>
      <c r="G2538" s="3">
        <v>6</v>
      </c>
      <c r="H2538" s="4" t="s">
        <v>267</v>
      </c>
      <c r="I2538" s="6">
        <v>17</v>
      </c>
    </row>
    <row r="2539" spans="1:9" ht="14">
      <c r="A2539" s="3">
        <v>304</v>
      </c>
      <c r="B2539" s="4" t="s">
        <v>556</v>
      </c>
      <c r="C2539" s="4" t="s">
        <v>13</v>
      </c>
      <c r="D2539" s="5">
        <v>10</v>
      </c>
      <c r="E2539" s="3">
        <v>173</v>
      </c>
      <c r="F2539" s="4" t="s">
        <v>577</v>
      </c>
      <c r="G2539" s="3">
        <v>8</v>
      </c>
      <c r="H2539" s="4" t="s">
        <v>267</v>
      </c>
      <c r="I2539" s="6">
        <v>30</v>
      </c>
    </row>
    <row r="2540" spans="1:9" ht="14">
      <c r="A2540" s="3">
        <v>304</v>
      </c>
      <c r="B2540" s="4" t="s">
        <v>556</v>
      </c>
      <c r="C2540" s="4" t="s">
        <v>13</v>
      </c>
      <c r="D2540" s="5">
        <v>10</v>
      </c>
      <c r="E2540" s="3">
        <v>62</v>
      </c>
      <c r="F2540" s="4" t="s">
        <v>578</v>
      </c>
      <c r="G2540" s="3">
        <v>3</v>
      </c>
      <c r="H2540" s="4" t="s">
        <v>267</v>
      </c>
      <c r="I2540" s="6">
        <v>27</v>
      </c>
    </row>
    <row r="2541" spans="1:9" ht="14">
      <c r="A2541" s="3">
        <v>304</v>
      </c>
      <c r="B2541" s="4" t="s">
        <v>556</v>
      </c>
      <c r="C2541" s="4" t="s">
        <v>13</v>
      </c>
      <c r="D2541" s="5">
        <v>10</v>
      </c>
      <c r="E2541" s="3">
        <v>62</v>
      </c>
      <c r="F2541" s="4" t="s">
        <v>578</v>
      </c>
      <c r="G2541" s="3">
        <v>4</v>
      </c>
      <c r="H2541" s="4" t="s">
        <v>267</v>
      </c>
      <c r="I2541" s="6">
        <v>23</v>
      </c>
    </row>
    <row r="2542" spans="1:9" ht="14">
      <c r="A2542" s="3">
        <v>304</v>
      </c>
      <c r="B2542" s="4" t="s">
        <v>556</v>
      </c>
      <c r="C2542" s="4" t="s">
        <v>13</v>
      </c>
      <c r="D2542" s="5">
        <v>10</v>
      </c>
      <c r="E2542" s="3">
        <v>750</v>
      </c>
      <c r="F2542" s="4" t="s">
        <v>579</v>
      </c>
      <c r="G2542" s="3">
        <v>1</v>
      </c>
      <c r="H2542" s="4" t="s">
        <v>291</v>
      </c>
      <c r="I2542" s="6">
        <v>7</v>
      </c>
    </row>
    <row r="2543" spans="1:9" ht="14">
      <c r="A2543" s="3">
        <v>304</v>
      </c>
      <c r="B2543" s="4" t="s">
        <v>556</v>
      </c>
      <c r="C2543" s="4" t="s">
        <v>13</v>
      </c>
      <c r="D2543" s="5">
        <v>10</v>
      </c>
      <c r="E2543" s="3">
        <v>750</v>
      </c>
      <c r="F2543" s="4" t="s">
        <v>579</v>
      </c>
      <c r="G2543" s="3">
        <v>3</v>
      </c>
      <c r="H2543" s="4" t="s">
        <v>291</v>
      </c>
      <c r="I2543" s="6">
        <v>9</v>
      </c>
    </row>
    <row r="2544" spans="1:9" ht="14">
      <c r="A2544" s="3">
        <v>304</v>
      </c>
      <c r="B2544" s="4" t="s">
        <v>556</v>
      </c>
      <c r="C2544" s="4" t="s">
        <v>13</v>
      </c>
      <c r="D2544" s="5">
        <v>10</v>
      </c>
      <c r="E2544" s="3">
        <v>750</v>
      </c>
      <c r="F2544" s="4" t="s">
        <v>579</v>
      </c>
      <c r="G2544" s="3">
        <v>5</v>
      </c>
      <c r="H2544" s="4" t="s">
        <v>291</v>
      </c>
      <c r="I2544" s="6">
        <v>4</v>
      </c>
    </row>
    <row r="2545" spans="1:9" ht="14">
      <c r="A2545" s="3">
        <v>304</v>
      </c>
      <c r="B2545" s="4" t="s">
        <v>556</v>
      </c>
      <c r="C2545" s="4" t="s">
        <v>13</v>
      </c>
      <c r="D2545" s="5">
        <v>10</v>
      </c>
      <c r="E2545" s="3">
        <v>25</v>
      </c>
      <c r="F2545" s="4" t="s">
        <v>580</v>
      </c>
      <c r="G2545" s="3">
        <v>1</v>
      </c>
      <c r="H2545" s="4" t="s">
        <v>604</v>
      </c>
      <c r="I2545" s="6">
        <v>28</v>
      </c>
    </row>
    <row r="2546" spans="1:9" ht="14">
      <c r="A2546" s="3">
        <v>304</v>
      </c>
      <c r="B2546" s="4" t="s">
        <v>556</v>
      </c>
      <c r="C2546" s="4" t="s">
        <v>13</v>
      </c>
      <c r="D2546" s="5">
        <v>10</v>
      </c>
      <c r="E2546" s="3">
        <v>25</v>
      </c>
      <c r="F2546" s="4" t="s">
        <v>580</v>
      </c>
      <c r="G2546" s="3">
        <v>3</v>
      </c>
      <c r="H2546" s="4" t="s">
        <v>604</v>
      </c>
      <c r="I2546" s="6">
        <v>25</v>
      </c>
    </row>
    <row r="2547" spans="1:9" ht="14">
      <c r="A2547" s="3">
        <v>304</v>
      </c>
      <c r="B2547" s="4" t="s">
        <v>556</v>
      </c>
      <c r="C2547" s="4" t="s">
        <v>13</v>
      </c>
      <c r="D2547" s="5">
        <v>10</v>
      </c>
      <c r="E2547" s="3">
        <v>25</v>
      </c>
      <c r="F2547" s="4" t="s">
        <v>580</v>
      </c>
      <c r="G2547" s="3">
        <v>7</v>
      </c>
      <c r="H2547" s="4" t="s">
        <v>604</v>
      </c>
      <c r="I2547" s="6">
        <v>18</v>
      </c>
    </row>
    <row r="2548" spans="1:9" ht="14">
      <c r="A2548" s="3">
        <v>304</v>
      </c>
      <c r="B2548" s="4" t="s">
        <v>556</v>
      </c>
      <c r="C2548" s="4" t="s">
        <v>16</v>
      </c>
      <c r="D2548" s="5">
        <v>10</v>
      </c>
      <c r="E2548" s="3">
        <v>155</v>
      </c>
      <c r="F2548" s="4" t="s">
        <v>605</v>
      </c>
      <c r="G2548" s="3">
        <v>1</v>
      </c>
      <c r="H2548" s="4" t="s">
        <v>553</v>
      </c>
      <c r="I2548" s="6">
        <v>19</v>
      </c>
    </row>
    <row r="2549" spans="1:9" ht="14">
      <c r="A2549" s="3">
        <v>304</v>
      </c>
      <c r="B2549" s="4" t="s">
        <v>556</v>
      </c>
      <c r="C2549" s="4" t="s">
        <v>16</v>
      </c>
      <c r="D2549" s="5">
        <v>10</v>
      </c>
      <c r="E2549" s="3">
        <v>155</v>
      </c>
      <c r="F2549" s="4" t="s">
        <v>605</v>
      </c>
      <c r="G2549" s="3">
        <v>5</v>
      </c>
      <c r="H2549" s="4" t="s">
        <v>606</v>
      </c>
      <c r="I2549" s="6">
        <v>24</v>
      </c>
    </row>
    <row r="2550" spans="1:9" ht="14">
      <c r="A2550" s="3">
        <v>304</v>
      </c>
      <c r="B2550" s="4" t="s">
        <v>556</v>
      </c>
      <c r="C2550" s="4" t="s">
        <v>16</v>
      </c>
      <c r="D2550" s="5">
        <v>10</v>
      </c>
      <c r="E2550" s="3">
        <v>155</v>
      </c>
      <c r="F2550" s="4" t="s">
        <v>605</v>
      </c>
      <c r="G2550" s="3">
        <v>6</v>
      </c>
      <c r="H2550" s="4" t="s">
        <v>606</v>
      </c>
      <c r="I2550" s="6">
        <v>32</v>
      </c>
    </row>
    <row r="2551" spans="1:9" ht="14">
      <c r="A2551" s="3">
        <v>304</v>
      </c>
      <c r="B2551" s="4" t="s">
        <v>556</v>
      </c>
      <c r="C2551" s="4" t="s">
        <v>16</v>
      </c>
      <c r="D2551" s="5">
        <v>10</v>
      </c>
      <c r="E2551" s="3">
        <v>155</v>
      </c>
      <c r="F2551" s="4" t="s">
        <v>605</v>
      </c>
      <c r="G2551" s="3">
        <v>7</v>
      </c>
      <c r="H2551" s="4" t="s">
        <v>606</v>
      </c>
      <c r="I2551" s="6">
        <v>30</v>
      </c>
    </row>
    <row r="2552" spans="1:9" ht="14">
      <c r="A2552" s="3">
        <v>304</v>
      </c>
      <c r="B2552" s="4" t="s">
        <v>556</v>
      </c>
      <c r="C2552" s="4" t="s">
        <v>16</v>
      </c>
      <c r="D2552" s="5">
        <v>10</v>
      </c>
      <c r="E2552" s="3">
        <v>161</v>
      </c>
      <c r="F2552" s="4" t="s">
        <v>607</v>
      </c>
      <c r="G2552" s="3">
        <v>3</v>
      </c>
      <c r="H2552" s="4" t="s">
        <v>608</v>
      </c>
      <c r="I2552" s="6">
        <v>27</v>
      </c>
    </row>
    <row r="2553" spans="1:9" ht="14">
      <c r="A2553" s="3">
        <v>304</v>
      </c>
      <c r="B2553" s="4" t="s">
        <v>556</v>
      </c>
      <c r="C2553" s="4" t="s">
        <v>16</v>
      </c>
      <c r="D2553" s="5">
        <v>10</v>
      </c>
      <c r="E2553" s="3">
        <v>161</v>
      </c>
      <c r="F2553" s="4" t="s">
        <v>607</v>
      </c>
      <c r="G2553" s="3">
        <v>4</v>
      </c>
      <c r="H2553" s="4" t="s">
        <v>300</v>
      </c>
      <c r="I2553" s="6">
        <v>26</v>
      </c>
    </row>
    <row r="2554" spans="1:9" ht="14">
      <c r="A2554" s="3">
        <v>304</v>
      </c>
      <c r="B2554" s="4" t="s">
        <v>556</v>
      </c>
      <c r="C2554" s="4" t="s">
        <v>16</v>
      </c>
      <c r="D2554" s="5">
        <v>10</v>
      </c>
      <c r="E2554" s="3">
        <v>161</v>
      </c>
      <c r="F2554" s="4" t="s">
        <v>607</v>
      </c>
      <c r="G2554" s="3">
        <v>5</v>
      </c>
      <c r="H2554" s="4" t="s">
        <v>608</v>
      </c>
      <c r="I2554" s="6">
        <v>28</v>
      </c>
    </row>
    <row r="2555" spans="1:9" ht="14">
      <c r="A2555" s="3">
        <v>304</v>
      </c>
      <c r="B2555" s="4" t="s">
        <v>556</v>
      </c>
      <c r="C2555" s="4" t="s">
        <v>16</v>
      </c>
      <c r="D2555" s="5">
        <v>10</v>
      </c>
      <c r="E2555" s="3">
        <v>161</v>
      </c>
      <c r="F2555" s="4" t="s">
        <v>607</v>
      </c>
      <c r="G2555" s="3">
        <v>6</v>
      </c>
      <c r="H2555" s="4" t="s">
        <v>300</v>
      </c>
      <c r="I2555" s="6">
        <v>27</v>
      </c>
    </row>
    <row r="2556" spans="1:9" ht="14">
      <c r="A2556" s="3">
        <v>304</v>
      </c>
      <c r="B2556" s="4" t="s">
        <v>556</v>
      </c>
      <c r="C2556" s="4" t="s">
        <v>16</v>
      </c>
      <c r="D2556" s="5">
        <v>10</v>
      </c>
      <c r="E2556" s="3">
        <v>161</v>
      </c>
      <c r="F2556" s="4" t="s">
        <v>607</v>
      </c>
      <c r="G2556" s="3">
        <v>8</v>
      </c>
      <c r="H2556" s="4" t="s">
        <v>300</v>
      </c>
      <c r="I2556" s="6">
        <v>17</v>
      </c>
    </row>
    <row r="2557" spans="1:9" ht="14">
      <c r="A2557" s="3">
        <v>304</v>
      </c>
      <c r="B2557" s="4" t="s">
        <v>556</v>
      </c>
      <c r="C2557" s="4" t="s">
        <v>16</v>
      </c>
      <c r="D2557" s="5">
        <v>10</v>
      </c>
      <c r="E2557" s="3">
        <v>188</v>
      </c>
      <c r="F2557" s="4" t="s">
        <v>581</v>
      </c>
      <c r="G2557" s="3">
        <v>8</v>
      </c>
      <c r="H2557" s="4" t="s">
        <v>297</v>
      </c>
      <c r="I2557" s="6">
        <v>17</v>
      </c>
    </row>
    <row r="2558" spans="1:9" ht="14">
      <c r="A2558" s="3">
        <v>304</v>
      </c>
      <c r="B2558" s="4" t="s">
        <v>556</v>
      </c>
      <c r="C2558" s="4" t="s">
        <v>16</v>
      </c>
      <c r="D2558" s="5">
        <v>10</v>
      </c>
      <c r="E2558" s="3">
        <v>177</v>
      </c>
      <c r="F2558" s="4" t="s">
        <v>609</v>
      </c>
      <c r="G2558" s="3">
        <v>2</v>
      </c>
      <c r="H2558" s="4" t="s">
        <v>300</v>
      </c>
      <c r="I2558" s="6">
        <v>1</v>
      </c>
    </row>
    <row r="2559" spans="1:9" ht="14">
      <c r="A2559" s="3">
        <v>304</v>
      </c>
      <c r="B2559" s="4" t="s">
        <v>556</v>
      </c>
      <c r="C2559" s="4" t="s">
        <v>16</v>
      </c>
      <c r="D2559" s="5">
        <v>10</v>
      </c>
      <c r="E2559" s="3">
        <v>177</v>
      </c>
      <c r="F2559" s="4" t="s">
        <v>609</v>
      </c>
      <c r="G2559" s="3">
        <v>3</v>
      </c>
      <c r="H2559" s="4" t="s">
        <v>465</v>
      </c>
      <c r="I2559" s="6">
        <v>9</v>
      </c>
    </row>
    <row r="2560" spans="1:9" ht="14">
      <c r="A2560" s="3">
        <v>304</v>
      </c>
      <c r="B2560" s="4" t="s">
        <v>556</v>
      </c>
      <c r="C2560" s="4" t="s">
        <v>16</v>
      </c>
      <c r="D2560" s="5">
        <v>10</v>
      </c>
      <c r="E2560" s="3">
        <v>177</v>
      </c>
      <c r="F2560" s="4" t="s">
        <v>609</v>
      </c>
      <c r="G2560" s="3">
        <v>5</v>
      </c>
      <c r="H2560" s="4" t="s">
        <v>300</v>
      </c>
      <c r="I2560" s="6">
        <v>16</v>
      </c>
    </row>
    <row r="2561" spans="1:9" ht="14">
      <c r="A2561" s="3">
        <v>304</v>
      </c>
      <c r="B2561" s="4" t="s">
        <v>556</v>
      </c>
      <c r="C2561" s="4" t="s">
        <v>16</v>
      </c>
      <c r="D2561" s="5">
        <v>10</v>
      </c>
      <c r="E2561" s="3">
        <v>177</v>
      </c>
      <c r="F2561" s="4" t="s">
        <v>609</v>
      </c>
      <c r="G2561" s="3">
        <v>6</v>
      </c>
      <c r="H2561" s="4" t="s">
        <v>465</v>
      </c>
      <c r="I2561" s="6">
        <v>4</v>
      </c>
    </row>
    <row r="2562" spans="1:9" ht="14">
      <c r="A2562" s="3">
        <v>304</v>
      </c>
      <c r="B2562" s="4" t="s">
        <v>556</v>
      </c>
      <c r="C2562" s="4" t="s">
        <v>16</v>
      </c>
      <c r="D2562" s="5">
        <v>10</v>
      </c>
      <c r="E2562" s="3">
        <v>177</v>
      </c>
      <c r="F2562" s="4" t="s">
        <v>609</v>
      </c>
      <c r="G2562" s="3">
        <v>7</v>
      </c>
      <c r="H2562" s="4" t="s">
        <v>300</v>
      </c>
      <c r="I2562" s="6">
        <v>11</v>
      </c>
    </row>
    <row r="2563" spans="1:9" ht="14">
      <c r="A2563" s="3">
        <v>304</v>
      </c>
      <c r="B2563" s="4" t="s">
        <v>556</v>
      </c>
      <c r="C2563" s="4" t="s">
        <v>16</v>
      </c>
      <c r="D2563" s="5">
        <v>10</v>
      </c>
      <c r="E2563" s="3">
        <v>76</v>
      </c>
      <c r="F2563" s="4" t="s">
        <v>590</v>
      </c>
      <c r="G2563" s="3">
        <v>3</v>
      </c>
      <c r="H2563" s="4" t="s">
        <v>547</v>
      </c>
      <c r="I2563" s="6">
        <v>1</v>
      </c>
    </row>
    <row r="2564" spans="1:9" ht="14">
      <c r="A2564" s="3">
        <v>304</v>
      </c>
      <c r="B2564" s="4" t="s">
        <v>556</v>
      </c>
      <c r="C2564" s="4" t="s">
        <v>16</v>
      </c>
      <c r="D2564" s="5">
        <v>10</v>
      </c>
      <c r="E2564" s="3">
        <v>76</v>
      </c>
      <c r="F2564" s="4" t="s">
        <v>590</v>
      </c>
      <c r="G2564" s="3">
        <v>5</v>
      </c>
      <c r="H2564" s="4" t="s">
        <v>547</v>
      </c>
      <c r="I2564" s="6">
        <v>2</v>
      </c>
    </row>
    <row r="2565" spans="1:9" ht="14">
      <c r="A2565" s="3">
        <v>304</v>
      </c>
      <c r="B2565" s="4" t="s">
        <v>556</v>
      </c>
      <c r="C2565" s="4" t="s">
        <v>16</v>
      </c>
      <c r="D2565" s="5">
        <v>10</v>
      </c>
      <c r="E2565" s="3">
        <v>440</v>
      </c>
      <c r="F2565" s="4" t="s">
        <v>610</v>
      </c>
      <c r="G2565" s="3">
        <v>1</v>
      </c>
      <c r="H2565" s="4" t="s">
        <v>299</v>
      </c>
      <c r="I2565" s="6">
        <v>1</v>
      </c>
    </row>
    <row r="2566" spans="1:9" ht="14">
      <c r="A2566" s="3">
        <v>304</v>
      </c>
      <c r="B2566" s="4" t="s">
        <v>556</v>
      </c>
      <c r="C2566" s="4" t="s">
        <v>16</v>
      </c>
      <c r="D2566" s="5">
        <v>10</v>
      </c>
      <c r="E2566" s="3">
        <v>440</v>
      </c>
      <c r="F2566" s="4" t="s">
        <v>610</v>
      </c>
      <c r="G2566" s="3">
        <v>2</v>
      </c>
      <c r="H2566" s="4" t="s">
        <v>299</v>
      </c>
      <c r="I2566" s="6">
        <v>4</v>
      </c>
    </row>
    <row r="2567" spans="1:9" ht="14">
      <c r="A2567" s="3">
        <v>304</v>
      </c>
      <c r="B2567" s="4" t="s">
        <v>556</v>
      </c>
      <c r="C2567" s="4" t="s">
        <v>16</v>
      </c>
      <c r="D2567" s="5">
        <v>10</v>
      </c>
      <c r="E2567" s="3">
        <v>440</v>
      </c>
      <c r="F2567" s="4" t="s">
        <v>610</v>
      </c>
      <c r="G2567" s="3">
        <v>3</v>
      </c>
      <c r="H2567" s="4" t="s">
        <v>300</v>
      </c>
      <c r="I2567" s="6">
        <v>8</v>
      </c>
    </row>
    <row r="2568" spans="1:9" ht="14">
      <c r="A2568" s="3">
        <v>304</v>
      </c>
      <c r="B2568" s="4" t="s">
        <v>556</v>
      </c>
      <c r="C2568" s="4" t="s">
        <v>16</v>
      </c>
      <c r="D2568" s="5">
        <v>10</v>
      </c>
      <c r="E2568" s="3">
        <v>440</v>
      </c>
      <c r="F2568" s="4" t="s">
        <v>610</v>
      </c>
      <c r="G2568" s="3">
        <v>6</v>
      </c>
      <c r="H2568" s="4" t="s">
        <v>611</v>
      </c>
      <c r="I2568" s="6">
        <v>8</v>
      </c>
    </row>
    <row r="2569" spans="1:9" ht="14">
      <c r="A2569" s="3">
        <v>304</v>
      </c>
      <c r="B2569" s="4" t="s">
        <v>556</v>
      </c>
      <c r="C2569" s="4" t="s">
        <v>16</v>
      </c>
      <c r="D2569" s="5">
        <v>10</v>
      </c>
      <c r="E2569" s="3">
        <v>440</v>
      </c>
      <c r="F2569" s="4" t="s">
        <v>610</v>
      </c>
      <c r="G2569" s="3">
        <v>7</v>
      </c>
      <c r="H2569" s="4" t="s">
        <v>300</v>
      </c>
      <c r="I2569" s="6">
        <v>12</v>
      </c>
    </row>
    <row r="2570" spans="1:9" ht="14">
      <c r="A2570" s="3">
        <v>304</v>
      </c>
      <c r="B2570" s="4" t="s">
        <v>556</v>
      </c>
      <c r="C2570" s="4" t="s">
        <v>16</v>
      </c>
      <c r="D2570" s="5">
        <v>10</v>
      </c>
      <c r="E2570" s="3">
        <v>440</v>
      </c>
      <c r="F2570" s="4" t="s">
        <v>610</v>
      </c>
      <c r="G2570" s="3">
        <v>8</v>
      </c>
      <c r="H2570" s="4" t="s">
        <v>611</v>
      </c>
      <c r="I2570" s="6">
        <v>23</v>
      </c>
    </row>
    <row r="2571" spans="1:9" ht="14">
      <c r="A2571" s="3">
        <v>304</v>
      </c>
      <c r="B2571" s="4" t="s">
        <v>556</v>
      </c>
      <c r="C2571" s="4" t="s">
        <v>16</v>
      </c>
      <c r="D2571" s="5">
        <v>10</v>
      </c>
      <c r="E2571" s="3">
        <v>104</v>
      </c>
      <c r="F2571" s="4" t="s">
        <v>612</v>
      </c>
      <c r="G2571" s="3">
        <v>2</v>
      </c>
      <c r="H2571" s="4" t="s">
        <v>450</v>
      </c>
      <c r="I2571" s="6">
        <v>25</v>
      </c>
    </row>
    <row r="2572" spans="1:9" ht="14">
      <c r="A2572" s="3">
        <v>304</v>
      </c>
      <c r="B2572" s="4" t="s">
        <v>556</v>
      </c>
      <c r="C2572" s="4" t="s">
        <v>16</v>
      </c>
      <c r="D2572" s="5">
        <v>10</v>
      </c>
      <c r="E2572" s="3">
        <v>104</v>
      </c>
      <c r="F2572" s="4" t="s">
        <v>612</v>
      </c>
      <c r="G2572" s="3">
        <v>6</v>
      </c>
      <c r="H2572" s="4" t="s">
        <v>450</v>
      </c>
      <c r="I2572" s="6">
        <v>24</v>
      </c>
    </row>
    <row r="2573" spans="1:9" ht="14">
      <c r="A2573" s="3">
        <v>304</v>
      </c>
      <c r="B2573" s="4" t="s">
        <v>556</v>
      </c>
      <c r="C2573" s="4" t="s">
        <v>16</v>
      </c>
      <c r="D2573" s="5">
        <v>10</v>
      </c>
      <c r="E2573" s="3">
        <v>104</v>
      </c>
      <c r="F2573" s="4" t="s">
        <v>612</v>
      </c>
      <c r="G2573" s="3">
        <v>8</v>
      </c>
      <c r="H2573" s="4" t="s">
        <v>450</v>
      </c>
      <c r="I2573" s="6">
        <v>29</v>
      </c>
    </row>
    <row r="2574" spans="1:9" ht="14">
      <c r="A2574" s="3">
        <v>304</v>
      </c>
      <c r="B2574" s="4" t="s">
        <v>556</v>
      </c>
      <c r="C2574" s="4" t="s">
        <v>16</v>
      </c>
      <c r="D2574" s="5">
        <v>10</v>
      </c>
      <c r="E2574" s="3">
        <v>122</v>
      </c>
      <c r="F2574" s="4" t="s">
        <v>613</v>
      </c>
      <c r="G2574" s="3">
        <v>1</v>
      </c>
      <c r="H2574" s="4" t="s">
        <v>611</v>
      </c>
      <c r="I2574" s="6">
        <v>5</v>
      </c>
    </row>
    <row r="2575" spans="1:9" ht="14">
      <c r="A2575" s="3">
        <v>304</v>
      </c>
      <c r="B2575" s="4" t="s">
        <v>556</v>
      </c>
      <c r="C2575" s="4" t="s">
        <v>16</v>
      </c>
      <c r="D2575" s="5">
        <v>10</v>
      </c>
      <c r="E2575" s="3">
        <v>491</v>
      </c>
      <c r="F2575" s="4" t="s">
        <v>583</v>
      </c>
      <c r="G2575" s="3">
        <v>1</v>
      </c>
      <c r="H2575" s="4" t="s">
        <v>450</v>
      </c>
      <c r="I2575" s="6">
        <v>4</v>
      </c>
    </row>
    <row r="2576" spans="1:9" ht="14">
      <c r="A2576" s="3">
        <v>304</v>
      </c>
      <c r="B2576" s="4" t="s">
        <v>556</v>
      </c>
      <c r="C2576" s="4" t="s">
        <v>16</v>
      </c>
      <c r="D2576" s="5">
        <v>10</v>
      </c>
      <c r="E2576" s="3">
        <v>491</v>
      </c>
      <c r="F2576" s="4" t="s">
        <v>583</v>
      </c>
      <c r="G2576" s="3">
        <v>3</v>
      </c>
      <c r="H2576" s="4" t="s">
        <v>450</v>
      </c>
      <c r="I2576" s="6">
        <v>5</v>
      </c>
    </row>
    <row r="2577" spans="1:9" ht="14">
      <c r="A2577" s="3">
        <v>304</v>
      </c>
      <c r="B2577" s="4" t="s">
        <v>556</v>
      </c>
      <c r="C2577" s="4" t="s">
        <v>16</v>
      </c>
      <c r="D2577" s="5">
        <v>10</v>
      </c>
      <c r="E2577" s="3">
        <v>194</v>
      </c>
      <c r="F2577" s="4" t="s">
        <v>584</v>
      </c>
      <c r="G2577" s="3">
        <v>1</v>
      </c>
      <c r="H2577" s="4" t="s">
        <v>511</v>
      </c>
      <c r="I2577" s="6">
        <v>8</v>
      </c>
    </row>
    <row r="2578" spans="1:9" ht="14">
      <c r="A2578" s="3">
        <v>304</v>
      </c>
      <c r="B2578" s="4" t="s">
        <v>556</v>
      </c>
      <c r="C2578" s="4" t="s">
        <v>16</v>
      </c>
      <c r="D2578" s="5">
        <v>10</v>
      </c>
      <c r="E2578" s="3">
        <v>194</v>
      </c>
      <c r="F2578" s="4" t="s">
        <v>584</v>
      </c>
      <c r="G2578" s="3">
        <v>2</v>
      </c>
      <c r="H2578" s="4" t="s">
        <v>271</v>
      </c>
      <c r="I2578" s="6">
        <v>7</v>
      </c>
    </row>
    <row r="2579" spans="1:9" ht="14">
      <c r="A2579" s="3">
        <v>304</v>
      </c>
      <c r="B2579" s="4" t="s">
        <v>556</v>
      </c>
      <c r="C2579" s="4" t="s">
        <v>16</v>
      </c>
      <c r="D2579" s="5">
        <v>10</v>
      </c>
      <c r="E2579" s="3">
        <v>194</v>
      </c>
      <c r="F2579" s="4" t="s">
        <v>584</v>
      </c>
      <c r="G2579" s="3">
        <v>3</v>
      </c>
      <c r="H2579" s="4" t="s">
        <v>511</v>
      </c>
      <c r="I2579" s="6">
        <v>12</v>
      </c>
    </row>
    <row r="2580" spans="1:9" ht="14">
      <c r="A2580" s="3">
        <v>304</v>
      </c>
      <c r="B2580" s="4" t="s">
        <v>556</v>
      </c>
      <c r="C2580" s="4" t="s">
        <v>16</v>
      </c>
      <c r="D2580" s="5">
        <v>10</v>
      </c>
      <c r="E2580" s="3">
        <v>194</v>
      </c>
      <c r="F2580" s="4" t="s">
        <v>584</v>
      </c>
      <c r="G2580" s="3">
        <v>5</v>
      </c>
      <c r="H2580" s="4" t="s">
        <v>511</v>
      </c>
      <c r="I2580" s="6">
        <v>12</v>
      </c>
    </row>
    <row r="2581" spans="1:9" ht="14">
      <c r="A2581" s="3">
        <v>304</v>
      </c>
      <c r="B2581" s="4" t="s">
        <v>556</v>
      </c>
      <c r="C2581" s="4" t="s">
        <v>16</v>
      </c>
      <c r="D2581" s="5">
        <v>10</v>
      </c>
      <c r="E2581" s="3">
        <v>194</v>
      </c>
      <c r="F2581" s="4" t="s">
        <v>584</v>
      </c>
      <c r="G2581" s="3">
        <v>6</v>
      </c>
      <c r="H2581" s="4" t="s">
        <v>271</v>
      </c>
      <c r="I2581" s="6">
        <v>1</v>
      </c>
    </row>
    <row r="2582" spans="1:9" ht="14">
      <c r="A2582" s="3">
        <v>304</v>
      </c>
      <c r="B2582" s="4" t="s">
        <v>556</v>
      </c>
      <c r="C2582" s="4" t="s">
        <v>16</v>
      </c>
      <c r="D2582" s="5">
        <v>10</v>
      </c>
      <c r="E2582" s="3">
        <v>194</v>
      </c>
      <c r="F2582" s="4" t="s">
        <v>584</v>
      </c>
      <c r="G2582" s="3">
        <v>8</v>
      </c>
      <c r="H2582" s="4" t="s">
        <v>271</v>
      </c>
      <c r="I2582" s="6">
        <v>2</v>
      </c>
    </row>
    <row r="2583" spans="1:9" ht="14">
      <c r="A2583" s="3">
        <v>304</v>
      </c>
      <c r="B2583" s="4" t="s">
        <v>556</v>
      </c>
      <c r="C2583" s="4" t="s">
        <v>16</v>
      </c>
      <c r="D2583" s="5">
        <v>10</v>
      </c>
      <c r="E2583" s="3">
        <v>523</v>
      </c>
      <c r="F2583" s="4" t="s">
        <v>592</v>
      </c>
      <c r="G2583" s="3">
        <v>4</v>
      </c>
      <c r="H2583" s="4" t="s">
        <v>547</v>
      </c>
      <c r="I2583" s="6">
        <v>34</v>
      </c>
    </row>
    <row r="2584" spans="1:9" ht="14">
      <c r="A2584" s="3">
        <v>304</v>
      </c>
      <c r="B2584" s="4" t="s">
        <v>556</v>
      </c>
      <c r="C2584" s="4" t="s">
        <v>16</v>
      </c>
      <c r="D2584" s="5">
        <v>10</v>
      </c>
      <c r="E2584" s="3">
        <v>523</v>
      </c>
      <c r="F2584" s="4" t="s">
        <v>592</v>
      </c>
      <c r="G2584" s="3">
        <v>6</v>
      </c>
      <c r="H2584" s="4" t="s">
        <v>547</v>
      </c>
      <c r="I2584" s="6">
        <v>31</v>
      </c>
    </row>
    <row r="2585" spans="1:9" ht="14">
      <c r="A2585" s="3">
        <v>304</v>
      </c>
      <c r="B2585" s="4" t="s">
        <v>556</v>
      </c>
      <c r="C2585" s="4" t="s">
        <v>16</v>
      </c>
      <c r="D2585" s="5">
        <v>10</v>
      </c>
      <c r="E2585" s="3">
        <v>179</v>
      </c>
      <c r="F2585" s="4" t="s">
        <v>585</v>
      </c>
      <c r="G2585" s="3">
        <v>1</v>
      </c>
      <c r="H2585" s="4" t="s">
        <v>450</v>
      </c>
      <c r="I2585" s="6">
        <v>7</v>
      </c>
    </row>
    <row r="2586" spans="1:9" ht="14">
      <c r="A2586" s="3">
        <v>304</v>
      </c>
      <c r="B2586" s="4" t="s">
        <v>556</v>
      </c>
      <c r="C2586" s="4" t="s">
        <v>16</v>
      </c>
      <c r="D2586" s="5">
        <v>10</v>
      </c>
      <c r="E2586" s="3">
        <v>179</v>
      </c>
      <c r="F2586" s="4" t="s">
        <v>585</v>
      </c>
      <c r="G2586" s="3">
        <v>5</v>
      </c>
      <c r="H2586" s="4" t="s">
        <v>450</v>
      </c>
      <c r="I2586" s="6">
        <v>4</v>
      </c>
    </row>
    <row r="2587" spans="1:9" ht="14">
      <c r="A2587" s="3">
        <v>304</v>
      </c>
      <c r="B2587" s="4" t="s">
        <v>556</v>
      </c>
      <c r="C2587" s="4" t="s">
        <v>16</v>
      </c>
      <c r="D2587" s="5">
        <v>10</v>
      </c>
      <c r="E2587" s="3">
        <v>179</v>
      </c>
      <c r="F2587" s="4" t="s">
        <v>585</v>
      </c>
      <c r="G2587" s="3">
        <v>7</v>
      </c>
      <c r="H2587" s="4" t="s">
        <v>450</v>
      </c>
      <c r="I2587" s="6">
        <v>5</v>
      </c>
    </row>
    <row r="2588" spans="1:9" ht="14">
      <c r="A2588" s="3">
        <v>304</v>
      </c>
      <c r="B2588" s="4" t="s">
        <v>556</v>
      </c>
      <c r="C2588" s="4" t="s">
        <v>16</v>
      </c>
      <c r="D2588" s="5">
        <v>10</v>
      </c>
      <c r="E2588" s="3">
        <v>180</v>
      </c>
      <c r="F2588" s="4" t="s">
        <v>614</v>
      </c>
      <c r="G2588" s="3">
        <v>3</v>
      </c>
      <c r="H2588" s="4" t="s">
        <v>300</v>
      </c>
      <c r="I2588" s="6">
        <v>1</v>
      </c>
    </row>
    <row r="2589" spans="1:9" ht="14">
      <c r="A2589" s="3">
        <v>304</v>
      </c>
      <c r="B2589" s="4" t="s">
        <v>556</v>
      </c>
      <c r="C2589" s="4" t="s">
        <v>16</v>
      </c>
      <c r="D2589" s="5">
        <v>10</v>
      </c>
      <c r="E2589" s="3">
        <v>180</v>
      </c>
      <c r="F2589" s="4" t="s">
        <v>614</v>
      </c>
      <c r="G2589" s="3">
        <v>4</v>
      </c>
      <c r="H2589" s="4" t="s">
        <v>615</v>
      </c>
      <c r="I2589" s="6">
        <v>26</v>
      </c>
    </row>
    <row r="2590" spans="1:9" ht="14">
      <c r="A2590" s="3">
        <v>304</v>
      </c>
      <c r="B2590" s="4" t="s">
        <v>556</v>
      </c>
      <c r="C2590" s="4" t="s">
        <v>16</v>
      </c>
      <c r="D2590" s="5">
        <v>10</v>
      </c>
      <c r="E2590" s="3">
        <v>180</v>
      </c>
      <c r="F2590" s="4" t="s">
        <v>614</v>
      </c>
      <c r="G2590" s="3">
        <v>5</v>
      </c>
      <c r="H2590" s="4" t="s">
        <v>300</v>
      </c>
      <c r="I2590" s="6">
        <v>1</v>
      </c>
    </row>
    <row r="2591" spans="1:9" ht="14">
      <c r="A2591" s="3">
        <v>304</v>
      </c>
      <c r="B2591" s="4" t="s">
        <v>556</v>
      </c>
      <c r="C2591" s="4" t="s">
        <v>16</v>
      </c>
      <c r="D2591" s="5">
        <v>10</v>
      </c>
      <c r="E2591" s="3">
        <v>180</v>
      </c>
      <c r="F2591" s="4" t="s">
        <v>614</v>
      </c>
      <c r="G2591" s="3">
        <v>6</v>
      </c>
      <c r="H2591" s="4" t="s">
        <v>615</v>
      </c>
      <c r="I2591" s="6">
        <v>27</v>
      </c>
    </row>
    <row r="2592" spans="1:9" ht="14">
      <c r="A2592" s="3">
        <v>304</v>
      </c>
      <c r="B2592" s="4" t="s">
        <v>556</v>
      </c>
      <c r="C2592" s="4" t="s">
        <v>16</v>
      </c>
      <c r="D2592" s="5">
        <v>10</v>
      </c>
      <c r="E2592" s="3">
        <v>181</v>
      </c>
      <c r="F2592" s="4" t="s">
        <v>586</v>
      </c>
      <c r="G2592" s="3">
        <v>5</v>
      </c>
      <c r="H2592" s="4" t="s">
        <v>548</v>
      </c>
      <c r="I2592" s="6">
        <v>1</v>
      </c>
    </row>
    <row r="2593" spans="1:9" ht="14">
      <c r="A2593" s="3">
        <v>304</v>
      </c>
      <c r="B2593" s="4" t="s">
        <v>556</v>
      </c>
      <c r="C2593" s="4" t="s">
        <v>16</v>
      </c>
      <c r="D2593" s="5">
        <v>10</v>
      </c>
      <c r="E2593" s="3">
        <v>181</v>
      </c>
      <c r="F2593" s="4" t="s">
        <v>586</v>
      </c>
      <c r="G2593" s="3">
        <v>7</v>
      </c>
      <c r="H2593" s="4" t="s">
        <v>548</v>
      </c>
      <c r="I2593" s="6">
        <v>1</v>
      </c>
    </row>
    <row r="2594" spans="1:9" ht="14">
      <c r="A2594" s="3">
        <v>304</v>
      </c>
      <c r="B2594" s="4" t="s">
        <v>556</v>
      </c>
      <c r="C2594" s="4" t="s">
        <v>18</v>
      </c>
      <c r="D2594" s="5">
        <v>10</v>
      </c>
      <c r="E2594" s="3">
        <v>105</v>
      </c>
      <c r="F2594" s="4" t="s">
        <v>616</v>
      </c>
      <c r="G2594" s="3">
        <v>1</v>
      </c>
      <c r="H2594" s="4" t="s">
        <v>286</v>
      </c>
      <c r="I2594" s="6">
        <v>29</v>
      </c>
    </row>
    <row r="2595" spans="1:9" ht="14">
      <c r="A2595" s="3">
        <v>304</v>
      </c>
      <c r="B2595" s="4" t="s">
        <v>556</v>
      </c>
      <c r="C2595" s="4" t="s">
        <v>18</v>
      </c>
      <c r="D2595" s="5">
        <v>10</v>
      </c>
      <c r="E2595" s="3">
        <v>105</v>
      </c>
      <c r="F2595" s="4" t="s">
        <v>616</v>
      </c>
      <c r="G2595" s="3">
        <v>5</v>
      </c>
      <c r="H2595" s="4" t="s">
        <v>286</v>
      </c>
      <c r="I2595" s="6">
        <v>26</v>
      </c>
    </row>
    <row r="2596" spans="1:9" ht="14">
      <c r="A2596" s="3">
        <v>304</v>
      </c>
      <c r="B2596" s="4" t="s">
        <v>556</v>
      </c>
      <c r="C2596" s="4" t="s">
        <v>18</v>
      </c>
      <c r="D2596" s="5">
        <v>10</v>
      </c>
      <c r="E2596" s="3">
        <v>105</v>
      </c>
      <c r="F2596" s="4" t="s">
        <v>616</v>
      </c>
      <c r="G2596" s="3">
        <v>7</v>
      </c>
      <c r="H2596" s="4" t="s">
        <v>286</v>
      </c>
      <c r="I2596" s="6">
        <v>23</v>
      </c>
    </row>
    <row r="2597" spans="1:9" ht="14">
      <c r="A2597" s="3">
        <v>304</v>
      </c>
      <c r="B2597" s="4" t="s">
        <v>556</v>
      </c>
      <c r="C2597" s="4" t="s">
        <v>18</v>
      </c>
      <c r="D2597" s="5">
        <v>10</v>
      </c>
      <c r="E2597" s="3">
        <v>319</v>
      </c>
      <c r="F2597" s="4" t="s">
        <v>587</v>
      </c>
      <c r="G2597" s="3">
        <v>4</v>
      </c>
      <c r="H2597" s="4" t="s">
        <v>588</v>
      </c>
      <c r="I2597" s="6">
        <v>14</v>
      </c>
    </row>
    <row r="2598" spans="1:9" ht="14">
      <c r="A2598" s="3">
        <v>304</v>
      </c>
      <c r="B2598" s="4" t="s">
        <v>556</v>
      </c>
      <c r="C2598" s="4" t="s">
        <v>18</v>
      </c>
      <c r="D2598" s="5">
        <v>10</v>
      </c>
      <c r="E2598" s="3">
        <v>319</v>
      </c>
      <c r="F2598" s="4" t="s">
        <v>587</v>
      </c>
      <c r="G2598" s="3">
        <v>5</v>
      </c>
      <c r="H2598" s="4" t="s">
        <v>617</v>
      </c>
      <c r="I2598" s="6">
        <v>11</v>
      </c>
    </row>
    <row r="2599" spans="1:9" ht="14">
      <c r="A2599" s="3">
        <v>304</v>
      </c>
      <c r="B2599" s="4" t="s">
        <v>556</v>
      </c>
      <c r="C2599" s="4" t="s">
        <v>18</v>
      </c>
      <c r="D2599" s="5">
        <v>10</v>
      </c>
      <c r="E2599" s="3">
        <v>319</v>
      </c>
      <c r="F2599" s="4" t="s">
        <v>587</v>
      </c>
      <c r="G2599" s="3">
        <v>8</v>
      </c>
      <c r="H2599" s="4" t="s">
        <v>617</v>
      </c>
      <c r="I2599" s="6">
        <v>14</v>
      </c>
    </row>
    <row r="2600" spans="1:9" ht="14">
      <c r="A2600" s="3">
        <v>304</v>
      </c>
      <c r="B2600" s="4" t="s">
        <v>556</v>
      </c>
      <c r="C2600" s="4" t="s">
        <v>18</v>
      </c>
      <c r="D2600" s="5">
        <v>10</v>
      </c>
      <c r="E2600" s="3">
        <v>69</v>
      </c>
      <c r="F2600" s="4" t="s">
        <v>589</v>
      </c>
      <c r="G2600" s="3">
        <v>1</v>
      </c>
      <c r="H2600" s="4" t="s">
        <v>68</v>
      </c>
      <c r="I2600" s="6">
        <v>5</v>
      </c>
    </row>
    <row r="2601" spans="1:9" ht="14">
      <c r="A2601" s="3">
        <v>304</v>
      </c>
      <c r="B2601" s="4" t="s">
        <v>556</v>
      </c>
      <c r="C2601" s="4" t="s">
        <v>18</v>
      </c>
      <c r="D2601" s="5">
        <v>10</v>
      </c>
      <c r="E2601" s="3">
        <v>170</v>
      </c>
      <c r="F2601" s="4" t="s">
        <v>598</v>
      </c>
      <c r="G2601" s="3">
        <v>4</v>
      </c>
      <c r="H2601" s="4" t="s">
        <v>618</v>
      </c>
      <c r="I2601" s="6">
        <v>29</v>
      </c>
    </row>
    <row r="2602" spans="1:9" ht="14">
      <c r="A2602" s="3">
        <v>304</v>
      </c>
      <c r="B2602" s="4" t="s">
        <v>556</v>
      </c>
      <c r="C2602" s="4" t="s">
        <v>18</v>
      </c>
      <c r="D2602" s="5">
        <v>10</v>
      </c>
      <c r="E2602" s="3">
        <v>76</v>
      </c>
      <c r="F2602" s="4" t="s">
        <v>590</v>
      </c>
      <c r="G2602" s="3">
        <v>2</v>
      </c>
      <c r="H2602" s="4" t="s">
        <v>144</v>
      </c>
      <c r="I2602" s="6">
        <v>4</v>
      </c>
    </row>
    <row r="2603" spans="1:9" ht="14">
      <c r="A2603" s="3">
        <v>304</v>
      </c>
      <c r="B2603" s="4" t="s">
        <v>556</v>
      </c>
      <c r="C2603" s="4" t="s">
        <v>18</v>
      </c>
      <c r="D2603" s="5">
        <v>10</v>
      </c>
      <c r="E2603" s="3">
        <v>421</v>
      </c>
      <c r="F2603" s="4" t="s">
        <v>562</v>
      </c>
      <c r="G2603" s="3">
        <v>8</v>
      </c>
      <c r="H2603" s="4" t="s">
        <v>539</v>
      </c>
      <c r="I2603" s="6">
        <v>6</v>
      </c>
    </row>
    <row r="2604" spans="1:9" ht="14">
      <c r="A2604" s="3">
        <v>304</v>
      </c>
      <c r="B2604" s="4" t="s">
        <v>556</v>
      </c>
      <c r="C2604" s="4" t="s">
        <v>18</v>
      </c>
      <c r="D2604" s="5">
        <v>10</v>
      </c>
      <c r="E2604" s="3">
        <v>206</v>
      </c>
      <c r="F2604" s="4" t="s">
        <v>591</v>
      </c>
      <c r="G2604" s="3">
        <v>2</v>
      </c>
      <c r="H2604" s="4" t="s">
        <v>144</v>
      </c>
      <c r="I2604" s="6">
        <v>4</v>
      </c>
    </row>
    <row r="2605" spans="1:9" ht="14">
      <c r="A2605" s="3">
        <v>304</v>
      </c>
      <c r="B2605" s="4" t="s">
        <v>556</v>
      </c>
      <c r="C2605" s="4" t="s">
        <v>18</v>
      </c>
      <c r="D2605" s="5">
        <v>10</v>
      </c>
      <c r="E2605" s="3">
        <v>206</v>
      </c>
      <c r="F2605" s="4" t="s">
        <v>591</v>
      </c>
      <c r="G2605" s="3">
        <v>6</v>
      </c>
      <c r="H2605" s="4" t="s">
        <v>144</v>
      </c>
      <c r="I2605" s="6">
        <v>5</v>
      </c>
    </row>
    <row r="2606" spans="1:9" ht="14">
      <c r="A2606" s="3">
        <v>304</v>
      </c>
      <c r="B2606" s="4" t="s">
        <v>556</v>
      </c>
      <c r="C2606" s="4" t="s">
        <v>18</v>
      </c>
      <c r="D2606" s="5">
        <v>10</v>
      </c>
      <c r="E2606" s="3">
        <v>206</v>
      </c>
      <c r="F2606" s="4" t="s">
        <v>591</v>
      </c>
      <c r="G2606" s="3">
        <v>7</v>
      </c>
      <c r="H2606" s="4" t="s">
        <v>144</v>
      </c>
      <c r="I2606" s="6">
        <v>9</v>
      </c>
    </row>
    <row r="2607" spans="1:9" ht="14">
      <c r="A2607" s="3">
        <v>304</v>
      </c>
      <c r="B2607" s="4" t="s">
        <v>556</v>
      </c>
      <c r="C2607" s="4" t="s">
        <v>18</v>
      </c>
      <c r="D2607" s="5">
        <v>10</v>
      </c>
      <c r="E2607" s="3">
        <v>206</v>
      </c>
      <c r="F2607" s="4" t="s">
        <v>591</v>
      </c>
      <c r="G2607" s="3">
        <v>8</v>
      </c>
      <c r="H2607" s="4" t="s">
        <v>144</v>
      </c>
      <c r="I2607" s="6">
        <v>1</v>
      </c>
    </row>
    <row r="2608" spans="1:9" ht="14">
      <c r="A2608" s="3">
        <v>304</v>
      </c>
      <c r="B2608" s="4" t="s">
        <v>556</v>
      </c>
      <c r="C2608" s="4" t="s">
        <v>18</v>
      </c>
      <c r="D2608" s="5">
        <v>10</v>
      </c>
      <c r="E2608" s="3">
        <v>56</v>
      </c>
      <c r="F2608" s="4" t="s">
        <v>619</v>
      </c>
      <c r="G2608" s="3">
        <v>2</v>
      </c>
      <c r="H2608" s="4" t="s">
        <v>286</v>
      </c>
      <c r="I2608" s="6">
        <v>29</v>
      </c>
    </row>
    <row r="2609" spans="1:9" ht="14">
      <c r="A2609" s="3">
        <v>304</v>
      </c>
      <c r="B2609" s="4" t="s">
        <v>556</v>
      </c>
      <c r="C2609" s="4" t="s">
        <v>18</v>
      </c>
      <c r="D2609" s="5">
        <v>10</v>
      </c>
      <c r="E2609" s="3">
        <v>56</v>
      </c>
      <c r="F2609" s="4" t="s">
        <v>619</v>
      </c>
      <c r="G2609" s="3">
        <v>4</v>
      </c>
      <c r="H2609" s="4" t="s">
        <v>286</v>
      </c>
      <c r="I2609" s="6">
        <v>27</v>
      </c>
    </row>
    <row r="2610" spans="1:9" ht="14">
      <c r="A2610" s="3">
        <v>304</v>
      </c>
      <c r="B2610" s="4" t="s">
        <v>556</v>
      </c>
      <c r="C2610" s="4" t="s">
        <v>18</v>
      </c>
      <c r="D2610" s="5">
        <v>10</v>
      </c>
      <c r="E2610" s="3">
        <v>56</v>
      </c>
      <c r="F2610" s="4" t="s">
        <v>619</v>
      </c>
      <c r="G2610" s="3">
        <v>5</v>
      </c>
      <c r="H2610" s="4" t="s">
        <v>467</v>
      </c>
      <c r="I2610" s="6">
        <v>27</v>
      </c>
    </row>
    <row r="2611" spans="1:9" ht="14">
      <c r="A2611" s="3">
        <v>304</v>
      </c>
      <c r="B2611" s="4" t="s">
        <v>556</v>
      </c>
      <c r="C2611" s="4" t="s">
        <v>18</v>
      </c>
      <c r="D2611" s="5">
        <v>10</v>
      </c>
      <c r="E2611" s="3">
        <v>56</v>
      </c>
      <c r="F2611" s="4" t="s">
        <v>619</v>
      </c>
      <c r="G2611" s="3">
        <v>7</v>
      </c>
      <c r="H2611" s="4" t="s">
        <v>467</v>
      </c>
      <c r="I2611" s="6">
        <v>29</v>
      </c>
    </row>
    <row r="2612" spans="1:9" ht="14">
      <c r="A2612" s="3">
        <v>304</v>
      </c>
      <c r="B2612" s="4" t="s">
        <v>556</v>
      </c>
      <c r="C2612" s="4" t="s">
        <v>18</v>
      </c>
      <c r="D2612" s="5">
        <v>10</v>
      </c>
      <c r="E2612" s="3">
        <v>196</v>
      </c>
      <c r="F2612" s="4" t="s">
        <v>620</v>
      </c>
      <c r="G2612" s="3">
        <v>2</v>
      </c>
      <c r="H2612" s="4" t="s">
        <v>302</v>
      </c>
      <c r="I2612" s="6">
        <v>1</v>
      </c>
    </row>
    <row r="2613" spans="1:9" ht="14">
      <c r="A2613" s="3">
        <v>304</v>
      </c>
      <c r="B2613" s="4" t="s">
        <v>556</v>
      </c>
      <c r="C2613" s="4" t="s">
        <v>18</v>
      </c>
      <c r="D2613" s="5">
        <v>10</v>
      </c>
      <c r="E2613" s="3">
        <v>196</v>
      </c>
      <c r="F2613" s="4" t="s">
        <v>620</v>
      </c>
      <c r="G2613" s="3">
        <v>3</v>
      </c>
      <c r="H2613" s="4" t="s">
        <v>287</v>
      </c>
      <c r="I2613" s="6">
        <v>14</v>
      </c>
    </row>
    <row r="2614" spans="1:9" ht="14">
      <c r="A2614" s="3">
        <v>304</v>
      </c>
      <c r="B2614" s="4" t="s">
        <v>556</v>
      </c>
      <c r="C2614" s="4" t="s">
        <v>18</v>
      </c>
      <c r="D2614" s="5">
        <v>10</v>
      </c>
      <c r="E2614" s="3">
        <v>196</v>
      </c>
      <c r="F2614" s="4" t="s">
        <v>620</v>
      </c>
      <c r="G2614" s="3">
        <v>6</v>
      </c>
      <c r="H2614" s="4" t="s">
        <v>287</v>
      </c>
      <c r="I2614" s="6">
        <v>12</v>
      </c>
    </row>
    <row r="2615" spans="1:9" ht="14">
      <c r="A2615" s="3">
        <v>304</v>
      </c>
      <c r="B2615" s="4" t="s">
        <v>556</v>
      </c>
      <c r="C2615" s="4" t="s">
        <v>18</v>
      </c>
      <c r="D2615" s="5">
        <v>10</v>
      </c>
      <c r="E2615" s="3">
        <v>196</v>
      </c>
      <c r="F2615" s="4" t="s">
        <v>620</v>
      </c>
      <c r="G2615" s="3">
        <v>7</v>
      </c>
      <c r="H2615" s="4" t="s">
        <v>302</v>
      </c>
      <c r="I2615" s="6">
        <v>1</v>
      </c>
    </row>
    <row r="2616" spans="1:9" ht="14">
      <c r="A2616" s="3">
        <v>304</v>
      </c>
      <c r="B2616" s="4" t="s">
        <v>556</v>
      </c>
      <c r="C2616" s="4" t="s">
        <v>18</v>
      </c>
      <c r="D2616" s="5">
        <v>10</v>
      </c>
      <c r="E2616" s="3">
        <v>196</v>
      </c>
      <c r="F2616" s="4" t="s">
        <v>620</v>
      </c>
      <c r="G2616" s="3">
        <v>8</v>
      </c>
      <c r="H2616" s="4" t="s">
        <v>287</v>
      </c>
      <c r="I2616" s="6">
        <v>16</v>
      </c>
    </row>
    <row r="2617" spans="1:9" ht="14">
      <c r="A2617" s="3">
        <v>304</v>
      </c>
      <c r="B2617" s="4" t="s">
        <v>556</v>
      </c>
      <c r="C2617" s="4" t="s">
        <v>18</v>
      </c>
      <c r="D2617" s="5">
        <v>10</v>
      </c>
      <c r="E2617" s="3">
        <v>523</v>
      </c>
      <c r="F2617" s="4" t="s">
        <v>592</v>
      </c>
      <c r="G2617" s="3">
        <v>2</v>
      </c>
      <c r="H2617" s="4" t="s">
        <v>144</v>
      </c>
      <c r="I2617" s="6">
        <v>1</v>
      </c>
    </row>
    <row r="2618" spans="1:9" ht="14">
      <c r="A2618" s="3">
        <v>304</v>
      </c>
      <c r="B2618" s="4" t="s">
        <v>556</v>
      </c>
      <c r="C2618" s="4" t="s">
        <v>18</v>
      </c>
      <c r="D2618" s="5">
        <v>10</v>
      </c>
      <c r="E2618" s="3">
        <v>523</v>
      </c>
      <c r="F2618" s="4" t="s">
        <v>592</v>
      </c>
      <c r="G2618" s="3">
        <v>5</v>
      </c>
      <c r="H2618" s="4" t="s">
        <v>144</v>
      </c>
      <c r="I2618" s="6">
        <v>1</v>
      </c>
    </row>
    <row r="2619" spans="1:9" ht="14">
      <c r="A2619" s="3">
        <v>304</v>
      </c>
      <c r="B2619" s="4" t="s">
        <v>556</v>
      </c>
      <c r="C2619" s="4" t="s">
        <v>18</v>
      </c>
      <c r="D2619" s="5">
        <v>10</v>
      </c>
      <c r="E2619" s="3">
        <v>523</v>
      </c>
      <c r="F2619" s="4" t="s">
        <v>592</v>
      </c>
      <c r="G2619" s="3">
        <v>7</v>
      </c>
      <c r="H2619" s="4" t="s">
        <v>144</v>
      </c>
      <c r="I2619" s="6">
        <v>1</v>
      </c>
    </row>
    <row r="2620" spans="1:9" ht="14">
      <c r="A2620" s="3">
        <v>304</v>
      </c>
      <c r="B2620" s="4" t="s">
        <v>556</v>
      </c>
      <c r="C2620" s="4" t="s">
        <v>18</v>
      </c>
      <c r="D2620" s="5">
        <v>10</v>
      </c>
      <c r="E2620" s="3">
        <v>144</v>
      </c>
      <c r="F2620" s="4" t="s">
        <v>566</v>
      </c>
      <c r="G2620" s="3">
        <v>3</v>
      </c>
      <c r="H2620" s="4" t="s">
        <v>388</v>
      </c>
      <c r="I2620" s="6">
        <v>7</v>
      </c>
    </row>
    <row r="2621" spans="1:9" ht="14">
      <c r="A2621" s="3">
        <v>304</v>
      </c>
      <c r="B2621" s="4" t="s">
        <v>556</v>
      </c>
      <c r="C2621" s="4" t="s">
        <v>18</v>
      </c>
      <c r="D2621" s="5">
        <v>10</v>
      </c>
      <c r="E2621" s="3">
        <v>174</v>
      </c>
      <c r="F2621" s="4" t="s">
        <v>621</v>
      </c>
      <c r="G2621" s="3">
        <v>1</v>
      </c>
      <c r="H2621" s="4" t="s">
        <v>286</v>
      </c>
      <c r="I2621" s="6">
        <v>28</v>
      </c>
    </row>
    <row r="2622" spans="1:9" ht="14">
      <c r="A2622" s="3">
        <v>304</v>
      </c>
      <c r="B2622" s="4" t="s">
        <v>556</v>
      </c>
      <c r="C2622" s="4" t="s">
        <v>18</v>
      </c>
      <c r="D2622" s="5">
        <v>10</v>
      </c>
      <c r="E2622" s="3">
        <v>174</v>
      </c>
      <c r="F2622" s="4" t="s">
        <v>621</v>
      </c>
      <c r="G2622" s="3">
        <v>2</v>
      </c>
      <c r="H2622" s="4" t="s">
        <v>286</v>
      </c>
      <c r="I2622" s="6">
        <v>27</v>
      </c>
    </row>
    <row r="2623" spans="1:9" ht="14">
      <c r="A2623" s="3">
        <v>304</v>
      </c>
      <c r="B2623" s="4" t="s">
        <v>556</v>
      </c>
      <c r="C2623" s="4" t="s">
        <v>18</v>
      </c>
      <c r="D2623" s="5">
        <v>10</v>
      </c>
      <c r="E2623" s="3">
        <v>174</v>
      </c>
      <c r="F2623" s="4" t="s">
        <v>621</v>
      </c>
      <c r="G2623" s="3">
        <v>3</v>
      </c>
      <c r="H2623" s="4" t="s">
        <v>286</v>
      </c>
      <c r="I2623" s="6">
        <v>28</v>
      </c>
    </row>
    <row r="2624" spans="1:9" ht="14">
      <c r="A2624" s="3">
        <v>304</v>
      </c>
      <c r="B2624" s="4" t="s">
        <v>556</v>
      </c>
      <c r="C2624" s="4" t="s">
        <v>18</v>
      </c>
      <c r="D2624" s="5">
        <v>10</v>
      </c>
      <c r="E2624" s="3">
        <v>174</v>
      </c>
      <c r="F2624" s="4" t="s">
        <v>621</v>
      </c>
      <c r="G2624" s="3">
        <v>4</v>
      </c>
      <c r="H2624" s="4" t="s">
        <v>286</v>
      </c>
      <c r="I2624" s="6">
        <v>31</v>
      </c>
    </row>
    <row r="2625" spans="1:9" ht="14">
      <c r="A2625" s="3">
        <v>304</v>
      </c>
      <c r="B2625" s="4" t="s">
        <v>556</v>
      </c>
      <c r="C2625" s="4" t="s">
        <v>18</v>
      </c>
      <c r="D2625" s="5">
        <v>10</v>
      </c>
      <c r="E2625" s="3">
        <v>174</v>
      </c>
      <c r="F2625" s="4" t="s">
        <v>621</v>
      </c>
      <c r="G2625" s="3">
        <v>6</v>
      </c>
      <c r="H2625" s="4" t="s">
        <v>286</v>
      </c>
      <c r="I2625" s="6">
        <v>27</v>
      </c>
    </row>
    <row r="2626" spans="1:9" ht="14">
      <c r="A2626" s="3">
        <v>304</v>
      </c>
      <c r="B2626" s="4" t="s">
        <v>556</v>
      </c>
      <c r="C2626" s="4" t="s">
        <v>18</v>
      </c>
      <c r="D2626" s="5">
        <v>10</v>
      </c>
      <c r="E2626" s="3">
        <v>174</v>
      </c>
      <c r="F2626" s="4" t="s">
        <v>621</v>
      </c>
      <c r="G2626" s="3">
        <v>7</v>
      </c>
      <c r="H2626" s="4" t="s">
        <v>286</v>
      </c>
      <c r="I2626" s="6">
        <v>28</v>
      </c>
    </row>
    <row r="2627" spans="1:9" ht="14">
      <c r="A2627" s="3">
        <v>304</v>
      </c>
      <c r="B2627" s="4" t="s">
        <v>556</v>
      </c>
      <c r="C2627" s="4" t="s">
        <v>18</v>
      </c>
      <c r="D2627" s="5">
        <v>10</v>
      </c>
      <c r="E2627" s="3">
        <v>137</v>
      </c>
      <c r="F2627" s="4" t="s">
        <v>622</v>
      </c>
      <c r="G2627" s="3">
        <v>4</v>
      </c>
      <c r="H2627" s="4" t="s">
        <v>286</v>
      </c>
      <c r="I2627" s="6">
        <v>27</v>
      </c>
    </row>
    <row r="2628" spans="1:9" ht="14">
      <c r="A2628" s="3">
        <v>304</v>
      </c>
      <c r="B2628" s="4" t="s">
        <v>556</v>
      </c>
      <c r="C2628" s="4" t="s">
        <v>18</v>
      </c>
      <c r="D2628" s="5">
        <v>10</v>
      </c>
      <c r="E2628" s="3">
        <v>137</v>
      </c>
      <c r="F2628" s="4" t="s">
        <v>622</v>
      </c>
      <c r="G2628" s="3">
        <v>6</v>
      </c>
      <c r="H2628" s="4" t="s">
        <v>286</v>
      </c>
      <c r="I2628" s="6">
        <v>27</v>
      </c>
    </row>
    <row r="2629" spans="1:9" ht="14">
      <c r="A2629" s="3">
        <v>304</v>
      </c>
      <c r="B2629" s="4" t="s">
        <v>556</v>
      </c>
      <c r="C2629" s="4" t="s">
        <v>76</v>
      </c>
      <c r="D2629" s="5">
        <v>10</v>
      </c>
      <c r="E2629" s="3">
        <v>480</v>
      </c>
      <c r="F2629" s="4" t="s">
        <v>563</v>
      </c>
      <c r="G2629" s="3">
        <v>2</v>
      </c>
      <c r="H2629" s="4" t="s">
        <v>594</v>
      </c>
      <c r="I2629" s="6">
        <v>6</v>
      </c>
    </row>
    <row r="2630" spans="1:9" ht="14">
      <c r="A2630" s="3">
        <v>304</v>
      </c>
      <c r="B2630" s="4" t="s">
        <v>556</v>
      </c>
      <c r="C2630" s="4" t="s">
        <v>10</v>
      </c>
      <c r="D2630" s="5">
        <v>11</v>
      </c>
      <c r="E2630" s="3">
        <v>171</v>
      </c>
      <c r="F2630" s="4" t="s">
        <v>557</v>
      </c>
      <c r="G2630" s="3">
        <v>1</v>
      </c>
      <c r="H2630" s="4" t="s">
        <v>304</v>
      </c>
      <c r="I2630" s="6">
        <v>1</v>
      </c>
    </row>
    <row r="2631" spans="1:9" ht="14">
      <c r="A2631" s="3">
        <v>304</v>
      </c>
      <c r="B2631" s="4" t="s">
        <v>556</v>
      </c>
      <c r="C2631" s="4" t="s">
        <v>10</v>
      </c>
      <c r="D2631" s="5">
        <v>11</v>
      </c>
      <c r="E2631" s="3">
        <v>3</v>
      </c>
      <c r="F2631" s="4" t="s">
        <v>558</v>
      </c>
      <c r="G2631" s="3">
        <v>2</v>
      </c>
      <c r="H2631" s="4" t="s">
        <v>596</v>
      </c>
      <c r="I2631" s="6">
        <v>3</v>
      </c>
    </row>
    <row r="2632" spans="1:9" ht="14">
      <c r="A2632" s="3">
        <v>304</v>
      </c>
      <c r="B2632" s="4" t="s">
        <v>556</v>
      </c>
      <c r="C2632" s="4" t="s">
        <v>10</v>
      </c>
      <c r="D2632" s="5">
        <v>11</v>
      </c>
      <c r="E2632" s="3">
        <v>3</v>
      </c>
      <c r="F2632" s="4" t="s">
        <v>558</v>
      </c>
      <c r="G2632" s="3">
        <v>6</v>
      </c>
      <c r="H2632" s="4" t="s">
        <v>289</v>
      </c>
      <c r="I2632" s="6">
        <v>29</v>
      </c>
    </row>
    <row r="2633" spans="1:9" ht="14">
      <c r="A2633" s="3">
        <v>304</v>
      </c>
      <c r="B2633" s="4" t="s">
        <v>556</v>
      </c>
      <c r="C2633" s="4" t="s">
        <v>10</v>
      </c>
      <c r="D2633" s="5">
        <v>11</v>
      </c>
      <c r="E2633" s="3">
        <v>3</v>
      </c>
      <c r="F2633" s="4" t="s">
        <v>558</v>
      </c>
      <c r="G2633" s="3">
        <v>8</v>
      </c>
      <c r="H2633" s="4" t="s">
        <v>289</v>
      </c>
      <c r="I2633" s="6">
        <v>28</v>
      </c>
    </row>
    <row r="2634" spans="1:9" ht="14">
      <c r="A2634" s="3">
        <v>304</v>
      </c>
      <c r="B2634" s="4" t="s">
        <v>556</v>
      </c>
      <c r="C2634" s="4" t="s">
        <v>10</v>
      </c>
      <c r="D2634" s="5">
        <v>11</v>
      </c>
      <c r="E2634" s="3">
        <v>7</v>
      </c>
      <c r="F2634" s="4" t="s">
        <v>559</v>
      </c>
      <c r="G2634" s="3">
        <v>1</v>
      </c>
      <c r="H2634" s="4" t="s">
        <v>289</v>
      </c>
      <c r="I2634" s="6">
        <v>30</v>
      </c>
    </row>
    <row r="2635" spans="1:9" ht="14">
      <c r="A2635" s="3">
        <v>304</v>
      </c>
      <c r="B2635" s="4" t="s">
        <v>556</v>
      </c>
      <c r="C2635" s="4" t="s">
        <v>10</v>
      </c>
      <c r="D2635" s="5">
        <v>11</v>
      </c>
      <c r="E2635" s="3">
        <v>7</v>
      </c>
      <c r="F2635" s="4" t="s">
        <v>559</v>
      </c>
      <c r="G2635" s="3">
        <v>3</v>
      </c>
      <c r="H2635" s="4" t="s">
        <v>289</v>
      </c>
      <c r="I2635" s="6">
        <v>32</v>
      </c>
    </row>
    <row r="2636" spans="1:9" ht="14">
      <c r="A2636" s="3">
        <v>304</v>
      </c>
      <c r="B2636" s="4" t="s">
        <v>556</v>
      </c>
      <c r="C2636" s="4" t="s">
        <v>10</v>
      </c>
      <c r="D2636" s="5">
        <v>11</v>
      </c>
      <c r="E2636" s="3">
        <v>7</v>
      </c>
      <c r="F2636" s="4" t="s">
        <v>559</v>
      </c>
      <c r="G2636" s="3">
        <v>7</v>
      </c>
      <c r="H2636" s="4" t="s">
        <v>279</v>
      </c>
      <c r="I2636" s="6">
        <v>1</v>
      </c>
    </row>
    <row r="2637" spans="1:9" ht="14">
      <c r="A2637" s="3">
        <v>304</v>
      </c>
      <c r="B2637" s="4" t="s">
        <v>556</v>
      </c>
      <c r="C2637" s="4" t="s">
        <v>10</v>
      </c>
      <c r="D2637" s="5">
        <v>11</v>
      </c>
      <c r="E2637" s="3">
        <v>156</v>
      </c>
      <c r="F2637" s="4" t="s">
        <v>560</v>
      </c>
      <c r="G2637" s="3">
        <v>3</v>
      </c>
      <c r="H2637" s="4" t="s">
        <v>520</v>
      </c>
      <c r="I2637" s="6">
        <v>3</v>
      </c>
    </row>
    <row r="2638" spans="1:9" ht="14">
      <c r="A2638" s="3">
        <v>304</v>
      </c>
      <c r="B2638" s="4" t="s">
        <v>556</v>
      </c>
      <c r="C2638" s="4" t="s">
        <v>10</v>
      </c>
      <c r="D2638" s="5">
        <v>11</v>
      </c>
      <c r="E2638" s="3">
        <v>68</v>
      </c>
      <c r="F2638" s="4" t="s">
        <v>597</v>
      </c>
      <c r="G2638" s="3">
        <v>2</v>
      </c>
      <c r="H2638" s="4" t="s">
        <v>289</v>
      </c>
      <c r="I2638" s="6">
        <v>29</v>
      </c>
    </row>
    <row r="2639" spans="1:9" ht="14">
      <c r="A2639" s="3">
        <v>304</v>
      </c>
      <c r="B2639" s="4" t="s">
        <v>556</v>
      </c>
      <c r="C2639" s="4" t="s">
        <v>10</v>
      </c>
      <c r="D2639" s="5">
        <v>11</v>
      </c>
      <c r="E2639" s="3">
        <v>68</v>
      </c>
      <c r="F2639" s="4" t="s">
        <v>597</v>
      </c>
      <c r="G2639" s="3">
        <v>4</v>
      </c>
      <c r="H2639" s="4" t="s">
        <v>289</v>
      </c>
      <c r="I2639" s="6">
        <v>30</v>
      </c>
    </row>
    <row r="2640" spans="1:9" ht="14">
      <c r="A2640" s="3">
        <v>304</v>
      </c>
      <c r="B2640" s="4" t="s">
        <v>556</v>
      </c>
      <c r="C2640" s="4" t="s">
        <v>10</v>
      </c>
      <c r="D2640" s="5">
        <v>11</v>
      </c>
      <c r="E2640" s="3">
        <v>68</v>
      </c>
      <c r="F2640" s="4" t="s">
        <v>597</v>
      </c>
      <c r="G2640" s="3">
        <v>8</v>
      </c>
      <c r="H2640" s="4" t="s">
        <v>543</v>
      </c>
      <c r="I2640" s="6">
        <v>13</v>
      </c>
    </row>
    <row r="2641" spans="1:9" ht="14">
      <c r="A2641" s="3">
        <v>304</v>
      </c>
      <c r="B2641" s="4" t="s">
        <v>556</v>
      </c>
      <c r="C2641" s="4" t="s">
        <v>10</v>
      </c>
      <c r="D2641" s="5">
        <v>11</v>
      </c>
      <c r="E2641" s="3">
        <v>170</v>
      </c>
      <c r="F2641" s="4" t="s">
        <v>598</v>
      </c>
      <c r="G2641" s="3">
        <v>7</v>
      </c>
      <c r="H2641" s="4" t="s">
        <v>599</v>
      </c>
      <c r="I2641" s="6">
        <v>18</v>
      </c>
    </row>
    <row r="2642" spans="1:9" ht="14">
      <c r="A2642" s="3">
        <v>304</v>
      </c>
      <c r="B2642" s="4" t="s">
        <v>556</v>
      </c>
      <c r="C2642" s="4" t="s">
        <v>10</v>
      </c>
      <c r="D2642" s="5">
        <v>11</v>
      </c>
      <c r="E2642" s="3">
        <v>88</v>
      </c>
      <c r="F2642" s="4" t="s">
        <v>561</v>
      </c>
      <c r="G2642" s="3">
        <v>1</v>
      </c>
      <c r="H2642" s="4" t="s">
        <v>542</v>
      </c>
      <c r="I2642" s="6">
        <v>6</v>
      </c>
    </row>
    <row r="2643" spans="1:9" ht="14">
      <c r="A2643" s="3">
        <v>304</v>
      </c>
      <c r="B2643" s="4" t="s">
        <v>556</v>
      </c>
      <c r="C2643" s="4" t="s">
        <v>10</v>
      </c>
      <c r="D2643" s="5">
        <v>11</v>
      </c>
      <c r="E2643" s="3">
        <v>88</v>
      </c>
      <c r="F2643" s="4" t="s">
        <v>561</v>
      </c>
      <c r="G2643" s="3">
        <v>4</v>
      </c>
      <c r="H2643" s="4" t="s">
        <v>289</v>
      </c>
      <c r="I2643" s="6">
        <v>32</v>
      </c>
    </row>
    <row r="2644" spans="1:9" ht="14">
      <c r="A2644" s="3">
        <v>304</v>
      </c>
      <c r="B2644" s="4" t="s">
        <v>556</v>
      </c>
      <c r="C2644" s="4" t="s">
        <v>10</v>
      </c>
      <c r="D2644" s="5">
        <v>11</v>
      </c>
      <c r="E2644" s="3">
        <v>88</v>
      </c>
      <c r="F2644" s="4" t="s">
        <v>561</v>
      </c>
      <c r="G2644" s="3">
        <v>6</v>
      </c>
      <c r="H2644" s="4" t="s">
        <v>289</v>
      </c>
      <c r="I2644" s="6">
        <v>31</v>
      </c>
    </row>
    <row r="2645" spans="1:9" ht="14">
      <c r="A2645" s="3">
        <v>304</v>
      </c>
      <c r="B2645" s="4" t="s">
        <v>556</v>
      </c>
      <c r="C2645" s="4" t="s">
        <v>10</v>
      </c>
      <c r="D2645" s="5">
        <v>11</v>
      </c>
      <c r="E2645" s="3">
        <v>421</v>
      </c>
      <c r="F2645" s="4" t="s">
        <v>562</v>
      </c>
      <c r="G2645" s="3">
        <v>3</v>
      </c>
      <c r="H2645" s="4" t="s">
        <v>503</v>
      </c>
      <c r="I2645" s="6">
        <v>1</v>
      </c>
    </row>
    <row r="2646" spans="1:9" ht="14">
      <c r="A2646" s="3">
        <v>304</v>
      </c>
      <c r="B2646" s="4" t="s">
        <v>556</v>
      </c>
      <c r="C2646" s="4" t="s">
        <v>10</v>
      </c>
      <c r="D2646" s="5">
        <v>11</v>
      </c>
      <c r="E2646" s="3">
        <v>480</v>
      </c>
      <c r="F2646" s="4" t="s">
        <v>563</v>
      </c>
      <c r="G2646" s="3">
        <v>1</v>
      </c>
      <c r="H2646" s="4" t="s">
        <v>520</v>
      </c>
      <c r="I2646" s="6">
        <v>11</v>
      </c>
    </row>
    <row r="2647" spans="1:9" ht="14">
      <c r="A2647" s="3">
        <v>304</v>
      </c>
      <c r="B2647" s="4" t="s">
        <v>556</v>
      </c>
      <c r="C2647" s="4" t="s">
        <v>10</v>
      </c>
      <c r="D2647" s="5">
        <v>11</v>
      </c>
      <c r="E2647" s="3">
        <v>480</v>
      </c>
      <c r="F2647" s="4" t="s">
        <v>563</v>
      </c>
      <c r="G2647" s="3">
        <v>7</v>
      </c>
      <c r="H2647" s="4" t="s">
        <v>445</v>
      </c>
      <c r="I2647" s="6">
        <v>1</v>
      </c>
    </row>
    <row r="2648" spans="1:9" ht="14">
      <c r="A2648" s="3">
        <v>304</v>
      </c>
      <c r="B2648" s="4" t="s">
        <v>556</v>
      </c>
      <c r="C2648" s="4" t="s">
        <v>10</v>
      </c>
      <c r="D2648" s="5">
        <v>11</v>
      </c>
      <c r="E2648" s="3">
        <v>480</v>
      </c>
      <c r="F2648" s="4" t="s">
        <v>563</v>
      </c>
      <c r="G2648" s="3">
        <v>7</v>
      </c>
      <c r="H2648" s="4" t="s">
        <v>520</v>
      </c>
      <c r="I2648" s="6">
        <v>8</v>
      </c>
    </row>
    <row r="2649" spans="1:9" ht="14">
      <c r="A2649" s="3">
        <v>304</v>
      </c>
      <c r="B2649" s="4" t="s">
        <v>556</v>
      </c>
      <c r="C2649" s="4" t="s">
        <v>10</v>
      </c>
      <c r="D2649" s="5">
        <v>11</v>
      </c>
      <c r="E2649" s="3">
        <v>187</v>
      </c>
      <c r="F2649" s="4" t="s">
        <v>567</v>
      </c>
      <c r="G2649" s="3">
        <v>2</v>
      </c>
      <c r="H2649" s="4" t="s">
        <v>289</v>
      </c>
      <c r="I2649" s="6">
        <v>27</v>
      </c>
    </row>
    <row r="2650" spans="1:9" ht="14">
      <c r="A2650" s="3">
        <v>304</v>
      </c>
      <c r="B2650" s="4" t="s">
        <v>556</v>
      </c>
      <c r="C2650" s="4" t="s">
        <v>10</v>
      </c>
      <c r="D2650" s="5">
        <v>11</v>
      </c>
      <c r="E2650" s="3">
        <v>187</v>
      </c>
      <c r="F2650" s="4" t="s">
        <v>567</v>
      </c>
      <c r="G2650" s="3">
        <v>4</v>
      </c>
      <c r="H2650" s="4" t="s">
        <v>289</v>
      </c>
      <c r="I2650" s="6">
        <v>30</v>
      </c>
    </row>
    <row r="2651" spans="1:9" ht="14">
      <c r="A2651" s="3">
        <v>304</v>
      </c>
      <c r="B2651" s="4" t="s">
        <v>556</v>
      </c>
      <c r="C2651" s="4" t="s">
        <v>10</v>
      </c>
      <c r="D2651" s="5">
        <v>11</v>
      </c>
      <c r="E2651" s="3">
        <v>187</v>
      </c>
      <c r="F2651" s="4" t="s">
        <v>567</v>
      </c>
      <c r="G2651" s="3">
        <v>6</v>
      </c>
      <c r="H2651" s="4" t="s">
        <v>289</v>
      </c>
      <c r="I2651" s="6">
        <v>22</v>
      </c>
    </row>
    <row r="2652" spans="1:9" ht="14">
      <c r="A2652" s="3">
        <v>304</v>
      </c>
      <c r="B2652" s="4" t="s">
        <v>556</v>
      </c>
      <c r="C2652" s="4" t="s">
        <v>10</v>
      </c>
      <c r="D2652" s="5">
        <v>11</v>
      </c>
      <c r="E2652" s="3">
        <v>601</v>
      </c>
      <c r="F2652" s="4" t="s">
        <v>568</v>
      </c>
      <c r="G2652" s="3">
        <v>7</v>
      </c>
      <c r="H2652" s="4" t="s">
        <v>520</v>
      </c>
      <c r="I2652" s="6">
        <v>6</v>
      </c>
    </row>
    <row r="2653" spans="1:9" ht="14">
      <c r="A2653" s="3">
        <v>304</v>
      </c>
      <c r="B2653" s="4" t="s">
        <v>556</v>
      </c>
      <c r="C2653" s="4" t="s">
        <v>10</v>
      </c>
      <c r="D2653" s="5">
        <v>11</v>
      </c>
      <c r="E2653" s="3">
        <v>601</v>
      </c>
      <c r="F2653" s="4" t="s">
        <v>568</v>
      </c>
      <c r="G2653" s="3">
        <v>7</v>
      </c>
      <c r="H2653" s="4" t="s">
        <v>524</v>
      </c>
      <c r="I2653" s="6">
        <v>3</v>
      </c>
    </row>
    <row r="2654" spans="1:9" ht="14">
      <c r="A2654" s="3">
        <v>304</v>
      </c>
      <c r="B2654" s="4" t="s">
        <v>556</v>
      </c>
      <c r="C2654" s="4" t="s">
        <v>10</v>
      </c>
      <c r="D2654" s="5">
        <v>11</v>
      </c>
      <c r="E2654" s="3">
        <v>193</v>
      </c>
      <c r="F2654" s="4" t="s">
        <v>569</v>
      </c>
      <c r="G2654" s="3">
        <v>1</v>
      </c>
      <c r="H2654" s="4" t="s">
        <v>520</v>
      </c>
      <c r="I2654" s="6">
        <v>10</v>
      </c>
    </row>
    <row r="2655" spans="1:9" ht="14">
      <c r="A2655" s="3">
        <v>304</v>
      </c>
      <c r="B2655" s="4" t="s">
        <v>556</v>
      </c>
      <c r="C2655" s="4" t="s">
        <v>10</v>
      </c>
      <c r="D2655" s="5">
        <v>11</v>
      </c>
      <c r="E2655" s="3">
        <v>193</v>
      </c>
      <c r="F2655" s="4" t="s">
        <v>569</v>
      </c>
      <c r="G2655" s="3">
        <v>5</v>
      </c>
      <c r="H2655" s="4" t="s">
        <v>520</v>
      </c>
      <c r="I2655" s="6">
        <v>6</v>
      </c>
    </row>
    <row r="2656" spans="1:9" ht="14">
      <c r="A2656" s="3">
        <v>304</v>
      </c>
      <c r="B2656" s="4" t="s">
        <v>556</v>
      </c>
      <c r="C2656" s="4" t="s">
        <v>10</v>
      </c>
      <c r="D2656" s="5">
        <v>11</v>
      </c>
      <c r="E2656" s="3">
        <v>193</v>
      </c>
      <c r="F2656" s="4" t="s">
        <v>569</v>
      </c>
      <c r="G2656" s="3">
        <v>7</v>
      </c>
      <c r="H2656" s="4" t="s">
        <v>445</v>
      </c>
      <c r="I2656" s="6">
        <v>1</v>
      </c>
    </row>
    <row r="2657" spans="1:9" ht="14">
      <c r="A2657" s="3">
        <v>304</v>
      </c>
      <c r="B2657" s="4" t="s">
        <v>556</v>
      </c>
      <c r="C2657" s="4" t="s">
        <v>10</v>
      </c>
      <c r="D2657" s="5">
        <v>11</v>
      </c>
      <c r="E2657" s="3">
        <v>193</v>
      </c>
      <c r="F2657" s="4" t="s">
        <v>569</v>
      </c>
      <c r="G2657" s="3">
        <v>7</v>
      </c>
      <c r="H2657" s="4" t="s">
        <v>520</v>
      </c>
      <c r="I2657" s="6">
        <v>4</v>
      </c>
    </row>
    <row r="2658" spans="1:9" ht="14">
      <c r="A2658" s="3">
        <v>304</v>
      </c>
      <c r="B2658" s="4" t="s">
        <v>556</v>
      </c>
      <c r="C2658" s="4" t="s">
        <v>10</v>
      </c>
      <c r="D2658" s="5">
        <v>11</v>
      </c>
      <c r="E2658" s="3">
        <v>31</v>
      </c>
      <c r="F2658" s="4" t="s">
        <v>600</v>
      </c>
      <c r="G2658" s="3">
        <v>6</v>
      </c>
      <c r="H2658" s="4" t="s">
        <v>504</v>
      </c>
      <c r="I2658" s="6">
        <v>4</v>
      </c>
    </row>
    <row r="2659" spans="1:9" ht="14">
      <c r="A2659" s="3">
        <v>304</v>
      </c>
      <c r="B2659" s="4" t="s">
        <v>556</v>
      </c>
      <c r="C2659" s="4" t="s">
        <v>13</v>
      </c>
      <c r="D2659" s="5">
        <v>11</v>
      </c>
      <c r="E2659" s="3">
        <v>192</v>
      </c>
      <c r="F2659" s="4" t="s">
        <v>570</v>
      </c>
      <c r="G2659" s="3">
        <v>2</v>
      </c>
      <c r="H2659" s="4" t="s">
        <v>280</v>
      </c>
      <c r="I2659" s="6">
        <v>9</v>
      </c>
    </row>
    <row r="2660" spans="1:9" ht="14">
      <c r="A2660" s="3">
        <v>304</v>
      </c>
      <c r="B2660" s="4" t="s">
        <v>556</v>
      </c>
      <c r="C2660" s="4" t="s">
        <v>13</v>
      </c>
      <c r="D2660" s="5">
        <v>11</v>
      </c>
      <c r="E2660" s="3">
        <v>192</v>
      </c>
      <c r="F2660" s="4" t="s">
        <v>570</v>
      </c>
      <c r="G2660" s="3">
        <v>3</v>
      </c>
      <c r="H2660" s="4" t="s">
        <v>269</v>
      </c>
      <c r="I2660" s="6">
        <v>3</v>
      </c>
    </row>
    <row r="2661" spans="1:9" ht="14">
      <c r="A2661" s="3">
        <v>304</v>
      </c>
      <c r="B2661" s="4" t="s">
        <v>556</v>
      </c>
      <c r="C2661" s="4" t="s">
        <v>13</v>
      </c>
      <c r="D2661" s="5">
        <v>11</v>
      </c>
      <c r="E2661" s="3">
        <v>192</v>
      </c>
      <c r="F2661" s="4" t="s">
        <v>570</v>
      </c>
      <c r="G2661" s="3">
        <v>5</v>
      </c>
      <c r="H2661" s="4" t="s">
        <v>269</v>
      </c>
      <c r="I2661" s="6">
        <v>1</v>
      </c>
    </row>
    <row r="2662" spans="1:9" ht="14">
      <c r="A2662" s="3">
        <v>304</v>
      </c>
      <c r="B2662" s="4" t="s">
        <v>556</v>
      </c>
      <c r="C2662" s="4" t="s">
        <v>13</v>
      </c>
      <c r="D2662" s="5">
        <v>11</v>
      </c>
      <c r="E2662" s="3">
        <v>192</v>
      </c>
      <c r="F2662" s="4" t="s">
        <v>570</v>
      </c>
      <c r="G2662" s="3">
        <v>6</v>
      </c>
      <c r="H2662" s="4" t="s">
        <v>280</v>
      </c>
      <c r="I2662" s="6">
        <v>11</v>
      </c>
    </row>
    <row r="2663" spans="1:9" ht="14">
      <c r="A2663" s="3">
        <v>304</v>
      </c>
      <c r="B2663" s="4" t="s">
        <v>556</v>
      </c>
      <c r="C2663" s="4" t="s">
        <v>13</v>
      </c>
      <c r="D2663" s="5">
        <v>11</v>
      </c>
      <c r="E2663" s="3">
        <v>192</v>
      </c>
      <c r="F2663" s="4" t="s">
        <v>570</v>
      </c>
      <c r="G2663" s="3">
        <v>8</v>
      </c>
      <c r="H2663" s="4" t="s">
        <v>280</v>
      </c>
      <c r="I2663" s="6">
        <v>14</v>
      </c>
    </row>
    <row r="2664" spans="1:9" ht="14">
      <c r="A2664" s="3">
        <v>304</v>
      </c>
      <c r="B2664" s="4" t="s">
        <v>556</v>
      </c>
      <c r="C2664" s="4" t="s">
        <v>13</v>
      </c>
      <c r="D2664" s="5">
        <v>11</v>
      </c>
      <c r="E2664" s="3">
        <v>317</v>
      </c>
      <c r="F2664" s="4" t="s">
        <v>571</v>
      </c>
      <c r="G2664" s="3">
        <v>2</v>
      </c>
      <c r="H2664" s="4" t="s">
        <v>601</v>
      </c>
      <c r="I2664" s="6">
        <v>19</v>
      </c>
    </row>
    <row r="2665" spans="1:9" ht="14">
      <c r="A2665" s="3">
        <v>304</v>
      </c>
      <c r="B2665" s="4" t="s">
        <v>556</v>
      </c>
      <c r="C2665" s="4" t="s">
        <v>13</v>
      </c>
      <c r="D2665" s="5">
        <v>11</v>
      </c>
      <c r="E2665" s="3">
        <v>317</v>
      </c>
      <c r="F2665" s="4" t="s">
        <v>571</v>
      </c>
      <c r="G2665" s="3">
        <v>3</v>
      </c>
      <c r="H2665" s="4" t="s">
        <v>292</v>
      </c>
      <c r="I2665" s="6">
        <v>10</v>
      </c>
    </row>
    <row r="2666" spans="1:9" ht="14">
      <c r="A2666" s="3">
        <v>304</v>
      </c>
      <c r="B2666" s="4" t="s">
        <v>556</v>
      </c>
      <c r="C2666" s="4" t="s">
        <v>13</v>
      </c>
      <c r="D2666" s="5">
        <v>11</v>
      </c>
      <c r="E2666" s="3">
        <v>317</v>
      </c>
      <c r="F2666" s="4" t="s">
        <v>571</v>
      </c>
      <c r="G2666" s="3">
        <v>4</v>
      </c>
      <c r="H2666" s="4" t="s">
        <v>601</v>
      </c>
      <c r="I2666" s="6">
        <v>23</v>
      </c>
    </row>
    <row r="2667" spans="1:9" ht="14">
      <c r="A2667" s="3">
        <v>304</v>
      </c>
      <c r="B2667" s="4" t="s">
        <v>556</v>
      </c>
      <c r="C2667" s="4" t="s">
        <v>13</v>
      </c>
      <c r="D2667" s="5">
        <v>11</v>
      </c>
      <c r="E2667" s="3">
        <v>317</v>
      </c>
      <c r="F2667" s="4" t="s">
        <v>571</v>
      </c>
      <c r="G2667" s="3">
        <v>7</v>
      </c>
      <c r="H2667" s="4" t="s">
        <v>292</v>
      </c>
      <c r="I2667" s="6">
        <v>3</v>
      </c>
    </row>
    <row r="2668" spans="1:9" ht="14">
      <c r="A2668" s="3">
        <v>304</v>
      </c>
      <c r="B2668" s="4" t="s">
        <v>556</v>
      </c>
      <c r="C2668" s="4" t="s">
        <v>13</v>
      </c>
      <c r="D2668" s="5">
        <v>11</v>
      </c>
      <c r="E2668" s="3">
        <v>320</v>
      </c>
      <c r="F2668" s="4" t="s">
        <v>572</v>
      </c>
      <c r="G2668" s="3">
        <v>1</v>
      </c>
      <c r="H2668" s="4" t="s">
        <v>296</v>
      </c>
      <c r="I2668" s="6">
        <v>3</v>
      </c>
    </row>
    <row r="2669" spans="1:9" ht="14">
      <c r="A2669" s="3">
        <v>304</v>
      </c>
      <c r="B2669" s="4" t="s">
        <v>556</v>
      </c>
      <c r="C2669" s="4" t="s">
        <v>13</v>
      </c>
      <c r="D2669" s="5">
        <v>11</v>
      </c>
      <c r="E2669" s="3">
        <v>320</v>
      </c>
      <c r="F2669" s="4" t="s">
        <v>572</v>
      </c>
      <c r="G2669" s="3">
        <v>1</v>
      </c>
      <c r="H2669" s="4" t="s">
        <v>623</v>
      </c>
      <c r="I2669" s="6">
        <v>2</v>
      </c>
    </row>
    <row r="2670" spans="1:9" ht="14">
      <c r="A2670" s="3">
        <v>304</v>
      </c>
      <c r="B2670" s="4" t="s">
        <v>556</v>
      </c>
      <c r="C2670" s="4" t="s">
        <v>13</v>
      </c>
      <c r="D2670" s="5">
        <v>11</v>
      </c>
      <c r="E2670" s="3">
        <v>320</v>
      </c>
      <c r="F2670" s="4" t="s">
        <v>572</v>
      </c>
      <c r="G2670" s="3">
        <v>2</v>
      </c>
      <c r="H2670" s="4" t="s">
        <v>296</v>
      </c>
      <c r="I2670" s="6">
        <v>2</v>
      </c>
    </row>
    <row r="2671" spans="1:9" ht="14">
      <c r="A2671" s="3">
        <v>304</v>
      </c>
      <c r="B2671" s="4" t="s">
        <v>556</v>
      </c>
      <c r="C2671" s="4" t="s">
        <v>13</v>
      </c>
      <c r="D2671" s="5">
        <v>11</v>
      </c>
      <c r="E2671" s="3">
        <v>320</v>
      </c>
      <c r="F2671" s="4" t="s">
        <v>572</v>
      </c>
      <c r="G2671" s="3">
        <v>4</v>
      </c>
      <c r="H2671" s="4" t="s">
        <v>267</v>
      </c>
      <c r="I2671" s="6">
        <v>1</v>
      </c>
    </row>
    <row r="2672" spans="1:9" ht="14">
      <c r="A2672" s="3">
        <v>304</v>
      </c>
      <c r="B2672" s="4" t="s">
        <v>556</v>
      </c>
      <c r="C2672" s="4" t="s">
        <v>13</v>
      </c>
      <c r="D2672" s="5">
        <v>11</v>
      </c>
      <c r="E2672" s="3">
        <v>320</v>
      </c>
      <c r="F2672" s="4" t="s">
        <v>572</v>
      </c>
      <c r="G2672" s="3">
        <v>6</v>
      </c>
      <c r="H2672" s="4" t="s">
        <v>267</v>
      </c>
      <c r="I2672" s="6">
        <v>2</v>
      </c>
    </row>
    <row r="2673" spans="1:9" ht="14">
      <c r="A2673" s="3">
        <v>304</v>
      </c>
      <c r="B2673" s="4" t="s">
        <v>556</v>
      </c>
      <c r="C2673" s="4" t="s">
        <v>13</v>
      </c>
      <c r="D2673" s="5">
        <v>11</v>
      </c>
      <c r="E2673" s="3">
        <v>441</v>
      </c>
      <c r="F2673" s="4" t="s">
        <v>574</v>
      </c>
      <c r="G2673" s="3">
        <v>1</v>
      </c>
      <c r="H2673" s="4" t="s">
        <v>267</v>
      </c>
      <c r="I2673" s="6">
        <v>2</v>
      </c>
    </row>
    <row r="2674" spans="1:9" ht="14">
      <c r="A2674" s="3">
        <v>304</v>
      </c>
      <c r="B2674" s="4" t="s">
        <v>556</v>
      </c>
      <c r="C2674" s="4" t="s">
        <v>13</v>
      </c>
      <c r="D2674" s="5">
        <v>11</v>
      </c>
      <c r="E2674" s="3">
        <v>441</v>
      </c>
      <c r="F2674" s="4" t="s">
        <v>574</v>
      </c>
      <c r="G2674" s="3">
        <v>2</v>
      </c>
      <c r="H2674" s="4" t="s">
        <v>291</v>
      </c>
      <c r="I2674" s="6">
        <v>15</v>
      </c>
    </row>
    <row r="2675" spans="1:9" ht="14">
      <c r="A2675" s="3">
        <v>304</v>
      </c>
      <c r="B2675" s="4" t="s">
        <v>556</v>
      </c>
      <c r="C2675" s="4" t="s">
        <v>13</v>
      </c>
      <c r="D2675" s="5">
        <v>11</v>
      </c>
      <c r="E2675" s="3">
        <v>441</v>
      </c>
      <c r="F2675" s="4" t="s">
        <v>574</v>
      </c>
      <c r="G2675" s="3">
        <v>5</v>
      </c>
      <c r="H2675" s="4" t="s">
        <v>267</v>
      </c>
      <c r="I2675" s="6">
        <v>3</v>
      </c>
    </row>
    <row r="2676" spans="1:9" ht="14">
      <c r="A2676" s="3">
        <v>304</v>
      </c>
      <c r="B2676" s="4" t="s">
        <v>556</v>
      </c>
      <c r="C2676" s="4" t="s">
        <v>13</v>
      </c>
      <c r="D2676" s="5">
        <v>11</v>
      </c>
      <c r="E2676" s="3">
        <v>441</v>
      </c>
      <c r="F2676" s="4" t="s">
        <v>574</v>
      </c>
      <c r="G2676" s="3">
        <v>6</v>
      </c>
      <c r="H2676" s="4" t="s">
        <v>291</v>
      </c>
      <c r="I2676" s="6">
        <v>11</v>
      </c>
    </row>
    <row r="2677" spans="1:9" ht="14">
      <c r="A2677" s="3">
        <v>304</v>
      </c>
      <c r="B2677" s="4" t="s">
        <v>556</v>
      </c>
      <c r="C2677" s="4" t="s">
        <v>13</v>
      </c>
      <c r="D2677" s="5">
        <v>11</v>
      </c>
      <c r="E2677" s="3">
        <v>441</v>
      </c>
      <c r="F2677" s="4" t="s">
        <v>574</v>
      </c>
      <c r="G2677" s="3">
        <v>7</v>
      </c>
      <c r="H2677" s="4" t="s">
        <v>267</v>
      </c>
      <c r="I2677" s="6">
        <v>2</v>
      </c>
    </row>
    <row r="2678" spans="1:9" ht="14">
      <c r="A2678" s="3">
        <v>304</v>
      </c>
      <c r="B2678" s="4" t="s">
        <v>556</v>
      </c>
      <c r="C2678" s="4" t="s">
        <v>13</v>
      </c>
      <c r="D2678" s="5">
        <v>11</v>
      </c>
      <c r="E2678" s="3">
        <v>441</v>
      </c>
      <c r="F2678" s="4" t="s">
        <v>574</v>
      </c>
      <c r="G2678" s="3">
        <v>8</v>
      </c>
      <c r="H2678" s="4" t="s">
        <v>291</v>
      </c>
      <c r="I2678" s="6">
        <v>18</v>
      </c>
    </row>
    <row r="2679" spans="1:9" ht="14">
      <c r="A2679" s="3">
        <v>304</v>
      </c>
      <c r="B2679" s="4" t="s">
        <v>556</v>
      </c>
      <c r="C2679" s="4" t="s">
        <v>13</v>
      </c>
      <c r="D2679" s="5">
        <v>11</v>
      </c>
      <c r="E2679" s="3">
        <v>473</v>
      </c>
      <c r="F2679" s="4" t="s">
        <v>575</v>
      </c>
      <c r="G2679" s="3">
        <v>4</v>
      </c>
      <c r="H2679" s="4" t="s">
        <v>475</v>
      </c>
      <c r="I2679" s="6">
        <v>3</v>
      </c>
    </row>
    <row r="2680" spans="1:9" ht="14">
      <c r="A2680" s="3">
        <v>304</v>
      </c>
      <c r="B2680" s="4" t="s">
        <v>556</v>
      </c>
      <c r="C2680" s="4" t="s">
        <v>13</v>
      </c>
      <c r="D2680" s="5">
        <v>11</v>
      </c>
      <c r="E2680" s="3">
        <v>473</v>
      </c>
      <c r="F2680" s="4" t="s">
        <v>575</v>
      </c>
      <c r="G2680" s="3">
        <v>7</v>
      </c>
      <c r="H2680" s="4" t="s">
        <v>294</v>
      </c>
      <c r="I2680" s="6">
        <v>9</v>
      </c>
    </row>
    <row r="2681" spans="1:9" ht="14">
      <c r="A2681" s="3">
        <v>304</v>
      </c>
      <c r="B2681" s="4" t="s">
        <v>556</v>
      </c>
      <c r="C2681" s="4" t="s">
        <v>13</v>
      </c>
      <c r="D2681" s="5">
        <v>11</v>
      </c>
      <c r="E2681" s="3">
        <v>473</v>
      </c>
      <c r="F2681" s="4" t="s">
        <v>575</v>
      </c>
      <c r="G2681" s="3">
        <v>8</v>
      </c>
      <c r="H2681" s="4" t="s">
        <v>475</v>
      </c>
      <c r="I2681" s="6">
        <v>7</v>
      </c>
    </row>
    <row r="2682" spans="1:9" ht="14">
      <c r="A2682" s="3">
        <v>304</v>
      </c>
      <c r="B2682" s="4" t="s">
        <v>556</v>
      </c>
      <c r="C2682" s="4" t="s">
        <v>13</v>
      </c>
      <c r="D2682" s="5">
        <v>11</v>
      </c>
      <c r="E2682" s="3">
        <v>485</v>
      </c>
      <c r="F2682" s="4" t="s">
        <v>602</v>
      </c>
      <c r="G2682" s="3">
        <v>1</v>
      </c>
      <c r="H2682" s="4" t="s">
        <v>291</v>
      </c>
      <c r="I2682" s="6">
        <v>22</v>
      </c>
    </row>
    <row r="2683" spans="1:9" ht="14">
      <c r="A2683" s="3">
        <v>304</v>
      </c>
      <c r="B2683" s="4" t="s">
        <v>556</v>
      </c>
      <c r="C2683" s="4" t="s">
        <v>13</v>
      </c>
      <c r="D2683" s="5">
        <v>11</v>
      </c>
      <c r="E2683" s="3">
        <v>485</v>
      </c>
      <c r="F2683" s="4" t="s">
        <v>602</v>
      </c>
      <c r="G2683" s="3">
        <v>2</v>
      </c>
      <c r="H2683" s="4" t="s">
        <v>603</v>
      </c>
      <c r="I2683" s="6">
        <v>10</v>
      </c>
    </row>
    <row r="2684" spans="1:9" ht="14">
      <c r="A2684" s="3">
        <v>304</v>
      </c>
      <c r="B2684" s="4" t="s">
        <v>556</v>
      </c>
      <c r="C2684" s="4" t="s">
        <v>13</v>
      </c>
      <c r="D2684" s="5">
        <v>11</v>
      </c>
      <c r="E2684" s="3">
        <v>485</v>
      </c>
      <c r="F2684" s="4" t="s">
        <v>602</v>
      </c>
      <c r="G2684" s="3">
        <v>3</v>
      </c>
      <c r="H2684" s="4" t="s">
        <v>294</v>
      </c>
      <c r="I2684" s="6">
        <v>11</v>
      </c>
    </row>
    <row r="2685" spans="1:9" ht="14">
      <c r="A2685" s="3">
        <v>304</v>
      </c>
      <c r="B2685" s="4" t="s">
        <v>556</v>
      </c>
      <c r="C2685" s="4" t="s">
        <v>13</v>
      </c>
      <c r="D2685" s="5">
        <v>11</v>
      </c>
      <c r="E2685" s="3">
        <v>485</v>
      </c>
      <c r="F2685" s="4" t="s">
        <v>602</v>
      </c>
      <c r="G2685" s="3">
        <v>4</v>
      </c>
      <c r="H2685" s="4" t="s">
        <v>291</v>
      </c>
      <c r="I2685" s="6">
        <v>13</v>
      </c>
    </row>
    <row r="2686" spans="1:9" ht="14">
      <c r="A2686" s="3">
        <v>304</v>
      </c>
      <c r="B2686" s="4" t="s">
        <v>556</v>
      </c>
      <c r="C2686" s="4" t="s">
        <v>13</v>
      </c>
      <c r="D2686" s="5">
        <v>11</v>
      </c>
      <c r="E2686" s="3">
        <v>485</v>
      </c>
      <c r="F2686" s="4" t="s">
        <v>602</v>
      </c>
      <c r="G2686" s="3">
        <v>5</v>
      </c>
      <c r="H2686" s="4" t="s">
        <v>294</v>
      </c>
      <c r="I2686" s="6">
        <v>11</v>
      </c>
    </row>
    <row r="2687" spans="1:9" ht="14">
      <c r="A2687" s="3">
        <v>304</v>
      </c>
      <c r="B2687" s="4" t="s">
        <v>556</v>
      </c>
      <c r="C2687" s="4" t="s">
        <v>13</v>
      </c>
      <c r="D2687" s="5">
        <v>11</v>
      </c>
      <c r="E2687" s="3">
        <v>485</v>
      </c>
      <c r="F2687" s="4" t="s">
        <v>602</v>
      </c>
      <c r="G2687" s="3">
        <v>8</v>
      </c>
      <c r="H2687" s="4" t="s">
        <v>291</v>
      </c>
      <c r="I2687" s="6">
        <v>23</v>
      </c>
    </row>
    <row r="2688" spans="1:9" ht="14">
      <c r="A2688" s="3">
        <v>304</v>
      </c>
      <c r="B2688" s="4" t="s">
        <v>556</v>
      </c>
      <c r="C2688" s="4" t="s">
        <v>13</v>
      </c>
      <c r="D2688" s="5">
        <v>11</v>
      </c>
      <c r="E2688" s="3">
        <v>184</v>
      </c>
      <c r="F2688" s="4" t="s">
        <v>576</v>
      </c>
      <c r="G2688" s="3">
        <v>1</v>
      </c>
      <c r="H2688" s="4" t="s">
        <v>294</v>
      </c>
      <c r="I2688" s="6">
        <v>24</v>
      </c>
    </row>
    <row r="2689" spans="1:9" ht="14">
      <c r="A2689" s="3">
        <v>304</v>
      </c>
      <c r="B2689" s="4" t="s">
        <v>556</v>
      </c>
      <c r="C2689" s="4" t="s">
        <v>13</v>
      </c>
      <c r="D2689" s="5">
        <v>11</v>
      </c>
      <c r="E2689" s="3">
        <v>184</v>
      </c>
      <c r="F2689" s="4" t="s">
        <v>576</v>
      </c>
      <c r="G2689" s="3">
        <v>5</v>
      </c>
      <c r="H2689" s="4" t="s">
        <v>291</v>
      </c>
      <c r="I2689" s="6">
        <v>10</v>
      </c>
    </row>
    <row r="2690" spans="1:9" ht="14">
      <c r="A2690" s="3">
        <v>304</v>
      </c>
      <c r="B2690" s="4" t="s">
        <v>556</v>
      </c>
      <c r="C2690" s="4" t="s">
        <v>13</v>
      </c>
      <c r="D2690" s="5">
        <v>11</v>
      </c>
      <c r="E2690" s="3">
        <v>184</v>
      </c>
      <c r="F2690" s="4" t="s">
        <v>576</v>
      </c>
      <c r="G2690" s="3">
        <v>7</v>
      </c>
      <c r="H2690" s="4" t="s">
        <v>291</v>
      </c>
      <c r="I2690" s="6">
        <v>14</v>
      </c>
    </row>
    <row r="2691" spans="1:9" ht="14">
      <c r="A2691" s="3">
        <v>304</v>
      </c>
      <c r="B2691" s="4" t="s">
        <v>556</v>
      </c>
      <c r="C2691" s="4" t="s">
        <v>13</v>
      </c>
      <c r="D2691" s="5">
        <v>11</v>
      </c>
      <c r="E2691" s="3">
        <v>184</v>
      </c>
      <c r="F2691" s="4" t="s">
        <v>576</v>
      </c>
      <c r="G2691" s="3">
        <v>8</v>
      </c>
      <c r="H2691" s="4" t="s">
        <v>294</v>
      </c>
      <c r="I2691" s="6">
        <v>14</v>
      </c>
    </row>
    <row r="2692" spans="1:9" ht="14">
      <c r="A2692" s="3">
        <v>304</v>
      </c>
      <c r="B2692" s="4" t="s">
        <v>556</v>
      </c>
      <c r="C2692" s="4" t="s">
        <v>13</v>
      </c>
      <c r="D2692" s="5">
        <v>11</v>
      </c>
      <c r="E2692" s="3">
        <v>173</v>
      </c>
      <c r="F2692" s="4" t="s">
        <v>577</v>
      </c>
      <c r="G2692" s="3">
        <v>2</v>
      </c>
      <c r="H2692" s="4" t="s">
        <v>267</v>
      </c>
      <c r="I2692" s="6">
        <v>1</v>
      </c>
    </row>
    <row r="2693" spans="1:9" ht="14">
      <c r="A2693" s="3">
        <v>304</v>
      </c>
      <c r="B2693" s="4" t="s">
        <v>556</v>
      </c>
      <c r="C2693" s="4" t="s">
        <v>13</v>
      </c>
      <c r="D2693" s="5">
        <v>11</v>
      </c>
      <c r="E2693" s="3">
        <v>173</v>
      </c>
      <c r="F2693" s="4" t="s">
        <v>577</v>
      </c>
      <c r="G2693" s="3">
        <v>6</v>
      </c>
      <c r="H2693" s="4" t="s">
        <v>267</v>
      </c>
      <c r="I2693" s="6">
        <v>1</v>
      </c>
    </row>
    <row r="2694" spans="1:9" ht="14">
      <c r="A2694" s="3">
        <v>304</v>
      </c>
      <c r="B2694" s="4" t="s">
        <v>556</v>
      </c>
      <c r="C2694" s="4" t="s">
        <v>13</v>
      </c>
      <c r="D2694" s="5">
        <v>11</v>
      </c>
      <c r="E2694" s="3">
        <v>173</v>
      </c>
      <c r="F2694" s="4" t="s">
        <v>577</v>
      </c>
      <c r="G2694" s="3">
        <v>8</v>
      </c>
      <c r="H2694" s="4" t="s">
        <v>267</v>
      </c>
      <c r="I2694" s="6">
        <v>2</v>
      </c>
    </row>
    <row r="2695" spans="1:9" ht="14">
      <c r="A2695" s="3">
        <v>304</v>
      </c>
      <c r="B2695" s="4" t="s">
        <v>556</v>
      </c>
      <c r="C2695" s="4" t="s">
        <v>13</v>
      </c>
      <c r="D2695" s="5">
        <v>11</v>
      </c>
      <c r="E2695" s="3">
        <v>62</v>
      </c>
      <c r="F2695" s="4" t="s">
        <v>578</v>
      </c>
      <c r="G2695" s="3">
        <v>3</v>
      </c>
      <c r="H2695" s="4" t="s">
        <v>267</v>
      </c>
      <c r="I2695" s="6">
        <v>3</v>
      </c>
    </row>
    <row r="2696" spans="1:9" ht="14">
      <c r="A2696" s="3">
        <v>304</v>
      </c>
      <c r="B2696" s="4" t="s">
        <v>556</v>
      </c>
      <c r="C2696" s="4" t="s">
        <v>13</v>
      </c>
      <c r="D2696" s="5">
        <v>11</v>
      </c>
      <c r="E2696" s="3">
        <v>62</v>
      </c>
      <c r="F2696" s="4" t="s">
        <v>578</v>
      </c>
      <c r="G2696" s="3">
        <v>4</v>
      </c>
      <c r="H2696" s="4" t="s">
        <v>267</v>
      </c>
      <c r="I2696" s="6">
        <v>3</v>
      </c>
    </row>
    <row r="2697" spans="1:9" ht="14">
      <c r="A2697" s="3">
        <v>304</v>
      </c>
      <c r="B2697" s="4" t="s">
        <v>556</v>
      </c>
      <c r="C2697" s="4" t="s">
        <v>13</v>
      </c>
      <c r="D2697" s="5">
        <v>11</v>
      </c>
      <c r="E2697" s="3">
        <v>750</v>
      </c>
      <c r="F2697" s="4" t="s">
        <v>579</v>
      </c>
      <c r="G2697" s="3">
        <v>1</v>
      </c>
      <c r="H2697" s="4" t="s">
        <v>291</v>
      </c>
      <c r="I2697" s="6">
        <v>27</v>
      </c>
    </row>
    <row r="2698" spans="1:9" ht="14">
      <c r="A2698" s="3">
        <v>304</v>
      </c>
      <c r="B2698" s="4" t="s">
        <v>556</v>
      </c>
      <c r="C2698" s="4" t="s">
        <v>13</v>
      </c>
      <c r="D2698" s="5">
        <v>11</v>
      </c>
      <c r="E2698" s="3">
        <v>750</v>
      </c>
      <c r="F2698" s="4" t="s">
        <v>579</v>
      </c>
      <c r="G2698" s="3">
        <v>3</v>
      </c>
      <c r="H2698" s="4" t="s">
        <v>291</v>
      </c>
      <c r="I2698" s="6">
        <v>18</v>
      </c>
    </row>
    <row r="2699" spans="1:9" ht="14">
      <c r="A2699" s="3">
        <v>304</v>
      </c>
      <c r="B2699" s="4" t="s">
        <v>556</v>
      </c>
      <c r="C2699" s="4" t="s">
        <v>13</v>
      </c>
      <c r="D2699" s="5">
        <v>11</v>
      </c>
      <c r="E2699" s="3">
        <v>750</v>
      </c>
      <c r="F2699" s="4" t="s">
        <v>579</v>
      </c>
      <c r="G2699" s="3">
        <v>5</v>
      </c>
      <c r="H2699" s="4" t="s">
        <v>291</v>
      </c>
      <c r="I2699" s="6">
        <v>18</v>
      </c>
    </row>
    <row r="2700" spans="1:9" ht="14">
      <c r="A2700" s="3">
        <v>304</v>
      </c>
      <c r="B2700" s="4" t="s">
        <v>556</v>
      </c>
      <c r="C2700" s="4" t="s">
        <v>16</v>
      </c>
      <c r="D2700" s="5">
        <v>11</v>
      </c>
      <c r="E2700" s="3">
        <v>155</v>
      </c>
      <c r="F2700" s="4" t="s">
        <v>605</v>
      </c>
      <c r="G2700" s="3">
        <v>1</v>
      </c>
      <c r="H2700" s="4" t="s">
        <v>553</v>
      </c>
      <c r="I2700" s="6">
        <v>9</v>
      </c>
    </row>
    <row r="2701" spans="1:9" ht="14">
      <c r="A2701" s="3">
        <v>304</v>
      </c>
      <c r="B2701" s="4" t="s">
        <v>556</v>
      </c>
      <c r="C2701" s="4" t="s">
        <v>16</v>
      </c>
      <c r="D2701" s="5">
        <v>11</v>
      </c>
      <c r="E2701" s="3">
        <v>155</v>
      </c>
      <c r="F2701" s="4" t="s">
        <v>605</v>
      </c>
      <c r="G2701" s="3">
        <v>2</v>
      </c>
      <c r="H2701" s="4" t="s">
        <v>624</v>
      </c>
      <c r="I2701" s="6">
        <v>30</v>
      </c>
    </row>
    <row r="2702" spans="1:9" ht="14">
      <c r="A2702" s="3">
        <v>304</v>
      </c>
      <c r="B2702" s="4" t="s">
        <v>556</v>
      </c>
      <c r="C2702" s="4" t="s">
        <v>16</v>
      </c>
      <c r="D2702" s="5">
        <v>11</v>
      </c>
      <c r="E2702" s="3">
        <v>155</v>
      </c>
      <c r="F2702" s="4" t="s">
        <v>605</v>
      </c>
      <c r="G2702" s="3">
        <v>4</v>
      </c>
      <c r="H2702" s="4" t="s">
        <v>625</v>
      </c>
      <c r="I2702" s="6">
        <v>29</v>
      </c>
    </row>
    <row r="2703" spans="1:9" ht="14">
      <c r="A2703" s="3">
        <v>304</v>
      </c>
      <c r="B2703" s="4" t="s">
        <v>556</v>
      </c>
      <c r="C2703" s="4" t="s">
        <v>16</v>
      </c>
      <c r="D2703" s="5">
        <v>11</v>
      </c>
      <c r="E2703" s="3">
        <v>161</v>
      </c>
      <c r="F2703" s="4" t="s">
        <v>607</v>
      </c>
      <c r="G2703" s="3">
        <v>8</v>
      </c>
      <c r="H2703" s="4" t="s">
        <v>300</v>
      </c>
      <c r="I2703" s="6">
        <v>14</v>
      </c>
    </row>
    <row r="2704" spans="1:9" ht="14">
      <c r="A2704" s="3">
        <v>304</v>
      </c>
      <c r="B2704" s="4" t="s">
        <v>556</v>
      </c>
      <c r="C2704" s="4" t="s">
        <v>16</v>
      </c>
      <c r="D2704" s="5">
        <v>11</v>
      </c>
      <c r="E2704" s="3">
        <v>188</v>
      </c>
      <c r="F2704" s="4" t="s">
        <v>581</v>
      </c>
      <c r="G2704" s="3">
        <v>4</v>
      </c>
      <c r="H2704" s="4" t="s">
        <v>297</v>
      </c>
      <c r="I2704" s="6">
        <v>27</v>
      </c>
    </row>
    <row r="2705" spans="1:9" ht="14">
      <c r="A2705" s="3">
        <v>304</v>
      </c>
      <c r="B2705" s="4" t="s">
        <v>556</v>
      </c>
      <c r="C2705" s="4" t="s">
        <v>16</v>
      </c>
      <c r="D2705" s="5">
        <v>11</v>
      </c>
      <c r="E2705" s="3">
        <v>188</v>
      </c>
      <c r="F2705" s="4" t="s">
        <v>581</v>
      </c>
      <c r="G2705" s="3">
        <v>6</v>
      </c>
      <c r="H2705" s="4" t="s">
        <v>297</v>
      </c>
      <c r="I2705" s="6">
        <v>24</v>
      </c>
    </row>
    <row r="2706" spans="1:9" ht="14">
      <c r="A2706" s="3">
        <v>304</v>
      </c>
      <c r="B2706" s="4" t="s">
        <v>556</v>
      </c>
      <c r="C2706" s="4" t="s">
        <v>16</v>
      </c>
      <c r="D2706" s="5">
        <v>11</v>
      </c>
      <c r="E2706" s="3">
        <v>188</v>
      </c>
      <c r="F2706" s="4" t="s">
        <v>581</v>
      </c>
      <c r="G2706" s="3">
        <v>8</v>
      </c>
      <c r="H2706" s="4" t="s">
        <v>297</v>
      </c>
      <c r="I2706" s="6">
        <v>5</v>
      </c>
    </row>
    <row r="2707" spans="1:9" ht="14">
      <c r="A2707" s="3">
        <v>304</v>
      </c>
      <c r="B2707" s="4" t="s">
        <v>556</v>
      </c>
      <c r="C2707" s="4" t="s">
        <v>16</v>
      </c>
      <c r="D2707" s="5">
        <v>11</v>
      </c>
      <c r="E2707" s="3">
        <v>177</v>
      </c>
      <c r="F2707" s="4" t="s">
        <v>609</v>
      </c>
      <c r="G2707" s="3">
        <v>2</v>
      </c>
      <c r="H2707" s="4" t="s">
        <v>300</v>
      </c>
      <c r="I2707" s="6">
        <v>14</v>
      </c>
    </row>
    <row r="2708" spans="1:9" ht="14">
      <c r="A2708" s="3">
        <v>304</v>
      </c>
      <c r="B2708" s="4" t="s">
        <v>556</v>
      </c>
      <c r="C2708" s="4" t="s">
        <v>16</v>
      </c>
      <c r="D2708" s="5">
        <v>11</v>
      </c>
      <c r="E2708" s="3">
        <v>177</v>
      </c>
      <c r="F2708" s="4" t="s">
        <v>609</v>
      </c>
      <c r="G2708" s="3">
        <v>3</v>
      </c>
      <c r="H2708" s="4" t="s">
        <v>465</v>
      </c>
      <c r="I2708" s="6">
        <v>4</v>
      </c>
    </row>
    <row r="2709" spans="1:9" ht="14">
      <c r="A2709" s="3">
        <v>304</v>
      </c>
      <c r="B2709" s="4" t="s">
        <v>556</v>
      </c>
      <c r="C2709" s="4" t="s">
        <v>16</v>
      </c>
      <c r="D2709" s="5">
        <v>11</v>
      </c>
      <c r="E2709" s="3">
        <v>177</v>
      </c>
      <c r="F2709" s="4" t="s">
        <v>609</v>
      </c>
      <c r="G2709" s="3">
        <v>4</v>
      </c>
      <c r="H2709" s="4" t="s">
        <v>300</v>
      </c>
      <c r="I2709" s="6">
        <v>22</v>
      </c>
    </row>
    <row r="2710" spans="1:9" ht="14">
      <c r="A2710" s="3">
        <v>304</v>
      </c>
      <c r="B2710" s="4" t="s">
        <v>556</v>
      </c>
      <c r="C2710" s="4" t="s">
        <v>16</v>
      </c>
      <c r="D2710" s="5">
        <v>11</v>
      </c>
      <c r="E2710" s="3">
        <v>177</v>
      </c>
      <c r="F2710" s="4" t="s">
        <v>609</v>
      </c>
      <c r="G2710" s="3">
        <v>5</v>
      </c>
      <c r="H2710" s="4" t="s">
        <v>300</v>
      </c>
      <c r="I2710" s="6">
        <v>11</v>
      </c>
    </row>
    <row r="2711" spans="1:9" ht="14">
      <c r="A2711" s="3">
        <v>304</v>
      </c>
      <c r="B2711" s="4" t="s">
        <v>556</v>
      </c>
      <c r="C2711" s="4" t="s">
        <v>16</v>
      </c>
      <c r="D2711" s="5">
        <v>11</v>
      </c>
      <c r="E2711" s="3">
        <v>177</v>
      </c>
      <c r="F2711" s="4" t="s">
        <v>609</v>
      </c>
      <c r="G2711" s="3">
        <v>6</v>
      </c>
      <c r="H2711" s="4" t="s">
        <v>465</v>
      </c>
      <c r="I2711" s="6">
        <v>7</v>
      </c>
    </row>
    <row r="2712" spans="1:9" ht="14">
      <c r="A2712" s="3">
        <v>304</v>
      </c>
      <c r="B2712" s="4" t="s">
        <v>556</v>
      </c>
      <c r="C2712" s="4" t="s">
        <v>16</v>
      </c>
      <c r="D2712" s="5">
        <v>11</v>
      </c>
      <c r="E2712" s="3">
        <v>177</v>
      </c>
      <c r="F2712" s="4" t="s">
        <v>609</v>
      </c>
      <c r="G2712" s="3">
        <v>7</v>
      </c>
      <c r="H2712" s="4" t="s">
        <v>300</v>
      </c>
      <c r="I2712" s="6">
        <v>2</v>
      </c>
    </row>
    <row r="2713" spans="1:9" ht="14">
      <c r="A2713" s="3">
        <v>304</v>
      </c>
      <c r="B2713" s="4" t="s">
        <v>556</v>
      </c>
      <c r="C2713" s="4" t="s">
        <v>16</v>
      </c>
      <c r="D2713" s="5">
        <v>11</v>
      </c>
      <c r="E2713" s="3">
        <v>76</v>
      </c>
      <c r="F2713" s="4" t="s">
        <v>590</v>
      </c>
      <c r="G2713" s="3">
        <v>3</v>
      </c>
      <c r="H2713" s="4" t="s">
        <v>547</v>
      </c>
      <c r="I2713" s="6">
        <v>30</v>
      </c>
    </row>
    <row r="2714" spans="1:9" ht="14">
      <c r="A2714" s="3">
        <v>304</v>
      </c>
      <c r="B2714" s="4" t="s">
        <v>556</v>
      </c>
      <c r="C2714" s="4" t="s">
        <v>16</v>
      </c>
      <c r="D2714" s="5">
        <v>11</v>
      </c>
      <c r="E2714" s="3">
        <v>76</v>
      </c>
      <c r="F2714" s="4" t="s">
        <v>590</v>
      </c>
      <c r="G2714" s="3">
        <v>5</v>
      </c>
      <c r="H2714" s="4" t="s">
        <v>547</v>
      </c>
      <c r="I2714" s="6">
        <v>31</v>
      </c>
    </row>
    <row r="2715" spans="1:9" ht="14">
      <c r="A2715" s="3">
        <v>304</v>
      </c>
      <c r="B2715" s="4" t="s">
        <v>556</v>
      </c>
      <c r="C2715" s="4" t="s">
        <v>16</v>
      </c>
      <c r="D2715" s="5">
        <v>11</v>
      </c>
      <c r="E2715" s="3">
        <v>430</v>
      </c>
      <c r="F2715" s="4" t="s">
        <v>582</v>
      </c>
      <c r="G2715" s="3">
        <v>5</v>
      </c>
      <c r="H2715" s="4" t="s">
        <v>626</v>
      </c>
      <c r="I2715" s="6">
        <v>32</v>
      </c>
    </row>
    <row r="2716" spans="1:9" ht="14">
      <c r="A2716" s="3">
        <v>304</v>
      </c>
      <c r="B2716" s="4" t="s">
        <v>556</v>
      </c>
      <c r="C2716" s="4" t="s">
        <v>16</v>
      </c>
      <c r="D2716" s="5">
        <v>11</v>
      </c>
      <c r="E2716" s="3">
        <v>430</v>
      </c>
      <c r="F2716" s="4" t="s">
        <v>582</v>
      </c>
      <c r="G2716" s="3">
        <v>7</v>
      </c>
      <c r="H2716" s="4" t="s">
        <v>626</v>
      </c>
      <c r="I2716" s="6">
        <v>27</v>
      </c>
    </row>
    <row r="2717" spans="1:9" ht="14">
      <c r="A2717" s="3">
        <v>304</v>
      </c>
      <c r="B2717" s="4" t="s">
        <v>556</v>
      </c>
      <c r="C2717" s="4" t="s">
        <v>16</v>
      </c>
      <c r="D2717" s="5">
        <v>11</v>
      </c>
      <c r="E2717" s="3">
        <v>440</v>
      </c>
      <c r="F2717" s="4" t="s">
        <v>610</v>
      </c>
      <c r="G2717" s="3">
        <v>1</v>
      </c>
      <c r="H2717" s="4" t="s">
        <v>299</v>
      </c>
      <c r="I2717" s="6">
        <v>10</v>
      </c>
    </row>
    <row r="2718" spans="1:9" ht="14">
      <c r="A2718" s="3">
        <v>304</v>
      </c>
      <c r="B2718" s="4" t="s">
        <v>556</v>
      </c>
      <c r="C2718" s="4" t="s">
        <v>16</v>
      </c>
      <c r="D2718" s="5">
        <v>11</v>
      </c>
      <c r="E2718" s="3">
        <v>440</v>
      </c>
      <c r="F2718" s="4" t="s">
        <v>610</v>
      </c>
      <c r="G2718" s="3">
        <v>2</v>
      </c>
      <c r="H2718" s="4" t="s">
        <v>299</v>
      </c>
      <c r="I2718" s="6">
        <v>11</v>
      </c>
    </row>
    <row r="2719" spans="1:9" ht="14">
      <c r="A2719" s="3">
        <v>304</v>
      </c>
      <c r="B2719" s="4" t="s">
        <v>556</v>
      </c>
      <c r="C2719" s="4" t="s">
        <v>16</v>
      </c>
      <c r="D2719" s="5">
        <v>11</v>
      </c>
      <c r="E2719" s="3">
        <v>440</v>
      </c>
      <c r="F2719" s="4" t="s">
        <v>610</v>
      </c>
      <c r="G2719" s="3">
        <v>3</v>
      </c>
      <c r="H2719" s="4" t="s">
        <v>300</v>
      </c>
      <c r="I2719" s="6">
        <v>3</v>
      </c>
    </row>
    <row r="2720" spans="1:9" ht="14">
      <c r="A2720" s="3">
        <v>304</v>
      </c>
      <c r="B2720" s="4" t="s">
        <v>556</v>
      </c>
      <c r="C2720" s="4" t="s">
        <v>16</v>
      </c>
      <c r="D2720" s="5">
        <v>11</v>
      </c>
      <c r="E2720" s="3">
        <v>440</v>
      </c>
      <c r="F2720" s="4" t="s">
        <v>610</v>
      </c>
      <c r="G2720" s="3">
        <v>6</v>
      </c>
      <c r="H2720" s="4" t="s">
        <v>611</v>
      </c>
      <c r="I2720" s="6">
        <v>8</v>
      </c>
    </row>
    <row r="2721" spans="1:9" ht="14">
      <c r="A2721" s="3">
        <v>304</v>
      </c>
      <c r="B2721" s="4" t="s">
        <v>556</v>
      </c>
      <c r="C2721" s="4" t="s">
        <v>16</v>
      </c>
      <c r="D2721" s="5">
        <v>11</v>
      </c>
      <c r="E2721" s="3">
        <v>440</v>
      </c>
      <c r="F2721" s="4" t="s">
        <v>610</v>
      </c>
      <c r="G2721" s="3">
        <v>7</v>
      </c>
      <c r="H2721" s="4" t="s">
        <v>300</v>
      </c>
      <c r="I2721" s="6">
        <v>3</v>
      </c>
    </row>
    <row r="2722" spans="1:9" ht="14">
      <c r="A2722" s="3">
        <v>304</v>
      </c>
      <c r="B2722" s="4" t="s">
        <v>556</v>
      </c>
      <c r="C2722" s="4" t="s">
        <v>16</v>
      </c>
      <c r="D2722" s="5">
        <v>11</v>
      </c>
      <c r="E2722" s="3">
        <v>440</v>
      </c>
      <c r="F2722" s="4" t="s">
        <v>610</v>
      </c>
      <c r="G2722" s="3">
        <v>8</v>
      </c>
      <c r="H2722" s="4" t="s">
        <v>611</v>
      </c>
      <c r="I2722" s="6">
        <v>7</v>
      </c>
    </row>
    <row r="2723" spans="1:9" ht="14">
      <c r="A2723" s="3">
        <v>304</v>
      </c>
      <c r="B2723" s="4" t="s">
        <v>556</v>
      </c>
      <c r="C2723" s="4" t="s">
        <v>16</v>
      </c>
      <c r="D2723" s="5">
        <v>11</v>
      </c>
      <c r="E2723" s="3">
        <v>122</v>
      </c>
      <c r="F2723" s="4" t="s">
        <v>613</v>
      </c>
      <c r="G2723" s="3">
        <v>1</v>
      </c>
      <c r="H2723" s="4" t="s">
        <v>611</v>
      </c>
      <c r="I2723" s="6">
        <v>13</v>
      </c>
    </row>
    <row r="2724" spans="1:9" ht="14">
      <c r="A2724" s="3">
        <v>304</v>
      </c>
      <c r="B2724" s="4" t="s">
        <v>556</v>
      </c>
      <c r="C2724" s="4" t="s">
        <v>16</v>
      </c>
      <c r="D2724" s="5">
        <v>11</v>
      </c>
      <c r="E2724" s="3">
        <v>491</v>
      </c>
      <c r="F2724" s="4" t="s">
        <v>583</v>
      </c>
      <c r="G2724" s="3">
        <v>1</v>
      </c>
      <c r="H2724" s="4" t="s">
        <v>450</v>
      </c>
      <c r="I2724" s="6">
        <v>5</v>
      </c>
    </row>
    <row r="2725" spans="1:9" ht="14">
      <c r="A2725" s="3">
        <v>304</v>
      </c>
      <c r="B2725" s="4" t="s">
        <v>556</v>
      </c>
      <c r="C2725" s="4" t="s">
        <v>16</v>
      </c>
      <c r="D2725" s="5">
        <v>11</v>
      </c>
      <c r="E2725" s="3">
        <v>491</v>
      </c>
      <c r="F2725" s="4" t="s">
        <v>583</v>
      </c>
      <c r="G2725" s="3">
        <v>3</v>
      </c>
      <c r="H2725" s="4" t="s">
        <v>450</v>
      </c>
      <c r="I2725" s="6">
        <v>2</v>
      </c>
    </row>
    <row r="2726" spans="1:9" ht="14">
      <c r="A2726" s="3">
        <v>304</v>
      </c>
      <c r="B2726" s="4" t="s">
        <v>556</v>
      </c>
      <c r="C2726" s="4" t="s">
        <v>16</v>
      </c>
      <c r="D2726" s="5">
        <v>11</v>
      </c>
      <c r="E2726" s="3">
        <v>194</v>
      </c>
      <c r="F2726" s="4" t="s">
        <v>584</v>
      </c>
      <c r="G2726" s="3">
        <v>1</v>
      </c>
      <c r="H2726" s="4" t="s">
        <v>511</v>
      </c>
      <c r="I2726" s="6">
        <v>7</v>
      </c>
    </row>
    <row r="2727" spans="1:9" ht="14">
      <c r="A2727" s="3">
        <v>304</v>
      </c>
      <c r="B2727" s="4" t="s">
        <v>556</v>
      </c>
      <c r="C2727" s="4" t="s">
        <v>16</v>
      </c>
      <c r="D2727" s="5">
        <v>11</v>
      </c>
      <c r="E2727" s="3">
        <v>194</v>
      </c>
      <c r="F2727" s="4" t="s">
        <v>584</v>
      </c>
      <c r="G2727" s="3">
        <v>2</v>
      </c>
      <c r="H2727" s="4" t="s">
        <v>271</v>
      </c>
      <c r="I2727" s="6">
        <v>2</v>
      </c>
    </row>
    <row r="2728" spans="1:9" ht="14">
      <c r="A2728" s="3">
        <v>304</v>
      </c>
      <c r="B2728" s="4" t="s">
        <v>556</v>
      </c>
      <c r="C2728" s="4" t="s">
        <v>16</v>
      </c>
      <c r="D2728" s="5">
        <v>11</v>
      </c>
      <c r="E2728" s="3">
        <v>194</v>
      </c>
      <c r="F2728" s="4" t="s">
        <v>584</v>
      </c>
      <c r="G2728" s="3">
        <v>3</v>
      </c>
      <c r="H2728" s="4" t="s">
        <v>511</v>
      </c>
      <c r="I2728" s="6">
        <v>13</v>
      </c>
    </row>
    <row r="2729" spans="1:9" ht="14">
      <c r="A2729" s="3">
        <v>304</v>
      </c>
      <c r="B2729" s="4" t="s">
        <v>556</v>
      </c>
      <c r="C2729" s="4" t="s">
        <v>16</v>
      </c>
      <c r="D2729" s="5">
        <v>11</v>
      </c>
      <c r="E2729" s="3">
        <v>194</v>
      </c>
      <c r="F2729" s="4" t="s">
        <v>584</v>
      </c>
      <c r="G2729" s="3">
        <v>5</v>
      </c>
      <c r="H2729" s="4" t="s">
        <v>511</v>
      </c>
      <c r="I2729" s="6">
        <v>9</v>
      </c>
    </row>
    <row r="2730" spans="1:9" ht="14">
      <c r="A2730" s="3">
        <v>304</v>
      </c>
      <c r="B2730" s="4" t="s">
        <v>556</v>
      </c>
      <c r="C2730" s="4" t="s">
        <v>16</v>
      </c>
      <c r="D2730" s="5">
        <v>11</v>
      </c>
      <c r="E2730" s="3">
        <v>194</v>
      </c>
      <c r="F2730" s="4" t="s">
        <v>584</v>
      </c>
      <c r="G2730" s="3">
        <v>6</v>
      </c>
      <c r="H2730" s="4" t="s">
        <v>271</v>
      </c>
      <c r="I2730" s="6">
        <v>1</v>
      </c>
    </row>
    <row r="2731" spans="1:9" ht="14">
      <c r="A2731" s="3">
        <v>304</v>
      </c>
      <c r="B2731" s="4" t="s">
        <v>556</v>
      </c>
      <c r="C2731" s="4" t="s">
        <v>16</v>
      </c>
      <c r="D2731" s="5">
        <v>11</v>
      </c>
      <c r="E2731" s="3">
        <v>194</v>
      </c>
      <c r="F2731" s="4" t="s">
        <v>584</v>
      </c>
      <c r="G2731" s="3">
        <v>8</v>
      </c>
      <c r="H2731" s="4" t="s">
        <v>271</v>
      </c>
      <c r="I2731" s="6">
        <v>2</v>
      </c>
    </row>
    <row r="2732" spans="1:9" ht="14">
      <c r="A2732" s="3">
        <v>304</v>
      </c>
      <c r="B2732" s="4" t="s">
        <v>556</v>
      </c>
      <c r="C2732" s="4" t="s">
        <v>16</v>
      </c>
      <c r="D2732" s="5">
        <v>11</v>
      </c>
      <c r="E2732" s="3">
        <v>523</v>
      </c>
      <c r="F2732" s="4" t="s">
        <v>592</v>
      </c>
      <c r="G2732" s="3">
        <v>4</v>
      </c>
      <c r="H2732" s="4" t="s">
        <v>547</v>
      </c>
      <c r="I2732" s="6">
        <v>1</v>
      </c>
    </row>
    <row r="2733" spans="1:9" ht="14">
      <c r="A2733" s="3">
        <v>304</v>
      </c>
      <c r="B2733" s="4" t="s">
        <v>556</v>
      </c>
      <c r="C2733" s="4" t="s">
        <v>16</v>
      </c>
      <c r="D2733" s="5">
        <v>11</v>
      </c>
      <c r="E2733" s="3">
        <v>523</v>
      </c>
      <c r="F2733" s="4" t="s">
        <v>592</v>
      </c>
      <c r="G2733" s="3">
        <v>6</v>
      </c>
      <c r="H2733" s="4" t="s">
        <v>547</v>
      </c>
      <c r="I2733" s="6">
        <v>4</v>
      </c>
    </row>
    <row r="2734" spans="1:9" ht="14">
      <c r="A2734" s="3">
        <v>304</v>
      </c>
      <c r="B2734" s="4" t="s">
        <v>556</v>
      </c>
      <c r="C2734" s="4" t="s">
        <v>16</v>
      </c>
      <c r="D2734" s="5">
        <v>11</v>
      </c>
      <c r="E2734" s="3">
        <v>179</v>
      </c>
      <c r="F2734" s="4" t="s">
        <v>585</v>
      </c>
      <c r="G2734" s="3">
        <v>1</v>
      </c>
      <c r="H2734" s="4" t="s">
        <v>450</v>
      </c>
      <c r="I2734" s="6">
        <v>8</v>
      </c>
    </row>
    <row r="2735" spans="1:9" ht="14">
      <c r="A2735" s="3">
        <v>304</v>
      </c>
      <c r="B2735" s="4" t="s">
        <v>556</v>
      </c>
      <c r="C2735" s="4" t="s">
        <v>16</v>
      </c>
      <c r="D2735" s="5">
        <v>11</v>
      </c>
      <c r="E2735" s="3">
        <v>179</v>
      </c>
      <c r="F2735" s="4" t="s">
        <v>585</v>
      </c>
      <c r="G2735" s="3">
        <v>5</v>
      </c>
      <c r="H2735" s="4" t="s">
        <v>450</v>
      </c>
      <c r="I2735" s="6">
        <v>11</v>
      </c>
    </row>
    <row r="2736" spans="1:9" ht="14">
      <c r="A2736" s="3">
        <v>304</v>
      </c>
      <c r="B2736" s="4" t="s">
        <v>556</v>
      </c>
      <c r="C2736" s="4" t="s">
        <v>16</v>
      </c>
      <c r="D2736" s="5">
        <v>11</v>
      </c>
      <c r="E2736" s="3">
        <v>179</v>
      </c>
      <c r="F2736" s="4" t="s">
        <v>585</v>
      </c>
      <c r="G2736" s="3">
        <v>7</v>
      </c>
      <c r="H2736" s="4" t="s">
        <v>450</v>
      </c>
      <c r="I2736" s="6">
        <v>4</v>
      </c>
    </row>
    <row r="2737" spans="1:9" ht="14">
      <c r="A2737" s="3">
        <v>304</v>
      </c>
      <c r="B2737" s="4" t="s">
        <v>556</v>
      </c>
      <c r="C2737" s="4" t="s">
        <v>16</v>
      </c>
      <c r="D2737" s="5">
        <v>11</v>
      </c>
      <c r="E2737" s="3">
        <v>180</v>
      </c>
      <c r="F2737" s="4" t="s">
        <v>614</v>
      </c>
      <c r="G2737" s="3">
        <v>2</v>
      </c>
      <c r="H2737" s="4" t="s">
        <v>509</v>
      </c>
      <c r="I2737" s="6">
        <v>14</v>
      </c>
    </row>
    <row r="2738" spans="1:9" ht="14">
      <c r="A2738" s="3">
        <v>304</v>
      </c>
      <c r="B2738" s="4" t="s">
        <v>556</v>
      </c>
      <c r="C2738" s="4" t="s">
        <v>16</v>
      </c>
      <c r="D2738" s="5">
        <v>11</v>
      </c>
      <c r="E2738" s="3">
        <v>180</v>
      </c>
      <c r="F2738" s="4" t="s">
        <v>614</v>
      </c>
      <c r="G2738" s="3">
        <v>3</v>
      </c>
      <c r="H2738" s="4" t="s">
        <v>300</v>
      </c>
      <c r="I2738" s="6">
        <v>25</v>
      </c>
    </row>
    <row r="2739" spans="1:9" ht="14">
      <c r="A2739" s="3">
        <v>304</v>
      </c>
      <c r="B2739" s="4" t="s">
        <v>556</v>
      </c>
      <c r="C2739" s="4" t="s">
        <v>16</v>
      </c>
      <c r="D2739" s="5">
        <v>11</v>
      </c>
      <c r="E2739" s="3">
        <v>180</v>
      </c>
      <c r="F2739" s="4" t="s">
        <v>614</v>
      </c>
      <c r="G2739" s="3">
        <v>5</v>
      </c>
      <c r="H2739" s="4" t="s">
        <v>300</v>
      </c>
      <c r="I2739" s="6">
        <v>28</v>
      </c>
    </row>
    <row r="2740" spans="1:9" ht="14">
      <c r="A2740" s="3">
        <v>304</v>
      </c>
      <c r="B2740" s="4" t="s">
        <v>556</v>
      </c>
      <c r="C2740" s="4" t="s">
        <v>16</v>
      </c>
      <c r="D2740" s="5">
        <v>11</v>
      </c>
      <c r="E2740" s="3">
        <v>180</v>
      </c>
      <c r="F2740" s="4" t="s">
        <v>614</v>
      </c>
      <c r="G2740" s="3">
        <v>7</v>
      </c>
      <c r="H2740" s="4" t="s">
        <v>300</v>
      </c>
      <c r="I2740" s="6">
        <v>26</v>
      </c>
    </row>
    <row r="2741" spans="1:9" ht="14">
      <c r="A2741" s="3">
        <v>304</v>
      </c>
      <c r="B2741" s="4" t="s">
        <v>556</v>
      </c>
      <c r="C2741" s="4" t="s">
        <v>16</v>
      </c>
      <c r="D2741" s="5">
        <v>11</v>
      </c>
      <c r="E2741" s="3">
        <v>181</v>
      </c>
      <c r="F2741" s="4" t="s">
        <v>586</v>
      </c>
      <c r="G2741" s="3">
        <v>3</v>
      </c>
      <c r="H2741" s="4" t="s">
        <v>548</v>
      </c>
      <c r="I2741" s="6">
        <v>15</v>
      </c>
    </row>
    <row r="2742" spans="1:9" ht="14">
      <c r="A2742" s="3">
        <v>304</v>
      </c>
      <c r="B2742" s="4" t="s">
        <v>556</v>
      </c>
      <c r="C2742" s="4" t="s">
        <v>16</v>
      </c>
      <c r="D2742" s="5">
        <v>11</v>
      </c>
      <c r="E2742" s="3">
        <v>181</v>
      </c>
      <c r="F2742" s="4" t="s">
        <v>586</v>
      </c>
      <c r="G2742" s="3">
        <v>5</v>
      </c>
      <c r="H2742" s="4" t="s">
        <v>548</v>
      </c>
      <c r="I2742" s="6">
        <v>18</v>
      </c>
    </row>
    <row r="2743" spans="1:9" ht="14">
      <c r="A2743" s="3">
        <v>304</v>
      </c>
      <c r="B2743" s="4" t="s">
        <v>556</v>
      </c>
      <c r="C2743" s="4" t="s">
        <v>16</v>
      </c>
      <c r="D2743" s="5">
        <v>11</v>
      </c>
      <c r="E2743" s="3">
        <v>181</v>
      </c>
      <c r="F2743" s="4" t="s">
        <v>586</v>
      </c>
      <c r="G2743" s="3">
        <v>7</v>
      </c>
      <c r="H2743" s="4" t="s">
        <v>548</v>
      </c>
      <c r="I2743" s="6">
        <v>11</v>
      </c>
    </row>
    <row r="2744" spans="1:9" ht="14">
      <c r="A2744" s="3">
        <v>304</v>
      </c>
      <c r="B2744" s="4" t="s">
        <v>556</v>
      </c>
      <c r="C2744" s="4" t="s">
        <v>18</v>
      </c>
      <c r="D2744" s="5">
        <v>11</v>
      </c>
      <c r="E2744" s="3">
        <v>105</v>
      </c>
      <c r="F2744" s="4" t="s">
        <v>616</v>
      </c>
      <c r="G2744" s="3">
        <v>8</v>
      </c>
      <c r="H2744" s="4" t="s">
        <v>627</v>
      </c>
      <c r="I2744" s="6">
        <v>14</v>
      </c>
    </row>
    <row r="2745" spans="1:9" ht="14">
      <c r="A2745" s="3">
        <v>304</v>
      </c>
      <c r="B2745" s="4" t="s">
        <v>556</v>
      </c>
      <c r="C2745" s="4" t="s">
        <v>18</v>
      </c>
      <c r="D2745" s="5">
        <v>11</v>
      </c>
      <c r="E2745" s="3">
        <v>319</v>
      </c>
      <c r="F2745" s="4" t="s">
        <v>587</v>
      </c>
      <c r="G2745" s="3">
        <v>4</v>
      </c>
      <c r="H2745" s="4" t="s">
        <v>588</v>
      </c>
      <c r="I2745" s="6">
        <v>7</v>
      </c>
    </row>
    <row r="2746" spans="1:9" ht="14">
      <c r="A2746" s="3">
        <v>304</v>
      </c>
      <c r="B2746" s="4" t="s">
        <v>556</v>
      </c>
      <c r="C2746" s="4" t="s">
        <v>18</v>
      </c>
      <c r="D2746" s="5">
        <v>11</v>
      </c>
      <c r="E2746" s="3">
        <v>319</v>
      </c>
      <c r="F2746" s="4" t="s">
        <v>587</v>
      </c>
      <c r="G2746" s="3">
        <v>5</v>
      </c>
      <c r="H2746" s="4" t="s">
        <v>617</v>
      </c>
      <c r="I2746" s="6">
        <v>4</v>
      </c>
    </row>
    <row r="2747" spans="1:9" ht="14">
      <c r="A2747" s="3">
        <v>304</v>
      </c>
      <c r="B2747" s="4" t="s">
        <v>556</v>
      </c>
      <c r="C2747" s="4" t="s">
        <v>18</v>
      </c>
      <c r="D2747" s="5">
        <v>11</v>
      </c>
      <c r="E2747" s="3">
        <v>319</v>
      </c>
      <c r="F2747" s="4" t="s">
        <v>587</v>
      </c>
      <c r="G2747" s="3">
        <v>7</v>
      </c>
      <c r="H2747" s="4" t="s">
        <v>628</v>
      </c>
      <c r="I2747" s="6">
        <v>25</v>
      </c>
    </row>
    <row r="2748" spans="1:9" ht="14">
      <c r="A2748" s="3">
        <v>304</v>
      </c>
      <c r="B2748" s="4" t="s">
        <v>556</v>
      </c>
      <c r="C2748" s="4" t="s">
        <v>18</v>
      </c>
      <c r="D2748" s="5">
        <v>11</v>
      </c>
      <c r="E2748" s="3">
        <v>319</v>
      </c>
      <c r="F2748" s="4" t="s">
        <v>587</v>
      </c>
      <c r="G2748" s="3">
        <v>8</v>
      </c>
      <c r="H2748" s="4" t="s">
        <v>617</v>
      </c>
      <c r="I2748" s="6">
        <v>15</v>
      </c>
    </row>
    <row r="2749" spans="1:9" ht="14">
      <c r="A2749" s="3">
        <v>304</v>
      </c>
      <c r="B2749" s="4" t="s">
        <v>556</v>
      </c>
      <c r="C2749" s="4" t="s">
        <v>18</v>
      </c>
      <c r="D2749" s="5">
        <v>11</v>
      </c>
      <c r="E2749" s="3">
        <v>69</v>
      </c>
      <c r="F2749" s="4" t="s">
        <v>589</v>
      </c>
      <c r="G2749" s="3">
        <v>1</v>
      </c>
      <c r="H2749" s="4" t="s">
        <v>68</v>
      </c>
      <c r="I2749" s="6">
        <v>1</v>
      </c>
    </row>
    <row r="2750" spans="1:9" ht="14">
      <c r="A2750" s="3">
        <v>304</v>
      </c>
      <c r="B2750" s="4" t="s">
        <v>556</v>
      </c>
      <c r="C2750" s="4" t="s">
        <v>18</v>
      </c>
      <c r="D2750" s="5">
        <v>11</v>
      </c>
      <c r="E2750" s="3">
        <v>76</v>
      </c>
      <c r="F2750" s="4" t="s">
        <v>590</v>
      </c>
      <c r="G2750" s="3">
        <v>2</v>
      </c>
      <c r="H2750" s="4" t="s">
        <v>144</v>
      </c>
      <c r="I2750" s="6">
        <v>1</v>
      </c>
    </row>
    <row r="2751" spans="1:9" ht="14">
      <c r="A2751" s="3">
        <v>304</v>
      </c>
      <c r="B2751" s="4" t="s">
        <v>556</v>
      </c>
      <c r="C2751" s="4" t="s">
        <v>18</v>
      </c>
      <c r="D2751" s="5">
        <v>11</v>
      </c>
      <c r="E2751" s="3">
        <v>421</v>
      </c>
      <c r="F2751" s="4" t="s">
        <v>562</v>
      </c>
      <c r="G2751" s="3">
        <v>8</v>
      </c>
      <c r="H2751" s="4" t="s">
        <v>539</v>
      </c>
      <c r="I2751" s="6">
        <v>11</v>
      </c>
    </row>
    <row r="2752" spans="1:9" ht="14">
      <c r="A2752" s="3">
        <v>304</v>
      </c>
      <c r="B2752" s="4" t="s">
        <v>556</v>
      </c>
      <c r="C2752" s="4" t="s">
        <v>18</v>
      </c>
      <c r="D2752" s="5">
        <v>11</v>
      </c>
      <c r="E2752" s="3">
        <v>206</v>
      </c>
      <c r="F2752" s="4" t="s">
        <v>591</v>
      </c>
      <c r="G2752" s="3">
        <v>2</v>
      </c>
      <c r="H2752" s="4" t="s">
        <v>144</v>
      </c>
      <c r="I2752" s="6">
        <v>4</v>
      </c>
    </row>
    <row r="2753" spans="1:9" ht="14">
      <c r="A2753" s="3">
        <v>304</v>
      </c>
      <c r="B2753" s="4" t="s">
        <v>556</v>
      </c>
      <c r="C2753" s="4" t="s">
        <v>18</v>
      </c>
      <c r="D2753" s="5">
        <v>11</v>
      </c>
      <c r="E2753" s="3">
        <v>206</v>
      </c>
      <c r="F2753" s="4" t="s">
        <v>591</v>
      </c>
      <c r="G2753" s="3">
        <v>6</v>
      </c>
      <c r="H2753" s="4" t="s">
        <v>144</v>
      </c>
      <c r="I2753" s="6">
        <v>7</v>
      </c>
    </row>
    <row r="2754" spans="1:9" ht="14">
      <c r="A2754" s="3">
        <v>304</v>
      </c>
      <c r="B2754" s="4" t="s">
        <v>556</v>
      </c>
      <c r="C2754" s="4" t="s">
        <v>18</v>
      </c>
      <c r="D2754" s="5">
        <v>11</v>
      </c>
      <c r="E2754" s="3">
        <v>206</v>
      </c>
      <c r="F2754" s="4" t="s">
        <v>591</v>
      </c>
      <c r="G2754" s="3">
        <v>7</v>
      </c>
      <c r="H2754" s="4" t="s">
        <v>144</v>
      </c>
      <c r="I2754" s="6">
        <v>6</v>
      </c>
    </row>
    <row r="2755" spans="1:9" ht="14">
      <c r="A2755" s="3">
        <v>304</v>
      </c>
      <c r="B2755" s="4" t="s">
        <v>556</v>
      </c>
      <c r="C2755" s="4" t="s">
        <v>18</v>
      </c>
      <c r="D2755" s="5">
        <v>11</v>
      </c>
      <c r="E2755" s="3">
        <v>139</v>
      </c>
      <c r="F2755" s="4" t="s">
        <v>629</v>
      </c>
      <c r="G2755" s="3">
        <v>2</v>
      </c>
      <c r="H2755" s="4" t="s">
        <v>303</v>
      </c>
      <c r="I2755" s="6">
        <v>30</v>
      </c>
    </row>
    <row r="2756" spans="1:9" ht="14">
      <c r="A2756" s="3">
        <v>304</v>
      </c>
      <c r="B2756" s="4" t="s">
        <v>556</v>
      </c>
      <c r="C2756" s="4" t="s">
        <v>18</v>
      </c>
      <c r="D2756" s="5">
        <v>11</v>
      </c>
      <c r="E2756" s="3">
        <v>139</v>
      </c>
      <c r="F2756" s="4" t="s">
        <v>629</v>
      </c>
      <c r="G2756" s="3">
        <v>3</v>
      </c>
      <c r="H2756" s="4" t="s">
        <v>303</v>
      </c>
      <c r="I2756" s="6">
        <v>27</v>
      </c>
    </row>
    <row r="2757" spans="1:9" ht="14">
      <c r="A2757" s="3">
        <v>304</v>
      </c>
      <c r="B2757" s="4" t="s">
        <v>556</v>
      </c>
      <c r="C2757" s="4" t="s">
        <v>18</v>
      </c>
      <c r="D2757" s="5">
        <v>11</v>
      </c>
      <c r="E2757" s="3">
        <v>139</v>
      </c>
      <c r="F2757" s="4" t="s">
        <v>629</v>
      </c>
      <c r="G2757" s="3">
        <v>4</v>
      </c>
      <c r="H2757" s="4" t="s">
        <v>303</v>
      </c>
      <c r="I2757" s="6">
        <v>26</v>
      </c>
    </row>
    <row r="2758" spans="1:9" ht="14">
      <c r="A2758" s="3">
        <v>304</v>
      </c>
      <c r="B2758" s="4" t="s">
        <v>556</v>
      </c>
      <c r="C2758" s="4" t="s">
        <v>18</v>
      </c>
      <c r="D2758" s="5">
        <v>11</v>
      </c>
      <c r="E2758" s="3">
        <v>139</v>
      </c>
      <c r="F2758" s="4" t="s">
        <v>629</v>
      </c>
      <c r="G2758" s="3">
        <v>5</v>
      </c>
      <c r="H2758" s="4" t="s">
        <v>303</v>
      </c>
      <c r="I2758" s="6">
        <v>30</v>
      </c>
    </row>
    <row r="2759" spans="1:9" ht="14">
      <c r="A2759" s="3">
        <v>304</v>
      </c>
      <c r="B2759" s="4" t="s">
        <v>556</v>
      </c>
      <c r="C2759" s="4" t="s">
        <v>18</v>
      </c>
      <c r="D2759" s="5">
        <v>11</v>
      </c>
      <c r="E2759" s="3">
        <v>139</v>
      </c>
      <c r="F2759" s="4" t="s">
        <v>629</v>
      </c>
      <c r="G2759" s="3">
        <v>6</v>
      </c>
      <c r="H2759" s="4" t="s">
        <v>303</v>
      </c>
      <c r="I2759" s="6">
        <v>24</v>
      </c>
    </row>
    <row r="2760" spans="1:9" ht="14">
      <c r="A2760" s="3">
        <v>304</v>
      </c>
      <c r="B2760" s="4" t="s">
        <v>556</v>
      </c>
      <c r="C2760" s="4" t="s">
        <v>18</v>
      </c>
      <c r="D2760" s="5">
        <v>11</v>
      </c>
      <c r="E2760" s="3">
        <v>56</v>
      </c>
      <c r="F2760" s="4" t="s">
        <v>619</v>
      </c>
      <c r="G2760" s="3">
        <v>2</v>
      </c>
      <c r="H2760" s="4" t="s">
        <v>286</v>
      </c>
      <c r="I2760" s="6">
        <v>1</v>
      </c>
    </row>
    <row r="2761" spans="1:9" ht="14">
      <c r="A2761" s="3">
        <v>304</v>
      </c>
      <c r="B2761" s="4" t="s">
        <v>556</v>
      </c>
      <c r="C2761" s="4" t="s">
        <v>18</v>
      </c>
      <c r="D2761" s="5">
        <v>11</v>
      </c>
      <c r="E2761" s="3">
        <v>56</v>
      </c>
      <c r="F2761" s="4" t="s">
        <v>619</v>
      </c>
      <c r="G2761" s="3">
        <v>6</v>
      </c>
      <c r="H2761" s="4" t="s">
        <v>285</v>
      </c>
      <c r="I2761" s="6">
        <v>34</v>
      </c>
    </row>
    <row r="2762" spans="1:9" ht="14">
      <c r="A2762" s="3">
        <v>304</v>
      </c>
      <c r="B2762" s="4" t="s">
        <v>556</v>
      </c>
      <c r="C2762" s="4" t="s">
        <v>18</v>
      </c>
      <c r="D2762" s="5">
        <v>11</v>
      </c>
      <c r="E2762" s="3">
        <v>196</v>
      </c>
      <c r="F2762" s="4" t="s">
        <v>620</v>
      </c>
      <c r="G2762" s="3">
        <v>2</v>
      </c>
      <c r="H2762" s="4" t="s">
        <v>302</v>
      </c>
      <c r="I2762" s="6">
        <v>14</v>
      </c>
    </row>
    <row r="2763" spans="1:9" ht="14">
      <c r="A2763" s="3">
        <v>304</v>
      </c>
      <c r="B2763" s="4" t="s">
        <v>556</v>
      </c>
      <c r="C2763" s="4" t="s">
        <v>18</v>
      </c>
      <c r="D2763" s="5">
        <v>11</v>
      </c>
      <c r="E2763" s="3">
        <v>196</v>
      </c>
      <c r="F2763" s="4" t="s">
        <v>620</v>
      </c>
      <c r="G2763" s="3">
        <v>3</v>
      </c>
      <c r="H2763" s="4" t="s">
        <v>287</v>
      </c>
      <c r="I2763" s="6">
        <v>2</v>
      </c>
    </row>
    <row r="2764" spans="1:9" ht="14">
      <c r="A2764" s="3">
        <v>304</v>
      </c>
      <c r="B2764" s="4" t="s">
        <v>556</v>
      </c>
      <c r="C2764" s="4" t="s">
        <v>18</v>
      </c>
      <c r="D2764" s="5">
        <v>11</v>
      </c>
      <c r="E2764" s="3">
        <v>196</v>
      </c>
      <c r="F2764" s="4" t="s">
        <v>620</v>
      </c>
      <c r="G2764" s="3">
        <v>5</v>
      </c>
      <c r="H2764" s="4" t="s">
        <v>302</v>
      </c>
      <c r="I2764" s="6">
        <v>17</v>
      </c>
    </row>
    <row r="2765" spans="1:9" ht="14">
      <c r="A2765" s="3">
        <v>304</v>
      </c>
      <c r="B2765" s="4" t="s">
        <v>556</v>
      </c>
      <c r="C2765" s="4" t="s">
        <v>18</v>
      </c>
      <c r="D2765" s="5">
        <v>11</v>
      </c>
      <c r="E2765" s="3">
        <v>196</v>
      </c>
      <c r="F2765" s="4" t="s">
        <v>620</v>
      </c>
      <c r="G2765" s="3">
        <v>6</v>
      </c>
      <c r="H2765" s="4" t="s">
        <v>287</v>
      </c>
      <c r="I2765" s="6">
        <v>3</v>
      </c>
    </row>
    <row r="2766" spans="1:9" ht="14">
      <c r="A2766" s="3">
        <v>304</v>
      </c>
      <c r="B2766" s="4" t="s">
        <v>556</v>
      </c>
      <c r="C2766" s="4" t="s">
        <v>18</v>
      </c>
      <c r="D2766" s="5">
        <v>11</v>
      </c>
      <c r="E2766" s="3">
        <v>196</v>
      </c>
      <c r="F2766" s="4" t="s">
        <v>620</v>
      </c>
      <c r="G2766" s="3">
        <v>7</v>
      </c>
      <c r="H2766" s="4" t="s">
        <v>302</v>
      </c>
      <c r="I2766" s="6">
        <v>16</v>
      </c>
    </row>
    <row r="2767" spans="1:9" ht="14">
      <c r="A2767" s="3">
        <v>304</v>
      </c>
      <c r="B2767" s="4" t="s">
        <v>556</v>
      </c>
      <c r="C2767" s="4" t="s">
        <v>18</v>
      </c>
      <c r="D2767" s="5">
        <v>11</v>
      </c>
      <c r="E2767" s="3">
        <v>196</v>
      </c>
      <c r="F2767" s="4" t="s">
        <v>620</v>
      </c>
      <c r="G2767" s="3">
        <v>8</v>
      </c>
      <c r="H2767" s="4" t="s">
        <v>287</v>
      </c>
      <c r="I2767" s="6">
        <v>5</v>
      </c>
    </row>
    <row r="2768" spans="1:9" ht="14">
      <c r="A2768" s="3">
        <v>304</v>
      </c>
      <c r="B2768" s="4" t="s">
        <v>556</v>
      </c>
      <c r="C2768" s="4" t="s">
        <v>18</v>
      </c>
      <c r="D2768" s="5">
        <v>11</v>
      </c>
      <c r="E2768" s="3">
        <v>523</v>
      </c>
      <c r="F2768" s="4" t="s">
        <v>592</v>
      </c>
      <c r="G2768" s="3">
        <v>5</v>
      </c>
      <c r="H2768" s="4" t="s">
        <v>144</v>
      </c>
      <c r="I2768" s="6">
        <v>1</v>
      </c>
    </row>
    <row r="2769" spans="1:9" ht="14">
      <c r="A2769" s="3">
        <v>304</v>
      </c>
      <c r="B2769" s="4" t="s">
        <v>556</v>
      </c>
      <c r="C2769" s="4" t="s">
        <v>18</v>
      </c>
      <c r="D2769" s="5">
        <v>11</v>
      </c>
      <c r="E2769" s="3">
        <v>144</v>
      </c>
      <c r="F2769" s="4" t="s">
        <v>566</v>
      </c>
      <c r="G2769" s="3">
        <v>3</v>
      </c>
      <c r="H2769" s="4" t="s">
        <v>388</v>
      </c>
      <c r="I2769" s="6">
        <v>9</v>
      </c>
    </row>
    <row r="2770" spans="1:9" ht="14">
      <c r="A2770" s="3">
        <v>304</v>
      </c>
      <c r="B2770" s="4" t="s">
        <v>556</v>
      </c>
      <c r="C2770" s="4" t="s">
        <v>18</v>
      </c>
      <c r="D2770" s="5">
        <v>11</v>
      </c>
      <c r="E2770" s="3">
        <v>601</v>
      </c>
      <c r="F2770" s="4" t="s">
        <v>568</v>
      </c>
      <c r="G2770" s="3">
        <v>2</v>
      </c>
      <c r="H2770" s="4" t="s">
        <v>500</v>
      </c>
      <c r="I2770" s="6">
        <v>6</v>
      </c>
    </row>
    <row r="2771" spans="1:9" ht="14">
      <c r="A2771" s="3">
        <v>304</v>
      </c>
      <c r="B2771" s="4" t="s">
        <v>556</v>
      </c>
      <c r="C2771" s="4" t="s">
        <v>18</v>
      </c>
      <c r="D2771" s="5">
        <v>11</v>
      </c>
      <c r="E2771" s="3">
        <v>174</v>
      </c>
      <c r="F2771" s="4" t="s">
        <v>621</v>
      </c>
      <c r="G2771" s="3">
        <v>2</v>
      </c>
      <c r="H2771" s="4" t="s">
        <v>286</v>
      </c>
      <c r="I2771" s="6">
        <v>1</v>
      </c>
    </row>
    <row r="2772" spans="1:9" ht="14">
      <c r="A2772" s="3">
        <v>304</v>
      </c>
      <c r="B2772" s="4" t="s">
        <v>556</v>
      </c>
      <c r="C2772" s="4" t="s">
        <v>18</v>
      </c>
      <c r="D2772" s="5">
        <v>11</v>
      </c>
      <c r="E2772" s="3">
        <v>57</v>
      </c>
      <c r="F2772" s="4" t="s">
        <v>630</v>
      </c>
      <c r="G2772" s="3">
        <v>1</v>
      </c>
      <c r="H2772" s="4" t="s">
        <v>303</v>
      </c>
      <c r="I2772" s="6">
        <v>31</v>
      </c>
    </row>
    <row r="2773" spans="1:9" ht="14">
      <c r="A2773" s="3">
        <v>304</v>
      </c>
      <c r="B2773" s="4" t="s">
        <v>556</v>
      </c>
      <c r="C2773" s="4" t="s">
        <v>18</v>
      </c>
      <c r="D2773" s="5">
        <v>11</v>
      </c>
      <c r="E2773" s="3">
        <v>57</v>
      </c>
      <c r="F2773" s="4" t="s">
        <v>630</v>
      </c>
      <c r="G2773" s="3">
        <v>3</v>
      </c>
      <c r="H2773" s="4" t="s">
        <v>303</v>
      </c>
      <c r="I2773" s="6">
        <v>30</v>
      </c>
    </row>
    <row r="2774" spans="1:9" ht="14">
      <c r="A2774" s="3">
        <v>304</v>
      </c>
      <c r="B2774" s="4" t="s">
        <v>556</v>
      </c>
      <c r="C2774" s="4" t="s">
        <v>18</v>
      </c>
      <c r="D2774" s="5">
        <v>11</v>
      </c>
      <c r="E2774" s="3">
        <v>138</v>
      </c>
      <c r="F2774" s="4" t="s">
        <v>631</v>
      </c>
      <c r="G2774" s="3">
        <v>5</v>
      </c>
      <c r="H2774" s="4" t="s">
        <v>440</v>
      </c>
      <c r="I2774" s="6">
        <v>31</v>
      </c>
    </row>
    <row r="2775" spans="1:9" ht="14">
      <c r="A2775" s="3">
        <v>304</v>
      </c>
      <c r="B2775" s="4" t="s">
        <v>556</v>
      </c>
      <c r="C2775" s="4" t="s">
        <v>18</v>
      </c>
      <c r="D2775" s="5">
        <v>11</v>
      </c>
      <c r="E2775" s="3">
        <v>138</v>
      </c>
      <c r="F2775" s="4" t="s">
        <v>631</v>
      </c>
      <c r="G2775" s="3">
        <v>7</v>
      </c>
      <c r="H2775" s="4" t="s">
        <v>440</v>
      </c>
      <c r="I2775" s="6">
        <v>28</v>
      </c>
    </row>
    <row r="2776" spans="1:9" ht="14">
      <c r="A2776" s="3">
        <v>304</v>
      </c>
      <c r="B2776" s="4" t="s">
        <v>556</v>
      </c>
      <c r="C2776" s="4" t="s">
        <v>18</v>
      </c>
      <c r="D2776" s="5">
        <v>11</v>
      </c>
      <c r="E2776" s="3">
        <v>137</v>
      </c>
      <c r="F2776" s="4" t="s">
        <v>622</v>
      </c>
      <c r="G2776" s="3">
        <v>1</v>
      </c>
      <c r="H2776" s="4" t="s">
        <v>303</v>
      </c>
      <c r="I2776" s="6">
        <v>29</v>
      </c>
    </row>
    <row r="2777" spans="1:9" ht="14">
      <c r="A2777" s="3">
        <v>304</v>
      </c>
      <c r="B2777" s="4" t="s">
        <v>556</v>
      </c>
      <c r="C2777" s="4" t="s">
        <v>18</v>
      </c>
      <c r="D2777" s="5">
        <v>11</v>
      </c>
      <c r="E2777" s="3">
        <v>137</v>
      </c>
      <c r="F2777" s="4" t="s">
        <v>622</v>
      </c>
      <c r="G2777" s="3">
        <v>3</v>
      </c>
      <c r="H2777" s="4" t="s">
        <v>303</v>
      </c>
      <c r="I2777" s="6">
        <v>34</v>
      </c>
    </row>
    <row r="2778" spans="1:9" ht="14">
      <c r="A2778" s="3">
        <v>304</v>
      </c>
      <c r="B2778" s="4" t="s">
        <v>556</v>
      </c>
      <c r="C2778" s="4" t="s">
        <v>18</v>
      </c>
      <c r="D2778" s="5">
        <v>11</v>
      </c>
      <c r="E2778" s="3">
        <v>137</v>
      </c>
      <c r="F2778" s="4" t="s">
        <v>622</v>
      </c>
      <c r="G2778" s="3">
        <v>8</v>
      </c>
      <c r="H2778" s="4" t="s">
        <v>285</v>
      </c>
      <c r="I2778" s="6">
        <v>24</v>
      </c>
    </row>
    <row r="2779" spans="1:9" ht="14">
      <c r="A2779" s="3">
        <v>304</v>
      </c>
      <c r="B2779" s="4" t="s">
        <v>556</v>
      </c>
      <c r="C2779" s="4" t="s">
        <v>76</v>
      </c>
      <c r="D2779" s="5">
        <v>11</v>
      </c>
      <c r="E2779" s="3">
        <v>480</v>
      </c>
      <c r="F2779" s="4" t="s">
        <v>563</v>
      </c>
      <c r="G2779" s="3">
        <v>2</v>
      </c>
      <c r="H2779" s="4" t="s">
        <v>594</v>
      </c>
      <c r="I2779" s="6">
        <v>6</v>
      </c>
    </row>
    <row r="2780" spans="1:9" ht="14">
      <c r="A2780" s="3">
        <v>304</v>
      </c>
      <c r="B2780" s="4" t="s">
        <v>556</v>
      </c>
      <c r="C2780" s="4" t="s">
        <v>10</v>
      </c>
      <c r="D2780" s="5">
        <v>12</v>
      </c>
      <c r="E2780" s="3">
        <v>8</v>
      </c>
      <c r="F2780" s="4" t="s">
        <v>595</v>
      </c>
      <c r="G2780" s="3">
        <v>1</v>
      </c>
      <c r="H2780" s="4" t="s">
        <v>304</v>
      </c>
      <c r="I2780" s="6">
        <v>26</v>
      </c>
    </row>
    <row r="2781" spans="1:9" ht="14">
      <c r="A2781" s="3">
        <v>304</v>
      </c>
      <c r="B2781" s="4" t="s">
        <v>556</v>
      </c>
      <c r="C2781" s="4" t="s">
        <v>10</v>
      </c>
      <c r="D2781" s="5">
        <v>12</v>
      </c>
      <c r="E2781" s="3">
        <v>8</v>
      </c>
      <c r="F2781" s="4" t="s">
        <v>595</v>
      </c>
      <c r="G2781" s="3">
        <v>3</v>
      </c>
      <c r="H2781" s="4" t="s">
        <v>304</v>
      </c>
      <c r="I2781" s="6">
        <v>26</v>
      </c>
    </row>
    <row r="2782" spans="1:9" ht="14">
      <c r="A2782" s="3">
        <v>304</v>
      </c>
      <c r="B2782" s="4" t="s">
        <v>556</v>
      </c>
      <c r="C2782" s="4" t="s">
        <v>10</v>
      </c>
      <c r="D2782" s="5">
        <v>12</v>
      </c>
      <c r="E2782" s="3">
        <v>171</v>
      </c>
      <c r="F2782" s="4" t="s">
        <v>557</v>
      </c>
      <c r="G2782" s="3">
        <v>1</v>
      </c>
      <c r="H2782" s="4" t="s">
        <v>304</v>
      </c>
      <c r="I2782" s="6">
        <v>29</v>
      </c>
    </row>
    <row r="2783" spans="1:9" ht="14">
      <c r="A2783" s="3">
        <v>304</v>
      </c>
      <c r="B2783" s="4" t="s">
        <v>556</v>
      </c>
      <c r="C2783" s="4" t="s">
        <v>10</v>
      </c>
      <c r="D2783" s="5">
        <v>12</v>
      </c>
      <c r="E2783" s="3">
        <v>171</v>
      </c>
      <c r="F2783" s="4" t="s">
        <v>557</v>
      </c>
      <c r="G2783" s="3">
        <v>4</v>
      </c>
      <c r="H2783" s="4" t="s">
        <v>304</v>
      </c>
      <c r="I2783" s="6">
        <v>27</v>
      </c>
    </row>
    <row r="2784" spans="1:9" ht="14">
      <c r="A2784" s="3">
        <v>304</v>
      </c>
      <c r="B2784" s="4" t="s">
        <v>556</v>
      </c>
      <c r="C2784" s="4" t="s">
        <v>10</v>
      </c>
      <c r="D2784" s="5">
        <v>12</v>
      </c>
      <c r="E2784" s="3">
        <v>171</v>
      </c>
      <c r="F2784" s="4" t="s">
        <v>557</v>
      </c>
      <c r="G2784" s="3">
        <v>7</v>
      </c>
      <c r="H2784" s="4" t="s">
        <v>304</v>
      </c>
      <c r="I2784" s="6">
        <v>31</v>
      </c>
    </row>
    <row r="2785" spans="1:9" ht="14">
      <c r="A2785" s="3">
        <v>304</v>
      </c>
      <c r="B2785" s="4" t="s">
        <v>556</v>
      </c>
      <c r="C2785" s="4" t="s">
        <v>10</v>
      </c>
      <c r="D2785" s="5">
        <v>12</v>
      </c>
      <c r="E2785" s="3">
        <v>3</v>
      </c>
      <c r="F2785" s="4" t="s">
        <v>558</v>
      </c>
      <c r="G2785" s="3">
        <v>2</v>
      </c>
      <c r="H2785" s="4" t="s">
        <v>596</v>
      </c>
      <c r="I2785" s="6">
        <v>1</v>
      </c>
    </row>
    <row r="2786" spans="1:9" ht="14">
      <c r="A2786" s="3">
        <v>304</v>
      </c>
      <c r="B2786" s="4" t="s">
        <v>556</v>
      </c>
      <c r="C2786" s="4" t="s">
        <v>10</v>
      </c>
      <c r="D2786" s="5">
        <v>12</v>
      </c>
      <c r="E2786" s="3">
        <v>7</v>
      </c>
      <c r="F2786" s="4" t="s">
        <v>559</v>
      </c>
      <c r="G2786" s="3">
        <v>1</v>
      </c>
      <c r="H2786" s="4" t="s">
        <v>289</v>
      </c>
      <c r="I2786" s="6">
        <v>1</v>
      </c>
    </row>
    <row r="2787" spans="1:9" ht="14">
      <c r="A2787" s="3">
        <v>304</v>
      </c>
      <c r="B2787" s="4" t="s">
        <v>556</v>
      </c>
      <c r="C2787" s="4" t="s">
        <v>10</v>
      </c>
      <c r="D2787" s="5">
        <v>12</v>
      </c>
      <c r="E2787" s="3">
        <v>7</v>
      </c>
      <c r="F2787" s="4" t="s">
        <v>559</v>
      </c>
      <c r="G2787" s="3">
        <v>7</v>
      </c>
      <c r="H2787" s="4" t="s">
        <v>279</v>
      </c>
      <c r="I2787" s="6">
        <v>6</v>
      </c>
    </row>
    <row r="2788" spans="1:9" ht="14">
      <c r="A2788" s="3">
        <v>304</v>
      </c>
      <c r="B2788" s="4" t="s">
        <v>556</v>
      </c>
      <c r="C2788" s="4" t="s">
        <v>10</v>
      </c>
      <c r="D2788" s="5">
        <v>12</v>
      </c>
      <c r="E2788" s="3">
        <v>68</v>
      </c>
      <c r="F2788" s="4" t="s">
        <v>597</v>
      </c>
      <c r="G2788" s="3">
        <v>8</v>
      </c>
      <c r="H2788" s="4" t="s">
        <v>543</v>
      </c>
      <c r="I2788" s="6">
        <v>8</v>
      </c>
    </row>
    <row r="2789" spans="1:9" ht="14">
      <c r="A2789" s="3">
        <v>304</v>
      </c>
      <c r="B2789" s="4" t="s">
        <v>556</v>
      </c>
      <c r="C2789" s="4" t="s">
        <v>10</v>
      </c>
      <c r="D2789" s="5">
        <v>12</v>
      </c>
      <c r="E2789" s="3">
        <v>22</v>
      </c>
      <c r="F2789" s="4" t="s">
        <v>632</v>
      </c>
      <c r="G2789" s="3">
        <v>2</v>
      </c>
      <c r="H2789" s="4" t="s">
        <v>304</v>
      </c>
      <c r="I2789" s="6">
        <v>34</v>
      </c>
    </row>
    <row r="2790" spans="1:9" ht="14">
      <c r="A2790" s="3">
        <v>304</v>
      </c>
      <c r="B2790" s="4" t="s">
        <v>556</v>
      </c>
      <c r="C2790" s="4" t="s">
        <v>10</v>
      </c>
      <c r="D2790" s="5">
        <v>12</v>
      </c>
      <c r="E2790" s="3">
        <v>22</v>
      </c>
      <c r="F2790" s="4" t="s">
        <v>632</v>
      </c>
      <c r="G2790" s="3">
        <v>4</v>
      </c>
      <c r="H2790" s="4" t="s">
        <v>304</v>
      </c>
      <c r="I2790" s="6">
        <v>31</v>
      </c>
    </row>
    <row r="2791" spans="1:9" ht="14">
      <c r="A2791" s="3">
        <v>304</v>
      </c>
      <c r="B2791" s="4" t="s">
        <v>556</v>
      </c>
      <c r="C2791" s="4" t="s">
        <v>10</v>
      </c>
      <c r="D2791" s="5">
        <v>12</v>
      </c>
      <c r="E2791" s="3">
        <v>88</v>
      </c>
      <c r="F2791" s="4" t="s">
        <v>561</v>
      </c>
      <c r="G2791" s="3">
        <v>1</v>
      </c>
      <c r="H2791" s="4" t="s">
        <v>542</v>
      </c>
      <c r="I2791" s="6">
        <v>13</v>
      </c>
    </row>
    <row r="2792" spans="1:9" ht="14">
      <c r="A2792" s="3">
        <v>304</v>
      </c>
      <c r="B2792" s="4" t="s">
        <v>556</v>
      </c>
      <c r="C2792" s="4" t="s">
        <v>10</v>
      </c>
      <c r="D2792" s="5">
        <v>12</v>
      </c>
      <c r="E2792" s="3">
        <v>421</v>
      </c>
      <c r="F2792" s="4" t="s">
        <v>562</v>
      </c>
      <c r="G2792" s="3">
        <v>3</v>
      </c>
      <c r="H2792" s="4" t="s">
        <v>503</v>
      </c>
      <c r="I2792" s="6">
        <v>24</v>
      </c>
    </row>
    <row r="2793" spans="1:9" ht="14">
      <c r="A2793" s="3">
        <v>304</v>
      </c>
      <c r="B2793" s="4" t="s">
        <v>556</v>
      </c>
      <c r="C2793" s="4" t="s">
        <v>10</v>
      </c>
      <c r="D2793" s="5">
        <v>12</v>
      </c>
      <c r="E2793" s="3">
        <v>104</v>
      </c>
      <c r="F2793" s="4" t="s">
        <v>612</v>
      </c>
      <c r="G2793" s="3">
        <v>5</v>
      </c>
      <c r="H2793" s="4" t="s">
        <v>633</v>
      </c>
      <c r="I2793" s="6">
        <v>20</v>
      </c>
    </row>
    <row r="2794" spans="1:9" ht="14">
      <c r="A2794" s="3">
        <v>304</v>
      </c>
      <c r="B2794" s="4" t="s">
        <v>556</v>
      </c>
      <c r="C2794" s="4" t="s">
        <v>10</v>
      </c>
      <c r="D2794" s="5">
        <v>12</v>
      </c>
      <c r="E2794" s="3">
        <v>104</v>
      </c>
      <c r="F2794" s="4" t="s">
        <v>612</v>
      </c>
      <c r="G2794" s="3">
        <v>7</v>
      </c>
      <c r="H2794" s="4" t="s">
        <v>633</v>
      </c>
      <c r="I2794" s="6">
        <v>23</v>
      </c>
    </row>
    <row r="2795" spans="1:9" ht="14">
      <c r="A2795" s="3">
        <v>304</v>
      </c>
      <c r="B2795" s="4" t="s">
        <v>556</v>
      </c>
      <c r="C2795" s="4" t="s">
        <v>10</v>
      </c>
      <c r="D2795" s="5">
        <v>12</v>
      </c>
      <c r="E2795" s="3">
        <v>480</v>
      </c>
      <c r="F2795" s="4" t="s">
        <v>563</v>
      </c>
      <c r="G2795" s="3">
        <v>7</v>
      </c>
      <c r="H2795" s="4" t="s">
        <v>524</v>
      </c>
      <c r="I2795" s="6">
        <v>10</v>
      </c>
    </row>
    <row r="2796" spans="1:9" ht="14">
      <c r="A2796" s="3">
        <v>304</v>
      </c>
      <c r="B2796" s="4" t="s">
        <v>556</v>
      </c>
      <c r="C2796" s="4" t="s">
        <v>10</v>
      </c>
      <c r="D2796" s="5">
        <v>12</v>
      </c>
      <c r="E2796" s="3">
        <v>123</v>
      </c>
      <c r="F2796" s="4" t="s">
        <v>634</v>
      </c>
      <c r="G2796" s="3">
        <v>2</v>
      </c>
      <c r="H2796" s="4" t="s">
        <v>304</v>
      </c>
      <c r="I2796" s="6">
        <v>18</v>
      </c>
    </row>
    <row r="2797" spans="1:9" ht="14">
      <c r="A2797" s="3">
        <v>304</v>
      </c>
      <c r="B2797" s="4" t="s">
        <v>556</v>
      </c>
      <c r="C2797" s="4" t="s">
        <v>10</v>
      </c>
      <c r="D2797" s="5">
        <v>12</v>
      </c>
      <c r="E2797" s="3">
        <v>601</v>
      </c>
      <c r="F2797" s="4" t="s">
        <v>568</v>
      </c>
      <c r="G2797" s="3">
        <v>7</v>
      </c>
      <c r="H2797" s="4" t="s">
        <v>524</v>
      </c>
      <c r="I2797" s="6">
        <v>3</v>
      </c>
    </row>
    <row r="2798" spans="1:9" ht="14">
      <c r="A2798" s="3">
        <v>304</v>
      </c>
      <c r="B2798" s="4" t="s">
        <v>556</v>
      </c>
      <c r="C2798" s="4" t="s">
        <v>10</v>
      </c>
      <c r="D2798" s="5">
        <v>12</v>
      </c>
      <c r="E2798" s="3">
        <v>193</v>
      </c>
      <c r="F2798" s="4" t="s">
        <v>569</v>
      </c>
      <c r="G2798" s="3">
        <v>1</v>
      </c>
      <c r="H2798" s="4" t="s">
        <v>524</v>
      </c>
      <c r="I2798" s="6">
        <v>1</v>
      </c>
    </row>
    <row r="2799" spans="1:9" ht="14">
      <c r="A2799" s="3">
        <v>304</v>
      </c>
      <c r="B2799" s="4" t="s">
        <v>556</v>
      </c>
      <c r="C2799" s="4" t="s">
        <v>10</v>
      </c>
      <c r="D2799" s="5">
        <v>12</v>
      </c>
      <c r="E2799" s="3">
        <v>193</v>
      </c>
      <c r="F2799" s="4" t="s">
        <v>569</v>
      </c>
      <c r="G2799" s="3">
        <v>5</v>
      </c>
      <c r="H2799" s="4" t="s">
        <v>428</v>
      </c>
      <c r="I2799" s="6">
        <v>1</v>
      </c>
    </row>
    <row r="2800" spans="1:9" ht="14">
      <c r="A2800" s="3">
        <v>304</v>
      </c>
      <c r="B2800" s="4" t="s">
        <v>556</v>
      </c>
      <c r="C2800" s="4" t="s">
        <v>10</v>
      </c>
      <c r="D2800" s="5">
        <v>12</v>
      </c>
      <c r="E2800" s="3">
        <v>193</v>
      </c>
      <c r="F2800" s="4" t="s">
        <v>569</v>
      </c>
      <c r="G2800" s="3">
        <v>7</v>
      </c>
      <c r="H2800" s="4" t="s">
        <v>524</v>
      </c>
      <c r="I2800" s="6">
        <v>2</v>
      </c>
    </row>
    <row r="2801" spans="1:9" ht="14">
      <c r="A2801" s="3">
        <v>304</v>
      </c>
      <c r="B2801" s="4" t="s">
        <v>556</v>
      </c>
      <c r="C2801" s="4" t="s">
        <v>10</v>
      </c>
      <c r="D2801" s="5">
        <v>12</v>
      </c>
      <c r="E2801" s="3">
        <v>31</v>
      </c>
      <c r="F2801" s="4" t="s">
        <v>600</v>
      </c>
      <c r="G2801" s="3">
        <v>6</v>
      </c>
      <c r="H2801" s="4" t="s">
        <v>504</v>
      </c>
      <c r="I2801" s="6">
        <v>4</v>
      </c>
    </row>
    <row r="2802" spans="1:9" ht="14">
      <c r="A2802" s="3">
        <v>304</v>
      </c>
      <c r="B2802" s="4" t="s">
        <v>556</v>
      </c>
      <c r="C2802" s="4" t="s">
        <v>10</v>
      </c>
      <c r="D2802" s="5">
        <v>12</v>
      </c>
      <c r="E2802" s="3">
        <v>31</v>
      </c>
      <c r="F2802" s="4" t="s">
        <v>600</v>
      </c>
      <c r="G2802" s="3">
        <v>8</v>
      </c>
      <c r="H2802" s="4" t="s">
        <v>304</v>
      </c>
      <c r="I2802" s="6">
        <v>30</v>
      </c>
    </row>
    <row r="2803" spans="1:9" ht="14">
      <c r="A2803" s="3">
        <v>304</v>
      </c>
      <c r="B2803" s="4" t="s">
        <v>556</v>
      </c>
      <c r="C2803" s="4" t="s">
        <v>13</v>
      </c>
      <c r="D2803" s="5">
        <v>12</v>
      </c>
      <c r="E2803" s="3">
        <v>192</v>
      </c>
      <c r="F2803" s="4" t="s">
        <v>570</v>
      </c>
      <c r="G2803" s="3">
        <v>2</v>
      </c>
      <c r="H2803" s="4" t="s">
        <v>280</v>
      </c>
      <c r="I2803" s="6">
        <v>2</v>
      </c>
    </row>
    <row r="2804" spans="1:9" ht="14">
      <c r="A2804" s="3">
        <v>304</v>
      </c>
      <c r="B2804" s="4" t="s">
        <v>556</v>
      </c>
      <c r="C2804" s="4" t="s">
        <v>13</v>
      </c>
      <c r="D2804" s="5">
        <v>12</v>
      </c>
      <c r="E2804" s="3">
        <v>192</v>
      </c>
      <c r="F2804" s="4" t="s">
        <v>570</v>
      </c>
      <c r="G2804" s="3">
        <v>3</v>
      </c>
      <c r="H2804" s="4" t="s">
        <v>269</v>
      </c>
      <c r="I2804" s="6">
        <v>1</v>
      </c>
    </row>
    <row r="2805" spans="1:9" ht="14">
      <c r="A2805" s="3">
        <v>304</v>
      </c>
      <c r="B2805" s="4" t="s">
        <v>556</v>
      </c>
      <c r="C2805" s="4" t="s">
        <v>13</v>
      </c>
      <c r="D2805" s="5">
        <v>12</v>
      </c>
      <c r="E2805" s="3">
        <v>192</v>
      </c>
      <c r="F2805" s="4" t="s">
        <v>570</v>
      </c>
      <c r="G2805" s="3">
        <v>5</v>
      </c>
      <c r="H2805" s="4" t="s">
        <v>269</v>
      </c>
      <c r="I2805" s="6">
        <v>1</v>
      </c>
    </row>
    <row r="2806" spans="1:9" ht="14">
      <c r="A2806" s="3">
        <v>304</v>
      </c>
      <c r="B2806" s="4" t="s">
        <v>556</v>
      </c>
      <c r="C2806" s="4" t="s">
        <v>13</v>
      </c>
      <c r="D2806" s="5">
        <v>12</v>
      </c>
      <c r="E2806" s="3">
        <v>192</v>
      </c>
      <c r="F2806" s="4" t="s">
        <v>570</v>
      </c>
      <c r="G2806" s="3">
        <v>6</v>
      </c>
      <c r="H2806" s="4" t="s">
        <v>280</v>
      </c>
      <c r="I2806" s="6">
        <v>1</v>
      </c>
    </row>
    <row r="2807" spans="1:9" ht="14">
      <c r="A2807" s="3">
        <v>304</v>
      </c>
      <c r="B2807" s="4" t="s">
        <v>556</v>
      </c>
      <c r="C2807" s="4" t="s">
        <v>13</v>
      </c>
      <c r="D2807" s="5">
        <v>12</v>
      </c>
      <c r="E2807" s="3">
        <v>317</v>
      </c>
      <c r="F2807" s="4" t="s">
        <v>571</v>
      </c>
      <c r="G2807" s="3">
        <v>3</v>
      </c>
      <c r="H2807" s="4" t="s">
        <v>292</v>
      </c>
      <c r="I2807" s="6">
        <v>5</v>
      </c>
    </row>
    <row r="2808" spans="1:9" ht="14">
      <c r="A2808" s="3">
        <v>304</v>
      </c>
      <c r="B2808" s="4" t="s">
        <v>556</v>
      </c>
      <c r="C2808" s="4" t="s">
        <v>13</v>
      </c>
      <c r="D2808" s="5">
        <v>12</v>
      </c>
      <c r="E2808" s="3">
        <v>317</v>
      </c>
      <c r="F2808" s="4" t="s">
        <v>571</v>
      </c>
      <c r="G2808" s="3">
        <v>7</v>
      </c>
      <c r="H2808" s="4" t="s">
        <v>292</v>
      </c>
      <c r="I2808" s="6">
        <v>2</v>
      </c>
    </row>
    <row r="2809" spans="1:9" ht="14">
      <c r="A2809" s="3">
        <v>304</v>
      </c>
      <c r="B2809" s="4" t="s">
        <v>556</v>
      </c>
      <c r="C2809" s="4" t="s">
        <v>13</v>
      </c>
      <c r="D2809" s="5">
        <v>12</v>
      </c>
      <c r="E2809" s="3">
        <v>320</v>
      </c>
      <c r="F2809" s="4" t="s">
        <v>572</v>
      </c>
      <c r="G2809" s="3">
        <v>1</v>
      </c>
      <c r="H2809" s="4" t="s">
        <v>296</v>
      </c>
      <c r="I2809" s="6">
        <v>8</v>
      </c>
    </row>
    <row r="2810" spans="1:9" ht="14">
      <c r="A2810" s="3">
        <v>304</v>
      </c>
      <c r="B2810" s="4" t="s">
        <v>556</v>
      </c>
      <c r="C2810" s="4" t="s">
        <v>13</v>
      </c>
      <c r="D2810" s="5">
        <v>12</v>
      </c>
      <c r="E2810" s="3">
        <v>320</v>
      </c>
      <c r="F2810" s="4" t="s">
        <v>572</v>
      </c>
      <c r="G2810" s="3">
        <v>1</v>
      </c>
      <c r="H2810" s="4" t="s">
        <v>623</v>
      </c>
      <c r="I2810" s="6">
        <v>4</v>
      </c>
    </row>
    <row r="2811" spans="1:9" ht="14">
      <c r="A2811" s="3">
        <v>304</v>
      </c>
      <c r="B2811" s="4" t="s">
        <v>556</v>
      </c>
      <c r="C2811" s="4" t="s">
        <v>13</v>
      </c>
      <c r="D2811" s="5">
        <v>12</v>
      </c>
      <c r="E2811" s="3">
        <v>320</v>
      </c>
      <c r="F2811" s="4" t="s">
        <v>572</v>
      </c>
      <c r="G2811" s="3">
        <v>2</v>
      </c>
      <c r="H2811" s="4" t="s">
        <v>296</v>
      </c>
      <c r="I2811" s="6">
        <v>26</v>
      </c>
    </row>
    <row r="2812" spans="1:9" ht="14">
      <c r="A2812" s="3">
        <v>304</v>
      </c>
      <c r="B2812" s="4" t="s">
        <v>556</v>
      </c>
      <c r="C2812" s="4" t="s">
        <v>13</v>
      </c>
      <c r="D2812" s="5">
        <v>12</v>
      </c>
      <c r="E2812" s="3">
        <v>320</v>
      </c>
      <c r="F2812" s="4" t="s">
        <v>572</v>
      </c>
      <c r="G2812" s="3">
        <v>6</v>
      </c>
      <c r="H2812" s="4" t="s">
        <v>267</v>
      </c>
      <c r="I2812" s="6">
        <v>1</v>
      </c>
    </row>
    <row r="2813" spans="1:9" ht="14">
      <c r="A2813" s="3">
        <v>304</v>
      </c>
      <c r="B2813" s="4" t="s">
        <v>556</v>
      </c>
      <c r="C2813" s="4" t="s">
        <v>13</v>
      </c>
      <c r="D2813" s="5">
        <v>12</v>
      </c>
      <c r="E2813" s="3">
        <v>441</v>
      </c>
      <c r="F2813" s="4" t="s">
        <v>574</v>
      </c>
      <c r="G2813" s="3">
        <v>2</v>
      </c>
      <c r="H2813" s="4" t="s">
        <v>291</v>
      </c>
      <c r="I2813" s="6">
        <v>2</v>
      </c>
    </row>
    <row r="2814" spans="1:9" ht="14">
      <c r="A2814" s="3">
        <v>304</v>
      </c>
      <c r="B2814" s="4" t="s">
        <v>556</v>
      </c>
      <c r="C2814" s="4" t="s">
        <v>13</v>
      </c>
      <c r="D2814" s="5">
        <v>12</v>
      </c>
      <c r="E2814" s="3">
        <v>441</v>
      </c>
      <c r="F2814" s="4" t="s">
        <v>574</v>
      </c>
      <c r="G2814" s="3">
        <v>5</v>
      </c>
      <c r="H2814" s="4" t="s">
        <v>267</v>
      </c>
      <c r="I2814" s="6">
        <v>7</v>
      </c>
    </row>
    <row r="2815" spans="1:9" ht="14">
      <c r="A2815" s="3">
        <v>304</v>
      </c>
      <c r="B2815" s="4" t="s">
        <v>556</v>
      </c>
      <c r="C2815" s="4" t="s">
        <v>13</v>
      </c>
      <c r="D2815" s="5">
        <v>12</v>
      </c>
      <c r="E2815" s="3">
        <v>441</v>
      </c>
      <c r="F2815" s="4" t="s">
        <v>574</v>
      </c>
      <c r="G2815" s="3">
        <v>6</v>
      </c>
      <c r="H2815" s="4" t="s">
        <v>291</v>
      </c>
      <c r="I2815" s="6">
        <v>13</v>
      </c>
    </row>
    <row r="2816" spans="1:9" ht="14">
      <c r="A2816" s="3">
        <v>304</v>
      </c>
      <c r="B2816" s="4" t="s">
        <v>556</v>
      </c>
      <c r="C2816" s="4" t="s">
        <v>13</v>
      </c>
      <c r="D2816" s="5">
        <v>12</v>
      </c>
      <c r="E2816" s="3">
        <v>441</v>
      </c>
      <c r="F2816" s="4" t="s">
        <v>574</v>
      </c>
      <c r="G2816" s="3">
        <v>8</v>
      </c>
      <c r="H2816" s="4" t="s">
        <v>291</v>
      </c>
      <c r="I2816" s="6">
        <v>2</v>
      </c>
    </row>
    <row r="2817" spans="1:9" ht="14">
      <c r="A2817" s="3">
        <v>304</v>
      </c>
      <c r="B2817" s="4" t="s">
        <v>556</v>
      </c>
      <c r="C2817" s="4" t="s">
        <v>13</v>
      </c>
      <c r="D2817" s="5">
        <v>12</v>
      </c>
      <c r="E2817" s="3">
        <v>473</v>
      </c>
      <c r="F2817" s="4" t="s">
        <v>575</v>
      </c>
      <c r="G2817" s="3">
        <v>4</v>
      </c>
      <c r="H2817" s="4" t="s">
        <v>475</v>
      </c>
      <c r="I2817" s="6">
        <v>20</v>
      </c>
    </row>
    <row r="2818" spans="1:9" ht="14">
      <c r="A2818" s="3">
        <v>304</v>
      </c>
      <c r="B2818" s="4" t="s">
        <v>556</v>
      </c>
      <c r="C2818" s="4" t="s">
        <v>13</v>
      </c>
      <c r="D2818" s="5">
        <v>12</v>
      </c>
      <c r="E2818" s="3">
        <v>473</v>
      </c>
      <c r="F2818" s="4" t="s">
        <v>575</v>
      </c>
      <c r="G2818" s="3">
        <v>6</v>
      </c>
      <c r="H2818" s="4" t="s">
        <v>475</v>
      </c>
      <c r="I2818" s="6">
        <v>29</v>
      </c>
    </row>
    <row r="2819" spans="1:9" ht="14">
      <c r="A2819" s="3">
        <v>304</v>
      </c>
      <c r="B2819" s="4" t="s">
        <v>556</v>
      </c>
      <c r="C2819" s="4" t="s">
        <v>13</v>
      </c>
      <c r="D2819" s="5">
        <v>12</v>
      </c>
      <c r="E2819" s="3">
        <v>473</v>
      </c>
      <c r="F2819" s="4" t="s">
        <v>575</v>
      </c>
      <c r="G2819" s="3">
        <v>7</v>
      </c>
      <c r="H2819" s="4" t="s">
        <v>294</v>
      </c>
      <c r="I2819" s="6">
        <v>18</v>
      </c>
    </row>
    <row r="2820" spans="1:9" ht="14">
      <c r="A2820" s="3">
        <v>304</v>
      </c>
      <c r="B2820" s="4" t="s">
        <v>556</v>
      </c>
      <c r="C2820" s="4" t="s">
        <v>13</v>
      </c>
      <c r="D2820" s="5">
        <v>12</v>
      </c>
      <c r="E2820" s="3">
        <v>473</v>
      </c>
      <c r="F2820" s="4" t="s">
        <v>575</v>
      </c>
      <c r="G2820" s="3">
        <v>8</v>
      </c>
      <c r="H2820" s="4" t="s">
        <v>475</v>
      </c>
      <c r="I2820" s="6">
        <v>13</v>
      </c>
    </row>
    <row r="2821" spans="1:9" ht="14">
      <c r="A2821" s="3">
        <v>304</v>
      </c>
      <c r="B2821" s="4" t="s">
        <v>556</v>
      </c>
      <c r="C2821" s="4" t="s">
        <v>13</v>
      </c>
      <c r="D2821" s="5">
        <v>12</v>
      </c>
      <c r="E2821" s="3">
        <v>485</v>
      </c>
      <c r="F2821" s="4" t="s">
        <v>602</v>
      </c>
      <c r="G2821" s="3">
        <v>2</v>
      </c>
      <c r="H2821" s="4" t="s">
        <v>603</v>
      </c>
      <c r="I2821" s="6">
        <v>5</v>
      </c>
    </row>
    <row r="2822" spans="1:9" ht="14">
      <c r="A2822" s="3">
        <v>304</v>
      </c>
      <c r="B2822" s="4" t="s">
        <v>556</v>
      </c>
      <c r="C2822" s="4" t="s">
        <v>13</v>
      </c>
      <c r="D2822" s="5">
        <v>12</v>
      </c>
      <c r="E2822" s="3">
        <v>485</v>
      </c>
      <c r="F2822" s="4" t="s">
        <v>602</v>
      </c>
      <c r="G2822" s="3">
        <v>3</v>
      </c>
      <c r="H2822" s="4" t="s">
        <v>294</v>
      </c>
      <c r="I2822" s="6">
        <v>18</v>
      </c>
    </row>
    <row r="2823" spans="1:9" ht="14">
      <c r="A2823" s="3">
        <v>304</v>
      </c>
      <c r="B2823" s="4" t="s">
        <v>556</v>
      </c>
      <c r="C2823" s="4" t="s">
        <v>13</v>
      </c>
      <c r="D2823" s="5">
        <v>12</v>
      </c>
      <c r="E2823" s="3">
        <v>485</v>
      </c>
      <c r="F2823" s="4" t="s">
        <v>602</v>
      </c>
      <c r="G2823" s="3">
        <v>4</v>
      </c>
      <c r="H2823" s="4" t="s">
        <v>291</v>
      </c>
      <c r="I2823" s="6">
        <v>4</v>
      </c>
    </row>
    <row r="2824" spans="1:9" ht="14">
      <c r="A2824" s="3">
        <v>304</v>
      </c>
      <c r="B2824" s="4" t="s">
        <v>556</v>
      </c>
      <c r="C2824" s="4" t="s">
        <v>13</v>
      </c>
      <c r="D2824" s="5">
        <v>12</v>
      </c>
      <c r="E2824" s="3">
        <v>485</v>
      </c>
      <c r="F2824" s="4" t="s">
        <v>602</v>
      </c>
      <c r="G2824" s="3">
        <v>5</v>
      </c>
      <c r="H2824" s="4" t="s">
        <v>294</v>
      </c>
      <c r="I2824" s="6">
        <v>20</v>
      </c>
    </row>
    <row r="2825" spans="1:9" ht="14">
      <c r="A2825" s="3">
        <v>304</v>
      </c>
      <c r="B2825" s="4" t="s">
        <v>556</v>
      </c>
      <c r="C2825" s="4" t="s">
        <v>13</v>
      </c>
      <c r="D2825" s="5">
        <v>12</v>
      </c>
      <c r="E2825" s="3">
        <v>485</v>
      </c>
      <c r="F2825" s="4" t="s">
        <v>602</v>
      </c>
      <c r="G2825" s="3">
        <v>8</v>
      </c>
      <c r="H2825" s="4" t="s">
        <v>291</v>
      </c>
      <c r="I2825" s="6">
        <v>1</v>
      </c>
    </row>
    <row r="2826" spans="1:9" ht="14">
      <c r="A2826" s="3">
        <v>304</v>
      </c>
      <c r="B2826" s="4" t="s">
        <v>556</v>
      </c>
      <c r="C2826" s="4" t="s">
        <v>13</v>
      </c>
      <c r="D2826" s="5">
        <v>12</v>
      </c>
      <c r="E2826" s="3">
        <v>184</v>
      </c>
      <c r="F2826" s="4" t="s">
        <v>576</v>
      </c>
      <c r="G2826" s="3">
        <v>1</v>
      </c>
      <c r="H2826" s="4" t="s">
        <v>294</v>
      </c>
      <c r="I2826" s="6">
        <v>7</v>
      </c>
    </row>
    <row r="2827" spans="1:9" ht="14">
      <c r="A2827" s="3">
        <v>304</v>
      </c>
      <c r="B2827" s="4" t="s">
        <v>556</v>
      </c>
      <c r="C2827" s="4" t="s">
        <v>13</v>
      </c>
      <c r="D2827" s="5">
        <v>12</v>
      </c>
      <c r="E2827" s="3">
        <v>184</v>
      </c>
      <c r="F2827" s="4" t="s">
        <v>576</v>
      </c>
      <c r="G2827" s="3">
        <v>5</v>
      </c>
      <c r="H2827" s="4" t="s">
        <v>291</v>
      </c>
      <c r="I2827" s="6">
        <v>2</v>
      </c>
    </row>
    <row r="2828" spans="1:9" ht="14">
      <c r="A2828" s="3">
        <v>304</v>
      </c>
      <c r="B2828" s="4" t="s">
        <v>556</v>
      </c>
      <c r="C2828" s="4" t="s">
        <v>13</v>
      </c>
      <c r="D2828" s="5">
        <v>12</v>
      </c>
      <c r="E2828" s="3">
        <v>184</v>
      </c>
      <c r="F2828" s="4" t="s">
        <v>576</v>
      </c>
      <c r="G2828" s="3">
        <v>7</v>
      </c>
      <c r="H2828" s="4" t="s">
        <v>291</v>
      </c>
      <c r="I2828" s="6">
        <v>4</v>
      </c>
    </row>
    <row r="2829" spans="1:9" ht="14">
      <c r="A2829" s="3">
        <v>304</v>
      </c>
      <c r="B2829" s="4" t="s">
        <v>556</v>
      </c>
      <c r="C2829" s="4" t="s">
        <v>13</v>
      </c>
      <c r="D2829" s="5">
        <v>12</v>
      </c>
      <c r="E2829" s="3">
        <v>184</v>
      </c>
      <c r="F2829" s="4" t="s">
        <v>576</v>
      </c>
      <c r="G2829" s="3">
        <v>8</v>
      </c>
      <c r="H2829" s="4" t="s">
        <v>294</v>
      </c>
      <c r="I2829" s="6">
        <v>11</v>
      </c>
    </row>
    <row r="2830" spans="1:9" ht="14">
      <c r="A2830" s="3">
        <v>304</v>
      </c>
      <c r="B2830" s="4" t="s">
        <v>556</v>
      </c>
      <c r="C2830" s="4" t="s">
        <v>13</v>
      </c>
      <c r="D2830" s="5">
        <v>12</v>
      </c>
      <c r="E2830" s="3">
        <v>173</v>
      </c>
      <c r="F2830" s="4" t="s">
        <v>577</v>
      </c>
      <c r="G2830" s="3">
        <v>6</v>
      </c>
      <c r="H2830" s="4" t="s">
        <v>267</v>
      </c>
      <c r="I2830" s="6">
        <v>3</v>
      </c>
    </row>
    <row r="2831" spans="1:9" ht="14">
      <c r="A2831" s="3">
        <v>304</v>
      </c>
      <c r="B2831" s="4" t="s">
        <v>556</v>
      </c>
      <c r="C2831" s="4" t="s">
        <v>13</v>
      </c>
      <c r="D2831" s="5">
        <v>12</v>
      </c>
      <c r="E2831" s="3">
        <v>62</v>
      </c>
      <c r="F2831" s="4" t="s">
        <v>578</v>
      </c>
      <c r="G2831" s="3">
        <v>4</v>
      </c>
      <c r="H2831" s="4" t="s">
        <v>267</v>
      </c>
      <c r="I2831" s="6">
        <v>1</v>
      </c>
    </row>
    <row r="2832" spans="1:9" ht="14">
      <c r="A2832" s="3">
        <v>304</v>
      </c>
      <c r="B2832" s="4" t="s">
        <v>556</v>
      </c>
      <c r="C2832" s="4" t="s">
        <v>13</v>
      </c>
      <c r="D2832" s="5">
        <v>12</v>
      </c>
      <c r="E2832" s="3">
        <v>750</v>
      </c>
      <c r="F2832" s="4" t="s">
        <v>579</v>
      </c>
      <c r="G2832" s="3">
        <v>3</v>
      </c>
      <c r="H2832" s="4" t="s">
        <v>291</v>
      </c>
      <c r="I2832" s="6">
        <v>4</v>
      </c>
    </row>
    <row r="2833" spans="1:9" ht="14">
      <c r="A2833" s="3">
        <v>304</v>
      </c>
      <c r="B2833" s="4" t="s">
        <v>556</v>
      </c>
      <c r="C2833" s="4" t="s">
        <v>13</v>
      </c>
      <c r="D2833" s="5">
        <v>12</v>
      </c>
      <c r="E2833" s="3">
        <v>750</v>
      </c>
      <c r="F2833" s="4" t="s">
        <v>579</v>
      </c>
      <c r="G2833" s="3">
        <v>5</v>
      </c>
      <c r="H2833" s="4" t="s">
        <v>291</v>
      </c>
      <c r="I2833" s="6">
        <v>5</v>
      </c>
    </row>
    <row r="2834" spans="1:9" ht="14">
      <c r="A2834" s="3">
        <v>304</v>
      </c>
      <c r="B2834" s="4" t="s">
        <v>556</v>
      </c>
      <c r="C2834" s="4" t="s">
        <v>16</v>
      </c>
      <c r="D2834" s="5">
        <v>12</v>
      </c>
      <c r="E2834" s="3">
        <v>161</v>
      </c>
      <c r="F2834" s="4" t="s">
        <v>607</v>
      </c>
      <c r="G2834" s="3">
        <v>4</v>
      </c>
      <c r="H2834" s="4" t="s">
        <v>300</v>
      </c>
      <c r="I2834" s="6">
        <v>1</v>
      </c>
    </row>
    <row r="2835" spans="1:9" ht="14">
      <c r="A2835" s="3">
        <v>304</v>
      </c>
      <c r="B2835" s="4" t="s">
        <v>556</v>
      </c>
      <c r="C2835" s="4" t="s">
        <v>16</v>
      </c>
      <c r="D2835" s="5">
        <v>12</v>
      </c>
      <c r="E2835" s="3">
        <v>177</v>
      </c>
      <c r="F2835" s="4" t="s">
        <v>609</v>
      </c>
      <c r="G2835" s="3">
        <v>3</v>
      </c>
      <c r="H2835" s="4" t="s">
        <v>465</v>
      </c>
      <c r="I2835" s="6">
        <v>11</v>
      </c>
    </row>
    <row r="2836" spans="1:9" ht="14">
      <c r="A2836" s="3">
        <v>304</v>
      </c>
      <c r="B2836" s="4" t="s">
        <v>556</v>
      </c>
      <c r="C2836" s="4" t="s">
        <v>16</v>
      </c>
      <c r="D2836" s="5">
        <v>12</v>
      </c>
      <c r="E2836" s="3">
        <v>177</v>
      </c>
      <c r="F2836" s="4" t="s">
        <v>609</v>
      </c>
      <c r="G2836" s="3">
        <v>5</v>
      </c>
      <c r="H2836" s="4" t="s">
        <v>300</v>
      </c>
      <c r="I2836" s="6">
        <v>7</v>
      </c>
    </row>
    <row r="2837" spans="1:9" ht="14">
      <c r="A2837" s="3">
        <v>304</v>
      </c>
      <c r="B2837" s="4" t="s">
        <v>556</v>
      </c>
      <c r="C2837" s="4" t="s">
        <v>16</v>
      </c>
      <c r="D2837" s="5">
        <v>12</v>
      </c>
      <c r="E2837" s="3">
        <v>177</v>
      </c>
      <c r="F2837" s="4" t="s">
        <v>609</v>
      </c>
      <c r="G2837" s="3">
        <v>6</v>
      </c>
      <c r="H2837" s="4" t="s">
        <v>465</v>
      </c>
      <c r="I2837" s="6">
        <v>17</v>
      </c>
    </row>
    <row r="2838" spans="1:9" ht="14">
      <c r="A2838" s="3">
        <v>304</v>
      </c>
      <c r="B2838" s="4" t="s">
        <v>556</v>
      </c>
      <c r="C2838" s="4" t="s">
        <v>16</v>
      </c>
      <c r="D2838" s="5">
        <v>12</v>
      </c>
      <c r="E2838" s="3">
        <v>177</v>
      </c>
      <c r="F2838" s="4" t="s">
        <v>609</v>
      </c>
      <c r="G2838" s="3">
        <v>7</v>
      </c>
      <c r="H2838" s="4" t="s">
        <v>300</v>
      </c>
      <c r="I2838" s="6">
        <v>4</v>
      </c>
    </row>
    <row r="2839" spans="1:9" ht="14">
      <c r="A2839" s="3">
        <v>304</v>
      </c>
      <c r="B2839" s="4" t="s">
        <v>556</v>
      </c>
      <c r="C2839" s="4" t="s">
        <v>16</v>
      </c>
      <c r="D2839" s="5">
        <v>12</v>
      </c>
      <c r="E2839" s="3">
        <v>430</v>
      </c>
      <c r="F2839" s="4" t="s">
        <v>582</v>
      </c>
      <c r="G2839" s="3">
        <v>6</v>
      </c>
      <c r="H2839" s="4" t="s">
        <v>283</v>
      </c>
      <c r="I2839" s="6">
        <v>36</v>
      </c>
    </row>
    <row r="2840" spans="1:9" ht="14">
      <c r="A2840" s="3">
        <v>304</v>
      </c>
      <c r="B2840" s="4" t="s">
        <v>556</v>
      </c>
      <c r="C2840" s="4" t="s">
        <v>16</v>
      </c>
      <c r="D2840" s="5">
        <v>12</v>
      </c>
      <c r="E2840" s="3">
        <v>430</v>
      </c>
      <c r="F2840" s="4" t="s">
        <v>582</v>
      </c>
      <c r="G2840" s="3">
        <v>8</v>
      </c>
      <c r="H2840" s="4" t="s">
        <v>283</v>
      </c>
      <c r="I2840" s="6">
        <v>21</v>
      </c>
    </row>
    <row r="2841" spans="1:9" ht="14">
      <c r="A2841" s="3">
        <v>304</v>
      </c>
      <c r="B2841" s="4" t="s">
        <v>556</v>
      </c>
      <c r="C2841" s="4" t="s">
        <v>16</v>
      </c>
      <c r="D2841" s="5">
        <v>12</v>
      </c>
      <c r="E2841" s="3">
        <v>440</v>
      </c>
      <c r="F2841" s="4" t="s">
        <v>610</v>
      </c>
      <c r="G2841" s="3">
        <v>1</v>
      </c>
      <c r="H2841" s="4" t="s">
        <v>299</v>
      </c>
      <c r="I2841" s="6">
        <v>2</v>
      </c>
    </row>
    <row r="2842" spans="1:9" ht="14">
      <c r="A2842" s="3">
        <v>304</v>
      </c>
      <c r="B2842" s="4" t="s">
        <v>556</v>
      </c>
      <c r="C2842" s="4" t="s">
        <v>16</v>
      </c>
      <c r="D2842" s="5">
        <v>12</v>
      </c>
      <c r="E2842" s="3">
        <v>440</v>
      </c>
      <c r="F2842" s="4" t="s">
        <v>610</v>
      </c>
      <c r="G2842" s="3">
        <v>2</v>
      </c>
      <c r="H2842" s="4" t="s">
        <v>299</v>
      </c>
      <c r="I2842" s="6">
        <v>1</v>
      </c>
    </row>
    <row r="2843" spans="1:9" ht="14">
      <c r="A2843" s="3">
        <v>304</v>
      </c>
      <c r="B2843" s="4" t="s">
        <v>556</v>
      </c>
      <c r="C2843" s="4" t="s">
        <v>16</v>
      </c>
      <c r="D2843" s="5">
        <v>12</v>
      </c>
      <c r="E2843" s="3">
        <v>440</v>
      </c>
      <c r="F2843" s="4" t="s">
        <v>610</v>
      </c>
      <c r="G2843" s="3">
        <v>3</v>
      </c>
      <c r="H2843" s="4" t="s">
        <v>300</v>
      </c>
      <c r="I2843" s="6">
        <v>7</v>
      </c>
    </row>
    <row r="2844" spans="1:9" ht="14">
      <c r="A2844" s="3">
        <v>304</v>
      </c>
      <c r="B2844" s="4" t="s">
        <v>556</v>
      </c>
      <c r="C2844" s="4" t="s">
        <v>16</v>
      </c>
      <c r="D2844" s="5">
        <v>12</v>
      </c>
      <c r="E2844" s="3">
        <v>440</v>
      </c>
      <c r="F2844" s="4" t="s">
        <v>610</v>
      </c>
      <c r="G2844" s="3">
        <v>6</v>
      </c>
      <c r="H2844" s="4" t="s">
        <v>611</v>
      </c>
      <c r="I2844" s="6">
        <v>9</v>
      </c>
    </row>
    <row r="2845" spans="1:9" ht="14">
      <c r="A2845" s="3">
        <v>304</v>
      </c>
      <c r="B2845" s="4" t="s">
        <v>556</v>
      </c>
      <c r="C2845" s="4" t="s">
        <v>16</v>
      </c>
      <c r="D2845" s="5">
        <v>12</v>
      </c>
      <c r="E2845" s="3">
        <v>440</v>
      </c>
      <c r="F2845" s="4" t="s">
        <v>610</v>
      </c>
      <c r="G2845" s="3">
        <v>7</v>
      </c>
      <c r="H2845" s="4" t="s">
        <v>300</v>
      </c>
      <c r="I2845" s="6">
        <v>1</v>
      </c>
    </row>
    <row r="2846" spans="1:9" ht="14">
      <c r="A2846" s="3">
        <v>304</v>
      </c>
      <c r="B2846" s="4" t="s">
        <v>556</v>
      </c>
      <c r="C2846" s="4" t="s">
        <v>16</v>
      </c>
      <c r="D2846" s="5">
        <v>12</v>
      </c>
      <c r="E2846" s="3">
        <v>440</v>
      </c>
      <c r="F2846" s="4" t="s">
        <v>610</v>
      </c>
      <c r="G2846" s="3">
        <v>8</v>
      </c>
      <c r="H2846" s="4" t="s">
        <v>611</v>
      </c>
      <c r="I2846" s="6">
        <v>5</v>
      </c>
    </row>
    <row r="2847" spans="1:9" ht="14">
      <c r="A2847" s="3">
        <v>304</v>
      </c>
      <c r="B2847" s="4" t="s">
        <v>556</v>
      </c>
      <c r="C2847" s="4" t="s">
        <v>16</v>
      </c>
      <c r="D2847" s="5">
        <v>12</v>
      </c>
      <c r="E2847" s="3">
        <v>122</v>
      </c>
      <c r="F2847" s="4" t="s">
        <v>613</v>
      </c>
      <c r="G2847" s="3">
        <v>1</v>
      </c>
      <c r="H2847" s="4" t="s">
        <v>611</v>
      </c>
      <c r="I2847" s="6">
        <v>3</v>
      </c>
    </row>
    <row r="2848" spans="1:9" ht="14">
      <c r="A2848" s="3">
        <v>304</v>
      </c>
      <c r="B2848" s="4" t="s">
        <v>556</v>
      </c>
      <c r="C2848" s="4" t="s">
        <v>16</v>
      </c>
      <c r="D2848" s="5">
        <v>12</v>
      </c>
      <c r="E2848" s="3">
        <v>491</v>
      </c>
      <c r="F2848" s="4" t="s">
        <v>583</v>
      </c>
      <c r="G2848" s="3">
        <v>1</v>
      </c>
      <c r="H2848" s="4" t="s">
        <v>450</v>
      </c>
      <c r="I2848" s="6">
        <v>4</v>
      </c>
    </row>
    <row r="2849" spans="1:9" ht="14">
      <c r="A2849" s="3">
        <v>304</v>
      </c>
      <c r="B2849" s="4" t="s">
        <v>556</v>
      </c>
      <c r="C2849" s="4" t="s">
        <v>16</v>
      </c>
      <c r="D2849" s="5">
        <v>12</v>
      </c>
      <c r="E2849" s="3">
        <v>491</v>
      </c>
      <c r="F2849" s="4" t="s">
        <v>583</v>
      </c>
      <c r="G2849" s="3">
        <v>3</v>
      </c>
      <c r="H2849" s="4" t="s">
        <v>450</v>
      </c>
      <c r="I2849" s="6">
        <v>10</v>
      </c>
    </row>
    <row r="2850" spans="1:9" ht="14">
      <c r="A2850" s="3">
        <v>304</v>
      </c>
      <c r="B2850" s="4" t="s">
        <v>556</v>
      </c>
      <c r="C2850" s="4" t="s">
        <v>16</v>
      </c>
      <c r="D2850" s="5">
        <v>12</v>
      </c>
      <c r="E2850" s="3">
        <v>194</v>
      </c>
      <c r="F2850" s="4" t="s">
        <v>584</v>
      </c>
      <c r="G2850" s="3">
        <v>1</v>
      </c>
      <c r="H2850" s="4" t="s">
        <v>511</v>
      </c>
      <c r="I2850" s="6">
        <v>2</v>
      </c>
    </row>
    <row r="2851" spans="1:9" ht="14">
      <c r="A2851" s="3">
        <v>304</v>
      </c>
      <c r="B2851" s="4" t="s">
        <v>556</v>
      </c>
      <c r="C2851" s="4" t="s">
        <v>16</v>
      </c>
      <c r="D2851" s="5">
        <v>12</v>
      </c>
      <c r="E2851" s="3">
        <v>194</v>
      </c>
      <c r="F2851" s="4" t="s">
        <v>584</v>
      </c>
      <c r="G2851" s="3">
        <v>2</v>
      </c>
      <c r="H2851" s="4" t="s">
        <v>271</v>
      </c>
      <c r="I2851" s="6">
        <v>1</v>
      </c>
    </row>
    <row r="2852" spans="1:9" ht="14">
      <c r="A2852" s="3">
        <v>304</v>
      </c>
      <c r="B2852" s="4" t="s">
        <v>556</v>
      </c>
      <c r="C2852" s="4" t="s">
        <v>16</v>
      </c>
      <c r="D2852" s="5">
        <v>12</v>
      </c>
      <c r="E2852" s="3">
        <v>194</v>
      </c>
      <c r="F2852" s="4" t="s">
        <v>584</v>
      </c>
      <c r="G2852" s="3">
        <v>5</v>
      </c>
      <c r="H2852" s="4" t="s">
        <v>511</v>
      </c>
      <c r="I2852" s="6">
        <v>1</v>
      </c>
    </row>
    <row r="2853" spans="1:9" ht="14">
      <c r="A2853" s="3">
        <v>304</v>
      </c>
      <c r="B2853" s="4" t="s">
        <v>556</v>
      </c>
      <c r="C2853" s="4" t="s">
        <v>16</v>
      </c>
      <c r="D2853" s="5">
        <v>12</v>
      </c>
      <c r="E2853" s="3">
        <v>194</v>
      </c>
      <c r="F2853" s="4" t="s">
        <v>584</v>
      </c>
      <c r="G2853" s="3">
        <v>8</v>
      </c>
      <c r="H2853" s="4" t="s">
        <v>271</v>
      </c>
      <c r="I2853" s="6">
        <v>1</v>
      </c>
    </row>
    <row r="2854" spans="1:9" ht="14">
      <c r="A2854" s="3">
        <v>304</v>
      </c>
      <c r="B2854" s="4" t="s">
        <v>556</v>
      </c>
      <c r="C2854" s="4" t="s">
        <v>16</v>
      </c>
      <c r="D2854" s="5">
        <v>12</v>
      </c>
      <c r="E2854" s="3">
        <v>179</v>
      </c>
      <c r="F2854" s="4" t="s">
        <v>585</v>
      </c>
      <c r="G2854" s="3">
        <v>5</v>
      </c>
      <c r="H2854" s="4" t="s">
        <v>450</v>
      </c>
      <c r="I2854" s="6">
        <v>15</v>
      </c>
    </row>
    <row r="2855" spans="1:9" ht="14">
      <c r="A2855" s="3">
        <v>304</v>
      </c>
      <c r="B2855" s="4" t="s">
        <v>556</v>
      </c>
      <c r="C2855" s="4" t="s">
        <v>16</v>
      </c>
      <c r="D2855" s="5">
        <v>12</v>
      </c>
      <c r="E2855" s="3">
        <v>179</v>
      </c>
      <c r="F2855" s="4" t="s">
        <v>585</v>
      </c>
      <c r="G2855" s="3">
        <v>7</v>
      </c>
      <c r="H2855" s="4" t="s">
        <v>450</v>
      </c>
      <c r="I2855" s="6">
        <v>17</v>
      </c>
    </row>
    <row r="2856" spans="1:9" ht="14">
      <c r="A2856" s="3">
        <v>304</v>
      </c>
      <c r="B2856" s="4" t="s">
        <v>556</v>
      </c>
      <c r="C2856" s="4" t="s">
        <v>16</v>
      </c>
      <c r="D2856" s="5">
        <v>12</v>
      </c>
      <c r="E2856" s="3">
        <v>180</v>
      </c>
      <c r="F2856" s="4" t="s">
        <v>614</v>
      </c>
      <c r="G2856" s="3">
        <v>2</v>
      </c>
      <c r="H2856" s="4" t="s">
        <v>509</v>
      </c>
      <c r="I2856" s="6">
        <v>7</v>
      </c>
    </row>
    <row r="2857" spans="1:9" ht="14">
      <c r="A2857" s="3">
        <v>304</v>
      </c>
      <c r="B2857" s="4" t="s">
        <v>556</v>
      </c>
      <c r="C2857" s="4" t="s">
        <v>16</v>
      </c>
      <c r="D2857" s="5">
        <v>12</v>
      </c>
      <c r="E2857" s="3">
        <v>180</v>
      </c>
      <c r="F2857" s="4" t="s">
        <v>614</v>
      </c>
      <c r="G2857" s="3">
        <v>3</v>
      </c>
      <c r="H2857" s="4" t="s">
        <v>300</v>
      </c>
      <c r="I2857" s="6">
        <v>1</v>
      </c>
    </row>
    <row r="2858" spans="1:9" ht="14">
      <c r="A2858" s="3">
        <v>304</v>
      </c>
      <c r="B2858" s="4" t="s">
        <v>556</v>
      </c>
      <c r="C2858" s="4" t="s">
        <v>16</v>
      </c>
      <c r="D2858" s="5">
        <v>12</v>
      </c>
      <c r="E2858" s="3">
        <v>181</v>
      </c>
      <c r="F2858" s="4" t="s">
        <v>586</v>
      </c>
      <c r="G2858" s="3">
        <v>3</v>
      </c>
      <c r="H2858" s="4" t="s">
        <v>548</v>
      </c>
      <c r="I2858" s="6">
        <v>9</v>
      </c>
    </row>
    <row r="2859" spans="1:9" ht="14">
      <c r="A2859" s="3">
        <v>304</v>
      </c>
      <c r="B2859" s="4" t="s">
        <v>556</v>
      </c>
      <c r="C2859" s="4" t="s">
        <v>16</v>
      </c>
      <c r="D2859" s="5">
        <v>12</v>
      </c>
      <c r="E2859" s="3">
        <v>181</v>
      </c>
      <c r="F2859" s="4" t="s">
        <v>586</v>
      </c>
      <c r="G2859" s="3">
        <v>5</v>
      </c>
      <c r="H2859" s="4" t="s">
        <v>548</v>
      </c>
      <c r="I2859" s="6">
        <v>11</v>
      </c>
    </row>
    <row r="2860" spans="1:9" ht="14">
      <c r="A2860" s="3">
        <v>304</v>
      </c>
      <c r="B2860" s="4" t="s">
        <v>556</v>
      </c>
      <c r="C2860" s="4" t="s">
        <v>16</v>
      </c>
      <c r="D2860" s="5">
        <v>12</v>
      </c>
      <c r="E2860" s="3">
        <v>181</v>
      </c>
      <c r="F2860" s="4" t="s">
        <v>586</v>
      </c>
      <c r="G2860" s="3">
        <v>7</v>
      </c>
      <c r="H2860" s="4" t="s">
        <v>548</v>
      </c>
      <c r="I2860" s="6">
        <v>8</v>
      </c>
    </row>
    <row r="2861" spans="1:9" ht="14">
      <c r="A2861" s="3">
        <v>304</v>
      </c>
      <c r="B2861" s="4" t="s">
        <v>556</v>
      </c>
      <c r="C2861" s="4" t="s">
        <v>18</v>
      </c>
      <c r="D2861" s="5">
        <v>12</v>
      </c>
      <c r="E2861" s="3">
        <v>105</v>
      </c>
      <c r="F2861" s="4" t="s">
        <v>616</v>
      </c>
      <c r="G2861" s="3">
        <v>8</v>
      </c>
      <c r="H2861" s="4" t="s">
        <v>627</v>
      </c>
      <c r="I2861" s="6">
        <v>14</v>
      </c>
    </row>
    <row r="2862" spans="1:9" ht="14">
      <c r="A2862" s="3">
        <v>304</v>
      </c>
      <c r="B2862" s="4" t="s">
        <v>556</v>
      </c>
      <c r="C2862" s="4" t="s">
        <v>18</v>
      </c>
      <c r="D2862" s="5">
        <v>12</v>
      </c>
      <c r="E2862" s="3">
        <v>319</v>
      </c>
      <c r="F2862" s="4" t="s">
        <v>587</v>
      </c>
      <c r="G2862" s="3">
        <v>4</v>
      </c>
      <c r="H2862" s="4" t="s">
        <v>588</v>
      </c>
      <c r="I2862" s="6">
        <v>29</v>
      </c>
    </row>
    <row r="2863" spans="1:9" ht="14">
      <c r="A2863" s="3">
        <v>304</v>
      </c>
      <c r="B2863" s="4" t="s">
        <v>556</v>
      </c>
      <c r="C2863" s="4" t="s">
        <v>18</v>
      </c>
      <c r="D2863" s="5">
        <v>12</v>
      </c>
      <c r="E2863" s="3">
        <v>319</v>
      </c>
      <c r="F2863" s="4" t="s">
        <v>587</v>
      </c>
      <c r="G2863" s="3">
        <v>5</v>
      </c>
      <c r="H2863" s="4" t="s">
        <v>617</v>
      </c>
      <c r="I2863" s="6">
        <v>14</v>
      </c>
    </row>
    <row r="2864" spans="1:9" ht="14">
      <c r="A2864" s="3">
        <v>304</v>
      </c>
      <c r="B2864" s="4" t="s">
        <v>556</v>
      </c>
      <c r="C2864" s="4" t="s">
        <v>18</v>
      </c>
      <c r="D2864" s="5">
        <v>12</v>
      </c>
      <c r="E2864" s="3">
        <v>319</v>
      </c>
      <c r="F2864" s="4" t="s">
        <v>587</v>
      </c>
      <c r="G2864" s="3">
        <v>7</v>
      </c>
      <c r="H2864" s="4" t="s">
        <v>628</v>
      </c>
      <c r="I2864" s="6">
        <v>1</v>
      </c>
    </row>
    <row r="2865" spans="1:9" ht="14">
      <c r="A2865" s="3">
        <v>304</v>
      </c>
      <c r="B2865" s="4" t="s">
        <v>556</v>
      </c>
      <c r="C2865" s="4" t="s">
        <v>18</v>
      </c>
      <c r="D2865" s="5">
        <v>12</v>
      </c>
      <c r="E2865" s="3">
        <v>319</v>
      </c>
      <c r="F2865" s="4" t="s">
        <v>587</v>
      </c>
      <c r="G2865" s="3">
        <v>8</v>
      </c>
      <c r="H2865" s="4" t="s">
        <v>617</v>
      </c>
      <c r="I2865" s="6">
        <v>2</v>
      </c>
    </row>
    <row r="2866" spans="1:9" ht="14">
      <c r="A2866" s="3">
        <v>304</v>
      </c>
      <c r="B2866" s="4" t="s">
        <v>556</v>
      </c>
      <c r="C2866" s="4" t="s">
        <v>18</v>
      </c>
      <c r="D2866" s="5">
        <v>12</v>
      </c>
      <c r="E2866" s="3">
        <v>69</v>
      </c>
      <c r="F2866" s="4" t="s">
        <v>589</v>
      </c>
      <c r="G2866" s="3">
        <v>1</v>
      </c>
      <c r="H2866" s="4" t="s">
        <v>68</v>
      </c>
      <c r="I2866" s="6">
        <v>1</v>
      </c>
    </row>
    <row r="2867" spans="1:9" ht="14">
      <c r="A2867" s="3">
        <v>304</v>
      </c>
      <c r="B2867" s="4" t="s">
        <v>556</v>
      </c>
      <c r="C2867" s="4" t="s">
        <v>18</v>
      </c>
      <c r="D2867" s="5">
        <v>12</v>
      </c>
      <c r="E2867" s="3">
        <v>421</v>
      </c>
      <c r="F2867" s="4" t="s">
        <v>562</v>
      </c>
      <c r="G2867" s="3">
        <v>8</v>
      </c>
      <c r="H2867" s="4" t="s">
        <v>539</v>
      </c>
      <c r="I2867" s="6">
        <v>3</v>
      </c>
    </row>
    <row r="2868" spans="1:9" ht="14">
      <c r="A2868" s="3">
        <v>304</v>
      </c>
      <c r="B2868" s="4" t="s">
        <v>556</v>
      </c>
      <c r="C2868" s="4" t="s">
        <v>18</v>
      </c>
      <c r="D2868" s="5">
        <v>12</v>
      </c>
      <c r="E2868" s="3">
        <v>206</v>
      </c>
      <c r="F2868" s="4" t="s">
        <v>591</v>
      </c>
      <c r="G2868" s="3">
        <v>2</v>
      </c>
      <c r="H2868" s="4" t="s">
        <v>144</v>
      </c>
      <c r="I2868" s="6">
        <v>1</v>
      </c>
    </row>
    <row r="2869" spans="1:9" ht="14">
      <c r="A2869" s="3">
        <v>304</v>
      </c>
      <c r="B2869" s="4" t="s">
        <v>556</v>
      </c>
      <c r="C2869" s="4" t="s">
        <v>18</v>
      </c>
      <c r="D2869" s="5">
        <v>12</v>
      </c>
      <c r="E2869" s="3">
        <v>206</v>
      </c>
      <c r="F2869" s="4" t="s">
        <v>591</v>
      </c>
      <c r="G2869" s="3">
        <v>6</v>
      </c>
      <c r="H2869" s="4" t="s">
        <v>144</v>
      </c>
      <c r="I2869" s="6">
        <v>4</v>
      </c>
    </row>
    <row r="2870" spans="1:9" ht="14">
      <c r="A2870" s="3">
        <v>304</v>
      </c>
      <c r="B2870" s="4" t="s">
        <v>556</v>
      </c>
      <c r="C2870" s="4" t="s">
        <v>18</v>
      </c>
      <c r="D2870" s="5">
        <v>12</v>
      </c>
      <c r="E2870" s="3">
        <v>206</v>
      </c>
      <c r="F2870" s="4" t="s">
        <v>591</v>
      </c>
      <c r="G2870" s="3">
        <v>7</v>
      </c>
      <c r="H2870" s="4" t="s">
        <v>144</v>
      </c>
      <c r="I2870" s="6">
        <v>3</v>
      </c>
    </row>
    <row r="2871" spans="1:9" ht="14">
      <c r="A2871" s="3">
        <v>304</v>
      </c>
      <c r="B2871" s="4" t="s">
        <v>556</v>
      </c>
      <c r="C2871" s="4" t="s">
        <v>18</v>
      </c>
      <c r="D2871" s="5">
        <v>12</v>
      </c>
      <c r="E2871" s="3">
        <v>139</v>
      </c>
      <c r="F2871" s="4" t="s">
        <v>629</v>
      </c>
      <c r="G2871" s="3">
        <v>4</v>
      </c>
      <c r="H2871" s="4" t="s">
        <v>303</v>
      </c>
      <c r="I2871" s="6">
        <v>1</v>
      </c>
    </row>
    <row r="2872" spans="1:9" ht="14">
      <c r="A2872" s="3">
        <v>304</v>
      </c>
      <c r="B2872" s="4" t="s">
        <v>556</v>
      </c>
      <c r="C2872" s="4" t="s">
        <v>18</v>
      </c>
      <c r="D2872" s="5">
        <v>12</v>
      </c>
      <c r="E2872" s="3">
        <v>56</v>
      </c>
      <c r="F2872" s="4" t="s">
        <v>619</v>
      </c>
      <c r="G2872" s="3">
        <v>6</v>
      </c>
      <c r="H2872" s="4" t="s">
        <v>285</v>
      </c>
      <c r="I2872" s="6">
        <v>3</v>
      </c>
    </row>
    <row r="2873" spans="1:9" ht="14">
      <c r="A2873" s="3">
        <v>304</v>
      </c>
      <c r="B2873" s="4" t="s">
        <v>556</v>
      </c>
      <c r="C2873" s="4" t="s">
        <v>18</v>
      </c>
      <c r="D2873" s="5">
        <v>12</v>
      </c>
      <c r="E2873" s="3">
        <v>196</v>
      </c>
      <c r="F2873" s="4" t="s">
        <v>620</v>
      </c>
      <c r="G2873" s="3">
        <v>2</v>
      </c>
      <c r="H2873" s="4" t="s">
        <v>302</v>
      </c>
      <c r="I2873" s="6">
        <v>6</v>
      </c>
    </row>
    <row r="2874" spans="1:9" ht="14">
      <c r="A2874" s="3">
        <v>304</v>
      </c>
      <c r="B2874" s="4" t="s">
        <v>556</v>
      </c>
      <c r="C2874" s="4" t="s">
        <v>18</v>
      </c>
      <c r="D2874" s="5">
        <v>12</v>
      </c>
      <c r="E2874" s="3">
        <v>196</v>
      </c>
      <c r="F2874" s="4" t="s">
        <v>620</v>
      </c>
      <c r="G2874" s="3">
        <v>3</v>
      </c>
      <c r="H2874" s="4" t="s">
        <v>287</v>
      </c>
      <c r="I2874" s="6">
        <v>4</v>
      </c>
    </row>
    <row r="2875" spans="1:9" ht="14">
      <c r="A2875" s="3">
        <v>304</v>
      </c>
      <c r="B2875" s="4" t="s">
        <v>556</v>
      </c>
      <c r="C2875" s="4" t="s">
        <v>18</v>
      </c>
      <c r="D2875" s="5">
        <v>12</v>
      </c>
      <c r="E2875" s="3">
        <v>196</v>
      </c>
      <c r="F2875" s="4" t="s">
        <v>620</v>
      </c>
      <c r="G2875" s="3">
        <v>8</v>
      </c>
      <c r="H2875" s="4" t="s">
        <v>287</v>
      </c>
      <c r="I2875" s="6">
        <v>1</v>
      </c>
    </row>
    <row r="2876" spans="1:9" ht="14">
      <c r="A2876" s="3">
        <v>304</v>
      </c>
      <c r="B2876" s="4" t="s">
        <v>556</v>
      </c>
      <c r="C2876" s="4" t="s">
        <v>18</v>
      </c>
      <c r="D2876" s="5">
        <v>12</v>
      </c>
      <c r="E2876" s="3">
        <v>144</v>
      </c>
      <c r="F2876" s="4" t="s">
        <v>566</v>
      </c>
      <c r="G2876" s="3">
        <v>3</v>
      </c>
      <c r="H2876" s="4" t="s">
        <v>388</v>
      </c>
      <c r="I2876" s="6">
        <v>9</v>
      </c>
    </row>
    <row r="2877" spans="1:9" ht="14">
      <c r="A2877" s="3">
        <v>304</v>
      </c>
      <c r="B2877" s="4" t="s">
        <v>556</v>
      </c>
      <c r="C2877" s="4" t="s">
        <v>18</v>
      </c>
      <c r="D2877" s="5">
        <v>12</v>
      </c>
      <c r="E2877" s="3">
        <v>601</v>
      </c>
      <c r="F2877" s="4" t="s">
        <v>568</v>
      </c>
      <c r="G2877" s="3">
        <v>2</v>
      </c>
      <c r="H2877" s="4" t="s">
        <v>500</v>
      </c>
      <c r="I2877" s="6">
        <v>21</v>
      </c>
    </row>
    <row r="2878" spans="1:9" ht="14">
      <c r="A2878" s="3">
        <v>304</v>
      </c>
      <c r="B2878" s="4" t="s">
        <v>556</v>
      </c>
      <c r="C2878" s="4" t="s">
        <v>18</v>
      </c>
      <c r="D2878" s="5">
        <v>12</v>
      </c>
      <c r="E2878" s="3">
        <v>601</v>
      </c>
      <c r="F2878" s="4" t="s">
        <v>568</v>
      </c>
      <c r="G2878" s="3">
        <v>3</v>
      </c>
      <c r="H2878" s="4" t="s">
        <v>309</v>
      </c>
      <c r="I2878" s="6">
        <v>28</v>
      </c>
    </row>
    <row r="2879" spans="1:9" ht="14">
      <c r="A2879" s="3">
        <v>304</v>
      </c>
      <c r="B2879" s="4" t="s">
        <v>556</v>
      </c>
      <c r="C2879" s="4" t="s">
        <v>18</v>
      </c>
      <c r="D2879" s="5">
        <v>12</v>
      </c>
      <c r="E2879" s="3">
        <v>601</v>
      </c>
      <c r="F2879" s="4" t="s">
        <v>568</v>
      </c>
      <c r="G2879" s="3">
        <v>4</v>
      </c>
      <c r="H2879" s="4" t="s">
        <v>309</v>
      </c>
      <c r="I2879" s="6">
        <v>26</v>
      </c>
    </row>
    <row r="2880" spans="1:9" ht="14">
      <c r="A2880" s="3">
        <v>304</v>
      </c>
      <c r="B2880" s="4" t="s">
        <v>556</v>
      </c>
      <c r="C2880" s="4" t="s">
        <v>18</v>
      </c>
      <c r="D2880" s="5">
        <v>12</v>
      </c>
      <c r="E2880" s="3">
        <v>601</v>
      </c>
      <c r="F2880" s="4" t="s">
        <v>568</v>
      </c>
      <c r="G2880" s="3">
        <v>5</v>
      </c>
      <c r="H2880" s="4" t="s">
        <v>309</v>
      </c>
      <c r="I2880" s="6">
        <v>34</v>
      </c>
    </row>
    <row r="2881" spans="1:9" ht="14">
      <c r="A2881" s="3">
        <v>304</v>
      </c>
      <c r="B2881" s="4" t="s">
        <v>556</v>
      </c>
      <c r="C2881" s="4" t="s">
        <v>18</v>
      </c>
      <c r="D2881" s="5">
        <v>12</v>
      </c>
      <c r="E2881" s="3">
        <v>601</v>
      </c>
      <c r="F2881" s="4" t="s">
        <v>568</v>
      </c>
      <c r="G2881" s="3">
        <v>6</v>
      </c>
      <c r="H2881" s="4" t="s">
        <v>308</v>
      </c>
      <c r="I2881" s="6">
        <v>17</v>
      </c>
    </row>
    <row r="2882" spans="1:9" ht="14">
      <c r="A2882" s="3">
        <v>304</v>
      </c>
      <c r="B2882" s="4" t="s">
        <v>556</v>
      </c>
      <c r="C2882" s="4" t="s">
        <v>18</v>
      </c>
      <c r="D2882" s="5">
        <v>12</v>
      </c>
      <c r="E2882" s="3">
        <v>601</v>
      </c>
      <c r="F2882" s="4" t="s">
        <v>568</v>
      </c>
      <c r="G2882" s="3">
        <v>6</v>
      </c>
      <c r="H2882" s="4" t="s">
        <v>309</v>
      </c>
      <c r="I2882" s="6">
        <v>1</v>
      </c>
    </row>
    <row r="2883" spans="1:9" ht="14">
      <c r="A2883" s="3">
        <v>304</v>
      </c>
      <c r="B2883" s="4" t="s">
        <v>556</v>
      </c>
      <c r="C2883" s="4" t="s">
        <v>18</v>
      </c>
      <c r="D2883" s="5">
        <v>12</v>
      </c>
      <c r="E2883" s="3">
        <v>57</v>
      </c>
      <c r="F2883" s="4" t="s">
        <v>630</v>
      </c>
      <c r="G2883" s="3">
        <v>3</v>
      </c>
      <c r="H2883" s="4" t="s">
        <v>303</v>
      </c>
      <c r="I2883" s="6">
        <v>1</v>
      </c>
    </row>
    <row r="2884" spans="1:9" ht="14">
      <c r="A2884" s="3">
        <v>304</v>
      </c>
      <c r="B2884" s="4" t="s">
        <v>556</v>
      </c>
      <c r="C2884" s="4" t="s">
        <v>18</v>
      </c>
      <c r="D2884" s="5">
        <v>12</v>
      </c>
      <c r="E2884" s="3">
        <v>57</v>
      </c>
      <c r="F2884" s="4" t="s">
        <v>630</v>
      </c>
      <c r="G2884" s="3">
        <v>4</v>
      </c>
      <c r="H2884" s="4" t="s">
        <v>309</v>
      </c>
      <c r="I2884" s="6">
        <v>30</v>
      </c>
    </row>
    <row r="2885" spans="1:9" ht="14">
      <c r="A2885" s="3">
        <v>304</v>
      </c>
      <c r="B2885" s="4" t="s">
        <v>556</v>
      </c>
      <c r="C2885" s="4" t="s">
        <v>18</v>
      </c>
      <c r="D2885" s="5">
        <v>12</v>
      </c>
      <c r="E2885" s="3">
        <v>57</v>
      </c>
      <c r="F2885" s="4" t="s">
        <v>630</v>
      </c>
      <c r="G2885" s="3">
        <v>6</v>
      </c>
      <c r="H2885" s="4" t="s">
        <v>309</v>
      </c>
      <c r="I2885" s="6">
        <v>28</v>
      </c>
    </row>
    <row r="2886" spans="1:9" ht="14">
      <c r="A2886" s="3">
        <v>304</v>
      </c>
      <c r="B2886" s="4" t="s">
        <v>556</v>
      </c>
      <c r="C2886" s="4" t="s">
        <v>18</v>
      </c>
      <c r="D2886" s="5">
        <v>12</v>
      </c>
      <c r="E2886" s="3">
        <v>189</v>
      </c>
      <c r="F2886" s="4" t="s">
        <v>593</v>
      </c>
      <c r="G2886" s="3">
        <v>8</v>
      </c>
      <c r="H2886" s="4" t="s">
        <v>144</v>
      </c>
      <c r="I2886" s="6">
        <v>1</v>
      </c>
    </row>
    <row r="2887" spans="1:9" ht="14">
      <c r="A2887" s="3">
        <v>304</v>
      </c>
      <c r="B2887" s="4" t="s">
        <v>556</v>
      </c>
      <c r="C2887" s="4" t="s">
        <v>18</v>
      </c>
      <c r="D2887" s="5">
        <v>12</v>
      </c>
      <c r="E2887" s="3">
        <v>138</v>
      </c>
      <c r="F2887" s="4" t="s">
        <v>631</v>
      </c>
      <c r="G2887" s="3">
        <v>1</v>
      </c>
      <c r="H2887" s="4" t="s">
        <v>309</v>
      </c>
      <c r="I2887" s="6">
        <v>30</v>
      </c>
    </row>
    <row r="2888" spans="1:9" ht="14">
      <c r="A2888" s="3">
        <v>304</v>
      </c>
      <c r="B2888" s="4" t="s">
        <v>556</v>
      </c>
      <c r="C2888" s="4" t="s">
        <v>18</v>
      </c>
      <c r="D2888" s="5">
        <v>12</v>
      </c>
      <c r="E2888" s="3">
        <v>138</v>
      </c>
      <c r="F2888" s="4" t="s">
        <v>631</v>
      </c>
      <c r="G2888" s="3">
        <v>4</v>
      </c>
      <c r="H2888" s="4" t="s">
        <v>309</v>
      </c>
      <c r="I2888" s="6">
        <v>18</v>
      </c>
    </row>
    <row r="2889" spans="1:9" ht="14">
      <c r="A2889" s="3">
        <v>304</v>
      </c>
      <c r="B2889" s="4" t="s">
        <v>556</v>
      </c>
      <c r="C2889" s="4" t="s">
        <v>18</v>
      </c>
      <c r="D2889" s="5">
        <v>12</v>
      </c>
      <c r="E2889" s="3">
        <v>138</v>
      </c>
      <c r="F2889" s="4" t="s">
        <v>631</v>
      </c>
      <c r="G2889" s="3">
        <v>6</v>
      </c>
      <c r="H2889" s="4" t="s">
        <v>309</v>
      </c>
      <c r="I2889" s="6">
        <v>33</v>
      </c>
    </row>
    <row r="2890" spans="1:9" ht="14">
      <c r="A2890" s="3">
        <v>304</v>
      </c>
      <c r="B2890" s="4" t="s">
        <v>556</v>
      </c>
      <c r="C2890" s="4" t="s">
        <v>18</v>
      </c>
      <c r="D2890" s="5">
        <v>12</v>
      </c>
      <c r="E2890" s="3">
        <v>138</v>
      </c>
      <c r="F2890" s="4" t="s">
        <v>631</v>
      </c>
      <c r="G2890" s="3">
        <v>8</v>
      </c>
      <c r="H2890" s="4" t="s">
        <v>309</v>
      </c>
      <c r="I2890" s="6">
        <v>28</v>
      </c>
    </row>
    <row r="2891" spans="1:9" ht="14">
      <c r="A2891" s="3">
        <v>304</v>
      </c>
      <c r="B2891" s="4" t="s">
        <v>556</v>
      </c>
      <c r="C2891" s="4" t="s">
        <v>76</v>
      </c>
      <c r="D2891" s="5">
        <v>12</v>
      </c>
      <c r="E2891" s="3">
        <v>480</v>
      </c>
      <c r="F2891" s="4" t="s">
        <v>563</v>
      </c>
      <c r="G2891" s="3">
        <v>2</v>
      </c>
      <c r="H2891" s="4" t="s">
        <v>594</v>
      </c>
      <c r="I2891" s="6">
        <v>7</v>
      </c>
    </row>
    <row r="2892" spans="1:9" ht="14">
      <c r="A2892" s="3">
        <v>305</v>
      </c>
      <c r="B2892" s="4" t="s">
        <v>635</v>
      </c>
      <c r="C2892" s="4" t="s">
        <v>10</v>
      </c>
      <c r="D2892" s="5">
        <v>9</v>
      </c>
      <c r="E2892" s="3">
        <v>106</v>
      </c>
      <c r="F2892" s="4" t="s">
        <v>636</v>
      </c>
      <c r="G2892" s="3">
        <v>0</v>
      </c>
      <c r="H2892" s="4" t="s">
        <v>138</v>
      </c>
      <c r="I2892" s="6">
        <v>32</v>
      </c>
    </row>
    <row r="2893" spans="1:9" ht="14">
      <c r="A2893" s="3">
        <v>305</v>
      </c>
      <c r="B2893" s="4" t="s">
        <v>635</v>
      </c>
      <c r="C2893" s="4" t="s">
        <v>10</v>
      </c>
      <c r="D2893" s="5">
        <v>9</v>
      </c>
      <c r="E2893" s="3">
        <v>106</v>
      </c>
      <c r="F2893" s="4" t="s">
        <v>636</v>
      </c>
      <c r="G2893" s="3">
        <v>3</v>
      </c>
      <c r="H2893" s="4" t="s">
        <v>138</v>
      </c>
      <c r="I2893" s="6">
        <v>33</v>
      </c>
    </row>
    <row r="2894" spans="1:9" ht="14">
      <c r="A2894" s="3">
        <v>305</v>
      </c>
      <c r="B2894" s="4" t="s">
        <v>635</v>
      </c>
      <c r="C2894" s="4" t="s">
        <v>10</v>
      </c>
      <c r="D2894" s="5">
        <v>9</v>
      </c>
      <c r="E2894" s="3">
        <v>92</v>
      </c>
      <c r="F2894" s="4" t="s">
        <v>637</v>
      </c>
      <c r="G2894" s="3">
        <v>0</v>
      </c>
      <c r="H2894" s="4" t="s">
        <v>138</v>
      </c>
      <c r="I2894" s="6">
        <v>32</v>
      </c>
    </row>
    <row r="2895" spans="1:9" ht="14">
      <c r="A2895" s="3">
        <v>305</v>
      </c>
      <c r="B2895" s="4" t="s">
        <v>635</v>
      </c>
      <c r="C2895" s="4" t="s">
        <v>10</v>
      </c>
      <c r="D2895" s="5">
        <v>9</v>
      </c>
      <c r="E2895" s="3">
        <v>92</v>
      </c>
      <c r="F2895" s="4" t="s">
        <v>637</v>
      </c>
      <c r="G2895" s="3">
        <v>3</v>
      </c>
      <c r="H2895" s="4" t="s">
        <v>138</v>
      </c>
      <c r="I2895" s="6">
        <v>33</v>
      </c>
    </row>
    <row r="2896" spans="1:9" ht="14">
      <c r="A2896" s="3">
        <v>305</v>
      </c>
      <c r="B2896" s="4" t="s">
        <v>635</v>
      </c>
      <c r="C2896" s="4" t="s">
        <v>10</v>
      </c>
      <c r="D2896" s="5">
        <v>9</v>
      </c>
      <c r="E2896" s="3">
        <v>92</v>
      </c>
      <c r="F2896" s="4" t="s">
        <v>637</v>
      </c>
      <c r="G2896" s="3">
        <v>4</v>
      </c>
      <c r="H2896" s="4" t="s">
        <v>138</v>
      </c>
      <c r="I2896" s="6">
        <v>31</v>
      </c>
    </row>
    <row r="2897" spans="1:9" ht="14">
      <c r="A2897" s="3">
        <v>305</v>
      </c>
      <c r="B2897" s="4" t="s">
        <v>635</v>
      </c>
      <c r="C2897" s="4" t="s">
        <v>10</v>
      </c>
      <c r="D2897" s="5">
        <v>9</v>
      </c>
      <c r="E2897" s="3">
        <v>999</v>
      </c>
      <c r="F2897" s="4" t="s">
        <v>638</v>
      </c>
      <c r="G2897" s="3">
        <v>3</v>
      </c>
      <c r="H2897" s="4" t="s">
        <v>279</v>
      </c>
      <c r="I2897" s="6">
        <v>2</v>
      </c>
    </row>
    <row r="2898" spans="1:9" ht="14">
      <c r="A2898" s="3">
        <v>305</v>
      </c>
      <c r="B2898" s="4" t="s">
        <v>635</v>
      </c>
      <c r="C2898" s="4" t="s">
        <v>10</v>
      </c>
      <c r="D2898" s="5">
        <v>9</v>
      </c>
      <c r="E2898" s="3">
        <v>999</v>
      </c>
      <c r="F2898" s="4" t="s">
        <v>638</v>
      </c>
      <c r="G2898" s="3">
        <v>5</v>
      </c>
      <c r="H2898" s="4" t="s">
        <v>279</v>
      </c>
      <c r="I2898" s="6">
        <v>9</v>
      </c>
    </row>
    <row r="2899" spans="1:9" ht="14">
      <c r="A2899" s="3">
        <v>305</v>
      </c>
      <c r="B2899" s="4" t="s">
        <v>635</v>
      </c>
      <c r="C2899" s="4" t="s">
        <v>10</v>
      </c>
      <c r="D2899" s="5">
        <v>9</v>
      </c>
      <c r="E2899" s="3">
        <v>999</v>
      </c>
      <c r="F2899" s="4" t="s">
        <v>638</v>
      </c>
      <c r="G2899" s="3">
        <v>6</v>
      </c>
      <c r="H2899" s="4" t="s">
        <v>279</v>
      </c>
      <c r="I2899" s="6">
        <v>16</v>
      </c>
    </row>
    <row r="2900" spans="1:9" ht="14">
      <c r="A2900" s="3">
        <v>305</v>
      </c>
      <c r="B2900" s="4" t="s">
        <v>635</v>
      </c>
      <c r="C2900" s="4" t="s">
        <v>10</v>
      </c>
      <c r="D2900" s="5">
        <v>9</v>
      </c>
      <c r="E2900" s="3">
        <v>999</v>
      </c>
      <c r="F2900" s="4" t="s">
        <v>638</v>
      </c>
      <c r="G2900" s="3">
        <v>7</v>
      </c>
      <c r="H2900" s="4" t="s">
        <v>639</v>
      </c>
      <c r="I2900" s="6">
        <v>3</v>
      </c>
    </row>
    <row r="2901" spans="1:9" ht="14">
      <c r="A2901" s="3">
        <v>305</v>
      </c>
      <c r="B2901" s="4" t="s">
        <v>635</v>
      </c>
      <c r="C2901" s="4" t="s">
        <v>10</v>
      </c>
      <c r="D2901" s="5">
        <v>9</v>
      </c>
      <c r="E2901" s="3">
        <v>48</v>
      </c>
      <c r="F2901" s="4" t="s">
        <v>640</v>
      </c>
      <c r="G2901" s="3">
        <v>1</v>
      </c>
      <c r="H2901" s="4" t="s">
        <v>428</v>
      </c>
      <c r="I2901" s="6">
        <v>1</v>
      </c>
    </row>
    <row r="2902" spans="1:9" ht="14">
      <c r="A2902" s="3">
        <v>305</v>
      </c>
      <c r="B2902" s="4" t="s">
        <v>635</v>
      </c>
      <c r="C2902" s="4" t="s">
        <v>10</v>
      </c>
      <c r="D2902" s="5">
        <v>9</v>
      </c>
      <c r="E2902" s="3">
        <v>48</v>
      </c>
      <c r="F2902" s="4" t="s">
        <v>640</v>
      </c>
      <c r="G2902" s="3">
        <v>6</v>
      </c>
      <c r="H2902" s="4" t="s">
        <v>428</v>
      </c>
      <c r="I2902" s="6">
        <v>1</v>
      </c>
    </row>
    <row r="2903" spans="1:9" ht="14">
      <c r="A2903" s="3">
        <v>305</v>
      </c>
      <c r="B2903" s="4" t="s">
        <v>635</v>
      </c>
      <c r="C2903" s="4" t="s">
        <v>10</v>
      </c>
      <c r="D2903" s="5">
        <v>9</v>
      </c>
      <c r="E2903" s="3">
        <v>90</v>
      </c>
      <c r="F2903" s="4" t="s">
        <v>641</v>
      </c>
      <c r="G2903" s="3">
        <v>0</v>
      </c>
      <c r="H2903" s="4" t="s">
        <v>138</v>
      </c>
      <c r="I2903" s="6">
        <v>33</v>
      </c>
    </row>
    <row r="2904" spans="1:9" ht="14">
      <c r="A2904" s="3">
        <v>305</v>
      </c>
      <c r="B2904" s="4" t="s">
        <v>635</v>
      </c>
      <c r="C2904" s="4" t="s">
        <v>10</v>
      </c>
      <c r="D2904" s="5">
        <v>9</v>
      </c>
      <c r="E2904" s="3">
        <v>90</v>
      </c>
      <c r="F2904" s="4" t="s">
        <v>641</v>
      </c>
      <c r="G2904" s="3">
        <v>2</v>
      </c>
      <c r="H2904" s="4" t="s">
        <v>138</v>
      </c>
      <c r="I2904" s="6">
        <v>32</v>
      </c>
    </row>
    <row r="2905" spans="1:9" ht="14">
      <c r="A2905" s="3">
        <v>305</v>
      </c>
      <c r="B2905" s="4" t="s">
        <v>635</v>
      </c>
      <c r="C2905" s="4" t="s">
        <v>10</v>
      </c>
      <c r="D2905" s="5">
        <v>9</v>
      </c>
      <c r="E2905" s="3">
        <v>90</v>
      </c>
      <c r="F2905" s="4" t="s">
        <v>641</v>
      </c>
      <c r="G2905" s="3">
        <v>4</v>
      </c>
      <c r="H2905" s="4" t="s">
        <v>138</v>
      </c>
      <c r="I2905" s="6">
        <v>33</v>
      </c>
    </row>
    <row r="2906" spans="1:9" ht="14">
      <c r="A2906" s="3">
        <v>305</v>
      </c>
      <c r="B2906" s="4" t="s">
        <v>635</v>
      </c>
      <c r="C2906" s="4" t="s">
        <v>10</v>
      </c>
      <c r="D2906" s="5">
        <v>9</v>
      </c>
      <c r="E2906" s="3">
        <v>990</v>
      </c>
      <c r="F2906" s="4" t="s">
        <v>642</v>
      </c>
      <c r="G2906" s="3">
        <v>0</v>
      </c>
      <c r="H2906" s="4" t="s">
        <v>138</v>
      </c>
      <c r="I2906" s="6">
        <v>32</v>
      </c>
    </row>
    <row r="2907" spans="1:9" ht="14">
      <c r="A2907" s="3">
        <v>305</v>
      </c>
      <c r="B2907" s="4" t="s">
        <v>635</v>
      </c>
      <c r="C2907" s="4" t="s">
        <v>10</v>
      </c>
      <c r="D2907" s="5">
        <v>9</v>
      </c>
      <c r="E2907" s="3">
        <v>990</v>
      </c>
      <c r="F2907" s="4" t="s">
        <v>642</v>
      </c>
      <c r="G2907" s="3">
        <v>4</v>
      </c>
      <c r="H2907" s="4" t="s">
        <v>138</v>
      </c>
      <c r="I2907" s="6">
        <v>33</v>
      </c>
    </row>
    <row r="2908" spans="1:9" ht="14">
      <c r="A2908" s="3">
        <v>305</v>
      </c>
      <c r="B2908" s="4" t="s">
        <v>635</v>
      </c>
      <c r="C2908" s="4" t="s">
        <v>10</v>
      </c>
      <c r="D2908" s="5">
        <v>9</v>
      </c>
      <c r="E2908" s="3">
        <v>107</v>
      </c>
      <c r="F2908" s="4" t="s">
        <v>643</v>
      </c>
      <c r="G2908" s="3">
        <v>0</v>
      </c>
      <c r="H2908" s="4" t="s">
        <v>138</v>
      </c>
      <c r="I2908" s="6">
        <v>32</v>
      </c>
    </row>
    <row r="2909" spans="1:9" ht="14">
      <c r="A2909" s="3">
        <v>305</v>
      </c>
      <c r="B2909" s="4" t="s">
        <v>635</v>
      </c>
      <c r="C2909" s="4" t="s">
        <v>10</v>
      </c>
      <c r="D2909" s="5">
        <v>9</v>
      </c>
      <c r="E2909" s="3">
        <v>107</v>
      </c>
      <c r="F2909" s="4" t="s">
        <v>643</v>
      </c>
      <c r="G2909" s="3">
        <v>3</v>
      </c>
      <c r="H2909" s="4" t="s">
        <v>138</v>
      </c>
      <c r="I2909" s="6">
        <v>30</v>
      </c>
    </row>
    <row r="2910" spans="1:9" ht="14">
      <c r="A2910" s="3">
        <v>305</v>
      </c>
      <c r="B2910" s="4" t="s">
        <v>635</v>
      </c>
      <c r="C2910" s="4" t="s">
        <v>10</v>
      </c>
      <c r="D2910" s="5">
        <v>9</v>
      </c>
      <c r="E2910" s="3">
        <v>107</v>
      </c>
      <c r="F2910" s="4" t="s">
        <v>643</v>
      </c>
      <c r="G2910" s="3">
        <v>4</v>
      </c>
      <c r="H2910" s="4" t="s">
        <v>138</v>
      </c>
      <c r="I2910" s="6">
        <v>33</v>
      </c>
    </row>
    <row r="2911" spans="1:9" ht="14">
      <c r="A2911" s="3">
        <v>305</v>
      </c>
      <c r="B2911" s="4" t="s">
        <v>635</v>
      </c>
      <c r="C2911" s="4" t="s">
        <v>10</v>
      </c>
      <c r="D2911" s="5">
        <v>9</v>
      </c>
      <c r="E2911" s="3">
        <v>138</v>
      </c>
      <c r="F2911" s="4" t="s">
        <v>644</v>
      </c>
      <c r="G2911" s="3">
        <v>0</v>
      </c>
      <c r="H2911" s="4" t="s">
        <v>138</v>
      </c>
      <c r="I2911" s="6">
        <v>32</v>
      </c>
    </row>
    <row r="2912" spans="1:9" ht="14">
      <c r="A2912" s="3">
        <v>305</v>
      </c>
      <c r="B2912" s="4" t="s">
        <v>635</v>
      </c>
      <c r="C2912" s="4" t="s">
        <v>10</v>
      </c>
      <c r="D2912" s="5">
        <v>9</v>
      </c>
      <c r="E2912" s="3">
        <v>138</v>
      </c>
      <c r="F2912" s="4" t="s">
        <v>644</v>
      </c>
      <c r="G2912" s="3">
        <v>2</v>
      </c>
      <c r="H2912" s="4" t="s">
        <v>138</v>
      </c>
      <c r="I2912" s="6">
        <v>33</v>
      </c>
    </row>
    <row r="2913" spans="1:9" ht="14">
      <c r="A2913" s="3">
        <v>305</v>
      </c>
      <c r="B2913" s="4" t="s">
        <v>635</v>
      </c>
      <c r="C2913" s="4" t="s">
        <v>13</v>
      </c>
      <c r="D2913" s="5">
        <v>9</v>
      </c>
      <c r="E2913" s="3">
        <v>4</v>
      </c>
      <c r="F2913" s="4" t="s">
        <v>645</v>
      </c>
      <c r="G2913" s="3">
        <v>0</v>
      </c>
      <c r="H2913" s="4" t="s">
        <v>291</v>
      </c>
      <c r="I2913" s="6">
        <v>1</v>
      </c>
    </row>
    <row r="2914" spans="1:9" ht="14">
      <c r="A2914" s="3">
        <v>305</v>
      </c>
      <c r="B2914" s="4" t="s">
        <v>635</v>
      </c>
      <c r="C2914" s="4" t="s">
        <v>13</v>
      </c>
      <c r="D2914" s="5">
        <v>9</v>
      </c>
      <c r="E2914" s="3">
        <v>4</v>
      </c>
      <c r="F2914" s="4" t="s">
        <v>645</v>
      </c>
      <c r="G2914" s="3">
        <v>1</v>
      </c>
      <c r="H2914" s="4" t="s">
        <v>291</v>
      </c>
      <c r="I2914" s="6">
        <v>2</v>
      </c>
    </row>
    <row r="2915" spans="1:9" ht="14">
      <c r="A2915" s="3">
        <v>305</v>
      </c>
      <c r="B2915" s="4" t="s">
        <v>635</v>
      </c>
      <c r="C2915" s="4" t="s">
        <v>13</v>
      </c>
      <c r="D2915" s="5">
        <v>9</v>
      </c>
      <c r="E2915" s="3">
        <v>84</v>
      </c>
      <c r="F2915" s="4" t="s">
        <v>646</v>
      </c>
      <c r="G2915" s="3">
        <v>1</v>
      </c>
      <c r="H2915" s="4" t="s">
        <v>269</v>
      </c>
      <c r="I2915" s="6">
        <v>1</v>
      </c>
    </row>
    <row r="2916" spans="1:9" ht="14">
      <c r="A2916" s="3">
        <v>305</v>
      </c>
      <c r="B2916" s="4" t="s">
        <v>635</v>
      </c>
      <c r="C2916" s="4" t="s">
        <v>13</v>
      </c>
      <c r="D2916" s="5">
        <v>9</v>
      </c>
      <c r="E2916" s="3">
        <v>84</v>
      </c>
      <c r="F2916" s="4" t="s">
        <v>646</v>
      </c>
      <c r="G2916" s="3">
        <v>1</v>
      </c>
      <c r="H2916" s="4" t="s">
        <v>140</v>
      </c>
      <c r="I2916" s="6">
        <v>33</v>
      </c>
    </row>
    <row r="2917" spans="1:9" ht="14">
      <c r="A2917" s="3">
        <v>305</v>
      </c>
      <c r="B2917" s="4" t="s">
        <v>635</v>
      </c>
      <c r="C2917" s="4" t="s">
        <v>13</v>
      </c>
      <c r="D2917" s="5">
        <v>9</v>
      </c>
      <c r="E2917" s="3">
        <v>84</v>
      </c>
      <c r="F2917" s="4" t="s">
        <v>646</v>
      </c>
      <c r="G2917" s="3">
        <v>3</v>
      </c>
      <c r="H2917" s="4" t="s">
        <v>140</v>
      </c>
      <c r="I2917" s="6">
        <v>27</v>
      </c>
    </row>
    <row r="2918" spans="1:9" ht="14">
      <c r="A2918" s="3">
        <v>305</v>
      </c>
      <c r="B2918" s="4" t="s">
        <v>635</v>
      </c>
      <c r="C2918" s="4" t="s">
        <v>13</v>
      </c>
      <c r="D2918" s="5">
        <v>9</v>
      </c>
      <c r="E2918" s="3">
        <v>150</v>
      </c>
      <c r="F2918" s="4" t="s">
        <v>647</v>
      </c>
      <c r="G2918" s="3">
        <v>0</v>
      </c>
      <c r="H2918" s="4" t="s">
        <v>140</v>
      </c>
      <c r="I2918" s="6">
        <v>30</v>
      </c>
    </row>
    <row r="2919" spans="1:9" ht="14">
      <c r="A2919" s="3">
        <v>305</v>
      </c>
      <c r="B2919" s="4" t="s">
        <v>635</v>
      </c>
      <c r="C2919" s="4" t="s">
        <v>13</v>
      </c>
      <c r="D2919" s="5">
        <v>9</v>
      </c>
      <c r="E2919" s="3">
        <v>150</v>
      </c>
      <c r="F2919" s="4" t="s">
        <v>647</v>
      </c>
      <c r="G2919" s="3">
        <v>1</v>
      </c>
      <c r="H2919" s="4" t="s">
        <v>267</v>
      </c>
      <c r="I2919" s="6">
        <v>13</v>
      </c>
    </row>
    <row r="2920" spans="1:9" ht="14">
      <c r="A2920" s="3">
        <v>305</v>
      </c>
      <c r="B2920" s="4" t="s">
        <v>635</v>
      </c>
      <c r="C2920" s="4" t="s">
        <v>13</v>
      </c>
      <c r="D2920" s="5">
        <v>9</v>
      </c>
      <c r="E2920" s="3">
        <v>150</v>
      </c>
      <c r="F2920" s="4" t="s">
        <v>647</v>
      </c>
      <c r="G2920" s="3">
        <v>3</v>
      </c>
      <c r="H2920" s="4" t="s">
        <v>267</v>
      </c>
      <c r="I2920" s="6">
        <v>7</v>
      </c>
    </row>
    <row r="2921" spans="1:9" ht="14">
      <c r="A2921" s="3">
        <v>305</v>
      </c>
      <c r="B2921" s="4" t="s">
        <v>635</v>
      </c>
      <c r="C2921" s="4" t="s">
        <v>13</v>
      </c>
      <c r="D2921" s="5">
        <v>9</v>
      </c>
      <c r="E2921" s="3">
        <v>150</v>
      </c>
      <c r="F2921" s="4" t="s">
        <v>647</v>
      </c>
      <c r="G2921" s="3">
        <v>4</v>
      </c>
      <c r="H2921" s="4" t="s">
        <v>267</v>
      </c>
      <c r="I2921" s="6">
        <v>13</v>
      </c>
    </row>
    <row r="2922" spans="1:9" ht="14">
      <c r="A2922" s="3">
        <v>305</v>
      </c>
      <c r="B2922" s="4" t="s">
        <v>635</v>
      </c>
      <c r="C2922" s="4" t="s">
        <v>13</v>
      </c>
      <c r="D2922" s="5">
        <v>9</v>
      </c>
      <c r="E2922" s="3">
        <v>150</v>
      </c>
      <c r="F2922" s="4" t="s">
        <v>647</v>
      </c>
      <c r="G2922" s="3">
        <v>5</v>
      </c>
      <c r="H2922" s="4" t="s">
        <v>140</v>
      </c>
      <c r="I2922" s="6">
        <v>30</v>
      </c>
    </row>
    <row r="2923" spans="1:9" ht="14">
      <c r="A2923" s="3">
        <v>305</v>
      </c>
      <c r="B2923" s="4" t="s">
        <v>635</v>
      </c>
      <c r="C2923" s="4" t="s">
        <v>13</v>
      </c>
      <c r="D2923" s="5">
        <v>9</v>
      </c>
      <c r="E2923" s="3">
        <v>993</v>
      </c>
      <c r="F2923" s="4" t="s">
        <v>648</v>
      </c>
      <c r="G2923" s="3">
        <v>0</v>
      </c>
      <c r="H2923" s="4" t="s">
        <v>140</v>
      </c>
      <c r="I2923" s="6">
        <v>25</v>
      </c>
    </row>
    <row r="2924" spans="1:9" ht="14">
      <c r="A2924" s="3">
        <v>305</v>
      </c>
      <c r="B2924" s="4" t="s">
        <v>635</v>
      </c>
      <c r="C2924" s="4" t="s">
        <v>13</v>
      </c>
      <c r="D2924" s="5">
        <v>9</v>
      </c>
      <c r="E2924" s="3">
        <v>993</v>
      </c>
      <c r="F2924" s="4" t="s">
        <v>648</v>
      </c>
      <c r="G2924" s="3">
        <v>2</v>
      </c>
      <c r="H2924" s="4" t="s">
        <v>269</v>
      </c>
      <c r="I2924" s="6">
        <v>1</v>
      </c>
    </row>
    <row r="2925" spans="1:9" ht="14">
      <c r="A2925" s="3">
        <v>305</v>
      </c>
      <c r="B2925" s="4" t="s">
        <v>635</v>
      </c>
      <c r="C2925" s="4" t="s">
        <v>13</v>
      </c>
      <c r="D2925" s="5">
        <v>9</v>
      </c>
      <c r="E2925" s="3">
        <v>993</v>
      </c>
      <c r="F2925" s="4" t="s">
        <v>648</v>
      </c>
      <c r="G2925" s="3">
        <v>2</v>
      </c>
      <c r="H2925" s="4" t="s">
        <v>140</v>
      </c>
      <c r="I2925" s="6">
        <v>16</v>
      </c>
    </row>
    <row r="2926" spans="1:9" ht="14">
      <c r="A2926" s="3">
        <v>305</v>
      </c>
      <c r="B2926" s="4" t="s">
        <v>635</v>
      </c>
      <c r="C2926" s="4" t="s">
        <v>13</v>
      </c>
      <c r="D2926" s="5">
        <v>9</v>
      </c>
      <c r="E2926" s="3">
        <v>993</v>
      </c>
      <c r="F2926" s="4" t="s">
        <v>648</v>
      </c>
      <c r="G2926" s="3">
        <v>4</v>
      </c>
      <c r="H2926" s="4" t="s">
        <v>140</v>
      </c>
      <c r="I2926" s="6">
        <v>20</v>
      </c>
    </row>
    <row r="2927" spans="1:9" ht="14">
      <c r="A2927" s="3">
        <v>305</v>
      </c>
      <c r="B2927" s="4" t="s">
        <v>635</v>
      </c>
      <c r="C2927" s="4" t="s">
        <v>13</v>
      </c>
      <c r="D2927" s="5">
        <v>9</v>
      </c>
      <c r="E2927" s="3">
        <v>993</v>
      </c>
      <c r="F2927" s="4" t="s">
        <v>648</v>
      </c>
      <c r="G2927" s="3">
        <v>5</v>
      </c>
      <c r="H2927" s="4" t="s">
        <v>291</v>
      </c>
      <c r="I2927" s="6">
        <v>1</v>
      </c>
    </row>
    <row r="2928" spans="1:9" ht="14">
      <c r="A2928" s="3">
        <v>305</v>
      </c>
      <c r="B2928" s="4" t="s">
        <v>635</v>
      </c>
      <c r="C2928" s="4" t="s">
        <v>13</v>
      </c>
      <c r="D2928" s="5">
        <v>9</v>
      </c>
      <c r="E2928" s="3">
        <v>111</v>
      </c>
      <c r="F2928" s="4" t="s">
        <v>649</v>
      </c>
      <c r="G2928" s="3">
        <v>0</v>
      </c>
      <c r="H2928" s="4" t="s">
        <v>267</v>
      </c>
      <c r="I2928" s="6">
        <v>18</v>
      </c>
    </row>
    <row r="2929" spans="1:9" ht="14">
      <c r="A2929" s="3">
        <v>305</v>
      </c>
      <c r="B2929" s="4" t="s">
        <v>635</v>
      </c>
      <c r="C2929" s="4" t="s">
        <v>13</v>
      </c>
      <c r="D2929" s="5">
        <v>9</v>
      </c>
      <c r="E2929" s="3">
        <v>111</v>
      </c>
      <c r="F2929" s="4" t="s">
        <v>649</v>
      </c>
      <c r="G2929" s="3">
        <v>5</v>
      </c>
      <c r="H2929" s="4" t="s">
        <v>267</v>
      </c>
      <c r="I2929" s="6">
        <v>16</v>
      </c>
    </row>
    <row r="2930" spans="1:9" ht="14">
      <c r="A2930" s="3">
        <v>305</v>
      </c>
      <c r="B2930" s="4" t="s">
        <v>635</v>
      </c>
      <c r="C2930" s="4" t="s">
        <v>13</v>
      </c>
      <c r="D2930" s="5">
        <v>9</v>
      </c>
      <c r="E2930" s="3">
        <v>111</v>
      </c>
      <c r="F2930" s="4" t="s">
        <v>649</v>
      </c>
      <c r="G2930" s="3">
        <v>6</v>
      </c>
      <c r="H2930" s="4" t="s">
        <v>267</v>
      </c>
      <c r="I2930" s="6">
        <v>7</v>
      </c>
    </row>
    <row r="2931" spans="1:9" ht="14">
      <c r="A2931" s="3">
        <v>305</v>
      </c>
      <c r="B2931" s="4" t="s">
        <v>635</v>
      </c>
      <c r="C2931" s="4" t="s">
        <v>13</v>
      </c>
      <c r="D2931" s="5">
        <v>9</v>
      </c>
      <c r="E2931" s="3">
        <v>147</v>
      </c>
      <c r="F2931" s="4" t="s">
        <v>650</v>
      </c>
      <c r="G2931" s="3">
        <v>1</v>
      </c>
      <c r="H2931" s="4" t="s">
        <v>291</v>
      </c>
      <c r="I2931" s="6">
        <v>2</v>
      </c>
    </row>
    <row r="2932" spans="1:9" ht="14">
      <c r="A2932" s="3">
        <v>305</v>
      </c>
      <c r="B2932" s="4" t="s">
        <v>635</v>
      </c>
      <c r="C2932" s="4" t="s">
        <v>13</v>
      </c>
      <c r="D2932" s="5">
        <v>9</v>
      </c>
      <c r="E2932" s="3">
        <v>147</v>
      </c>
      <c r="F2932" s="4" t="s">
        <v>650</v>
      </c>
      <c r="G2932" s="3">
        <v>2</v>
      </c>
      <c r="H2932" s="4" t="s">
        <v>291</v>
      </c>
      <c r="I2932" s="6">
        <v>1</v>
      </c>
    </row>
    <row r="2933" spans="1:9" ht="14">
      <c r="A2933" s="3">
        <v>305</v>
      </c>
      <c r="B2933" s="4" t="s">
        <v>635</v>
      </c>
      <c r="C2933" s="4" t="s">
        <v>13</v>
      </c>
      <c r="D2933" s="5">
        <v>9</v>
      </c>
      <c r="E2933" s="3">
        <v>147</v>
      </c>
      <c r="F2933" s="4" t="s">
        <v>650</v>
      </c>
      <c r="G2933" s="3">
        <v>4</v>
      </c>
      <c r="H2933" s="4" t="s">
        <v>291</v>
      </c>
      <c r="I2933" s="6">
        <v>1</v>
      </c>
    </row>
    <row r="2934" spans="1:9" ht="14">
      <c r="A2934" s="3">
        <v>305</v>
      </c>
      <c r="B2934" s="4" t="s">
        <v>635</v>
      </c>
      <c r="C2934" s="4" t="s">
        <v>13</v>
      </c>
      <c r="D2934" s="5">
        <v>9</v>
      </c>
      <c r="E2934" s="3">
        <v>147</v>
      </c>
      <c r="F2934" s="4" t="s">
        <v>650</v>
      </c>
      <c r="G2934" s="3">
        <v>5</v>
      </c>
      <c r="H2934" s="4" t="s">
        <v>267</v>
      </c>
      <c r="I2934" s="6">
        <v>12</v>
      </c>
    </row>
    <row r="2935" spans="1:9" ht="14">
      <c r="A2935" s="3">
        <v>305</v>
      </c>
      <c r="B2935" s="4" t="s">
        <v>635</v>
      </c>
      <c r="C2935" s="4" t="s">
        <v>13</v>
      </c>
      <c r="D2935" s="5">
        <v>9</v>
      </c>
      <c r="E2935" s="3">
        <v>147</v>
      </c>
      <c r="F2935" s="4" t="s">
        <v>650</v>
      </c>
      <c r="G2935" s="3">
        <v>6</v>
      </c>
      <c r="H2935" s="4" t="s">
        <v>267</v>
      </c>
      <c r="I2935" s="6">
        <v>7</v>
      </c>
    </row>
    <row r="2936" spans="1:9" ht="14">
      <c r="A2936" s="3">
        <v>305</v>
      </c>
      <c r="B2936" s="4" t="s">
        <v>635</v>
      </c>
      <c r="C2936" s="4" t="s">
        <v>13</v>
      </c>
      <c r="D2936" s="5">
        <v>9</v>
      </c>
      <c r="E2936" s="3">
        <v>400</v>
      </c>
      <c r="F2936" s="4" t="s">
        <v>651</v>
      </c>
      <c r="G2936" s="3">
        <v>2</v>
      </c>
      <c r="H2936" s="4" t="s">
        <v>267</v>
      </c>
      <c r="I2936" s="6">
        <v>19</v>
      </c>
    </row>
    <row r="2937" spans="1:9" ht="14">
      <c r="A2937" s="3">
        <v>305</v>
      </c>
      <c r="B2937" s="4" t="s">
        <v>635</v>
      </c>
      <c r="C2937" s="4" t="s">
        <v>13</v>
      </c>
      <c r="D2937" s="5">
        <v>9</v>
      </c>
      <c r="E2937" s="3">
        <v>400</v>
      </c>
      <c r="F2937" s="4" t="s">
        <v>651</v>
      </c>
      <c r="G2937" s="3">
        <v>3</v>
      </c>
      <c r="H2937" s="4" t="s">
        <v>267</v>
      </c>
      <c r="I2937" s="6">
        <v>10</v>
      </c>
    </row>
    <row r="2938" spans="1:9" ht="14">
      <c r="A2938" s="3">
        <v>305</v>
      </c>
      <c r="B2938" s="4" t="s">
        <v>635</v>
      </c>
      <c r="C2938" s="4" t="s">
        <v>13</v>
      </c>
      <c r="D2938" s="5">
        <v>9</v>
      </c>
      <c r="E2938" s="3">
        <v>400</v>
      </c>
      <c r="F2938" s="4" t="s">
        <v>651</v>
      </c>
      <c r="G2938" s="3">
        <v>4</v>
      </c>
      <c r="H2938" s="4" t="s">
        <v>267</v>
      </c>
      <c r="I2938" s="6">
        <v>15</v>
      </c>
    </row>
    <row r="2939" spans="1:9" ht="14">
      <c r="A2939" s="3">
        <v>305</v>
      </c>
      <c r="B2939" s="4" t="s">
        <v>635</v>
      </c>
      <c r="C2939" s="4" t="s">
        <v>13</v>
      </c>
      <c r="D2939" s="5">
        <v>9</v>
      </c>
      <c r="E2939" s="3">
        <v>400</v>
      </c>
      <c r="F2939" s="4" t="s">
        <v>651</v>
      </c>
      <c r="G2939" s="3">
        <v>5</v>
      </c>
      <c r="H2939" s="4" t="s">
        <v>267</v>
      </c>
      <c r="I2939" s="6">
        <v>10</v>
      </c>
    </row>
    <row r="2940" spans="1:9" ht="14">
      <c r="A2940" s="3">
        <v>305</v>
      </c>
      <c r="B2940" s="4" t="s">
        <v>635</v>
      </c>
      <c r="C2940" s="4" t="s">
        <v>13</v>
      </c>
      <c r="D2940" s="5">
        <v>9</v>
      </c>
      <c r="E2940" s="3">
        <v>400</v>
      </c>
      <c r="F2940" s="4" t="s">
        <v>651</v>
      </c>
      <c r="G2940" s="3">
        <v>6</v>
      </c>
      <c r="H2940" s="4" t="s">
        <v>140</v>
      </c>
      <c r="I2940" s="6">
        <v>31</v>
      </c>
    </row>
    <row r="2941" spans="1:9" ht="14">
      <c r="A2941" s="3">
        <v>305</v>
      </c>
      <c r="B2941" s="4" t="s">
        <v>635</v>
      </c>
      <c r="C2941" s="4" t="s">
        <v>13</v>
      </c>
      <c r="D2941" s="5">
        <v>9</v>
      </c>
      <c r="E2941" s="3">
        <v>273</v>
      </c>
      <c r="F2941" s="4" t="s">
        <v>652</v>
      </c>
      <c r="G2941" s="3">
        <v>2</v>
      </c>
      <c r="H2941" s="4" t="s">
        <v>291</v>
      </c>
      <c r="I2941" s="6">
        <v>3</v>
      </c>
    </row>
    <row r="2942" spans="1:9" ht="14">
      <c r="A2942" s="3">
        <v>305</v>
      </c>
      <c r="B2942" s="4" t="s">
        <v>635</v>
      </c>
      <c r="C2942" s="4" t="s">
        <v>13</v>
      </c>
      <c r="D2942" s="5">
        <v>9</v>
      </c>
      <c r="E2942" s="3">
        <v>273</v>
      </c>
      <c r="F2942" s="4" t="s">
        <v>652</v>
      </c>
      <c r="G2942" s="3">
        <v>5</v>
      </c>
      <c r="H2942" s="4" t="s">
        <v>291</v>
      </c>
      <c r="I2942" s="6">
        <v>2</v>
      </c>
    </row>
    <row r="2943" spans="1:9" ht="14">
      <c r="A2943" s="3">
        <v>305</v>
      </c>
      <c r="B2943" s="4" t="s">
        <v>635</v>
      </c>
      <c r="C2943" s="4" t="s">
        <v>13</v>
      </c>
      <c r="D2943" s="5">
        <v>9</v>
      </c>
      <c r="E2943" s="3">
        <v>78</v>
      </c>
      <c r="F2943" s="4" t="s">
        <v>653</v>
      </c>
      <c r="G2943" s="3">
        <v>0</v>
      </c>
      <c r="H2943" s="4" t="s">
        <v>140</v>
      </c>
      <c r="I2943" s="6">
        <v>27</v>
      </c>
    </row>
    <row r="2944" spans="1:9" ht="14">
      <c r="A2944" s="3">
        <v>305</v>
      </c>
      <c r="B2944" s="4" t="s">
        <v>635</v>
      </c>
      <c r="C2944" s="4" t="s">
        <v>13</v>
      </c>
      <c r="D2944" s="5">
        <v>9</v>
      </c>
      <c r="E2944" s="3">
        <v>78</v>
      </c>
      <c r="F2944" s="4" t="s">
        <v>653</v>
      </c>
      <c r="G2944" s="3">
        <v>1</v>
      </c>
      <c r="H2944" s="4" t="s">
        <v>140</v>
      </c>
      <c r="I2944" s="6">
        <v>29</v>
      </c>
    </row>
    <row r="2945" spans="1:9" ht="14">
      <c r="A2945" s="3">
        <v>305</v>
      </c>
      <c r="B2945" s="4" t="s">
        <v>635</v>
      </c>
      <c r="C2945" s="4" t="s">
        <v>13</v>
      </c>
      <c r="D2945" s="5">
        <v>9</v>
      </c>
      <c r="E2945" s="3">
        <v>78</v>
      </c>
      <c r="F2945" s="4" t="s">
        <v>653</v>
      </c>
      <c r="G2945" s="3">
        <v>2</v>
      </c>
      <c r="H2945" s="4" t="s">
        <v>267</v>
      </c>
      <c r="I2945" s="6">
        <v>22</v>
      </c>
    </row>
    <row r="2946" spans="1:9" ht="14">
      <c r="A2946" s="3">
        <v>305</v>
      </c>
      <c r="B2946" s="4" t="s">
        <v>635</v>
      </c>
      <c r="C2946" s="4" t="s">
        <v>13</v>
      </c>
      <c r="D2946" s="5">
        <v>9</v>
      </c>
      <c r="E2946" s="3">
        <v>78</v>
      </c>
      <c r="F2946" s="4" t="s">
        <v>653</v>
      </c>
      <c r="G2946" s="3">
        <v>3</v>
      </c>
      <c r="H2946" s="4" t="s">
        <v>140</v>
      </c>
      <c r="I2946" s="6">
        <v>18</v>
      </c>
    </row>
    <row r="2947" spans="1:9" ht="14">
      <c r="A2947" s="3">
        <v>305</v>
      </c>
      <c r="B2947" s="4" t="s">
        <v>635</v>
      </c>
      <c r="C2947" s="4" t="s">
        <v>13</v>
      </c>
      <c r="D2947" s="5">
        <v>9</v>
      </c>
      <c r="E2947" s="3">
        <v>78</v>
      </c>
      <c r="F2947" s="4" t="s">
        <v>653</v>
      </c>
      <c r="G2947" s="3">
        <v>4</v>
      </c>
      <c r="H2947" s="4" t="s">
        <v>267</v>
      </c>
      <c r="I2947" s="6">
        <v>17</v>
      </c>
    </row>
    <row r="2948" spans="1:9" ht="14">
      <c r="A2948" s="3">
        <v>305</v>
      </c>
      <c r="B2948" s="4" t="s">
        <v>635</v>
      </c>
      <c r="C2948" s="4" t="s">
        <v>16</v>
      </c>
      <c r="D2948" s="5">
        <v>9</v>
      </c>
      <c r="E2948" s="3">
        <v>5</v>
      </c>
      <c r="F2948" s="4" t="s">
        <v>654</v>
      </c>
      <c r="G2948" s="3">
        <v>0</v>
      </c>
      <c r="H2948" s="4" t="s">
        <v>491</v>
      </c>
      <c r="I2948" s="6">
        <v>30</v>
      </c>
    </row>
    <row r="2949" spans="1:9" ht="14">
      <c r="A2949" s="3">
        <v>305</v>
      </c>
      <c r="B2949" s="4" t="s">
        <v>635</v>
      </c>
      <c r="C2949" s="4" t="s">
        <v>16</v>
      </c>
      <c r="D2949" s="5">
        <v>9</v>
      </c>
      <c r="E2949" s="3">
        <v>5</v>
      </c>
      <c r="F2949" s="4" t="s">
        <v>654</v>
      </c>
      <c r="G2949" s="3">
        <v>1</v>
      </c>
      <c r="H2949" s="4" t="s">
        <v>491</v>
      </c>
      <c r="I2949" s="6">
        <v>25</v>
      </c>
    </row>
    <row r="2950" spans="1:9" ht="14">
      <c r="A2950" s="3">
        <v>305</v>
      </c>
      <c r="B2950" s="4" t="s">
        <v>635</v>
      </c>
      <c r="C2950" s="4" t="s">
        <v>16</v>
      </c>
      <c r="D2950" s="5">
        <v>9</v>
      </c>
      <c r="E2950" s="3">
        <v>5</v>
      </c>
      <c r="F2950" s="4" t="s">
        <v>654</v>
      </c>
      <c r="G2950" s="3">
        <v>2</v>
      </c>
      <c r="H2950" s="4" t="s">
        <v>491</v>
      </c>
      <c r="I2950" s="6">
        <v>31</v>
      </c>
    </row>
    <row r="2951" spans="1:9" ht="14">
      <c r="A2951" s="3">
        <v>305</v>
      </c>
      <c r="B2951" s="4" t="s">
        <v>635</v>
      </c>
      <c r="C2951" s="4" t="s">
        <v>16</v>
      </c>
      <c r="D2951" s="5">
        <v>9</v>
      </c>
      <c r="E2951" s="3">
        <v>5</v>
      </c>
      <c r="F2951" s="4" t="s">
        <v>654</v>
      </c>
      <c r="G2951" s="3">
        <v>3</v>
      </c>
      <c r="H2951" s="4" t="s">
        <v>491</v>
      </c>
      <c r="I2951" s="6">
        <v>30</v>
      </c>
    </row>
    <row r="2952" spans="1:9" ht="14">
      <c r="A2952" s="3">
        <v>305</v>
      </c>
      <c r="B2952" s="4" t="s">
        <v>635</v>
      </c>
      <c r="C2952" s="4" t="s">
        <v>16</v>
      </c>
      <c r="D2952" s="5">
        <v>9</v>
      </c>
      <c r="E2952" s="3">
        <v>5</v>
      </c>
      <c r="F2952" s="4" t="s">
        <v>654</v>
      </c>
      <c r="G2952" s="3">
        <v>4</v>
      </c>
      <c r="H2952" s="4" t="s">
        <v>491</v>
      </c>
      <c r="I2952" s="6">
        <v>31</v>
      </c>
    </row>
    <row r="2953" spans="1:9" ht="14">
      <c r="A2953" s="3">
        <v>305</v>
      </c>
      <c r="B2953" s="4" t="s">
        <v>635</v>
      </c>
      <c r="C2953" s="4" t="s">
        <v>16</v>
      </c>
      <c r="D2953" s="5">
        <v>9</v>
      </c>
      <c r="E2953" s="3">
        <v>33</v>
      </c>
      <c r="F2953" s="4" t="s">
        <v>655</v>
      </c>
      <c r="G2953" s="3">
        <v>1</v>
      </c>
      <c r="H2953" s="4" t="s">
        <v>141</v>
      </c>
      <c r="I2953" s="6">
        <v>1</v>
      </c>
    </row>
    <row r="2954" spans="1:9" ht="14">
      <c r="A2954" s="3">
        <v>305</v>
      </c>
      <c r="B2954" s="4" t="s">
        <v>635</v>
      </c>
      <c r="C2954" s="4" t="s">
        <v>16</v>
      </c>
      <c r="D2954" s="5">
        <v>9</v>
      </c>
      <c r="E2954" s="3">
        <v>33</v>
      </c>
      <c r="F2954" s="4" t="s">
        <v>655</v>
      </c>
      <c r="G2954" s="3">
        <v>5</v>
      </c>
      <c r="H2954" s="4" t="s">
        <v>141</v>
      </c>
      <c r="I2954" s="6">
        <v>3</v>
      </c>
    </row>
    <row r="2955" spans="1:9" ht="14">
      <c r="A2955" s="3">
        <v>305</v>
      </c>
      <c r="B2955" s="4" t="s">
        <v>635</v>
      </c>
      <c r="C2955" s="4" t="s">
        <v>16</v>
      </c>
      <c r="D2955" s="5">
        <v>9</v>
      </c>
      <c r="E2955" s="3">
        <v>158</v>
      </c>
      <c r="F2955" s="4" t="s">
        <v>656</v>
      </c>
      <c r="G2955" s="3">
        <v>1</v>
      </c>
      <c r="H2955" s="4" t="s">
        <v>491</v>
      </c>
      <c r="I2955" s="6">
        <v>29</v>
      </c>
    </row>
    <row r="2956" spans="1:9" ht="14">
      <c r="A2956" s="3">
        <v>305</v>
      </c>
      <c r="B2956" s="4" t="s">
        <v>635</v>
      </c>
      <c r="C2956" s="4" t="s">
        <v>16</v>
      </c>
      <c r="D2956" s="5">
        <v>9</v>
      </c>
      <c r="E2956" s="3">
        <v>158</v>
      </c>
      <c r="F2956" s="4" t="s">
        <v>656</v>
      </c>
      <c r="G2956" s="3">
        <v>4</v>
      </c>
      <c r="H2956" s="4" t="s">
        <v>491</v>
      </c>
      <c r="I2956" s="6">
        <v>31</v>
      </c>
    </row>
    <row r="2957" spans="1:9" ht="14">
      <c r="A2957" s="3">
        <v>305</v>
      </c>
      <c r="B2957" s="4" t="s">
        <v>635</v>
      </c>
      <c r="C2957" s="4" t="s">
        <v>16</v>
      </c>
      <c r="D2957" s="5">
        <v>9</v>
      </c>
      <c r="E2957" s="3">
        <v>153</v>
      </c>
      <c r="F2957" s="4" t="s">
        <v>657</v>
      </c>
      <c r="G2957" s="3">
        <v>0</v>
      </c>
      <c r="H2957" s="4" t="s">
        <v>491</v>
      </c>
      <c r="I2957" s="6">
        <v>31</v>
      </c>
    </row>
    <row r="2958" spans="1:9" ht="14">
      <c r="A2958" s="3">
        <v>305</v>
      </c>
      <c r="B2958" s="4" t="s">
        <v>635</v>
      </c>
      <c r="C2958" s="4" t="s">
        <v>16</v>
      </c>
      <c r="D2958" s="5">
        <v>9</v>
      </c>
      <c r="E2958" s="3">
        <v>153</v>
      </c>
      <c r="F2958" s="4" t="s">
        <v>657</v>
      </c>
      <c r="G2958" s="3">
        <v>2</v>
      </c>
      <c r="H2958" s="4" t="s">
        <v>491</v>
      </c>
      <c r="I2958" s="6">
        <v>31</v>
      </c>
    </row>
    <row r="2959" spans="1:9" ht="14">
      <c r="A2959" s="3">
        <v>305</v>
      </c>
      <c r="B2959" s="4" t="s">
        <v>635</v>
      </c>
      <c r="C2959" s="4" t="s">
        <v>16</v>
      </c>
      <c r="D2959" s="5">
        <v>9</v>
      </c>
      <c r="E2959" s="3">
        <v>153</v>
      </c>
      <c r="F2959" s="4" t="s">
        <v>657</v>
      </c>
      <c r="G2959" s="3">
        <v>3</v>
      </c>
      <c r="H2959" s="4" t="s">
        <v>491</v>
      </c>
      <c r="I2959" s="6">
        <v>28</v>
      </c>
    </row>
    <row r="2960" spans="1:9" ht="14">
      <c r="A2960" s="3">
        <v>305</v>
      </c>
      <c r="B2960" s="4" t="s">
        <v>635</v>
      </c>
      <c r="C2960" s="4" t="s">
        <v>16</v>
      </c>
      <c r="D2960" s="5">
        <v>9</v>
      </c>
      <c r="E2960" s="3">
        <v>153</v>
      </c>
      <c r="F2960" s="4" t="s">
        <v>657</v>
      </c>
      <c r="G2960" s="3">
        <v>4</v>
      </c>
      <c r="H2960" s="4" t="s">
        <v>491</v>
      </c>
      <c r="I2960" s="6">
        <v>31</v>
      </c>
    </row>
    <row r="2961" spans="1:9" ht="14">
      <c r="A2961" s="3">
        <v>305</v>
      </c>
      <c r="B2961" s="4" t="s">
        <v>635</v>
      </c>
      <c r="C2961" s="4" t="s">
        <v>16</v>
      </c>
      <c r="D2961" s="5">
        <v>9</v>
      </c>
      <c r="E2961" s="3">
        <v>153</v>
      </c>
      <c r="F2961" s="4" t="s">
        <v>657</v>
      </c>
      <c r="G2961" s="3">
        <v>5</v>
      </c>
      <c r="H2961" s="4" t="s">
        <v>491</v>
      </c>
      <c r="I2961" s="6">
        <v>34</v>
      </c>
    </row>
    <row r="2962" spans="1:9" ht="14">
      <c r="A2962" s="3">
        <v>305</v>
      </c>
      <c r="B2962" s="4" t="s">
        <v>635</v>
      </c>
      <c r="C2962" s="4" t="s">
        <v>16</v>
      </c>
      <c r="D2962" s="5">
        <v>9</v>
      </c>
      <c r="E2962" s="3">
        <v>44</v>
      </c>
      <c r="F2962" s="4" t="s">
        <v>658</v>
      </c>
      <c r="G2962" s="3">
        <v>3</v>
      </c>
      <c r="H2962" s="4" t="s">
        <v>491</v>
      </c>
      <c r="I2962" s="6">
        <v>32</v>
      </c>
    </row>
    <row r="2963" spans="1:9" ht="14">
      <c r="A2963" s="3">
        <v>305</v>
      </c>
      <c r="B2963" s="4" t="s">
        <v>635</v>
      </c>
      <c r="C2963" s="4" t="s">
        <v>16</v>
      </c>
      <c r="D2963" s="5">
        <v>9</v>
      </c>
      <c r="E2963" s="3">
        <v>44</v>
      </c>
      <c r="F2963" s="4" t="s">
        <v>658</v>
      </c>
      <c r="G2963" s="3">
        <v>4</v>
      </c>
      <c r="H2963" s="4" t="s">
        <v>491</v>
      </c>
      <c r="I2963" s="6">
        <v>31</v>
      </c>
    </row>
    <row r="2964" spans="1:9" ht="14">
      <c r="A2964" s="3">
        <v>305</v>
      </c>
      <c r="B2964" s="4" t="s">
        <v>635</v>
      </c>
      <c r="C2964" s="4" t="s">
        <v>16</v>
      </c>
      <c r="D2964" s="5">
        <v>9</v>
      </c>
      <c r="E2964" s="3">
        <v>44</v>
      </c>
      <c r="F2964" s="4" t="s">
        <v>658</v>
      </c>
      <c r="G2964" s="3">
        <v>6</v>
      </c>
      <c r="H2964" s="4" t="s">
        <v>491</v>
      </c>
      <c r="I2964" s="6">
        <v>30</v>
      </c>
    </row>
    <row r="2965" spans="1:9" ht="14">
      <c r="A2965" s="3">
        <v>305</v>
      </c>
      <c r="B2965" s="4" t="s">
        <v>635</v>
      </c>
      <c r="C2965" s="4" t="s">
        <v>16</v>
      </c>
      <c r="D2965" s="5">
        <v>9</v>
      </c>
      <c r="E2965" s="3">
        <v>994</v>
      </c>
      <c r="F2965" s="4" t="s">
        <v>659</v>
      </c>
      <c r="G2965" s="3">
        <v>0</v>
      </c>
      <c r="H2965" s="4" t="s">
        <v>491</v>
      </c>
      <c r="I2965" s="6">
        <v>30</v>
      </c>
    </row>
    <row r="2966" spans="1:9" ht="14">
      <c r="A2966" s="3">
        <v>305</v>
      </c>
      <c r="B2966" s="4" t="s">
        <v>635</v>
      </c>
      <c r="C2966" s="4" t="s">
        <v>18</v>
      </c>
      <c r="D2966" s="5">
        <v>9</v>
      </c>
      <c r="E2966" s="3">
        <v>152</v>
      </c>
      <c r="F2966" s="4" t="s">
        <v>660</v>
      </c>
      <c r="G2966" s="3">
        <v>0</v>
      </c>
      <c r="H2966" s="4" t="s">
        <v>144</v>
      </c>
      <c r="I2966" s="6">
        <v>29</v>
      </c>
    </row>
    <row r="2967" spans="1:9" ht="14">
      <c r="A2967" s="3">
        <v>305</v>
      </c>
      <c r="B2967" s="4" t="s">
        <v>635</v>
      </c>
      <c r="C2967" s="4" t="s">
        <v>18</v>
      </c>
      <c r="D2967" s="5">
        <v>9</v>
      </c>
      <c r="E2967" s="3">
        <v>152</v>
      </c>
      <c r="F2967" s="4" t="s">
        <v>660</v>
      </c>
      <c r="G2967" s="3">
        <v>1</v>
      </c>
      <c r="H2967" s="4" t="s">
        <v>144</v>
      </c>
      <c r="I2967" s="6">
        <v>32</v>
      </c>
    </row>
    <row r="2968" spans="1:9" ht="14">
      <c r="A2968" s="3">
        <v>305</v>
      </c>
      <c r="B2968" s="4" t="s">
        <v>635</v>
      </c>
      <c r="C2968" s="4" t="s">
        <v>18</v>
      </c>
      <c r="D2968" s="5">
        <v>9</v>
      </c>
      <c r="E2968" s="3">
        <v>152</v>
      </c>
      <c r="F2968" s="4" t="s">
        <v>660</v>
      </c>
      <c r="G2968" s="3">
        <v>3</v>
      </c>
      <c r="H2968" s="4" t="s">
        <v>144</v>
      </c>
      <c r="I2968" s="6">
        <v>32</v>
      </c>
    </row>
    <row r="2969" spans="1:9" ht="14">
      <c r="A2969" s="3">
        <v>305</v>
      </c>
      <c r="B2969" s="4" t="s">
        <v>635</v>
      </c>
      <c r="C2969" s="4" t="s">
        <v>18</v>
      </c>
      <c r="D2969" s="5">
        <v>9</v>
      </c>
      <c r="E2969" s="3">
        <v>152</v>
      </c>
      <c r="F2969" s="4" t="s">
        <v>660</v>
      </c>
      <c r="G2969" s="3">
        <v>5</v>
      </c>
      <c r="H2969" s="4" t="s">
        <v>144</v>
      </c>
      <c r="I2969" s="6">
        <v>32</v>
      </c>
    </row>
    <row r="2970" spans="1:9" ht="14">
      <c r="A2970" s="3">
        <v>305</v>
      </c>
      <c r="B2970" s="4" t="s">
        <v>635</v>
      </c>
      <c r="C2970" s="4" t="s">
        <v>18</v>
      </c>
      <c r="D2970" s="5">
        <v>9</v>
      </c>
      <c r="E2970" s="3">
        <v>152</v>
      </c>
      <c r="F2970" s="4" t="s">
        <v>660</v>
      </c>
      <c r="G2970" s="3">
        <v>6</v>
      </c>
      <c r="H2970" s="4" t="s">
        <v>144</v>
      </c>
      <c r="I2970" s="6">
        <v>35</v>
      </c>
    </row>
    <row r="2971" spans="1:9" ht="14">
      <c r="A2971" s="3">
        <v>305</v>
      </c>
      <c r="B2971" s="4" t="s">
        <v>635</v>
      </c>
      <c r="C2971" s="4" t="s">
        <v>18</v>
      </c>
      <c r="D2971" s="5">
        <v>9</v>
      </c>
      <c r="E2971" s="3">
        <v>106</v>
      </c>
      <c r="F2971" s="4" t="s">
        <v>636</v>
      </c>
      <c r="G2971" s="3">
        <v>1</v>
      </c>
      <c r="H2971" s="4" t="s">
        <v>661</v>
      </c>
      <c r="I2971" s="6">
        <v>32</v>
      </c>
    </row>
    <row r="2972" spans="1:9" ht="14">
      <c r="A2972" s="3">
        <v>305</v>
      </c>
      <c r="B2972" s="4" t="s">
        <v>635</v>
      </c>
      <c r="C2972" s="4" t="s">
        <v>18</v>
      </c>
      <c r="D2972" s="5">
        <v>9</v>
      </c>
      <c r="E2972" s="3">
        <v>106</v>
      </c>
      <c r="F2972" s="4" t="s">
        <v>636</v>
      </c>
      <c r="G2972" s="3">
        <v>4</v>
      </c>
      <c r="H2972" s="4" t="s">
        <v>661</v>
      </c>
      <c r="I2972" s="6">
        <v>33</v>
      </c>
    </row>
    <row r="2973" spans="1:9" ht="14">
      <c r="A2973" s="3">
        <v>305</v>
      </c>
      <c r="B2973" s="4" t="s">
        <v>635</v>
      </c>
      <c r="C2973" s="4" t="s">
        <v>18</v>
      </c>
      <c r="D2973" s="5">
        <v>9</v>
      </c>
      <c r="E2973" s="3">
        <v>106</v>
      </c>
      <c r="F2973" s="4" t="s">
        <v>636</v>
      </c>
      <c r="G2973" s="3">
        <v>5</v>
      </c>
      <c r="H2973" s="4" t="s">
        <v>661</v>
      </c>
      <c r="I2973" s="6">
        <v>30</v>
      </c>
    </row>
    <row r="2974" spans="1:9" ht="14">
      <c r="A2974" s="3">
        <v>305</v>
      </c>
      <c r="B2974" s="4" t="s">
        <v>635</v>
      </c>
      <c r="C2974" s="4" t="s">
        <v>18</v>
      </c>
      <c r="D2974" s="5">
        <v>9</v>
      </c>
      <c r="E2974" s="3">
        <v>2</v>
      </c>
      <c r="F2974" s="4" t="s">
        <v>662</v>
      </c>
      <c r="G2974" s="3">
        <v>2</v>
      </c>
      <c r="H2974" s="4" t="s">
        <v>286</v>
      </c>
      <c r="I2974" s="6">
        <v>1</v>
      </c>
    </row>
    <row r="2975" spans="1:9" ht="14">
      <c r="A2975" s="3">
        <v>305</v>
      </c>
      <c r="B2975" s="4" t="s">
        <v>635</v>
      </c>
      <c r="C2975" s="4" t="s">
        <v>18</v>
      </c>
      <c r="D2975" s="5">
        <v>9</v>
      </c>
      <c r="E2975" s="3">
        <v>92</v>
      </c>
      <c r="F2975" s="4" t="s">
        <v>637</v>
      </c>
      <c r="G2975" s="3">
        <v>2</v>
      </c>
      <c r="H2975" s="4" t="s">
        <v>661</v>
      </c>
      <c r="I2975" s="6">
        <v>32</v>
      </c>
    </row>
    <row r="2976" spans="1:9" ht="14">
      <c r="A2976" s="3">
        <v>305</v>
      </c>
      <c r="B2976" s="4" t="s">
        <v>635</v>
      </c>
      <c r="C2976" s="4" t="s">
        <v>18</v>
      </c>
      <c r="D2976" s="5">
        <v>9</v>
      </c>
      <c r="E2976" s="3">
        <v>92</v>
      </c>
      <c r="F2976" s="4" t="s">
        <v>637</v>
      </c>
      <c r="G2976" s="3">
        <v>5</v>
      </c>
      <c r="H2976" s="4" t="s">
        <v>661</v>
      </c>
      <c r="I2976" s="6">
        <v>32</v>
      </c>
    </row>
    <row r="2977" spans="1:9" ht="14">
      <c r="A2977" s="3">
        <v>305</v>
      </c>
      <c r="B2977" s="4" t="s">
        <v>635</v>
      </c>
      <c r="C2977" s="4" t="s">
        <v>18</v>
      </c>
      <c r="D2977" s="5">
        <v>9</v>
      </c>
      <c r="E2977" s="3">
        <v>53</v>
      </c>
      <c r="F2977" s="4" t="s">
        <v>663</v>
      </c>
      <c r="G2977" s="3">
        <v>2</v>
      </c>
      <c r="H2977" s="4" t="s">
        <v>664</v>
      </c>
      <c r="I2977" s="6">
        <v>2</v>
      </c>
    </row>
    <row r="2978" spans="1:9" ht="14">
      <c r="A2978" s="3">
        <v>305</v>
      </c>
      <c r="B2978" s="4" t="s">
        <v>635</v>
      </c>
      <c r="C2978" s="4" t="s">
        <v>18</v>
      </c>
      <c r="D2978" s="5">
        <v>9</v>
      </c>
      <c r="E2978" s="3">
        <v>53</v>
      </c>
      <c r="F2978" s="4" t="s">
        <v>663</v>
      </c>
      <c r="G2978" s="3">
        <v>4</v>
      </c>
      <c r="H2978" s="4" t="s">
        <v>664</v>
      </c>
      <c r="I2978" s="6">
        <v>2</v>
      </c>
    </row>
    <row r="2979" spans="1:9" ht="14">
      <c r="A2979" s="3">
        <v>305</v>
      </c>
      <c r="B2979" s="4" t="s">
        <v>635</v>
      </c>
      <c r="C2979" s="4" t="s">
        <v>18</v>
      </c>
      <c r="D2979" s="5">
        <v>9</v>
      </c>
      <c r="E2979" s="3">
        <v>148</v>
      </c>
      <c r="F2979" s="4" t="s">
        <v>665</v>
      </c>
      <c r="G2979" s="3">
        <v>0</v>
      </c>
      <c r="H2979" s="4" t="s">
        <v>144</v>
      </c>
      <c r="I2979" s="6">
        <v>31</v>
      </c>
    </row>
    <row r="2980" spans="1:9" ht="14">
      <c r="A2980" s="3">
        <v>305</v>
      </c>
      <c r="B2980" s="4" t="s">
        <v>635</v>
      </c>
      <c r="C2980" s="4" t="s">
        <v>18</v>
      </c>
      <c r="D2980" s="5">
        <v>9</v>
      </c>
      <c r="E2980" s="3">
        <v>148</v>
      </c>
      <c r="F2980" s="4" t="s">
        <v>665</v>
      </c>
      <c r="G2980" s="3">
        <v>1</v>
      </c>
      <c r="H2980" s="4" t="s">
        <v>144</v>
      </c>
      <c r="I2980" s="6">
        <v>32</v>
      </c>
    </row>
    <row r="2981" spans="1:9" ht="14">
      <c r="A2981" s="3">
        <v>305</v>
      </c>
      <c r="B2981" s="4" t="s">
        <v>635</v>
      </c>
      <c r="C2981" s="4" t="s">
        <v>18</v>
      </c>
      <c r="D2981" s="5">
        <v>9</v>
      </c>
      <c r="E2981" s="3">
        <v>148</v>
      </c>
      <c r="F2981" s="4" t="s">
        <v>665</v>
      </c>
      <c r="G2981" s="3">
        <v>2</v>
      </c>
      <c r="H2981" s="4" t="s">
        <v>144</v>
      </c>
      <c r="I2981" s="6">
        <v>32</v>
      </c>
    </row>
    <row r="2982" spans="1:9" ht="14">
      <c r="A2982" s="3">
        <v>305</v>
      </c>
      <c r="B2982" s="4" t="s">
        <v>635</v>
      </c>
      <c r="C2982" s="4" t="s">
        <v>18</v>
      </c>
      <c r="D2982" s="5">
        <v>9</v>
      </c>
      <c r="E2982" s="3">
        <v>148</v>
      </c>
      <c r="F2982" s="4" t="s">
        <v>665</v>
      </c>
      <c r="G2982" s="3">
        <v>3</v>
      </c>
      <c r="H2982" s="4" t="s">
        <v>144</v>
      </c>
      <c r="I2982" s="6">
        <v>28</v>
      </c>
    </row>
    <row r="2983" spans="1:9" ht="14">
      <c r="A2983" s="3">
        <v>305</v>
      </c>
      <c r="B2983" s="4" t="s">
        <v>635</v>
      </c>
      <c r="C2983" s="4" t="s">
        <v>18</v>
      </c>
      <c r="D2983" s="5">
        <v>9</v>
      </c>
      <c r="E2983" s="3">
        <v>148</v>
      </c>
      <c r="F2983" s="4" t="s">
        <v>665</v>
      </c>
      <c r="G2983" s="3">
        <v>6</v>
      </c>
      <c r="H2983" s="4" t="s">
        <v>144</v>
      </c>
      <c r="I2983" s="6">
        <v>33</v>
      </c>
    </row>
    <row r="2984" spans="1:9" ht="14">
      <c r="A2984" s="3">
        <v>305</v>
      </c>
      <c r="B2984" s="4" t="s">
        <v>635</v>
      </c>
      <c r="C2984" s="4" t="s">
        <v>18</v>
      </c>
      <c r="D2984" s="5">
        <v>9</v>
      </c>
      <c r="E2984" s="3">
        <v>90</v>
      </c>
      <c r="F2984" s="4" t="s">
        <v>641</v>
      </c>
      <c r="G2984" s="3">
        <v>1</v>
      </c>
      <c r="H2984" s="4" t="s">
        <v>661</v>
      </c>
      <c r="I2984" s="6">
        <v>33</v>
      </c>
    </row>
    <row r="2985" spans="1:9" ht="14">
      <c r="A2985" s="3">
        <v>305</v>
      </c>
      <c r="B2985" s="4" t="s">
        <v>635</v>
      </c>
      <c r="C2985" s="4" t="s">
        <v>18</v>
      </c>
      <c r="D2985" s="5">
        <v>9</v>
      </c>
      <c r="E2985" s="3">
        <v>90</v>
      </c>
      <c r="F2985" s="4" t="s">
        <v>641</v>
      </c>
      <c r="G2985" s="3">
        <v>3</v>
      </c>
      <c r="H2985" s="4" t="s">
        <v>661</v>
      </c>
      <c r="I2985" s="6">
        <v>32</v>
      </c>
    </row>
    <row r="2986" spans="1:9" ht="14">
      <c r="A2986" s="3">
        <v>305</v>
      </c>
      <c r="B2986" s="4" t="s">
        <v>635</v>
      </c>
      <c r="C2986" s="4" t="s">
        <v>18</v>
      </c>
      <c r="D2986" s="5">
        <v>9</v>
      </c>
      <c r="E2986" s="3">
        <v>990</v>
      </c>
      <c r="F2986" s="4" t="s">
        <v>642</v>
      </c>
      <c r="G2986" s="3">
        <v>2</v>
      </c>
      <c r="H2986" s="4" t="s">
        <v>661</v>
      </c>
      <c r="I2986" s="6">
        <v>33</v>
      </c>
    </row>
    <row r="2987" spans="1:9" ht="14">
      <c r="A2987" s="3">
        <v>305</v>
      </c>
      <c r="B2987" s="4" t="s">
        <v>635</v>
      </c>
      <c r="C2987" s="4" t="s">
        <v>18</v>
      </c>
      <c r="D2987" s="5">
        <v>9</v>
      </c>
      <c r="E2987" s="3">
        <v>990</v>
      </c>
      <c r="F2987" s="4" t="s">
        <v>642</v>
      </c>
      <c r="G2987" s="3">
        <v>3</v>
      </c>
      <c r="H2987" s="4" t="s">
        <v>661</v>
      </c>
      <c r="I2987" s="6">
        <v>32</v>
      </c>
    </row>
    <row r="2988" spans="1:9" ht="14">
      <c r="A2988" s="3">
        <v>305</v>
      </c>
      <c r="B2988" s="4" t="s">
        <v>635</v>
      </c>
      <c r="C2988" s="4" t="s">
        <v>18</v>
      </c>
      <c r="D2988" s="5">
        <v>9</v>
      </c>
      <c r="E2988" s="3">
        <v>990</v>
      </c>
      <c r="F2988" s="4" t="s">
        <v>642</v>
      </c>
      <c r="G2988" s="3">
        <v>5</v>
      </c>
      <c r="H2988" s="4" t="s">
        <v>661</v>
      </c>
      <c r="I2988" s="6">
        <v>33</v>
      </c>
    </row>
    <row r="2989" spans="1:9" ht="14">
      <c r="A2989" s="3">
        <v>305</v>
      </c>
      <c r="B2989" s="4" t="s">
        <v>635</v>
      </c>
      <c r="C2989" s="4" t="s">
        <v>18</v>
      </c>
      <c r="D2989" s="5">
        <v>9</v>
      </c>
      <c r="E2989" s="3">
        <v>107</v>
      </c>
      <c r="F2989" s="4" t="s">
        <v>643</v>
      </c>
      <c r="G2989" s="3">
        <v>1</v>
      </c>
      <c r="H2989" s="4" t="s">
        <v>661</v>
      </c>
      <c r="I2989" s="6">
        <v>32</v>
      </c>
    </row>
    <row r="2990" spans="1:9" ht="14">
      <c r="A2990" s="3">
        <v>305</v>
      </c>
      <c r="B2990" s="4" t="s">
        <v>635</v>
      </c>
      <c r="C2990" s="4" t="s">
        <v>18</v>
      </c>
      <c r="D2990" s="5">
        <v>9</v>
      </c>
      <c r="E2990" s="3">
        <v>107</v>
      </c>
      <c r="F2990" s="4" t="s">
        <v>643</v>
      </c>
      <c r="G2990" s="3">
        <v>5</v>
      </c>
      <c r="H2990" s="4" t="s">
        <v>661</v>
      </c>
      <c r="I2990" s="6">
        <v>33</v>
      </c>
    </row>
    <row r="2991" spans="1:9" ht="14">
      <c r="A2991" s="3">
        <v>305</v>
      </c>
      <c r="B2991" s="4" t="s">
        <v>635</v>
      </c>
      <c r="C2991" s="4" t="s">
        <v>18</v>
      </c>
      <c r="D2991" s="5">
        <v>9</v>
      </c>
      <c r="E2991" s="3">
        <v>138</v>
      </c>
      <c r="F2991" s="4" t="s">
        <v>644</v>
      </c>
      <c r="G2991" s="3">
        <v>1</v>
      </c>
      <c r="H2991" s="4" t="s">
        <v>661</v>
      </c>
      <c r="I2991" s="6">
        <v>32</v>
      </c>
    </row>
    <row r="2992" spans="1:9" ht="14">
      <c r="A2992" s="3">
        <v>305</v>
      </c>
      <c r="B2992" s="4" t="s">
        <v>635</v>
      </c>
      <c r="C2992" s="4" t="s">
        <v>18</v>
      </c>
      <c r="D2992" s="5">
        <v>9</v>
      </c>
      <c r="E2992" s="3">
        <v>138</v>
      </c>
      <c r="F2992" s="4" t="s">
        <v>644</v>
      </c>
      <c r="G2992" s="3">
        <v>3</v>
      </c>
      <c r="H2992" s="4" t="s">
        <v>661</v>
      </c>
      <c r="I2992" s="6">
        <v>33</v>
      </c>
    </row>
    <row r="2993" spans="1:9" ht="14">
      <c r="A2993" s="3">
        <v>305</v>
      </c>
      <c r="B2993" s="4" t="s">
        <v>635</v>
      </c>
      <c r="C2993" s="4" t="s">
        <v>18</v>
      </c>
      <c r="D2993" s="5">
        <v>9</v>
      </c>
      <c r="E2993" s="3">
        <v>138</v>
      </c>
      <c r="F2993" s="4" t="s">
        <v>644</v>
      </c>
      <c r="G2993" s="3">
        <v>4</v>
      </c>
      <c r="H2993" s="4" t="s">
        <v>661</v>
      </c>
      <c r="I2993" s="6">
        <v>33</v>
      </c>
    </row>
    <row r="2994" spans="1:9" ht="14">
      <c r="A2994" s="3">
        <v>305</v>
      </c>
      <c r="B2994" s="4" t="s">
        <v>635</v>
      </c>
      <c r="C2994" s="4" t="s">
        <v>18</v>
      </c>
      <c r="D2994" s="5">
        <v>9</v>
      </c>
      <c r="E2994" s="3">
        <v>149</v>
      </c>
      <c r="F2994" s="4" t="s">
        <v>666</v>
      </c>
      <c r="G2994" s="3">
        <v>0</v>
      </c>
      <c r="H2994" s="4" t="s">
        <v>144</v>
      </c>
      <c r="I2994" s="6">
        <v>28</v>
      </c>
    </row>
    <row r="2995" spans="1:9" ht="14">
      <c r="A2995" s="3">
        <v>305</v>
      </c>
      <c r="B2995" s="4" t="s">
        <v>635</v>
      </c>
      <c r="C2995" s="4" t="s">
        <v>18</v>
      </c>
      <c r="D2995" s="5">
        <v>9</v>
      </c>
      <c r="E2995" s="3">
        <v>149</v>
      </c>
      <c r="F2995" s="4" t="s">
        <v>666</v>
      </c>
      <c r="G2995" s="3">
        <v>2</v>
      </c>
      <c r="H2995" s="4" t="s">
        <v>144</v>
      </c>
      <c r="I2995" s="6">
        <v>30</v>
      </c>
    </row>
    <row r="2996" spans="1:9" ht="14">
      <c r="A2996" s="3">
        <v>305</v>
      </c>
      <c r="B2996" s="4" t="s">
        <v>635</v>
      </c>
      <c r="C2996" s="4" t="s">
        <v>18</v>
      </c>
      <c r="D2996" s="5">
        <v>9</v>
      </c>
      <c r="E2996" s="3">
        <v>149</v>
      </c>
      <c r="F2996" s="4" t="s">
        <v>666</v>
      </c>
      <c r="G2996" s="3">
        <v>3</v>
      </c>
      <c r="H2996" s="4" t="s">
        <v>144</v>
      </c>
      <c r="I2996" s="6">
        <v>31</v>
      </c>
    </row>
    <row r="2997" spans="1:9" ht="14">
      <c r="A2997" s="3">
        <v>305</v>
      </c>
      <c r="B2997" s="4" t="s">
        <v>635</v>
      </c>
      <c r="C2997" s="4" t="s">
        <v>18</v>
      </c>
      <c r="D2997" s="5">
        <v>9</v>
      </c>
      <c r="E2997" s="3">
        <v>149</v>
      </c>
      <c r="F2997" s="4" t="s">
        <v>666</v>
      </c>
      <c r="G2997" s="3">
        <v>5</v>
      </c>
      <c r="H2997" s="4" t="s">
        <v>144</v>
      </c>
      <c r="I2997" s="6">
        <v>35</v>
      </c>
    </row>
    <row r="2998" spans="1:9" ht="14">
      <c r="A2998" s="3">
        <v>305</v>
      </c>
      <c r="B2998" s="4" t="s">
        <v>635</v>
      </c>
      <c r="C2998" s="4" t="s">
        <v>18</v>
      </c>
      <c r="D2998" s="5">
        <v>9</v>
      </c>
      <c r="E2998" s="3">
        <v>149</v>
      </c>
      <c r="F2998" s="4" t="s">
        <v>666</v>
      </c>
      <c r="G2998" s="3">
        <v>6</v>
      </c>
      <c r="H2998" s="4" t="s">
        <v>144</v>
      </c>
      <c r="I2998" s="6">
        <v>35</v>
      </c>
    </row>
    <row r="2999" spans="1:9" ht="14">
      <c r="A2999" s="3">
        <v>305</v>
      </c>
      <c r="B2999" s="4" t="s">
        <v>635</v>
      </c>
      <c r="C2999" s="4" t="s">
        <v>18</v>
      </c>
      <c r="D2999" s="5">
        <v>9</v>
      </c>
      <c r="E2999" s="3">
        <v>145</v>
      </c>
      <c r="F2999" s="4" t="s">
        <v>667</v>
      </c>
      <c r="G2999" s="3">
        <v>0</v>
      </c>
      <c r="H2999" s="4" t="s">
        <v>144</v>
      </c>
      <c r="I2999" s="6">
        <v>18</v>
      </c>
    </row>
    <row r="3000" spans="1:9" ht="14">
      <c r="A3000" s="3">
        <v>305</v>
      </c>
      <c r="B3000" s="4" t="s">
        <v>635</v>
      </c>
      <c r="C3000" s="4" t="s">
        <v>10</v>
      </c>
      <c r="D3000" s="5">
        <v>10</v>
      </c>
      <c r="E3000" s="3">
        <v>154</v>
      </c>
      <c r="F3000" s="4" t="s">
        <v>668</v>
      </c>
      <c r="G3000" s="3">
        <v>1</v>
      </c>
      <c r="H3000" s="4" t="s">
        <v>277</v>
      </c>
      <c r="I3000" s="6">
        <v>30</v>
      </c>
    </row>
    <row r="3001" spans="1:9" ht="14">
      <c r="A3001" s="3">
        <v>305</v>
      </c>
      <c r="B3001" s="4" t="s">
        <v>635</v>
      </c>
      <c r="C3001" s="4" t="s">
        <v>10</v>
      </c>
      <c r="D3001" s="5">
        <v>10</v>
      </c>
      <c r="E3001" s="3">
        <v>154</v>
      </c>
      <c r="F3001" s="4" t="s">
        <v>668</v>
      </c>
      <c r="G3001" s="3">
        <v>2</v>
      </c>
      <c r="H3001" s="4" t="s">
        <v>277</v>
      </c>
      <c r="I3001" s="6">
        <v>28</v>
      </c>
    </row>
    <row r="3002" spans="1:9" ht="14">
      <c r="A3002" s="3">
        <v>305</v>
      </c>
      <c r="B3002" s="4" t="s">
        <v>635</v>
      </c>
      <c r="C3002" s="4" t="s">
        <v>10</v>
      </c>
      <c r="D3002" s="5">
        <v>10</v>
      </c>
      <c r="E3002" s="3">
        <v>154</v>
      </c>
      <c r="F3002" s="4" t="s">
        <v>668</v>
      </c>
      <c r="G3002" s="3">
        <v>4</v>
      </c>
      <c r="H3002" s="4" t="s">
        <v>277</v>
      </c>
      <c r="I3002" s="6">
        <v>32</v>
      </c>
    </row>
    <row r="3003" spans="1:9" ht="14">
      <c r="A3003" s="3">
        <v>305</v>
      </c>
      <c r="B3003" s="4" t="s">
        <v>635</v>
      </c>
      <c r="C3003" s="4" t="s">
        <v>10</v>
      </c>
      <c r="D3003" s="5">
        <v>10</v>
      </c>
      <c r="E3003" s="3">
        <v>154</v>
      </c>
      <c r="F3003" s="4" t="s">
        <v>668</v>
      </c>
      <c r="G3003" s="3">
        <v>6</v>
      </c>
      <c r="H3003" s="4" t="s">
        <v>277</v>
      </c>
      <c r="I3003" s="6">
        <v>32</v>
      </c>
    </row>
    <row r="3004" spans="1:9" ht="14">
      <c r="A3004" s="3">
        <v>305</v>
      </c>
      <c r="B3004" s="4" t="s">
        <v>635</v>
      </c>
      <c r="C3004" s="4" t="s">
        <v>10</v>
      </c>
      <c r="D3004" s="5">
        <v>10</v>
      </c>
      <c r="E3004" s="3">
        <v>999</v>
      </c>
      <c r="F3004" s="4" t="s">
        <v>638</v>
      </c>
      <c r="G3004" s="3">
        <v>3</v>
      </c>
      <c r="H3004" s="4" t="s">
        <v>279</v>
      </c>
      <c r="I3004" s="6">
        <v>1</v>
      </c>
    </row>
    <row r="3005" spans="1:9" ht="14">
      <c r="A3005" s="3">
        <v>305</v>
      </c>
      <c r="B3005" s="4" t="s">
        <v>635</v>
      </c>
      <c r="C3005" s="4" t="s">
        <v>10</v>
      </c>
      <c r="D3005" s="5">
        <v>10</v>
      </c>
      <c r="E3005" s="3">
        <v>999</v>
      </c>
      <c r="F3005" s="4" t="s">
        <v>638</v>
      </c>
      <c r="G3005" s="3">
        <v>5</v>
      </c>
      <c r="H3005" s="4" t="s">
        <v>279</v>
      </c>
      <c r="I3005" s="6">
        <v>4</v>
      </c>
    </row>
    <row r="3006" spans="1:9" ht="14">
      <c r="A3006" s="3">
        <v>305</v>
      </c>
      <c r="B3006" s="4" t="s">
        <v>635</v>
      </c>
      <c r="C3006" s="4" t="s">
        <v>10</v>
      </c>
      <c r="D3006" s="5">
        <v>10</v>
      </c>
      <c r="E3006" s="3">
        <v>999</v>
      </c>
      <c r="F3006" s="4" t="s">
        <v>638</v>
      </c>
      <c r="G3006" s="3">
        <v>6</v>
      </c>
      <c r="H3006" s="4" t="s">
        <v>279</v>
      </c>
      <c r="I3006" s="6">
        <v>4</v>
      </c>
    </row>
    <row r="3007" spans="1:9" ht="14">
      <c r="A3007" s="3">
        <v>305</v>
      </c>
      <c r="B3007" s="4" t="s">
        <v>635</v>
      </c>
      <c r="C3007" s="4" t="s">
        <v>10</v>
      </c>
      <c r="D3007" s="5">
        <v>10</v>
      </c>
      <c r="E3007" s="3">
        <v>999</v>
      </c>
      <c r="F3007" s="4" t="s">
        <v>638</v>
      </c>
      <c r="G3007" s="3">
        <v>7</v>
      </c>
      <c r="H3007" s="4" t="s">
        <v>639</v>
      </c>
      <c r="I3007" s="6">
        <v>3</v>
      </c>
    </row>
    <row r="3008" spans="1:9" ht="14">
      <c r="A3008" s="3">
        <v>305</v>
      </c>
      <c r="B3008" s="4" t="s">
        <v>635</v>
      </c>
      <c r="C3008" s="4" t="s">
        <v>10</v>
      </c>
      <c r="D3008" s="5">
        <v>10</v>
      </c>
      <c r="E3008" s="3">
        <v>48</v>
      </c>
      <c r="F3008" s="4" t="s">
        <v>640</v>
      </c>
      <c r="G3008" s="3">
        <v>1</v>
      </c>
      <c r="H3008" s="4" t="s">
        <v>428</v>
      </c>
      <c r="I3008" s="6">
        <v>1</v>
      </c>
    </row>
    <row r="3009" spans="1:9" ht="14">
      <c r="A3009" s="3">
        <v>305</v>
      </c>
      <c r="B3009" s="4" t="s">
        <v>635</v>
      </c>
      <c r="C3009" s="4" t="s">
        <v>10</v>
      </c>
      <c r="D3009" s="5">
        <v>10</v>
      </c>
      <c r="E3009" s="3">
        <v>48</v>
      </c>
      <c r="F3009" s="4" t="s">
        <v>640</v>
      </c>
      <c r="G3009" s="3">
        <v>1</v>
      </c>
      <c r="H3009" s="4" t="s">
        <v>445</v>
      </c>
      <c r="I3009" s="6">
        <v>4</v>
      </c>
    </row>
    <row r="3010" spans="1:9" ht="14">
      <c r="A3010" s="3">
        <v>305</v>
      </c>
      <c r="B3010" s="4" t="s">
        <v>635</v>
      </c>
      <c r="C3010" s="4" t="s">
        <v>10</v>
      </c>
      <c r="D3010" s="5">
        <v>10</v>
      </c>
      <c r="E3010" s="3">
        <v>48</v>
      </c>
      <c r="F3010" s="4" t="s">
        <v>640</v>
      </c>
      <c r="G3010" s="3">
        <v>6</v>
      </c>
      <c r="H3010" s="4" t="s">
        <v>277</v>
      </c>
      <c r="I3010" s="6">
        <v>8</v>
      </c>
    </row>
    <row r="3011" spans="1:9" ht="14">
      <c r="A3011" s="3">
        <v>305</v>
      </c>
      <c r="B3011" s="4" t="s">
        <v>635</v>
      </c>
      <c r="C3011" s="4" t="s">
        <v>10</v>
      </c>
      <c r="D3011" s="5">
        <v>10</v>
      </c>
      <c r="E3011" s="3">
        <v>48</v>
      </c>
      <c r="F3011" s="4" t="s">
        <v>640</v>
      </c>
      <c r="G3011" s="3">
        <v>6</v>
      </c>
      <c r="H3011" s="4" t="s">
        <v>445</v>
      </c>
      <c r="I3011" s="6">
        <v>3</v>
      </c>
    </row>
    <row r="3012" spans="1:9" ht="14">
      <c r="A3012" s="3">
        <v>305</v>
      </c>
      <c r="B3012" s="4" t="s">
        <v>635</v>
      </c>
      <c r="C3012" s="4" t="s">
        <v>10</v>
      </c>
      <c r="D3012" s="5">
        <v>10</v>
      </c>
      <c r="E3012" s="3">
        <v>104</v>
      </c>
      <c r="F3012" s="4" t="s">
        <v>669</v>
      </c>
      <c r="G3012" s="3">
        <v>2</v>
      </c>
      <c r="H3012" s="4" t="s">
        <v>277</v>
      </c>
      <c r="I3012" s="6">
        <v>31</v>
      </c>
    </row>
    <row r="3013" spans="1:9" ht="14">
      <c r="A3013" s="3">
        <v>305</v>
      </c>
      <c r="B3013" s="4" t="s">
        <v>635</v>
      </c>
      <c r="C3013" s="4" t="s">
        <v>10</v>
      </c>
      <c r="D3013" s="5">
        <v>10</v>
      </c>
      <c r="E3013" s="3">
        <v>94</v>
      </c>
      <c r="F3013" s="4" t="s">
        <v>670</v>
      </c>
      <c r="G3013" s="3">
        <v>2</v>
      </c>
      <c r="H3013" s="4" t="s">
        <v>277</v>
      </c>
      <c r="I3013" s="6">
        <v>26</v>
      </c>
    </row>
    <row r="3014" spans="1:9" ht="14">
      <c r="A3014" s="3">
        <v>305</v>
      </c>
      <c r="B3014" s="4" t="s">
        <v>635</v>
      </c>
      <c r="C3014" s="4" t="s">
        <v>10</v>
      </c>
      <c r="D3014" s="5">
        <v>10</v>
      </c>
      <c r="E3014" s="3">
        <v>94</v>
      </c>
      <c r="F3014" s="4" t="s">
        <v>670</v>
      </c>
      <c r="G3014" s="3">
        <v>4</v>
      </c>
      <c r="H3014" s="4" t="s">
        <v>277</v>
      </c>
      <c r="I3014" s="6">
        <v>24</v>
      </c>
    </row>
    <row r="3015" spans="1:9" ht="14">
      <c r="A3015" s="3">
        <v>305</v>
      </c>
      <c r="B3015" s="4" t="s">
        <v>635</v>
      </c>
      <c r="C3015" s="4" t="s">
        <v>10</v>
      </c>
      <c r="D3015" s="5">
        <v>10</v>
      </c>
      <c r="E3015" s="3">
        <v>94</v>
      </c>
      <c r="F3015" s="4" t="s">
        <v>670</v>
      </c>
      <c r="G3015" s="3">
        <v>5</v>
      </c>
      <c r="H3015" s="4" t="s">
        <v>277</v>
      </c>
      <c r="I3015" s="6">
        <v>32</v>
      </c>
    </row>
    <row r="3016" spans="1:9" ht="14">
      <c r="A3016" s="3">
        <v>305</v>
      </c>
      <c r="B3016" s="4" t="s">
        <v>635</v>
      </c>
      <c r="C3016" s="4" t="s">
        <v>10</v>
      </c>
      <c r="D3016" s="5">
        <v>10</v>
      </c>
      <c r="E3016" s="3">
        <v>89</v>
      </c>
      <c r="F3016" s="4" t="s">
        <v>671</v>
      </c>
      <c r="G3016" s="3">
        <v>1</v>
      </c>
      <c r="H3016" s="4" t="s">
        <v>277</v>
      </c>
      <c r="I3016" s="6">
        <v>32</v>
      </c>
    </row>
    <row r="3017" spans="1:9" ht="14">
      <c r="A3017" s="3">
        <v>305</v>
      </c>
      <c r="B3017" s="4" t="s">
        <v>635</v>
      </c>
      <c r="C3017" s="4" t="s">
        <v>10</v>
      </c>
      <c r="D3017" s="5">
        <v>10</v>
      </c>
      <c r="E3017" s="3">
        <v>89</v>
      </c>
      <c r="F3017" s="4" t="s">
        <v>671</v>
      </c>
      <c r="G3017" s="3">
        <v>2</v>
      </c>
      <c r="H3017" s="4" t="s">
        <v>277</v>
      </c>
      <c r="I3017" s="6">
        <v>33</v>
      </c>
    </row>
    <row r="3018" spans="1:9" ht="14">
      <c r="A3018" s="3">
        <v>305</v>
      </c>
      <c r="B3018" s="4" t="s">
        <v>635</v>
      </c>
      <c r="C3018" s="4" t="s">
        <v>10</v>
      </c>
      <c r="D3018" s="5">
        <v>10</v>
      </c>
      <c r="E3018" s="3">
        <v>89</v>
      </c>
      <c r="F3018" s="4" t="s">
        <v>671</v>
      </c>
      <c r="G3018" s="3">
        <v>4</v>
      </c>
      <c r="H3018" s="4" t="s">
        <v>277</v>
      </c>
      <c r="I3018" s="6">
        <v>30</v>
      </c>
    </row>
    <row r="3019" spans="1:9" ht="14">
      <c r="A3019" s="3">
        <v>305</v>
      </c>
      <c r="B3019" s="4" t="s">
        <v>635</v>
      </c>
      <c r="C3019" s="4" t="s">
        <v>10</v>
      </c>
      <c r="D3019" s="5">
        <v>10</v>
      </c>
      <c r="E3019" s="3">
        <v>89</v>
      </c>
      <c r="F3019" s="4" t="s">
        <v>671</v>
      </c>
      <c r="G3019" s="3">
        <v>5</v>
      </c>
      <c r="H3019" s="4" t="s">
        <v>277</v>
      </c>
      <c r="I3019" s="6">
        <v>32</v>
      </c>
    </row>
    <row r="3020" spans="1:9" ht="14">
      <c r="A3020" s="3">
        <v>305</v>
      </c>
      <c r="B3020" s="4" t="s">
        <v>635</v>
      </c>
      <c r="C3020" s="4" t="s">
        <v>10</v>
      </c>
      <c r="D3020" s="5">
        <v>10</v>
      </c>
      <c r="E3020" s="3">
        <v>29</v>
      </c>
      <c r="F3020" s="4" t="s">
        <v>672</v>
      </c>
      <c r="G3020" s="3">
        <v>2</v>
      </c>
      <c r="H3020" s="4" t="s">
        <v>277</v>
      </c>
      <c r="I3020" s="6">
        <v>28</v>
      </c>
    </row>
    <row r="3021" spans="1:9" ht="14">
      <c r="A3021" s="3">
        <v>305</v>
      </c>
      <c r="B3021" s="4" t="s">
        <v>635</v>
      </c>
      <c r="C3021" s="4" t="s">
        <v>10</v>
      </c>
      <c r="D3021" s="5">
        <v>10</v>
      </c>
      <c r="E3021" s="3">
        <v>29</v>
      </c>
      <c r="F3021" s="4" t="s">
        <v>672</v>
      </c>
      <c r="G3021" s="3">
        <v>4</v>
      </c>
      <c r="H3021" s="4" t="s">
        <v>277</v>
      </c>
      <c r="I3021" s="6">
        <v>27</v>
      </c>
    </row>
    <row r="3022" spans="1:9" ht="14">
      <c r="A3022" s="3">
        <v>305</v>
      </c>
      <c r="B3022" s="4" t="s">
        <v>635</v>
      </c>
      <c r="C3022" s="4" t="s">
        <v>10</v>
      </c>
      <c r="D3022" s="5">
        <v>10</v>
      </c>
      <c r="E3022" s="3">
        <v>105</v>
      </c>
      <c r="F3022" s="4" t="s">
        <v>673</v>
      </c>
      <c r="G3022" s="3">
        <v>2</v>
      </c>
      <c r="H3022" s="4" t="s">
        <v>277</v>
      </c>
      <c r="I3022" s="6">
        <v>32</v>
      </c>
    </row>
    <row r="3023" spans="1:9" ht="14">
      <c r="A3023" s="3">
        <v>305</v>
      </c>
      <c r="B3023" s="4" t="s">
        <v>635</v>
      </c>
      <c r="C3023" s="4" t="s">
        <v>10</v>
      </c>
      <c r="D3023" s="5">
        <v>10</v>
      </c>
      <c r="E3023" s="3">
        <v>105</v>
      </c>
      <c r="F3023" s="4" t="s">
        <v>673</v>
      </c>
      <c r="G3023" s="3">
        <v>3</v>
      </c>
      <c r="H3023" s="4" t="s">
        <v>277</v>
      </c>
      <c r="I3023" s="6">
        <v>27</v>
      </c>
    </row>
    <row r="3024" spans="1:9" ht="14">
      <c r="A3024" s="3">
        <v>305</v>
      </c>
      <c r="B3024" s="4" t="s">
        <v>635</v>
      </c>
      <c r="C3024" s="4" t="s">
        <v>10</v>
      </c>
      <c r="D3024" s="5">
        <v>10</v>
      </c>
      <c r="E3024" s="3">
        <v>105</v>
      </c>
      <c r="F3024" s="4" t="s">
        <v>673</v>
      </c>
      <c r="G3024" s="3">
        <v>5</v>
      </c>
      <c r="H3024" s="4" t="s">
        <v>277</v>
      </c>
      <c r="I3024" s="6">
        <v>32</v>
      </c>
    </row>
    <row r="3025" spans="1:9" ht="14">
      <c r="A3025" s="3">
        <v>305</v>
      </c>
      <c r="B3025" s="4" t="s">
        <v>635</v>
      </c>
      <c r="C3025" s="4" t="s">
        <v>13</v>
      </c>
      <c r="D3025" s="5">
        <v>10</v>
      </c>
      <c r="E3025" s="3">
        <v>146</v>
      </c>
      <c r="F3025" s="4" t="s">
        <v>674</v>
      </c>
      <c r="G3025" s="3">
        <v>1</v>
      </c>
      <c r="H3025" s="4" t="s">
        <v>291</v>
      </c>
      <c r="I3025" s="6">
        <v>4</v>
      </c>
    </row>
    <row r="3026" spans="1:9" ht="14">
      <c r="A3026" s="3">
        <v>305</v>
      </c>
      <c r="B3026" s="4" t="s">
        <v>635</v>
      </c>
      <c r="C3026" s="4" t="s">
        <v>13</v>
      </c>
      <c r="D3026" s="5">
        <v>10</v>
      </c>
      <c r="E3026" s="3">
        <v>146</v>
      </c>
      <c r="F3026" s="4" t="s">
        <v>674</v>
      </c>
      <c r="G3026" s="3">
        <v>2</v>
      </c>
      <c r="H3026" s="4" t="s">
        <v>291</v>
      </c>
      <c r="I3026" s="6">
        <v>8</v>
      </c>
    </row>
    <row r="3027" spans="1:9" ht="14">
      <c r="A3027" s="3">
        <v>305</v>
      </c>
      <c r="B3027" s="4" t="s">
        <v>635</v>
      </c>
      <c r="C3027" s="4" t="s">
        <v>13</v>
      </c>
      <c r="D3027" s="5">
        <v>10</v>
      </c>
      <c r="E3027" s="3">
        <v>146</v>
      </c>
      <c r="F3027" s="4" t="s">
        <v>674</v>
      </c>
      <c r="G3027" s="3">
        <v>3</v>
      </c>
      <c r="H3027" s="4" t="s">
        <v>291</v>
      </c>
      <c r="I3027" s="6">
        <v>15</v>
      </c>
    </row>
    <row r="3028" spans="1:9" ht="14">
      <c r="A3028" s="3">
        <v>305</v>
      </c>
      <c r="B3028" s="4" t="s">
        <v>635</v>
      </c>
      <c r="C3028" s="4" t="s">
        <v>13</v>
      </c>
      <c r="D3028" s="5">
        <v>10</v>
      </c>
      <c r="E3028" s="3">
        <v>146</v>
      </c>
      <c r="F3028" s="4" t="s">
        <v>674</v>
      </c>
      <c r="G3028" s="3">
        <v>6</v>
      </c>
      <c r="H3028" s="4" t="s">
        <v>291</v>
      </c>
      <c r="I3028" s="6">
        <v>25</v>
      </c>
    </row>
    <row r="3029" spans="1:9" ht="14">
      <c r="A3029" s="3">
        <v>305</v>
      </c>
      <c r="B3029" s="4" t="s">
        <v>635</v>
      </c>
      <c r="C3029" s="4" t="s">
        <v>13</v>
      </c>
      <c r="D3029" s="5">
        <v>10</v>
      </c>
      <c r="E3029" s="3">
        <v>4</v>
      </c>
      <c r="F3029" s="4" t="s">
        <v>645</v>
      </c>
      <c r="G3029" s="3">
        <v>0</v>
      </c>
      <c r="H3029" s="4" t="s">
        <v>291</v>
      </c>
      <c r="I3029" s="6">
        <v>15</v>
      </c>
    </row>
    <row r="3030" spans="1:9" ht="14">
      <c r="A3030" s="3">
        <v>305</v>
      </c>
      <c r="B3030" s="4" t="s">
        <v>635</v>
      </c>
      <c r="C3030" s="4" t="s">
        <v>13</v>
      </c>
      <c r="D3030" s="5">
        <v>10</v>
      </c>
      <c r="E3030" s="3">
        <v>4</v>
      </c>
      <c r="F3030" s="4" t="s">
        <v>645</v>
      </c>
      <c r="G3030" s="3">
        <v>1</v>
      </c>
      <c r="H3030" s="4" t="s">
        <v>291</v>
      </c>
      <c r="I3030" s="6">
        <v>16</v>
      </c>
    </row>
    <row r="3031" spans="1:9" ht="14">
      <c r="A3031" s="3">
        <v>305</v>
      </c>
      <c r="B3031" s="4" t="s">
        <v>635</v>
      </c>
      <c r="C3031" s="4" t="s">
        <v>13</v>
      </c>
      <c r="D3031" s="5">
        <v>10</v>
      </c>
      <c r="E3031" s="3">
        <v>4</v>
      </c>
      <c r="F3031" s="4" t="s">
        <v>645</v>
      </c>
      <c r="G3031" s="3">
        <v>2</v>
      </c>
      <c r="H3031" s="4" t="s">
        <v>294</v>
      </c>
      <c r="I3031" s="6">
        <v>5</v>
      </c>
    </row>
    <row r="3032" spans="1:9" ht="14">
      <c r="A3032" s="3">
        <v>305</v>
      </c>
      <c r="B3032" s="4" t="s">
        <v>635</v>
      </c>
      <c r="C3032" s="4" t="s">
        <v>13</v>
      </c>
      <c r="D3032" s="5">
        <v>10</v>
      </c>
      <c r="E3032" s="3">
        <v>4</v>
      </c>
      <c r="F3032" s="4" t="s">
        <v>645</v>
      </c>
      <c r="G3032" s="3">
        <v>3</v>
      </c>
      <c r="H3032" s="4" t="s">
        <v>294</v>
      </c>
      <c r="I3032" s="6">
        <v>1</v>
      </c>
    </row>
    <row r="3033" spans="1:9" ht="14">
      <c r="A3033" s="3">
        <v>305</v>
      </c>
      <c r="B3033" s="4" t="s">
        <v>635</v>
      </c>
      <c r="C3033" s="4" t="s">
        <v>13</v>
      </c>
      <c r="D3033" s="5">
        <v>10</v>
      </c>
      <c r="E3033" s="3">
        <v>41</v>
      </c>
      <c r="F3033" s="4" t="s">
        <v>675</v>
      </c>
      <c r="G3033" s="3">
        <v>1</v>
      </c>
      <c r="H3033" s="4" t="s">
        <v>296</v>
      </c>
      <c r="I3033" s="6">
        <v>1</v>
      </c>
    </row>
    <row r="3034" spans="1:9" ht="14">
      <c r="A3034" s="3">
        <v>305</v>
      </c>
      <c r="B3034" s="4" t="s">
        <v>635</v>
      </c>
      <c r="C3034" s="4" t="s">
        <v>13</v>
      </c>
      <c r="D3034" s="5">
        <v>10</v>
      </c>
      <c r="E3034" s="3">
        <v>84</v>
      </c>
      <c r="F3034" s="4" t="s">
        <v>646</v>
      </c>
      <c r="G3034" s="3">
        <v>1</v>
      </c>
      <c r="H3034" s="4" t="s">
        <v>140</v>
      </c>
      <c r="I3034" s="6">
        <v>2</v>
      </c>
    </row>
    <row r="3035" spans="1:9" ht="14">
      <c r="A3035" s="3">
        <v>305</v>
      </c>
      <c r="B3035" s="4" t="s">
        <v>635</v>
      </c>
      <c r="C3035" s="4" t="s">
        <v>13</v>
      </c>
      <c r="D3035" s="5">
        <v>10</v>
      </c>
      <c r="E3035" s="3">
        <v>84</v>
      </c>
      <c r="F3035" s="4" t="s">
        <v>646</v>
      </c>
      <c r="G3035" s="3">
        <v>3</v>
      </c>
      <c r="H3035" s="4" t="s">
        <v>140</v>
      </c>
      <c r="I3035" s="6">
        <v>3</v>
      </c>
    </row>
    <row r="3036" spans="1:9" ht="14">
      <c r="A3036" s="3">
        <v>305</v>
      </c>
      <c r="B3036" s="4" t="s">
        <v>635</v>
      </c>
      <c r="C3036" s="4" t="s">
        <v>13</v>
      </c>
      <c r="D3036" s="5">
        <v>10</v>
      </c>
      <c r="E3036" s="3">
        <v>200</v>
      </c>
      <c r="F3036" s="4" t="s">
        <v>676</v>
      </c>
      <c r="G3036" s="3">
        <v>4</v>
      </c>
      <c r="H3036" s="4" t="s">
        <v>294</v>
      </c>
      <c r="I3036" s="6">
        <v>4</v>
      </c>
    </row>
    <row r="3037" spans="1:9" ht="14">
      <c r="A3037" s="3">
        <v>305</v>
      </c>
      <c r="B3037" s="4" t="s">
        <v>635</v>
      </c>
      <c r="C3037" s="4" t="s">
        <v>13</v>
      </c>
      <c r="D3037" s="5">
        <v>10</v>
      </c>
      <c r="E3037" s="3">
        <v>200</v>
      </c>
      <c r="F3037" s="4" t="s">
        <v>676</v>
      </c>
      <c r="G3037" s="3">
        <v>5</v>
      </c>
      <c r="H3037" s="4" t="s">
        <v>294</v>
      </c>
      <c r="I3037" s="6">
        <v>9</v>
      </c>
    </row>
    <row r="3038" spans="1:9" ht="14">
      <c r="A3038" s="3">
        <v>305</v>
      </c>
      <c r="B3038" s="4" t="s">
        <v>635</v>
      </c>
      <c r="C3038" s="4" t="s">
        <v>13</v>
      </c>
      <c r="D3038" s="5">
        <v>10</v>
      </c>
      <c r="E3038" s="3">
        <v>200</v>
      </c>
      <c r="F3038" s="4" t="s">
        <v>676</v>
      </c>
      <c r="G3038" s="3">
        <v>6</v>
      </c>
      <c r="H3038" s="4" t="s">
        <v>294</v>
      </c>
      <c r="I3038" s="6">
        <v>8</v>
      </c>
    </row>
    <row r="3039" spans="1:9" ht="14">
      <c r="A3039" s="3">
        <v>305</v>
      </c>
      <c r="B3039" s="4" t="s">
        <v>635</v>
      </c>
      <c r="C3039" s="4" t="s">
        <v>13</v>
      </c>
      <c r="D3039" s="5">
        <v>10</v>
      </c>
      <c r="E3039" s="3">
        <v>150</v>
      </c>
      <c r="F3039" s="4" t="s">
        <v>647</v>
      </c>
      <c r="G3039" s="3">
        <v>0</v>
      </c>
      <c r="H3039" s="4" t="s">
        <v>140</v>
      </c>
      <c r="I3039" s="6">
        <v>4</v>
      </c>
    </row>
    <row r="3040" spans="1:9" ht="14">
      <c r="A3040" s="3">
        <v>305</v>
      </c>
      <c r="B3040" s="4" t="s">
        <v>635</v>
      </c>
      <c r="C3040" s="4" t="s">
        <v>13</v>
      </c>
      <c r="D3040" s="5">
        <v>10</v>
      </c>
      <c r="E3040" s="3">
        <v>150</v>
      </c>
      <c r="F3040" s="4" t="s">
        <v>647</v>
      </c>
      <c r="G3040" s="3">
        <v>1</v>
      </c>
      <c r="H3040" s="4" t="s">
        <v>267</v>
      </c>
      <c r="I3040" s="6">
        <v>16</v>
      </c>
    </row>
    <row r="3041" spans="1:9" ht="14">
      <c r="A3041" s="3">
        <v>305</v>
      </c>
      <c r="B3041" s="4" t="s">
        <v>635</v>
      </c>
      <c r="C3041" s="4" t="s">
        <v>13</v>
      </c>
      <c r="D3041" s="5">
        <v>10</v>
      </c>
      <c r="E3041" s="3">
        <v>150</v>
      </c>
      <c r="F3041" s="4" t="s">
        <v>647</v>
      </c>
      <c r="G3041" s="3">
        <v>3</v>
      </c>
      <c r="H3041" s="4" t="s">
        <v>267</v>
      </c>
      <c r="I3041" s="6">
        <v>22</v>
      </c>
    </row>
    <row r="3042" spans="1:9" ht="14">
      <c r="A3042" s="3">
        <v>305</v>
      </c>
      <c r="B3042" s="4" t="s">
        <v>635</v>
      </c>
      <c r="C3042" s="4" t="s">
        <v>13</v>
      </c>
      <c r="D3042" s="5">
        <v>10</v>
      </c>
      <c r="E3042" s="3">
        <v>150</v>
      </c>
      <c r="F3042" s="4" t="s">
        <v>647</v>
      </c>
      <c r="G3042" s="3">
        <v>4</v>
      </c>
      <c r="H3042" s="4" t="s">
        <v>267</v>
      </c>
      <c r="I3042" s="6">
        <v>12</v>
      </c>
    </row>
    <row r="3043" spans="1:9" ht="14">
      <c r="A3043" s="3">
        <v>305</v>
      </c>
      <c r="B3043" s="4" t="s">
        <v>635</v>
      </c>
      <c r="C3043" s="4" t="s">
        <v>13</v>
      </c>
      <c r="D3043" s="5">
        <v>10</v>
      </c>
      <c r="E3043" s="3">
        <v>150</v>
      </c>
      <c r="F3043" s="4" t="s">
        <v>647</v>
      </c>
      <c r="G3043" s="3">
        <v>5</v>
      </c>
      <c r="H3043" s="4" t="s">
        <v>269</v>
      </c>
      <c r="I3043" s="6">
        <v>1</v>
      </c>
    </row>
    <row r="3044" spans="1:9" ht="14">
      <c r="A3044" s="3">
        <v>305</v>
      </c>
      <c r="B3044" s="4" t="s">
        <v>635</v>
      </c>
      <c r="C3044" s="4" t="s">
        <v>13</v>
      </c>
      <c r="D3044" s="5">
        <v>10</v>
      </c>
      <c r="E3044" s="3">
        <v>150</v>
      </c>
      <c r="F3044" s="4" t="s">
        <v>647</v>
      </c>
      <c r="G3044" s="3">
        <v>5</v>
      </c>
      <c r="H3044" s="4" t="s">
        <v>140</v>
      </c>
      <c r="I3044" s="6">
        <v>5</v>
      </c>
    </row>
    <row r="3045" spans="1:9" ht="14">
      <c r="A3045" s="3">
        <v>305</v>
      </c>
      <c r="B3045" s="4" t="s">
        <v>635</v>
      </c>
      <c r="C3045" s="4" t="s">
        <v>13</v>
      </c>
      <c r="D3045" s="5">
        <v>10</v>
      </c>
      <c r="E3045" s="3">
        <v>993</v>
      </c>
      <c r="F3045" s="4" t="s">
        <v>648</v>
      </c>
      <c r="G3045" s="3">
        <v>0</v>
      </c>
      <c r="H3045" s="4" t="s">
        <v>140</v>
      </c>
      <c r="I3045" s="6">
        <v>4</v>
      </c>
    </row>
    <row r="3046" spans="1:9" ht="14">
      <c r="A3046" s="3">
        <v>305</v>
      </c>
      <c r="B3046" s="4" t="s">
        <v>635</v>
      </c>
      <c r="C3046" s="4" t="s">
        <v>13</v>
      </c>
      <c r="D3046" s="5">
        <v>10</v>
      </c>
      <c r="E3046" s="3">
        <v>993</v>
      </c>
      <c r="F3046" s="4" t="s">
        <v>648</v>
      </c>
      <c r="G3046" s="3">
        <v>2</v>
      </c>
      <c r="H3046" s="4" t="s">
        <v>269</v>
      </c>
      <c r="I3046" s="6">
        <v>1</v>
      </c>
    </row>
    <row r="3047" spans="1:9" ht="14">
      <c r="A3047" s="3">
        <v>305</v>
      </c>
      <c r="B3047" s="4" t="s">
        <v>635</v>
      </c>
      <c r="C3047" s="4" t="s">
        <v>13</v>
      </c>
      <c r="D3047" s="5">
        <v>10</v>
      </c>
      <c r="E3047" s="3">
        <v>993</v>
      </c>
      <c r="F3047" s="4" t="s">
        <v>648</v>
      </c>
      <c r="G3047" s="3">
        <v>2</v>
      </c>
      <c r="H3047" s="4" t="s">
        <v>140</v>
      </c>
      <c r="I3047" s="6">
        <v>5</v>
      </c>
    </row>
    <row r="3048" spans="1:9" ht="14">
      <c r="A3048" s="3">
        <v>305</v>
      </c>
      <c r="B3048" s="4" t="s">
        <v>635</v>
      </c>
      <c r="C3048" s="4" t="s">
        <v>13</v>
      </c>
      <c r="D3048" s="5">
        <v>10</v>
      </c>
      <c r="E3048" s="3">
        <v>993</v>
      </c>
      <c r="F3048" s="4" t="s">
        <v>648</v>
      </c>
      <c r="G3048" s="3">
        <v>3</v>
      </c>
      <c r="H3048" s="4" t="s">
        <v>291</v>
      </c>
      <c r="I3048" s="6">
        <v>14</v>
      </c>
    </row>
    <row r="3049" spans="1:9" ht="14">
      <c r="A3049" s="3">
        <v>305</v>
      </c>
      <c r="B3049" s="4" t="s">
        <v>635</v>
      </c>
      <c r="C3049" s="4" t="s">
        <v>13</v>
      </c>
      <c r="D3049" s="5">
        <v>10</v>
      </c>
      <c r="E3049" s="3">
        <v>993</v>
      </c>
      <c r="F3049" s="4" t="s">
        <v>648</v>
      </c>
      <c r="G3049" s="3">
        <v>4</v>
      </c>
      <c r="H3049" s="4" t="s">
        <v>140</v>
      </c>
      <c r="I3049" s="6">
        <v>5</v>
      </c>
    </row>
    <row r="3050" spans="1:9" ht="14">
      <c r="A3050" s="3">
        <v>305</v>
      </c>
      <c r="B3050" s="4" t="s">
        <v>635</v>
      </c>
      <c r="C3050" s="4" t="s">
        <v>13</v>
      </c>
      <c r="D3050" s="5">
        <v>10</v>
      </c>
      <c r="E3050" s="3">
        <v>993</v>
      </c>
      <c r="F3050" s="4" t="s">
        <v>648</v>
      </c>
      <c r="G3050" s="3">
        <v>5</v>
      </c>
      <c r="H3050" s="4" t="s">
        <v>291</v>
      </c>
      <c r="I3050" s="6">
        <v>13</v>
      </c>
    </row>
    <row r="3051" spans="1:9" ht="14">
      <c r="A3051" s="3">
        <v>305</v>
      </c>
      <c r="B3051" s="4" t="s">
        <v>635</v>
      </c>
      <c r="C3051" s="4" t="s">
        <v>13</v>
      </c>
      <c r="D3051" s="5">
        <v>10</v>
      </c>
      <c r="E3051" s="3">
        <v>111</v>
      </c>
      <c r="F3051" s="4" t="s">
        <v>649</v>
      </c>
      <c r="G3051" s="3">
        <v>0</v>
      </c>
      <c r="H3051" s="4" t="s">
        <v>267</v>
      </c>
      <c r="I3051" s="6">
        <v>13</v>
      </c>
    </row>
    <row r="3052" spans="1:9" ht="14">
      <c r="A3052" s="3">
        <v>305</v>
      </c>
      <c r="B3052" s="4" t="s">
        <v>635</v>
      </c>
      <c r="C3052" s="4" t="s">
        <v>13</v>
      </c>
      <c r="D3052" s="5">
        <v>10</v>
      </c>
      <c r="E3052" s="3">
        <v>111</v>
      </c>
      <c r="F3052" s="4" t="s">
        <v>649</v>
      </c>
      <c r="G3052" s="3">
        <v>2</v>
      </c>
      <c r="H3052" s="4" t="s">
        <v>293</v>
      </c>
      <c r="I3052" s="6">
        <v>13</v>
      </c>
    </row>
    <row r="3053" spans="1:9" ht="14">
      <c r="A3053" s="3">
        <v>305</v>
      </c>
      <c r="B3053" s="4" t="s">
        <v>635</v>
      </c>
      <c r="C3053" s="4" t="s">
        <v>13</v>
      </c>
      <c r="D3053" s="5">
        <v>10</v>
      </c>
      <c r="E3053" s="3">
        <v>111</v>
      </c>
      <c r="F3053" s="4" t="s">
        <v>649</v>
      </c>
      <c r="G3053" s="3">
        <v>3</v>
      </c>
      <c r="H3053" s="4" t="s">
        <v>293</v>
      </c>
      <c r="I3053" s="6">
        <v>16</v>
      </c>
    </row>
    <row r="3054" spans="1:9" ht="14">
      <c r="A3054" s="3">
        <v>305</v>
      </c>
      <c r="B3054" s="4" t="s">
        <v>635</v>
      </c>
      <c r="C3054" s="4" t="s">
        <v>13</v>
      </c>
      <c r="D3054" s="5">
        <v>10</v>
      </c>
      <c r="E3054" s="3">
        <v>111</v>
      </c>
      <c r="F3054" s="4" t="s">
        <v>649</v>
      </c>
      <c r="G3054" s="3">
        <v>5</v>
      </c>
      <c r="H3054" s="4" t="s">
        <v>267</v>
      </c>
      <c r="I3054" s="6">
        <v>12</v>
      </c>
    </row>
    <row r="3055" spans="1:9" ht="14">
      <c r="A3055" s="3">
        <v>305</v>
      </c>
      <c r="B3055" s="4" t="s">
        <v>635</v>
      </c>
      <c r="C3055" s="4" t="s">
        <v>13</v>
      </c>
      <c r="D3055" s="5">
        <v>10</v>
      </c>
      <c r="E3055" s="3">
        <v>111</v>
      </c>
      <c r="F3055" s="4" t="s">
        <v>649</v>
      </c>
      <c r="G3055" s="3">
        <v>6</v>
      </c>
      <c r="H3055" s="4" t="s">
        <v>267</v>
      </c>
      <c r="I3055" s="6">
        <v>23</v>
      </c>
    </row>
    <row r="3056" spans="1:9" ht="14">
      <c r="A3056" s="3">
        <v>305</v>
      </c>
      <c r="B3056" s="4" t="s">
        <v>635</v>
      </c>
      <c r="C3056" s="4" t="s">
        <v>13</v>
      </c>
      <c r="D3056" s="5">
        <v>10</v>
      </c>
      <c r="E3056" s="3">
        <v>147</v>
      </c>
      <c r="F3056" s="4" t="s">
        <v>650</v>
      </c>
      <c r="G3056" s="3">
        <v>1</v>
      </c>
      <c r="H3056" s="4" t="s">
        <v>291</v>
      </c>
      <c r="I3056" s="6">
        <v>7</v>
      </c>
    </row>
    <row r="3057" spans="1:9" ht="14">
      <c r="A3057" s="3">
        <v>305</v>
      </c>
      <c r="B3057" s="4" t="s">
        <v>635</v>
      </c>
      <c r="C3057" s="4" t="s">
        <v>13</v>
      </c>
      <c r="D3057" s="5">
        <v>10</v>
      </c>
      <c r="E3057" s="3">
        <v>147</v>
      </c>
      <c r="F3057" s="4" t="s">
        <v>650</v>
      </c>
      <c r="G3057" s="3">
        <v>2</v>
      </c>
      <c r="H3057" s="4" t="s">
        <v>291</v>
      </c>
      <c r="I3057" s="6">
        <v>5</v>
      </c>
    </row>
    <row r="3058" spans="1:9" ht="14">
      <c r="A3058" s="3">
        <v>305</v>
      </c>
      <c r="B3058" s="4" t="s">
        <v>635</v>
      </c>
      <c r="C3058" s="4" t="s">
        <v>13</v>
      </c>
      <c r="D3058" s="5">
        <v>10</v>
      </c>
      <c r="E3058" s="3">
        <v>147</v>
      </c>
      <c r="F3058" s="4" t="s">
        <v>650</v>
      </c>
      <c r="G3058" s="3">
        <v>4</v>
      </c>
      <c r="H3058" s="4" t="s">
        <v>291</v>
      </c>
      <c r="I3058" s="6">
        <v>9</v>
      </c>
    </row>
    <row r="3059" spans="1:9" ht="14">
      <c r="A3059" s="3">
        <v>305</v>
      </c>
      <c r="B3059" s="4" t="s">
        <v>635</v>
      </c>
      <c r="C3059" s="4" t="s">
        <v>13</v>
      </c>
      <c r="D3059" s="5">
        <v>10</v>
      </c>
      <c r="E3059" s="3">
        <v>147</v>
      </c>
      <c r="F3059" s="4" t="s">
        <v>650</v>
      </c>
      <c r="G3059" s="3">
        <v>5</v>
      </c>
      <c r="H3059" s="4" t="s">
        <v>267</v>
      </c>
      <c r="I3059" s="6">
        <v>16</v>
      </c>
    </row>
    <row r="3060" spans="1:9" ht="14">
      <c r="A3060" s="3">
        <v>305</v>
      </c>
      <c r="B3060" s="4" t="s">
        <v>635</v>
      </c>
      <c r="C3060" s="4" t="s">
        <v>13</v>
      </c>
      <c r="D3060" s="5">
        <v>10</v>
      </c>
      <c r="E3060" s="3">
        <v>147</v>
      </c>
      <c r="F3060" s="4" t="s">
        <v>650</v>
      </c>
      <c r="G3060" s="3">
        <v>6</v>
      </c>
      <c r="H3060" s="4" t="s">
        <v>267</v>
      </c>
      <c r="I3060" s="6">
        <v>28</v>
      </c>
    </row>
    <row r="3061" spans="1:9" ht="14">
      <c r="A3061" s="3">
        <v>305</v>
      </c>
      <c r="B3061" s="4" t="s">
        <v>635</v>
      </c>
      <c r="C3061" s="4" t="s">
        <v>13</v>
      </c>
      <c r="D3061" s="5">
        <v>10</v>
      </c>
      <c r="E3061" s="3">
        <v>400</v>
      </c>
      <c r="F3061" s="4" t="s">
        <v>651</v>
      </c>
      <c r="G3061" s="3">
        <v>2</v>
      </c>
      <c r="H3061" s="4" t="s">
        <v>280</v>
      </c>
      <c r="I3061" s="6">
        <v>2</v>
      </c>
    </row>
    <row r="3062" spans="1:9" ht="14">
      <c r="A3062" s="3">
        <v>305</v>
      </c>
      <c r="B3062" s="4" t="s">
        <v>635</v>
      </c>
      <c r="C3062" s="4" t="s">
        <v>13</v>
      </c>
      <c r="D3062" s="5">
        <v>10</v>
      </c>
      <c r="E3062" s="3">
        <v>400</v>
      </c>
      <c r="F3062" s="4" t="s">
        <v>651</v>
      </c>
      <c r="G3062" s="3">
        <v>2</v>
      </c>
      <c r="H3062" s="4" t="s">
        <v>267</v>
      </c>
      <c r="I3062" s="6">
        <v>10</v>
      </c>
    </row>
    <row r="3063" spans="1:9" ht="14">
      <c r="A3063" s="3">
        <v>305</v>
      </c>
      <c r="B3063" s="4" t="s">
        <v>635</v>
      </c>
      <c r="C3063" s="4" t="s">
        <v>13</v>
      </c>
      <c r="D3063" s="5">
        <v>10</v>
      </c>
      <c r="E3063" s="3">
        <v>400</v>
      </c>
      <c r="F3063" s="4" t="s">
        <v>651</v>
      </c>
      <c r="G3063" s="3">
        <v>3</v>
      </c>
      <c r="H3063" s="4" t="s">
        <v>267</v>
      </c>
      <c r="I3063" s="6">
        <v>17</v>
      </c>
    </row>
    <row r="3064" spans="1:9" ht="14">
      <c r="A3064" s="3">
        <v>305</v>
      </c>
      <c r="B3064" s="4" t="s">
        <v>635</v>
      </c>
      <c r="C3064" s="4" t="s">
        <v>13</v>
      </c>
      <c r="D3064" s="5">
        <v>10</v>
      </c>
      <c r="E3064" s="3">
        <v>400</v>
      </c>
      <c r="F3064" s="4" t="s">
        <v>651</v>
      </c>
      <c r="G3064" s="3">
        <v>4</v>
      </c>
      <c r="H3064" s="4" t="s">
        <v>267</v>
      </c>
      <c r="I3064" s="6">
        <v>6</v>
      </c>
    </row>
    <row r="3065" spans="1:9" ht="14">
      <c r="A3065" s="3">
        <v>305</v>
      </c>
      <c r="B3065" s="4" t="s">
        <v>635</v>
      </c>
      <c r="C3065" s="4" t="s">
        <v>13</v>
      </c>
      <c r="D3065" s="5">
        <v>10</v>
      </c>
      <c r="E3065" s="3">
        <v>400</v>
      </c>
      <c r="F3065" s="4" t="s">
        <v>651</v>
      </c>
      <c r="G3065" s="3">
        <v>5</v>
      </c>
      <c r="H3065" s="4" t="s">
        <v>267</v>
      </c>
      <c r="I3065" s="6">
        <v>18</v>
      </c>
    </row>
    <row r="3066" spans="1:9" ht="14">
      <c r="A3066" s="3">
        <v>305</v>
      </c>
      <c r="B3066" s="4" t="s">
        <v>635</v>
      </c>
      <c r="C3066" s="4" t="s">
        <v>13</v>
      </c>
      <c r="D3066" s="5">
        <v>10</v>
      </c>
      <c r="E3066" s="3">
        <v>400</v>
      </c>
      <c r="F3066" s="4" t="s">
        <v>651</v>
      </c>
      <c r="G3066" s="3">
        <v>6</v>
      </c>
      <c r="H3066" s="4" t="s">
        <v>140</v>
      </c>
      <c r="I3066" s="6">
        <v>2</v>
      </c>
    </row>
    <row r="3067" spans="1:9" ht="14">
      <c r="A3067" s="3">
        <v>305</v>
      </c>
      <c r="B3067" s="4" t="s">
        <v>635</v>
      </c>
      <c r="C3067" s="4" t="s">
        <v>13</v>
      </c>
      <c r="D3067" s="5">
        <v>10</v>
      </c>
      <c r="E3067" s="3">
        <v>273</v>
      </c>
      <c r="F3067" s="4" t="s">
        <v>652</v>
      </c>
      <c r="G3067" s="3">
        <v>1</v>
      </c>
      <c r="H3067" s="4" t="s">
        <v>294</v>
      </c>
      <c r="I3067" s="6">
        <v>3</v>
      </c>
    </row>
    <row r="3068" spans="1:9" ht="14">
      <c r="A3068" s="3">
        <v>305</v>
      </c>
      <c r="B3068" s="4" t="s">
        <v>635</v>
      </c>
      <c r="C3068" s="4" t="s">
        <v>13</v>
      </c>
      <c r="D3068" s="5">
        <v>10</v>
      </c>
      <c r="E3068" s="3">
        <v>273</v>
      </c>
      <c r="F3068" s="4" t="s">
        <v>652</v>
      </c>
      <c r="G3068" s="3">
        <v>2</v>
      </c>
      <c r="H3068" s="4" t="s">
        <v>291</v>
      </c>
      <c r="I3068" s="6">
        <v>7</v>
      </c>
    </row>
    <row r="3069" spans="1:9" ht="14">
      <c r="A3069" s="3">
        <v>305</v>
      </c>
      <c r="B3069" s="4" t="s">
        <v>635</v>
      </c>
      <c r="C3069" s="4" t="s">
        <v>13</v>
      </c>
      <c r="D3069" s="5">
        <v>10</v>
      </c>
      <c r="E3069" s="3">
        <v>273</v>
      </c>
      <c r="F3069" s="4" t="s">
        <v>652</v>
      </c>
      <c r="G3069" s="3">
        <v>2</v>
      </c>
      <c r="H3069" s="4" t="s">
        <v>292</v>
      </c>
      <c r="I3069" s="6">
        <v>1</v>
      </c>
    </row>
    <row r="3070" spans="1:9" ht="14">
      <c r="A3070" s="3">
        <v>305</v>
      </c>
      <c r="B3070" s="4" t="s">
        <v>635</v>
      </c>
      <c r="C3070" s="4" t="s">
        <v>13</v>
      </c>
      <c r="D3070" s="5">
        <v>10</v>
      </c>
      <c r="E3070" s="3">
        <v>273</v>
      </c>
      <c r="F3070" s="4" t="s">
        <v>652</v>
      </c>
      <c r="G3070" s="3">
        <v>3</v>
      </c>
      <c r="H3070" s="4" t="s">
        <v>291</v>
      </c>
      <c r="I3070" s="6">
        <v>12</v>
      </c>
    </row>
    <row r="3071" spans="1:9" ht="14">
      <c r="A3071" s="3">
        <v>305</v>
      </c>
      <c r="B3071" s="4" t="s">
        <v>635</v>
      </c>
      <c r="C3071" s="4" t="s">
        <v>13</v>
      </c>
      <c r="D3071" s="5">
        <v>10</v>
      </c>
      <c r="E3071" s="3">
        <v>273</v>
      </c>
      <c r="F3071" s="4" t="s">
        <v>652</v>
      </c>
      <c r="G3071" s="3">
        <v>4</v>
      </c>
      <c r="H3071" s="4" t="s">
        <v>291</v>
      </c>
      <c r="I3071" s="6">
        <v>18</v>
      </c>
    </row>
    <row r="3072" spans="1:9" ht="14">
      <c r="A3072" s="3">
        <v>305</v>
      </c>
      <c r="B3072" s="4" t="s">
        <v>635</v>
      </c>
      <c r="C3072" s="4" t="s">
        <v>13</v>
      </c>
      <c r="D3072" s="5">
        <v>10</v>
      </c>
      <c r="E3072" s="3">
        <v>273</v>
      </c>
      <c r="F3072" s="4" t="s">
        <v>652</v>
      </c>
      <c r="G3072" s="3">
        <v>5</v>
      </c>
      <c r="H3072" s="4" t="s">
        <v>291</v>
      </c>
      <c r="I3072" s="6">
        <v>29</v>
      </c>
    </row>
    <row r="3073" spans="1:9" ht="14">
      <c r="A3073" s="3">
        <v>305</v>
      </c>
      <c r="B3073" s="4" t="s">
        <v>635</v>
      </c>
      <c r="C3073" s="4" t="s">
        <v>13</v>
      </c>
      <c r="D3073" s="5">
        <v>10</v>
      </c>
      <c r="E3073" s="3">
        <v>78</v>
      </c>
      <c r="F3073" s="4" t="s">
        <v>653</v>
      </c>
      <c r="G3073" s="3">
        <v>0</v>
      </c>
      <c r="H3073" s="4" t="s">
        <v>140</v>
      </c>
      <c r="I3073" s="6">
        <v>2</v>
      </c>
    </row>
    <row r="3074" spans="1:9" ht="14">
      <c r="A3074" s="3">
        <v>305</v>
      </c>
      <c r="B3074" s="4" t="s">
        <v>635</v>
      </c>
      <c r="C3074" s="4" t="s">
        <v>13</v>
      </c>
      <c r="D3074" s="5">
        <v>10</v>
      </c>
      <c r="E3074" s="3">
        <v>78</v>
      </c>
      <c r="F3074" s="4" t="s">
        <v>653</v>
      </c>
      <c r="G3074" s="3">
        <v>1</v>
      </c>
      <c r="H3074" s="4" t="s">
        <v>140</v>
      </c>
      <c r="I3074" s="6">
        <v>1</v>
      </c>
    </row>
    <row r="3075" spans="1:9" ht="14">
      <c r="A3075" s="3">
        <v>305</v>
      </c>
      <c r="B3075" s="4" t="s">
        <v>635</v>
      </c>
      <c r="C3075" s="4" t="s">
        <v>13</v>
      </c>
      <c r="D3075" s="5">
        <v>10</v>
      </c>
      <c r="E3075" s="3">
        <v>78</v>
      </c>
      <c r="F3075" s="4" t="s">
        <v>653</v>
      </c>
      <c r="G3075" s="3">
        <v>2</v>
      </c>
      <c r="H3075" s="4" t="s">
        <v>280</v>
      </c>
      <c r="I3075" s="6">
        <v>2</v>
      </c>
    </row>
    <row r="3076" spans="1:9" ht="14">
      <c r="A3076" s="3">
        <v>305</v>
      </c>
      <c r="B3076" s="4" t="s">
        <v>635</v>
      </c>
      <c r="C3076" s="4" t="s">
        <v>13</v>
      </c>
      <c r="D3076" s="5">
        <v>10</v>
      </c>
      <c r="E3076" s="3">
        <v>78</v>
      </c>
      <c r="F3076" s="4" t="s">
        <v>653</v>
      </c>
      <c r="G3076" s="3">
        <v>2</v>
      </c>
      <c r="H3076" s="4" t="s">
        <v>267</v>
      </c>
      <c r="I3076" s="6">
        <v>8</v>
      </c>
    </row>
    <row r="3077" spans="1:9" ht="14">
      <c r="A3077" s="3">
        <v>305</v>
      </c>
      <c r="B3077" s="4" t="s">
        <v>635</v>
      </c>
      <c r="C3077" s="4" t="s">
        <v>13</v>
      </c>
      <c r="D3077" s="5">
        <v>10</v>
      </c>
      <c r="E3077" s="3">
        <v>78</v>
      </c>
      <c r="F3077" s="4" t="s">
        <v>653</v>
      </c>
      <c r="G3077" s="3">
        <v>3</v>
      </c>
      <c r="H3077" s="4" t="s">
        <v>140</v>
      </c>
      <c r="I3077" s="6">
        <v>8</v>
      </c>
    </row>
    <row r="3078" spans="1:9" ht="14">
      <c r="A3078" s="3">
        <v>305</v>
      </c>
      <c r="B3078" s="4" t="s">
        <v>635</v>
      </c>
      <c r="C3078" s="4" t="s">
        <v>13</v>
      </c>
      <c r="D3078" s="5">
        <v>10</v>
      </c>
      <c r="E3078" s="3">
        <v>78</v>
      </c>
      <c r="F3078" s="4" t="s">
        <v>653</v>
      </c>
      <c r="G3078" s="3">
        <v>4</v>
      </c>
      <c r="H3078" s="4" t="s">
        <v>267</v>
      </c>
      <c r="I3078" s="6">
        <v>14</v>
      </c>
    </row>
    <row r="3079" spans="1:9" ht="14">
      <c r="A3079" s="3">
        <v>305</v>
      </c>
      <c r="B3079" s="4" t="s">
        <v>635</v>
      </c>
      <c r="C3079" s="4" t="s">
        <v>16</v>
      </c>
      <c r="D3079" s="5">
        <v>10</v>
      </c>
      <c r="E3079" s="3">
        <v>151</v>
      </c>
      <c r="F3079" s="4" t="s">
        <v>677</v>
      </c>
      <c r="G3079" s="3">
        <v>1</v>
      </c>
      <c r="H3079" s="4" t="s">
        <v>678</v>
      </c>
      <c r="I3079" s="6">
        <v>27</v>
      </c>
    </row>
    <row r="3080" spans="1:9" ht="14">
      <c r="A3080" s="3">
        <v>305</v>
      </c>
      <c r="B3080" s="4" t="s">
        <v>635</v>
      </c>
      <c r="C3080" s="4" t="s">
        <v>16</v>
      </c>
      <c r="D3080" s="5">
        <v>10</v>
      </c>
      <c r="E3080" s="3">
        <v>151</v>
      </c>
      <c r="F3080" s="4" t="s">
        <v>677</v>
      </c>
      <c r="G3080" s="3">
        <v>2</v>
      </c>
      <c r="H3080" s="4" t="s">
        <v>679</v>
      </c>
      <c r="I3080" s="6">
        <v>27</v>
      </c>
    </row>
    <row r="3081" spans="1:9" ht="14">
      <c r="A3081" s="3">
        <v>305</v>
      </c>
      <c r="B3081" s="4" t="s">
        <v>635</v>
      </c>
      <c r="C3081" s="4" t="s">
        <v>16</v>
      </c>
      <c r="D3081" s="5">
        <v>10</v>
      </c>
      <c r="E3081" s="3">
        <v>151</v>
      </c>
      <c r="F3081" s="4" t="s">
        <v>677</v>
      </c>
      <c r="G3081" s="3">
        <v>4</v>
      </c>
      <c r="H3081" s="4" t="s">
        <v>678</v>
      </c>
      <c r="I3081" s="6">
        <v>30</v>
      </c>
    </row>
    <row r="3082" spans="1:9" ht="14">
      <c r="A3082" s="3">
        <v>305</v>
      </c>
      <c r="B3082" s="4" t="s">
        <v>635</v>
      </c>
      <c r="C3082" s="4" t="s">
        <v>16</v>
      </c>
      <c r="D3082" s="5">
        <v>10</v>
      </c>
      <c r="E3082" s="3">
        <v>151</v>
      </c>
      <c r="F3082" s="4" t="s">
        <v>677</v>
      </c>
      <c r="G3082" s="3">
        <v>5</v>
      </c>
      <c r="H3082" s="4" t="s">
        <v>679</v>
      </c>
      <c r="I3082" s="6">
        <v>30</v>
      </c>
    </row>
    <row r="3083" spans="1:9" ht="14">
      <c r="A3083" s="3">
        <v>305</v>
      </c>
      <c r="B3083" s="4" t="s">
        <v>635</v>
      </c>
      <c r="C3083" s="4" t="s">
        <v>16</v>
      </c>
      <c r="D3083" s="5">
        <v>10</v>
      </c>
      <c r="E3083" s="3">
        <v>151</v>
      </c>
      <c r="F3083" s="4" t="s">
        <v>677</v>
      </c>
      <c r="G3083" s="3">
        <v>6</v>
      </c>
      <c r="H3083" s="4" t="s">
        <v>450</v>
      </c>
      <c r="I3083" s="6">
        <v>25</v>
      </c>
    </row>
    <row r="3084" spans="1:9" ht="14">
      <c r="A3084" s="3">
        <v>305</v>
      </c>
      <c r="B3084" s="4" t="s">
        <v>635</v>
      </c>
      <c r="C3084" s="4" t="s">
        <v>16</v>
      </c>
      <c r="D3084" s="5">
        <v>10</v>
      </c>
      <c r="E3084" s="3">
        <v>10</v>
      </c>
      <c r="F3084" s="4" t="s">
        <v>680</v>
      </c>
      <c r="G3084" s="3">
        <v>1</v>
      </c>
      <c r="H3084" s="4" t="s">
        <v>300</v>
      </c>
      <c r="I3084" s="6">
        <v>10</v>
      </c>
    </row>
    <row r="3085" spans="1:9" ht="14">
      <c r="A3085" s="3">
        <v>305</v>
      </c>
      <c r="B3085" s="4" t="s">
        <v>635</v>
      </c>
      <c r="C3085" s="4" t="s">
        <v>16</v>
      </c>
      <c r="D3085" s="5">
        <v>10</v>
      </c>
      <c r="E3085" s="3">
        <v>10</v>
      </c>
      <c r="F3085" s="4" t="s">
        <v>680</v>
      </c>
      <c r="G3085" s="3">
        <v>2</v>
      </c>
      <c r="H3085" s="4" t="s">
        <v>300</v>
      </c>
      <c r="I3085" s="6">
        <v>10</v>
      </c>
    </row>
    <row r="3086" spans="1:9" ht="14">
      <c r="A3086" s="3">
        <v>305</v>
      </c>
      <c r="B3086" s="4" t="s">
        <v>635</v>
      </c>
      <c r="C3086" s="4" t="s">
        <v>16</v>
      </c>
      <c r="D3086" s="5">
        <v>10</v>
      </c>
      <c r="E3086" s="3">
        <v>10</v>
      </c>
      <c r="F3086" s="4" t="s">
        <v>680</v>
      </c>
      <c r="G3086" s="3">
        <v>4</v>
      </c>
      <c r="H3086" s="4" t="s">
        <v>299</v>
      </c>
      <c r="I3086" s="6">
        <v>2</v>
      </c>
    </row>
    <row r="3087" spans="1:9" ht="14">
      <c r="A3087" s="3">
        <v>305</v>
      </c>
      <c r="B3087" s="4" t="s">
        <v>635</v>
      </c>
      <c r="C3087" s="4" t="s">
        <v>16</v>
      </c>
      <c r="D3087" s="5">
        <v>10</v>
      </c>
      <c r="E3087" s="3">
        <v>10</v>
      </c>
      <c r="F3087" s="4" t="s">
        <v>680</v>
      </c>
      <c r="G3087" s="3">
        <v>4</v>
      </c>
      <c r="H3087" s="4" t="s">
        <v>300</v>
      </c>
      <c r="I3087" s="6">
        <v>14</v>
      </c>
    </row>
    <row r="3088" spans="1:9" ht="14">
      <c r="A3088" s="3">
        <v>305</v>
      </c>
      <c r="B3088" s="4" t="s">
        <v>635</v>
      </c>
      <c r="C3088" s="4" t="s">
        <v>16</v>
      </c>
      <c r="D3088" s="5">
        <v>10</v>
      </c>
      <c r="E3088" s="3">
        <v>10</v>
      </c>
      <c r="F3088" s="4" t="s">
        <v>680</v>
      </c>
      <c r="G3088" s="3">
        <v>5</v>
      </c>
      <c r="H3088" s="4" t="s">
        <v>300</v>
      </c>
      <c r="I3088" s="6">
        <v>19</v>
      </c>
    </row>
    <row r="3089" spans="1:9" ht="14">
      <c r="A3089" s="3">
        <v>305</v>
      </c>
      <c r="B3089" s="4" t="s">
        <v>635</v>
      </c>
      <c r="C3089" s="4" t="s">
        <v>16</v>
      </c>
      <c r="D3089" s="5">
        <v>10</v>
      </c>
      <c r="E3089" s="3">
        <v>33</v>
      </c>
      <c r="F3089" s="4" t="s">
        <v>655</v>
      </c>
      <c r="G3089" s="3">
        <v>1</v>
      </c>
      <c r="H3089" s="4" t="s">
        <v>141</v>
      </c>
      <c r="I3089" s="6">
        <v>7</v>
      </c>
    </row>
    <row r="3090" spans="1:9" ht="14">
      <c r="A3090" s="3">
        <v>305</v>
      </c>
      <c r="B3090" s="4" t="s">
        <v>635</v>
      </c>
      <c r="C3090" s="4" t="s">
        <v>16</v>
      </c>
      <c r="D3090" s="5">
        <v>10</v>
      </c>
      <c r="E3090" s="3">
        <v>33</v>
      </c>
      <c r="F3090" s="4" t="s">
        <v>655</v>
      </c>
      <c r="G3090" s="3">
        <v>2</v>
      </c>
      <c r="H3090" s="4" t="s">
        <v>450</v>
      </c>
      <c r="I3090" s="6">
        <v>1</v>
      </c>
    </row>
    <row r="3091" spans="1:9" ht="14">
      <c r="A3091" s="3">
        <v>305</v>
      </c>
      <c r="B3091" s="4" t="s">
        <v>635</v>
      </c>
      <c r="C3091" s="4" t="s">
        <v>16</v>
      </c>
      <c r="D3091" s="5">
        <v>10</v>
      </c>
      <c r="E3091" s="3">
        <v>33</v>
      </c>
      <c r="F3091" s="4" t="s">
        <v>655</v>
      </c>
      <c r="G3091" s="3">
        <v>3</v>
      </c>
      <c r="H3091" s="4" t="s">
        <v>450</v>
      </c>
      <c r="I3091" s="6">
        <v>6</v>
      </c>
    </row>
    <row r="3092" spans="1:9" ht="14">
      <c r="A3092" s="3">
        <v>305</v>
      </c>
      <c r="B3092" s="4" t="s">
        <v>635</v>
      </c>
      <c r="C3092" s="4" t="s">
        <v>16</v>
      </c>
      <c r="D3092" s="5">
        <v>10</v>
      </c>
      <c r="E3092" s="3">
        <v>33</v>
      </c>
      <c r="F3092" s="4" t="s">
        <v>655</v>
      </c>
      <c r="G3092" s="3">
        <v>4</v>
      </c>
      <c r="H3092" s="4" t="s">
        <v>450</v>
      </c>
      <c r="I3092" s="6">
        <v>3</v>
      </c>
    </row>
    <row r="3093" spans="1:9" ht="14">
      <c r="A3093" s="3">
        <v>305</v>
      </c>
      <c r="B3093" s="4" t="s">
        <v>635</v>
      </c>
      <c r="C3093" s="4" t="s">
        <v>16</v>
      </c>
      <c r="D3093" s="5">
        <v>10</v>
      </c>
      <c r="E3093" s="3">
        <v>33</v>
      </c>
      <c r="F3093" s="4" t="s">
        <v>655</v>
      </c>
      <c r="G3093" s="3">
        <v>5</v>
      </c>
      <c r="H3093" s="4" t="s">
        <v>141</v>
      </c>
      <c r="I3093" s="6">
        <v>5</v>
      </c>
    </row>
    <row r="3094" spans="1:9" ht="14">
      <c r="A3094" s="3">
        <v>305</v>
      </c>
      <c r="B3094" s="4" t="s">
        <v>635</v>
      </c>
      <c r="C3094" s="4" t="s">
        <v>16</v>
      </c>
      <c r="D3094" s="5">
        <v>10</v>
      </c>
      <c r="E3094" s="3">
        <v>158</v>
      </c>
      <c r="F3094" s="4" t="s">
        <v>656</v>
      </c>
      <c r="G3094" s="3">
        <v>2</v>
      </c>
      <c r="H3094" s="4" t="s">
        <v>300</v>
      </c>
      <c r="I3094" s="6">
        <v>9</v>
      </c>
    </row>
    <row r="3095" spans="1:9" ht="14">
      <c r="A3095" s="3">
        <v>305</v>
      </c>
      <c r="B3095" s="4" t="s">
        <v>635</v>
      </c>
      <c r="C3095" s="4" t="s">
        <v>16</v>
      </c>
      <c r="D3095" s="5">
        <v>10</v>
      </c>
      <c r="E3095" s="3">
        <v>158</v>
      </c>
      <c r="F3095" s="4" t="s">
        <v>656</v>
      </c>
      <c r="G3095" s="3">
        <v>5</v>
      </c>
      <c r="H3095" s="4" t="s">
        <v>300</v>
      </c>
      <c r="I3095" s="6">
        <v>19</v>
      </c>
    </row>
    <row r="3096" spans="1:9" ht="14">
      <c r="A3096" s="3">
        <v>305</v>
      </c>
      <c r="B3096" s="4" t="s">
        <v>635</v>
      </c>
      <c r="C3096" s="4" t="s">
        <v>16</v>
      </c>
      <c r="D3096" s="5">
        <v>10</v>
      </c>
      <c r="E3096" s="3">
        <v>158</v>
      </c>
      <c r="F3096" s="4" t="s">
        <v>656</v>
      </c>
      <c r="G3096" s="3">
        <v>6</v>
      </c>
      <c r="H3096" s="4" t="s">
        <v>300</v>
      </c>
      <c r="I3096" s="6">
        <v>27</v>
      </c>
    </row>
    <row r="3097" spans="1:9" ht="14">
      <c r="A3097" s="3">
        <v>305</v>
      </c>
      <c r="B3097" s="4" t="s">
        <v>635</v>
      </c>
      <c r="C3097" s="4" t="s">
        <v>16</v>
      </c>
      <c r="D3097" s="5">
        <v>10</v>
      </c>
      <c r="E3097" s="3">
        <v>989</v>
      </c>
      <c r="F3097" s="4" t="s">
        <v>681</v>
      </c>
      <c r="G3097" s="3">
        <v>1</v>
      </c>
      <c r="H3097" s="4" t="s">
        <v>301</v>
      </c>
      <c r="I3097" s="6">
        <v>28</v>
      </c>
    </row>
    <row r="3098" spans="1:9" ht="14">
      <c r="A3098" s="3">
        <v>305</v>
      </c>
      <c r="B3098" s="4" t="s">
        <v>635</v>
      </c>
      <c r="C3098" s="4" t="s">
        <v>16</v>
      </c>
      <c r="D3098" s="5">
        <v>10</v>
      </c>
      <c r="E3098" s="3">
        <v>989</v>
      </c>
      <c r="F3098" s="4" t="s">
        <v>681</v>
      </c>
      <c r="G3098" s="3">
        <v>2</v>
      </c>
      <c r="H3098" s="4" t="s">
        <v>301</v>
      </c>
      <c r="I3098" s="6">
        <v>19</v>
      </c>
    </row>
    <row r="3099" spans="1:9" ht="14">
      <c r="A3099" s="3">
        <v>305</v>
      </c>
      <c r="B3099" s="4" t="s">
        <v>635</v>
      </c>
      <c r="C3099" s="4" t="s">
        <v>16</v>
      </c>
      <c r="D3099" s="5">
        <v>10</v>
      </c>
      <c r="E3099" s="3">
        <v>989</v>
      </c>
      <c r="F3099" s="4" t="s">
        <v>681</v>
      </c>
      <c r="G3099" s="3">
        <v>3</v>
      </c>
      <c r="H3099" s="4" t="s">
        <v>301</v>
      </c>
      <c r="I3099" s="6">
        <v>23</v>
      </c>
    </row>
    <row r="3100" spans="1:9" ht="14">
      <c r="A3100" s="3">
        <v>305</v>
      </c>
      <c r="B3100" s="4" t="s">
        <v>635</v>
      </c>
      <c r="C3100" s="4" t="s">
        <v>16</v>
      </c>
      <c r="D3100" s="5">
        <v>10</v>
      </c>
      <c r="E3100" s="3">
        <v>989</v>
      </c>
      <c r="F3100" s="4" t="s">
        <v>681</v>
      </c>
      <c r="G3100" s="3">
        <v>4</v>
      </c>
      <c r="H3100" s="4" t="s">
        <v>299</v>
      </c>
      <c r="I3100" s="6">
        <v>2</v>
      </c>
    </row>
    <row r="3101" spans="1:9" ht="14">
      <c r="A3101" s="3">
        <v>305</v>
      </c>
      <c r="B3101" s="4" t="s">
        <v>635</v>
      </c>
      <c r="C3101" s="4" t="s">
        <v>16</v>
      </c>
      <c r="D3101" s="5">
        <v>10</v>
      </c>
      <c r="E3101" s="3">
        <v>989</v>
      </c>
      <c r="F3101" s="4" t="s">
        <v>681</v>
      </c>
      <c r="G3101" s="3">
        <v>4</v>
      </c>
      <c r="H3101" s="4" t="s">
        <v>300</v>
      </c>
      <c r="I3101" s="6">
        <v>14</v>
      </c>
    </row>
    <row r="3102" spans="1:9" ht="14">
      <c r="A3102" s="3">
        <v>305</v>
      </c>
      <c r="B3102" s="4" t="s">
        <v>635</v>
      </c>
      <c r="C3102" s="4" t="s">
        <v>16</v>
      </c>
      <c r="D3102" s="5">
        <v>10</v>
      </c>
      <c r="E3102" s="3">
        <v>989</v>
      </c>
      <c r="F3102" s="4" t="s">
        <v>681</v>
      </c>
      <c r="G3102" s="3">
        <v>6</v>
      </c>
      <c r="H3102" s="4" t="s">
        <v>301</v>
      </c>
      <c r="I3102" s="6">
        <v>27</v>
      </c>
    </row>
    <row r="3103" spans="1:9" ht="14">
      <c r="A3103" s="3">
        <v>305</v>
      </c>
      <c r="B3103" s="4" t="s">
        <v>635</v>
      </c>
      <c r="C3103" s="4" t="s">
        <v>16</v>
      </c>
      <c r="D3103" s="5">
        <v>10</v>
      </c>
      <c r="E3103" s="3">
        <v>1</v>
      </c>
      <c r="F3103" s="4" t="s">
        <v>682</v>
      </c>
      <c r="G3103" s="3">
        <v>1</v>
      </c>
      <c r="H3103" s="4" t="s">
        <v>450</v>
      </c>
      <c r="I3103" s="6">
        <v>4</v>
      </c>
    </row>
    <row r="3104" spans="1:9" ht="14">
      <c r="A3104" s="3">
        <v>305</v>
      </c>
      <c r="B3104" s="4" t="s">
        <v>635</v>
      </c>
      <c r="C3104" s="4" t="s">
        <v>16</v>
      </c>
      <c r="D3104" s="5">
        <v>10</v>
      </c>
      <c r="E3104" s="3">
        <v>1</v>
      </c>
      <c r="F3104" s="4" t="s">
        <v>682</v>
      </c>
      <c r="G3104" s="3">
        <v>2</v>
      </c>
      <c r="H3104" s="4" t="s">
        <v>450</v>
      </c>
      <c r="I3104" s="6">
        <v>7</v>
      </c>
    </row>
    <row r="3105" spans="1:9" ht="14">
      <c r="A3105" s="3">
        <v>305</v>
      </c>
      <c r="B3105" s="4" t="s">
        <v>635</v>
      </c>
      <c r="C3105" s="4" t="s">
        <v>16</v>
      </c>
      <c r="D3105" s="5">
        <v>10</v>
      </c>
      <c r="E3105" s="3">
        <v>1</v>
      </c>
      <c r="F3105" s="4" t="s">
        <v>682</v>
      </c>
      <c r="G3105" s="3">
        <v>3</v>
      </c>
      <c r="H3105" s="4" t="s">
        <v>450</v>
      </c>
      <c r="I3105" s="6">
        <v>10</v>
      </c>
    </row>
    <row r="3106" spans="1:9" ht="14">
      <c r="A3106" s="3">
        <v>305</v>
      </c>
      <c r="B3106" s="4" t="s">
        <v>635</v>
      </c>
      <c r="C3106" s="4" t="s">
        <v>16</v>
      </c>
      <c r="D3106" s="5">
        <v>10</v>
      </c>
      <c r="E3106" s="3">
        <v>1</v>
      </c>
      <c r="F3106" s="4" t="s">
        <v>682</v>
      </c>
      <c r="G3106" s="3">
        <v>4</v>
      </c>
      <c r="H3106" s="4" t="s">
        <v>511</v>
      </c>
      <c r="I3106" s="6">
        <v>1</v>
      </c>
    </row>
    <row r="3107" spans="1:9" ht="14">
      <c r="A3107" s="3">
        <v>305</v>
      </c>
      <c r="B3107" s="4" t="s">
        <v>635</v>
      </c>
      <c r="C3107" s="4" t="s">
        <v>16</v>
      </c>
      <c r="D3107" s="5">
        <v>10</v>
      </c>
      <c r="E3107" s="3">
        <v>1</v>
      </c>
      <c r="F3107" s="4" t="s">
        <v>682</v>
      </c>
      <c r="G3107" s="3">
        <v>4</v>
      </c>
      <c r="H3107" s="4" t="s">
        <v>450</v>
      </c>
      <c r="I3107" s="6">
        <v>5</v>
      </c>
    </row>
    <row r="3108" spans="1:9" ht="14">
      <c r="A3108" s="3">
        <v>305</v>
      </c>
      <c r="B3108" s="4" t="s">
        <v>635</v>
      </c>
      <c r="C3108" s="4" t="s">
        <v>16</v>
      </c>
      <c r="D3108" s="5">
        <v>10</v>
      </c>
      <c r="E3108" s="3">
        <v>1</v>
      </c>
      <c r="F3108" s="4" t="s">
        <v>682</v>
      </c>
      <c r="G3108" s="3">
        <v>5</v>
      </c>
      <c r="H3108" s="4" t="s">
        <v>450</v>
      </c>
      <c r="I3108" s="6">
        <v>7</v>
      </c>
    </row>
    <row r="3109" spans="1:9" ht="14">
      <c r="A3109" s="3">
        <v>305</v>
      </c>
      <c r="B3109" s="4" t="s">
        <v>635</v>
      </c>
      <c r="C3109" s="4" t="s">
        <v>16</v>
      </c>
      <c r="D3109" s="5">
        <v>10</v>
      </c>
      <c r="E3109" s="3">
        <v>56</v>
      </c>
      <c r="F3109" s="4" t="s">
        <v>683</v>
      </c>
      <c r="G3109" s="3">
        <v>1</v>
      </c>
      <c r="H3109" s="4" t="s">
        <v>684</v>
      </c>
      <c r="I3109" s="6">
        <v>1</v>
      </c>
    </row>
    <row r="3110" spans="1:9" ht="14">
      <c r="A3110" s="3">
        <v>305</v>
      </c>
      <c r="B3110" s="4" t="s">
        <v>635</v>
      </c>
      <c r="C3110" s="4" t="s">
        <v>16</v>
      </c>
      <c r="D3110" s="5">
        <v>10</v>
      </c>
      <c r="E3110" s="3">
        <v>56</v>
      </c>
      <c r="F3110" s="4" t="s">
        <v>683</v>
      </c>
      <c r="G3110" s="3">
        <v>5</v>
      </c>
      <c r="H3110" s="4" t="s">
        <v>679</v>
      </c>
      <c r="I3110" s="6">
        <v>32</v>
      </c>
    </row>
    <row r="3111" spans="1:9" ht="14">
      <c r="A3111" s="3">
        <v>305</v>
      </c>
      <c r="B3111" s="4" t="s">
        <v>635</v>
      </c>
      <c r="C3111" s="4" t="s">
        <v>16</v>
      </c>
      <c r="D3111" s="5">
        <v>10</v>
      </c>
      <c r="E3111" s="3">
        <v>56</v>
      </c>
      <c r="F3111" s="4" t="s">
        <v>683</v>
      </c>
      <c r="G3111" s="3">
        <v>6</v>
      </c>
      <c r="H3111" s="4" t="s">
        <v>678</v>
      </c>
      <c r="I3111" s="6">
        <v>32</v>
      </c>
    </row>
    <row r="3112" spans="1:9" ht="14">
      <c r="A3112" s="3">
        <v>305</v>
      </c>
      <c r="B3112" s="4" t="s">
        <v>635</v>
      </c>
      <c r="C3112" s="4" t="s">
        <v>16</v>
      </c>
      <c r="D3112" s="5">
        <v>10</v>
      </c>
      <c r="E3112" s="3">
        <v>50</v>
      </c>
      <c r="F3112" s="4" t="s">
        <v>685</v>
      </c>
      <c r="G3112" s="3">
        <v>3</v>
      </c>
      <c r="H3112" s="4" t="s">
        <v>465</v>
      </c>
      <c r="I3112" s="6">
        <v>2</v>
      </c>
    </row>
    <row r="3113" spans="1:9" ht="14">
      <c r="A3113" s="3">
        <v>305</v>
      </c>
      <c r="B3113" s="4" t="s">
        <v>635</v>
      </c>
      <c r="C3113" s="4" t="s">
        <v>16</v>
      </c>
      <c r="D3113" s="5">
        <v>10</v>
      </c>
      <c r="E3113" s="3">
        <v>59</v>
      </c>
      <c r="F3113" s="4" t="s">
        <v>686</v>
      </c>
      <c r="G3113" s="3">
        <v>1</v>
      </c>
      <c r="H3113" s="4" t="s">
        <v>301</v>
      </c>
      <c r="I3113" s="6">
        <v>24</v>
      </c>
    </row>
    <row r="3114" spans="1:9" ht="14">
      <c r="A3114" s="3">
        <v>305</v>
      </c>
      <c r="B3114" s="4" t="s">
        <v>635</v>
      </c>
      <c r="C3114" s="4" t="s">
        <v>16</v>
      </c>
      <c r="D3114" s="5">
        <v>10</v>
      </c>
      <c r="E3114" s="3">
        <v>59</v>
      </c>
      <c r="F3114" s="4" t="s">
        <v>686</v>
      </c>
      <c r="G3114" s="3">
        <v>2</v>
      </c>
      <c r="H3114" s="4" t="s">
        <v>301</v>
      </c>
      <c r="I3114" s="6">
        <v>13</v>
      </c>
    </row>
    <row r="3115" spans="1:9" ht="14">
      <c r="A3115" s="3">
        <v>305</v>
      </c>
      <c r="B3115" s="4" t="s">
        <v>635</v>
      </c>
      <c r="C3115" s="4" t="s">
        <v>16</v>
      </c>
      <c r="D3115" s="5">
        <v>10</v>
      </c>
      <c r="E3115" s="3">
        <v>59</v>
      </c>
      <c r="F3115" s="4" t="s">
        <v>686</v>
      </c>
      <c r="G3115" s="3">
        <v>4</v>
      </c>
      <c r="H3115" s="4" t="s">
        <v>301</v>
      </c>
      <c r="I3115" s="6">
        <v>16</v>
      </c>
    </row>
    <row r="3116" spans="1:9" ht="14">
      <c r="A3116" s="3">
        <v>305</v>
      </c>
      <c r="B3116" s="4" t="s">
        <v>635</v>
      </c>
      <c r="C3116" s="4" t="s">
        <v>16</v>
      </c>
      <c r="D3116" s="5">
        <v>10</v>
      </c>
      <c r="E3116" s="3">
        <v>59</v>
      </c>
      <c r="F3116" s="4" t="s">
        <v>686</v>
      </c>
      <c r="G3116" s="3">
        <v>5</v>
      </c>
      <c r="H3116" s="4" t="s">
        <v>509</v>
      </c>
      <c r="I3116" s="6">
        <v>1</v>
      </c>
    </row>
    <row r="3117" spans="1:9" ht="14">
      <c r="A3117" s="3">
        <v>305</v>
      </c>
      <c r="B3117" s="4" t="s">
        <v>635</v>
      </c>
      <c r="C3117" s="4" t="s">
        <v>16</v>
      </c>
      <c r="D3117" s="5">
        <v>10</v>
      </c>
      <c r="E3117" s="3">
        <v>59</v>
      </c>
      <c r="F3117" s="4" t="s">
        <v>686</v>
      </c>
      <c r="G3117" s="3">
        <v>6</v>
      </c>
      <c r="H3117" s="4" t="s">
        <v>301</v>
      </c>
      <c r="I3117" s="6">
        <v>24</v>
      </c>
    </row>
    <row r="3118" spans="1:9" ht="14">
      <c r="A3118" s="3">
        <v>305</v>
      </c>
      <c r="B3118" s="4" t="s">
        <v>635</v>
      </c>
      <c r="C3118" s="4" t="s">
        <v>16</v>
      </c>
      <c r="D3118" s="5">
        <v>10</v>
      </c>
      <c r="E3118" s="3">
        <v>118</v>
      </c>
      <c r="F3118" s="4" t="s">
        <v>687</v>
      </c>
      <c r="G3118" s="3">
        <v>1</v>
      </c>
      <c r="H3118" s="4" t="s">
        <v>300</v>
      </c>
      <c r="I3118" s="6">
        <v>11</v>
      </c>
    </row>
    <row r="3119" spans="1:9" ht="14">
      <c r="A3119" s="3">
        <v>305</v>
      </c>
      <c r="B3119" s="4" t="s">
        <v>635</v>
      </c>
      <c r="C3119" s="4" t="s">
        <v>16</v>
      </c>
      <c r="D3119" s="5">
        <v>10</v>
      </c>
      <c r="E3119" s="3">
        <v>118</v>
      </c>
      <c r="F3119" s="4" t="s">
        <v>687</v>
      </c>
      <c r="G3119" s="3">
        <v>2</v>
      </c>
      <c r="H3119" s="4" t="s">
        <v>300</v>
      </c>
      <c r="I3119" s="6">
        <v>8</v>
      </c>
    </row>
    <row r="3120" spans="1:9" ht="14">
      <c r="A3120" s="3">
        <v>305</v>
      </c>
      <c r="B3120" s="4" t="s">
        <v>635</v>
      </c>
      <c r="C3120" s="4" t="s">
        <v>16</v>
      </c>
      <c r="D3120" s="5">
        <v>10</v>
      </c>
      <c r="E3120" s="3">
        <v>118</v>
      </c>
      <c r="F3120" s="4" t="s">
        <v>687</v>
      </c>
      <c r="G3120" s="3">
        <v>5</v>
      </c>
      <c r="H3120" s="4" t="s">
        <v>465</v>
      </c>
      <c r="I3120" s="6">
        <v>2</v>
      </c>
    </row>
    <row r="3121" spans="1:9" ht="14">
      <c r="A3121" s="3">
        <v>305</v>
      </c>
      <c r="B3121" s="4" t="s">
        <v>635</v>
      </c>
      <c r="C3121" s="4" t="s">
        <v>16</v>
      </c>
      <c r="D3121" s="5">
        <v>10</v>
      </c>
      <c r="E3121" s="3">
        <v>118</v>
      </c>
      <c r="F3121" s="4" t="s">
        <v>687</v>
      </c>
      <c r="G3121" s="3">
        <v>6</v>
      </c>
      <c r="H3121" s="4" t="s">
        <v>465</v>
      </c>
      <c r="I3121" s="6">
        <v>3</v>
      </c>
    </row>
    <row r="3122" spans="1:9" ht="14">
      <c r="A3122" s="3">
        <v>305</v>
      </c>
      <c r="B3122" s="4" t="s">
        <v>635</v>
      </c>
      <c r="C3122" s="4" t="s">
        <v>16</v>
      </c>
      <c r="D3122" s="5">
        <v>10</v>
      </c>
      <c r="E3122" s="3">
        <v>8</v>
      </c>
      <c r="F3122" s="4" t="s">
        <v>688</v>
      </c>
      <c r="G3122" s="3">
        <v>2</v>
      </c>
      <c r="H3122" s="4" t="s">
        <v>141</v>
      </c>
      <c r="I3122" s="6">
        <v>2</v>
      </c>
    </row>
    <row r="3123" spans="1:9" ht="14">
      <c r="A3123" s="3">
        <v>305</v>
      </c>
      <c r="B3123" s="4" t="s">
        <v>635</v>
      </c>
      <c r="C3123" s="4" t="s">
        <v>16</v>
      </c>
      <c r="D3123" s="5">
        <v>10</v>
      </c>
      <c r="E3123" s="3">
        <v>8</v>
      </c>
      <c r="F3123" s="4" t="s">
        <v>688</v>
      </c>
      <c r="G3123" s="3">
        <v>6</v>
      </c>
      <c r="H3123" s="4" t="s">
        <v>141</v>
      </c>
      <c r="I3123" s="6">
        <v>22</v>
      </c>
    </row>
    <row r="3124" spans="1:9" ht="14">
      <c r="A3124" s="3">
        <v>305</v>
      </c>
      <c r="B3124" s="4" t="s">
        <v>635</v>
      </c>
      <c r="C3124" s="4" t="s">
        <v>16</v>
      </c>
      <c r="D3124" s="5">
        <v>10</v>
      </c>
      <c r="E3124" s="3">
        <v>44</v>
      </c>
      <c r="F3124" s="4" t="s">
        <v>658</v>
      </c>
      <c r="G3124" s="3">
        <v>1</v>
      </c>
      <c r="H3124" s="4" t="s">
        <v>283</v>
      </c>
      <c r="I3124" s="6">
        <v>1</v>
      </c>
    </row>
    <row r="3125" spans="1:9" ht="14">
      <c r="A3125" s="3">
        <v>305</v>
      </c>
      <c r="B3125" s="4" t="s">
        <v>635</v>
      </c>
      <c r="C3125" s="4" t="s">
        <v>16</v>
      </c>
      <c r="D3125" s="5">
        <v>10</v>
      </c>
      <c r="E3125" s="3">
        <v>994</v>
      </c>
      <c r="F3125" s="4" t="s">
        <v>659</v>
      </c>
      <c r="G3125" s="3">
        <v>1</v>
      </c>
      <c r="H3125" s="4" t="s">
        <v>548</v>
      </c>
      <c r="I3125" s="6">
        <v>4</v>
      </c>
    </row>
    <row r="3126" spans="1:9" ht="14">
      <c r="A3126" s="3">
        <v>305</v>
      </c>
      <c r="B3126" s="4" t="s">
        <v>635</v>
      </c>
      <c r="C3126" s="4" t="s">
        <v>18</v>
      </c>
      <c r="D3126" s="5">
        <v>10</v>
      </c>
      <c r="E3126" s="3">
        <v>154</v>
      </c>
      <c r="F3126" s="4" t="s">
        <v>668</v>
      </c>
      <c r="G3126" s="3">
        <v>3</v>
      </c>
      <c r="H3126" s="4" t="s">
        <v>286</v>
      </c>
      <c r="I3126" s="6">
        <v>28</v>
      </c>
    </row>
    <row r="3127" spans="1:9" ht="14">
      <c r="A3127" s="3">
        <v>305</v>
      </c>
      <c r="B3127" s="4" t="s">
        <v>635</v>
      </c>
      <c r="C3127" s="4" t="s">
        <v>18</v>
      </c>
      <c r="D3127" s="5">
        <v>10</v>
      </c>
      <c r="E3127" s="3">
        <v>2</v>
      </c>
      <c r="F3127" s="4" t="s">
        <v>662</v>
      </c>
      <c r="G3127" s="3">
        <v>1</v>
      </c>
      <c r="H3127" s="4" t="s">
        <v>286</v>
      </c>
      <c r="I3127" s="6">
        <v>17</v>
      </c>
    </row>
    <row r="3128" spans="1:9" ht="14">
      <c r="A3128" s="3">
        <v>305</v>
      </c>
      <c r="B3128" s="4" t="s">
        <v>635</v>
      </c>
      <c r="C3128" s="4" t="s">
        <v>18</v>
      </c>
      <c r="D3128" s="5">
        <v>10</v>
      </c>
      <c r="E3128" s="3">
        <v>2</v>
      </c>
      <c r="F3128" s="4" t="s">
        <v>662</v>
      </c>
      <c r="G3128" s="3">
        <v>1</v>
      </c>
      <c r="H3128" s="4" t="s">
        <v>287</v>
      </c>
      <c r="I3128" s="6">
        <v>1</v>
      </c>
    </row>
    <row r="3129" spans="1:9" ht="14">
      <c r="A3129" s="3">
        <v>305</v>
      </c>
      <c r="B3129" s="4" t="s">
        <v>635</v>
      </c>
      <c r="C3129" s="4" t="s">
        <v>18</v>
      </c>
      <c r="D3129" s="5">
        <v>10</v>
      </c>
      <c r="E3129" s="3">
        <v>2</v>
      </c>
      <c r="F3129" s="4" t="s">
        <v>662</v>
      </c>
      <c r="G3129" s="3">
        <v>2</v>
      </c>
      <c r="H3129" s="4" t="s">
        <v>286</v>
      </c>
      <c r="I3129" s="6">
        <v>17</v>
      </c>
    </row>
    <row r="3130" spans="1:9" ht="14">
      <c r="A3130" s="3">
        <v>305</v>
      </c>
      <c r="B3130" s="4" t="s">
        <v>635</v>
      </c>
      <c r="C3130" s="4" t="s">
        <v>18</v>
      </c>
      <c r="D3130" s="5">
        <v>10</v>
      </c>
      <c r="E3130" s="3">
        <v>2</v>
      </c>
      <c r="F3130" s="4" t="s">
        <v>662</v>
      </c>
      <c r="G3130" s="3">
        <v>3</v>
      </c>
      <c r="H3130" s="4" t="s">
        <v>286</v>
      </c>
      <c r="I3130" s="6">
        <v>33</v>
      </c>
    </row>
    <row r="3131" spans="1:9" ht="14">
      <c r="A3131" s="3">
        <v>305</v>
      </c>
      <c r="B3131" s="4" t="s">
        <v>635</v>
      </c>
      <c r="C3131" s="4" t="s">
        <v>18</v>
      </c>
      <c r="D3131" s="5">
        <v>10</v>
      </c>
      <c r="E3131" s="3">
        <v>53</v>
      </c>
      <c r="F3131" s="4" t="s">
        <v>663</v>
      </c>
      <c r="G3131" s="3">
        <v>4</v>
      </c>
      <c r="H3131" s="4" t="s">
        <v>664</v>
      </c>
      <c r="I3131" s="6">
        <v>2</v>
      </c>
    </row>
    <row r="3132" spans="1:9" ht="14">
      <c r="A3132" s="3">
        <v>305</v>
      </c>
      <c r="B3132" s="4" t="s">
        <v>635</v>
      </c>
      <c r="C3132" s="4" t="s">
        <v>18</v>
      </c>
      <c r="D3132" s="5">
        <v>10</v>
      </c>
      <c r="E3132" s="3">
        <v>65</v>
      </c>
      <c r="F3132" s="4" t="s">
        <v>689</v>
      </c>
      <c r="G3132" s="3">
        <v>1</v>
      </c>
      <c r="H3132" s="4" t="s">
        <v>286</v>
      </c>
      <c r="I3132" s="6">
        <v>30</v>
      </c>
    </row>
    <row r="3133" spans="1:9" ht="14">
      <c r="A3133" s="3">
        <v>305</v>
      </c>
      <c r="B3133" s="4" t="s">
        <v>635</v>
      </c>
      <c r="C3133" s="4" t="s">
        <v>18</v>
      </c>
      <c r="D3133" s="5">
        <v>10</v>
      </c>
      <c r="E3133" s="3">
        <v>65</v>
      </c>
      <c r="F3133" s="4" t="s">
        <v>689</v>
      </c>
      <c r="G3133" s="3">
        <v>2</v>
      </c>
      <c r="H3133" s="4" t="s">
        <v>286</v>
      </c>
      <c r="I3133" s="6">
        <v>25</v>
      </c>
    </row>
    <row r="3134" spans="1:9" ht="14">
      <c r="A3134" s="3">
        <v>305</v>
      </c>
      <c r="B3134" s="4" t="s">
        <v>635</v>
      </c>
      <c r="C3134" s="4" t="s">
        <v>18</v>
      </c>
      <c r="D3134" s="5">
        <v>10</v>
      </c>
      <c r="E3134" s="3">
        <v>65</v>
      </c>
      <c r="F3134" s="4" t="s">
        <v>689</v>
      </c>
      <c r="G3134" s="3">
        <v>4</v>
      </c>
      <c r="H3134" s="4" t="s">
        <v>286</v>
      </c>
      <c r="I3134" s="6">
        <v>29</v>
      </c>
    </row>
    <row r="3135" spans="1:9" ht="14">
      <c r="A3135" s="3">
        <v>305</v>
      </c>
      <c r="B3135" s="4" t="s">
        <v>635</v>
      </c>
      <c r="C3135" s="4" t="s">
        <v>18</v>
      </c>
      <c r="D3135" s="5">
        <v>10</v>
      </c>
      <c r="E3135" s="3">
        <v>65</v>
      </c>
      <c r="F3135" s="4" t="s">
        <v>689</v>
      </c>
      <c r="G3135" s="3">
        <v>5</v>
      </c>
      <c r="H3135" s="4" t="s">
        <v>286</v>
      </c>
      <c r="I3135" s="6">
        <v>32</v>
      </c>
    </row>
    <row r="3136" spans="1:9" ht="14">
      <c r="A3136" s="3">
        <v>305</v>
      </c>
      <c r="B3136" s="4" t="s">
        <v>635</v>
      </c>
      <c r="C3136" s="4" t="s">
        <v>18</v>
      </c>
      <c r="D3136" s="5">
        <v>10</v>
      </c>
      <c r="E3136" s="3">
        <v>65</v>
      </c>
      <c r="F3136" s="4" t="s">
        <v>689</v>
      </c>
      <c r="G3136" s="3">
        <v>6</v>
      </c>
      <c r="H3136" s="4" t="s">
        <v>286</v>
      </c>
      <c r="I3136" s="6">
        <v>35</v>
      </c>
    </row>
    <row r="3137" spans="1:9" ht="14">
      <c r="A3137" s="3">
        <v>305</v>
      </c>
      <c r="B3137" s="4" t="s">
        <v>635</v>
      </c>
      <c r="C3137" s="4" t="s">
        <v>18</v>
      </c>
      <c r="D3137" s="5">
        <v>10</v>
      </c>
      <c r="E3137" s="3">
        <v>104</v>
      </c>
      <c r="F3137" s="4" t="s">
        <v>669</v>
      </c>
      <c r="G3137" s="3">
        <v>1</v>
      </c>
      <c r="H3137" s="4" t="s">
        <v>286</v>
      </c>
      <c r="I3137" s="6">
        <v>31</v>
      </c>
    </row>
    <row r="3138" spans="1:9" ht="14">
      <c r="A3138" s="3">
        <v>305</v>
      </c>
      <c r="B3138" s="4" t="s">
        <v>635</v>
      </c>
      <c r="C3138" s="4" t="s">
        <v>18</v>
      </c>
      <c r="D3138" s="5">
        <v>10</v>
      </c>
      <c r="E3138" s="3">
        <v>104</v>
      </c>
      <c r="F3138" s="4" t="s">
        <v>669</v>
      </c>
      <c r="G3138" s="3">
        <v>3</v>
      </c>
      <c r="H3138" s="4" t="s">
        <v>286</v>
      </c>
      <c r="I3138" s="6">
        <v>32</v>
      </c>
    </row>
    <row r="3139" spans="1:9" ht="14">
      <c r="A3139" s="3">
        <v>305</v>
      </c>
      <c r="B3139" s="4" t="s">
        <v>635</v>
      </c>
      <c r="C3139" s="4" t="s">
        <v>18</v>
      </c>
      <c r="D3139" s="5">
        <v>10</v>
      </c>
      <c r="E3139" s="3">
        <v>94</v>
      </c>
      <c r="F3139" s="4" t="s">
        <v>670</v>
      </c>
      <c r="G3139" s="3">
        <v>3</v>
      </c>
      <c r="H3139" s="4" t="s">
        <v>286</v>
      </c>
      <c r="I3139" s="6">
        <v>26</v>
      </c>
    </row>
    <row r="3140" spans="1:9" ht="14">
      <c r="A3140" s="3">
        <v>305</v>
      </c>
      <c r="B3140" s="4" t="s">
        <v>635</v>
      </c>
      <c r="C3140" s="4" t="s">
        <v>18</v>
      </c>
      <c r="D3140" s="5">
        <v>10</v>
      </c>
      <c r="E3140" s="3">
        <v>97</v>
      </c>
      <c r="F3140" s="4" t="s">
        <v>690</v>
      </c>
      <c r="G3140" s="3">
        <v>1</v>
      </c>
      <c r="H3140" s="4" t="s">
        <v>286</v>
      </c>
      <c r="I3140" s="6">
        <v>31</v>
      </c>
    </row>
    <row r="3141" spans="1:9" ht="14">
      <c r="A3141" s="3">
        <v>305</v>
      </c>
      <c r="B3141" s="4" t="s">
        <v>635</v>
      </c>
      <c r="C3141" s="4" t="s">
        <v>18</v>
      </c>
      <c r="D3141" s="5">
        <v>10</v>
      </c>
      <c r="E3141" s="3">
        <v>97</v>
      </c>
      <c r="F3141" s="4" t="s">
        <v>690</v>
      </c>
      <c r="G3141" s="3">
        <v>2</v>
      </c>
      <c r="H3141" s="4" t="s">
        <v>286</v>
      </c>
      <c r="I3141" s="6">
        <v>32</v>
      </c>
    </row>
    <row r="3142" spans="1:9" ht="14">
      <c r="A3142" s="3">
        <v>305</v>
      </c>
      <c r="B3142" s="4" t="s">
        <v>635</v>
      </c>
      <c r="C3142" s="4" t="s">
        <v>18</v>
      </c>
      <c r="D3142" s="5">
        <v>10</v>
      </c>
      <c r="E3142" s="3">
        <v>97</v>
      </c>
      <c r="F3142" s="4" t="s">
        <v>690</v>
      </c>
      <c r="G3142" s="3">
        <v>3</v>
      </c>
      <c r="H3142" s="4" t="s">
        <v>286</v>
      </c>
      <c r="I3142" s="6">
        <v>28</v>
      </c>
    </row>
    <row r="3143" spans="1:9" ht="14">
      <c r="A3143" s="3">
        <v>305</v>
      </c>
      <c r="B3143" s="4" t="s">
        <v>635</v>
      </c>
      <c r="C3143" s="4" t="s">
        <v>18</v>
      </c>
      <c r="D3143" s="5">
        <v>10</v>
      </c>
      <c r="E3143" s="3">
        <v>97</v>
      </c>
      <c r="F3143" s="4" t="s">
        <v>690</v>
      </c>
      <c r="G3143" s="3">
        <v>3</v>
      </c>
      <c r="H3143" s="4" t="s">
        <v>287</v>
      </c>
      <c r="I3143" s="6">
        <v>6</v>
      </c>
    </row>
    <row r="3144" spans="1:9" ht="14">
      <c r="A3144" s="3">
        <v>305</v>
      </c>
      <c r="B3144" s="4" t="s">
        <v>635</v>
      </c>
      <c r="C3144" s="4" t="s">
        <v>18</v>
      </c>
      <c r="D3144" s="5">
        <v>10</v>
      </c>
      <c r="E3144" s="3">
        <v>97</v>
      </c>
      <c r="F3144" s="4" t="s">
        <v>690</v>
      </c>
      <c r="G3144" s="3">
        <v>4</v>
      </c>
      <c r="H3144" s="4" t="s">
        <v>286</v>
      </c>
      <c r="I3144" s="6">
        <v>29</v>
      </c>
    </row>
    <row r="3145" spans="1:9" ht="14">
      <c r="A3145" s="3">
        <v>305</v>
      </c>
      <c r="B3145" s="4" t="s">
        <v>635</v>
      </c>
      <c r="C3145" s="4" t="s">
        <v>18</v>
      </c>
      <c r="D3145" s="5">
        <v>10</v>
      </c>
      <c r="E3145" s="3">
        <v>105</v>
      </c>
      <c r="F3145" s="4" t="s">
        <v>673</v>
      </c>
      <c r="G3145" s="3">
        <v>4</v>
      </c>
      <c r="H3145" s="4" t="s">
        <v>286</v>
      </c>
      <c r="I3145" s="6">
        <v>27</v>
      </c>
    </row>
    <row r="3146" spans="1:9" ht="14">
      <c r="A3146" s="3">
        <v>305</v>
      </c>
      <c r="B3146" s="4" t="s">
        <v>635</v>
      </c>
      <c r="C3146" s="4" t="s">
        <v>18</v>
      </c>
      <c r="D3146" s="5">
        <v>10</v>
      </c>
      <c r="E3146" s="3">
        <v>105</v>
      </c>
      <c r="F3146" s="4" t="s">
        <v>673</v>
      </c>
      <c r="G3146" s="3">
        <v>6</v>
      </c>
      <c r="H3146" s="4" t="s">
        <v>286</v>
      </c>
      <c r="I3146" s="6">
        <v>32</v>
      </c>
    </row>
    <row r="3147" spans="1:9" ht="14">
      <c r="A3147" s="3">
        <v>305</v>
      </c>
      <c r="B3147" s="4" t="s">
        <v>635</v>
      </c>
      <c r="C3147" s="4" t="s">
        <v>10</v>
      </c>
      <c r="D3147" s="5">
        <v>11</v>
      </c>
      <c r="E3147" s="3">
        <v>965</v>
      </c>
      <c r="F3147" s="4" t="s">
        <v>691</v>
      </c>
      <c r="G3147" s="3">
        <v>4</v>
      </c>
      <c r="H3147" s="4" t="s">
        <v>289</v>
      </c>
      <c r="I3147" s="6">
        <v>27</v>
      </c>
    </row>
    <row r="3148" spans="1:9" ht="14">
      <c r="A3148" s="3">
        <v>305</v>
      </c>
      <c r="B3148" s="4" t="s">
        <v>635</v>
      </c>
      <c r="C3148" s="4" t="s">
        <v>10</v>
      </c>
      <c r="D3148" s="5">
        <v>11</v>
      </c>
      <c r="E3148" s="3">
        <v>965</v>
      </c>
      <c r="F3148" s="4" t="s">
        <v>691</v>
      </c>
      <c r="G3148" s="3">
        <v>5</v>
      </c>
      <c r="H3148" s="4" t="s">
        <v>290</v>
      </c>
      <c r="I3148" s="6">
        <v>25</v>
      </c>
    </row>
    <row r="3149" spans="1:9" ht="14">
      <c r="A3149" s="3">
        <v>305</v>
      </c>
      <c r="B3149" s="4" t="s">
        <v>635</v>
      </c>
      <c r="C3149" s="4" t="s">
        <v>10</v>
      </c>
      <c r="D3149" s="5">
        <v>11</v>
      </c>
      <c r="E3149" s="3">
        <v>965</v>
      </c>
      <c r="F3149" s="4" t="s">
        <v>691</v>
      </c>
      <c r="G3149" s="3">
        <v>6</v>
      </c>
      <c r="H3149" s="4" t="s">
        <v>289</v>
      </c>
      <c r="I3149" s="6">
        <v>31</v>
      </c>
    </row>
    <row r="3150" spans="1:9" ht="14">
      <c r="A3150" s="3">
        <v>305</v>
      </c>
      <c r="B3150" s="4" t="s">
        <v>635</v>
      </c>
      <c r="C3150" s="4" t="s">
        <v>10</v>
      </c>
      <c r="D3150" s="5">
        <v>11</v>
      </c>
      <c r="E3150" s="3">
        <v>999</v>
      </c>
      <c r="F3150" s="4" t="s">
        <v>638</v>
      </c>
      <c r="G3150" s="3">
        <v>3</v>
      </c>
      <c r="H3150" s="4" t="s">
        <v>279</v>
      </c>
      <c r="I3150" s="6">
        <v>3</v>
      </c>
    </row>
    <row r="3151" spans="1:9" ht="14">
      <c r="A3151" s="3">
        <v>305</v>
      </c>
      <c r="B3151" s="4" t="s">
        <v>635</v>
      </c>
      <c r="C3151" s="4" t="s">
        <v>10</v>
      </c>
      <c r="D3151" s="5">
        <v>11</v>
      </c>
      <c r="E3151" s="3">
        <v>999</v>
      </c>
      <c r="F3151" s="4" t="s">
        <v>638</v>
      </c>
      <c r="G3151" s="3">
        <v>4</v>
      </c>
      <c r="H3151" s="4" t="s">
        <v>228</v>
      </c>
      <c r="I3151" s="6">
        <v>4</v>
      </c>
    </row>
    <row r="3152" spans="1:9" ht="14">
      <c r="A3152" s="3">
        <v>305</v>
      </c>
      <c r="B3152" s="4" t="s">
        <v>635</v>
      </c>
      <c r="C3152" s="4" t="s">
        <v>10</v>
      </c>
      <c r="D3152" s="5">
        <v>11</v>
      </c>
      <c r="E3152" s="3">
        <v>999</v>
      </c>
      <c r="F3152" s="4" t="s">
        <v>638</v>
      </c>
      <c r="G3152" s="3">
        <v>5</v>
      </c>
      <c r="H3152" s="4" t="s">
        <v>279</v>
      </c>
      <c r="I3152" s="6">
        <v>10</v>
      </c>
    </row>
    <row r="3153" spans="1:9" ht="14">
      <c r="A3153" s="3">
        <v>305</v>
      </c>
      <c r="B3153" s="4" t="s">
        <v>635</v>
      </c>
      <c r="C3153" s="4" t="s">
        <v>10</v>
      </c>
      <c r="D3153" s="5">
        <v>11</v>
      </c>
      <c r="E3153" s="3">
        <v>999</v>
      </c>
      <c r="F3153" s="4" t="s">
        <v>638</v>
      </c>
      <c r="G3153" s="3">
        <v>6</v>
      </c>
      <c r="H3153" s="4" t="s">
        <v>279</v>
      </c>
      <c r="I3153" s="6">
        <v>5</v>
      </c>
    </row>
    <row r="3154" spans="1:9" ht="14">
      <c r="A3154" s="3">
        <v>305</v>
      </c>
      <c r="B3154" s="4" t="s">
        <v>635</v>
      </c>
      <c r="C3154" s="4" t="s">
        <v>10</v>
      </c>
      <c r="D3154" s="5">
        <v>11</v>
      </c>
      <c r="E3154" s="3">
        <v>999</v>
      </c>
      <c r="F3154" s="4" t="s">
        <v>638</v>
      </c>
      <c r="G3154" s="3">
        <v>7</v>
      </c>
      <c r="H3154" s="4" t="s">
        <v>639</v>
      </c>
      <c r="I3154" s="6">
        <v>6</v>
      </c>
    </row>
    <row r="3155" spans="1:9" ht="14">
      <c r="A3155" s="3">
        <v>305</v>
      </c>
      <c r="B3155" s="4" t="s">
        <v>635</v>
      </c>
      <c r="C3155" s="4" t="s">
        <v>10</v>
      </c>
      <c r="D3155" s="5">
        <v>11</v>
      </c>
      <c r="E3155" s="3">
        <v>48</v>
      </c>
      <c r="F3155" s="4" t="s">
        <v>640</v>
      </c>
      <c r="G3155" s="3">
        <v>2</v>
      </c>
      <c r="H3155" s="4" t="s">
        <v>289</v>
      </c>
      <c r="I3155" s="6">
        <v>8</v>
      </c>
    </row>
    <row r="3156" spans="1:9" ht="14">
      <c r="A3156" s="3">
        <v>305</v>
      </c>
      <c r="B3156" s="4" t="s">
        <v>635</v>
      </c>
      <c r="C3156" s="4" t="s">
        <v>10</v>
      </c>
      <c r="D3156" s="5">
        <v>11</v>
      </c>
      <c r="E3156" s="3">
        <v>48</v>
      </c>
      <c r="F3156" s="4" t="s">
        <v>640</v>
      </c>
      <c r="G3156" s="3">
        <v>2</v>
      </c>
      <c r="H3156" s="4" t="s">
        <v>520</v>
      </c>
      <c r="I3156" s="6">
        <v>6</v>
      </c>
    </row>
    <row r="3157" spans="1:9" ht="14">
      <c r="A3157" s="3">
        <v>305</v>
      </c>
      <c r="B3157" s="4" t="s">
        <v>635</v>
      </c>
      <c r="C3157" s="4" t="s">
        <v>10</v>
      </c>
      <c r="D3157" s="5">
        <v>11</v>
      </c>
      <c r="E3157" s="3">
        <v>48</v>
      </c>
      <c r="F3157" s="4" t="s">
        <v>640</v>
      </c>
      <c r="G3157" s="3">
        <v>6</v>
      </c>
      <c r="H3157" s="4" t="s">
        <v>520</v>
      </c>
      <c r="I3157" s="6">
        <v>1</v>
      </c>
    </row>
    <row r="3158" spans="1:9" ht="14">
      <c r="A3158" s="3">
        <v>305</v>
      </c>
      <c r="B3158" s="4" t="s">
        <v>635</v>
      </c>
      <c r="C3158" s="4" t="s">
        <v>10</v>
      </c>
      <c r="D3158" s="5">
        <v>11</v>
      </c>
      <c r="E3158" s="3">
        <v>87</v>
      </c>
      <c r="F3158" s="4" t="s">
        <v>692</v>
      </c>
      <c r="G3158" s="3">
        <v>1</v>
      </c>
      <c r="H3158" s="4" t="s">
        <v>290</v>
      </c>
      <c r="I3158" s="6">
        <v>34</v>
      </c>
    </row>
    <row r="3159" spans="1:9" ht="14">
      <c r="A3159" s="3">
        <v>305</v>
      </c>
      <c r="B3159" s="4" t="s">
        <v>635</v>
      </c>
      <c r="C3159" s="4" t="s">
        <v>10</v>
      </c>
      <c r="D3159" s="5">
        <v>11</v>
      </c>
      <c r="E3159" s="3">
        <v>87</v>
      </c>
      <c r="F3159" s="4" t="s">
        <v>692</v>
      </c>
      <c r="G3159" s="3">
        <v>3</v>
      </c>
      <c r="H3159" s="4" t="s">
        <v>290</v>
      </c>
      <c r="I3159" s="6">
        <v>31</v>
      </c>
    </row>
    <row r="3160" spans="1:9" ht="14">
      <c r="A3160" s="3">
        <v>305</v>
      </c>
      <c r="B3160" s="4" t="s">
        <v>635</v>
      </c>
      <c r="C3160" s="4" t="s">
        <v>10</v>
      </c>
      <c r="D3160" s="5">
        <v>11</v>
      </c>
      <c r="E3160" s="3">
        <v>143</v>
      </c>
      <c r="F3160" s="4" t="s">
        <v>693</v>
      </c>
      <c r="G3160" s="3">
        <v>4</v>
      </c>
      <c r="H3160" s="4" t="s">
        <v>289</v>
      </c>
      <c r="I3160" s="6">
        <v>29</v>
      </c>
    </row>
    <row r="3161" spans="1:9" ht="14">
      <c r="A3161" s="3">
        <v>305</v>
      </c>
      <c r="B3161" s="4" t="s">
        <v>635</v>
      </c>
      <c r="C3161" s="4" t="s">
        <v>10</v>
      </c>
      <c r="D3161" s="5">
        <v>11</v>
      </c>
      <c r="E3161" s="3">
        <v>143</v>
      </c>
      <c r="F3161" s="4" t="s">
        <v>693</v>
      </c>
      <c r="G3161" s="3">
        <v>6</v>
      </c>
      <c r="H3161" s="4" t="s">
        <v>289</v>
      </c>
      <c r="I3161" s="6">
        <v>32</v>
      </c>
    </row>
    <row r="3162" spans="1:9" ht="14">
      <c r="A3162" s="3">
        <v>305</v>
      </c>
      <c r="B3162" s="4" t="s">
        <v>635</v>
      </c>
      <c r="C3162" s="4" t="s">
        <v>10</v>
      </c>
      <c r="D3162" s="5">
        <v>11</v>
      </c>
      <c r="E3162" s="3">
        <v>159</v>
      </c>
      <c r="F3162" s="4" t="s">
        <v>694</v>
      </c>
      <c r="G3162" s="3">
        <v>1</v>
      </c>
      <c r="H3162" s="4" t="s">
        <v>695</v>
      </c>
      <c r="I3162" s="6">
        <v>1</v>
      </c>
    </row>
    <row r="3163" spans="1:9" ht="14">
      <c r="A3163" s="3">
        <v>305</v>
      </c>
      <c r="B3163" s="4" t="s">
        <v>635</v>
      </c>
      <c r="C3163" s="4" t="s">
        <v>10</v>
      </c>
      <c r="D3163" s="5">
        <v>11</v>
      </c>
      <c r="E3163" s="3">
        <v>29</v>
      </c>
      <c r="F3163" s="4" t="s">
        <v>672</v>
      </c>
      <c r="G3163" s="3">
        <v>5</v>
      </c>
      <c r="H3163" s="4" t="s">
        <v>290</v>
      </c>
      <c r="I3163" s="6">
        <v>38</v>
      </c>
    </row>
    <row r="3164" spans="1:9" ht="14">
      <c r="A3164" s="3">
        <v>305</v>
      </c>
      <c r="B3164" s="4" t="s">
        <v>635</v>
      </c>
      <c r="C3164" s="4" t="s">
        <v>10</v>
      </c>
      <c r="D3164" s="5">
        <v>11</v>
      </c>
      <c r="E3164" s="3">
        <v>51</v>
      </c>
      <c r="F3164" s="4" t="s">
        <v>696</v>
      </c>
      <c r="G3164" s="3">
        <v>1</v>
      </c>
      <c r="H3164" s="4" t="s">
        <v>289</v>
      </c>
      <c r="I3164" s="6">
        <v>30</v>
      </c>
    </row>
    <row r="3165" spans="1:9" ht="14">
      <c r="A3165" s="3">
        <v>305</v>
      </c>
      <c r="B3165" s="4" t="s">
        <v>635</v>
      </c>
      <c r="C3165" s="4" t="s">
        <v>10</v>
      </c>
      <c r="D3165" s="5">
        <v>11</v>
      </c>
      <c r="E3165" s="3">
        <v>51</v>
      </c>
      <c r="F3165" s="4" t="s">
        <v>696</v>
      </c>
      <c r="G3165" s="3">
        <v>2</v>
      </c>
      <c r="H3165" s="4" t="s">
        <v>290</v>
      </c>
      <c r="I3165" s="6">
        <v>18</v>
      </c>
    </row>
    <row r="3166" spans="1:9" ht="14">
      <c r="A3166" s="3">
        <v>305</v>
      </c>
      <c r="B3166" s="4" t="s">
        <v>635</v>
      </c>
      <c r="C3166" s="4" t="s">
        <v>10</v>
      </c>
      <c r="D3166" s="5">
        <v>11</v>
      </c>
      <c r="E3166" s="3">
        <v>51</v>
      </c>
      <c r="F3166" s="4" t="s">
        <v>696</v>
      </c>
      <c r="G3166" s="3">
        <v>3</v>
      </c>
      <c r="H3166" s="4" t="s">
        <v>290</v>
      </c>
      <c r="I3166" s="6">
        <v>20</v>
      </c>
    </row>
    <row r="3167" spans="1:9" ht="14">
      <c r="A3167" s="3">
        <v>305</v>
      </c>
      <c r="B3167" s="4" t="s">
        <v>635</v>
      </c>
      <c r="C3167" s="4" t="s">
        <v>10</v>
      </c>
      <c r="D3167" s="5">
        <v>11</v>
      </c>
      <c r="E3167" s="3">
        <v>51</v>
      </c>
      <c r="F3167" s="4" t="s">
        <v>696</v>
      </c>
      <c r="G3167" s="3">
        <v>4</v>
      </c>
      <c r="H3167" s="4" t="s">
        <v>290</v>
      </c>
      <c r="I3167" s="6">
        <v>16</v>
      </c>
    </row>
    <row r="3168" spans="1:9" ht="14">
      <c r="A3168" s="3">
        <v>305</v>
      </c>
      <c r="B3168" s="4" t="s">
        <v>635</v>
      </c>
      <c r="C3168" s="4" t="s">
        <v>10</v>
      </c>
      <c r="D3168" s="5">
        <v>11</v>
      </c>
      <c r="E3168" s="3">
        <v>51</v>
      </c>
      <c r="F3168" s="4" t="s">
        <v>696</v>
      </c>
      <c r="G3168" s="3">
        <v>5</v>
      </c>
      <c r="H3168" s="4" t="s">
        <v>289</v>
      </c>
      <c r="I3168" s="6">
        <v>30</v>
      </c>
    </row>
    <row r="3169" spans="1:9" ht="14">
      <c r="A3169" s="3">
        <v>305</v>
      </c>
      <c r="B3169" s="4" t="s">
        <v>635</v>
      </c>
      <c r="C3169" s="4" t="s">
        <v>10</v>
      </c>
      <c r="D3169" s="5">
        <v>11</v>
      </c>
      <c r="E3169" s="3">
        <v>12</v>
      </c>
      <c r="F3169" s="4" t="s">
        <v>697</v>
      </c>
      <c r="G3169" s="3">
        <v>1</v>
      </c>
      <c r="H3169" s="4" t="s">
        <v>290</v>
      </c>
      <c r="I3169" s="6">
        <v>31</v>
      </c>
    </row>
    <row r="3170" spans="1:9" ht="14">
      <c r="A3170" s="3">
        <v>305</v>
      </c>
      <c r="B3170" s="4" t="s">
        <v>635</v>
      </c>
      <c r="C3170" s="4" t="s">
        <v>10</v>
      </c>
      <c r="D3170" s="5">
        <v>11</v>
      </c>
      <c r="E3170" s="3">
        <v>12</v>
      </c>
      <c r="F3170" s="4" t="s">
        <v>697</v>
      </c>
      <c r="G3170" s="3">
        <v>3</v>
      </c>
      <c r="H3170" s="4" t="s">
        <v>290</v>
      </c>
      <c r="I3170" s="6">
        <v>32</v>
      </c>
    </row>
    <row r="3171" spans="1:9" ht="14">
      <c r="A3171" s="3">
        <v>305</v>
      </c>
      <c r="B3171" s="4" t="s">
        <v>635</v>
      </c>
      <c r="C3171" s="4" t="s">
        <v>10</v>
      </c>
      <c r="D3171" s="5">
        <v>11</v>
      </c>
      <c r="E3171" s="3">
        <v>12</v>
      </c>
      <c r="F3171" s="4" t="s">
        <v>697</v>
      </c>
      <c r="G3171" s="3">
        <v>5</v>
      </c>
      <c r="H3171" s="4" t="s">
        <v>290</v>
      </c>
      <c r="I3171" s="6">
        <v>30</v>
      </c>
    </row>
    <row r="3172" spans="1:9" ht="14">
      <c r="A3172" s="3">
        <v>305</v>
      </c>
      <c r="B3172" s="4" t="s">
        <v>635</v>
      </c>
      <c r="C3172" s="4" t="s">
        <v>10</v>
      </c>
      <c r="D3172" s="5">
        <v>11</v>
      </c>
      <c r="E3172" s="3">
        <v>78</v>
      </c>
      <c r="F3172" s="4" t="s">
        <v>653</v>
      </c>
      <c r="G3172" s="3">
        <v>6</v>
      </c>
      <c r="H3172" s="4" t="s">
        <v>542</v>
      </c>
      <c r="I3172" s="6">
        <v>3</v>
      </c>
    </row>
    <row r="3173" spans="1:9" ht="14">
      <c r="A3173" s="3">
        <v>305</v>
      </c>
      <c r="B3173" s="4" t="s">
        <v>635</v>
      </c>
      <c r="C3173" s="4" t="s">
        <v>13</v>
      </c>
      <c r="D3173" s="5">
        <v>11</v>
      </c>
      <c r="E3173" s="3">
        <v>146</v>
      </c>
      <c r="F3173" s="4" t="s">
        <v>674</v>
      </c>
      <c r="G3173" s="3">
        <v>1</v>
      </c>
      <c r="H3173" s="4" t="s">
        <v>291</v>
      </c>
      <c r="I3173" s="6">
        <v>7</v>
      </c>
    </row>
    <row r="3174" spans="1:9" ht="14">
      <c r="A3174" s="3">
        <v>305</v>
      </c>
      <c r="B3174" s="4" t="s">
        <v>635</v>
      </c>
      <c r="C3174" s="4" t="s">
        <v>13</v>
      </c>
      <c r="D3174" s="5">
        <v>11</v>
      </c>
      <c r="E3174" s="3">
        <v>146</v>
      </c>
      <c r="F3174" s="4" t="s">
        <v>674</v>
      </c>
      <c r="G3174" s="3">
        <v>2</v>
      </c>
      <c r="H3174" s="4" t="s">
        <v>291</v>
      </c>
      <c r="I3174" s="6">
        <v>4</v>
      </c>
    </row>
    <row r="3175" spans="1:9" ht="14">
      <c r="A3175" s="3">
        <v>305</v>
      </c>
      <c r="B3175" s="4" t="s">
        <v>635</v>
      </c>
      <c r="C3175" s="4" t="s">
        <v>13</v>
      </c>
      <c r="D3175" s="5">
        <v>11</v>
      </c>
      <c r="E3175" s="3">
        <v>146</v>
      </c>
      <c r="F3175" s="4" t="s">
        <v>674</v>
      </c>
      <c r="G3175" s="3">
        <v>3</v>
      </c>
      <c r="H3175" s="4" t="s">
        <v>291</v>
      </c>
      <c r="I3175" s="6">
        <v>8</v>
      </c>
    </row>
    <row r="3176" spans="1:9" ht="14">
      <c r="A3176" s="3">
        <v>305</v>
      </c>
      <c r="B3176" s="4" t="s">
        <v>635</v>
      </c>
      <c r="C3176" s="4" t="s">
        <v>13</v>
      </c>
      <c r="D3176" s="5">
        <v>11</v>
      </c>
      <c r="E3176" s="3">
        <v>146</v>
      </c>
      <c r="F3176" s="4" t="s">
        <v>674</v>
      </c>
      <c r="G3176" s="3">
        <v>4</v>
      </c>
      <c r="H3176" s="4" t="s">
        <v>294</v>
      </c>
      <c r="I3176" s="6">
        <v>6</v>
      </c>
    </row>
    <row r="3177" spans="1:9" ht="14">
      <c r="A3177" s="3">
        <v>305</v>
      </c>
      <c r="B3177" s="4" t="s">
        <v>635</v>
      </c>
      <c r="C3177" s="4" t="s">
        <v>13</v>
      </c>
      <c r="D3177" s="5">
        <v>11</v>
      </c>
      <c r="E3177" s="3">
        <v>146</v>
      </c>
      <c r="F3177" s="4" t="s">
        <v>674</v>
      </c>
      <c r="G3177" s="3">
        <v>6</v>
      </c>
      <c r="H3177" s="4" t="s">
        <v>291</v>
      </c>
      <c r="I3177" s="6">
        <v>6</v>
      </c>
    </row>
    <row r="3178" spans="1:9" ht="14">
      <c r="A3178" s="3">
        <v>305</v>
      </c>
      <c r="B3178" s="4" t="s">
        <v>635</v>
      </c>
      <c r="C3178" s="4" t="s">
        <v>13</v>
      </c>
      <c r="D3178" s="5">
        <v>11</v>
      </c>
      <c r="E3178" s="3">
        <v>146</v>
      </c>
      <c r="F3178" s="4" t="s">
        <v>674</v>
      </c>
      <c r="G3178" s="3">
        <v>6</v>
      </c>
      <c r="H3178" s="4" t="s">
        <v>267</v>
      </c>
      <c r="I3178" s="6">
        <v>2</v>
      </c>
    </row>
    <row r="3179" spans="1:9" ht="14">
      <c r="A3179" s="3">
        <v>305</v>
      </c>
      <c r="B3179" s="4" t="s">
        <v>635</v>
      </c>
      <c r="C3179" s="4" t="s">
        <v>13</v>
      </c>
      <c r="D3179" s="5">
        <v>11</v>
      </c>
      <c r="E3179" s="3">
        <v>4</v>
      </c>
      <c r="F3179" s="4" t="s">
        <v>645</v>
      </c>
      <c r="G3179" s="3">
        <v>0</v>
      </c>
      <c r="H3179" s="4" t="s">
        <v>291</v>
      </c>
      <c r="I3179" s="6">
        <v>11</v>
      </c>
    </row>
    <row r="3180" spans="1:9" ht="14">
      <c r="A3180" s="3">
        <v>305</v>
      </c>
      <c r="B3180" s="4" t="s">
        <v>635</v>
      </c>
      <c r="C3180" s="4" t="s">
        <v>13</v>
      </c>
      <c r="D3180" s="5">
        <v>11</v>
      </c>
      <c r="E3180" s="3">
        <v>4</v>
      </c>
      <c r="F3180" s="4" t="s">
        <v>645</v>
      </c>
      <c r="G3180" s="3">
        <v>1</v>
      </c>
      <c r="H3180" s="4" t="s">
        <v>291</v>
      </c>
      <c r="I3180" s="6">
        <v>13</v>
      </c>
    </row>
    <row r="3181" spans="1:9" ht="14">
      <c r="A3181" s="3">
        <v>305</v>
      </c>
      <c r="B3181" s="4" t="s">
        <v>635</v>
      </c>
      <c r="C3181" s="4" t="s">
        <v>13</v>
      </c>
      <c r="D3181" s="5">
        <v>11</v>
      </c>
      <c r="E3181" s="3">
        <v>4</v>
      </c>
      <c r="F3181" s="4" t="s">
        <v>645</v>
      </c>
      <c r="G3181" s="3">
        <v>1</v>
      </c>
      <c r="H3181" s="4" t="s">
        <v>292</v>
      </c>
      <c r="I3181" s="6">
        <v>4</v>
      </c>
    </row>
    <row r="3182" spans="1:9" ht="14">
      <c r="A3182" s="3">
        <v>305</v>
      </c>
      <c r="B3182" s="4" t="s">
        <v>635</v>
      </c>
      <c r="C3182" s="4" t="s">
        <v>13</v>
      </c>
      <c r="D3182" s="5">
        <v>11</v>
      </c>
      <c r="E3182" s="3">
        <v>4</v>
      </c>
      <c r="F3182" s="4" t="s">
        <v>645</v>
      </c>
      <c r="G3182" s="3">
        <v>2</v>
      </c>
      <c r="H3182" s="4" t="s">
        <v>294</v>
      </c>
      <c r="I3182" s="6">
        <v>17</v>
      </c>
    </row>
    <row r="3183" spans="1:9" ht="14">
      <c r="A3183" s="3">
        <v>305</v>
      </c>
      <c r="B3183" s="4" t="s">
        <v>635</v>
      </c>
      <c r="C3183" s="4" t="s">
        <v>13</v>
      </c>
      <c r="D3183" s="5">
        <v>11</v>
      </c>
      <c r="E3183" s="3">
        <v>4</v>
      </c>
      <c r="F3183" s="4" t="s">
        <v>645</v>
      </c>
      <c r="G3183" s="3">
        <v>3</v>
      </c>
      <c r="H3183" s="4" t="s">
        <v>294</v>
      </c>
      <c r="I3183" s="6">
        <v>24</v>
      </c>
    </row>
    <row r="3184" spans="1:9" ht="14">
      <c r="A3184" s="3">
        <v>305</v>
      </c>
      <c r="B3184" s="4" t="s">
        <v>635</v>
      </c>
      <c r="C3184" s="4" t="s">
        <v>13</v>
      </c>
      <c r="D3184" s="5">
        <v>11</v>
      </c>
      <c r="E3184" s="3">
        <v>41</v>
      </c>
      <c r="F3184" s="4" t="s">
        <v>675</v>
      </c>
      <c r="G3184" s="3">
        <v>1</v>
      </c>
      <c r="H3184" s="4" t="s">
        <v>296</v>
      </c>
      <c r="I3184" s="6">
        <v>20</v>
      </c>
    </row>
    <row r="3185" spans="1:9" ht="14">
      <c r="A3185" s="3">
        <v>305</v>
      </c>
      <c r="B3185" s="4" t="s">
        <v>635</v>
      </c>
      <c r="C3185" s="4" t="s">
        <v>13</v>
      </c>
      <c r="D3185" s="5">
        <v>11</v>
      </c>
      <c r="E3185" s="3">
        <v>41</v>
      </c>
      <c r="F3185" s="4" t="s">
        <v>675</v>
      </c>
      <c r="G3185" s="3">
        <v>3</v>
      </c>
      <c r="H3185" s="4" t="s">
        <v>296</v>
      </c>
      <c r="I3185" s="6">
        <v>9</v>
      </c>
    </row>
    <row r="3186" spans="1:9" ht="14">
      <c r="A3186" s="3">
        <v>305</v>
      </c>
      <c r="B3186" s="4" t="s">
        <v>635</v>
      </c>
      <c r="C3186" s="4" t="s">
        <v>13</v>
      </c>
      <c r="D3186" s="5">
        <v>11</v>
      </c>
      <c r="E3186" s="3">
        <v>41</v>
      </c>
      <c r="F3186" s="4" t="s">
        <v>675</v>
      </c>
      <c r="G3186" s="3">
        <v>4</v>
      </c>
      <c r="H3186" s="4" t="s">
        <v>698</v>
      </c>
      <c r="I3186" s="6">
        <v>5</v>
      </c>
    </row>
    <row r="3187" spans="1:9" ht="14">
      <c r="A3187" s="3">
        <v>305</v>
      </c>
      <c r="B3187" s="4" t="s">
        <v>635</v>
      </c>
      <c r="C3187" s="4" t="s">
        <v>13</v>
      </c>
      <c r="D3187" s="5">
        <v>11</v>
      </c>
      <c r="E3187" s="3">
        <v>41</v>
      </c>
      <c r="F3187" s="4" t="s">
        <v>675</v>
      </c>
      <c r="G3187" s="3">
        <v>5</v>
      </c>
      <c r="H3187" s="4" t="s">
        <v>296</v>
      </c>
      <c r="I3187" s="6">
        <v>15</v>
      </c>
    </row>
    <row r="3188" spans="1:9" ht="14">
      <c r="A3188" s="3">
        <v>305</v>
      </c>
      <c r="B3188" s="4" t="s">
        <v>635</v>
      </c>
      <c r="C3188" s="4" t="s">
        <v>13</v>
      </c>
      <c r="D3188" s="5">
        <v>11</v>
      </c>
      <c r="E3188" s="3">
        <v>41</v>
      </c>
      <c r="F3188" s="4" t="s">
        <v>675</v>
      </c>
      <c r="G3188" s="3">
        <v>6</v>
      </c>
      <c r="H3188" s="4" t="s">
        <v>698</v>
      </c>
      <c r="I3188" s="6">
        <v>10</v>
      </c>
    </row>
    <row r="3189" spans="1:9" ht="14">
      <c r="A3189" s="3">
        <v>305</v>
      </c>
      <c r="B3189" s="4" t="s">
        <v>635</v>
      </c>
      <c r="C3189" s="4" t="s">
        <v>13</v>
      </c>
      <c r="D3189" s="5">
        <v>11</v>
      </c>
      <c r="E3189" s="3">
        <v>84</v>
      </c>
      <c r="F3189" s="4" t="s">
        <v>646</v>
      </c>
      <c r="G3189" s="3">
        <v>0</v>
      </c>
      <c r="H3189" s="4" t="s">
        <v>623</v>
      </c>
      <c r="I3189" s="6">
        <v>4</v>
      </c>
    </row>
    <row r="3190" spans="1:9" ht="14">
      <c r="A3190" s="3">
        <v>305</v>
      </c>
      <c r="B3190" s="4" t="s">
        <v>635</v>
      </c>
      <c r="C3190" s="4" t="s">
        <v>13</v>
      </c>
      <c r="D3190" s="5">
        <v>11</v>
      </c>
      <c r="E3190" s="3">
        <v>84</v>
      </c>
      <c r="F3190" s="4" t="s">
        <v>646</v>
      </c>
      <c r="G3190" s="3">
        <v>2</v>
      </c>
      <c r="H3190" s="4" t="s">
        <v>296</v>
      </c>
      <c r="I3190" s="6">
        <v>10</v>
      </c>
    </row>
    <row r="3191" spans="1:9" ht="14">
      <c r="A3191" s="3">
        <v>305</v>
      </c>
      <c r="B3191" s="4" t="s">
        <v>635</v>
      </c>
      <c r="C3191" s="4" t="s">
        <v>13</v>
      </c>
      <c r="D3191" s="5">
        <v>11</v>
      </c>
      <c r="E3191" s="3">
        <v>84</v>
      </c>
      <c r="F3191" s="4" t="s">
        <v>646</v>
      </c>
      <c r="G3191" s="3">
        <v>4</v>
      </c>
      <c r="H3191" s="4" t="s">
        <v>296</v>
      </c>
      <c r="I3191" s="6">
        <v>15</v>
      </c>
    </row>
    <row r="3192" spans="1:9" ht="14">
      <c r="A3192" s="3">
        <v>305</v>
      </c>
      <c r="B3192" s="4" t="s">
        <v>635</v>
      </c>
      <c r="C3192" s="4" t="s">
        <v>13</v>
      </c>
      <c r="D3192" s="5">
        <v>11</v>
      </c>
      <c r="E3192" s="3">
        <v>200</v>
      </c>
      <c r="F3192" s="4" t="s">
        <v>676</v>
      </c>
      <c r="G3192" s="3">
        <v>1</v>
      </c>
      <c r="H3192" s="4" t="s">
        <v>698</v>
      </c>
      <c r="I3192" s="6">
        <v>6</v>
      </c>
    </row>
    <row r="3193" spans="1:9" ht="14">
      <c r="A3193" s="3">
        <v>305</v>
      </c>
      <c r="B3193" s="4" t="s">
        <v>635</v>
      </c>
      <c r="C3193" s="4" t="s">
        <v>13</v>
      </c>
      <c r="D3193" s="5">
        <v>11</v>
      </c>
      <c r="E3193" s="3">
        <v>200</v>
      </c>
      <c r="F3193" s="4" t="s">
        <v>676</v>
      </c>
      <c r="G3193" s="3">
        <v>3</v>
      </c>
      <c r="H3193" s="4" t="s">
        <v>698</v>
      </c>
      <c r="I3193" s="6">
        <v>8</v>
      </c>
    </row>
    <row r="3194" spans="1:9" ht="14">
      <c r="A3194" s="3">
        <v>305</v>
      </c>
      <c r="B3194" s="4" t="s">
        <v>635</v>
      </c>
      <c r="C3194" s="4" t="s">
        <v>13</v>
      </c>
      <c r="D3194" s="5">
        <v>11</v>
      </c>
      <c r="E3194" s="3">
        <v>200</v>
      </c>
      <c r="F3194" s="4" t="s">
        <v>676</v>
      </c>
      <c r="G3194" s="3">
        <v>4</v>
      </c>
      <c r="H3194" s="4" t="s">
        <v>294</v>
      </c>
      <c r="I3194" s="6">
        <v>17</v>
      </c>
    </row>
    <row r="3195" spans="1:9" ht="14">
      <c r="A3195" s="3">
        <v>305</v>
      </c>
      <c r="B3195" s="4" t="s">
        <v>635</v>
      </c>
      <c r="C3195" s="4" t="s">
        <v>13</v>
      </c>
      <c r="D3195" s="5">
        <v>11</v>
      </c>
      <c r="E3195" s="3">
        <v>200</v>
      </c>
      <c r="F3195" s="4" t="s">
        <v>676</v>
      </c>
      <c r="G3195" s="3">
        <v>5</v>
      </c>
      <c r="H3195" s="4" t="s">
        <v>294</v>
      </c>
      <c r="I3195" s="6">
        <v>19</v>
      </c>
    </row>
    <row r="3196" spans="1:9" ht="14">
      <c r="A3196" s="3">
        <v>305</v>
      </c>
      <c r="B3196" s="4" t="s">
        <v>635</v>
      </c>
      <c r="C3196" s="4" t="s">
        <v>13</v>
      </c>
      <c r="D3196" s="5">
        <v>11</v>
      </c>
      <c r="E3196" s="3">
        <v>200</v>
      </c>
      <c r="F3196" s="4" t="s">
        <v>676</v>
      </c>
      <c r="G3196" s="3">
        <v>6</v>
      </c>
      <c r="H3196" s="4" t="s">
        <v>294</v>
      </c>
      <c r="I3196" s="6">
        <v>22</v>
      </c>
    </row>
    <row r="3197" spans="1:9" ht="14">
      <c r="A3197" s="3">
        <v>305</v>
      </c>
      <c r="B3197" s="4" t="s">
        <v>635</v>
      </c>
      <c r="C3197" s="4" t="s">
        <v>13</v>
      </c>
      <c r="D3197" s="5">
        <v>11</v>
      </c>
      <c r="E3197" s="3">
        <v>150</v>
      </c>
      <c r="F3197" s="4" t="s">
        <v>647</v>
      </c>
      <c r="G3197" s="3">
        <v>1</v>
      </c>
      <c r="H3197" s="4" t="s">
        <v>280</v>
      </c>
      <c r="I3197" s="6">
        <v>1</v>
      </c>
    </row>
    <row r="3198" spans="1:9" ht="14">
      <c r="A3198" s="3">
        <v>305</v>
      </c>
      <c r="B3198" s="4" t="s">
        <v>635</v>
      </c>
      <c r="C3198" s="4" t="s">
        <v>13</v>
      </c>
      <c r="D3198" s="5">
        <v>11</v>
      </c>
      <c r="E3198" s="3">
        <v>150</v>
      </c>
      <c r="F3198" s="4" t="s">
        <v>647</v>
      </c>
      <c r="G3198" s="3">
        <v>1</v>
      </c>
      <c r="H3198" s="4" t="s">
        <v>267</v>
      </c>
      <c r="I3198" s="6">
        <v>6</v>
      </c>
    </row>
    <row r="3199" spans="1:9" ht="14">
      <c r="A3199" s="3">
        <v>305</v>
      </c>
      <c r="B3199" s="4" t="s">
        <v>635</v>
      </c>
      <c r="C3199" s="4" t="s">
        <v>13</v>
      </c>
      <c r="D3199" s="5">
        <v>11</v>
      </c>
      <c r="E3199" s="3">
        <v>150</v>
      </c>
      <c r="F3199" s="4" t="s">
        <v>647</v>
      </c>
      <c r="G3199" s="3">
        <v>3</v>
      </c>
      <c r="H3199" s="4" t="s">
        <v>267</v>
      </c>
      <c r="I3199" s="6">
        <v>3</v>
      </c>
    </row>
    <row r="3200" spans="1:9" ht="14">
      <c r="A3200" s="3">
        <v>305</v>
      </c>
      <c r="B3200" s="4" t="s">
        <v>635</v>
      </c>
      <c r="C3200" s="4" t="s">
        <v>13</v>
      </c>
      <c r="D3200" s="5">
        <v>11</v>
      </c>
      <c r="E3200" s="3">
        <v>150</v>
      </c>
      <c r="F3200" s="4" t="s">
        <v>647</v>
      </c>
      <c r="G3200" s="3">
        <v>4</v>
      </c>
      <c r="H3200" s="4" t="s">
        <v>267</v>
      </c>
      <c r="I3200" s="6">
        <v>6</v>
      </c>
    </row>
    <row r="3201" spans="1:9" ht="14">
      <c r="A3201" s="3">
        <v>305</v>
      </c>
      <c r="B3201" s="4" t="s">
        <v>635</v>
      </c>
      <c r="C3201" s="4" t="s">
        <v>13</v>
      </c>
      <c r="D3201" s="5">
        <v>11</v>
      </c>
      <c r="E3201" s="3">
        <v>993</v>
      </c>
      <c r="F3201" s="4" t="s">
        <v>648</v>
      </c>
      <c r="G3201" s="3">
        <v>3</v>
      </c>
      <c r="H3201" s="4" t="s">
        <v>291</v>
      </c>
      <c r="I3201" s="6">
        <v>10</v>
      </c>
    </row>
    <row r="3202" spans="1:9" ht="14">
      <c r="A3202" s="3">
        <v>305</v>
      </c>
      <c r="B3202" s="4" t="s">
        <v>635</v>
      </c>
      <c r="C3202" s="4" t="s">
        <v>13</v>
      </c>
      <c r="D3202" s="5">
        <v>11</v>
      </c>
      <c r="E3202" s="3">
        <v>993</v>
      </c>
      <c r="F3202" s="4" t="s">
        <v>648</v>
      </c>
      <c r="G3202" s="3">
        <v>5</v>
      </c>
      <c r="H3202" s="4" t="s">
        <v>291</v>
      </c>
      <c r="I3202" s="6">
        <v>16</v>
      </c>
    </row>
    <row r="3203" spans="1:9" ht="14">
      <c r="A3203" s="3">
        <v>305</v>
      </c>
      <c r="B3203" s="4" t="s">
        <v>635</v>
      </c>
      <c r="C3203" s="4" t="s">
        <v>13</v>
      </c>
      <c r="D3203" s="5">
        <v>11</v>
      </c>
      <c r="E3203" s="3">
        <v>111</v>
      </c>
      <c r="F3203" s="4" t="s">
        <v>649</v>
      </c>
      <c r="G3203" s="3">
        <v>0</v>
      </c>
      <c r="H3203" s="4" t="s">
        <v>267</v>
      </c>
      <c r="I3203" s="6">
        <v>2</v>
      </c>
    </row>
    <row r="3204" spans="1:9" ht="14">
      <c r="A3204" s="3">
        <v>305</v>
      </c>
      <c r="B3204" s="4" t="s">
        <v>635</v>
      </c>
      <c r="C3204" s="4" t="s">
        <v>13</v>
      </c>
      <c r="D3204" s="5">
        <v>11</v>
      </c>
      <c r="E3204" s="3">
        <v>111</v>
      </c>
      <c r="F3204" s="4" t="s">
        <v>649</v>
      </c>
      <c r="G3204" s="3">
        <v>2</v>
      </c>
      <c r="H3204" s="4" t="s">
        <v>293</v>
      </c>
      <c r="I3204" s="6">
        <v>7</v>
      </c>
    </row>
    <row r="3205" spans="1:9" ht="14">
      <c r="A3205" s="3">
        <v>305</v>
      </c>
      <c r="B3205" s="4" t="s">
        <v>635</v>
      </c>
      <c r="C3205" s="4" t="s">
        <v>13</v>
      </c>
      <c r="D3205" s="5">
        <v>11</v>
      </c>
      <c r="E3205" s="3">
        <v>111</v>
      </c>
      <c r="F3205" s="4" t="s">
        <v>649</v>
      </c>
      <c r="G3205" s="3">
        <v>3</v>
      </c>
      <c r="H3205" s="4" t="s">
        <v>293</v>
      </c>
      <c r="I3205" s="6">
        <v>6</v>
      </c>
    </row>
    <row r="3206" spans="1:9" ht="14">
      <c r="A3206" s="3">
        <v>305</v>
      </c>
      <c r="B3206" s="4" t="s">
        <v>635</v>
      </c>
      <c r="C3206" s="4" t="s">
        <v>13</v>
      </c>
      <c r="D3206" s="5">
        <v>11</v>
      </c>
      <c r="E3206" s="3">
        <v>111</v>
      </c>
      <c r="F3206" s="4" t="s">
        <v>649</v>
      </c>
      <c r="G3206" s="3">
        <v>5</v>
      </c>
      <c r="H3206" s="4" t="s">
        <v>267</v>
      </c>
      <c r="I3206" s="6">
        <v>5</v>
      </c>
    </row>
    <row r="3207" spans="1:9" ht="14">
      <c r="A3207" s="3">
        <v>305</v>
      </c>
      <c r="B3207" s="4" t="s">
        <v>635</v>
      </c>
      <c r="C3207" s="4" t="s">
        <v>13</v>
      </c>
      <c r="D3207" s="5">
        <v>11</v>
      </c>
      <c r="E3207" s="3">
        <v>111</v>
      </c>
      <c r="F3207" s="4" t="s">
        <v>649</v>
      </c>
      <c r="G3207" s="3">
        <v>6</v>
      </c>
      <c r="H3207" s="4" t="s">
        <v>267</v>
      </c>
      <c r="I3207" s="6">
        <v>6</v>
      </c>
    </row>
    <row r="3208" spans="1:9" ht="14">
      <c r="A3208" s="3">
        <v>305</v>
      </c>
      <c r="B3208" s="4" t="s">
        <v>635</v>
      </c>
      <c r="C3208" s="4" t="s">
        <v>13</v>
      </c>
      <c r="D3208" s="5">
        <v>11</v>
      </c>
      <c r="E3208" s="3">
        <v>15</v>
      </c>
      <c r="F3208" s="4" t="s">
        <v>699</v>
      </c>
      <c r="G3208" s="3">
        <v>1</v>
      </c>
      <c r="H3208" s="4" t="s">
        <v>475</v>
      </c>
      <c r="I3208" s="6">
        <v>4</v>
      </c>
    </row>
    <row r="3209" spans="1:9" ht="14">
      <c r="A3209" s="3">
        <v>305</v>
      </c>
      <c r="B3209" s="4" t="s">
        <v>635</v>
      </c>
      <c r="C3209" s="4" t="s">
        <v>13</v>
      </c>
      <c r="D3209" s="5">
        <v>11</v>
      </c>
      <c r="E3209" s="3">
        <v>15</v>
      </c>
      <c r="F3209" s="4" t="s">
        <v>699</v>
      </c>
      <c r="G3209" s="3">
        <v>2</v>
      </c>
      <c r="H3209" s="4" t="s">
        <v>475</v>
      </c>
      <c r="I3209" s="6">
        <v>4</v>
      </c>
    </row>
    <row r="3210" spans="1:9" ht="14">
      <c r="A3210" s="3">
        <v>305</v>
      </c>
      <c r="B3210" s="4" t="s">
        <v>635</v>
      </c>
      <c r="C3210" s="4" t="s">
        <v>13</v>
      </c>
      <c r="D3210" s="5">
        <v>11</v>
      </c>
      <c r="E3210" s="3">
        <v>15</v>
      </c>
      <c r="F3210" s="4" t="s">
        <v>699</v>
      </c>
      <c r="G3210" s="3">
        <v>3</v>
      </c>
      <c r="H3210" s="4" t="s">
        <v>475</v>
      </c>
      <c r="I3210" s="6">
        <v>4</v>
      </c>
    </row>
    <row r="3211" spans="1:9" ht="14">
      <c r="A3211" s="3">
        <v>305</v>
      </c>
      <c r="B3211" s="4" t="s">
        <v>635</v>
      </c>
      <c r="C3211" s="4" t="s">
        <v>13</v>
      </c>
      <c r="D3211" s="5">
        <v>11</v>
      </c>
      <c r="E3211" s="3">
        <v>15</v>
      </c>
      <c r="F3211" s="4" t="s">
        <v>699</v>
      </c>
      <c r="G3211" s="3">
        <v>6</v>
      </c>
      <c r="H3211" s="4" t="s">
        <v>475</v>
      </c>
      <c r="I3211" s="6">
        <v>5</v>
      </c>
    </row>
    <row r="3212" spans="1:9" ht="14">
      <c r="A3212" s="3">
        <v>305</v>
      </c>
      <c r="B3212" s="4" t="s">
        <v>635</v>
      </c>
      <c r="C3212" s="4" t="s">
        <v>13</v>
      </c>
      <c r="D3212" s="5">
        <v>11</v>
      </c>
      <c r="E3212" s="3">
        <v>139</v>
      </c>
      <c r="F3212" s="4" t="s">
        <v>700</v>
      </c>
      <c r="G3212" s="3">
        <v>2</v>
      </c>
      <c r="H3212" s="4" t="s">
        <v>604</v>
      </c>
      <c r="I3212" s="6">
        <v>33</v>
      </c>
    </row>
    <row r="3213" spans="1:9" ht="14">
      <c r="A3213" s="3">
        <v>305</v>
      </c>
      <c r="B3213" s="4" t="s">
        <v>635</v>
      </c>
      <c r="C3213" s="4" t="s">
        <v>13</v>
      </c>
      <c r="D3213" s="5">
        <v>11</v>
      </c>
      <c r="E3213" s="3">
        <v>147</v>
      </c>
      <c r="F3213" s="4" t="s">
        <v>650</v>
      </c>
      <c r="G3213" s="3">
        <v>1</v>
      </c>
      <c r="H3213" s="4" t="s">
        <v>291</v>
      </c>
      <c r="I3213" s="6">
        <v>6</v>
      </c>
    </row>
    <row r="3214" spans="1:9" ht="14">
      <c r="A3214" s="3">
        <v>305</v>
      </c>
      <c r="B3214" s="4" t="s">
        <v>635</v>
      </c>
      <c r="C3214" s="4" t="s">
        <v>13</v>
      </c>
      <c r="D3214" s="5">
        <v>11</v>
      </c>
      <c r="E3214" s="3">
        <v>147</v>
      </c>
      <c r="F3214" s="4" t="s">
        <v>650</v>
      </c>
      <c r="G3214" s="3">
        <v>2</v>
      </c>
      <c r="H3214" s="4" t="s">
        <v>291</v>
      </c>
      <c r="I3214" s="6">
        <v>8</v>
      </c>
    </row>
    <row r="3215" spans="1:9" ht="14">
      <c r="A3215" s="3">
        <v>305</v>
      </c>
      <c r="B3215" s="4" t="s">
        <v>635</v>
      </c>
      <c r="C3215" s="4" t="s">
        <v>13</v>
      </c>
      <c r="D3215" s="5">
        <v>11</v>
      </c>
      <c r="E3215" s="3">
        <v>147</v>
      </c>
      <c r="F3215" s="4" t="s">
        <v>650</v>
      </c>
      <c r="G3215" s="3">
        <v>4</v>
      </c>
      <c r="H3215" s="4" t="s">
        <v>291</v>
      </c>
      <c r="I3215" s="6">
        <v>7</v>
      </c>
    </row>
    <row r="3216" spans="1:9" ht="14">
      <c r="A3216" s="3">
        <v>305</v>
      </c>
      <c r="B3216" s="4" t="s">
        <v>635</v>
      </c>
      <c r="C3216" s="4" t="s">
        <v>13</v>
      </c>
      <c r="D3216" s="5">
        <v>11</v>
      </c>
      <c r="E3216" s="3">
        <v>147</v>
      </c>
      <c r="F3216" s="4" t="s">
        <v>650</v>
      </c>
      <c r="G3216" s="3">
        <v>5</v>
      </c>
      <c r="H3216" s="4" t="s">
        <v>267</v>
      </c>
      <c r="I3216" s="6">
        <v>4</v>
      </c>
    </row>
    <row r="3217" spans="1:9" ht="14">
      <c r="A3217" s="3">
        <v>305</v>
      </c>
      <c r="B3217" s="4" t="s">
        <v>635</v>
      </c>
      <c r="C3217" s="4" t="s">
        <v>13</v>
      </c>
      <c r="D3217" s="5">
        <v>11</v>
      </c>
      <c r="E3217" s="3">
        <v>400</v>
      </c>
      <c r="F3217" s="4" t="s">
        <v>651</v>
      </c>
      <c r="G3217" s="3">
        <v>2</v>
      </c>
      <c r="H3217" s="4" t="s">
        <v>267</v>
      </c>
      <c r="I3217" s="6">
        <v>4</v>
      </c>
    </row>
    <row r="3218" spans="1:9" ht="14">
      <c r="A3218" s="3">
        <v>305</v>
      </c>
      <c r="B3218" s="4" t="s">
        <v>635</v>
      </c>
      <c r="C3218" s="4" t="s">
        <v>13</v>
      </c>
      <c r="D3218" s="5">
        <v>11</v>
      </c>
      <c r="E3218" s="3">
        <v>400</v>
      </c>
      <c r="F3218" s="4" t="s">
        <v>651</v>
      </c>
      <c r="G3218" s="3">
        <v>3</v>
      </c>
      <c r="H3218" s="4" t="s">
        <v>267</v>
      </c>
      <c r="I3218" s="6">
        <v>4</v>
      </c>
    </row>
    <row r="3219" spans="1:9" ht="14">
      <c r="A3219" s="3">
        <v>305</v>
      </c>
      <c r="B3219" s="4" t="s">
        <v>635</v>
      </c>
      <c r="C3219" s="4" t="s">
        <v>13</v>
      </c>
      <c r="D3219" s="5">
        <v>11</v>
      </c>
      <c r="E3219" s="3">
        <v>400</v>
      </c>
      <c r="F3219" s="4" t="s">
        <v>651</v>
      </c>
      <c r="G3219" s="3">
        <v>4</v>
      </c>
      <c r="H3219" s="4" t="s">
        <v>267</v>
      </c>
      <c r="I3219" s="6">
        <v>5</v>
      </c>
    </row>
    <row r="3220" spans="1:9" ht="14">
      <c r="A3220" s="3">
        <v>305</v>
      </c>
      <c r="B3220" s="4" t="s">
        <v>635</v>
      </c>
      <c r="C3220" s="4" t="s">
        <v>13</v>
      </c>
      <c r="D3220" s="5">
        <v>11</v>
      </c>
      <c r="E3220" s="3">
        <v>400</v>
      </c>
      <c r="F3220" s="4" t="s">
        <v>651</v>
      </c>
      <c r="G3220" s="3">
        <v>5</v>
      </c>
      <c r="H3220" s="4" t="s">
        <v>267</v>
      </c>
      <c r="I3220" s="6">
        <v>1</v>
      </c>
    </row>
    <row r="3221" spans="1:9" ht="14">
      <c r="A3221" s="3">
        <v>305</v>
      </c>
      <c r="B3221" s="4" t="s">
        <v>635</v>
      </c>
      <c r="C3221" s="4" t="s">
        <v>13</v>
      </c>
      <c r="D3221" s="5">
        <v>11</v>
      </c>
      <c r="E3221" s="3">
        <v>273</v>
      </c>
      <c r="F3221" s="4" t="s">
        <v>652</v>
      </c>
      <c r="G3221" s="3">
        <v>1</v>
      </c>
      <c r="H3221" s="4" t="s">
        <v>294</v>
      </c>
      <c r="I3221" s="6">
        <v>19</v>
      </c>
    </row>
    <row r="3222" spans="1:9" ht="14">
      <c r="A3222" s="3">
        <v>305</v>
      </c>
      <c r="B3222" s="4" t="s">
        <v>635</v>
      </c>
      <c r="C3222" s="4" t="s">
        <v>13</v>
      </c>
      <c r="D3222" s="5">
        <v>11</v>
      </c>
      <c r="E3222" s="3">
        <v>273</v>
      </c>
      <c r="F3222" s="4" t="s">
        <v>652</v>
      </c>
      <c r="G3222" s="3">
        <v>2</v>
      </c>
      <c r="H3222" s="4" t="s">
        <v>291</v>
      </c>
      <c r="I3222" s="6">
        <v>9</v>
      </c>
    </row>
    <row r="3223" spans="1:9" ht="14">
      <c r="A3223" s="3">
        <v>305</v>
      </c>
      <c r="B3223" s="4" t="s">
        <v>635</v>
      </c>
      <c r="C3223" s="4" t="s">
        <v>13</v>
      </c>
      <c r="D3223" s="5">
        <v>11</v>
      </c>
      <c r="E3223" s="3">
        <v>273</v>
      </c>
      <c r="F3223" s="4" t="s">
        <v>652</v>
      </c>
      <c r="G3223" s="3">
        <v>3</v>
      </c>
      <c r="H3223" s="4" t="s">
        <v>291</v>
      </c>
      <c r="I3223" s="6">
        <v>18</v>
      </c>
    </row>
    <row r="3224" spans="1:9" ht="14">
      <c r="A3224" s="3">
        <v>305</v>
      </c>
      <c r="B3224" s="4" t="s">
        <v>635</v>
      </c>
      <c r="C3224" s="4" t="s">
        <v>13</v>
      </c>
      <c r="D3224" s="5">
        <v>11</v>
      </c>
      <c r="E3224" s="3">
        <v>273</v>
      </c>
      <c r="F3224" s="4" t="s">
        <v>652</v>
      </c>
      <c r="G3224" s="3">
        <v>4</v>
      </c>
      <c r="H3224" s="4" t="s">
        <v>291</v>
      </c>
      <c r="I3224" s="6">
        <v>13</v>
      </c>
    </row>
    <row r="3225" spans="1:9" ht="14">
      <c r="A3225" s="3">
        <v>305</v>
      </c>
      <c r="B3225" s="4" t="s">
        <v>635</v>
      </c>
      <c r="C3225" s="4" t="s">
        <v>13</v>
      </c>
      <c r="D3225" s="5">
        <v>11</v>
      </c>
      <c r="E3225" s="3">
        <v>273</v>
      </c>
      <c r="F3225" s="4" t="s">
        <v>652</v>
      </c>
      <c r="G3225" s="3">
        <v>5</v>
      </c>
      <c r="H3225" s="4" t="s">
        <v>291</v>
      </c>
      <c r="I3225" s="6">
        <v>4</v>
      </c>
    </row>
    <row r="3226" spans="1:9" ht="14">
      <c r="A3226" s="3">
        <v>305</v>
      </c>
      <c r="B3226" s="4" t="s">
        <v>635</v>
      </c>
      <c r="C3226" s="4" t="s">
        <v>13</v>
      </c>
      <c r="D3226" s="5">
        <v>11</v>
      </c>
      <c r="E3226" s="3">
        <v>78</v>
      </c>
      <c r="F3226" s="4" t="s">
        <v>653</v>
      </c>
      <c r="G3226" s="3">
        <v>0</v>
      </c>
      <c r="H3226" s="4" t="s">
        <v>140</v>
      </c>
      <c r="I3226" s="6">
        <v>1</v>
      </c>
    </row>
    <row r="3227" spans="1:9" ht="14">
      <c r="A3227" s="3">
        <v>305</v>
      </c>
      <c r="B3227" s="4" t="s">
        <v>635</v>
      </c>
      <c r="C3227" s="4" t="s">
        <v>13</v>
      </c>
      <c r="D3227" s="5">
        <v>11</v>
      </c>
      <c r="E3227" s="3">
        <v>78</v>
      </c>
      <c r="F3227" s="4" t="s">
        <v>653</v>
      </c>
      <c r="G3227" s="3">
        <v>2</v>
      </c>
      <c r="H3227" s="4" t="s">
        <v>267</v>
      </c>
      <c r="I3227" s="6">
        <v>4</v>
      </c>
    </row>
    <row r="3228" spans="1:9" ht="14">
      <c r="A3228" s="3">
        <v>305</v>
      </c>
      <c r="B3228" s="4" t="s">
        <v>635</v>
      </c>
      <c r="C3228" s="4" t="s">
        <v>13</v>
      </c>
      <c r="D3228" s="5">
        <v>11</v>
      </c>
      <c r="E3228" s="3">
        <v>78</v>
      </c>
      <c r="F3228" s="4" t="s">
        <v>653</v>
      </c>
      <c r="G3228" s="3">
        <v>4</v>
      </c>
      <c r="H3228" s="4" t="s">
        <v>267</v>
      </c>
      <c r="I3228" s="6">
        <v>4</v>
      </c>
    </row>
    <row r="3229" spans="1:9" ht="14">
      <c r="A3229" s="3">
        <v>305</v>
      </c>
      <c r="B3229" s="4" t="s">
        <v>635</v>
      </c>
      <c r="C3229" s="4" t="s">
        <v>16</v>
      </c>
      <c r="D3229" s="5">
        <v>11</v>
      </c>
      <c r="E3229" s="3">
        <v>151</v>
      </c>
      <c r="F3229" s="4" t="s">
        <v>677</v>
      </c>
      <c r="G3229" s="3">
        <v>1</v>
      </c>
      <c r="H3229" s="4" t="s">
        <v>678</v>
      </c>
      <c r="I3229" s="6">
        <v>1</v>
      </c>
    </row>
    <row r="3230" spans="1:9" ht="14">
      <c r="A3230" s="3">
        <v>305</v>
      </c>
      <c r="B3230" s="4" t="s">
        <v>635</v>
      </c>
      <c r="C3230" s="4" t="s">
        <v>16</v>
      </c>
      <c r="D3230" s="5">
        <v>11</v>
      </c>
      <c r="E3230" s="3">
        <v>151</v>
      </c>
      <c r="F3230" s="4" t="s">
        <v>677</v>
      </c>
      <c r="G3230" s="3">
        <v>2</v>
      </c>
      <c r="H3230" s="4" t="s">
        <v>679</v>
      </c>
      <c r="I3230" s="6">
        <v>1</v>
      </c>
    </row>
    <row r="3231" spans="1:9" ht="14">
      <c r="A3231" s="3">
        <v>305</v>
      </c>
      <c r="B3231" s="4" t="s">
        <v>635</v>
      </c>
      <c r="C3231" s="4" t="s">
        <v>16</v>
      </c>
      <c r="D3231" s="5">
        <v>11</v>
      </c>
      <c r="E3231" s="3">
        <v>151</v>
      </c>
      <c r="F3231" s="4" t="s">
        <v>677</v>
      </c>
      <c r="G3231" s="3">
        <v>6</v>
      </c>
      <c r="H3231" s="4" t="s">
        <v>450</v>
      </c>
      <c r="I3231" s="6">
        <v>5</v>
      </c>
    </row>
    <row r="3232" spans="1:9" ht="14">
      <c r="A3232" s="3">
        <v>305</v>
      </c>
      <c r="B3232" s="4" t="s">
        <v>635</v>
      </c>
      <c r="C3232" s="4" t="s">
        <v>16</v>
      </c>
      <c r="D3232" s="5">
        <v>11</v>
      </c>
      <c r="E3232" s="3">
        <v>10</v>
      </c>
      <c r="F3232" s="4" t="s">
        <v>680</v>
      </c>
      <c r="G3232" s="3">
        <v>1</v>
      </c>
      <c r="H3232" s="4" t="s">
        <v>300</v>
      </c>
      <c r="I3232" s="6">
        <v>19</v>
      </c>
    </row>
    <row r="3233" spans="1:9" ht="14">
      <c r="A3233" s="3">
        <v>305</v>
      </c>
      <c r="B3233" s="4" t="s">
        <v>635</v>
      </c>
      <c r="C3233" s="4" t="s">
        <v>16</v>
      </c>
      <c r="D3233" s="5">
        <v>11</v>
      </c>
      <c r="E3233" s="3">
        <v>10</v>
      </c>
      <c r="F3233" s="4" t="s">
        <v>680</v>
      </c>
      <c r="G3233" s="3">
        <v>2</v>
      </c>
      <c r="H3233" s="4" t="s">
        <v>300</v>
      </c>
      <c r="I3233" s="6">
        <v>17</v>
      </c>
    </row>
    <row r="3234" spans="1:9" ht="14">
      <c r="A3234" s="3">
        <v>305</v>
      </c>
      <c r="B3234" s="4" t="s">
        <v>635</v>
      </c>
      <c r="C3234" s="4" t="s">
        <v>16</v>
      </c>
      <c r="D3234" s="5">
        <v>11</v>
      </c>
      <c r="E3234" s="3">
        <v>10</v>
      </c>
      <c r="F3234" s="4" t="s">
        <v>680</v>
      </c>
      <c r="G3234" s="3">
        <v>4</v>
      </c>
      <c r="H3234" s="4" t="s">
        <v>299</v>
      </c>
      <c r="I3234" s="6">
        <v>2</v>
      </c>
    </row>
    <row r="3235" spans="1:9" ht="14">
      <c r="A3235" s="3">
        <v>305</v>
      </c>
      <c r="B3235" s="4" t="s">
        <v>635</v>
      </c>
      <c r="C3235" s="4" t="s">
        <v>16</v>
      </c>
      <c r="D3235" s="5">
        <v>11</v>
      </c>
      <c r="E3235" s="3">
        <v>10</v>
      </c>
      <c r="F3235" s="4" t="s">
        <v>680</v>
      </c>
      <c r="G3235" s="3">
        <v>4</v>
      </c>
      <c r="H3235" s="4" t="s">
        <v>300</v>
      </c>
      <c r="I3235" s="6">
        <v>14</v>
      </c>
    </row>
    <row r="3236" spans="1:9" ht="14">
      <c r="A3236" s="3">
        <v>305</v>
      </c>
      <c r="B3236" s="4" t="s">
        <v>635</v>
      </c>
      <c r="C3236" s="4" t="s">
        <v>16</v>
      </c>
      <c r="D3236" s="5">
        <v>11</v>
      </c>
      <c r="E3236" s="3">
        <v>10</v>
      </c>
      <c r="F3236" s="4" t="s">
        <v>680</v>
      </c>
      <c r="G3236" s="3">
        <v>5</v>
      </c>
      <c r="H3236" s="4" t="s">
        <v>300</v>
      </c>
      <c r="I3236" s="6">
        <v>9</v>
      </c>
    </row>
    <row r="3237" spans="1:9" ht="14">
      <c r="A3237" s="3">
        <v>305</v>
      </c>
      <c r="B3237" s="4" t="s">
        <v>635</v>
      </c>
      <c r="C3237" s="4" t="s">
        <v>16</v>
      </c>
      <c r="D3237" s="5">
        <v>11</v>
      </c>
      <c r="E3237" s="3">
        <v>33</v>
      </c>
      <c r="F3237" s="4" t="s">
        <v>655</v>
      </c>
      <c r="G3237" s="3">
        <v>1</v>
      </c>
      <c r="H3237" s="4" t="s">
        <v>141</v>
      </c>
      <c r="I3237" s="6">
        <v>1</v>
      </c>
    </row>
    <row r="3238" spans="1:9" ht="14">
      <c r="A3238" s="3">
        <v>305</v>
      </c>
      <c r="B3238" s="4" t="s">
        <v>635</v>
      </c>
      <c r="C3238" s="4" t="s">
        <v>16</v>
      </c>
      <c r="D3238" s="5">
        <v>11</v>
      </c>
      <c r="E3238" s="3">
        <v>33</v>
      </c>
      <c r="F3238" s="4" t="s">
        <v>655</v>
      </c>
      <c r="G3238" s="3">
        <v>2</v>
      </c>
      <c r="H3238" s="4" t="s">
        <v>450</v>
      </c>
      <c r="I3238" s="6">
        <v>4</v>
      </c>
    </row>
    <row r="3239" spans="1:9" ht="14">
      <c r="A3239" s="3">
        <v>305</v>
      </c>
      <c r="B3239" s="4" t="s">
        <v>635</v>
      </c>
      <c r="C3239" s="4" t="s">
        <v>16</v>
      </c>
      <c r="D3239" s="5">
        <v>11</v>
      </c>
      <c r="E3239" s="3">
        <v>33</v>
      </c>
      <c r="F3239" s="4" t="s">
        <v>655</v>
      </c>
      <c r="G3239" s="3">
        <v>3</v>
      </c>
      <c r="H3239" s="4" t="s">
        <v>450</v>
      </c>
      <c r="I3239" s="6">
        <v>2</v>
      </c>
    </row>
    <row r="3240" spans="1:9" ht="14">
      <c r="A3240" s="3">
        <v>305</v>
      </c>
      <c r="B3240" s="4" t="s">
        <v>635</v>
      </c>
      <c r="C3240" s="4" t="s">
        <v>16</v>
      </c>
      <c r="D3240" s="5">
        <v>11</v>
      </c>
      <c r="E3240" s="3">
        <v>33</v>
      </c>
      <c r="F3240" s="4" t="s">
        <v>655</v>
      </c>
      <c r="G3240" s="3">
        <v>4</v>
      </c>
      <c r="H3240" s="4" t="s">
        <v>450</v>
      </c>
      <c r="I3240" s="6">
        <v>9</v>
      </c>
    </row>
    <row r="3241" spans="1:9" ht="14">
      <c r="A3241" s="3">
        <v>305</v>
      </c>
      <c r="B3241" s="4" t="s">
        <v>635</v>
      </c>
      <c r="C3241" s="4" t="s">
        <v>16</v>
      </c>
      <c r="D3241" s="5">
        <v>11</v>
      </c>
      <c r="E3241" s="3">
        <v>158</v>
      </c>
      <c r="F3241" s="4" t="s">
        <v>656</v>
      </c>
      <c r="G3241" s="3">
        <v>2</v>
      </c>
      <c r="H3241" s="4" t="s">
        <v>300</v>
      </c>
      <c r="I3241" s="6">
        <v>21</v>
      </c>
    </row>
    <row r="3242" spans="1:9" ht="14">
      <c r="A3242" s="3">
        <v>305</v>
      </c>
      <c r="B3242" s="4" t="s">
        <v>635</v>
      </c>
      <c r="C3242" s="4" t="s">
        <v>16</v>
      </c>
      <c r="D3242" s="5">
        <v>11</v>
      </c>
      <c r="E3242" s="3">
        <v>158</v>
      </c>
      <c r="F3242" s="4" t="s">
        <v>656</v>
      </c>
      <c r="G3242" s="3">
        <v>5</v>
      </c>
      <c r="H3242" s="4" t="s">
        <v>300</v>
      </c>
      <c r="I3242" s="6">
        <v>9</v>
      </c>
    </row>
    <row r="3243" spans="1:9" ht="14">
      <c r="A3243" s="3">
        <v>305</v>
      </c>
      <c r="B3243" s="4" t="s">
        <v>635</v>
      </c>
      <c r="C3243" s="4" t="s">
        <v>16</v>
      </c>
      <c r="D3243" s="5">
        <v>11</v>
      </c>
      <c r="E3243" s="3">
        <v>158</v>
      </c>
      <c r="F3243" s="4" t="s">
        <v>656</v>
      </c>
      <c r="G3243" s="3">
        <v>6</v>
      </c>
      <c r="H3243" s="4" t="s">
        <v>300</v>
      </c>
      <c r="I3243" s="6">
        <v>8</v>
      </c>
    </row>
    <row r="3244" spans="1:9" ht="14">
      <c r="A3244" s="3">
        <v>305</v>
      </c>
      <c r="B3244" s="4" t="s">
        <v>635</v>
      </c>
      <c r="C3244" s="4" t="s">
        <v>16</v>
      </c>
      <c r="D3244" s="5">
        <v>11</v>
      </c>
      <c r="E3244" s="3">
        <v>989</v>
      </c>
      <c r="F3244" s="4" t="s">
        <v>681</v>
      </c>
      <c r="G3244" s="3">
        <v>1</v>
      </c>
      <c r="H3244" s="4" t="s">
        <v>301</v>
      </c>
      <c r="I3244" s="6">
        <v>3</v>
      </c>
    </row>
    <row r="3245" spans="1:9" ht="14">
      <c r="A3245" s="3">
        <v>305</v>
      </c>
      <c r="B3245" s="4" t="s">
        <v>635</v>
      </c>
      <c r="C3245" s="4" t="s">
        <v>16</v>
      </c>
      <c r="D3245" s="5">
        <v>11</v>
      </c>
      <c r="E3245" s="3">
        <v>989</v>
      </c>
      <c r="F3245" s="4" t="s">
        <v>681</v>
      </c>
      <c r="G3245" s="3">
        <v>2</v>
      </c>
      <c r="H3245" s="4" t="s">
        <v>301</v>
      </c>
      <c r="I3245" s="6">
        <v>6</v>
      </c>
    </row>
    <row r="3246" spans="1:9" ht="14">
      <c r="A3246" s="3">
        <v>305</v>
      </c>
      <c r="B3246" s="4" t="s">
        <v>635</v>
      </c>
      <c r="C3246" s="4" t="s">
        <v>16</v>
      </c>
      <c r="D3246" s="5">
        <v>11</v>
      </c>
      <c r="E3246" s="3">
        <v>989</v>
      </c>
      <c r="F3246" s="4" t="s">
        <v>681</v>
      </c>
      <c r="G3246" s="3">
        <v>3</v>
      </c>
      <c r="H3246" s="4" t="s">
        <v>301</v>
      </c>
      <c r="I3246" s="6">
        <v>8</v>
      </c>
    </row>
    <row r="3247" spans="1:9" ht="14">
      <c r="A3247" s="3">
        <v>305</v>
      </c>
      <c r="B3247" s="4" t="s">
        <v>635</v>
      </c>
      <c r="C3247" s="4" t="s">
        <v>16</v>
      </c>
      <c r="D3247" s="5">
        <v>11</v>
      </c>
      <c r="E3247" s="3">
        <v>989</v>
      </c>
      <c r="F3247" s="4" t="s">
        <v>681</v>
      </c>
      <c r="G3247" s="3">
        <v>4</v>
      </c>
      <c r="H3247" s="4" t="s">
        <v>300</v>
      </c>
      <c r="I3247" s="6">
        <v>14</v>
      </c>
    </row>
    <row r="3248" spans="1:9" ht="14">
      <c r="A3248" s="3">
        <v>305</v>
      </c>
      <c r="B3248" s="4" t="s">
        <v>635</v>
      </c>
      <c r="C3248" s="4" t="s">
        <v>16</v>
      </c>
      <c r="D3248" s="5">
        <v>11</v>
      </c>
      <c r="E3248" s="3">
        <v>989</v>
      </c>
      <c r="F3248" s="4" t="s">
        <v>681</v>
      </c>
      <c r="G3248" s="3">
        <v>6</v>
      </c>
      <c r="H3248" s="4" t="s">
        <v>301</v>
      </c>
      <c r="I3248" s="6">
        <v>6</v>
      </c>
    </row>
    <row r="3249" spans="1:9" ht="14">
      <c r="A3249" s="3">
        <v>305</v>
      </c>
      <c r="B3249" s="4" t="s">
        <v>635</v>
      </c>
      <c r="C3249" s="4" t="s">
        <v>16</v>
      </c>
      <c r="D3249" s="5">
        <v>11</v>
      </c>
      <c r="E3249" s="3">
        <v>1</v>
      </c>
      <c r="F3249" s="4" t="s">
        <v>682</v>
      </c>
      <c r="G3249" s="3">
        <v>1</v>
      </c>
      <c r="H3249" s="4" t="s">
        <v>450</v>
      </c>
      <c r="I3249" s="6">
        <v>13</v>
      </c>
    </row>
    <row r="3250" spans="1:9" ht="14">
      <c r="A3250" s="3">
        <v>305</v>
      </c>
      <c r="B3250" s="4" t="s">
        <v>635</v>
      </c>
      <c r="C3250" s="4" t="s">
        <v>16</v>
      </c>
      <c r="D3250" s="5">
        <v>11</v>
      </c>
      <c r="E3250" s="3">
        <v>1</v>
      </c>
      <c r="F3250" s="4" t="s">
        <v>682</v>
      </c>
      <c r="G3250" s="3">
        <v>2</v>
      </c>
      <c r="H3250" s="4" t="s">
        <v>450</v>
      </c>
      <c r="I3250" s="6">
        <v>11</v>
      </c>
    </row>
    <row r="3251" spans="1:9" ht="14">
      <c r="A3251" s="3">
        <v>305</v>
      </c>
      <c r="B3251" s="4" t="s">
        <v>635</v>
      </c>
      <c r="C3251" s="4" t="s">
        <v>16</v>
      </c>
      <c r="D3251" s="5">
        <v>11</v>
      </c>
      <c r="E3251" s="3">
        <v>1</v>
      </c>
      <c r="F3251" s="4" t="s">
        <v>682</v>
      </c>
      <c r="G3251" s="3">
        <v>3</v>
      </c>
      <c r="H3251" s="4" t="s">
        <v>511</v>
      </c>
      <c r="I3251" s="6">
        <v>1</v>
      </c>
    </row>
    <row r="3252" spans="1:9" ht="14">
      <c r="A3252" s="3">
        <v>305</v>
      </c>
      <c r="B3252" s="4" t="s">
        <v>635</v>
      </c>
      <c r="C3252" s="4" t="s">
        <v>16</v>
      </c>
      <c r="D3252" s="5">
        <v>11</v>
      </c>
      <c r="E3252" s="3">
        <v>1</v>
      </c>
      <c r="F3252" s="4" t="s">
        <v>682</v>
      </c>
      <c r="G3252" s="3">
        <v>3</v>
      </c>
      <c r="H3252" s="4" t="s">
        <v>450</v>
      </c>
      <c r="I3252" s="6">
        <v>20</v>
      </c>
    </row>
    <row r="3253" spans="1:9" ht="14">
      <c r="A3253" s="3">
        <v>305</v>
      </c>
      <c r="B3253" s="4" t="s">
        <v>635</v>
      </c>
      <c r="C3253" s="4" t="s">
        <v>16</v>
      </c>
      <c r="D3253" s="5">
        <v>11</v>
      </c>
      <c r="E3253" s="3">
        <v>1</v>
      </c>
      <c r="F3253" s="4" t="s">
        <v>682</v>
      </c>
      <c r="G3253" s="3">
        <v>4</v>
      </c>
      <c r="H3253" s="4" t="s">
        <v>450</v>
      </c>
      <c r="I3253" s="6">
        <v>7</v>
      </c>
    </row>
    <row r="3254" spans="1:9" ht="14">
      <c r="A3254" s="3">
        <v>305</v>
      </c>
      <c r="B3254" s="4" t="s">
        <v>635</v>
      </c>
      <c r="C3254" s="4" t="s">
        <v>16</v>
      </c>
      <c r="D3254" s="5">
        <v>11</v>
      </c>
      <c r="E3254" s="3">
        <v>1</v>
      </c>
      <c r="F3254" s="4" t="s">
        <v>682</v>
      </c>
      <c r="G3254" s="3">
        <v>5</v>
      </c>
      <c r="H3254" s="4" t="s">
        <v>450</v>
      </c>
      <c r="I3254" s="6">
        <v>8</v>
      </c>
    </row>
    <row r="3255" spans="1:9" ht="14">
      <c r="A3255" s="3">
        <v>305</v>
      </c>
      <c r="B3255" s="4" t="s">
        <v>635</v>
      </c>
      <c r="C3255" s="4" t="s">
        <v>16</v>
      </c>
      <c r="D3255" s="5">
        <v>11</v>
      </c>
      <c r="E3255" s="3">
        <v>50</v>
      </c>
      <c r="F3255" s="4" t="s">
        <v>685</v>
      </c>
      <c r="G3255" s="3">
        <v>1</v>
      </c>
      <c r="H3255" s="4" t="s">
        <v>465</v>
      </c>
      <c r="I3255" s="6">
        <v>12</v>
      </c>
    </row>
    <row r="3256" spans="1:9" ht="14">
      <c r="A3256" s="3">
        <v>305</v>
      </c>
      <c r="B3256" s="4" t="s">
        <v>635</v>
      </c>
      <c r="C3256" s="4" t="s">
        <v>16</v>
      </c>
      <c r="D3256" s="5">
        <v>11</v>
      </c>
      <c r="E3256" s="3">
        <v>50</v>
      </c>
      <c r="F3256" s="4" t="s">
        <v>685</v>
      </c>
      <c r="G3256" s="3">
        <v>2</v>
      </c>
      <c r="H3256" s="4" t="s">
        <v>465</v>
      </c>
      <c r="I3256" s="6">
        <v>14</v>
      </c>
    </row>
    <row r="3257" spans="1:9" ht="14">
      <c r="A3257" s="3">
        <v>305</v>
      </c>
      <c r="B3257" s="4" t="s">
        <v>635</v>
      </c>
      <c r="C3257" s="4" t="s">
        <v>16</v>
      </c>
      <c r="D3257" s="5">
        <v>11</v>
      </c>
      <c r="E3257" s="3">
        <v>50</v>
      </c>
      <c r="F3257" s="4" t="s">
        <v>685</v>
      </c>
      <c r="G3257" s="3">
        <v>3</v>
      </c>
      <c r="H3257" s="4" t="s">
        <v>465</v>
      </c>
      <c r="I3257" s="6">
        <v>14</v>
      </c>
    </row>
    <row r="3258" spans="1:9" ht="14">
      <c r="A3258" s="3">
        <v>305</v>
      </c>
      <c r="B3258" s="4" t="s">
        <v>635</v>
      </c>
      <c r="C3258" s="4" t="s">
        <v>16</v>
      </c>
      <c r="D3258" s="5">
        <v>11</v>
      </c>
      <c r="E3258" s="3">
        <v>50</v>
      </c>
      <c r="F3258" s="4" t="s">
        <v>685</v>
      </c>
      <c r="G3258" s="3">
        <v>5</v>
      </c>
      <c r="H3258" s="4" t="s">
        <v>701</v>
      </c>
      <c r="I3258" s="6">
        <v>1</v>
      </c>
    </row>
    <row r="3259" spans="1:9" ht="14">
      <c r="A3259" s="3">
        <v>305</v>
      </c>
      <c r="B3259" s="4" t="s">
        <v>635</v>
      </c>
      <c r="C3259" s="4" t="s">
        <v>16</v>
      </c>
      <c r="D3259" s="5">
        <v>11</v>
      </c>
      <c r="E3259" s="3">
        <v>50</v>
      </c>
      <c r="F3259" s="4" t="s">
        <v>685</v>
      </c>
      <c r="G3259" s="3">
        <v>6</v>
      </c>
      <c r="H3259" s="4" t="s">
        <v>701</v>
      </c>
      <c r="I3259" s="6">
        <v>2</v>
      </c>
    </row>
    <row r="3260" spans="1:9" ht="14">
      <c r="A3260" s="3">
        <v>305</v>
      </c>
      <c r="B3260" s="4" t="s">
        <v>635</v>
      </c>
      <c r="C3260" s="4" t="s">
        <v>16</v>
      </c>
      <c r="D3260" s="5">
        <v>11</v>
      </c>
      <c r="E3260" s="3">
        <v>59</v>
      </c>
      <c r="F3260" s="4" t="s">
        <v>686</v>
      </c>
      <c r="G3260" s="3">
        <v>1</v>
      </c>
      <c r="H3260" s="4" t="s">
        <v>301</v>
      </c>
      <c r="I3260" s="6">
        <v>6</v>
      </c>
    </row>
    <row r="3261" spans="1:9" ht="14">
      <c r="A3261" s="3">
        <v>305</v>
      </c>
      <c r="B3261" s="4" t="s">
        <v>635</v>
      </c>
      <c r="C3261" s="4" t="s">
        <v>16</v>
      </c>
      <c r="D3261" s="5">
        <v>11</v>
      </c>
      <c r="E3261" s="3">
        <v>59</v>
      </c>
      <c r="F3261" s="4" t="s">
        <v>686</v>
      </c>
      <c r="G3261" s="3">
        <v>2</v>
      </c>
      <c r="H3261" s="4" t="s">
        <v>301</v>
      </c>
      <c r="I3261" s="6">
        <v>12</v>
      </c>
    </row>
    <row r="3262" spans="1:9" ht="14">
      <c r="A3262" s="3">
        <v>305</v>
      </c>
      <c r="B3262" s="4" t="s">
        <v>635</v>
      </c>
      <c r="C3262" s="4" t="s">
        <v>16</v>
      </c>
      <c r="D3262" s="5">
        <v>11</v>
      </c>
      <c r="E3262" s="3">
        <v>59</v>
      </c>
      <c r="F3262" s="4" t="s">
        <v>686</v>
      </c>
      <c r="G3262" s="3">
        <v>4</v>
      </c>
      <c r="H3262" s="4" t="s">
        <v>301</v>
      </c>
      <c r="I3262" s="6">
        <v>12</v>
      </c>
    </row>
    <row r="3263" spans="1:9" ht="14">
      <c r="A3263" s="3">
        <v>305</v>
      </c>
      <c r="B3263" s="4" t="s">
        <v>635</v>
      </c>
      <c r="C3263" s="4" t="s">
        <v>16</v>
      </c>
      <c r="D3263" s="5">
        <v>11</v>
      </c>
      <c r="E3263" s="3">
        <v>59</v>
      </c>
      <c r="F3263" s="4" t="s">
        <v>686</v>
      </c>
      <c r="G3263" s="3">
        <v>5</v>
      </c>
      <c r="H3263" s="4" t="s">
        <v>509</v>
      </c>
      <c r="I3263" s="6">
        <v>10</v>
      </c>
    </row>
    <row r="3264" spans="1:9" ht="14">
      <c r="A3264" s="3">
        <v>305</v>
      </c>
      <c r="B3264" s="4" t="s">
        <v>635</v>
      </c>
      <c r="C3264" s="4" t="s">
        <v>16</v>
      </c>
      <c r="D3264" s="5">
        <v>11</v>
      </c>
      <c r="E3264" s="3">
        <v>59</v>
      </c>
      <c r="F3264" s="4" t="s">
        <v>686</v>
      </c>
      <c r="G3264" s="3">
        <v>6</v>
      </c>
      <c r="H3264" s="4" t="s">
        <v>301</v>
      </c>
      <c r="I3264" s="6">
        <v>8</v>
      </c>
    </row>
    <row r="3265" spans="1:9" ht="14">
      <c r="A3265" s="3">
        <v>305</v>
      </c>
      <c r="B3265" s="4" t="s">
        <v>635</v>
      </c>
      <c r="C3265" s="4" t="s">
        <v>16</v>
      </c>
      <c r="D3265" s="5">
        <v>11</v>
      </c>
      <c r="E3265" s="3">
        <v>118</v>
      </c>
      <c r="F3265" s="4" t="s">
        <v>687</v>
      </c>
      <c r="G3265" s="3">
        <v>1</v>
      </c>
      <c r="H3265" s="4" t="s">
        <v>300</v>
      </c>
      <c r="I3265" s="6">
        <v>13</v>
      </c>
    </row>
    <row r="3266" spans="1:9" ht="14">
      <c r="A3266" s="3">
        <v>305</v>
      </c>
      <c r="B3266" s="4" t="s">
        <v>635</v>
      </c>
      <c r="C3266" s="4" t="s">
        <v>16</v>
      </c>
      <c r="D3266" s="5">
        <v>11</v>
      </c>
      <c r="E3266" s="3">
        <v>118</v>
      </c>
      <c r="F3266" s="4" t="s">
        <v>687</v>
      </c>
      <c r="G3266" s="3">
        <v>2</v>
      </c>
      <c r="H3266" s="4" t="s">
        <v>300</v>
      </c>
      <c r="I3266" s="6">
        <v>19</v>
      </c>
    </row>
    <row r="3267" spans="1:9" ht="14">
      <c r="A3267" s="3">
        <v>305</v>
      </c>
      <c r="B3267" s="4" t="s">
        <v>635</v>
      </c>
      <c r="C3267" s="4" t="s">
        <v>16</v>
      </c>
      <c r="D3267" s="5">
        <v>11</v>
      </c>
      <c r="E3267" s="3">
        <v>118</v>
      </c>
      <c r="F3267" s="4" t="s">
        <v>687</v>
      </c>
      <c r="G3267" s="3">
        <v>4</v>
      </c>
      <c r="H3267" s="4" t="s">
        <v>465</v>
      </c>
      <c r="I3267" s="6">
        <v>17</v>
      </c>
    </row>
    <row r="3268" spans="1:9" ht="14">
      <c r="A3268" s="3">
        <v>305</v>
      </c>
      <c r="B3268" s="4" t="s">
        <v>635</v>
      </c>
      <c r="C3268" s="4" t="s">
        <v>16</v>
      </c>
      <c r="D3268" s="5">
        <v>11</v>
      </c>
      <c r="E3268" s="3">
        <v>118</v>
      </c>
      <c r="F3268" s="4" t="s">
        <v>687</v>
      </c>
      <c r="G3268" s="3">
        <v>5</v>
      </c>
      <c r="H3268" s="4" t="s">
        <v>465</v>
      </c>
      <c r="I3268" s="6">
        <v>14</v>
      </c>
    </row>
    <row r="3269" spans="1:9" ht="14">
      <c r="A3269" s="3">
        <v>305</v>
      </c>
      <c r="B3269" s="4" t="s">
        <v>635</v>
      </c>
      <c r="C3269" s="4" t="s">
        <v>16</v>
      </c>
      <c r="D3269" s="5">
        <v>11</v>
      </c>
      <c r="E3269" s="3">
        <v>118</v>
      </c>
      <c r="F3269" s="4" t="s">
        <v>687</v>
      </c>
      <c r="G3269" s="3">
        <v>6</v>
      </c>
      <c r="H3269" s="4" t="s">
        <v>465</v>
      </c>
      <c r="I3269" s="6">
        <v>18</v>
      </c>
    </row>
    <row r="3270" spans="1:9" ht="14">
      <c r="A3270" s="3">
        <v>305</v>
      </c>
      <c r="B3270" s="4" t="s">
        <v>635</v>
      </c>
      <c r="C3270" s="4" t="s">
        <v>16</v>
      </c>
      <c r="D3270" s="5">
        <v>11</v>
      </c>
      <c r="E3270" s="3">
        <v>139</v>
      </c>
      <c r="F3270" s="4" t="s">
        <v>700</v>
      </c>
      <c r="G3270" s="3">
        <v>5</v>
      </c>
      <c r="H3270" s="4" t="s">
        <v>702</v>
      </c>
      <c r="I3270" s="6">
        <v>33</v>
      </c>
    </row>
    <row r="3271" spans="1:9" ht="14">
      <c r="A3271" s="3">
        <v>305</v>
      </c>
      <c r="B3271" s="4" t="s">
        <v>635</v>
      </c>
      <c r="C3271" s="4" t="s">
        <v>16</v>
      </c>
      <c r="D3271" s="5">
        <v>11</v>
      </c>
      <c r="E3271" s="3">
        <v>8</v>
      </c>
      <c r="F3271" s="4" t="s">
        <v>688</v>
      </c>
      <c r="G3271" s="3">
        <v>1</v>
      </c>
      <c r="H3271" s="4" t="s">
        <v>625</v>
      </c>
      <c r="I3271" s="6">
        <v>29</v>
      </c>
    </row>
    <row r="3272" spans="1:9" ht="14">
      <c r="A3272" s="3">
        <v>305</v>
      </c>
      <c r="B3272" s="4" t="s">
        <v>635</v>
      </c>
      <c r="C3272" s="4" t="s">
        <v>16</v>
      </c>
      <c r="D3272" s="5">
        <v>11</v>
      </c>
      <c r="E3272" s="3">
        <v>8</v>
      </c>
      <c r="F3272" s="4" t="s">
        <v>688</v>
      </c>
      <c r="G3272" s="3">
        <v>2</v>
      </c>
      <c r="H3272" s="4" t="s">
        <v>141</v>
      </c>
      <c r="I3272" s="6">
        <v>4</v>
      </c>
    </row>
    <row r="3273" spans="1:9" ht="14">
      <c r="A3273" s="3">
        <v>305</v>
      </c>
      <c r="B3273" s="4" t="s">
        <v>635</v>
      </c>
      <c r="C3273" s="4" t="s">
        <v>16</v>
      </c>
      <c r="D3273" s="5">
        <v>11</v>
      </c>
      <c r="E3273" s="3">
        <v>8</v>
      </c>
      <c r="F3273" s="4" t="s">
        <v>688</v>
      </c>
      <c r="G3273" s="3">
        <v>4</v>
      </c>
      <c r="H3273" s="4" t="s">
        <v>625</v>
      </c>
      <c r="I3273" s="6">
        <v>17</v>
      </c>
    </row>
    <row r="3274" spans="1:9" ht="14">
      <c r="A3274" s="3">
        <v>305</v>
      </c>
      <c r="B3274" s="4" t="s">
        <v>635</v>
      </c>
      <c r="C3274" s="4" t="s">
        <v>16</v>
      </c>
      <c r="D3274" s="5">
        <v>11</v>
      </c>
      <c r="E3274" s="3">
        <v>8</v>
      </c>
      <c r="F3274" s="4" t="s">
        <v>688</v>
      </c>
      <c r="G3274" s="3">
        <v>5</v>
      </c>
      <c r="H3274" s="4" t="s">
        <v>625</v>
      </c>
      <c r="I3274" s="6">
        <v>31</v>
      </c>
    </row>
    <row r="3275" spans="1:9" ht="14">
      <c r="A3275" s="3">
        <v>305</v>
      </c>
      <c r="B3275" s="4" t="s">
        <v>635</v>
      </c>
      <c r="C3275" s="4" t="s">
        <v>16</v>
      </c>
      <c r="D3275" s="5">
        <v>11</v>
      </c>
      <c r="E3275" s="3">
        <v>8</v>
      </c>
      <c r="F3275" s="4" t="s">
        <v>688</v>
      </c>
      <c r="G3275" s="3">
        <v>6</v>
      </c>
      <c r="H3275" s="4" t="s">
        <v>141</v>
      </c>
      <c r="I3275" s="6">
        <v>3</v>
      </c>
    </row>
    <row r="3276" spans="1:9" ht="14">
      <c r="A3276" s="3">
        <v>305</v>
      </c>
      <c r="B3276" s="4" t="s">
        <v>635</v>
      </c>
      <c r="C3276" s="4" t="s">
        <v>16</v>
      </c>
      <c r="D3276" s="5">
        <v>11</v>
      </c>
      <c r="E3276" s="3">
        <v>44</v>
      </c>
      <c r="F3276" s="4" t="s">
        <v>658</v>
      </c>
      <c r="G3276" s="3">
        <v>1</v>
      </c>
      <c r="H3276" s="4" t="s">
        <v>283</v>
      </c>
      <c r="I3276" s="6">
        <v>11</v>
      </c>
    </row>
    <row r="3277" spans="1:9" ht="14">
      <c r="A3277" s="3">
        <v>305</v>
      </c>
      <c r="B3277" s="4" t="s">
        <v>635</v>
      </c>
      <c r="C3277" s="4" t="s">
        <v>16</v>
      </c>
      <c r="D3277" s="5">
        <v>11</v>
      </c>
      <c r="E3277" s="3">
        <v>44</v>
      </c>
      <c r="F3277" s="4" t="s">
        <v>658</v>
      </c>
      <c r="G3277" s="3">
        <v>2</v>
      </c>
      <c r="H3277" s="4" t="s">
        <v>283</v>
      </c>
      <c r="I3277" s="6">
        <v>12</v>
      </c>
    </row>
    <row r="3278" spans="1:9" ht="14">
      <c r="A3278" s="3">
        <v>305</v>
      </c>
      <c r="B3278" s="4" t="s">
        <v>635</v>
      </c>
      <c r="C3278" s="4" t="s">
        <v>16</v>
      </c>
      <c r="D3278" s="5">
        <v>11</v>
      </c>
      <c r="E3278" s="3">
        <v>994</v>
      </c>
      <c r="F3278" s="4" t="s">
        <v>659</v>
      </c>
      <c r="G3278" s="3">
        <v>1</v>
      </c>
      <c r="H3278" s="4" t="s">
        <v>548</v>
      </c>
      <c r="I3278" s="6">
        <v>8</v>
      </c>
    </row>
    <row r="3279" spans="1:9" ht="14">
      <c r="A3279" s="3">
        <v>305</v>
      </c>
      <c r="B3279" s="4" t="s">
        <v>635</v>
      </c>
      <c r="C3279" s="4" t="s">
        <v>16</v>
      </c>
      <c r="D3279" s="5">
        <v>11</v>
      </c>
      <c r="E3279" s="3">
        <v>994</v>
      </c>
      <c r="F3279" s="4" t="s">
        <v>659</v>
      </c>
      <c r="G3279" s="3">
        <v>4</v>
      </c>
      <c r="H3279" s="4" t="s">
        <v>548</v>
      </c>
      <c r="I3279" s="6">
        <v>7</v>
      </c>
    </row>
    <row r="3280" spans="1:9" ht="14">
      <c r="A3280" s="3">
        <v>305</v>
      </c>
      <c r="B3280" s="4" t="s">
        <v>635</v>
      </c>
      <c r="C3280" s="4" t="s">
        <v>16</v>
      </c>
      <c r="D3280" s="5">
        <v>11</v>
      </c>
      <c r="E3280" s="3">
        <v>994</v>
      </c>
      <c r="F3280" s="4" t="s">
        <v>659</v>
      </c>
      <c r="G3280" s="3">
        <v>6</v>
      </c>
      <c r="H3280" s="4" t="s">
        <v>703</v>
      </c>
      <c r="I3280" s="6">
        <v>19</v>
      </c>
    </row>
    <row r="3281" spans="1:9" ht="14">
      <c r="A3281" s="3">
        <v>305</v>
      </c>
      <c r="B3281" s="4" t="s">
        <v>635</v>
      </c>
      <c r="C3281" s="4" t="s">
        <v>18</v>
      </c>
      <c r="D3281" s="5">
        <v>11</v>
      </c>
      <c r="E3281" s="3">
        <v>2</v>
      </c>
      <c r="F3281" s="4" t="s">
        <v>662</v>
      </c>
      <c r="G3281" s="3">
        <v>2</v>
      </c>
      <c r="H3281" s="4" t="s">
        <v>286</v>
      </c>
      <c r="I3281" s="6">
        <v>1</v>
      </c>
    </row>
    <row r="3282" spans="1:9" ht="14">
      <c r="A3282" s="3">
        <v>305</v>
      </c>
      <c r="B3282" s="4" t="s">
        <v>635</v>
      </c>
      <c r="C3282" s="4" t="s">
        <v>18</v>
      </c>
      <c r="D3282" s="5">
        <v>11</v>
      </c>
      <c r="E3282" s="3">
        <v>2</v>
      </c>
      <c r="F3282" s="4" t="s">
        <v>662</v>
      </c>
      <c r="G3282" s="3">
        <v>4</v>
      </c>
      <c r="H3282" s="4" t="s">
        <v>303</v>
      </c>
      <c r="I3282" s="6">
        <v>13</v>
      </c>
    </row>
    <row r="3283" spans="1:9" ht="14">
      <c r="A3283" s="3">
        <v>305</v>
      </c>
      <c r="B3283" s="4" t="s">
        <v>635</v>
      </c>
      <c r="C3283" s="4" t="s">
        <v>18</v>
      </c>
      <c r="D3283" s="5">
        <v>11</v>
      </c>
      <c r="E3283" s="3">
        <v>2</v>
      </c>
      <c r="F3283" s="4" t="s">
        <v>662</v>
      </c>
      <c r="G3283" s="3">
        <v>6</v>
      </c>
      <c r="H3283" s="4" t="s">
        <v>704</v>
      </c>
      <c r="I3283" s="6">
        <v>32</v>
      </c>
    </row>
    <row r="3284" spans="1:9" ht="14">
      <c r="A3284" s="3">
        <v>305</v>
      </c>
      <c r="B3284" s="4" t="s">
        <v>635</v>
      </c>
      <c r="C3284" s="4" t="s">
        <v>18</v>
      </c>
      <c r="D3284" s="5">
        <v>11</v>
      </c>
      <c r="E3284" s="3">
        <v>53</v>
      </c>
      <c r="F3284" s="4" t="s">
        <v>663</v>
      </c>
      <c r="G3284" s="3">
        <v>2</v>
      </c>
      <c r="H3284" s="4" t="s">
        <v>664</v>
      </c>
      <c r="I3284" s="6">
        <v>1</v>
      </c>
    </row>
    <row r="3285" spans="1:9" ht="14">
      <c r="A3285" s="3">
        <v>305</v>
      </c>
      <c r="B3285" s="4" t="s">
        <v>635</v>
      </c>
      <c r="C3285" s="4" t="s">
        <v>18</v>
      </c>
      <c r="D3285" s="5">
        <v>11</v>
      </c>
      <c r="E3285" s="3">
        <v>53</v>
      </c>
      <c r="F3285" s="4" t="s">
        <v>663</v>
      </c>
      <c r="G3285" s="3">
        <v>4</v>
      </c>
      <c r="H3285" s="4" t="s">
        <v>664</v>
      </c>
      <c r="I3285" s="6">
        <v>3</v>
      </c>
    </row>
    <row r="3286" spans="1:9" ht="14">
      <c r="A3286" s="3">
        <v>305</v>
      </c>
      <c r="B3286" s="4" t="s">
        <v>635</v>
      </c>
      <c r="C3286" s="4" t="s">
        <v>18</v>
      </c>
      <c r="D3286" s="5">
        <v>11</v>
      </c>
      <c r="E3286" s="3">
        <v>53</v>
      </c>
      <c r="F3286" s="4" t="s">
        <v>663</v>
      </c>
      <c r="G3286" s="3">
        <v>5</v>
      </c>
      <c r="H3286" s="4" t="s">
        <v>664</v>
      </c>
      <c r="I3286" s="6">
        <v>2</v>
      </c>
    </row>
    <row r="3287" spans="1:9" ht="14">
      <c r="A3287" s="3">
        <v>305</v>
      </c>
      <c r="B3287" s="4" t="s">
        <v>635</v>
      </c>
      <c r="C3287" s="4" t="s">
        <v>18</v>
      </c>
      <c r="D3287" s="5">
        <v>11</v>
      </c>
      <c r="E3287" s="3">
        <v>87</v>
      </c>
      <c r="F3287" s="4" t="s">
        <v>692</v>
      </c>
      <c r="G3287" s="3">
        <v>2</v>
      </c>
      <c r="H3287" s="4" t="s">
        <v>472</v>
      </c>
      <c r="I3287" s="6">
        <v>34</v>
      </c>
    </row>
    <row r="3288" spans="1:9" ht="14">
      <c r="A3288" s="3">
        <v>305</v>
      </c>
      <c r="B3288" s="4" t="s">
        <v>635</v>
      </c>
      <c r="C3288" s="4" t="s">
        <v>18</v>
      </c>
      <c r="D3288" s="5">
        <v>11</v>
      </c>
      <c r="E3288" s="3">
        <v>87</v>
      </c>
      <c r="F3288" s="4" t="s">
        <v>692</v>
      </c>
      <c r="G3288" s="3">
        <v>4</v>
      </c>
      <c r="H3288" s="4" t="s">
        <v>472</v>
      </c>
      <c r="I3288" s="6">
        <v>31</v>
      </c>
    </row>
    <row r="3289" spans="1:9" ht="14">
      <c r="A3289" s="3">
        <v>305</v>
      </c>
      <c r="B3289" s="4" t="s">
        <v>635</v>
      </c>
      <c r="C3289" s="4" t="s">
        <v>18</v>
      </c>
      <c r="D3289" s="5">
        <v>11</v>
      </c>
      <c r="E3289" s="3">
        <v>87</v>
      </c>
      <c r="F3289" s="4" t="s">
        <v>692</v>
      </c>
      <c r="G3289" s="3">
        <v>6</v>
      </c>
      <c r="H3289" s="4" t="s">
        <v>704</v>
      </c>
      <c r="I3289" s="6">
        <v>30</v>
      </c>
    </row>
    <row r="3290" spans="1:9" ht="14">
      <c r="A3290" s="3">
        <v>305</v>
      </c>
      <c r="B3290" s="4" t="s">
        <v>635</v>
      </c>
      <c r="C3290" s="4" t="s">
        <v>18</v>
      </c>
      <c r="D3290" s="5">
        <v>11</v>
      </c>
      <c r="E3290" s="3">
        <v>110</v>
      </c>
      <c r="F3290" s="4" t="s">
        <v>705</v>
      </c>
      <c r="G3290" s="3">
        <v>1</v>
      </c>
      <c r="H3290" s="4" t="s">
        <v>704</v>
      </c>
      <c r="I3290" s="6">
        <v>27</v>
      </c>
    </row>
    <row r="3291" spans="1:9" ht="14">
      <c r="A3291" s="3">
        <v>305</v>
      </c>
      <c r="B3291" s="4" t="s">
        <v>635</v>
      </c>
      <c r="C3291" s="4" t="s">
        <v>18</v>
      </c>
      <c r="D3291" s="5">
        <v>11</v>
      </c>
      <c r="E3291" s="3">
        <v>110</v>
      </c>
      <c r="F3291" s="4" t="s">
        <v>705</v>
      </c>
      <c r="G3291" s="3">
        <v>2</v>
      </c>
      <c r="H3291" s="4" t="s">
        <v>302</v>
      </c>
      <c r="I3291" s="6">
        <v>1</v>
      </c>
    </row>
    <row r="3292" spans="1:9" ht="14">
      <c r="A3292" s="3">
        <v>305</v>
      </c>
      <c r="B3292" s="4" t="s">
        <v>635</v>
      </c>
      <c r="C3292" s="4" t="s">
        <v>18</v>
      </c>
      <c r="D3292" s="5">
        <v>11</v>
      </c>
      <c r="E3292" s="3">
        <v>110</v>
      </c>
      <c r="F3292" s="4" t="s">
        <v>705</v>
      </c>
      <c r="G3292" s="3">
        <v>2</v>
      </c>
      <c r="H3292" s="4" t="s">
        <v>704</v>
      </c>
      <c r="I3292" s="6">
        <v>21</v>
      </c>
    </row>
    <row r="3293" spans="1:9" ht="14">
      <c r="A3293" s="3">
        <v>305</v>
      </c>
      <c r="B3293" s="4" t="s">
        <v>635</v>
      </c>
      <c r="C3293" s="4" t="s">
        <v>18</v>
      </c>
      <c r="D3293" s="5">
        <v>11</v>
      </c>
      <c r="E3293" s="3">
        <v>110</v>
      </c>
      <c r="F3293" s="4" t="s">
        <v>705</v>
      </c>
      <c r="G3293" s="3">
        <v>4</v>
      </c>
      <c r="H3293" s="4" t="s">
        <v>303</v>
      </c>
      <c r="I3293" s="6">
        <v>17</v>
      </c>
    </row>
    <row r="3294" spans="1:9" ht="14">
      <c r="A3294" s="3">
        <v>305</v>
      </c>
      <c r="B3294" s="4" t="s">
        <v>635</v>
      </c>
      <c r="C3294" s="4" t="s">
        <v>18</v>
      </c>
      <c r="D3294" s="5">
        <v>11</v>
      </c>
      <c r="E3294" s="3">
        <v>110</v>
      </c>
      <c r="F3294" s="4" t="s">
        <v>705</v>
      </c>
      <c r="G3294" s="3">
        <v>5</v>
      </c>
      <c r="H3294" s="4" t="s">
        <v>704</v>
      </c>
      <c r="I3294" s="6">
        <v>28</v>
      </c>
    </row>
    <row r="3295" spans="1:9" ht="14">
      <c r="A3295" s="3">
        <v>305</v>
      </c>
      <c r="B3295" s="4" t="s">
        <v>635</v>
      </c>
      <c r="C3295" s="4" t="s">
        <v>18</v>
      </c>
      <c r="D3295" s="5">
        <v>11</v>
      </c>
      <c r="E3295" s="3">
        <v>110</v>
      </c>
      <c r="F3295" s="4" t="s">
        <v>705</v>
      </c>
      <c r="G3295" s="3">
        <v>6</v>
      </c>
      <c r="H3295" s="4" t="s">
        <v>302</v>
      </c>
      <c r="I3295" s="6">
        <v>3</v>
      </c>
    </row>
    <row r="3296" spans="1:9" ht="14">
      <c r="A3296" s="3">
        <v>305</v>
      </c>
      <c r="B3296" s="4" t="s">
        <v>635</v>
      </c>
      <c r="C3296" s="4" t="s">
        <v>18</v>
      </c>
      <c r="D3296" s="5">
        <v>11</v>
      </c>
      <c r="E3296" s="3">
        <v>110</v>
      </c>
      <c r="F3296" s="4" t="s">
        <v>705</v>
      </c>
      <c r="G3296" s="3">
        <v>6</v>
      </c>
      <c r="H3296" s="4" t="s">
        <v>303</v>
      </c>
      <c r="I3296" s="6">
        <v>32</v>
      </c>
    </row>
    <row r="3297" spans="1:9" ht="14">
      <c r="A3297" s="3">
        <v>305</v>
      </c>
      <c r="B3297" s="4" t="s">
        <v>635</v>
      </c>
      <c r="C3297" s="4" t="s">
        <v>18</v>
      </c>
      <c r="D3297" s="5">
        <v>11</v>
      </c>
      <c r="E3297" s="3">
        <v>97</v>
      </c>
      <c r="F3297" s="4" t="s">
        <v>690</v>
      </c>
      <c r="G3297" s="3">
        <v>6</v>
      </c>
      <c r="H3297" s="4" t="s">
        <v>472</v>
      </c>
      <c r="I3297" s="6">
        <v>26</v>
      </c>
    </row>
    <row r="3298" spans="1:9" ht="14">
      <c r="A3298" s="3">
        <v>305</v>
      </c>
      <c r="B3298" s="4" t="s">
        <v>635</v>
      </c>
      <c r="C3298" s="4" t="s">
        <v>18</v>
      </c>
      <c r="D3298" s="5">
        <v>11</v>
      </c>
      <c r="E3298" s="3">
        <v>253</v>
      </c>
      <c r="F3298" s="4" t="s">
        <v>706</v>
      </c>
      <c r="G3298" s="3">
        <v>3</v>
      </c>
      <c r="H3298" s="4" t="s">
        <v>68</v>
      </c>
      <c r="I3298" s="6">
        <v>7</v>
      </c>
    </row>
    <row r="3299" spans="1:9" ht="14">
      <c r="A3299" s="3">
        <v>305</v>
      </c>
      <c r="B3299" s="4" t="s">
        <v>635</v>
      </c>
      <c r="C3299" s="4" t="s">
        <v>18</v>
      </c>
      <c r="D3299" s="5">
        <v>11</v>
      </c>
      <c r="E3299" s="3">
        <v>164</v>
      </c>
      <c r="F3299" s="4" t="s">
        <v>707</v>
      </c>
      <c r="G3299" s="3">
        <v>1</v>
      </c>
      <c r="H3299" s="4" t="s">
        <v>303</v>
      </c>
      <c r="I3299" s="6">
        <v>19</v>
      </c>
    </row>
    <row r="3300" spans="1:9" ht="14">
      <c r="A3300" s="3">
        <v>305</v>
      </c>
      <c r="B3300" s="4" t="s">
        <v>635</v>
      </c>
      <c r="C3300" s="4" t="s">
        <v>18</v>
      </c>
      <c r="D3300" s="5">
        <v>11</v>
      </c>
      <c r="E3300" s="3">
        <v>164</v>
      </c>
      <c r="F3300" s="4" t="s">
        <v>707</v>
      </c>
      <c r="G3300" s="3">
        <v>2</v>
      </c>
      <c r="H3300" s="4" t="s">
        <v>303</v>
      </c>
      <c r="I3300" s="6">
        <v>13</v>
      </c>
    </row>
    <row r="3301" spans="1:9" ht="14">
      <c r="A3301" s="3">
        <v>305</v>
      </c>
      <c r="B3301" s="4" t="s">
        <v>635</v>
      </c>
      <c r="C3301" s="4" t="s">
        <v>18</v>
      </c>
      <c r="D3301" s="5">
        <v>11</v>
      </c>
      <c r="E3301" s="3">
        <v>164</v>
      </c>
      <c r="F3301" s="4" t="s">
        <v>707</v>
      </c>
      <c r="G3301" s="3">
        <v>3</v>
      </c>
      <c r="H3301" s="4" t="s">
        <v>303</v>
      </c>
      <c r="I3301" s="6">
        <v>23</v>
      </c>
    </row>
    <row r="3302" spans="1:9" ht="14">
      <c r="A3302" s="3">
        <v>305</v>
      </c>
      <c r="B3302" s="4" t="s">
        <v>635</v>
      </c>
      <c r="C3302" s="4" t="s">
        <v>18</v>
      </c>
      <c r="D3302" s="5">
        <v>11</v>
      </c>
      <c r="E3302" s="3">
        <v>164</v>
      </c>
      <c r="F3302" s="4" t="s">
        <v>707</v>
      </c>
      <c r="G3302" s="3">
        <v>4</v>
      </c>
      <c r="H3302" s="4" t="s">
        <v>303</v>
      </c>
      <c r="I3302" s="6">
        <v>18</v>
      </c>
    </row>
    <row r="3303" spans="1:9" ht="14">
      <c r="A3303" s="3">
        <v>305</v>
      </c>
      <c r="B3303" s="4" t="s">
        <v>635</v>
      </c>
      <c r="C3303" s="4" t="s">
        <v>18</v>
      </c>
      <c r="D3303" s="5">
        <v>11</v>
      </c>
      <c r="E3303" s="3">
        <v>164</v>
      </c>
      <c r="F3303" s="4" t="s">
        <v>707</v>
      </c>
      <c r="G3303" s="3">
        <v>5</v>
      </c>
      <c r="H3303" s="4" t="s">
        <v>302</v>
      </c>
      <c r="I3303" s="6">
        <v>1</v>
      </c>
    </row>
    <row r="3304" spans="1:9" ht="14">
      <c r="A3304" s="3">
        <v>305</v>
      </c>
      <c r="B3304" s="4" t="s">
        <v>635</v>
      </c>
      <c r="C3304" s="4" t="s">
        <v>18</v>
      </c>
      <c r="D3304" s="5">
        <v>11</v>
      </c>
      <c r="E3304" s="3">
        <v>164</v>
      </c>
      <c r="F3304" s="4" t="s">
        <v>707</v>
      </c>
      <c r="G3304" s="3">
        <v>5</v>
      </c>
      <c r="H3304" s="4" t="s">
        <v>303</v>
      </c>
      <c r="I3304" s="6">
        <v>33</v>
      </c>
    </row>
    <row r="3305" spans="1:9" ht="14">
      <c r="A3305" s="3">
        <v>305</v>
      </c>
      <c r="B3305" s="4" t="s">
        <v>635</v>
      </c>
      <c r="C3305" s="4" t="s">
        <v>18</v>
      </c>
      <c r="D3305" s="5">
        <v>11</v>
      </c>
      <c r="E3305" s="3">
        <v>172</v>
      </c>
      <c r="F3305" s="4" t="s">
        <v>708</v>
      </c>
      <c r="G3305" s="3">
        <v>6</v>
      </c>
      <c r="H3305" s="4" t="s">
        <v>709</v>
      </c>
      <c r="I3305" s="6">
        <v>1</v>
      </c>
    </row>
    <row r="3306" spans="1:9" ht="14">
      <c r="A3306" s="3">
        <v>305</v>
      </c>
      <c r="B3306" s="4" t="s">
        <v>635</v>
      </c>
      <c r="C3306" s="4" t="s">
        <v>18</v>
      </c>
      <c r="D3306" s="5">
        <v>11</v>
      </c>
      <c r="E3306" s="3">
        <v>959</v>
      </c>
      <c r="F3306" s="4" t="s">
        <v>710</v>
      </c>
      <c r="G3306" s="3">
        <v>3</v>
      </c>
      <c r="H3306" s="4" t="s">
        <v>388</v>
      </c>
      <c r="I3306" s="6">
        <v>4</v>
      </c>
    </row>
    <row r="3307" spans="1:9" ht="14">
      <c r="A3307" s="3">
        <v>305</v>
      </c>
      <c r="B3307" s="4" t="s">
        <v>635</v>
      </c>
      <c r="C3307" s="4" t="s">
        <v>18</v>
      </c>
      <c r="D3307" s="5">
        <v>11</v>
      </c>
      <c r="E3307" s="3">
        <v>225</v>
      </c>
      <c r="F3307" s="4" t="s">
        <v>711</v>
      </c>
      <c r="G3307" s="3">
        <v>3</v>
      </c>
      <c r="H3307" s="4" t="s">
        <v>588</v>
      </c>
      <c r="I3307" s="6">
        <v>3</v>
      </c>
    </row>
    <row r="3308" spans="1:9" ht="14">
      <c r="A3308" s="3">
        <v>305</v>
      </c>
      <c r="B3308" s="4" t="s">
        <v>635</v>
      </c>
      <c r="C3308" s="4" t="s">
        <v>18</v>
      </c>
      <c r="D3308" s="5">
        <v>11</v>
      </c>
      <c r="E3308" s="3">
        <v>12</v>
      </c>
      <c r="F3308" s="4" t="s">
        <v>697</v>
      </c>
      <c r="G3308" s="3">
        <v>2</v>
      </c>
      <c r="H3308" s="4" t="s">
        <v>704</v>
      </c>
      <c r="I3308" s="6">
        <v>31</v>
      </c>
    </row>
    <row r="3309" spans="1:9" ht="14">
      <c r="A3309" s="3">
        <v>305</v>
      </c>
      <c r="B3309" s="4" t="s">
        <v>635</v>
      </c>
      <c r="C3309" s="4" t="s">
        <v>18</v>
      </c>
      <c r="D3309" s="5">
        <v>11</v>
      </c>
      <c r="E3309" s="3">
        <v>12</v>
      </c>
      <c r="F3309" s="4" t="s">
        <v>697</v>
      </c>
      <c r="G3309" s="3">
        <v>4</v>
      </c>
      <c r="H3309" s="4" t="s">
        <v>704</v>
      </c>
      <c r="I3309" s="6">
        <v>32</v>
      </c>
    </row>
    <row r="3310" spans="1:9" ht="14">
      <c r="A3310" s="3">
        <v>305</v>
      </c>
      <c r="B3310" s="4" t="s">
        <v>635</v>
      </c>
      <c r="C3310" s="4" t="s">
        <v>10</v>
      </c>
      <c r="D3310" s="5">
        <v>12</v>
      </c>
      <c r="E3310" s="3">
        <v>965</v>
      </c>
      <c r="F3310" s="4" t="s">
        <v>691</v>
      </c>
      <c r="G3310" s="3">
        <v>1</v>
      </c>
      <c r="H3310" s="4" t="s">
        <v>695</v>
      </c>
      <c r="I3310" s="6">
        <v>33</v>
      </c>
    </row>
    <row r="3311" spans="1:9" ht="14">
      <c r="A3311" s="3">
        <v>305</v>
      </c>
      <c r="B3311" s="4" t="s">
        <v>635</v>
      </c>
      <c r="C3311" s="4" t="s">
        <v>10</v>
      </c>
      <c r="D3311" s="5">
        <v>12</v>
      </c>
      <c r="E3311" s="3">
        <v>965</v>
      </c>
      <c r="F3311" s="4" t="s">
        <v>691</v>
      </c>
      <c r="G3311" s="3">
        <v>2</v>
      </c>
      <c r="H3311" s="4" t="s">
        <v>304</v>
      </c>
      <c r="I3311" s="6">
        <v>39</v>
      </c>
    </row>
    <row r="3312" spans="1:9" ht="14">
      <c r="A3312" s="3">
        <v>305</v>
      </c>
      <c r="B3312" s="4" t="s">
        <v>635</v>
      </c>
      <c r="C3312" s="4" t="s">
        <v>10</v>
      </c>
      <c r="D3312" s="5">
        <v>12</v>
      </c>
      <c r="E3312" s="3">
        <v>965</v>
      </c>
      <c r="F3312" s="4" t="s">
        <v>691</v>
      </c>
      <c r="G3312" s="3">
        <v>4</v>
      </c>
      <c r="H3312" s="4" t="s">
        <v>289</v>
      </c>
      <c r="I3312" s="6">
        <v>1</v>
      </c>
    </row>
    <row r="3313" spans="1:9" ht="14">
      <c r="A3313" s="3">
        <v>305</v>
      </c>
      <c r="B3313" s="4" t="s">
        <v>635</v>
      </c>
      <c r="C3313" s="4" t="s">
        <v>10</v>
      </c>
      <c r="D3313" s="5">
        <v>12</v>
      </c>
      <c r="E3313" s="3">
        <v>999</v>
      </c>
      <c r="F3313" s="4" t="s">
        <v>638</v>
      </c>
      <c r="G3313" s="3">
        <v>3</v>
      </c>
      <c r="H3313" s="4" t="s">
        <v>279</v>
      </c>
      <c r="I3313" s="6">
        <v>5</v>
      </c>
    </row>
    <row r="3314" spans="1:9" ht="14">
      <c r="A3314" s="3">
        <v>305</v>
      </c>
      <c r="B3314" s="4" t="s">
        <v>635</v>
      </c>
      <c r="C3314" s="4" t="s">
        <v>10</v>
      </c>
      <c r="D3314" s="5">
        <v>12</v>
      </c>
      <c r="E3314" s="3">
        <v>999</v>
      </c>
      <c r="F3314" s="4" t="s">
        <v>638</v>
      </c>
      <c r="G3314" s="3">
        <v>4</v>
      </c>
      <c r="H3314" s="4" t="s">
        <v>228</v>
      </c>
      <c r="I3314" s="6">
        <v>16</v>
      </c>
    </row>
    <row r="3315" spans="1:9" ht="14">
      <c r="A3315" s="3">
        <v>305</v>
      </c>
      <c r="B3315" s="4" t="s">
        <v>635</v>
      </c>
      <c r="C3315" s="4" t="s">
        <v>10</v>
      </c>
      <c r="D3315" s="5">
        <v>12</v>
      </c>
      <c r="E3315" s="3">
        <v>999</v>
      </c>
      <c r="F3315" s="4" t="s">
        <v>638</v>
      </c>
      <c r="G3315" s="3">
        <v>5</v>
      </c>
      <c r="H3315" s="4" t="s">
        <v>279</v>
      </c>
      <c r="I3315" s="6">
        <v>14</v>
      </c>
    </row>
    <row r="3316" spans="1:9" ht="14">
      <c r="A3316" s="3">
        <v>305</v>
      </c>
      <c r="B3316" s="4" t="s">
        <v>635</v>
      </c>
      <c r="C3316" s="4" t="s">
        <v>10</v>
      </c>
      <c r="D3316" s="5">
        <v>12</v>
      </c>
      <c r="E3316" s="3">
        <v>999</v>
      </c>
      <c r="F3316" s="4" t="s">
        <v>638</v>
      </c>
      <c r="G3316" s="3">
        <v>6</v>
      </c>
      <c r="H3316" s="4" t="s">
        <v>279</v>
      </c>
      <c r="I3316" s="6">
        <v>10</v>
      </c>
    </row>
    <row r="3317" spans="1:9" ht="14">
      <c r="A3317" s="3">
        <v>305</v>
      </c>
      <c r="B3317" s="4" t="s">
        <v>635</v>
      </c>
      <c r="C3317" s="4" t="s">
        <v>10</v>
      </c>
      <c r="D3317" s="5">
        <v>12</v>
      </c>
      <c r="E3317" s="3">
        <v>999</v>
      </c>
      <c r="F3317" s="4" t="s">
        <v>638</v>
      </c>
      <c r="G3317" s="3">
        <v>7</v>
      </c>
      <c r="H3317" s="4" t="s">
        <v>639</v>
      </c>
      <c r="I3317" s="6">
        <v>15</v>
      </c>
    </row>
    <row r="3318" spans="1:9" ht="14">
      <c r="A3318" s="3">
        <v>305</v>
      </c>
      <c r="B3318" s="4" t="s">
        <v>635</v>
      </c>
      <c r="C3318" s="4" t="s">
        <v>10</v>
      </c>
      <c r="D3318" s="5">
        <v>12</v>
      </c>
      <c r="E3318" s="3">
        <v>48</v>
      </c>
      <c r="F3318" s="4" t="s">
        <v>640</v>
      </c>
      <c r="G3318" s="3">
        <v>3</v>
      </c>
      <c r="H3318" s="4" t="s">
        <v>304</v>
      </c>
      <c r="I3318" s="6">
        <v>17</v>
      </c>
    </row>
    <row r="3319" spans="1:9" ht="14">
      <c r="A3319" s="3">
        <v>305</v>
      </c>
      <c r="B3319" s="4" t="s">
        <v>635</v>
      </c>
      <c r="C3319" s="4" t="s">
        <v>10</v>
      </c>
      <c r="D3319" s="5">
        <v>12</v>
      </c>
      <c r="E3319" s="3">
        <v>48</v>
      </c>
      <c r="F3319" s="4" t="s">
        <v>640</v>
      </c>
      <c r="G3319" s="3">
        <v>3</v>
      </c>
      <c r="H3319" s="4" t="s">
        <v>524</v>
      </c>
      <c r="I3319" s="6">
        <v>5</v>
      </c>
    </row>
    <row r="3320" spans="1:9" ht="14">
      <c r="A3320" s="3">
        <v>305</v>
      </c>
      <c r="B3320" s="4" t="s">
        <v>635</v>
      </c>
      <c r="C3320" s="4" t="s">
        <v>10</v>
      </c>
      <c r="D3320" s="5">
        <v>12</v>
      </c>
      <c r="E3320" s="3">
        <v>104</v>
      </c>
      <c r="F3320" s="4" t="s">
        <v>669</v>
      </c>
      <c r="G3320" s="3">
        <v>4</v>
      </c>
      <c r="H3320" s="4" t="s">
        <v>288</v>
      </c>
      <c r="I3320" s="6">
        <v>30</v>
      </c>
    </row>
    <row r="3321" spans="1:9" ht="14">
      <c r="A3321" s="3">
        <v>305</v>
      </c>
      <c r="B3321" s="4" t="s">
        <v>635</v>
      </c>
      <c r="C3321" s="4" t="s">
        <v>10</v>
      </c>
      <c r="D3321" s="5">
        <v>12</v>
      </c>
      <c r="E3321" s="3">
        <v>104</v>
      </c>
      <c r="F3321" s="4" t="s">
        <v>669</v>
      </c>
      <c r="G3321" s="3">
        <v>5</v>
      </c>
      <c r="H3321" s="4" t="s">
        <v>288</v>
      </c>
      <c r="I3321" s="6">
        <v>34</v>
      </c>
    </row>
    <row r="3322" spans="1:9" ht="14">
      <c r="A3322" s="3">
        <v>305</v>
      </c>
      <c r="B3322" s="4" t="s">
        <v>635</v>
      </c>
      <c r="C3322" s="4" t="s">
        <v>10</v>
      </c>
      <c r="D3322" s="5">
        <v>12</v>
      </c>
      <c r="E3322" s="3">
        <v>143</v>
      </c>
      <c r="F3322" s="4" t="s">
        <v>693</v>
      </c>
      <c r="G3322" s="3">
        <v>1</v>
      </c>
      <c r="H3322" s="4" t="s">
        <v>304</v>
      </c>
      <c r="I3322" s="6">
        <v>35</v>
      </c>
    </row>
    <row r="3323" spans="1:9" ht="14">
      <c r="A3323" s="3">
        <v>305</v>
      </c>
      <c r="B3323" s="4" t="s">
        <v>635</v>
      </c>
      <c r="C3323" s="4" t="s">
        <v>10</v>
      </c>
      <c r="D3323" s="5">
        <v>12</v>
      </c>
      <c r="E3323" s="3">
        <v>143</v>
      </c>
      <c r="F3323" s="4" t="s">
        <v>693</v>
      </c>
      <c r="G3323" s="3">
        <v>2</v>
      </c>
      <c r="H3323" s="4" t="s">
        <v>695</v>
      </c>
      <c r="I3323" s="6">
        <v>32</v>
      </c>
    </row>
    <row r="3324" spans="1:9" ht="14">
      <c r="A3324" s="3">
        <v>305</v>
      </c>
      <c r="B3324" s="4" t="s">
        <v>635</v>
      </c>
      <c r="C3324" s="4" t="s">
        <v>10</v>
      </c>
      <c r="D3324" s="5">
        <v>12</v>
      </c>
      <c r="E3324" s="3">
        <v>143</v>
      </c>
      <c r="F3324" s="4" t="s">
        <v>693</v>
      </c>
      <c r="G3324" s="3">
        <v>3</v>
      </c>
      <c r="H3324" s="4" t="s">
        <v>695</v>
      </c>
      <c r="I3324" s="6">
        <v>34</v>
      </c>
    </row>
    <row r="3325" spans="1:9" ht="14">
      <c r="A3325" s="3">
        <v>305</v>
      </c>
      <c r="B3325" s="4" t="s">
        <v>635</v>
      </c>
      <c r="C3325" s="4" t="s">
        <v>10</v>
      </c>
      <c r="D3325" s="5">
        <v>12</v>
      </c>
      <c r="E3325" s="3">
        <v>159</v>
      </c>
      <c r="F3325" s="4" t="s">
        <v>694</v>
      </c>
      <c r="G3325" s="3">
        <v>1</v>
      </c>
      <c r="H3325" s="4" t="s">
        <v>695</v>
      </c>
      <c r="I3325" s="6">
        <v>29</v>
      </c>
    </row>
    <row r="3326" spans="1:9" ht="14">
      <c r="A3326" s="3">
        <v>305</v>
      </c>
      <c r="B3326" s="4" t="s">
        <v>635</v>
      </c>
      <c r="C3326" s="4" t="s">
        <v>10</v>
      </c>
      <c r="D3326" s="5">
        <v>12</v>
      </c>
      <c r="E3326" s="3">
        <v>159</v>
      </c>
      <c r="F3326" s="4" t="s">
        <v>694</v>
      </c>
      <c r="G3326" s="3">
        <v>2</v>
      </c>
      <c r="H3326" s="4" t="s">
        <v>695</v>
      </c>
      <c r="I3326" s="6">
        <v>22</v>
      </c>
    </row>
    <row r="3327" spans="1:9" ht="14">
      <c r="A3327" s="3">
        <v>305</v>
      </c>
      <c r="B3327" s="4" t="s">
        <v>635</v>
      </c>
      <c r="C3327" s="4" t="s">
        <v>10</v>
      </c>
      <c r="D3327" s="5">
        <v>12</v>
      </c>
      <c r="E3327" s="3">
        <v>159</v>
      </c>
      <c r="F3327" s="4" t="s">
        <v>694</v>
      </c>
      <c r="G3327" s="3">
        <v>3</v>
      </c>
      <c r="H3327" s="4" t="s">
        <v>288</v>
      </c>
      <c r="I3327" s="6">
        <v>36</v>
      </c>
    </row>
    <row r="3328" spans="1:9" ht="14">
      <c r="A3328" s="3">
        <v>305</v>
      </c>
      <c r="B3328" s="4" t="s">
        <v>635</v>
      </c>
      <c r="C3328" s="4" t="s">
        <v>10</v>
      </c>
      <c r="D3328" s="5">
        <v>12</v>
      </c>
      <c r="E3328" s="3">
        <v>159</v>
      </c>
      <c r="F3328" s="4" t="s">
        <v>694</v>
      </c>
      <c r="G3328" s="3">
        <v>4</v>
      </c>
      <c r="H3328" s="4" t="s">
        <v>304</v>
      </c>
      <c r="I3328" s="6">
        <v>32</v>
      </c>
    </row>
    <row r="3329" spans="1:9" ht="14">
      <c r="A3329" s="3">
        <v>305</v>
      </c>
      <c r="B3329" s="4" t="s">
        <v>635</v>
      </c>
      <c r="C3329" s="4" t="s">
        <v>10</v>
      </c>
      <c r="D3329" s="5">
        <v>12</v>
      </c>
      <c r="E3329" s="3">
        <v>159</v>
      </c>
      <c r="F3329" s="4" t="s">
        <v>694</v>
      </c>
      <c r="G3329" s="3">
        <v>5</v>
      </c>
      <c r="H3329" s="4" t="s">
        <v>304</v>
      </c>
      <c r="I3329" s="6">
        <v>32</v>
      </c>
    </row>
    <row r="3330" spans="1:9" ht="14">
      <c r="A3330" s="3">
        <v>305</v>
      </c>
      <c r="B3330" s="4" t="s">
        <v>635</v>
      </c>
      <c r="C3330" s="4" t="s">
        <v>10</v>
      </c>
      <c r="D3330" s="5">
        <v>12</v>
      </c>
      <c r="E3330" s="3">
        <v>29</v>
      </c>
      <c r="F3330" s="4" t="s">
        <v>672</v>
      </c>
      <c r="G3330" s="3">
        <v>3</v>
      </c>
      <c r="H3330" s="4" t="s">
        <v>521</v>
      </c>
      <c r="I3330" s="6">
        <v>9</v>
      </c>
    </row>
    <row r="3331" spans="1:9" ht="14">
      <c r="A3331" s="3">
        <v>305</v>
      </c>
      <c r="B3331" s="4" t="s">
        <v>635</v>
      </c>
      <c r="C3331" s="4" t="s">
        <v>10</v>
      </c>
      <c r="D3331" s="5">
        <v>12</v>
      </c>
      <c r="E3331" s="3">
        <v>29</v>
      </c>
      <c r="F3331" s="4" t="s">
        <v>672</v>
      </c>
      <c r="G3331" s="3">
        <v>3</v>
      </c>
      <c r="H3331" s="4" t="s">
        <v>695</v>
      </c>
      <c r="I3331" s="6">
        <v>32</v>
      </c>
    </row>
    <row r="3332" spans="1:9" ht="14">
      <c r="A3332" s="3">
        <v>305</v>
      </c>
      <c r="B3332" s="4" t="s">
        <v>635</v>
      </c>
      <c r="C3332" s="4" t="s">
        <v>10</v>
      </c>
      <c r="D3332" s="5">
        <v>12</v>
      </c>
      <c r="E3332" s="3">
        <v>78</v>
      </c>
      <c r="F3332" s="4" t="s">
        <v>653</v>
      </c>
      <c r="G3332" s="3">
        <v>6</v>
      </c>
      <c r="H3332" s="4" t="s">
        <v>542</v>
      </c>
      <c r="I3332" s="6">
        <v>2</v>
      </c>
    </row>
    <row r="3333" spans="1:9" ht="14">
      <c r="A3333" s="3">
        <v>305</v>
      </c>
      <c r="B3333" s="4" t="s">
        <v>635</v>
      </c>
      <c r="C3333" s="4" t="s">
        <v>13</v>
      </c>
      <c r="D3333" s="5">
        <v>12</v>
      </c>
      <c r="E3333" s="3">
        <v>146</v>
      </c>
      <c r="F3333" s="4" t="s">
        <v>674</v>
      </c>
      <c r="G3333" s="3">
        <v>1</v>
      </c>
      <c r="H3333" s="4" t="s">
        <v>291</v>
      </c>
      <c r="I3333" s="6">
        <v>1</v>
      </c>
    </row>
    <row r="3334" spans="1:9" ht="14">
      <c r="A3334" s="3">
        <v>305</v>
      </c>
      <c r="B3334" s="4" t="s">
        <v>635</v>
      </c>
      <c r="C3334" s="4" t="s">
        <v>13</v>
      </c>
      <c r="D3334" s="5">
        <v>12</v>
      </c>
      <c r="E3334" s="3">
        <v>146</v>
      </c>
      <c r="F3334" s="4" t="s">
        <v>674</v>
      </c>
      <c r="G3334" s="3">
        <v>2</v>
      </c>
      <c r="H3334" s="4" t="s">
        <v>291</v>
      </c>
      <c r="I3334" s="6">
        <v>1</v>
      </c>
    </row>
    <row r="3335" spans="1:9" ht="14">
      <c r="A3335" s="3">
        <v>305</v>
      </c>
      <c r="B3335" s="4" t="s">
        <v>635</v>
      </c>
      <c r="C3335" s="4" t="s">
        <v>13</v>
      </c>
      <c r="D3335" s="5">
        <v>12</v>
      </c>
      <c r="E3335" s="3">
        <v>146</v>
      </c>
      <c r="F3335" s="4" t="s">
        <v>674</v>
      </c>
      <c r="G3335" s="3">
        <v>3</v>
      </c>
      <c r="H3335" s="4" t="s">
        <v>291</v>
      </c>
      <c r="I3335" s="6">
        <v>1</v>
      </c>
    </row>
    <row r="3336" spans="1:9" ht="14">
      <c r="A3336" s="3">
        <v>305</v>
      </c>
      <c r="B3336" s="4" t="s">
        <v>635</v>
      </c>
      <c r="C3336" s="4" t="s">
        <v>13</v>
      </c>
      <c r="D3336" s="5">
        <v>12</v>
      </c>
      <c r="E3336" s="3">
        <v>146</v>
      </c>
      <c r="F3336" s="4" t="s">
        <v>674</v>
      </c>
      <c r="G3336" s="3">
        <v>4</v>
      </c>
      <c r="H3336" s="4" t="s">
        <v>294</v>
      </c>
      <c r="I3336" s="6">
        <v>7</v>
      </c>
    </row>
    <row r="3337" spans="1:9" ht="14">
      <c r="A3337" s="3">
        <v>305</v>
      </c>
      <c r="B3337" s="4" t="s">
        <v>635</v>
      </c>
      <c r="C3337" s="4" t="s">
        <v>13</v>
      </c>
      <c r="D3337" s="5">
        <v>12</v>
      </c>
      <c r="E3337" s="3">
        <v>146</v>
      </c>
      <c r="F3337" s="4" t="s">
        <v>674</v>
      </c>
      <c r="G3337" s="3">
        <v>6</v>
      </c>
      <c r="H3337" s="4" t="s">
        <v>291</v>
      </c>
      <c r="I3337" s="6">
        <v>3</v>
      </c>
    </row>
    <row r="3338" spans="1:9" ht="14">
      <c r="A3338" s="3">
        <v>305</v>
      </c>
      <c r="B3338" s="4" t="s">
        <v>635</v>
      </c>
      <c r="C3338" s="4" t="s">
        <v>13</v>
      </c>
      <c r="D3338" s="5">
        <v>12</v>
      </c>
      <c r="E3338" s="3">
        <v>4</v>
      </c>
      <c r="F3338" s="4" t="s">
        <v>645</v>
      </c>
      <c r="G3338" s="3">
        <v>0</v>
      </c>
      <c r="H3338" s="4" t="s">
        <v>291</v>
      </c>
      <c r="I3338" s="6">
        <v>5</v>
      </c>
    </row>
    <row r="3339" spans="1:9" ht="14">
      <c r="A3339" s="3">
        <v>305</v>
      </c>
      <c r="B3339" s="4" t="s">
        <v>635</v>
      </c>
      <c r="C3339" s="4" t="s">
        <v>13</v>
      </c>
      <c r="D3339" s="5">
        <v>12</v>
      </c>
      <c r="E3339" s="3">
        <v>4</v>
      </c>
      <c r="F3339" s="4" t="s">
        <v>645</v>
      </c>
      <c r="G3339" s="3">
        <v>1</v>
      </c>
      <c r="H3339" s="4" t="s">
        <v>291</v>
      </c>
      <c r="I3339" s="6">
        <v>1</v>
      </c>
    </row>
    <row r="3340" spans="1:9" ht="14">
      <c r="A3340" s="3">
        <v>305</v>
      </c>
      <c r="B3340" s="4" t="s">
        <v>635</v>
      </c>
      <c r="C3340" s="4" t="s">
        <v>13</v>
      </c>
      <c r="D3340" s="5">
        <v>12</v>
      </c>
      <c r="E3340" s="3">
        <v>4</v>
      </c>
      <c r="F3340" s="4" t="s">
        <v>645</v>
      </c>
      <c r="G3340" s="3">
        <v>2</v>
      </c>
      <c r="H3340" s="4" t="s">
        <v>294</v>
      </c>
      <c r="I3340" s="6">
        <v>10</v>
      </c>
    </row>
    <row r="3341" spans="1:9" ht="14">
      <c r="A3341" s="3">
        <v>305</v>
      </c>
      <c r="B3341" s="4" t="s">
        <v>635</v>
      </c>
      <c r="C3341" s="4" t="s">
        <v>13</v>
      </c>
      <c r="D3341" s="5">
        <v>12</v>
      </c>
      <c r="E3341" s="3">
        <v>4</v>
      </c>
      <c r="F3341" s="4" t="s">
        <v>645</v>
      </c>
      <c r="G3341" s="3">
        <v>3</v>
      </c>
      <c r="H3341" s="4" t="s">
        <v>294</v>
      </c>
      <c r="I3341" s="6">
        <v>9</v>
      </c>
    </row>
    <row r="3342" spans="1:9" ht="14">
      <c r="A3342" s="3">
        <v>305</v>
      </c>
      <c r="B3342" s="4" t="s">
        <v>635</v>
      </c>
      <c r="C3342" s="4" t="s">
        <v>13</v>
      </c>
      <c r="D3342" s="5">
        <v>12</v>
      </c>
      <c r="E3342" s="3">
        <v>41</v>
      </c>
      <c r="F3342" s="4" t="s">
        <v>675</v>
      </c>
      <c r="G3342" s="3">
        <v>1</v>
      </c>
      <c r="H3342" s="4" t="s">
        <v>296</v>
      </c>
      <c r="I3342" s="6">
        <v>2</v>
      </c>
    </row>
    <row r="3343" spans="1:9" ht="14">
      <c r="A3343" s="3">
        <v>305</v>
      </c>
      <c r="B3343" s="4" t="s">
        <v>635</v>
      </c>
      <c r="C3343" s="4" t="s">
        <v>13</v>
      </c>
      <c r="D3343" s="5">
        <v>12</v>
      </c>
      <c r="E3343" s="3">
        <v>41</v>
      </c>
      <c r="F3343" s="4" t="s">
        <v>675</v>
      </c>
      <c r="G3343" s="3">
        <v>3</v>
      </c>
      <c r="H3343" s="4" t="s">
        <v>296</v>
      </c>
      <c r="I3343" s="6">
        <v>6</v>
      </c>
    </row>
    <row r="3344" spans="1:9" ht="14">
      <c r="A3344" s="3">
        <v>305</v>
      </c>
      <c r="B3344" s="4" t="s">
        <v>635</v>
      </c>
      <c r="C3344" s="4" t="s">
        <v>13</v>
      </c>
      <c r="D3344" s="5">
        <v>12</v>
      </c>
      <c r="E3344" s="3">
        <v>41</v>
      </c>
      <c r="F3344" s="4" t="s">
        <v>675</v>
      </c>
      <c r="G3344" s="3">
        <v>4</v>
      </c>
      <c r="H3344" s="4" t="s">
        <v>698</v>
      </c>
      <c r="I3344" s="6">
        <v>27</v>
      </c>
    </row>
    <row r="3345" spans="1:9" ht="14">
      <c r="A3345" s="3">
        <v>305</v>
      </c>
      <c r="B3345" s="4" t="s">
        <v>635</v>
      </c>
      <c r="C3345" s="4" t="s">
        <v>13</v>
      </c>
      <c r="D3345" s="5">
        <v>12</v>
      </c>
      <c r="E3345" s="3">
        <v>41</v>
      </c>
      <c r="F3345" s="4" t="s">
        <v>675</v>
      </c>
      <c r="G3345" s="3">
        <v>5</v>
      </c>
      <c r="H3345" s="4" t="s">
        <v>296</v>
      </c>
      <c r="I3345" s="6">
        <v>9</v>
      </c>
    </row>
    <row r="3346" spans="1:9" ht="14">
      <c r="A3346" s="3">
        <v>305</v>
      </c>
      <c r="B3346" s="4" t="s">
        <v>635</v>
      </c>
      <c r="C3346" s="4" t="s">
        <v>13</v>
      </c>
      <c r="D3346" s="5">
        <v>12</v>
      </c>
      <c r="E3346" s="3">
        <v>41</v>
      </c>
      <c r="F3346" s="4" t="s">
        <v>675</v>
      </c>
      <c r="G3346" s="3">
        <v>6</v>
      </c>
      <c r="H3346" s="4" t="s">
        <v>698</v>
      </c>
      <c r="I3346" s="6">
        <v>24</v>
      </c>
    </row>
    <row r="3347" spans="1:9" ht="14">
      <c r="A3347" s="3">
        <v>305</v>
      </c>
      <c r="B3347" s="4" t="s">
        <v>635</v>
      </c>
      <c r="C3347" s="4" t="s">
        <v>13</v>
      </c>
      <c r="D3347" s="5">
        <v>12</v>
      </c>
      <c r="E3347" s="3">
        <v>84</v>
      </c>
      <c r="F3347" s="4" t="s">
        <v>646</v>
      </c>
      <c r="G3347" s="3">
        <v>0</v>
      </c>
      <c r="H3347" s="4" t="s">
        <v>623</v>
      </c>
      <c r="I3347" s="6">
        <v>36</v>
      </c>
    </row>
    <row r="3348" spans="1:9" ht="14">
      <c r="A3348" s="3">
        <v>305</v>
      </c>
      <c r="B3348" s="4" t="s">
        <v>635</v>
      </c>
      <c r="C3348" s="4" t="s">
        <v>13</v>
      </c>
      <c r="D3348" s="5">
        <v>12</v>
      </c>
      <c r="E3348" s="3">
        <v>84</v>
      </c>
      <c r="F3348" s="4" t="s">
        <v>646</v>
      </c>
      <c r="G3348" s="3">
        <v>2</v>
      </c>
      <c r="H3348" s="4" t="s">
        <v>296</v>
      </c>
      <c r="I3348" s="6">
        <v>14</v>
      </c>
    </row>
    <row r="3349" spans="1:9" ht="14">
      <c r="A3349" s="3">
        <v>305</v>
      </c>
      <c r="B3349" s="4" t="s">
        <v>635</v>
      </c>
      <c r="C3349" s="4" t="s">
        <v>13</v>
      </c>
      <c r="D3349" s="5">
        <v>12</v>
      </c>
      <c r="E3349" s="3">
        <v>84</v>
      </c>
      <c r="F3349" s="4" t="s">
        <v>646</v>
      </c>
      <c r="G3349" s="3">
        <v>4</v>
      </c>
      <c r="H3349" s="4" t="s">
        <v>296</v>
      </c>
      <c r="I3349" s="6">
        <v>12</v>
      </c>
    </row>
    <row r="3350" spans="1:9" ht="14">
      <c r="A3350" s="3">
        <v>305</v>
      </c>
      <c r="B3350" s="4" t="s">
        <v>635</v>
      </c>
      <c r="C3350" s="4" t="s">
        <v>13</v>
      </c>
      <c r="D3350" s="5">
        <v>12</v>
      </c>
      <c r="E3350" s="3">
        <v>200</v>
      </c>
      <c r="F3350" s="4" t="s">
        <v>676</v>
      </c>
      <c r="G3350" s="3">
        <v>1</v>
      </c>
      <c r="H3350" s="4" t="s">
        <v>698</v>
      </c>
      <c r="I3350" s="6">
        <v>14</v>
      </c>
    </row>
    <row r="3351" spans="1:9" ht="14">
      <c r="A3351" s="3">
        <v>305</v>
      </c>
      <c r="B3351" s="4" t="s">
        <v>635</v>
      </c>
      <c r="C3351" s="4" t="s">
        <v>13</v>
      </c>
      <c r="D3351" s="5">
        <v>12</v>
      </c>
      <c r="E3351" s="3">
        <v>200</v>
      </c>
      <c r="F3351" s="4" t="s">
        <v>676</v>
      </c>
      <c r="G3351" s="3">
        <v>3</v>
      </c>
      <c r="H3351" s="4" t="s">
        <v>698</v>
      </c>
      <c r="I3351" s="6">
        <v>24</v>
      </c>
    </row>
    <row r="3352" spans="1:9" ht="14">
      <c r="A3352" s="3">
        <v>305</v>
      </c>
      <c r="B3352" s="4" t="s">
        <v>635</v>
      </c>
      <c r="C3352" s="4" t="s">
        <v>13</v>
      </c>
      <c r="D3352" s="5">
        <v>12</v>
      </c>
      <c r="E3352" s="3">
        <v>200</v>
      </c>
      <c r="F3352" s="4" t="s">
        <v>676</v>
      </c>
      <c r="G3352" s="3">
        <v>4</v>
      </c>
      <c r="H3352" s="4" t="s">
        <v>294</v>
      </c>
      <c r="I3352" s="6">
        <v>7</v>
      </c>
    </row>
    <row r="3353" spans="1:9" ht="14">
      <c r="A3353" s="3">
        <v>305</v>
      </c>
      <c r="B3353" s="4" t="s">
        <v>635</v>
      </c>
      <c r="C3353" s="4" t="s">
        <v>13</v>
      </c>
      <c r="D3353" s="5">
        <v>12</v>
      </c>
      <c r="E3353" s="3">
        <v>200</v>
      </c>
      <c r="F3353" s="4" t="s">
        <v>676</v>
      </c>
      <c r="G3353" s="3">
        <v>5</v>
      </c>
      <c r="H3353" s="4" t="s">
        <v>294</v>
      </c>
      <c r="I3353" s="6">
        <v>4</v>
      </c>
    </row>
    <row r="3354" spans="1:9" ht="14">
      <c r="A3354" s="3">
        <v>305</v>
      </c>
      <c r="B3354" s="4" t="s">
        <v>635</v>
      </c>
      <c r="C3354" s="4" t="s">
        <v>13</v>
      </c>
      <c r="D3354" s="5">
        <v>12</v>
      </c>
      <c r="E3354" s="3">
        <v>200</v>
      </c>
      <c r="F3354" s="4" t="s">
        <v>676</v>
      </c>
      <c r="G3354" s="3">
        <v>6</v>
      </c>
      <c r="H3354" s="4" t="s">
        <v>294</v>
      </c>
      <c r="I3354" s="6">
        <v>2</v>
      </c>
    </row>
    <row r="3355" spans="1:9" ht="14">
      <c r="A3355" s="3">
        <v>305</v>
      </c>
      <c r="B3355" s="4" t="s">
        <v>635</v>
      </c>
      <c r="C3355" s="4" t="s">
        <v>13</v>
      </c>
      <c r="D3355" s="5">
        <v>12</v>
      </c>
      <c r="E3355" s="3">
        <v>150</v>
      </c>
      <c r="F3355" s="4" t="s">
        <v>647</v>
      </c>
      <c r="G3355" s="3">
        <v>4</v>
      </c>
      <c r="H3355" s="4" t="s">
        <v>267</v>
      </c>
      <c r="I3355" s="6">
        <v>2</v>
      </c>
    </row>
    <row r="3356" spans="1:9" ht="14">
      <c r="A3356" s="3">
        <v>305</v>
      </c>
      <c r="B3356" s="4" t="s">
        <v>635</v>
      </c>
      <c r="C3356" s="4" t="s">
        <v>13</v>
      </c>
      <c r="D3356" s="5">
        <v>12</v>
      </c>
      <c r="E3356" s="3">
        <v>993</v>
      </c>
      <c r="F3356" s="4" t="s">
        <v>648</v>
      </c>
      <c r="G3356" s="3">
        <v>3</v>
      </c>
      <c r="H3356" s="4" t="s">
        <v>291</v>
      </c>
      <c r="I3356" s="6">
        <v>5</v>
      </c>
    </row>
    <row r="3357" spans="1:9" ht="14">
      <c r="A3357" s="3">
        <v>305</v>
      </c>
      <c r="B3357" s="4" t="s">
        <v>635</v>
      </c>
      <c r="C3357" s="4" t="s">
        <v>13</v>
      </c>
      <c r="D3357" s="5">
        <v>12</v>
      </c>
      <c r="E3357" s="3">
        <v>993</v>
      </c>
      <c r="F3357" s="4" t="s">
        <v>648</v>
      </c>
      <c r="G3357" s="3">
        <v>4</v>
      </c>
      <c r="H3357" s="4" t="s">
        <v>140</v>
      </c>
      <c r="I3357" s="6">
        <v>1</v>
      </c>
    </row>
    <row r="3358" spans="1:9" ht="14">
      <c r="A3358" s="3">
        <v>305</v>
      </c>
      <c r="B3358" s="4" t="s">
        <v>635</v>
      </c>
      <c r="C3358" s="4" t="s">
        <v>13</v>
      </c>
      <c r="D3358" s="5">
        <v>12</v>
      </c>
      <c r="E3358" s="3">
        <v>993</v>
      </c>
      <c r="F3358" s="4" t="s">
        <v>648</v>
      </c>
      <c r="G3358" s="3">
        <v>5</v>
      </c>
      <c r="H3358" s="4" t="s">
        <v>291</v>
      </c>
      <c r="I3358" s="6">
        <v>2</v>
      </c>
    </row>
    <row r="3359" spans="1:9" ht="14">
      <c r="A3359" s="3">
        <v>305</v>
      </c>
      <c r="B3359" s="4" t="s">
        <v>635</v>
      </c>
      <c r="C3359" s="4" t="s">
        <v>13</v>
      </c>
      <c r="D3359" s="5">
        <v>12</v>
      </c>
      <c r="E3359" s="3">
        <v>111</v>
      </c>
      <c r="F3359" s="4" t="s">
        <v>649</v>
      </c>
      <c r="G3359" s="3">
        <v>5</v>
      </c>
      <c r="H3359" s="4" t="s">
        <v>267</v>
      </c>
      <c r="I3359" s="6">
        <v>1</v>
      </c>
    </row>
    <row r="3360" spans="1:9" ht="14">
      <c r="A3360" s="3">
        <v>305</v>
      </c>
      <c r="B3360" s="4" t="s">
        <v>635</v>
      </c>
      <c r="C3360" s="4" t="s">
        <v>13</v>
      </c>
      <c r="D3360" s="5">
        <v>12</v>
      </c>
      <c r="E3360" s="3">
        <v>111</v>
      </c>
      <c r="F3360" s="4" t="s">
        <v>649</v>
      </c>
      <c r="G3360" s="3">
        <v>6</v>
      </c>
      <c r="H3360" s="4" t="s">
        <v>267</v>
      </c>
      <c r="I3360" s="6">
        <v>1</v>
      </c>
    </row>
    <row r="3361" spans="1:9" ht="14">
      <c r="A3361" s="3">
        <v>305</v>
      </c>
      <c r="B3361" s="4" t="s">
        <v>635</v>
      </c>
      <c r="C3361" s="4" t="s">
        <v>13</v>
      </c>
      <c r="D3361" s="5">
        <v>12</v>
      </c>
      <c r="E3361" s="3">
        <v>15</v>
      </c>
      <c r="F3361" s="4" t="s">
        <v>699</v>
      </c>
      <c r="G3361" s="3">
        <v>1</v>
      </c>
      <c r="H3361" s="4" t="s">
        <v>475</v>
      </c>
      <c r="I3361" s="6">
        <v>25</v>
      </c>
    </row>
    <row r="3362" spans="1:9" ht="14">
      <c r="A3362" s="3">
        <v>305</v>
      </c>
      <c r="B3362" s="4" t="s">
        <v>635</v>
      </c>
      <c r="C3362" s="4" t="s">
        <v>13</v>
      </c>
      <c r="D3362" s="5">
        <v>12</v>
      </c>
      <c r="E3362" s="3">
        <v>15</v>
      </c>
      <c r="F3362" s="4" t="s">
        <v>699</v>
      </c>
      <c r="G3362" s="3">
        <v>2</v>
      </c>
      <c r="H3362" s="4" t="s">
        <v>475</v>
      </c>
      <c r="I3362" s="6">
        <v>30</v>
      </c>
    </row>
    <row r="3363" spans="1:9" ht="14">
      <c r="A3363" s="3">
        <v>305</v>
      </c>
      <c r="B3363" s="4" t="s">
        <v>635</v>
      </c>
      <c r="C3363" s="4" t="s">
        <v>13</v>
      </c>
      <c r="D3363" s="5">
        <v>12</v>
      </c>
      <c r="E3363" s="3">
        <v>15</v>
      </c>
      <c r="F3363" s="4" t="s">
        <v>699</v>
      </c>
      <c r="G3363" s="3">
        <v>3</v>
      </c>
      <c r="H3363" s="4" t="s">
        <v>475</v>
      </c>
      <c r="I3363" s="6">
        <v>26</v>
      </c>
    </row>
    <row r="3364" spans="1:9" ht="14">
      <c r="A3364" s="3">
        <v>305</v>
      </c>
      <c r="B3364" s="4" t="s">
        <v>635</v>
      </c>
      <c r="C3364" s="4" t="s">
        <v>13</v>
      </c>
      <c r="D3364" s="5">
        <v>12</v>
      </c>
      <c r="E3364" s="3">
        <v>15</v>
      </c>
      <c r="F3364" s="4" t="s">
        <v>699</v>
      </c>
      <c r="G3364" s="3">
        <v>4</v>
      </c>
      <c r="H3364" s="4" t="s">
        <v>601</v>
      </c>
      <c r="I3364" s="6">
        <v>35</v>
      </c>
    </row>
    <row r="3365" spans="1:9" ht="14">
      <c r="A3365" s="3">
        <v>305</v>
      </c>
      <c r="B3365" s="4" t="s">
        <v>635</v>
      </c>
      <c r="C3365" s="4" t="s">
        <v>13</v>
      </c>
      <c r="D3365" s="5">
        <v>12</v>
      </c>
      <c r="E3365" s="3">
        <v>15</v>
      </c>
      <c r="F3365" s="4" t="s">
        <v>699</v>
      </c>
      <c r="G3365" s="3">
        <v>6</v>
      </c>
      <c r="H3365" s="4" t="s">
        <v>475</v>
      </c>
      <c r="I3365" s="6">
        <v>27</v>
      </c>
    </row>
    <row r="3366" spans="1:9" ht="14">
      <c r="A3366" s="3">
        <v>305</v>
      </c>
      <c r="B3366" s="4" t="s">
        <v>635</v>
      </c>
      <c r="C3366" s="4" t="s">
        <v>13</v>
      </c>
      <c r="D3366" s="5">
        <v>12</v>
      </c>
      <c r="E3366" s="3">
        <v>147</v>
      </c>
      <c r="F3366" s="4" t="s">
        <v>650</v>
      </c>
      <c r="G3366" s="3">
        <v>1</v>
      </c>
      <c r="H3366" s="4" t="s">
        <v>291</v>
      </c>
      <c r="I3366" s="6">
        <v>2</v>
      </c>
    </row>
    <row r="3367" spans="1:9" ht="14">
      <c r="A3367" s="3">
        <v>305</v>
      </c>
      <c r="B3367" s="4" t="s">
        <v>635</v>
      </c>
      <c r="C3367" s="4" t="s">
        <v>13</v>
      </c>
      <c r="D3367" s="5">
        <v>12</v>
      </c>
      <c r="E3367" s="3">
        <v>147</v>
      </c>
      <c r="F3367" s="4" t="s">
        <v>650</v>
      </c>
      <c r="G3367" s="3">
        <v>2</v>
      </c>
      <c r="H3367" s="4" t="s">
        <v>291</v>
      </c>
      <c r="I3367" s="6">
        <v>1</v>
      </c>
    </row>
    <row r="3368" spans="1:9" ht="14">
      <c r="A3368" s="3">
        <v>305</v>
      </c>
      <c r="B3368" s="4" t="s">
        <v>635</v>
      </c>
      <c r="C3368" s="4" t="s">
        <v>13</v>
      </c>
      <c r="D3368" s="5">
        <v>12</v>
      </c>
      <c r="E3368" s="3">
        <v>147</v>
      </c>
      <c r="F3368" s="4" t="s">
        <v>650</v>
      </c>
      <c r="G3368" s="3">
        <v>4</v>
      </c>
      <c r="H3368" s="4" t="s">
        <v>291</v>
      </c>
      <c r="I3368" s="6">
        <v>3</v>
      </c>
    </row>
    <row r="3369" spans="1:9" ht="14">
      <c r="A3369" s="3">
        <v>305</v>
      </c>
      <c r="B3369" s="4" t="s">
        <v>635</v>
      </c>
      <c r="C3369" s="4" t="s">
        <v>13</v>
      </c>
      <c r="D3369" s="5">
        <v>12</v>
      </c>
      <c r="E3369" s="3">
        <v>147</v>
      </c>
      <c r="F3369" s="4" t="s">
        <v>650</v>
      </c>
      <c r="G3369" s="3">
        <v>5</v>
      </c>
      <c r="H3369" s="4" t="s">
        <v>267</v>
      </c>
      <c r="I3369" s="6">
        <v>1</v>
      </c>
    </row>
    <row r="3370" spans="1:9" ht="14">
      <c r="A3370" s="3">
        <v>305</v>
      </c>
      <c r="B3370" s="4" t="s">
        <v>635</v>
      </c>
      <c r="C3370" s="4" t="s">
        <v>13</v>
      </c>
      <c r="D3370" s="5">
        <v>12</v>
      </c>
      <c r="E3370" s="3">
        <v>400</v>
      </c>
      <c r="F3370" s="4" t="s">
        <v>651</v>
      </c>
      <c r="G3370" s="3">
        <v>4</v>
      </c>
      <c r="H3370" s="4" t="s">
        <v>267</v>
      </c>
      <c r="I3370" s="6">
        <v>2</v>
      </c>
    </row>
    <row r="3371" spans="1:9" ht="14">
      <c r="A3371" s="3">
        <v>305</v>
      </c>
      <c r="B3371" s="4" t="s">
        <v>635</v>
      </c>
      <c r="C3371" s="4" t="s">
        <v>13</v>
      </c>
      <c r="D3371" s="5">
        <v>12</v>
      </c>
      <c r="E3371" s="3">
        <v>400</v>
      </c>
      <c r="F3371" s="4" t="s">
        <v>651</v>
      </c>
      <c r="G3371" s="3">
        <v>5</v>
      </c>
      <c r="H3371" s="4" t="s">
        <v>267</v>
      </c>
      <c r="I3371" s="6">
        <v>2</v>
      </c>
    </row>
    <row r="3372" spans="1:9" ht="14">
      <c r="A3372" s="3">
        <v>305</v>
      </c>
      <c r="B3372" s="4" t="s">
        <v>635</v>
      </c>
      <c r="C3372" s="4" t="s">
        <v>13</v>
      </c>
      <c r="D3372" s="5">
        <v>12</v>
      </c>
      <c r="E3372" s="3">
        <v>273</v>
      </c>
      <c r="F3372" s="4" t="s">
        <v>652</v>
      </c>
      <c r="G3372" s="3">
        <v>1</v>
      </c>
      <c r="H3372" s="4" t="s">
        <v>294</v>
      </c>
      <c r="I3372" s="6">
        <v>9</v>
      </c>
    </row>
    <row r="3373" spans="1:9" ht="14">
      <c r="A3373" s="3">
        <v>305</v>
      </c>
      <c r="B3373" s="4" t="s">
        <v>635</v>
      </c>
      <c r="C3373" s="4" t="s">
        <v>13</v>
      </c>
      <c r="D3373" s="5">
        <v>12</v>
      </c>
      <c r="E3373" s="3">
        <v>273</v>
      </c>
      <c r="F3373" s="4" t="s">
        <v>652</v>
      </c>
      <c r="G3373" s="3">
        <v>2</v>
      </c>
      <c r="H3373" s="4" t="s">
        <v>291</v>
      </c>
      <c r="I3373" s="6">
        <v>5</v>
      </c>
    </row>
    <row r="3374" spans="1:9" ht="14">
      <c r="A3374" s="3">
        <v>305</v>
      </c>
      <c r="B3374" s="4" t="s">
        <v>635</v>
      </c>
      <c r="C3374" s="4" t="s">
        <v>13</v>
      </c>
      <c r="D3374" s="5">
        <v>12</v>
      </c>
      <c r="E3374" s="3">
        <v>273</v>
      </c>
      <c r="F3374" s="4" t="s">
        <v>652</v>
      </c>
      <c r="G3374" s="3">
        <v>2</v>
      </c>
      <c r="H3374" s="4" t="s">
        <v>292</v>
      </c>
      <c r="I3374" s="6">
        <v>1</v>
      </c>
    </row>
    <row r="3375" spans="1:9" ht="14">
      <c r="A3375" s="3">
        <v>305</v>
      </c>
      <c r="B3375" s="4" t="s">
        <v>635</v>
      </c>
      <c r="C3375" s="4" t="s">
        <v>13</v>
      </c>
      <c r="D3375" s="5">
        <v>12</v>
      </c>
      <c r="E3375" s="3">
        <v>273</v>
      </c>
      <c r="F3375" s="4" t="s">
        <v>652</v>
      </c>
      <c r="G3375" s="3">
        <v>3</v>
      </c>
      <c r="H3375" s="4" t="s">
        <v>291</v>
      </c>
      <c r="I3375" s="6">
        <v>2</v>
      </c>
    </row>
    <row r="3376" spans="1:9" ht="14">
      <c r="A3376" s="3">
        <v>305</v>
      </c>
      <c r="B3376" s="4" t="s">
        <v>635</v>
      </c>
      <c r="C3376" s="4" t="s">
        <v>13</v>
      </c>
      <c r="D3376" s="5">
        <v>12</v>
      </c>
      <c r="E3376" s="3">
        <v>273</v>
      </c>
      <c r="F3376" s="4" t="s">
        <v>652</v>
      </c>
      <c r="G3376" s="3">
        <v>4</v>
      </c>
      <c r="H3376" s="4" t="s">
        <v>291</v>
      </c>
      <c r="I3376" s="6">
        <v>1</v>
      </c>
    </row>
    <row r="3377" spans="1:9" ht="14">
      <c r="A3377" s="3">
        <v>305</v>
      </c>
      <c r="B3377" s="4" t="s">
        <v>635</v>
      </c>
      <c r="C3377" s="4" t="s">
        <v>16</v>
      </c>
      <c r="D3377" s="5">
        <v>12</v>
      </c>
      <c r="E3377" s="3">
        <v>151</v>
      </c>
      <c r="F3377" s="4" t="s">
        <v>677</v>
      </c>
      <c r="G3377" s="3">
        <v>6</v>
      </c>
      <c r="H3377" s="4" t="s">
        <v>450</v>
      </c>
      <c r="I3377" s="6">
        <v>3</v>
      </c>
    </row>
    <row r="3378" spans="1:9" ht="14">
      <c r="A3378" s="3">
        <v>305</v>
      </c>
      <c r="B3378" s="4" t="s">
        <v>635</v>
      </c>
      <c r="C3378" s="4" t="s">
        <v>16</v>
      </c>
      <c r="D3378" s="5">
        <v>12</v>
      </c>
      <c r="E3378" s="3">
        <v>10</v>
      </c>
      <c r="F3378" s="4" t="s">
        <v>680</v>
      </c>
      <c r="G3378" s="3">
        <v>1</v>
      </c>
      <c r="H3378" s="4" t="s">
        <v>300</v>
      </c>
      <c r="I3378" s="6">
        <v>2</v>
      </c>
    </row>
    <row r="3379" spans="1:9" ht="14">
      <c r="A3379" s="3">
        <v>305</v>
      </c>
      <c r="B3379" s="4" t="s">
        <v>635</v>
      </c>
      <c r="C3379" s="4" t="s">
        <v>16</v>
      </c>
      <c r="D3379" s="5">
        <v>12</v>
      </c>
      <c r="E3379" s="3">
        <v>10</v>
      </c>
      <c r="F3379" s="4" t="s">
        <v>680</v>
      </c>
      <c r="G3379" s="3">
        <v>2</v>
      </c>
      <c r="H3379" s="4" t="s">
        <v>300</v>
      </c>
      <c r="I3379" s="6">
        <v>4</v>
      </c>
    </row>
    <row r="3380" spans="1:9" ht="14">
      <c r="A3380" s="3">
        <v>305</v>
      </c>
      <c r="B3380" s="4" t="s">
        <v>635</v>
      </c>
      <c r="C3380" s="4" t="s">
        <v>16</v>
      </c>
      <c r="D3380" s="5">
        <v>12</v>
      </c>
      <c r="E3380" s="3">
        <v>10</v>
      </c>
      <c r="F3380" s="4" t="s">
        <v>680</v>
      </c>
      <c r="G3380" s="3">
        <v>4</v>
      </c>
      <c r="H3380" s="4" t="s">
        <v>300</v>
      </c>
      <c r="I3380" s="6">
        <v>2</v>
      </c>
    </row>
    <row r="3381" spans="1:9" ht="14">
      <c r="A3381" s="3">
        <v>305</v>
      </c>
      <c r="B3381" s="4" t="s">
        <v>635</v>
      </c>
      <c r="C3381" s="4" t="s">
        <v>16</v>
      </c>
      <c r="D3381" s="5">
        <v>12</v>
      </c>
      <c r="E3381" s="3">
        <v>10</v>
      </c>
      <c r="F3381" s="4" t="s">
        <v>680</v>
      </c>
      <c r="G3381" s="3">
        <v>5</v>
      </c>
      <c r="H3381" s="4" t="s">
        <v>300</v>
      </c>
      <c r="I3381" s="6">
        <v>3</v>
      </c>
    </row>
    <row r="3382" spans="1:9" ht="14">
      <c r="A3382" s="3">
        <v>305</v>
      </c>
      <c r="B3382" s="4" t="s">
        <v>635</v>
      </c>
      <c r="C3382" s="4" t="s">
        <v>16</v>
      </c>
      <c r="D3382" s="5">
        <v>12</v>
      </c>
      <c r="E3382" s="3">
        <v>10</v>
      </c>
      <c r="F3382" s="4" t="s">
        <v>680</v>
      </c>
      <c r="G3382" s="3">
        <v>6</v>
      </c>
      <c r="H3382" s="4" t="s">
        <v>712</v>
      </c>
      <c r="I3382" s="6">
        <v>10</v>
      </c>
    </row>
    <row r="3383" spans="1:9" ht="14">
      <c r="A3383" s="3">
        <v>305</v>
      </c>
      <c r="B3383" s="4" t="s">
        <v>635</v>
      </c>
      <c r="C3383" s="4" t="s">
        <v>16</v>
      </c>
      <c r="D3383" s="5">
        <v>12</v>
      </c>
      <c r="E3383" s="3">
        <v>33</v>
      </c>
      <c r="F3383" s="4" t="s">
        <v>655</v>
      </c>
      <c r="G3383" s="3">
        <v>1</v>
      </c>
      <c r="H3383" s="4" t="s">
        <v>141</v>
      </c>
      <c r="I3383" s="6">
        <v>3</v>
      </c>
    </row>
    <row r="3384" spans="1:9" ht="14">
      <c r="A3384" s="3">
        <v>305</v>
      </c>
      <c r="B3384" s="4" t="s">
        <v>635</v>
      </c>
      <c r="C3384" s="4" t="s">
        <v>16</v>
      </c>
      <c r="D3384" s="5">
        <v>12</v>
      </c>
      <c r="E3384" s="3">
        <v>33</v>
      </c>
      <c r="F3384" s="4" t="s">
        <v>655</v>
      </c>
      <c r="G3384" s="3">
        <v>2</v>
      </c>
      <c r="H3384" s="4" t="s">
        <v>450</v>
      </c>
      <c r="I3384" s="6">
        <v>4</v>
      </c>
    </row>
    <row r="3385" spans="1:9" ht="14">
      <c r="A3385" s="3">
        <v>305</v>
      </c>
      <c r="B3385" s="4" t="s">
        <v>635</v>
      </c>
      <c r="C3385" s="4" t="s">
        <v>16</v>
      </c>
      <c r="D3385" s="5">
        <v>12</v>
      </c>
      <c r="E3385" s="3">
        <v>33</v>
      </c>
      <c r="F3385" s="4" t="s">
        <v>655</v>
      </c>
      <c r="G3385" s="3">
        <v>3</v>
      </c>
      <c r="H3385" s="4" t="s">
        <v>450</v>
      </c>
      <c r="I3385" s="6">
        <v>2</v>
      </c>
    </row>
    <row r="3386" spans="1:9" ht="14">
      <c r="A3386" s="3">
        <v>305</v>
      </c>
      <c r="B3386" s="4" t="s">
        <v>635</v>
      </c>
      <c r="C3386" s="4" t="s">
        <v>16</v>
      </c>
      <c r="D3386" s="5">
        <v>12</v>
      </c>
      <c r="E3386" s="3">
        <v>33</v>
      </c>
      <c r="F3386" s="4" t="s">
        <v>655</v>
      </c>
      <c r="G3386" s="3">
        <v>5</v>
      </c>
      <c r="H3386" s="4" t="s">
        <v>141</v>
      </c>
      <c r="I3386" s="6">
        <v>1</v>
      </c>
    </row>
    <row r="3387" spans="1:9" ht="14">
      <c r="A3387" s="3">
        <v>305</v>
      </c>
      <c r="B3387" s="4" t="s">
        <v>635</v>
      </c>
      <c r="C3387" s="4" t="s">
        <v>16</v>
      </c>
      <c r="D3387" s="5">
        <v>12</v>
      </c>
      <c r="E3387" s="3">
        <v>158</v>
      </c>
      <c r="F3387" s="4" t="s">
        <v>656</v>
      </c>
      <c r="G3387" s="3">
        <v>5</v>
      </c>
      <c r="H3387" s="4" t="s">
        <v>300</v>
      </c>
      <c r="I3387" s="6">
        <v>3</v>
      </c>
    </row>
    <row r="3388" spans="1:9" ht="14">
      <c r="A3388" s="3">
        <v>305</v>
      </c>
      <c r="B3388" s="4" t="s">
        <v>635</v>
      </c>
      <c r="C3388" s="4" t="s">
        <v>16</v>
      </c>
      <c r="D3388" s="5">
        <v>12</v>
      </c>
      <c r="E3388" s="3">
        <v>989</v>
      </c>
      <c r="F3388" s="4" t="s">
        <v>681</v>
      </c>
      <c r="G3388" s="3">
        <v>2</v>
      </c>
      <c r="H3388" s="4" t="s">
        <v>301</v>
      </c>
      <c r="I3388" s="6">
        <v>1</v>
      </c>
    </row>
    <row r="3389" spans="1:9" ht="14">
      <c r="A3389" s="3">
        <v>305</v>
      </c>
      <c r="B3389" s="4" t="s">
        <v>635</v>
      </c>
      <c r="C3389" s="4" t="s">
        <v>16</v>
      </c>
      <c r="D3389" s="5">
        <v>12</v>
      </c>
      <c r="E3389" s="3">
        <v>1</v>
      </c>
      <c r="F3389" s="4" t="s">
        <v>682</v>
      </c>
      <c r="G3389" s="3">
        <v>1</v>
      </c>
      <c r="H3389" s="4" t="s">
        <v>450</v>
      </c>
      <c r="I3389" s="6">
        <v>7</v>
      </c>
    </row>
    <row r="3390" spans="1:9" ht="14">
      <c r="A3390" s="3">
        <v>305</v>
      </c>
      <c r="B3390" s="4" t="s">
        <v>635</v>
      </c>
      <c r="C3390" s="4" t="s">
        <v>16</v>
      </c>
      <c r="D3390" s="5">
        <v>12</v>
      </c>
      <c r="E3390" s="3">
        <v>1</v>
      </c>
      <c r="F3390" s="4" t="s">
        <v>682</v>
      </c>
      <c r="G3390" s="3">
        <v>2</v>
      </c>
      <c r="H3390" s="4" t="s">
        <v>450</v>
      </c>
      <c r="I3390" s="6">
        <v>13</v>
      </c>
    </row>
    <row r="3391" spans="1:9" ht="14">
      <c r="A3391" s="3">
        <v>305</v>
      </c>
      <c r="B3391" s="4" t="s">
        <v>635</v>
      </c>
      <c r="C3391" s="4" t="s">
        <v>16</v>
      </c>
      <c r="D3391" s="5">
        <v>12</v>
      </c>
      <c r="E3391" s="3">
        <v>1</v>
      </c>
      <c r="F3391" s="4" t="s">
        <v>682</v>
      </c>
      <c r="G3391" s="3">
        <v>4</v>
      </c>
      <c r="H3391" s="4" t="s">
        <v>511</v>
      </c>
      <c r="I3391" s="6">
        <v>1</v>
      </c>
    </row>
    <row r="3392" spans="1:9" ht="14">
      <c r="A3392" s="3">
        <v>305</v>
      </c>
      <c r="B3392" s="4" t="s">
        <v>635</v>
      </c>
      <c r="C3392" s="4" t="s">
        <v>16</v>
      </c>
      <c r="D3392" s="5">
        <v>12</v>
      </c>
      <c r="E3392" s="3">
        <v>1</v>
      </c>
      <c r="F3392" s="4" t="s">
        <v>682</v>
      </c>
      <c r="G3392" s="3">
        <v>4</v>
      </c>
      <c r="H3392" s="4" t="s">
        <v>450</v>
      </c>
      <c r="I3392" s="6">
        <v>16</v>
      </c>
    </row>
    <row r="3393" spans="1:9" ht="14">
      <c r="A3393" s="3">
        <v>305</v>
      </c>
      <c r="B3393" s="4" t="s">
        <v>635</v>
      </c>
      <c r="C3393" s="4" t="s">
        <v>16</v>
      </c>
      <c r="D3393" s="5">
        <v>12</v>
      </c>
      <c r="E3393" s="3">
        <v>1</v>
      </c>
      <c r="F3393" s="4" t="s">
        <v>682</v>
      </c>
      <c r="G3393" s="3">
        <v>5</v>
      </c>
      <c r="H3393" s="4" t="s">
        <v>450</v>
      </c>
      <c r="I3393" s="6">
        <v>19</v>
      </c>
    </row>
    <row r="3394" spans="1:9" ht="14">
      <c r="A3394" s="3">
        <v>305</v>
      </c>
      <c r="B3394" s="4" t="s">
        <v>635</v>
      </c>
      <c r="C3394" s="4" t="s">
        <v>16</v>
      </c>
      <c r="D3394" s="5">
        <v>12</v>
      </c>
      <c r="E3394" s="3">
        <v>56</v>
      </c>
      <c r="F3394" s="4" t="s">
        <v>683</v>
      </c>
      <c r="G3394" s="3">
        <v>1</v>
      </c>
      <c r="H3394" s="4" t="s">
        <v>684</v>
      </c>
      <c r="I3394" s="6">
        <v>28</v>
      </c>
    </row>
    <row r="3395" spans="1:9" ht="14">
      <c r="A3395" s="3">
        <v>305</v>
      </c>
      <c r="B3395" s="4" t="s">
        <v>635</v>
      </c>
      <c r="C3395" s="4" t="s">
        <v>16</v>
      </c>
      <c r="D3395" s="5">
        <v>12</v>
      </c>
      <c r="E3395" s="3">
        <v>56</v>
      </c>
      <c r="F3395" s="4" t="s">
        <v>683</v>
      </c>
      <c r="G3395" s="3">
        <v>2</v>
      </c>
      <c r="H3395" s="4" t="s">
        <v>684</v>
      </c>
      <c r="I3395" s="6">
        <v>32</v>
      </c>
    </row>
    <row r="3396" spans="1:9" ht="14">
      <c r="A3396" s="3">
        <v>305</v>
      </c>
      <c r="B3396" s="4" t="s">
        <v>635</v>
      </c>
      <c r="C3396" s="4" t="s">
        <v>16</v>
      </c>
      <c r="D3396" s="5">
        <v>12</v>
      </c>
      <c r="E3396" s="3">
        <v>50</v>
      </c>
      <c r="F3396" s="4" t="s">
        <v>685</v>
      </c>
      <c r="G3396" s="3">
        <v>1</v>
      </c>
      <c r="H3396" s="4" t="s">
        <v>465</v>
      </c>
      <c r="I3396" s="6">
        <v>11</v>
      </c>
    </row>
    <row r="3397" spans="1:9" ht="14">
      <c r="A3397" s="3">
        <v>305</v>
      </c>
      <c r="B3397" s="4" t="s">
        <v>635</v>
      </c>
      <c r="C3397" s="4" t="s">
        <v>16</v>
      </c>
      <c r="D3397" s="5">
        <v>12</v>
      </c>
      <c r="E3397" s="3">
        <v>50</v>
      </c>
      <c r="F3397" s="4" t="s">
        <v>685</v>
      </c>
      <c r="G3397" s="3">
        <v>2</v>
      </c>
      <c r="H3397" s="4" t="s">
        <v>465</v>
      </c>
      <c r="I3397" s="6">
        <v>13</v>
      </c>
    </row>
    <row r="3398" spans="1:9" ht="14">
      <c r="A3398" s="3">
        <v>305</v>
      </c>
      <c r="B3398" s="4" t="s">
        <v>635</v>
      </c>
      <c r="C3398" s="4" t="s">
        <v>16</v>
      </c>
      <c r="D3398" s="5">
        <v>12</v>
      </c>
      <c r="E3398" s="3">
        <v>50</v>
      </c>
      <c r="F3398" s="4" t="s">
        <v>685</v>
      </c>
      <c r="G3398" s="3">
        <v>3</v>
      </c>
      <c r="H3398" s="4" t="s">
        <v>465</v>
      </c>
      <c r="I3398" s="6">
        <v>8</v>
      </c>
    </row>
    <row r="3399" spans="1:9" ht="14">
      <c r="A3399" s="3">
        <v>305</v>
      </c>
      <c r="B3399" s="4" t="s">
        <v>635</v>
      </c>
      <c r="C3399" s="4" t="s">
        <v>16</v>
      </c>
      <c r="D3399" s="5">
        <v>12</v>
      </c>
      <c r="E3399" s="3">
        <v>50</v>
      </c>
      <c r="F3399" s="4" t="s">
        <v>685</v>
      </c>
      <c r="G3399" s="3">
        <v>5</v>
      </c>
      <c r="H3399" s="4" t="s">
        <v>701</v>
      </c>
      <c r="I3399" s="6">
        <v>25</v>
      </c>
    </row>
    <row r="3400" spans="1:9" ht="14">
      <c r="A3400" s="3">
        <v>305</v>
      </c>
      <c r="B3400" s="4" t="s">
        <v>635</v>
      </c>
      <c r="C3400" s="4" t="s">
        <v>16</v>
      </c>
      <c r="D3400" s="5">
        <v>12</v>
      </c>
      <c r="E3400" s="3">
        <v>50</v>
      </c>
      <c r="F3400" s="4" t="s">
        <v>685</v>
      </c>
      <c r="G3400" s="3">
        <v>6</v>
      </c>
      <c r="H3400" s="4" t="s">
        <v>701</v>
      </c>
      <c r="I3400" s="6">
        <v>15</v>
      </c>
    </row>
    <row r="3401" spans="1:9" ht="14">
      <c r="A3401" s="3">
        <v>305</v>
      </c>
      <c r="B3401" s="4" t="s">
        <v>635</v>
      </c>
      <c r="C3401" s="4" t="s">
        <v>16</v>
      </c>
      <c r="D3401" s="5">
        <v>12</v>
      </c>
      <c r="E3401" s="3">
        <v>59</v>
      </c>
      <c r="F3401" s="4" t="s">
        <v>686</v>
      </c>
      <c r="G3401" s="3">
        <v>2</v>
      </c>
      <c r="H3401" s="4" t="s">
        <v>301</v>
      </c>
      <c r="I3401" s="6">
        <v>1</v>
      </c>
    </row>
    <row r="3402" spans="1:9" ht="14">
      <c r="A3402" s="3">
        <v>305</v>
      </c>
      <c r="B3402" s="4" t="s">
        <v>635</v>
      </c>
      <c r="C3402" s="4" t="s">
        <v>16</v>
      </c>
      <c r="D3402" s="5">
        <v>12</v>
      </c>
      <c r="E3402" s="3">
        <v>59</v>
      </c>
      <c r="F3402" s="4" t="s">
        <v>686</v>
      </c>
      <c r="G3402" s="3">
        <v>4</v>
      </c>
      <c r="H3402" s="4" t="s">
        <v>301</v>
      </c>
      <c r="I3402" s="6">
        <v>1</v>
      </c>
    </row>
    <row r="3403" spans="1:9" ht="14">
      <c r="A3403" s="3">
        <v>305</v>
      </c>
      <c r="B3403" s="4" t="s">
        <v>635</v>
      </c>
      <c r="C3403" s="4" t="s">
        <v>16</v>
      </c>
      <c r="D3403" s="5">
        <v>12</v>
      </c>
      <c r="E3403" s="3">
        <v>59</v>
      </c>
      <c r="F3403" s="4" t="s">
        <v>686</v>
      </c>
      <c r="G3403" s="3">
        <v>6</v>
      </c>
      <c r="H3403" s="4" t="s">
        <v>301</v>
      </c>
      <c r="I3403" s="6">
        <v>1</v>
      </c>
    </row>
    <row r="3404" spans="1:9" ht="14">
      <c r="A3404" s="3">
        <v>305</v>
      </c>
      <c r="B3404" s="4" t="s">
        <v>635</v>
      </c>
      <c r="C3404" s="4" t="s">
        <v>16</v>
      </c>
      <c r="D3404" s="5">
        <v>12</v>
      </c>
      <c r="E3404" s="3">
        <v>118</v>
      </c>
      <c r="F3404" s="4" t="s">
        <v>687</v>
      </c>
      <c r="G3404" s="3">
        <v>1</v>
      </c>
      <c r="H3404" s="4" t="s">
        <v>300</v>
      </c>
      <c r="I3404" s="6">
        <v>3</v>
      </c>
    </row>
    <row r="3405" spans="1:9" ht="14">
      <c r="A3405" s="3">
        <v>305</v>
      </c>
      <c r="B3405" s="4" t="s">
        <v>635</v>
      </c>
      <c r="C3405" s="4" t="s">
        <v>16</v>
      </c>
      <c r="D3405" s="5">
        <v>12</v>
      </c>
      <c r="E3405" s="3">
        <v>118</v>
      </c>
      <c r="F3405" s="4" t="s">
        <v>687</v>
      </c>
      <c r="G3405" s="3">
        <v>2</v>
      </c>
      <c r="H3405" s="4" t="s">
        <v>300</v>
      </c>
      <c r="I3405" s="6">
        <v>4</v>
      </c>
    </row>
    <row r="3406" spans="1:9" ht="14">
      <c r="A3406" s="3">
        <v>305</v>
      </c>
      <c r="B3406" s="4" t="s">
        <v>635</v>
      </c>
      <c r="C3406" s="4" t="s">
        <v>16</v>
      </c>
      <c r="D3406" s="5">
        <v>12</v>
      </c>
      <c r="E3406" s="3">
        <v>118</v>
      </c>
      <c r="F3406" s="4" t="s">
        <v>687</v>
      </c>
      <c r="G3406" s="3">
        <v>4</v>
      </c>
      <c r="H3406" s="4" t="s">
        <v>465</v>
      </c>
      <c r="I3406" s="6">
        <v>13</v>
      </c>
    </row>
    <row r="3407" spans="1:9" ht="14">
      <c r="A3407" s="3">
        <v>305</v>
      </c>
      <c r="B3407" s="4" t="s">
        <v>635</v>
      </c>
      <c r="C3407" s="4" t="s">
        <v>16</v>
      </c>
      <c r="D3407" s="5">
        <v>12</v>
      </c>
      <c r="E3407" s="3">
        <v>118</v>
      </c>
      <c r="F3407" s="4" t="s">
        <v>687</v>
      </c>
      <c r="G3407" s="3">
        <v>5</v>
      </c>
      <c r="H3407" s="4" t="s">
        <v>465</v>
      </c>
      <c r="I3407" s="6">
        <v>17</v>
      </c>
    </row>
    <row r="3408" spans="1:9" ht="14">
      <c r="A3408" s="3">
        <v>305</v>
      </c>
      <c r="B3408" s="4" t="s">
        <v>635</v>
      </c>
      <c r="C3408" s="4" t="s">
        <v>16</v>
      </c>
      <c r="D3408" s="5">
        <v>12</v>
      </c>
      <c r="E3408" s="3">
        <v>118</v>
      </c>
      <c r="F3408" s="4" t="s">
        <v>687</v>
      </c>
      <c r="G3408" s="3">
        <v>6</v>
      </c>
      <c r="H3408" s="4" t="s">
        <v>465</v>
      </c>
      <c r="I3408" s="6">
        <v>10</v>
      </c>
    </row>
    <row r="3409" spans="1:9" ht="14">
      <c r="A3409" s="3">
        <v>305</v>
      </c>
      <c r="B3409" s="4" t="s">
        <v>635</v>
      </c>
      <c r="C3409" s="4" t="s">
        <v>16</v>
      </c>
      <c r="D3409" s="5">
        <v>12</v>
      </c>
      <c r="E3409" s="3">
        <v>8</v>
      </c>
      <c r="F3409" s="4" t="s">
        <v>688</v>
      </c>
      <c r="G3409" s="3">
        <v>2</v>
      </c>
      <c r="H3409" s="4" t="s">
        <v>141</v>
      </c>
      <c r="I3409" s="6">
        <v>2</v>
      </c>
    </row>
    <row r="3410" spans="1:9" ht="14">
      <c r="A3410" s="3">
        <v>305</v>
      </c>
      <c r="B3410" s="4" t="s">
        <v>635</v>
      </c>
      <c r="C3410" s="4" t="s">
        <v>16</v>
      </c>
      <c r="D3410" s="5">
        <v>12</v>
      </c>
      <c r="E3410" s="3">
        <v>8</v>
      </c>
      <c r="F3410" s="4" t="s">
        <v>688</v>
      </c>
      <c r="G3410" s="3">
        <v>6</v>
      </c>
      <c r="H3410" s="4" t="s">
        <v>141</v>
      </c>
      <c r="I3410" s="6">
        <v>1</v>
      </c>
    </row>
    <row r="3411" spans="1:9" ht="14">
      <c r="A3411" s="3">
        <v>305</v>
      </c>
      <c r="B3411" s="4" t="s">
        <v>635</v>
      </c>
      <c r="C3411" s="4" t="s">
        <v>16</v>
      </c>
      <c r="D3411" s="5">
        <v>12</v>
      </c>
      <c r="E3411" s="3">
        <v>44</v>
      </c>
      <c r="F3411" s="4" t="s">
        <v>658</v>
      </c>
      <c r="G3411" s="3">
        <v>1</v>
      </c>
      <c r="H3411" s="4" t="s">
        <v>283</v>
      </c>
      <c r="I3411" s="6">
        <v>3</v>
      </c>
    </row>
    <row r="3412" spans="1:9" ht="14">
      <c r="A3412" s="3">
        <v>305</v>
      </c>
      <c r="B3412" s="4" t="s">
        <v>635</v>
      </c>
      <c r="C3412" s="4" t="s">
        <v>16</v>
      </c>
      <c r="D3412" s="5">
        <v>12</v>
      </c>
      <c r="E3412" s="3">
        <v>44</v>
      </c>
      <c r="F3412" s="4" t="s">
        <v>658</v>
      </c>
      <c r="G3412" s="3">
        <v>2</v>
      </c>
      <c r="H3412" s="4" t="s">
        <v>283</v>
      </c>
      <c r="I3412" s="6">
        <v>5</v>
      </c>
    </row>
    <row r="3413" spans="1:9" ht="14">
      <c r="A3413" s="3">
        <v>305</v>
      </c>
      <c r="B3413" s="4" t="s">
        <v>635</v>
      </c>
      <c r="C3413" s="4" t="s">
        <v>16</v>
      </c>
      <c r="D3413" s="5">
        <v>12</v>
      </c>
      <c r="E3413" s="3">
        <v>994</v>
      </c>
      <c r="F3413" s="4" t="s">
        <v>659</v>
      </c>
      <c r="G3413" s="3">
        <v>1</v>
      </c>
      <c r="H3413" s="4" t="s">
        <v>548</v>
      </c>
      <c r="I3413" s="6">
        <v>7</v>
      </c>
    </row>
    <row r="3414" spans="1:9" ht="14">
      <c r="A3414" s="3">
        <v>305</v>
      </c>
      <c r="B3414" s="4" t="s">
        <v>635</v>
      </c>
      <c r="C3414" s="4" t="s">
        <v>16</v>
      </c>
      <c r="D3414" s="5">
        <v>12</v>
      </c>
      <c r="E3414" s="3">
        <v>994</v>
      </c>
      <c r="F3414" s="4" t="s">
        <v>659</v>
      </c>
      <c r="G3414" s="3">
        <v>4</v>
      </c>
      <c r="H3414" s="4" t="s">
        <v>548</v>
      </c>
      <c r="I3414" s="6">
        <v>6</v>
      </c>
    </row>
    <row r="3415" spans="1:9" ht="14">
      <c r="A3415" s="3">
        <v>305</v>
      </c>
      <c r="B3415" s="4" t="s">
        <v>635</v>
      </c>
      <c r="C3415" s="4" t="s">
        <v>18</v>
      </c>
      <c r="D3415" s="5">
        <v>12</v>
      </c>
      <c r="E3415" s="3">
        <v>80</v>
      </c>
      <c r="F3415" s="4" t="s">
        <v>713</v>
      </c>
      <c r="G3415" s="3">
        <v>1</v>
      </c>
      <c r="H3415" s="4" t="s">
        <v>476</v>
      </c>
      <c r="I3415" s="6">
        <v>17</v>
      </c>
    </row>
    <row r="3416" spans="1:9" ht="14">
      <c r="A3416" s="3">
        <v>305</v>
      </c>
      <c r="B3416" s="4" t="s">
        <v>635</v>
      </c>
      <c r="C3416" s="4" t="s">
        <v>18</v>
      </c>
      <c r="D3416" s="5">
        <v>12</v>
      </c>
      <c r="E3416" s="3">
        <v>80</v>
      </c>
      <c r="F3416" s="4" t="s">
        <v>713</v>
      </c>
      <c r="G3416" s="3">
        <v>2</v>
      </c>
      <c r="H3416" s="4" t="s">
        <v>309</v>
      </c>
      <c r="I3416" s="6">
        <v>23</v>
      </c>
    </row>
    <row r="3417" spans="1:9" ht="14">
      <c r="A3417" s="3">
        <v>305</v>
      </c>
      <c r="B3417" s="4" t="s">
        <v>635</v>
      </c>
      <c r="C3417" s="4" t="s">
        <v>18</v>
      </c>
      <c r="D3417" s="5">
        <v>12</v>
      </c>
      <c r="E3417" s="3">
        <v>80</v>
      </c>
      <c r="F3417" s="4" t="s">
        <v>713</v>
      </c>
      <c r="G3417" s="3">
        <v>3</v>
      </c>
      <c r="H3417" s="4" t="s">
        <v>309</v>
      </c>
      <c r="I3417" s="6">
        <v>14</v>
      </c>
    </row>
    <row r="3418" spans="1:9" ht="14">
      <c r="A3418" s="3">
        <v>305</v>
      </c>
      <c r="B3418" s="4" t="s">
        <v>635</v>
      </c>
      <c r="C3418" s="4" t="s">
        <v>18</v>
      </c>
      <c r="D3418" s="5">
        <v>12</v>
      </c>
      <c r="E3418" s="3">
        <v>80</v>
      </c>
      <c r="F3418" s="4" t="s">
        <v>713</v>
      </c>
      <c r="G3418" s="3">
        <v>4</v>
      </c>
      <c r="H3418" s="4" t="s">
        <v>309</v>
      </c>
      <c r="I3418" s="6">
        <v>21</v>
      </c>
    </row>
    <row r="3419" spans="1:9" ht="14">
      <c r="A3419" s="3">
        <v>305</v>
      </c>
      <c r="B3419" s="4" t="s">
        <v>635</v>
      </c>
      <c r="C3419" s="4" t="s">
        <v>18</v>
      </c>
      <c r="D3419" s="5">
        <v>12</v>
      </c>
      <c r="E3419" s="3">
        <v>80</v>
      </c>
      <c r="F3419" s="4" t="s">
        <v>713</v>
      </c>
      <c r="G3419" s="3">
        <v>5</v>
      </c>
      <c r="H3419" s="4" t="s">
        <v>476</v>
      </c>
      <c r="I3419" s="6">
        <v>24</v>
      </c>
    </row>
    <row r="3420" spans="1:9" ht="14">
      <c r="A3420" s="3">
        <v>305</v>
      </c>
      <c r="B3420" s="4" t="s">
        <v>635</v>
      </c>
      <c r="C3420" s="4" t="s">
        <v>18</v>
      </c>
      <c r="D3420" s="5">
        <v>12</v>
      </c>
      <c r="E3420" s="3">
        <v>53</v>
      </c>
      <c r="F3420" s="4" t="s">
        <v>663</v>
      </c>
      <c r="G3420" s="3">
        <v>2</v>
      </c>
      <c r="H3420" s="4" t="s">
        <v>664</v>
      </c>
      <c r="I3420" s="6">
        <v>1</v>
      </c>
    </row>
    <row r="3421" spans="1:9" ht="14">
      <c r="A3421" s="3">
        <v>305</v>
      </c>
      <c r="B3421" s="4" t="s">
        <v>635</v>
      </c>
      <c r="C3421" s="4" t="s">
        <v>18</v>
      </c>
      <c r="D3421" s="5">
        <v>12</v>
      </c>
      <c r="E3421" s="3">
        <v>53</v>
      </c>
      <c r="F3421" s="4" t="s">
        <v>663</v>
      </c>
      <c r="G3421" s="3">
        <v>4</v>
      </c>
      <c r="H3421" s="4" t="s">
        <v>664</v>
      </c>
      <c r="I3421" s="6">
        <v>1</v>
      </c>
    </row>
    <row r="3422" spans="1:9" ht="14">
      <c r="A3422" s="3">
        <v>305</v>
      </c>
      <c r="B3422" s="4" t="s">
        <v>635</v>
      </c>
      <c r="C3422" s="4" t="s">
        <v>18</v>
      </c>
      <c r="D3422" s="5">
        <v>12</v>
      </c>
      <c r="E3422" s="3">
        <v>982</v>
      </c>
      <c r="F3422" s="4" t="s">
        <v>714</v>
      </c>
      <c r="G3422" s="3">
        <v>1</v>
      </c>
      <c r="H3422" s="4" t="s">
        <v>309</v>
      </c>
      <c r="I3422" s="6">
        <v>2</v>
      </c>
    </row>
    <row r="3423" spans="1:9" ht="14">
      <c r="A3423" s="3">
        <v>305</v>
      </c>
      <c r="B3423" s="4" t="s">
        <v>635</v>
      </c>
      <c r="C3423" s="4" t="s">
        <v>18</v>
      </c>
      <c r="D3423" s="5">
        <v>12</v>
      </c>
      <c r="E3423" s="3">
        <v>110</v>
      </c>
      <c r="F3423" s="4" t="s">
        <v>705</v>
      </c>
      <c r="G3423" s="3">
        <v>4</v>
      </c>
      <c r="H3423" s="4" t="s">
        <v>303</v>
      </c>
      <c r="I3423" s="6">
        <v>2</v>
      </c>
    </row>
    <row r="3424" spans="1:9" ht="14">
      <c r="A3424" s="3">
        <v>305</v>
      </c>
      <c r="B3424" s="4" t="s">
        <v>635</v>
      </c>
      <c r="C3424" s="4" t="s">
        <v>18</v>
      </c>
      <c r="D3424" s="5">
        <v>12</v>
      </c>
      <c r="E3424" s="3">
        <v>110</v>
      </c>
      <c r="F3424" s="4" t="s">
        <v>705</v>
      </c>
      <c r="G3424" s="3">
        <v>5</v>
      </c>
      <c r="H3424" s="4" t="s">
        <v>704</v>
      </c>
      <c r="I3424" s="6">
        <v>1</v>
      </c>
    </row>
    <row r="3425" spans="1:9" ht="14">
      <c r="A3425" s="3">
        <v>305</v>
      </c>
      <c r="B3425" s="4" t="s">
        <v>635</v>
      </c>
      <c r="C3425" s="4" t="s">
        <v>18</v>
      </c>
      <c r="D3425" s="5">
        <v>12</v>
      </c>
      <c r="E3425" s="3">
        <v>110</v>
      </c>
      <c r="F3425" s="4" t="s">
        <v>705</v>
      </c>
      <c r="G3425" s="3">
        <v>6</v>
      </c>
      <c r="H3425" s="4" t="s">
        <v>303</v>
      </c>
      <c r="I3425" s="6">
        <v>1</v>
      </c>
    </row>
    <row r="3426" spans="1:9" ht="14">
      <c r="A3426" s="3">
        <v>305</v>
      </c>
      <c r="B3426" s="4" t="s">
        <v>635</v>
      </c>
      <c r="C3426" s="4" t="s">
        <v>18</v>
      </c>
      <c r="D3426" s="5">
        <v>12</v>
      </c>
      <c r="E3426" s="3">
        <v>253</v>
      </c>
      <c r="F3426" s="4" t="s">
        <v>706</v>
      </c>
      <c r="G3426" s="3">
        <v>3</v>
      </c>
      <c r="H3426" s="4" t="s">
        <v>68</v>
      </c>
      <c r="I3426" s="6">
        <v>9</v>
      </c>
    </row>
    <row r="3427" spans="1:9" ht="14">
      <c r="A3427" s="3">
        <v>305</v>
      </c>
      <c r="B3427" s="4" t="s">
        <v>635</v>
      </c>
      <c r="C3427" s="4" t="s">
        <v>18</v>
      </c>
      <c r="D3427" s="5">
        <v>12</v>
      </c>
      <c r="E3427" s="3">
        <v>172</v>
      </c>
      <c r="F3427" s="4" t="s">
        <v>708</v>
      </c>
      <c r="G3427" s="3">
        <v>1</v>
      </c>
      <c r="H3427" s="4" t="s">
        <v>709</v>
      </c>
      <c r="I3427" s="6">
        <v>31</v>
      </c>
    </row>
    <row r="3428" spans="1:9" ht="14">
      <c r="A3428" s="3">
        <v>305</v>
      </c>
      <c r="B3428" s="4" t="s">
        <v>635</v>
      </c>
      <c r="C3428" s="4" t="s">
        <v>18</v>
      </c>
      <c r="D3428" s="5">
        <v>12</v>
      </c>
      <c r="E3428" s="3">
        <v>172</v>
      </c>
      <c r="F3428" s="4" t="s">
        <v>708</v>
      </c>
      <c r="G3428" s="3">
        <v>2</v>
      </c>
      <c r="H3428" s="4" t="s">
        <v>476</v>
      </c>
      <c r="I3428" s="6">
        <v>32</v>
      </c>
    </row>
    <row r="3429" spans="1:9" ht="14">
      <c r="A3429" s="3">
        <v>305</v>
      </c>
      <c r="B3429" s="4" t="s">
        <v>635</v>
      </c>
      <c r="C3429" s="4" t="s">
        <v>18</v>
      </c>
      <c r="D3429" s="5">
        <v>12</v>
      </c>
      <c r="E3429" s="3">
        <v>172</v>
      </c>
      <c r="F3429" s="4" t="s">
        <v>708</v>
      </c>
      <c r="G3429" s="3">
        <v>3</v>
      </c>
      <c r="H3429" s="4" t="s">
        <v>709</v>
      </c>
      <c r="I3429" s="6">
        <v>32</v>
      </c>
    </row>
    <row r="3430" spans="1:9" ht="14">
      <c r="A3430" s="3">
        <v>305</v>
      </c>
      <c r="B3430" s="4" t="s">
        <v>635</v>
      </c>
      <c r="C3430" s="4" t="s">
        <v>18</v>
      </c>
      <c r="D3430" s="5">
        <v>12</v>
      </c>
      <c r="E3430" s="3">
        <v>172</v>
      </c>
      <c r="F3430" s="4" t="s">
        <v>708</v>
      </c>
      <c r="G3430" s="3">
        <v>4</v>
      </c>
      <c r="H3430" s="4" t="s">
        <v>709</v>
      </c>
      <c r="I3430" s="6">
        <v>35</v>
      </c>
    </row>
    <row r="3431" spans="1:9" ht="14">
      <c r="A3431" s="3">
        <v>305</v>
      </c>
      <c r="B3431" s="4" t="s">
        <v>635</v>
      </c>
      <c r="C3431" s="4" t="s">
        <v>18</v>
      </c>
      <c r="D3431" s="5">
        <v>12</v>
      </c>
      <c r="E3431" s="3">
        <v>172</v>
      </c>
      <c r="F3431" s="4" t="s">
        <v>708</v>
      </c>
      <c r="G3431" s="3">
        <v>6</v>
      </c>
      <c r="H3431" s="4" t="s">
        <v>709</v>
      </c>
      <c r="I3431" s="6">
        <v>25</v>
      </c>
    </row>
    <row r="3432" spans="1:9" ht="14">
      <c r="A3432" s="3">
        <v>305</v>
      </c>
      <c r="B3432" s="4" t="s">
        <v>635</v>
      </c>
      <c r="C3432" s="4" t="s">
        <v>18</v>
      </c>
      <c r="D3432" s="5">
        <v>12</v>
      </c>
      <c r="E3432" s="3">
        <v>959</v>
      </c>
      <c r="F3432" s="4" t="s">
        <v>710</v>
      </c>
      <c r="G3432" s="3">
        <v>3</v>
      </c>
      <c r="H3432" s="4" t="s">
        <v>388</v>
      </c>
      <c r="I3432" s="6">
        <v>25</v>
      </c>
    </row>
    <row r="3433" spans="1:9" ht="14">
      <c r="A3433" s="3">
        <v>305</v>
      </c>
      <c r="B3433" s="4" t="s">
        <v>635</v>
      </c>
      <c r="C3433" s="4" t="s">
        <v>18</v>
      </c>
      <c r="D3433" s="5">
        <v>12</v>
      </c>
      <c r="E3433" s="3">
        <v>225</v>
      </c>
      <c r="F3433" s="4" t="s">
        <v>711</v>
      </c>
      <c r="G3433" s="3">
        <v>3</v>
      </c>
      <c r="H3433" s="4" t="s">
        <v>588</v>
      </c>
      <c r="I3433" s="6">
        <v>1</v>
      </c>
    </row>
    <row r="3434" spans="1:9" ht="14">
      <c r="A3434" s="3">
        <v>305</v>
      </c>
      <c r="B3434" s="4" t="s">
        <v>635</v>
      </c>
      <c r="C3434" s="4" t="s">
        <v>18</v>
      </c>
      <c r="D3434" s="5">
        <v>12</v>
      </c>
      <c r="E3434" s="3">
        <v>233</v>
      </c>
      <c r="F3434" s="4" t="s">
        <v>715</v>
      </c>
      <c r="G3434" s="3">
        <v>1</v>
      </c>
      <c r="H3434" s="4" t="s">
        <v>709</v>
      </c>
      <c r="I3434" s="6">
        <v>34</v>
      </c>
    </row>
    <row r="3435" spans="1:9" ht="14">
      <c r="A3435" s="3">
        <v>305</v>
      </c>
      <c r="B3435" s="4" t="s">
        <v>635</v>
      </c>
      <c r="C3435" s="4" t="s">
        <v>18</v>
      </c>
      <c r="D3435" s="5">
        <v>12</v>
      </c>
      <c r="E3435" s="3">
        <v>233</v>
      </c>
      <c r="F3435" s="4" t="s">
        <v>715</v>
      </c>
      <c r="G3435" s="3">
        <v>2</v>
      </c>
      <c r="H3435" s="4" t="s">
        <v>309</v>
      </c>
      <c r="I3435" s="6">
        <v>26</v>
      </c>
    </row>
    <row r="3436" spans="1:9" ht="14">
      <c r="A3436" s="3">
        <v>305</v>
      </c>
      <c r="B3436" s="4" t="s">
        <v>635</v>
      </c>
      <c r="C3436" s="4" t="s">
        <v>18</v>
      </c>
      <c r="D3436" s="5">
        <v>12</v>
      </c>
      <c r="E3436" s="3">
        <v>233</v>
      </c>
      <c r="F3436" s="4" t="s">
        <v>715</v>
      </c>
      <c r="G3436" s="3">
        <v>4</v>
      </c>
      <c r="H3436" s="4" t="s">
        <v>309</v>
      </c>
      <c r="I3436" s="6">
        <v>20</v>
      </c>
    </row>
    <row r="3437" spans="1:9" ht="14">
      <c r="A3437" s="3">
        <v>305</v>
      </c>
      <c r="B3437" s="4" t="s">
        <v>635</v>
      </c>
      <c r="C3437" s="4" t="s">
        <v>18</v>
      </c>
      <c r="D3437" s="5">
        <v>12</v>
      </c>
      <c r="E3437" s="3">
        <v>233</v>
      </c>
      <c r="F3437" s="4" t="s">
        <v>715</v>
      </c>
      <c r="G3437" s="3">
        <v>5</v>
      </c>
      <c r="H3437" s="4" t="s">
        <v>308</v>
      </c>
      <c r="I3437" s="6">
        <v>2</v>
      </c>
    </row>
    <row r="3438" spans="1:9" ht="14">
      <c r="A3438" s="3">
        <v>305</v>
      </c>
      <c r="B3438" s="4" t="s">
        <v>635</v>
      </c>
      <c r="C3438" s="4" t="s">
        <v>18</v>
      </c>
      <c r="D3438" s="5">
        <v>12</v>
      </c>
      <c r="E3438" s="3">
        <v>233</v>
      </c>
      <c r="F3438" s="4" t="s">
        <v>715</v>
      </c>
      <c r="G3438" s="3">
        <v>5</v>
      </c>
      <c r="H3438" s="4" t="s">
        <v>309</v>
      </c>
      <c r="I3438" s="6">
        <v>30</v>
      </c>
    </row>
    <row r="3439" spans="1:9" ht="14">
      <c r="A3439" s="3">
        <v>305</v>
      </c>
      <c r="B3439" s="4" t="s">
        <v>635</v>
      </c>
      <c r="C3439" s="4" t="s">
        <v>18</v>
      </c>
      <c r="D3439" s="5">
        <v>12</v>
      </c>
      <c r="E3439" s="3">
        <v>233</v>
      </c>
      <c r="F3439" s="4" t="s">
        <v>715</v>
      </c>
      <c r="G3439" s="3">
        <v>6</v>
      </c>
      <c r="H3439" s="4" t="s">
        <v>308</v>
      </c>
      <c r="I3439" s="6">
        <v>1</v>
      </c>
    </row>
    <row r="3440" spans="1:9" ht="14">
      <c r="A3440" s="3">
        <v>305</v>
      </c>
      <c r="B3440" s="4" t="s">
        <v>635</v>
      </c>
      <c r="C3440" s="4" t="s">
        <v>18</v>
      </c>
      <c r="D3440" s="5">
        <v>12</v>
      </c>
      <c r="E3440" s="3">
        <v>233</v>
      </c>
      <c r="F3440" s="4" t="s">
        <v>715</v>
      </c>
      <c r="G3440" s="3">
        <v>6</v>
      </c>
      <c r="H3440" s="4" t="s">
        <v>309</v>
      </c>
      <c r="I3440" s="6">
        <v>20</v>
      </c>
    </row>
    <row r="3441" spans="1:9" ht="14">
      <c r="A3441" s="3">
        <v>305</v>
      </c>
      <c r="B3441" s="4" t="s">
        <v>635</v>
      </c>
      <c r="C3441" s="4" t="s">
        <v>18</v>
      </c>
      <c r="D3441" s="5">
        <v>12</v>
      </c>
      <c r="E3441" s="3">
        <v>236</v>
      </c>
      <c r="F3441" s="4" t="s">
        <v>716</v>
      </c>
      <c r="G3441" s="3">
        <v>1</v>
      </c>
      <c r="H3441" s="4" t="s">
        <v>717</v>
      </c>
      <c r="I3441" s="6">
        <v>31</v>
      </c>
    </row>
    <row r="3442" spans="1:9" ht="14">
      <c r="A3442" s="3">
        <v>305</v>
      </c>
      <c r="B3442" s="4" t="s">
        <v>635</v>
      </c>
      <c r="C3442" s="4" t="s">
        <v>18</v>
      </c>
      <c r="D3442" s="5">
        <v>12</v>
      </c>
      <c r="E3442" s="3">
        <v>236</v>
      </c>
      <c r="F3442" s="4" t="s">
        <v>716</v>
      </c>
      <c r="G3442" s="3">
        <v>2</v>
      </c>
      <c r="H3442" s="4" t="s">
        <v>476</v>
      </c>
      <c r="I3442" s="6">
        <v>31</v>
      </c>
    </row>
    <row r="3443" spans="1:9" ht="14">
      <c r="A3443" s="3">
        <v>305</v>
      </c>
      <c r="B3443" s="4" t="s">
        <v>635</v>
      </c>
      <c r="C3443" s="4" t="s">
        <v>18</v>
      </c>
      <c r="D3443" s="5">
        <v>12</v>
      </c>
      <c r="E3443" s="3">
        <v>236</v>
      </c>
      <c r="F3443" s="4" t="s">
        <v>716</v>
      </c>
      <c r="G3443" s="3">
        <v>3</v>
      </c>
      <c r="H3443" s="4" t="s">
        <v>717</v>
      </c>
      <c r="I3443" s="6">
        <v>33</v>
      </c>
    </row>
    <row r="3444" spans="1:9" ht="14">
      <c r="A3444" s="3">
        <v>305</v>
      </c>
      <c r="B3444" s="4" t="s">
        <v>635</v>
      </c>
      <c r="C3444" s="4" t="s">
        <v>18</v>
      </c>
      <c r="D3444" s="5">
        <v>12</v>
      </c>
      <c r="E3444" s="3">
        <v>236</v>
      </c>
      <c r="F3444" s="4" t="s">
        <v>716</v>
      </c>
      <c r="G3444" s="3">
        <v>4</v>
      </c>
      <c r="H3444" s="4" t="s">
        <v>476</v>
      </c>
      <c r="I3444" s="6">
        <v>33</v>
      </c>
    </row>
    <row r="3445" spans="1:9" ht="14">
      <c r="A3445" s="3">
        <v>306</v>
      </c>
      <c r="B3445" s="4" t="s">
        <v>718</v>
      </c>
      <c r="C3445" s="4" t="s">
        <v>10</v>
      </c>
      <c r="D3445" s="5">
        <v>9</v>
      </c>
      <c r="E3445" s="3">
        <v>857</v>
      </c>
      <c r="F3445" s="4" t="s">
        <v>719</v>
      </c>
      <c r="G3445" s="3">
        <v>2</v>
      </c>
      <c r="H3445" s="4" t="s">
        <v>138</v>
      </c>
      <c r="I3445" s="6">
        <v>22</v>
      </c>
    </row>
    <row r="3446" spans="1:9" ht="14">
      <c r="A3446" s="3">
        <v>306</v>
      </c>
      <c r="B3446" s="4" t="s">
        <v>718</v>
      </c>
      <c r="C3446" s="4" t="s">
        <v>10</v>
      </c>
      <c r="D3446" s="5">
        <v>9</v>
      </c>
      <c r="E3446" s="3">
        <v>857</v>
      </c>
      <c r="F3446" s="4" t="s">
        <v>719</v>
      </c>
      <c r="G3446" s="3">
        <v>3</v>
      </c>
      <c r="H3446" s="4" t="s">
        <v>138</v>
      </c>
      <c r="I3446" s="6">
        <v>26</v>
      </c>
    </row>
    <row r="3447" spans="1:9" ht="14">
      <c r="A3447" s="3">
        <v>306</v>
      </c>
      <c r="B3447" s="4" t="s">
        <v>718</v>
      </c>
      <c r="C3447" s="4" t="s">
        <v>10</v>
      </c>
      <c r="D3447" s="5">
        <v>9</v>
      </c>
      <c r="E3447" s="3">
        <v>857</v>
      </c>
      <c r="F3447" s="4" t="s">
        <v>719</v>
      </c>
      <c r="G3447" s="3">
        <v>4</v>
      </c>
      <c r="H3447" s="4" t="s">
        <v>138</v>
      </c>
      <c r="I3447" s="6">
        <v>26</v>
      </c>
    </row>
    <row r="3448" spans="1:9" ht="14">
      <c r="A3448" s="3">
        <v>306</v>
      </c>
      <c r="B3448" s="4" t="s">
        <v>718</v>
      </c>
      <c r="C3448" s="4" t="s">
        <v>10</v>
      </c>
      <c r="D3448" s="5">
        <v>9</v>
      </c>
      <c r="E3448" s="3">
        <v>857</v>
      </c>
      <c r="F3448" s="4" t="s">
        <v>719</v>
      </c>
      <c r="G3448" s="3">
        <v>5</v>
      </c>
      <c r="H3448" s="4" t="s">
        <v>138</v>
      </c>
      <c r="I3448" s="6">
        <v>22</v>
      </c>
    </row>
    <row r="3449" spans="1:9" ht="14">
      <c r="A3449" s="3">
        <v>306</v>
      </c>
      <c r="B3449" s="4" t="s">
        <v>718</v>
      </c>
      <c r="C3449" s="4" t="s">
        <v>10</v>
      </c>
      <c r="D3449" s="5">
        <v>9</v>
      </c>
      <c r="E3449" s="3">
        <v>859</v>
      </c>
      <c r="F3449" s="4" t="s">
        <v>720</v>
      </c>
      <c r="G3449" s="3">
        <v>1</v>
      </c>
      <c r="H3449" s="4" t="s">
        <v>138</v>
      </c>
      <c r="I3449" s="6">
        <v>24</v>
      </c>
    </row>
    <row r="3450" spans="1:9" ht="14">
      <c r="A3450" s="3">
        <v>306</v>
      </c>
      <c r="B3450" s="4" t="s">
        <v>718</v>
      </c>
      <c r="C3450" s="4" t="s">
        <v>10</v>
      </c>
      <c r="D3450" s="5">
        <v>9</v>
      </c>
      <c r="E3450" s="3">
        <v>859</v>
      </c>
      <c r="F3450" s="4" t="s">
        <v>720</v>
      </c>
      <c r="G3450" s="3">
        <v>3</v>
      </c>
      <c r="H3450" s="4" t="s">
        <v>138</v>
      </c>
      <c r="I3450" s="6">
        <v>31</v>
      </c>
    </row>
    <row r="3451" spans="1:9" ht="14">
      <c r="A3451" s="3">
        <v>306</v>
      </c>
      <c r="B3451" s="4" t="s">
        <v>718</v>
      </c>
      <c r="C3451" s="4" t="s">
        <v>10</v>
      </c>
      <c r="D3451" s="5">
        <v>9</v>
      </c>
      <c r="E3451" s="3">
        <v>859</v>
      </c>
      <c r="F3451" s="4" t="s">
        <v>720</v>
      </c>
      <c r="G3451" s="3">
        <v>4</v>
      </c>
      <c r="H3451" s="4" t="s">
        <v>138</v>
      </c>
      <c r="I3451" s="6">
        <v>28</v>
      </c>
    </row>
    <row r="3452" spans="1:9" ht="14">
      <c r="A3452" s="3">
        <v>306</v>
      </c>
      <c r="B3452" s="4" t="s">
        <v>718</v>
      </c>
      <c r="C3452" s="4" t="s">
        <v>10</v>
      </c>
      <c r="D3452" s="5">
        <v>9</v>
      </c>
      <c r="E3452" s="3">
        <v>859</v>
      </c>
      <c r="F3452" s="4" t="s">
        <v>720</v>
      </c>
      <c r="G3452" s="3">
        <v>5</v>
      </c>
      <c r="H3452" s="4" t="s">
        <v>138</v>
      </c>
      <c r="I3452" s="6">
        <v>20</v>
      </c>
    </row>
    <row r="3453" spans="1:9" ht="14">
      <c r="A3453" s="3">
        <v>306</v>
      </c>
      <c r="B3453" s="4" t="s">
        <v>718</v>
      </c>
      <c r="C3453" s="4" t="s">
        <v>10</v>
      </c>
      <c r="D3453" s="5">
        <v>9</v>
      </c>
      <c r="E3453" s="3">
        <v>859</v>
      </c>
      <c r="F3453" s="4" t="s">
        <v>720</v>
      </c>
      <c r="G3453" s="3">
        <v>6</v>
      </c>
      <c r="H3453" s="4" t="s">
        <v>138</v>
      </c>
      <c r="I3453" s="6">
        <v>18</v>
      </c>
    </row>
    <row r="3454" spans="1:9" ht="14">
      <c r="A3454" s="3">
        <v>306</v>
      </c>
      <c r="B3454" s="4" t="s">
        <v>718</v>
      </c>
      <c r="C3454" s="4" t="s">
        <v>10</v>
      </c>
      <c r="D3454" s="5">
        <v>9</v>
      </c>
      <c r="E3454" s="3">
        <v>882</v>
      </c>
      <c r="F3454" s="4" t="s">
        <v>721</v>
      </c>
      <c r="G3454" s="3">
        <v>1</v>
      </c>
      <c r="H3454" s="4" t="s">
        <v>90</v>
      </c>
      <c r="I3454" s="6">
        <v>4</v>
      </c>
    </row>
    <row r="3455" spans="1:9" ht="14">
      <c r="A3455" s="3">
        <v>306</v>
      </c>
      <c r="B3455" s="4" t="s">
        <v>718</v>
      </c>
      <c r="C3455" s="4" t="s">
        <v>10</v>
      </c>
      <c r="D3455" s="5">
        <v>9</v>
      </c>
      <c r="E3455" s="3">
        <v>882</v>
      </c>
      <c r="F3455" s="4" t="s">
        <v>721</v>
      </c>
      <c r="G3455" s="3">
        <v>2</v>
      </c>
      <c r="H3455" s="4" t="s">
        <v>90</v>
      </c>
      <c r="I3455" s="6">
        <v>13</v>
      </c>
    </row>
    <row r="3456" spans="1:9" ht="14">
      <c r="A3456" s="3">
        <v>306</v>
      </c>
      <c r="B3456" s="4" t="s">
        <v>718</v>
      </c>
      <c r="C3456" s="4" t="s">
        <v>10</v>
      </c>
      <c r="D3456" s="5">
        <v>9</v>
      </c>
      <c r="E3456" s="3">
        <v>882</v>
      </c>
      <c r="F3456" s="4" t="s">
        <v>721</v>
      </c>
      <c r="G3456" s="3">
        <v>5</v>
      </c>
      <c r="H3456" s="4" t="s">
        <v>90</v>
      </c>
      <c r="I3456" s="6">
        <v>9</v>
      </c>
    </row>
    <row r="3457" spans="1:9" ht="14">
      <c r="A3457" s="3">
        <v>306</v>
      </c>
      <c r="B3457" s="4" t="s">
        <v>718</v>
      </c>
      <c r="C3457" s="4" t="s">
        <v>10</v>
      </c>
      <c r="D3457" s="5">
        <v>9</v>
      </c>
      <c r="E3457" s="3">
        <v>882</v>
      </c>
      <c r="F3457" s="4" t="s">
        <v>721</v>
      </c>
      <c r="G3457" s="3">
        <v>7</v>
      </c>
      <c r="H3457" s="4" t="s">
        <v>90</v>
      </c>
      <c r="I3457" s="6">
        <v>11</v>
      </c>
    </row>
    <row r="3458" spans="1:9" ht="14">
      <c r="A3458" s="3">
        <v>306</v>
      </c>
      <c r="B3458" s="4" t="s">
        <v>718</v>
      </c>
      <c r="C3458" s="4" t="s">
        <v>10</v>
      </c>
      <c r="D3458" s="5">
        <v>9</v>
      </c>
      <c r="E3458" s="3">
        <v>807</v>
      </c>
      <c r="F3458" s="4" t="s">
        <v>722</v>
      </c>
      <c r="G3458" s="3">
        <v>6</v>
      </c>
      <c r="H3458" s="4" t="s">
        <v>90</v>
      </c>
      <c r="I3458" s="6">
        <v>6</v>
      </c>
    </row>
    <row r="3459" spans="1:9" ht="14">
      <c r="A3459" s="3">
        <v>306</v>
      </c>
      <c r="B3459" s="4" t="s">
        <v>718</v>
      </c>
      <c r="C3459" s="4" t="s">
        <v>10</v>
      </c>
      <c r="D3459" s="5">
        <v>9</v>
      </c>
      <c r="E3459" s="3">
        <v>745</v>
      </c>
      <c r="F3459" s="4" t="s">
        <v>723</v>
      </c>
      <c r="G3459" s="3">
        <v>1</v>
      </c>
      <c r="H3459" s="4" t="s">
        <v>138</v>
      </c>
      <c r="I3459" s="6">
        <v>26</v>
      </c>
    </row>
    <row r="3460" spans="1:9" ht="14">
      <c r="A3460" s="3">
        <v>306</v>
      </c>
      <c r="B3460" s="4" t="s">
        <v>718</v>
      </c>
      <c r="C3460" s="4" t="s">
        <v>10</v>
      </c>
      <c r="D3460" s="5">
        <v>9</v>
      </c>
      <c r="E3460" s="3">
        <v>745</v>
      </c>
      <c r="F3460" s="4" t="s">
        <v>723</v>
      </c>
      <c r="G3460" s="3">
        <v>3</v>
      </c>
      <c r="H3460" s="4" t="s">
        <v>138</v>
      </c>
      <c r="I3460" s="6">
        <v>29</v>
      </c>
    </row>
    <row r="3461" spans="1:9" ht="14">
      <c r="A3461" s="3">
        <v>306</v>
      </c>
      <c r="B3461" s="4" t="s">
        <v>718</v>
      </c>
      <c r="C3461" s="4" t="s">
        <v>10</v>
      </c>
      <c r="D3461" s="5">
        <v>9</v>
      </c>
      <c r="E3461" s="3">
        <v>745</v>
      </c>
      <c r="F3461" s="4" t="s">
        <v>723</v>
      </c>
      <c r="G3461" s="3">
        <v>4</v>
      </c>
      <c r="H3461" s="4" t="s">
        <v>138</v>
      </c>
      <c r="I3461" s="6">
        <v>25</v>
      </c>
    </row>
    <row r="3462" spans="1:9" ht="14">
      <c r="A3462" s="3">
        <v>306</v>
      </c>
      <c r="B3462" s="4" t="s">
        <v>718</v>
      </c>
      <c r="C3462" s="4" t="s">
        <v>10</v>
      </c>
      <c r="D3462" s="5">
        <v>9</v>
      </c>
      <c r="E3462" s="3">
        <v>745</v>
      </c>
      <c r="F3462" s="4" t="s">
        <v>723</v>
      </c>
      <c r="G3462" s="3">
        <v>5</v>
      </c>
      <c r="H3462" s="4" t="s">
        <v>138</v>
      </c>
      <c r="I3462" s="6">
        <v>32</v>
      </c>
    </row>
    <row r="3463" spans="1:9" ht="14">
      <c r="A3463" s="3">
        <v>306</v>
      </c>
      <c r="B3463" s="4" t="s">
        <v>718</v>
      </c>
      <c r="C3463" s="4" t="s">
        <v>10</v>
      </c>
      <c r="D3463" s="5">
        <v>9</v>
      </c>
      <c r="E3463" s="3">
        <v>811</v>
      </c>
      <c r="F3463" s="4" t="s">
        <v>724</v>
      </c>
      <c r="G3463" s="3">
        <v>1</v>
      </c>
      <c r="H3463" s="4" t="s">
        <v>279</v>
      </c>
      <c r="I3463" s="6">
        <v>10</v>
      </c>
    </row>
    <row r="3464" spans="1:9" ht="14">
      <c r="A3464" s="3">
        <v>306</v>
      </c>
      <c r="B3464" s="4" t="s">
        <v>718</v>
      </c>
      <c r="C3464" s="4" t="s">
        <v>10</v>
      </c>
      <c r="D3464" s="5">
        <v>9</v>
      </c>
      <c r="E3464" s="3">
        <v>811</v>
      </c>
      <c r="F3464" s="4" t="s">
        <v>724</v>
      </c>
      <c r="G3464" s="3">
        <v>2</v>
      </c>
      <c r="H3464" s="4" t="s">
        <v>279</v>
      </c>
      <c r="I3464" s="6">
        <v>10</v>
      </c>
    </row>
    <row r="3465" spans="1:9" ht="14">
      <c r="A3465" s="3">
        <v>306</v>
      </c>
      <c r="B3465" s="4" t="s">
        <v>718</v>
      </c>
      <c r="C3465" s="4" t="s">
        <v>10</v>
      </c>
      <c r="D3465" s="5">
        <v>9</v>
      </c>
      <c r="E3465" s="3">
        <v>811</v>
      </c>
      <c r="F3465" s="4" t="s">
        <v>724</v>
      </c>
      <c r="G3465" s="3">
        <v>6</v>
      </c>
      <c r="H3465" s="4" t="s">
        <v>279</v>
      </c>
      <c r="I3465" s="6">
        <v>10</v>
      </c>
    </row>
    <row r="3466" spans="1:9" ht="14">
      <c r="A3466" s="3">
        <v>306</v>
      </c>
      <c r="B3466" s="4" t="s">
        <v>718</v>
      </c>
      <c r="C3466" s="4" t="s">
        <v>10</v>
      </c>
      <c r="D3466" s="5">
        <v>9</v>
      </c>
      <c r="E3466" s="3">
        <v>811</v>
      </c>
      <c r="F3466" s="4" t="s">
        <v>724</v>
      </c>
      <c r="G3466" s="3">
        <v>7</v>
      </c>
      <c r="H3466" s="4" t="s">
        <v>725</v>
      </c>
      <c r="I3466" s="6">
        <v>12</v>
      </c>
    </row>
    <row r="3467" spans="1:9" ht="14">
      <c r="A3467" s="3">
        <v>306</v>
      </c>
      <c r="B3467" s="4" t="s">
        <v>718</v>
      </c>
      <c r="C3467" s="4" t="s">
        <v>10</v>
      </c>
      <c r="D3467" s="5">
        <v>9</v>
      </c>
      <c r="E3467" s="3">
        <v>744</v>
      </c>
      <c r="F3467" s="4" t="s">
        <v>726</v>
      </c>
      <c r="G3467" s="3">
        <v>1</v>
      </c>
      <c r="H3467" s="4" t="s">
        <v>138</v>
      </c>
      <c r="I3467" s="6">
        <v>31</v>
      </c>
    </row>
    <row r="3468" spans="1:9" ht="14">
      <c r="A3468" s="3">
        <v>306</v>
      </c>
      <c r="B3468" s="4" t="s">
        <v>718</v>
      </c>
      <c r="C3468" s="4" t="s">
        <v>10</v>
      </c>
      <c r="D3468" s="5">
        <v>9</v>
      </c>
      <c r="E3468" s="3">
        <v>744</v>
      </c>
      <c r="F3468" s="4" t="s">
        <v>726</v>
      </c>
      <c r="G3468" s="3">
        <v>3</v>
      </c>
      <c r="H3468" s="4" t="s">
        <v>138</v>
      </c>
      <c r="I3468" s="6">
        <v>25</v>
      </c>
    </row>
    <row r="3469" spans="1:9" ht="14">
      <c r="A3469" s="3">
        <v>306</v>
      </c>
      <c r="B3469" s="4" t="s">
        <v>718</v>
      </c>
      <c r="C3469" s="4" t="s">
        <v>10</v>
      </c>
      <c r="D3469" s="5">
        <v>9</v>
      </c>
      <c r="E3469" s="3">
        <v>744</v>
      </c>
      <c r="F3469" s="4" t="s">
        <v>726</v>
      </c>
      <c r="G3469" s="3">
        <v>4</v>
      </c>
      <c r="H3469" s="4" t="s">
        <v>138</v>
      </c>
      <c r="I3469" s="6">
        <v>28</v>
      </c>
    </row>
    <row r="3470" spans="1:9" ht="14">
      <c r="A3470" s="3">
        <v>306</v>
      </c>
      <c r="B3470" s="4" t="s">
        <v>718</v>
      </c>
      <c r="C3470" s="4" t="s">
        <v>10</v>
      </c>
      <c r="D3470" s="5">
        <v>9</v>
      </c>
      <c r="E3470" s="3">
        <v>744</v>
      </c>
      <c r="F3470" s="4" t="s">
        <v>726</v>
      </c>
      <c r="G3470" s="3">
        <v>5</v>
      </c>
      <c r="H3470" s="4" t="s">
        <v>138</v>
      </c>
      <c r="I3470" s="6">
        <v>25</v>
      </c>
    </row>
    <row r="3471" spans="1:9" ht="14">
      <c r="A3471" s="3">
        <v>306</v>
      </c>
      <c r="B3471" s="4" t="s">
        <v>718</v>
      </c>
      <c r="C3471" s="4" t="s">
        <v>10</v>
      </c>
      <c r="D3471" s="5">
        <v>9</v>
      </c>
      <c r="E3471" s="3">
        <v>744</v>
      </c>
      <c r="F3471" s="4" t="s">
        <v>726</v>
      </c>
      <c r="G3471" s="3">
        <v>6</v>
      </c>
      <c r="H3471" s="4" t="s">
        <v>138</v>
      </c>
      <c r="I3471" s="6">
        <v>23</v>
      </c>
    </row>
    <row r="3472" spans="1:9" ht="14">
      <c r="A3472" s="3">
        <v>306</v>
      </c>
      <c r="B3472" s="4" t="s">
        <v>718</v>
      </c>
      <c r="C3472" s="4" t="s">
        <v>10</v>
      </c>
      <c r="D3472" s="5">
        <v>9</v>
      </c>
      <c r="E3472" s="3">
        <v>802</v>
      </c>
      <c r="F3472" s="4" t="s">
        <v>727</v>
      </c>
      <c r="G3472" s="3">
        <v>7</v>
      </c>
      <c r="H3472" s="4" t="s">
        <v>728</v>
      </c>
      <c r="I3472" s="6">
        <v>1</v>
      </c>
    </row>
    <row r="3473" spans="1:9" ht="14">
      <c r="A3473" s="3">
        <v>306</v>
      </c>
      <c r="B3473" s="4" t="s">
        <v>718</v>
      </c>
      <c r="C3473" s="4" t="s">
        <v>10</v>
      </c>
      <c r="D3473" s="5">
        <v>9</v>
      </c>
      <c r="E3473" s="3">
        <v>628</v>
      </c>
      <c r="F3473" s="4" t="s">
        <v>729</v>
      </c>
      <c r="G3473" s="3">
        <v>1</v>
      </c>
      <c r="H3473" s="4" t="s">
        <v>730</v>
      </c>
      <c r="I3473" s="6">
        <v>7</v>
      </c>
    </row>
    <row r="3474" spans="1:9" ht="14">
      <c r="A3474" s="3">
        <v>306</v>
      </c>
      <c r="B3474" s="4" t="s">
        <v>718</v>
      </c>
      <c r="C3474" s="4" t="s">
        <v>10</v>
      </c>
      <c r="D3474" s="5">
        <v>9</v>
      </c>
      <c r="E3474" s="3">
        <v>628</v>
      </c>
      <c r="F3474" s="4" t="s">
        <v>729</v>
      </c>
      <c r="G3474" s="3">
        <v>5</v>
      </c>
      <c r="H3474" s="4" t="s">
        <v>730</v>
      </c>
      <c r="I3474" s="6">
        <v>1</v>
      </c>
    </row>
    <row r="3475" spans="1:9" ht="14">
      <c r="A3475" s="3">
        <v>306</v>
      </c>
      <c r="B3475" s="4" t="s">
        <v>718</v>
      </c>
      <c r="C3475" s="4" t="s">
        <v>10</v>
      </c>
      <c r="D3475" s="5">
        <v>9</v>
      </c>
      <c r="E3475" s="3">
        <v>628</v>
      </c>
      <c r="F3475" s="4" t="s">
        <v>729</v>
      </c>
      <c r="G3475" s="3">
        <v>6</v>
      </c>
      <c r="H3475" s="4" t="s">
        <v>730</v>
      </c>
      <c r="I3475" s="6">
        <v>6</v>
      </c>
    </row>
    <row r="3476" spans="1:9" ht="14">
      <c r="A3476" s="3">
        <v>306</v>
      </c>
      <c r="B3476" s="4" t="s">
        <v>718</v>
      </c>
      <c r="C3476" s="4" t="s">
        <v>13</v>
      </c>
      <c r="D3476" s="5">
        <v>9</v>
      </c>
      <c r="E3476" s="3">
        <v>826</v>
      </c>
      <c r="F3476" s="4" t="s">
        <v>731</v>
      </c>
      <c r="G3476" s="3">
        <v>1</v>
      </c>
      <c r="H3476" s="4" t="s">
        <v>140</v>
      </c>
      <c r="I3476" s="6">
        <v>15</v>
      </c>
    </row>
    <row r="3477" spans="1:9" ht="14">
      <c r="A3477" s="3">
        <v>306</v>
      </c>
      <c r="B3477" s="4" t="s">
        <v>718</v>
      </c>
      <c r="C3477" s="4" t="s">
        <v>13</v>
      </c>
      <c r="D3477" s="5">
        <v>9</v>
      </c>
      <c r="E3477" s="3">
        <v>826</v>
      </c>
      <c r="F3477" s="4" t="s">
        <v>731</v>
      </c>
      <c r="G3477" s="3">
        <v>2</v>
      </c>
      <c r="H3477" s="4" t="s">
        <v>140</v>
      </c>
      <c r="I3477" s="6">
        <v>31</v>
      </c>
    </row>
    <row r="3478" spans="1:9" ht="14">
      <c r="A3478" s="3">
        <v>306</v>
      </c>
      <c r="B3478" s="4" t="s">
        <v>718</v>
      </c>
      <c r="C3478" s="4" t="s">
        <v>13</v>
      </c>
      <c r="D3478" s="5">
        <v>9</v>
      </c>
      <c r="E3478" s="3">
        <v>826</v>
      </c>
      <c r="F3478" s="4" t="s">
        <v>731</v>
      </c>
      <c r="G3478" s="3">
        <v>3</v>
      </c>
      <c r="H3478" s="4" t="s">
        <v>267</v>
      </c>
      <c r="I3478" s="6">
        <v>2</v>
      </c>
    </row>
    <row r="3479" spans="1:9" ht="14">
      <c r="A3479" s="3">
        <v>306</v>
      </c>
      <c r="B3479" s="4" t="s">
        <v>718</v>
      </c>
      <c r="C3479" s="4" t="s">
        <v>13</v>
      </c>
      <c r="D3479" s="5">
        <v>9</v>
      </c>
      <c r="E3479" s="3">
        <v>826</v>
      </c>
      <c r="F3479" s="4" t="s">
        <v>731</v>
      </c>
      <c r="G3479" s="3">
        <v>4</v>
      </c>
      <c r="H3479" s="4" t="s">
        <v>140</v>
      </c>
      <c r="I3479" s="6">
        <v>27</v>
      </c>
    </row>
    <row r="3480" spans="1:9" ht="14">
      <c r="A3480" s="3">
        <v>306</v>
      </c>
      <c r="B3480" s="4" t="s">
        <v>718</v>
      </c>
      <c r="C3480" s="4" t="s">
        <v>13</v>
      </c>
      <c r="D3480" s="5">
        <v>9</v>
      </c>
      <c r="E3480" s="3">
        <v>826</v>
      </c>
      <c r="F3480" s="4" t="s">
        <v>731</v>
      </c>
      <c r="G3480" s="3">
        <v>6</v>
      </c>
      <c r="H3480" s="4" t="s">
        <v>140</v>
      </c>
      <c r="I3480" s="6">
        <v>23</v>
      </c>
    </row>
    <row r="3481" spans="1:9" ht="14">
      <c r="A3481" s="3">
        <v>306</v>
      </c>
      <c r="B3481" s="4" t="s">
        <v>718</v>
      </c>
      <c r="C3481" s="4" t="s">
        <v>13</v>
      </c>
      <c r="D3481" s="5">
        <v>9</v>
      </c>
      <c r="E3481" s="3">
        <v>165</v>
      </c>
      <c r="F3481" s="4" t="s">
        <v>732</v>
      </c>
      <c r="G3481" s="3">
        <v>4</v>
      </c>
      <c r="H3481" s="4" t="s">
        <v>733</v>
      </c>
      <c r="I3481" s="6">
        <v>1</v>
      </c>
    </row>
    <row r="3482" spans="1:9" ht="14">
      <c r="A3482" s="3">
        <v>306</v>
      </c>
      <c r="B3482" s="4" t="s">
        <v>718</v>
      </c>
      <c r="C3482" s="4" t="s">
        <v>13</v>
      </c>
      <c r="D3482" s="5">
        <v>9</v>
      </c>
      <c r="E3482" s="3">
        <v>776</v>
      </c>
      <c r="F3482" s="4" t="s">
        <v>734</v>
      </c>
      <c r="G3482" s="3">
        <v>4</v>
      </c>
      <c r="H3482" s="4" t="s">
        <v>267</v>
      </c>
      <c r="I3482" s="6">
        <v>38</v>
      </c>
    </row>
    <row r="3483" spans="1:9" ht="14">
      <c r="A3483" s="3">
        <v>306</v>
      </c>
      <c r="B3483" s="4" t="s">
        <v>718</v>
      </c>
      <c r="C3483" s="4" t="s">
        <v>13</v>
      </c>
      <c r="D3483" s="5">
        <v>9</v>
      </c>
      <c r="E3483" s="3">
        <v>833</v>
      </c>
      <c r="F3483" s="4" t="s">
        <v>735</v>
      </c>
      <c r="G3483" s="3">
        <v>4</v>
      </c>
      <c r="H3483" s="4" t="s">
        <v>267</v>
      </c>
      <c r="I3483" s="6">
        <v>5</v>
      </c>
    </row>
    <row r="3484" spans="1:9" ht="14">
      <c r="A3484" s="3">
        <v>306</v>
      </c>
      <c r="B3484" s="4" t="s">
        <v>718</v>
      </c>
      <c r="C3484" s="4" t="s">
        <v>13</v>
      </c>
      <c r="D3484" s="5">
        <v>9</v>
      </c>
      <c r="E3484" s="3">
        <v>833</v>
      </c>
      <c r="F3484" s="4" t="s">
        <v>735</v>
      </c>
      <c r="G3484" s="3">
        <v>6</v>
      </c>
      <c r="H3484" s="4" t="s">
        <v>267</v>
      </c>
      <c r="I3484" s="6">
        <v>10</v>
      </c>
    </row>
    <row r="3485" spans="1:9" ht="14">
      <c r="A3485" s="3">
        <v>306</v>
      </c>
      <c r="B3485" s="4" t="s">
        <v>718</v>
      </c>
      <c r="C3485" s="4" t="s">
        <v>13</v>
      </c>
      <c r="D3485" s="5">
        <v>9</v>
      </c>
      <c r="E3485" s="3">
        <v>549</v>
      </c>
      <c r="F3485" s="4" t="s">
        <v>736</v>
      </c>
      <c r="G3485" s="3">
        <v>1</v>
      </c>
      <c r="H3485" s="4" t="s">
        <v>267</v>
      </c>
      <c r="I3485" s="6">
        <v>2</v>
      </c>
    </row>
    <row r="3486" spans="1:9" ht="14">
      <c r="A3486" s="3">
        <v>306</v>
      </c>
      <c r="B3486" s="4" t="s">
        <v>718</v>
      </c>
      <c r="C3486" s="4" t="s">
        <v>13</v>
      </c>
      <c r="D3486" s="5">
        <v>9</v>
      </c>
      <c r="E3486" s="3">
        <v>549</v>
      </c>
      <c r="F3486" s="4" t="s">
        <v>736</v>
      </c>
      <c r="G3486" s="3">
        <v>4</v>
      </c>
      <c r="H3486" s="4" t="s">
        <v>267</v>
      </c>
      <c r="I3486" s="6">
        <v>5</v>
      </c>
    </row>
    <row r="3487" spans="1:9" ht="14">
      <c r="A3487" s="3">
        <v>306</v>
      </c>
      <c r="B3487" s="4" t="s">
        <v>718</v>
      </c>
      <c r="C3487" s="4" t="s">
        <v>13</v>
      </c>
      <c r="D3487" s="5">
        <v>9</v>
      </c>
      <c r="E3487" s="3">
        <v>549</v>
      </c>
      <c r="F3487" s="4" t="s">
        <v>736</v>
      </c>
      <c r="G3487" s="3">
        <v>5</v>
      </c>
      <c r="H3487" s="4" t="s">
        <v>140</v>
      </c>
      <c r="I3487" s="6">
        <v>15</v>
      </c>
    </row>
    <row r="3488" spans="1:9" ht="14">
      <c r="A3488" s="3">
        <v>306</v>
      </c>
      <c r="B3488" s="4" t="s">
        <v>718</v>
      </c>
      <c r="C3488" s="4" t="s">
        <v>13</v>
      </c>
      <c r="D3488" s="5">
        <v>9</v>
      </c>
      <c r="E3488" s="3">
        <v>596</v>
      </c>
      <c r="F3488" s="4" t="s">
        <v>737</v>
      </c>
      <c r="G3488" s="3">
        <v>1</v>
      </c>
      <c r="H3488" s="4" t="s">
        <v>267</v>
      </c>
      <c r="I3488" s="6">
        <v>1</v>
      </c>
    </row>
    <row r="3489" spans="1:9" ht="14">
      <c r="A3489" s="3">
        <v>306</v>
      </c>
      <c r="B3489" s="4" t="s">
        <v>718</v>
      </c>
      <c r="C3489" s="4" t="s">
        <v>13</v>
      </c>
      <c r="D3489" s="5">
        <v>9</v>
      </c>
      <c r="E3489" s="3">
        <v>596</v>
      </c>
      <c r="F3489" s="4" t="s">
        <v>737</v>
      </c>
      <c r="G3489" s="3">
        <v>3</v>
      </c>
      <c r="H3489" s="4" t="s">
        <v>267</v>
      </c>
      <c r="I3489" s="6">
        <v>2</v>
      </c>
    </row>
    <row r="3490" spans="1:9" ht="14">
      <c r="A3490" s="3">
        <v>306</v>
      </c>
      <c r="B3490" s="4" t="s">
        <v>718</v>
      </c>
      <c r="C3490" s="4" t="s">
        <v>13</v>
      </c>
      <c r="D3490" s="5">
        <v>9</v>
      </c>
      <c r="E3490" s="3">
        <v>596</v>
      </c>
      <c r="F3490" s="4" t="s">
        <v>737</v>
      </c>
      <c r="G3490" s="3">
        <v>4</v>
      </c>
      <c r="H3490" s="4" t="s">
        <v>267</v>
      </c>
      <c r="I3490" s="6">
        <v>8</v>
      </c>
    </row>
    <row r="3491" spans="1:9" ht="14">
      <c r="A3491" s="3">
        <v>306</v>
      </c>
      <c r="B3491" s="4" t="s">
        <v>718</v>
      </c>
      <c r="C3491" s="4" t="s">
        <v>13</v>
      </c>
      <c r="D3491" s="5">
        <v>9</v>
      </c>
      <c r="E3491" s="3">
        <v>596</v>
      </c>
      <c r="F3491" s="4" t="s">
        <v>737</v>
      </c>
      <c r="G3491" s="3">
        <v>7</v>
      </c>
      <c r="H3491" s="4" t="s">
        <v>267</v>
      </c>
      <c r="I3491" s="6">
        <v>5</v>
      </c>
    </row>
    <row r="3492" spans="1:9" ht="14">
      <c r="A3492" s="3">
        <v>306</v>
      </c>
      <c r="B3492" s="4" t="s">
        <v>718</v>
      </c>
      <c r="C3492" s="4" t="s">
        <v>13</v>
      </c>
      <c r="D3492" s="5">
        <v>9</v>
      </c>
      <c r="E3492" s="3">
        <v>405</v>
      </c>
      <c r="F3492" s="4" t="s">
        <v>738</v>
      </c>
      <c r="G3492" s="3">
        <v>4</v>
      </c>
      <c r="H3492" s="4" t="s">
        <v>267</v>
      </c>
      <c r="I3492" s="6">
        <v>4</v>
      </c>
    </row>
    <row r="3493" spans="1:9" ht="14">
      <c r="A3493" s="3">
        <v>306</v>
      </c>
      <c r="B3493" s="4" t="s">
        <v>718</v>
      </c>
      <c r="C3493" s="4" t="s">
        <v>13</v>
      </c>
      <c r="D3493" s="5">
        <v>9</v>
      </c>
      <c r="E3493" s="3">
        <v>405</v>
      </c>
      <c r="F3493" s="4" t="s">
        <v>738</v>
      </c>
      <c r="G3493" s="3">
        <v>7</v>
      </c>
      <c r="H3493" s="4" t="s">
        <v>267</v>
      </c>
      <c r="I3493" s="6">
        <v>3</v>
      </c>
    </row>
    <row r="3494" spans="1:9" ht="14">
      <c r="A3494" s="3">
        <v>306</v>
      </c>
      <c r="B3494" s="4" t="s">
        <v>718</v>
      </c>
      <c r="C3494" s="4" t="s">
        <v>13</v>
      </c>
      <c r="D3494" s="5">
        <v>9</v>
      </c>
      <c r="E3494" s="3">
        <v>14</v>
      </c>
      <c r="F3494" s="4" t="s">
        <v>739</v>
      </c>
      <c r="G3494" s="3">
        <v>1</v>
      </c>
      <c r="H3494" s="4" t="s">
        <v>140</v>
      </c>
      <c r="I3494" s="6">
        <v>21</v>
      </c>
    </row>
    <row r="3495" spans="1:9" ht="14">
      <c r="A3495" s="3">
        <v>306</v>
      </c>
      <c r="B3495" s="4" t="s">
        <v>718</v>
      </c>
      <c r="C3495" s="4" t="s">
        <v>13</v>
      </c>
      <c r="D3495" s="5">
        <v>9</v>
      </c>
      <c r="E3495" s="3">
        <v>14</v>
      </c>
      <c r="F3495" s="4" t="s">
        <v>739</v>
      </c>
      <c r="G3495" s="3">
        <v>2</v>
      </c>
      <c r="H3495" s="4" t="s">
        <v>267</v>
      </c>
      <c r="I3495" s="6">
        <v>4</v>
      </c>
    </row>
    <row r="3496" spans="1:9" ht="14">
      <c r="A3496" s="3">
        <v>306</v>
      </c>
      <c r="B3496" s="4" t="s">
        <v>718</v>
      </c>
      <c r="C3496" s="4" t="s">
        <v>13</v>
      </c>
      <c r="D3496" s="5">
        <v>9</v>
      </c>
      <c r="E3496" s="3">
        <v>14</v>
      </c>
      <c r="F3496" s="4" t="s">
        <v>739</v>
      </c>
      <c r="G3496" s="3">
        <v>3</v>
      </c>
      <c r="H3496" s="4" t="s">
        <v>140</v>
      </c>
      <c r="I3496" s="6">
        <v>17</v>
      </c>
    </row>
    <row r="3497" spans="1:9" ht="14">
      <c r="A3497" s="3">
        <v>306</v>
      </c>
      <c r="B3497" s="4" t="s">
        <v>718</v>
      </c>
      <c r="C3497" s="4" t="s">
        <v>13</v>
      </c>
      <c r="D3497" s="5">
        <v>9</v>
      </c>
      <c r="E3497" s="3">
        <v>14</v>
      </c>
      <c r="F3497" s="4" t="s">
        <v>739</v>
      </c>
      <c r="G3497" s="3">
        <v>4</v>
      </c>
      <c r="H3497" s="4" t="s">
        <v>140</v>
      </c>
      <c r="I3497" s="6">
        <v>19</v>
      </c>
    </row>
    <row r="3498" spans="1:9" ht="14">
      <c r="A3498" s="3">
        <v>306</v>
      </c>
      <c r="B3498" s="4" t="s">
        <v>718</v>
      </c>
      <c r="C3498" s="4" t="s">
        <v>13</v>
      </c>
      <c r="D3498" s="5">
        <v>9</v>
      </c>
      <c r="E3498" s="3">
        <v>14</v>
      </c>
      <c r="F3498" s="4" t="s">
        <v>739</v>
      </c>
      <c r="G3498" s="3">
        <v>5</v>
      </c>
      <c r="H3498" s="4" t="s">
        <v>140</v>
      </c>
      <c r="I3498" s="6">
        <v>21</v>
      </c>
    </row>
    <row r="3499" spans="1:9" ht="14">
      <c r="A3499" s="3">
        <v>306</v>
      </c>
      <c r="B3499" s="4" t="s">
        <v>718</v>
      </c>
      <c r="C3499" s="4" t="s">
        <v>13</v>
      </c>
      <c r="D3499" s="5">
        <v>9</v>
      </c>
      <c r="E3499" s="3">
        <v>625</v>
      </c>
      <c r="F3499" s="4" t="s">
        <v>740</v>
      </c>
      <c r="G3499" s="3">
        <v>3</v>
      </c>
      <c r="H3499" s="4" t="s">
        <v>140</v>
      </c>
      <c r="I3499" s="6">
        <v>19</v>
      </c>
    </row>
    <row r="3500" spans="1:9" ht="14">
      <c r="A3500" s="3">
        <v>306</v>
      </c>
      <c r="B3500" s="4" t="s">
        <v>718</v>
      </c>
      <c r="C3500" s="4" t="s">
        <v>13</v>
      </c>
      <c r="D3500" s="5">
        <v>9</v>
      </c>
      <c r="E3500" s="3">
        <v>625</v>
      </c>
      <c r="F3500" s="4" t="s">
        <v>740</v>
      </c>
      <c r="G3500" s="3">
        <v>4</v>
      </c>
      <c r="H3500" s="4" t="s">
        <v>140</v>
      </c>
      <c r="I3500" s="6">
        <v>18</v>
      </c>
    </row>
    <row r="3501" spans="1:9" ht="14">
      <c r="A3501" s="3">
        <v>306</v>
      </c>
      <c r="B3501" s="4" t="s">
        <v>718</v>
      </c>
      <c r="C3501" s="4" t="s">
        <v>13</v>
      </c>
      <c r="D3501" s="5">
        <v>9</v>
      </c>
      <c r="E3501" s="3">
        <v>625</v>
      </c>
      <c r="F3501" s="4" t="s">
        <v>740</v>
      </c>
      <c r="G3501" s="3">
        <v>5</v>
      </c>
      <c r="H3501" s="4" t="s">
        <v>267</v>
      </c>
      <c r="I3501" s="6">
        <v>3</v>
      </c>
    </row>
    <row r="3502" spans="1:9" ht="14">
      <c r="A3502" s="3">
        <v>306</v>
      </c>
      <c r="B3502" s="4" t="s">
        <v>718</v>
      </c>
      <c r="C3502" s="4" t="s">
        <v>13</v>
      </c>
      <c r="D3502" s="5">
        <v>9</v>
      </c>
      <c r="E3502" s="3">
        <v>625</v>
      </c>
      <c r="F3502" s="4" t="s">
        <v>740</v>
      </c>
      <c r="G3502" s="3">
        <v>6</v>
      </c>
      <c r="H3502" s="4" t="s">
        <v>140</v>
      </c>
      <c r="I3502" s="6">
        <v>26</v>
      </c>
    </row>
    <row r="3503" spans="1:9" ht="14">
      <c r="A3503" s="3">
        <v>306</v>
      </c>
      <c r="B3503" s="4" t="s">
        <v>718</v>
      </c>
      <c r="C3503" s="4" t="s">
        <v>13</v>
      </c>
      <c r="D3503" s="5">
        <v>9</v>
      </c>
      <c r="E3503" s="3">
        <v>625</v>
      </c>
      <c r="F3503" s="4" t="s">
        <v>740</v>
      </c>
      <c r="G3503" s="3">
        <v>7</v>
      </c>
      <c r="H3503" s="4" t="s">
        <v>140</v>
      </c>
      <c r="I3503" s="6">
        <v>19</v>
      </c>
    </row>
    <row r="3504" spans="1:9" ht="14">
      <c r="A3504" s="3">
        <v>306</v>
      </c>
      <c r="B3504" s="4" t="s">
        <v>718</v>
      </c>
      <c r="C3504" s="4" t="s">
        <v>13</v>
      </c>
      <c r="D3504" s="5">
        <v>9</v>
      </c>
      <c r="E3504" s="3">
        <v>835</v>
      </c>
      <c r="F3504" s="4" t="s">
        <v>741</v>
      </c>
      <c r="G3504" s="3">
        <v>3</v>
      </c>
      <c r="H3504" s="4" t="s">
        <v>140</v>
      </c>
      <c r="I3504" s="6">
        <v>23</v>
      </c>
    </row>
    <row r="3505" spans="1:9" ht="14">
      <c r="A3505" s="3">
        <v>306</v>
      </c>
      <c r="B3505" s="4" t="s">
        <v>718</v>
      </c>
      <c r="C3505" s="4" t="s">
        <v>13</v>
      </c>
      <c r="D3505" s="5">
        <v>9</v>
      </c>
      <c r="E3505" s="3">
        <v>835</v>
      </c>
      <c r="F3505" s="4" t="s">
        <v>741</v>
      </c>
      <c r="G3505" s="3">
        <v>4</v>
      </c>
      <c r="H3505" s="4" t="s">
        <v>140</v>
      </c>
      <c r="I3505" s="6">
        <v>29</v>
      </c>
    </row>
    <row r="3506" spans="1:9" ht="14">
      <c r="A3506" s="3">
        <v>306</v>
      </c>
      <c r="B3506" s="4" t="s">
        <v>718</v>
      </c>
      <c r="C3506" s="4" t="s">
        <v>13</v>
      </c>
      <c r="D3506" s="5">
        <v>9</v>
      </c>
      <c r="E3506" s="3">
        <v>835</v>
      </c>
      <c r="F3506" s="4" t="s">
        <v>741</v>
      </c>
      <c r="G3506" s="3">
        <v>5</v>
      </c>
      <c r="H3506" s="4" t="s">
        <v>140</v>
      </c>
      <c r="I3506" s="6">
        <v>29</v>
      </c>
    </row>
    <row r="3507" spans="1:9" ht="14">
      <c r="A3507" s="3">
        <v>306</v>
      </c>
      <c r="B3507" s="4" t="s">
        <v>718</v>
      </c>
      <c r="C3507" s="4" t="s">
        <v>13</v>
      </c>
      <c r="D3507" s="5">
        <v>9</v>
      </c>
      <c r="E3507" s="3">
        <v>835</v>
      </c>
      <c r="F3507" s="4" t="s">
        <v>741</v>
      </c>
      <c r="G3507" s="3">
        <v>6</v>
      </c>
      <c r="H3507" s="4" t="s">
        <v>140</v>
      </c>
      <c r="I3507" s="6">
        <v>21</v>
      </c>
    </row>
    <row r="3508" spans="1:9" ht="14">
      <c r="A3508" s="3">
        <v>306</v>
      </c>
      <c r="B3508" s="4" t="s">
        <v>718</v>
      </c>
      <c r="C3508" s="4" t="s">
        <v>13</v>
      </c>
      <c r="D3508" s="5">
        <v>9</v>
      </c>
      <c r="E3508" s="3">
        <v>835</v>
      </c>
      <c r="F3508" s="4" t="s">
        <v>741</v>
      </c>
      <c r="G3508" s="3">
        <v>7</v>
      </c>
      <c r="H3508" s="4" t="s">
        <v>267</v>
      </c>
      <c r="I3508" s="6">
        <v>3</v>
      </c>
    </row>
    <row r="3509" spans="1:9" ht="14">
      <c r="A3509" s="3">
        <v>306</v>
      </c>
      <c r="B3509" s="4" t="s">
        <v>718</v>
      </c>
      <c r="C3509" s="4" t="s">
        <v>13</v>
      </c>
      <c r="D3509" s="5">
        <v>9</v>
      </c>
      <c r="E3509" s="3">
        <v>184</v>
      </c>
      <c r="F3509" s="4" t="s">
        <v>742</v>
      </c>
      <c r="G3509" s="3">
        <v>4</v>
      </c>
      <c r="H3509" s="4" t="s">
        <v>291</v>
      </c>
      <c r="I3509" s="6">
        <v>1</v>
      </c>
    </row>
    <row r="3510" spans="1:9" ht="14">
      <c r="A3510" s="3">
        <v>306</v>
      </c>
      <c r="B3510" s="4" t="s">
        <v>718</v>
      </c>
      <c r="C3510" s="4" t="s">
        <v>16</v>
      </c>
      <c r="D3510" s="5">
        <v>9</v>
      </c>
      <c r="E3510" s="3">
        <v>19</v>
      </c>
      <c r="F3510" s="4" t="s">
        <v>743</v>
      </c>
      <c r="G3510" s="3">
        <v>7</v>
      </c>
      <c r="H3510" s="4" t="s">
        <v>141</v>
      </c>
      <c r="I3510" s="6">
        <v>1</v>
      </c>
    </row>
    <row r="3511" spans="1:9" ht="14">
      <c r="A3511" s="3">
        <v>306</v>
      </c>
      <c r="B3511" s="4" t="s">
        <v>718</v>
      </c>
      <c r="C3511" s="4" t="s">
        <v>16</v>
      </c>
      <c r="D3511" s="5">
        <v>9</v>
      </c>
      <c r="E3511" s="3">
        <v>9</v>
      </c>
      <c r="F3511" s="4" t="s">
        <v>744</v>
      </c>
      <c r="G3511" s="3">
        <v>3</v>
      </c>
      <c r="H3511" s="4" t="s">
        <v>491</v>
      </c>
      <c r="I3511" s="6">
        <v>24</v>
      </c>
    </row>
    <row r="3512" spans="1:9" ht="14">
      <c r="A3512" s="3">
        <v>306</v>
      </c>
      <c r="B3512" s="4" t="s">
        <v>718</v>
      </c>
      <c r="C3512" s="4" t="s">
        <v>16</v>
      </c>
      <c r="D3512" s="5">
        <v>9</v>
      </c>
      <c r="E3512" s="3">
        <v>9</v>
      </c>
      <c r="F3512" s="4" t="s">
        <v>744</v>
      </c>
      <c r="G3512" s="3">
        <v>4</v>
      </c>
      <c r="H3512" s="4" t="s">
        <v>491</v>
      </c>
      <c r="I3512" s="6">
        <v>23</v>
      </c>
    </row>
    <row r="3513" spans="1:9" ht="14">
      <c r="A3513" s="3">
        <v>306</v>
      </c>
      <c r="B3513" s="4" t="s">
        <v>718</v>
      </c>
      <c r="C3513" s="4" t="s">
        <v>16</v>
      </c>
      <c r="D3513" s="5">
        <v>9</v>
      </c>
      <c r="E3513" s="3">
        <v>9</v>
      </c>
      <c r="F3513" s="4" t="s">
        <v>744</v>
      </c>
      <c r="G3513" s="3">
        <v>5</v>
      </c>
      <c r="H3513" s="4" t="s">
        <v>491</v>
      </c>
      <c r="I3513" s="6">
        <v>30</v>
      </c>
    </row>
    <row r="3514" spans="1:9" ht="14">
      <c r="A3514" s="3">
        <v>306</v>
      </c>
      <c r="B3514" s="4" t="s">
        <v>718</v>
      </c>
      <c r="C3514" s="4" t="s">
        <v>16</v>
      </c>
      <c r="D3514" s="5">
        <v>9</v>
      </c>
      <c r="E3514" s="3">
        <v>9</v>
      </c>
      <c r="F3514" s="4" t="s">
        <v>744</v>
      </c>
      <c r="G3514" s="3">
        <v>7</v>
      </c>
      <c r="H3514" s="4" t="s">
        <v>491</v>
      </c>
      <c r="I3514" s="6">
        <v>26</v>
      </c>
    </row>
    <row r="3515" spans="1:9" ht="14">
      <c r="A3515" s="3">
        <v>306</v>
      </c>
      <c r="B3515" s="4" t="s">
        <v>718</v>
      </c>
      <c r="C3515" s="4" t="s">
        <v>16</v>
      </c>
      <c r="D3515" s="5">
        <v>9</v>
      </c>
      <c r="E3515" s="3">
        <v>789</v>
      </c>
      <c r="F3515" s="4" t="s">
        <v>745</v>
      </c>
      <c r="G3515" s="3">
        <v>1</v>
      </c>
      <c r="H3515" s="4" t="s">
        <v>491</v>
      </c>
      <c r="I3515" s="6">
        <v>20</v>
      </c>
    </row>
    <row r="3516" spans="1:9" ht="14">
      <c r="A3516" s="3">
        <v>306</v>
      </c>
      <c r="B3516" s="4" t="s">
        <v>718</v>
      </c>
      <c r="C3516" s="4" t="s">
        <v>16</v>
      </c>
      <c r="D3516" s="5">
        <v>9</v>
      </c>
      <c r="E3516" s="3">
        <v>789</v>
      </c>
      <c r="F3516" s="4" t="s">
        <v>745</v>
      </c>
      <c r="G3516" s="3">
        <v>3</v>
      </c>
      <c r="H3516" s="4" t="s">
        <v>491</v>
      </c>
      <c r="I3516" s="6">
        <v>27</v>
      </c>
    </row>
    <row r="3517" spans="1:9" ht="14">
      <c r="A3517" s="3">
        <v>306</v>
      </c>
      <c r="B3517" s="4" t="s">
        <v>718</v>
      </c>
      <c r="C3517" s="4" t="s">
        <v>16</v>
      </c>
      <c r="D3517" s="5">
        <v>9</v>
      </c>
      <c r="E3517" s="3">
        <v>789</v>
      </c>
      <c r="F3517" s="4" t="s">
        <v>745</v>
      </c>
      <c r="G3517" s="3">
        <v>4</v>
      </c>
      <c r="H3517" s="4" t="s">
        <v>491</v>
      </c>
      <c r="I3517" s="6">
        <v>30</v>
      </c>
    </row>
    <row r="3518" spans="1:9" ht="14">
      <c r="A3518" s="3">
        <v>306</v>
      </c>
      <c r="B3518" s="4" t="s">
        <v>718</v>
      </c>
      <c r="C3518" s="4" t="s">
        <v>16</v>
      </c>
      <c r="D3518" s="5">
        <v>9</v>
      </c>
      <c r="E3518" s="3">
        <v>789</v>
      </c>
      <c r="F3518" s="4" t="s">
        <v>745</v>
      </c>
      <c r="G3518" s="3">
        <v>5</v>
      </c>
      <c r="H3518" s="4" t="s">
        <v>746</v>
      </c>
      <c r="I3518" s="6">
        <v>24</v>
      </c>
    </row>
    <row r="3519" spans="1:9" ht="14">
      <c r="A3519" s="3">
        <v>306</v>
      </c>
      <c r="B3519" s="4" t="s">
        <v>718</v>
      </c>
      <c r="C3519" s="4" t="s">
        <v>16</v>
      </c>
      <c r="D3519" s="5">
        <v>9</v>
      </c>
      <c r="E3519" s="3">
        <v>789</v>
      </c>
      <c r="F3519" s="4" t="s">
        <v>745</v>
      </c>
      <c r="G3519" s="3">
        <v>6</v>
      </c>
      <c r="H3519" s="4" t="s">
        <v>491</v>
      </c>
      <c r="I3519" s="6">
        <v>27</v>
      </c>
    </row>
    <row r="3520" spans="1:9" ht="14">
      <c r="A3520" s="3">
        <v>306</v>
      </c>
      <c r="B3520" s="4" t="s">
        <v>718</v>
      </c>
      <c r="C3520" s="4" t="s">
        <v>16</v>
      </c>
      <c r="D3520" s="5">
        <v>9</v>
      </c>
      <c r="E3520" s="3">
        <v>810</v>
      </c>
      <c r="F3520" s="4" t="s">
        <v>747</v>
      </c>
      <c r="G3520" s="3">
        <v>1</v>
      </c>
      <c r="H3520" s="4" t="s">
        <v>491</v>
      </c>
      <c r="I3520" s="6">
        <v>30</v>
      </c>
    </row>
    <row r="3521" spans="1:9" ht="14">
      <c r="A3521" s="3">
        <v>306</v>
      </c>
      <c r="B3521" s="4" t="s">
        <v>718</v>
      </c>
      <c r="C3521" s="4" t="s">
        <v>16</v>
      </c>
      <c r="D3521" s="5">
        <v>9</v>
      </c>
      <c r="E3521" s="3">
        <v>810</v>
      </c>
      <c r="F3521" s="4" t="s">
        <v>747</v>
      </c>
      <c r="G3521" s="3">
        <v>3</v>
      </c>
      <c r="H3521" s="4" t="s">
        <v>491</v>
      </c>
      <c r="I3521" s="6">
        <v>28</v>
      </c>
    </row>
    <row r="3522" spans="1:9" ht="14">
      <c r="A3522" s="3">
        <v>306</v>
      </c>
      <c r="B3522" s="4" t="s">
        <v>718</v>
      </c>
      <c r="C3522" s="4" t="s">
        <v>16</v>
      </c>
      <c r="D3522" s="5">
        <v>9</v>
      </c>
      <c r="E3522" s="3">
        <v>810</v>
      </c>
      <c r="F3522" s="4" t="s">
        <v>747</v>
      </c>
      <c r="G3522" s="3">
        <v>4</v>
      </c>
      <c r="H3522" s="4" t="s">
        <v>491</v>
      </c>
      <c r="I3522" s="6">
        <v>17</v>
      </c>
    </row>
    <row r="3523" spans="1:9" ht="14">
      <c r="A3523" s="3">
        <v>306</v>
      </c>
      <c r="B3523" s="4" t="s">
        <v>718</v>
      </c>
      <c r="C3523" s="4" t="s">
        <v>16</v>
      </c>
      <c r="D3523" s="5">
        <v>9</v>
      </c>
      <c r="E3523" s="3">
        <v>810</v>
      </c>
      <c r="F3523" s="4" t="s">
        <v>747</v>
      </c>
      <c r="G3523" s="3">
        <v>5</v>
      </c>
      <c r="H3523" s="4" t="s">
        <v>491</v>
      </c>
      <c r="I3523" s="6">
        <v>26</v>
      </c>
    </row>
    <row r="3524" spans="1:9" ht="14">
      <c r="A3524" s="3">
        <v>306</v>
      </c>
      <c r="B3524" s="4" t="s">
        <v>718</v>
      </c>
      <c r="C3524" s="4" t="s">
        <v>16</v>
      </c>
      <c r="D3524" s="5">
        <v>9</v>
      </c>
      <c r="E3524" s="3">
        <v>810</v>
      </c>
      <c r="F3524" s="4" t="s">
        <v>747</v>
      </c>
      <c r="G3524" s="3">
        <v>7</v>
      </c>
      <c r="H3524" s="4" t="s">
        <v>491</v>
      </c>
      <c r="I3524" s="6">
        <v>32</v>
      </c>
    </row>
    <row r="3525" spans="1:9" ht="14">
      <c r="A3525" s="3">
        <v>306</v>
      </c>
      <c r="B3525" s="4" t="s">
        <v>718</v>
      </c>
      <c r="C3525" s="4" t="s">
        <v>16</v>
      </c>
      <c r="D3525" s="5">
        <v>9</v>
      </c>
      <c r="E3525" s="3">
        <v>760</v>
      </c>
      <c r="F3525" s="4" t="s">
        <v>748</v>
      </c>
      <c r="G3525" s="3">
        <v>1</v>
      </c>
      <c r="H3525" s="4" t="s">
        <v>746</v>
      </c>
      <c r="I3525" s="6">
        <v>28</v>
      </c>
    </row>
    <row r="3526" spans="1:9" ht="14">
      <c r="A3526" s="3">
        <v>306</v>
      </c>
      <c r="B3526" s="4" t="s">
        <v>718</v>
      </c>
      <c r="C3526" s="4" t="s">
        <v>16</v>
      </c>
      <c r="D3526" s="5">
        <v>9</v>
      </c>
      <c r="E3526" s="3">
        <v>760</v>
      </c>
      <c r="F3526" s="4" t="s">
        <v>748</v>
      </c>
      <c r="G3526" s="3">
        <v>3</v>
      </c>
      <c r="H3526" s="4" t="s">
        <v>746</v>
      </c>
      <c r="I3526" s="6">
        <v>24</v>
      </c>
    </row>
    <row r="3527" spans="1:9" ht="14">
      <c r="A3527" s="3">
        <v>306</v>
      </c>
      <c r="B3527" s="4" t="s">
        <v>718</v>
      </c>
      <c r="C3527" s="4" t="s">
        <v>16</v>
      </c>
      <c r="D3527" s="5">
        <v>9</v>
      </c>
      <c r="E3527" s="3">
        <v>760</v>
      </c>
      <c r="F3527" s="4" t="s">
        <v>748</v>
      </c>
      <c r="G3527" s="3">
        <v>4</v>
      </c>
      <c r="H3527" s="4" t="s">
        <v>746</v>
      </c>
      <c r="I3527" s="6">
        <v>20</v>
      </c>
    </row>
    <row r="3528" spans="1:9" ht="14">
      <c r="A3528" s="3">
        <v>306</v>
      </c>
      <c r="B3528" s="4" t="s">
        <v>718</v>
      </c>
      <c r="C3528" s="4" t="s">
        <v>16</v>
      </c>
      <c r="D3528" s="5">
        <v>9</v>
      </c>
      <c r="E3528" s="3">
        <v>760</v>
      </c>
      <c r="F3528" s="4" t="s">
        <v>748</v>
      </c>
      <c r="G3528" s="3">
        <v>5</v>
      </c>
      <c r="H3528" s="4" t="s">
        <v>491</v>
      </c>
      <c r="I3528" s="6">
        <v>32</v>
      </c>
    </row>
    <row r="3529" spans="1:9" ht="14">
      <c r="A3529" s="3">
        <v>306</v>
      </c>
      <c r="B3529" s="4" t="s">
        <v>718</v>
      </c>
      <c r="C3529" s="4" t="s">
        <v>18</v>
      </c>
      <c r="D3529" s="5">
        <v>9</v>
      </c>
      <c r="E3529" s="3">
        <v>844</v>
      </c>
      <c r="F3529" s="4" t="s">
        <v>749</v>
      </c>
      <c r="G3529" s="3">
        <v>1</v>
      </c>
      <c r="H3529" s="4" t="s">
        <v>456</v>
      </c>
      <c r="I3529" s="6">
        <v>11</v>
      </c>
    </row>
    <row r="3530" spans="1:9" ht="14">
      <c r="A3530" s="3">
        <v>306</v>
      </c>
      <c r="B3530" s="4" t="s">
        <v>718</v>
      </c>
      <c r="C3530" s="4" t="s">
        <v>18</v>
      </c>
      <c r="D3530" s="5">
        <v>9</v>
      </c>
      <c r="E3530" s="3">
        <v>664</v>
      </c>
      <c r="F3530" s="4" t="s">
        <v>750</v>
      </c>
      <c r="G3530" s="3">
        <v>2</v>
      </c>
      <c r="H3530" s="4" t="s">
        <v>68</v>
      </c>
      <c r="I3530" s="6">
        <v>1</v>
      </c>
    </row>
    <row r="3531" spans="1:9" ht="14">
      <c r="A3531" s="3">
        <v>306</v>
      </c>
      <c r="B3531" s="4" t="s">
        <v>718</v>
      </c>
      <c r="C3531" s="4" t="s">
        <v>18</v>
      </c>
      <c r="D3531" s="5">
        <v>9</v>
      </c>
      <c r="E3531" s="3">
        <v>664</v>
      </c>
      <c r="F3531" s="4" t="s">
        <v>750</v>
      </c>
      <c r="G3531" s="3">
        <v>4</v>
      </c>
      <c r="H3531" s="4" t="s">
        <v>68</v>
      </c>
      <c r="I3531" s="6">
        <v>2</v>
      </c>
    </row>
    <row r="3532" spans="1:9" ht="14">
      <c r="A3532" s="3">
        <v>306</v>
      </c>
      <c r="B3532" s="4" t="s">
        <v>718</v>
      </c>
      <c r="C3532" s="4" t="s">
        <v>18</v>
      </c>
      <c r="D3532" s="5">
        <v>9</v>
      </c>
      <c r="E3532" s="3">
        <v>664</v>
      </c>
      <c r="F3532" s="4" t="s">
        <v>750</v>
      </c>
      <c r="G3532" s="3">
        <v>7</v>
      </c>
      <c r="H3532" s="4" t="s">
        <v>68</v>
      </c>
      <c r="I3532" s="6">
        <v>5</v>
      </c>
    </row>
    <row r="3533" spans="1:9" ht="14">
      <c r="A3533" s="3">
        <v>306</v>
      </c>
      <c r="B3533" s="4" t="s">
        <v>718</v>
      </c>
      <c r="C3533" s="4" t="s">
        <v>18</v>
      </c>
      <c r="D3533" s="5">
        <v>9</v>
      </c>
      <c r="E3533" s="3">
        <v>829</v>
      </c>
      <c r="F3533" s="4" t="s">
        <v>751</v>
      </c>
      <c r="G3533" s="3">
        <v>2</v>
      </c>
      <c r="H3533" s="4" t="s">
        <v>144</v>
      </c>
      <c r="I3533" s="6">
        <v>30</v>
      </c>
    </row>
    <row r="3534" spans="1:9" ht="14">
      <c r="A3534" s="3">
        <v>306</v>
      </c>
      <c r="B3534" s="4" t="s">
        <v>718</v>
      </c>
      <c r="C3534" s="4" t="s">
        <v>18</v>
      </c>
      <c r="D3534" s="5">
        <v>9</v>
      </c>
      <c r="E3534" s="3">
        <v>829</v>
      </c>
      <c r="F3534" s="4" t="s">
        <v>751</v>
      </c>
      <c r="G3534" s="3">
        <v>7</v>
      </c>
      <c r="H3534" s="4" t="s">
        <v>144</v>
      </c>
      <c r="I3534" s="6">
        <v>31</v>
      </c>
    </row>
    <row r="3535" spans="1:9" ht="14">
      <c r="A3535" s="3">
        <v>306</v>
      </c>
      <c r="B3535" s="4" t="s">
        <v>718</v>
      </c>
      <c r="C3535" s="4" t="s">
        <v>18</v>
      </c>
      <c r="D3535" s="5">
        <v>9</v>
      </c>
      <c r="E3535" s="3">
        <v>770</v>
      </c>
      <c r="F3535" s="4" t="s">
        <v>752</v>
      </c>
      <c r="G3535" s="3">
        <v>4</v>
      </c>
      <c r="H3535" s="4" t="s">
        <v>753</v>
      </c>
      <c r="I3535" s="6">
        <v>21</v>
      </c>
    </row>
    <row r="3536" spans="1:9" ht="14">
      <c r="A3536" s="3">
        <v>306</v>
      </c>
      <c r="B3536" s="4" t="s">
        <v>718</v>
      </c>
      <c r="C3536" s="4" t="s">
        <v>18</v>
      </c>
      <c r="D3536" s="5">
        <v>9</v>
      </c>
      <c r="E3536" s="3">
        <v>770</v>
      </c>
      <c r="F3536" s="4" t="s">
        <v>752</v>
      </c>
      <c r="G3536" s="3">
        <v>6</v>
      </c>
      <c r="H3536" s="4" t="s">
        <v>753</v>
      </c>
      <c r="I3536" s="6">
        <v>25</v>
      </c>
    </row>
    <row r="3537" spans="1:10" ht="14">
      <c r="A3537" s="3">
        <v>306</v>
      </c>
      <c r="B3537" s="4" t="s">
        <v>718</v>
      </c>
      <c r="C3537" s="4" t="s">
        <v>18</v>
      </c>
      <c r="D3537" s="5">
        <v>9</v>
      </c>
      <c r="E3537" s="3">
        <v>700</v>
      </c>
      <c r="F3537" s="4" t="s">
        <v>754</v>
      </c>
      <c r="G3537" s="3">
        <v>1</v>
      </c>
      <c r="H3537" s="4" t="s">
        <v>753</v>
      </c>
      <c r="I3537" s="6">
        <v>21</v>
      </c>
    </row>
    <row r="3538" spans="1:10" ht="14">
      <c r="A3538" s="3">
        <v>306</v>
      </c>
      <c r="B3538" s="4" t="s">
        <v>718</v>
      </c>
      <c r="C3538" s="4" t="s">
        <v>18</v>
      </c>
      <c r="D3538" s="5">
        <v>9</v>
      </c>
      <c r="E3538" s="3">
        <v>700</v>
      </c>
      <c r="F3538" s="4" t="s">
        <v>754</v>
      </c>
      <c r="G3538" s="3">
        <v>3</v>
      </c>
      <c r="H3538" s="4" t="s">
        <v>753</v>
      </c>
      <c r="I3538" s="6">
        <v>17</v>
      </c>
    </row>
    <row r="3539" spans="1:10" ht="14">
      <c r="A3539" s="3">
        <v>306</v>
      </c>
      <c r="B3539" s="4" t="s">
        <v>718</v>
      </c>
      <c r="C3539" s="4" t="s">
        <v>18</v>
      </c>
      <c r="D3539" s="5">
        <v>9</v>
      </c>
      <c r="E3539" s="3">
        <v>700</v>
      </c>
      <c r="F3539" s="4" t="s">
        <v>754</v>
      </c>
      <c r="G3539" s="3">
        <v>6</v>
      </c>
      <c r="H3539" s="4" t="s">
        <v>753</v>
      </c>
      <c r="I3539" s="6">
        <v>25</v>
      </c>
    </row>
    <row r="3540" spans="1:10" ht="14">
      <c r="A3540" s="3">
        <v>306</v>
      </c>
      <c r="B3540" s="4" t="s">
        <v>718</v>
      </c>
      <c r="C3540" s="4" t="s">
        <v>18</v>
      </c>
      <c r="D3540" s="5">
        <v>9</v>
      </c>
      <c r="E3540" s="3">
        <v>537</v>
      </c>
      <c r="F3540" s="4" t="s">
        <v>755</v>
      </c>
      <c r="G3540" s="3">
        <v>2</v>
      </c>
      <c r="H3540" s="4" t="s">
        <v>550</v>
      </c>
      <c r="I3540" s="6">
        <v>29</v>
      </c>
      <c r="J3540" s="40"/>
    </row>
    <row r="3541" spans="1:10" ht="14">
      <c r="A3541" s="3">
        <v>306</v>
      </c>
      <c r="B3541" s="4" t="s">
        <v>718</v>
      </c>
      <c r="C3541" s="4" t="s">
        <v>18</v>
      </c>
      <c r="D3541" s="5">
        <v>9</v>
      </c>
      <c r="E3541" s="3">
        <v>537</v>
      </c>
      <c r="F3541" s="4" t="s">
        <v>755</v>
      </c>
      <c r="G3541" s="3">
        <v>4</v>
      </c>
      <c r="H3541" s="4" t="s">
        <v>550</v>
      </c>
      <c r="I3541" s="6">
        <v>30</v>
      </c>
      <c r="J3541" s="40"/>
    </row>
    <row r="3542" spans="1:10" ht="14">
      <c r="A3542" s="3">
        <v>306</v>
      </c>
      <c r="B3542" s="4" t="s">
        <v>718</v>
      </c>
      <c r="C3542" s="4" t="s">
        <v>18</v>
      </c>
      <c r="D3542" s="5">
        <v>9</v>
      </c>
      <c r="E3542" s="3">
        <v>537</v>
      </c>
      <c r="F3542" s="4" t="s">
        <v>755</v>
      </c>
      <c r="G3542" s="3">
        <v>5</v>
      </c>
      <c r="H3542" s="4" t="s">
        <v>550</v>
      </c>
      <c r="I3542" s="6">
        <v>28</v>
      </c>
      <c r="J3542" s="40"/>
    </row>
    <row r="3543" spans="1:10" ht="14">
      <c r="A3543" s="3">
        <v>306</v>
      </c>
      <c r="B3543" s="4" t="s">
        <v>718</v>
      </c>
      <c r="C3543" s="4" t="s">
        <v>18</v>
      </c>
      <c r="D3543" s="5">
        <v>9</v>
      </c>
      <c r="E3543" s="3">
        <v>29</v>
      </c>
      <c r="F3543" s="4" t="s">
        <v>756</v>
      </c>
      <c r="G3543" s="3">
        <v>2</v>
      </c>
      <c r="H3543" s="4" t="s">
        <v>550</v>
      </c>
      <c r="I3543" s="6">
        <v>34</v>
      </c>
      <c r="J3543" s="40"/>
    </row>
    <row r="3544" spans="1:10" ht="14">
      <c r="A3544" s="3">
        <v>306</v>
      </c>
      <c r="B3544" s="4" t="s">
        <v>718</v>
      </c>
      <c r="C3544" s="4" t="s">
        <v>18</v>
      </c>
      <c r="D3544" s="5">
        <v>9</v>
      </c>
      <c r="E3544" s="3">
        <v>29</v>
      </c>
      <c r="F3544" s="4" t="s">
        <v>756</v>
      </c>
      <c r="G3544" s="3">
        <v>3</v>
      </c>
      <c r="H3544" s="4" t="s">
        <v>550</v>
      </c>
      <c r="I3544" s="6">
        <v>33</v>
      </c>
      <c r="J3544" s="40"/>
    </row>
    <row r="3545" spans="1:10" ht="14">
      <c r="A3545" s="3">
        <v>306</v>
      </c>
      <c r="B3545" s="4" t="s">
        <v>718</v>
      </c>
      <c r="C3545" s="4" t="s">
        <v>18</v>
      </c>
      <c r="D3545" s="5">
        <v>9</v>
      </c>
      <c r="E3545" s="3">
        <v>29</v>
      </c>
      <c r="F3545" s="4" t="s">
        <v>756</v>
      </c>
      <c r="G3545" s="3">
        <v>6</v>
      </c>
      <c r="H3545" s="4" t="s">
        <v>550</v>
      </c>
      <c r="I3545" s="6">
        <v>33</v>
      </c>
      <c r="J3545" s="40"/>
    </row>
    <row r="3546" spans="1:10" ht="14">
      <c r="A3546" s="3">
        <v>306</v>
      </c>
      <c r="B3546" s="4" t="s">
        <v>718</v>
      </c>
      <c r="C3546" s="4" t="s">
        <v>18</v>
      </c>
      <c r="D3546" s="5">
        <v>9</v>
      </c>
      <c r="E3546" s="3">
        <v>29</v>
      </c>
      <c r="F3546" s="4" t="s">
        <v>756</v>
      </c>
      <c r="G3546" s="3">
        <v>7</v>
      </c>
      <c r="H3546" s="4" t="s">
        <v>550</v>
      </c>
      <c r="I3546" s="6">
        <v>32</v>
      </c>
      <c r="J3546" s="40"/>
    </row>
    <row r="3547" spans="1:10" ht="14">
      <c r="A3547" s="3">
        <v>306</v>
      </c>
      <c r="B3547" s="4" t="s">
        <v>718</v>
      </c>
      <c r="C3547" s="4" t="s">
        <v>76</v>
      </c>
      <c r="D3547" s="5">
        <v>9</v>
      </c>
      <c r="E3547" s="3">
        <v>807</v>
      </c>
      <c r="F3547" s="4" t="s">
        <v>722</v>
      </c>
      <c r="G3547" s="3">
        <v>2</v>
      </c>
      <c r="H3547" s="4" t="s">
        <v>594</v>
      </c>
      <c r="I3547" s="6">
        <v>7</v>
      </c>
      <c r="J3547" s="40"/>
    </row>
    <row r="3548" spans="1:10" ht="14">
      <c r="A3548" s="3">
        <v>306</v>
      </c>
      <c r="B3548" s="4" t="s">
        <v>718</v>
      </c>
      <c r="C3548" s="4" t="s">
        <v>76</v>
      </c>
      <c r="D3548" s="5">
        <v>9</v>
      </c>
      <c r="E3548" s="3">
        <v>807</v>
      </c>
      <c r="F3548" s="4" t="s">
        <v>722</v>
      </c>
      <c r="G3548" s="3">
        <v>3</v>
      </c>
      <c r="H3548" s="4" t="s">
        <v>594</v>
      </c>
      <c r="I3548" s="6">
        <v>2</v>
      </c>
      <c r="J3548" s="40"/>
    </row>
    <row r="3549" spans="1:10" ht="14">
      <c r="A3549" s="3">
        <v>306</v>
      </c>
      <c r="B3549" s="4" t="s">
        <v>718</v>
      </c>
      <c r="C3549" s="4" t="s">
        <v>76</v>
      </c>
      <c r="D3549" s="5">
        <v>9</v>
      </c>
      <c r="E3549" s="3">
        <v>807</v>
      </c>
      <c r="F3549" s="4" t="s">
        <v>722</v>
      </c>
      <c r="G3549" s="3">
        <v>4</v>
      </c>
      <c r="H3549" s="4" t="s">
        <v>757</v>
      </c>
      <c r="I3549" s="6">
        <v>12</v>
      </c>
      <c r="J3549" s="40"/>
    </row>
    <row r="3550" spans="1:10" ht="14">
      <c r="A3550" s="3">
        <v>306</v>
      </c>
      <c r="B3550" s="4" t="s">
        <v>718</v>
      </c>
      <c r="C3550" s="4" t="s">
        <v>76</v>
      </c>
      <c r="D3550" s="5">
        <v>9</v>
      </c>
      <c r="E3550" s="3">
        <v>807</v>
      </c>
      <c r="F3550" s="4" t="s">
        <v>722</v>
      </c>
      <c r="G3550" s="3">
        <v>7</v>
      </c>
      <c r="H3550" s="4" t="s">
        <v>758</v>
      </c>
      <c r="I3550" s="6">
        <v>8</v>
      </c>
      <c r="J3550" s="40"/>
    </row>
    <row r="3551" spans="1:10" ht="14">
      <c r="A3551" s="3">
        <v>306</v>
      </c>
      <c r="B3551" s="4" t="s">
        <v>718</v>
      </c>
      <c r="C3551" s="4" t="s">
        <v>10</v>
      </c>
      <c r="D3551" s="5">
        <v>10</v>
      </c>
      <c r="E3551" s="3">
        <v>841</v>
      </c>
      <c r="F3551" s="4" t="s">
        <v>759</v>
      </c>
      <c r="G3551" s="3">
        <v>1</v>
      </c>
      <c r="H3551" s="4" t="s">
        <v>760</v>
      </c>
      <c r="I3551" s="6">
        <v>7</v>
      </c>
      <c r="J3551" s="40"/>
    </row>
    <row r="3552" spans="1:10" ht="14">
      <c r="A3552" s="3">
        <v>306</v>
      </c>
      <c r="B3552" s="4" t="s">
        <v>718</v>
      </c>
      <c r="C3552" s="4" t="s">
        <v>10</v>
      </c>
      <c r="D3552" s="5">
        <v>10</v>
      </c>
      <c r="E3552" s="3">
        <v>841</v>
      </c>
      <c r="F3552" s="4" t="s">
        <v>759</v>
      </c>
      <c r="G3552" s="3">
        <v>1</v>
      </c>
      <c r="H3552" s="4" t="s">
        <v>277</v>
      </c>
      <c r="I3552" s="6">
        <v>21</v>
      </c>
      <c r="J3552" s="40"/>
    </row>
    <row r="3553" spans="1:10" ht="14">
      <c r="A3553" s="3">
        <v>306</v>
      </c>
      <c r="B3553" s="4" t="s">
        <v>718</v>
      </c>
      <c r="C3553" s="4" t="s">
        <v>10</v>
      </c>
      <c r="D3553" s="5">
        <v>10</v>
      </c>
      <c r="E3553" s="3">
        <v>841</v>
      </c>
      <c r="F3553" s="4" t="s">
        <v>759</v>
      </c>
      <c r="G3553" s="3">
        <v>3</v>
      </c>
      <c r="H3553" s="4" t="s">
        <v>760</v>
      </c>
      <c r="I3553" s="6">
        <v>8</v>
      </c>
      <c r="J3553" s="40"/>
    </row>
    <row r="3554" spans="1:10" ht="14">
      <c r="A3554" s="3">
        <v>306</v>
      </c>
      <c r="B3554" s="4" t="s">
        <v>718</v>
      </c>
      <c r="C3554" s="4" t="s">
        <v>10</v>
      </c>
      <c r="D3554" s="5">
        <v>10</v>
      </c>
      <c r="E3554" s="3">
        <v>841</v>
      </c>
      <c r="F3554" s="4" t="s">
        <v>759</v>
      </c>
      <c r="G3554" s="3">
        <v>3</v>
      </c>
      <c r="H3554" s="4" t="s">
        <v>277</v>
      </c>
      <c r="I3554" s="6">
        <v>18</v>
      </c>
      <c r="J3554" s="40"/>
    </row>
    <row r="3555" spans="1:10" ht="14">
      <c r="A3555" s="3">
        <v>306</v>
      </c>
      <c r="B3555" s="4" t="s">
        <v>718</v>
      </c>
      <c r="C3555" s="4" t="s">
        <v>10</v>
      </c>
      <c r="D3555" s="5">
        <v>10</v>
      </c>
      <c r="E3555" s="3">
        <v>841</v>
      </c>
      <c r="F3555" s="4" t="s">
        <v>759</v>
      </c>
      <c r="G3555" s="3">
        <v>4</v>
      </c>
      <c r="H3555" s="4" t="s">
        <v>760</v>
      </c>
      <c r="I3555" s="6">
        <v>8</v>
      </c>
      <c r="J3555" s="40"/>
    </row>
    <row r="3556" spans="1:10" ht="14">
      <c r="A3556" s="3">
        <v>306</v>
      </c>
      <c r="B3556" s="4" t="s">
        <v>718</v>
      </c>
      <c r="C3556" s="4" t="s">
        <v>10</v>
      </c>
      <c r="D3556" s="5">
        <v>10</v>
      </c>
      <c r="E3556" s="3">
        <v>841</v>
      </c>
      <c r="F3556" s="4" t="s">
        <v>759</v>
      </c>
      <c r="G3556" s="3">
        <v>4</v>
      </c>
      <c r="H3556" s="4" t="s">
        <v>277</v>
      </c>
      <c r="I3556" s="6">
        <v>18</v>
      </c>
      <c r="J3556" s="40"/>
    </row>
    <row r="3557" spans="1:10" ht="14">
      <c r="A3557" s="3">
        <v>306</v>
      </c>
      <c r="B3557" s="4" t="s">
        <v>718</v>
      </c>
      <c r="C3557" s="4" t="s">
        <v>10</v>
      </c>
      <c r="D3557" s="5">
        <v>10</v>
      </c>
      <c r="E3557" s="3">
        <v>841</v>
      </c>
      <c r="F3557" s="4" t="s">
        <v>759</v>
      </c>
      <c r="G3557" s="3">
        <v>5</v>
      </c>
      <c r="H3557" s="4" t="s">
        <v>760</v>
      </c>
      <c r="I3557" s="6">
        <v>11</v>
      </c>
      <c r="J3557" s="40"/>
    </row>
    <row r="3558" spans="1:10" ht="14">
      <c r="A3558" s="3">
        <v>306</v>
      </c>
      <c r="B3558" s="4" t="s">
        <v>718</v>
      </c>
      <c r="C3558" s="4" t="s">
        <v>10</v>
      </c>
      <c r="D3558" s="5">
        <v>10</v>
      </c>
      <c r="E3558" s="3">
        <v>841</v>
      </c>
      <c r="F3558" s="4" t="s">
        <v>759</v>
      </c>
      <c r="G3558" s="3">
        <v>5</v>
      </c>
      <c r="H3558" s="4" t="s">
        <v>277</v>
      </c>
      <c r="I3558" s="6">
        <v>15</v>
      </c>
      <c r="J3558" s="40"/>
    </row>
    <row r="3559" spans="1:10" ht="14">
      <c r="A3559" s="3">
        <v>306</v>
      </c>
      <c r="B3559" s="4" t="s">
        <v>718</v>
      </c>
      <c r="C3559" s="4" t="s">
        <v>10</v>
      </c>
      <c r="D3559" s="5">
        <v>10</v>
      </c>
      <c r="E3559" s="3">
        <v>3</v>
      </c>
      <c r="F3559" s="4" t="s">
        <v>761</v>
      </c>
      <c r="G3559" s="3">
        <v>2</v>
      </c>
      <c r="H3559" s="4" t="s">
        <v>760</v>
      </c>
      <c r="I3559" s="6">
        <v>8</v>
      </c>
      <c r="J3559" s="40"/>
    </row>
    <row r="3560" spans="1:10" ht="14">
      <c r="A3560" s="3">
        <v>306</v>
      </c>
      <c r="B3560" s="4" t="s">
        <v>718</v>
      </c>
      <c r="C3560" s="4" t="s">
        <v>10</v>
      </c>
      <c r="D3560" s="5">
        <v>10</v>
      </c>
      <c r="E3560" s="3">
        <v>3</v>
      </c>
      <c r="F3560" s="4" t="s">
        <v>761</v>
      </c>
      <c r="G3560" s="3">
        <v>2</v>
      </c>
      <c r="H3560" s="4" t="s">
        <v>277</v>
      </c>
      <c r="I3560" s="6">
        <v>24</v>
      </c>
      <c r="J3560" s="40"/>
    </row>
    <row r="3561" spans="1:10" ht="14">
      <c r="A3561" s="3">
        <v>306</v>
      </c>
      <c r="B3561" s="4" t="s">
        <v>718</v>
      </c>
      <c r="C3561" s="4" t="s">
        <v>10</v>
      </c>
      <c r="D3561" s="5">
        <v>10</v>
      </c>
      <c r="E3561" s="3">
        <v>3</v>
      </c>
      <c r="F3561" s="4" t="s">
        <v>761</v>
      </c>
      <c r="G3561" s="3">
        <v>4</v>
      </c>
      <c r="H3561" s="4" t="s">
        <v>760</v>
      </c>
      <c r="I3561" s="6">
        <v>5</v>
      </c>
      <c r="J3561" s="40"/>
    </row>
    <row r="3562" spans="1:10" ht="14">
      <c r="A3562" s="3">
        <v>306</v>
      </c>
      <c r="B3562" s="4" t="s">
        <v>718</v>
      </c>
      <c r="C3562" s="4" t="s">
        <v>10</v>
      </c>
      <c r="D3562" s="5">
        <v>10</v>
      </c>
      <c r="E3562" s="3">
        <v>3</v>
      </c>
      <c r="F3562" s="4" t="s">
        <v>761</v>
      </c>
      <c r="G3562" s="3">
        <v>4</v>
      </c>
      <c r="H3562" s="4" t="s">
        <v>277</v>
      </c>
      <c r="I3562" s="6">
        <v>25</v>
      </c>
      <c r="J3562" s="40"/>
    </row>
    <row r="3563" spans="1:10" ht="14">
      <c r="A3563" s="3">
        <v>306</v>
      </c>
      <c r="B3563" s="4" t="s">
        <v>718</v>
      </c>
      <c r="C3563" s="4" t="s">
        <v>10</v>
      </c>
      <c r="D3563" s="5">
        <v>10</v>
      </c>
      <c r="E3563" s="3">
        <v>3</v>
      </c>
      <c r="F3563" s="4" t="s">
        <v>761</v>
      </c>
      <c r="G3563" s="3">
        <v>5</v>
      </c>
      <c r="H3563" s="4" t="s">
        <v>760</v>
      </c>
      <c r="I3563" s="6">
        <v>7</v>
      </c>
      <c r="J3563" s="40"/>
    </row>
    <row r="3564" spans="1:10" ht="14">
      <c r="A3564" s="3">
        <v>306</v>
      </c>
      <c r="B3564" s="4" t="s">
        <v>718</v>
      </c>
      <c r="C3564" s="4" t="s">
        <v>10</v>
      </c>
      <c r="D3564" s="5">
        <v>10</v>
      </c>
      <c r="E3564" s="3">
        <v>3</v>
      </c>
      <c r="F3564" s="4" t="s">
        <v>761</v>
      </c>
      <c r="G3564" s="3">
        <v>5</v>
      </c>
      <c r="H3564" s="4" t="s">
        <v>277</v>
      </c>
      <c r="I3564" s="6">
        <v>21</v>
      </c>
      <c r="J3564" s="40"/>
    </row>
    <row r="3565" spans="1:10" ht="14">
      <c r="A3565" s="3">
        <v>306</v>
      </c>
      <c r="B3565" s="4" t="s">
        <v>718</v>
      </c>
      <c r="C3565" s="4" t="s">
        <v>10</v>
      </c>
      <c r="D3565" s="5">
        <v>10</v>
      </c>
      <c r="E3565" s="3">
        <v>3</v>
      </c>
      <c r="F3565" s="4" t="s">
        <v>761</v>
      </c>
      <c r="G3565" s="3">
        <v>6</v>
      </c>
      <c r="H3565" s="4" t="s">
        <v>760</v>
      </c>
      <c r="I3565" s="6">
        <v>10</v>
      </c>
      <c r="J3565" s="40"/>
    </row>
    <row r="3566" spans="1:10" ht="14">
      <c r="A3566" s="3">
        <v>306</v>
      </c>
      <c r="B3566" s="4" t="s">
        <v>718</v>
      </c>
      <c r="C3566" s="4" t="s">
        <v>10</v>
      </c>
      <c r="D3566" s="5">
        <v>10</v>
      </c>
      <c r="E3566" s="3">
        <v>3</v>
      </c>
      <c r="F3566" s="4" t="s">
        <v>761</v>
      </c>
      <c r="G3566" s="3">
        <v>6</v>
      </c>
      <c r="H3566" s="4" t="s">
        <v>277</v>
      </c>
      <c r="I3566" s="6">
        <v>23</v>
      </c>
      <c r="J3566" s="40"/>
    </row>
    <row r="3567" spans="1:10" ht="14">
      <c r="A3567" s="3">
        <v>306</v>
      </c>
      <c r="B3567" s="4" t="s">
        <v>718</v>
      </c>
      <c r="C3567" s="4" t="s">
        <v>10</v>
      </c>
      <c r="D3567" s="5">
        <v>10</v>
      </c>
      <c r="E3567" s="3">
        <v>807</v>
      </c>
      <c r="F3567" s="4" t="s">
        <v>722</v>
      </c>
      <c r="G3567" s="3">
        <v>6</v>
      </c>
      <c r="H3567" s="4" t="s">
        <v>90</v>
      </c>
      <c r="I3567" s="6">
        <v>1</v>
      </c>
      <c r="J3567" s="40"/>
    </row>
    <row r="3568" spans="1:10" ht="14">
      <c r="A3568" s="3">
        <v>306</v>
      </c>
      <c r="B3568" s="4" t="s">
        <v>718</v>
      </c>
      <c r="C3568" s="4" t="s">
        <v>10</v>
      </c>
      <c r="D3568" s="5">
        <v>10</v>
      </c>
      <c r="E3568" s="3">
        <v>10</v>
      </c>
      <c r="F3568" s="4" t="s">
        <v>762</v>
      </c>
      <c r="G3568" s="3">
        <v>2</v>
      </c>
      <c r="H3568" s="4" t="s">
        <v>760</v>
      </c>
      <c r="I3568" s="6">
        <v>7</v>
      </c>
      <c r="J3568" s="40"/>
    </row>
    <row r="3569" spans="1:10" ht="14">
      <c r="A3569" s="3">
        <v>306</v>
      </c>
      <c r="B3569" s="4" t="s">
        <v>718</v>
      </c>
      <c r="C3569" s="4" t="s">
        <v>10</v>
      </c>
      <c r="D3569" s="5">
        <v>10</v>
      </c>
      <c r="E3569" s="3">
        <v>10</v>
      </c>
      <c r="F3569" s="4" t="s">
        <v>762</v>
      </c>
      <c r="G3569" s="3">
        <v>2</v>
      </c>
      <c r="H3569" s="4" t="s">
        <v>277</v>
      </c>
      <c r="I3569" s="6">
        <v>22</v>
      </c>
      <c r="J3569" s="40"/>
    </row>
    <row r="3570" spans="1:10" ht="14">
      <c r="A3570" s="3">
        <v>306</v>
      </c>
      <c r="B3570" s="4" t="s">
        <v>718</v>
      </c>
      <c r="C3570" s="4" t="s">
        <v>10</v>
      </c>
      <c r="D3570" s="5">
        <v>10</v>
      </c>
      <c r="E3570" s="3">
        <v>10</v>
      </c>
      <c r="F3570" s="4" t="s">
        <v>762</v>
      </c>
      <c r="G3570" s="3">
        <v>3</v>
      </c>
      <c r="H3570" s="4" t="s">
        <v>760</v>
      </c>
      <c r="I3570" s="6">
        <v>8</v>
      </c>
      <c r="J3570" s="40"/>
    </row>
    <row r="3571" spans="1:10" ht="14">
      <c r="A3571" s="3">
        <v>306</v>
      </c>
      <c r="B3571" s="4" t="s">
        <v>718</v>
      </c>
      <c r="C3571" s="4" t="s">
        <v>10</v>
      </c>
      <c r="D3571" s="5">
        <v>10</v>
      </c>
      <c r="E3571" s="3">
        <v>10</v>
      </c>
      <c r="F3571" s="4" t="s">
        <v>762</v>
      </c>
      <c r="G3571" s="3">
        <v>3</v>
      </c>
      <c r="H3571" s="4" t="s">
        <v>277</v>
      </c>
      <c r="I3571" s="6">
        <v>21</v>
      </c>
      <c r="J3571" s="40"/>
    </row>
    <row r="3572" spans="1:10" ht="14">
      <c r="A3572" s="3">
        <v>306</v>
      </c>
      <c r="B3572" s="4" t="s">
        <v>718</v>
      </c>
      <c r="C3572" s="4" t="s">
        <v>10</v>
      </c>
      <c r="D3572" s="5">
        <v>10</v>
      </c>
      <c r="E3572" s="3">
        <v>10</v>
      </c>
      <c r="F3572" s="4" t="s">
        <v>762</v>
      </c>
      <c r="G3572" s="3">
        <v>6</v>
      </c>
      <c r="H3572" s="4" t="s">
        <v>760</v>
      </c>
      <c r="I3572" s="6">
        <v>4</v>
      </c>
      <c r="J3572" s="40"/>
    </row>
    <row r="3573" spans="1:10" ht="14">
      <c r="A3573" s="3">
        <v>306</v>
      </c>
      <c r="B3573" s="4" t="s">
        <v>718</v>
      </c>
      <c r="C3573" s="4" t="s">
        <v>10</v>
      </c>
      <c r="D3573" s="5">
        <v>10</v>
      </c>
      <c r="E3573" s="3">
        <v>10</v>
      </c>
      <c r="F3573" s="4" t="s">
        <v>762</v>
      </c>
      <c r="G3573" s="3">
        <v>6</v>
      </c>
      <c r="H3573" s="4" t="s">
        <v>277</v>
      </c>
      <c r="I3573" s="6">
        <v>27</v>
      </c>
      <c r="J3573" s="40"/>
    </row>
    <row r="3574" spans="1:10" ht="14">
      <c r="A3574" s="3">
        <v>306</v>
      </c>
      <c r="B3574" s="4" t="s">
        <v>718</v>
      </c>
      <c r="C3574" s="4" t="s">
        <v>10</v>
      </c>
      <c r="D3574" s="5">
        <v>10</v>
      </c>
      <c r="E3574" s="3">
        <v>10</v>
      </c>
      <c r="F3574" s="4" t="s">
        <v>762</v>
      </c>
      <c r="G3574" s="3">
        <v>7</v>
      </c>
      <c r="H3574" s="4" t="s">
        <v>760</v>
      </c>
      <c r="I3574" s="6">
        <v>7</v>
      </c>
      <c r="J3574" s="40"/>
    </row>
    <row r="3575" spans="1:10" ht="14">
      <c r="A3575" s="3">
        <v>306</v>
      </c>
      <c r="B3575" s="4" t="s">
        <v>718</v>
      </c>
      <c r="C3575" s="4" t="s">
        <v>10</v>
      </c>
      <c r="D3575" s="5">
        <v>10</v>
      </c>
      <c r="E3575" s="3">
        <v>10</v>
      </c>
      <c r="F3575" s="4" t="s">
        <v>762</v>
      </c>
      <c r="G3575" s="3">
        <v>7</v>
      </c>
      <c r="H3575" s="4" t="s">
        <v>277</v>
      </c>
      <c r="I3575" s="6">
        <v>28</v>
      </c>
      <c r="J3575" s="40"/>
    </row>
    <row r="3576" spans="1:10" ht="14">
      <c r="A3576" s="3">
        <v>306</v>
      </c>
      <c r="B3576" s="4" t="s">
        <v>718</v>
      </c>
      <c r="C3576" s="4" t="s">
        <v>10</v>
      </c>
      <c r="D3576" s="5">
        <v>10</v>
      </c>
      <c r="E3576" s="3">
        <v>811</v>
      </c>
      <c r="F3576" s="4" t="s">
        <v>724</v>
      </c>
      <c r="G3576" s="3">
        <v>1</v>
      </c>
      <c r="H3576" s="4" t="s">
        <v>279</v>
      </c>
      <c r="I3576" s="6">
        <v>5</v>
      </c>
      <c r="J3576" s="40"/>
    </row>
    <row r="3577" spans="1:10" ht="14">
      <c r="A3577" s="3">
        <v>306</v>
      </c>
      <c r="B3577" s="4" t="s">
        <v>718</v>
      </c>
      <c r="C3577" s="4" t="s">
        <v>10</v>
      </c>
      <c r="D3577" s="5">
        <v>10</v>
      </c>
      <c r="E3577" s="3">
        <v>811</v>
      </c>
      <c r="F3577" s="4" t="s">
        <v>724</v>
      </c>
      <c r="G3577" s="3">
        <v>2</v>
      </c>
      <c r="H3577" s="4" t="s">
        <v>279</v>
      </c>
      <c r="I3577" s="6">
        <v>2</v>
      </c>
      <c r="J3577" s="40"/>
    </row>
    <row r="3578" spans="1:10" ht="14">
      <c r="A3578" s="3">
        <v>306</v>
      </c>
      <c r="B3578" s="4" t="s">
        <v>718</v>
      </c>
      <c r="C3578" s="4" t="s">
        <v>10</v>
      </c>
      <c r="D3578" s="5">
        <v>10</v>
      </c>
      <c r="E3578" s="3">
        <v>811</v>
      </c>
      <c r="F3578" s="4" t="s">
        <v>724</v>
      </c>
      <c r="G3578" s="3">
        <v>5</v>
      </c>
      <c r="H3578" s="4" t="s">
        <v>763</v>
      </c>
      <c r="I3578" s="6">
        <v>5</v>
      </c>
      <c r="J3578" s="40"/>
    </row>
    <row r="3579" spans="1:10" ht="14">
      <c r="A3579" s="3">
        <v>306</v>
      </c>
      <c r="B3579" s="4" t="s">
        <v>718</v>
      </c>
      <c r="C3579" s="4" t="s">
        <v>10</v>
      </c>
      <c r="D3579" s="5">
        <v>10</v>
      </c>
      <c r="E3579" s="3">
        <v>811</v>
      </c>
      <c r="F3579" s="4" t="s">
        <v>724</v>
      </c>
      <c r="G3579" s="3">
        <v>6</v>
      </c>
      <c r="H3579" s="4" t="s">
        <v>279</v>
      </c>
      <c r="I3579" s="6">
        <v>7</v>
      </c>
      <c r="J3579" s="40"/>
    </row>
    <row r="3580" spans="1:10" ht="14">
      <c r="A3580" s="3">
        <v>306</v>
      </c>
      <c r="B3580" s="4" t="s">
        <v>718</v>
      </c>
      <c r="C3580" s="4" t="s">
        <v>10</v>
      </c>
      <c r="D3580" s="5">
        <v>10</v>
      </c>
      <c r="E3580" s="3">
        <v>811</v>
      </c>
      <c r="F3580" s="4" t="s">
        <v>724</v>
      </c>
      <c r="G3580" s="3">
        <v>7</v>
      </c>
      <c r="H3580" s="4" t="s">
        <v>725</v>
      </c>
      <c r="I3580" s="6">
        <v>2</v>
      </c>
      <c r="J3580" s="40"/>
    </row>
    <row r="3581" spans="1:10" ht="14">
      <c r="A3581" s="3">
        <v>306</v>
      </c>
      <c r="B3581" s="4" t="s">
        <v>718</v>
      </c>
      <c r="C3581" s="4" t="s">
        <v>10</v>
      </c>
      <c r="D3581" s="5">
        <v>10</v>
      </c>
      <c r="E3581" s="3">
        <v>836</v>
      </c>
      <c r="F3581" s="4" t="s">
        <v>764</v>
      </c>
      <c r="G3581" s="3">
        <v>2</v>
      </c>
      <c r="H3581" s="4" t="s">
        <v>760</v>
      </c>
      <c r="I3581" s="6">
        <v>12</v>
      </c>
      <c r="J3581" s="40"/>
    </row>
    <row r="3582" spans="1:10" ht="14">
      <c r="A3582" s="3">
        <v>306</v>
      </c>
      <c r="B3582" s="4" t="s">
        <v>718</v>
      </c>
      <c r="C3582" s="4" t="s">
        <v>10</v>
      </c>
      <c r="D3582" s="5">
        <v>10</v>
      </c>
      <c r="E3582" s="3">
        <v>836</v>
      </c>
      <c r="F3582" s="4" t="s">
        <v>764</v>
      </c>
      <c r="G3582" s="3">
        <v>2</v>
      </c>
      <c r="H3582" s="4" t="s">
        <v>277</v>
      </c>
      <c r="I3582" s="6">
        <v>22</v>
      </c>
      <c r="J3582" s="40"/>
    </row>
    <row r="3583" spans="1:10" ht="14">
      <c r="A3583" s="3">
        <v>306</v>
      </c>
      <c r="B3583" s="4" t="s">
        <v>718</v>
      </c>
      <c r="C3583" s="4" t="s">
        <v>10</v>
      </c>
      <c r="D3583" s="5">
        <v>10</v>
      </c>
      <c r="E3583" s="3">
        <v>836</v>
      </c>
      <c r="F3583" s="4" t="s">
        <v>764</v>
      </c>
      <c r="G3583" s="3">
        <v>3</v>
      </c>
      <c r="H3583" s="4" t="s">
        <v>760</v>
      </c>
      <c r="I3583" s="6">
        <v>12</v>
      </c>
      <c r="J3583" s="40"/>
    </row>
    <row r="3584" spans="1:10" ht="14">
      <c r="A3584" s="3">
        <v>306</v>
      </c>
      <c r="B3584" s="4" t="s">
        <v>718</v>
      </c>
      <c r="C3584" s="4" t="s">
        <v>10</v>
      </c>
      <c r="D3584" s="5">
        <v>10</v>
      </c>
      <c r="E3584" s="3">
        <v>836</v>
      </c>
      <c r="F3584" s="4" t="s">
        <v>764</v>
      </c>
      <c r="G3584" s="3">
        <v>3</v>
      </c>
      <c r="H3584" s="4" t="s">
        <v>277</v>
      </c>
      <c r="I3584" s="6">
        <v>22</v>
      </c>
      <c r="J3584" s="40"/>
    </row>
    <row r="3585" spans="1:10" ht="14">
      <c r="A3585" s="3">
        <v>306</v>
      </c>
      <c r="B3585" s="4" t="s">
        <v>718</v>
      </c>
      <c r="C3585" s="4" t="s">
        <v>10</v>
      </c>
      <c r="D3585" s="5">
        <v>10</v>
      </c>
      <c r="E3585" s="3">
        <v>802</v>
      </c>
      <c r="F3585" s="4" t="s">
        <v>727</v>
      </c>
      <c r="G3585" s="3">
        <v>7</v>
      </c>
      <c r="H3585" s="4" t="s">
        <v>728</v>
      </c>
      <c r="I3585" s="6">
        <v>6</v>
      </c>
      <c r="J3585" s="40"/>
    </row>
    <row r="3586" spans="1:10" ht="14">
      <c r="A3586" s="3">
        <v>306</v>
      </c>
      <c r="B3586" s="4" t="s">
        <v>718</v>
      </c>
      <c r="C3586" s="4" t="s">
        <v>10</v>
      </c>
      <c r="D3586" s="5">
        <v>10</v>
      </c>
      <c r="E3586" s="3">
        <v>628</v>
      </c>
      <c r="F3586" s="4" t="s">
        <v>729</v>
      </c>
      <c r="G3586" s="3">
        <v>1</v>
      </c>
      <c r="H3586" s="4" t="s">
        <v>730</v>
      </c>
      <c r="I3586" s="6">
        <v>6</v>
      </c>
      <c r="J3586" s="40"/>
    </row>
    <row r="3587" spans="1:10" ht="14">
      <c r="A3587" s="3">
        <v>306</v>
      </c>
      <c r="B3587" s="4" t="s">
        <v>718</v>
      </c>
      <c r="C3587" s="4" t="s">
        <v>10</v>
      </c>
      <c r="D3587" s="5">
        <v>10</v>
      </c>
      <c r="E3587" s="3">
        <v>628</v>
      </c>
      <c r="F3587" s="4" t="s">
        <v>729</v>
      </c>
      <c r="G3587" s="3">
        <v>5</v>
      </c>
      <c r="H3587" s="4" t="s">
        <v>730</v>
      </c>
      <c r="I3587" s="6">
        <v>9</v>
      </c>
      <c r="J3587" s="40"/>
    </row>
    <row r="3588" spans="1:10" ht="14">
      <c r="A3588" s="3">
        <v>306</v>
      </c>
      <c r="B3588" s="4" t="s">
        <v>718</v>
      </c>
      <c r="C3588" s="4" t="s">
        <v>10</v>
      </c>
      <c r="D3588" s="5">
        <v>10</v>
      </c>
      <c r="E3588" s="3">
        <v>628</v>
      </c>
      <c r="F3588" s="4" t="s">
        <v>729</v>
      </c>
      <c r="G3588" s="3">
        <v>6</v>
      </c>
      <c r="H3588" s="4" t="s">
        <v>730</v>
      </c>
      <c r="I3588" s="6">
        <v>9</v>
      </c>
      <c r="J3588" s="40"/>
    </row>
    <row r="3589" spans="1:10" ht="14">
      <c r="A3589" s="3">
        <v>306</v>
      </c>
      <c r="B3589" s="4" t="s">
        <v>718</v>
      </c>
      <c r="C3589" s="4" t="s">
        <v>10</v>
      </c>
      <c r="D3589" s="5">
        <v>10</v>
      </c>
      <c r="E3589" s="3">
        <v>1</v>
      </c>
      <c r="F3589" s="4" t="s">
        <v>765</v>
      </c>
      <c r="G3589" s="3">
        <v>4</v>
      </c>
      <c r="H3589" s="4" t="s">
        <v>760</v>
      </c>
      <c r="I3589" s="6">
        <v>8</v>
      </c>
      <c r="J3589" s="40"/>
    </row>
    <row r="3590" spans="1:10" ht="14">
      <c r="A3590" s="3">
        <v>306</v>
      </c>
      <c r="B3590" s="4" t="s">
        <v>718</v>
      </c>
      <c r="C3590" s="4" t="s">
        <v>10</v>
      </c>
      <c r="D3590" s="5">
        <v>10</v>
      </c>
      <c r="E3590" s="3">
        <v>1</v>
      </c>
      <c r="F3590" s="4" t="s">
        <v>765</v>
      </c>
      <c r="G3590" s="3">
        <v>4</v>
      </c>
      <c r="H3590" s="4" t="s">
        <v>277</v>
      </c>
      <c r="I3590" s="6">
        <v>21</v>
      </c>
      <c r="J3590" s="40"/>
    </row>
    <row r="3591" spans="1:10" ht="14">
      <c r="A3591" s="3">
        <v>306</v>
      </c>
      <c r="B3591" s="4" t="s">
        <v>718</v>
      </c>
      <c r="C3591" s="4" t="s">
        <v>10</v>
      </c>
      <c r="D3591" s="5">
        <v>10</v>
      </c>
      <c r="E3591" s="3">
        <v>1</v>
      </c>
      <c r="F3591" s="4" t="s">
        <v>765</v>
      </c>
      <c r="G3591" s="3">
        <v>6</v>
      </c>
      <c r="H3591" s="4" t="s">
        <v>760</v>
      </c>
      <c r="I3591" s="6">
        <v>8</v>
      </c>
      <c r="J3591" s="40"/>
    </row>
    <row r="3592" spans="1:10" ht="14">
      <c r="A3592" s="3">
        <v>306</v>
      </c>
      <c r="B3592" s="4" t="s">
        <v>718</v>
      </c>
      <c r="C3592" s="4" t="s">
        <v>10</v>
      </c>
      <c r="D3592" s="5">
        <v>10</v>
      </c>
      <c r="E3592" s="3">
        <v>1</v>
      </c>
      <c r="F3592" s="4" t="s">
        <v>765</v>
      </c>
      <c r="G3592" s="3">
        <v>6</v>
      </c>
      <c r="H3592" s="4" t="s">
        <v>277</v>
      </c>
      <c r="I3592" s="6">
        <v>24</v>
      </c>
      <c r="J3592" s="40"/>
    </row>
    <row r="3593" spans="1:10" ht="14">
      <c r="A3593" s="3">
        <v>306</v>
      </c>
      <c r="B3593" s="4" t="s">
        <v>718</v>
      </c>
      <c r="C3593" s="4" t="s">
        <v>13</v>
      </c>
      <c r="D3593" s="5">
        <v>10</v>
      </c>
      <c r="E3593" s="3">
        <v>826</v>
      </c>
      <c r="F3593" s="4" t="s">
        <v>731</v>
      </c>
      <c r="G3593" s="3">
        <v>3</v>
      </c>
      <c r="H3593" s="4" t="s">
        <v>267</v>
      </c>
      <c r="I3593" s="6">
        <v>24</v>
      </c>
      <c r="J3593" s="40"/>
    </row>
    <row r="3594" spans="1:10" ht="14">
      <c r="A3594" s="3">
        <v>306</v>
      </c>
      <c r="B3594" s="4" t="s">
        <v>718</v>
      </c>
      <c r="C3594" s="4" t="s">
        <v>13</v>
      </c>
      <c r="D3594" s="5">
        <v>10</v>
      </c>
      <c r="E3594" s="3">
        <v>165</v>
      </c>
      <c r="F3594" s="4" t="s">
        <v>732</v>
      </c>
      <c r="G3594" s="3">
        <v>1</v>
      </c>
      <c r="H3594" s="4" t="s">
        <v>140</v>
      </c>
      <c r="I3594" s="6">
        <v>15</v>
      </c>
      <c r="J3594" s="40"/>
    </row>
    <row r="3595" spans="1:10" ht="14">
      <c r="A3595" s="3">
        <v>306</v>
      </c>
      <c r="B3595" s="4" t="s">
        <v>718</v>
      </c>
      <c r="C3595" s="4" t="s">
        <v>13</v>
      </c>
      <c r="D3595" s="5">
        <v>10</v>
      </c>
      <c r="E3595" s="3">
        <v>165</v>
      </c>
      <c r="F3595" s="4" t="s">
        <v>732</v>
      </c>
      <c r="G3595" s="3">
        <v>2</v>
      </c>
      <c r="H3595" s="4" t="s">
        <v>140</v>
      </c>
      <c r="I3595" s="6">
        <v>15</v>
      </c>
      <c r="J3595" s="40"/>
    </row>
    <row r="3596" spans="1:10" ht="14">
      <c r="A3596" s="3">
        <v>306</v>
      </c>
      <c r="B3596" s="4" t="s">
        <v>718</v>
      </c>
      <c r="C3596" s="4" t="s">
        <v>13</v>
      </c>
      <c r="D3596" s="5">
        <v>10</v>
      </c>
      <c r="E3596" s="3">
        <v>165</v>
      </c>
      <c r="F3596" s="4" t="s">
        <v>732</v>
      </c>
      <c r="G3596" s="3">
        <v>4</v>
      </c>
      <c r="H3596" s="4" t="s">
        <v>733</v>
      </c>
      <c r="I3596" s="6">
        <v>2</v>
      </c>
      <c r="J3596" s="40"/>
    </row>
    <row r="3597" spans="1:10" ht="14">
      <c r="A3597" s="3">
        <v>306</v>
      </c>
      <c r="B3597" s="4" t="s">
        <v>718</v>
      </c>
      <c r="C3597" s="4" t="s">
        <v>13</v>
      </c>
      <c r="D3597" s="5">
        <v>10</v>
      </c>
      <c r="E3597" s="3">
        <v>165</v>
      </c>
      <c r="F3597" s="4" t="s">
        <v>732</v>
      </c>
      <c r="G3597" s="3">
        <v>5</v>
      </c>
      <c r="H3597" s="4" t="s">
        <v>733</v>
      </c>
      <c r="I3597" s="6">
        <v>1</v>
      </c>
      <c r="J3597" s="40"/>
    </row>
    <row r="3598" spans="1:10" ht="14">
      <c r="A3598" s="3">
        <v>306</v>
      </c>
      <c r="B3598" s="4" t="s">
        <v>718</v>
      </c>
      <c r="C3598" s="4" t="s">
        <v>13</v>
      </c>
      <c r="D3598" s="5">
        <v>10</v>
      </c>
      <c r="E3598" s="3">
        <v>165</v>
      </c>
      <c r="F3598" s="4" t="s">
        <v>732</v>
      </c>
      <c r="G3598" s="3">
        <v>5</v>
      </c>
      <c r="H3598" s="4" t="s">
        <v>294</v>
      </c>
      <c r="I3598" s="6">
        <v>1</v>
      </c>
      <c r="J3598" s="40"/>
    </row>
    <row r="3599" spans="1:10" ht="14">
      <c r="A3599" s="3">
        <v>306</v>
      </c>
      <c r="B3599" s="4" t="s">
        <v>718</v>
      </c>
      <c r="C3599" s="4" t="s">
        <v>13</v>
      </c>
      <c r="D3599" s="5">
        <v>10</v>
      </c>
      <c r="E3599" s="3">
        <v>165</v>
      </c>
      <c r="F3599" s="4" t="s">
        <v>732</v>
      </c>
      <c r="G3599" s="3">
        <v>7</v>
      </c>
      <c r="H3599" s="4" t="s">
        <v>140</v>
      </c>
      <c r="I3599" s="6">
        <v>20</v>
      </c>
      <c r="J3599" s="40"/>
    </row>
    <row r="3600" spans="1:10" ht="14">
      <c r="A3600" s="3">
        <v>306</v>
      </c>
      <c r="B3600" s="4" t="s">
        <v>718</v>
      </c>
      <c r="C3600" s="4" t="s">
        <v>13</v>
      </c>
      <c r="D3600" s="5">
        <v>10</v>
      </c>
      <c r="E3600" s="3">
        <v>776</v>
      </c>
      <c r="F3600" s="4" t="s">
        <v>734</v>
      </c>
      <c r="G3600" s="3">
        <v>6</v>
      </c>
      <c r="H3600" s="4" t="s">
        <v>267</v>
      </c>
      <c r="I3600" s="6">
        <v>25</v>
      </c>
      <c r="J3600" s="40"/>
    </row>
    <row r="3601" spans="1:10" ht="14">
      <c r="A3601" s="3">
        <v>306</v>
      </c>
      <c r="B3601" s="4" t="s">
        <v>718</v>
      </c>
      <c r="C3601" s="4" t="s">
        <v>13</v>
      </c>
      <c r="D3601" s="5">
        <v>10</v>
      </c>
      <c r="E3601" s="3">
        <v>833</v>
      </c>
      <c r="F3601" s="4" t="s">
        <v>735</v>
      </c>
      <c r="G3601" s="3">
        <v>1</v>
      </c>
      <c r="H3601" s="4" t="s">
        <v>291</v>
      </c>
      <c r="I3601" s="6">
        <v>6</v>
      </c>
      <c r="J3601" s="40"/>
    </row>
    <row r="3602" spans="1:10" ht="14">
      <c r="A3602" s="3">
        <v>306</v>
      </c>
      <c r="B3602" s="4" t="s">
        <v>718</v>
      </c>
      <c r="C3602" s="4" t="s">
        <v>13</v>
      </c>
      <c r="D3602" s="5">
        <v>10</v>
      </c>
      <c r="E3602" s="3">
        <v>833</v>
      </c>
      <c r="F3602" s="4" t="s">
        <v>735</v>
      </c>
      <c r="G3602" s="3">
        <v>2</v>
      </c>
      <c r="H3602" s="4" t="s">
        <v>291</v>
      </c>
      <c r="I3602" s="6">
        <v>5</v>
      </c>
      <c r="J3602" s="40"/>
    </row>
    <row r="3603" spans="1:10" ht="14">
      <c r="A3603" s="3">
        <v>306</v>
      </c>
      <c r="B3603" s="4" t="s">
        <v>718</v>
      </c>
      <c r="C3603" s="4" t="s">
        <v>13</v>
      </c>
      <c r="D3603" s="5">
        <v>10</v>
      </c>
      <c r="E3603" s="3">
        <v>833</v>
      </c>
      <c r="F3603" s="4" t="s">
        <v>735</v>
      </c>
      <c r="G3603" s="3">
        <v>3</v>
      </c>
      <c r="H3603" s="4" t="s">
        <v>291</v>
      </c>
      <c r="I3603" s="6">
        <v>4</v>
      </c>
      <c r="J3603" s="40"/>
    </row>
    <row r="3604" spans="1:10" ht="14">
      <c r="A3604" s="3">
        <v>306</v>
      </c>
      <c r="B3604" s="4" t="s">
        <v>718</v>
      </c>
      <c r="C3604" s="4" t="s">
        <v>13</v>
      </c>
      <c r="D3604" s="5">
        <v>10</v>
      </c>
      <c r="E3604" s="3">
        <v>833</v>
      </c>
      <c r="F3604" s="4" t="s">
        <v>735</v>
      </c>
      <c r="G3604" s="3">
        <v>4</v>
      </c>
      <c r="H3604" s="4" t="s">
        <v>267</v>
      </c>
      <c r="I3604" s="6">
        <v>17</v>
      </c>
      <c r="J3604" s="40"/>
    </row>
    <row r="3605" spans="1:10" ht="14">
      <c r="A3605" s="3">
        <v>306</v>
      </c>
      <c r="B3605" s="4" t="s">
        <v>718</v>
      </c>
      <c r="C3605" s="4" t="s">
        <v>13</v>
      </c>
      <c r="D3605" s="5">
        <v>10</v>
      </c>
      <c r="E3605" s="3">
        <v>833</v>
      </c>
      <c r="F3605" s="4" t="s">
        <v>735</v>
      </c>
      <c r="G3605" s="3">
        <v>6</v>
      </c>
      <c r="H3605" s="4" t="s">
        <v>267</v>
      </c>
      <c r="I3605" s="6">
        <v>14</v>
      </c>
      <c r="J3605" s="40"/>
    </row>
    <row r="3606" spans="1:10" ht="14">
      <c r="A3606" s="3">
        <v>306</v>
      </c>
      <c r="B3606" s="4" t="s">
        <v>718</v>
      </c>
      <c r="C3606" s="4" t="s">
        <v>13</v>
      </c>
      <c r="D3606" s="5">
        <v>10</v>
      </c>
      <c r="E3606" s="3">
        <v>833</v>
      </c>
      <c r="F3606" s="4" t="s">
        <v>735</v>
      </c>
      <c r="G3606" s="3">
        <v>7</v>
      </c>
      <c r="H3606" s="4" t="s">
        <v>291</v>
      </c>
      <c r="I3606" s="6">
        <v>7</v>
      </c>
    </row>
    <row r="3607" spans="1:10" ht="14">
      <c r="A3607" s="3">
        <v>306</v>
      </c>
      <c r="B3607" s="4" t="s">
        <v>718</v>
      </c>
      <c r="C3607" s="4" t="s">
        <v>13</v>
      </c>
      <c r="D3607" s="5">
        <v>10</v>
      </c>
      <c r="E3607" s="3">
        <v>549</v>
      </c>
      <c r="F3607" s="4" t="s">
        <v>736</v>
      </c>
      <c r="G3607" s="3">
        <v>1</v>
      </c>
      <c r="H3607" s="4" t="s">
        <v>267</v>
      </c>
      <c r="I3607" s="6">
        <v>24</v>
      </c>
    </row>
    <row r="3608" spans="1:10" ht="14">
      <c r="A3608" s="3">
        <v>306</v>
      </c>
      <c r="B3608" s="4" t="s">
        <v>718</v>
      </c>
      <c r="C3608" s="4" t="s">
        <v>13</v>
      </c>
      <c r="D3608" s="5">
        <v>10</v>
      </c>
      <c r="E3608" s="3">
        <v>549</v>
      </c>
      <c r="F3608" s="4" t="s">
        <v>736</v>
      </c>
      <c r="G3608" s="3">
        <v>4</v>
      </c>
      <c r="H3608" s="4" t="s">
        <v>267</v>
      </c>
      <c r="I3608" s="6">
        <v>20</v>
      </c>
    </row>
    <row r="3609" spans="1:10" ht="14">
      <c r="A3609" s="3">
        <v>306</v>
      </c>
      <c r="B3609" s="4" t="s">
        <v>718</v>
      </c>
      <c r="C3609" s="4" t="s">
        <v>13</v>
      </c>
      <c r="D3609" s="5">
        <v>10</v>
      </c>
      <c r="E3609" s="3">
        <v>549</v>
      </c>
      <c r="F3609" s="4" t="s">
        <v>736</v>
      </c>
      <c r="G3609" s="3">
        <v>6</v>
      </c>
      <c r="H3609" s="4" t="s">
        <v>291</v>
      </c>
      <c r="I3609" s="6">
        <v>6</v>
      </c>
    </row>
    <row r="3610" spans="1:10" ht="14">
      <c r="A3610" s="3">
        <v>306</v>
      </c>
      <c r="B3610" s="4" t="s">
        <v>718</v>
      </c>
      <c r="C3610" s="4" t="s">
        <v>13</v>
      </c>
      <c r="D3610" s="5">
        <v>10</v>
      </c>
      <c r="E3610" s="3">
        <v>596</v>
      </c>
      <c r="F3610" s="4" t="s">
        <v>737</v>
      </c>
      <c r="G3610" s="3">
        <v>1</v>
      </c>
      <c r="H3610" s="4" t="s">
        <v>267</v>
      </c>
      <c r="I3610" s="6">
        <v>26</v>
      </c>
    </row>
    <row r="3611" spans="1:10" ht="14">
      <c r="A3611" s="3">
        <v>306</v>
      </c>
      <c r="B3611" s="4" t="s">
        <v>718</v>
      </c>
      <c r="C3611" s="4" t="s">
        <v>13</v>
      </c>
      <c r="D3611" s="5">
        <v>10</v>
      </c>
      <c r="E3611" s="3">
        <v>596</v>
      </c>
      <c r="F3611" s="4" t="s">
        <v>737</v>
      </c>
      <c r="G3611" s="3">
        <v>2</v>
      </c>
      <c r="H3611" s="4" t="s">
        <v>733</v>
      </c>
      <c r="I3611" s="6">
        <v>1</v>
      </c>
    </row>
    <row r="3612" spans="1:10" ht="14">
      <c r="A3612" s="3">
        <v>306</v>
      </c>
      <c r="B3612" s="4" t="s">
        <v>718</v>
      </c>
      <c r="C3612" s="4" t="s">
        <v>13</v>
      </c>
      <c r="D3612" s="5">
        <v>10</v>
      </c>
      <c r="E3612" s="3">
        <v>596</v>
      </c>
      <c r="F3612" s="4" t="s">
        <v>737</v>
      </c>
      <c r="G3612" s="3">
        <v>2</v>
      </c>
      <c r="H3612" s="4" t="s">
        <v>294</v>
      </c>
      <c r="I3612" s="6">
        <v>1</v>
      </c>
    </row>
    <row r="3613" spans="1:10" ht="14">
      <c r="A3613" s="3">
        <v>306</v>
      </c>
      <c r="B3613" s="4" t="s">
        <v>718</v>
      </c>
      <c r="C3613" s="4" t="s">
        <v>13</v>
      </c>
      <c r="D3613" s="5">
        <v>10</v>
      </c>
      <c r="E3613" s="3">
        <v>596</v>
      </c>
      <c r="F3613" s="4" t="s">
        <v>737</v>
      </c>
      <c r="G3613" s="3">
        <v>3</v>
      </c>
      <c r="H3613" s="4" t="s">
        <v>267</v>
      </c>
      <c r="I3613" s="6">
        <v>25</v>
      </c>
    </row>
    <row r="3614" spans="1:10" ht="14">
      <c r="A3614" s="3">
        <v>306</v>
      </c>
      <c r="B3614" s="4" t="s">
        <v>718</v>
      </c>
      <c r="C3614" s="4" t="s">
        <v>13</v>
      </c>
      <c r="D3614" s="5">
        <v>10</v>
      </c>
      <c r="E3614" s="3">
        <v>596</v>
      </c>
      <c r="F3614" s="4" t="s">
        <v>737</v>
      </c>
      <c r="G3614" s="3">
        <v>4</v>
      </c>
      <c r="H3614" s="4" t="s">
        <v>267</v>
      </c>
      <c r="I3614" s="6">
        <v>12</v>
      </c>
    </row>
    <row r="3615" spans="1:10" ht="14">
      <c r="A3615" s="3">
        <v>306</v>
      </c>
      <c r="B3615" s="4" t="s">
        <v>718</v>
      </c>
      <c r="C3615" s="4" t="s">
        <v>13</v>
      </c>
      <c r="D3615" s="5">
        <v>10</v>
      </c>
      <c r="E3615" s="3">
        <v>596</v>
      </c>
      <c r="F3615" s="4" t="s">
        <v>737</v>
      </c>
      <c r="G3615" s="3">
        <v>6</v>
      </c>
      <c r="H3615" s="4" t="s">
        <v>733</v>
      </c>
      <c r="I3615" s="6">
        <v>1</v>
      </c>
    </row>
    <row r="3616" spans="1:10" ht="14">
      <c r="A3616" s="3">
        <v>306</v>
      </c>
      <c r="B3616" s="4" t="s">
        <v>718</v>
      </c>
      <c r="C3616" s="4" t="s">
        <v>13</v>
      </c>
      <c r="D3616" s="5">
        <v>10</v>
      </c>
      <c r="E3616" s="3">
        <v>596</v>
      </c>
      <c r="F3616" s="4" t="s">
        <v>737</v>
      </c>
      <c r="G3616" s="3">
        <v>6</v>
      </c>
      <c r="H3616" s="4" t="s">
        <v>294</v>
      </c>
      <c r="I3616" s="6">
        <v>2</v>
      </c>
    </row>
    <row r="3617" spans="1:9" ht="14">
      <c r="A3617" s="3">
        <v>306</v>
      </c>
      <c r="B3617" s="4" t="s">
        <v>718</v>
      </c>
      <c r="C3617" s="4" t="s">
        <v>13</v>
      </c>
      <c r="D3617" s="5">
        <v>10</v>
      </c>
      <c r="E3617" s="3">
        <v>596</v>
      </c>
      <c r="F3617" s="4" t="s">
        <v>737</v>
      </c>
      <c r="G3617" s="3">
        <v>7</v>
      </c>
      <c r="H3617" s="4" t="s">
        <v>267</v>
      </c>
      <c r="I3617" s="6">
        <v>24</v>
      </c>
    </row>
    <row r="3618" spans="1:9" ht="14">
      <c r="A3618" s="3">
        <v>306</v>
      </c>
      <c r="B3618" s="4" t="s">
        <v>718</v>
      </c>
      <c r="C3618" s="4" t="s">
        <v>13</v>
      </c>
      <c r="D3618" s="5">
        <v>10</v>
      </c>
      <c r="E3618" s="3">
        <v>405</v>
      </c>
      <c r="F3618" s="4" t="s">
        <v>738</v>
      </c>
      <c r="G3618" s="3">
        <v>4</v>
      </c>
      <c r="H3618" s="4" t="s">
        <v>267</v>
      </c>
      <c r="I3618" s="6">
        <v>16</v>
      </c>
    </row>
    <row r="3619" spans="1:9" ht="14">
      <c r="A3619" s="3">
        <v>306</v>
      </c>
      <c r="B3619" s="4" t="s">
        <v>718</v>
      </c>
      <c r="C3619" s="4" t="s">
        <v>13</v>
      </c>
      <c r="D3619" s="5">
        <v>10</v>
      </c>
      <c r="E3619" s="3">
        <v>405</v>
      </c>
      <c r="F3619" s="4" t="s">
        <v>738</v>
      </c>
      <c r="G3619" s="3">
        <v>7</v>
      </c>
      <c r="H3619" s="4" t="s">
        <v>267</v>
      </c>
      <c r="I3619" s="6">
        <v>27</v>
      </c>
    </row>
    <row r="3620" spans="1:9" ht="14">
      <c r="A3620" s="3">
        <v>306</v>
      </c>
      <c r="B3620" s="4" t="s">
        <v>718</v>
      </c>
      <c r="C3620" s="4" t="s">
        <v>13</v>
      </c>
      <c r="D3620" s="5">
        <v>10</v>
      </c>
      <c r="E3620" s="3">
        <v>14</v>
      </c>
      <c r="F3620" s="4" t="s">
        <v>739</v>
      </c>
      <c r="G3620" s="3">
        <v>1</v>
      </c>
      <c r="H3620" s="4" t="s">
        <v>140</v>
      </c>
      <c r="I3620" s="6">
        <v>1</v>
      </c>
    </row>
    <row r="3621" spans="1:9" ht="14">
      <c r="A3621" s="3">
        <v>306</v>
      </c>
      <c r="B3621" s="4" t="s">
        <v>718</v>
      </c>
      <c r="C3621" s="4" t="s">
        <v>13</v>
      </c>
      <c r="D3621" s="5">
        <v>10</v>
      </c>
      <c r="E3621" s="3">
        <v>14</v>
      </c>
      <c r="F3621" s="4" t="s">
        <v>739</v>
      </c>
      <c r="G3621" s="3">
        <v>2</v>
      </c>
      <c r="H3621" s="4" t="s">
        <v>267</v>
      </c>
      <c r="I3621" s="6">
        <v>26</v>
      </c>
    </row>
    <row r="3622" spans="1:9" ht="14">
      <c r="A3622" s="3">
        <v>306</v>
      </c>
      <c r="B3622" s="4" t="s">
        <v>718</v>
      </c>
      <c r="C3622" s="4" t="s">
        <v>13</v>
      </c>
      <c r="D3622" s="5">
        <v>10</v>
      </c>
      <c r="E3622" s="3">
        <v>14</v>
      </c>
      <c r="F3622" s="4" t="s">
        <v>739</v>
      </c>
      <c r="G3622" s="3">
        <v>5</v>
      </c>
      <c r="H3622" s="4" t="s">
        <v>140</v>
      </c>
      <c r="I3622" s="6">
        <v>1</v>
      </c>
    </row>
    <row r="3623" spans="1:9" ht="14">
      <c r="A3623" s="3">
        <v>306</v>
      </c>
      <c r="B3623" s="4" t="s">
        <v>718</v>
      </c>
      <c r="C3623" s="4" t="s">
        <v>13</v>
      </c>
      <c r="D3623" s="5">
        <v>10</v>
      </c>
      <c r="E3623" s="3">
        <v>625</v>
      </c>
      <c r="F3623" s="4" t="s">
        <v>740</v>
      </c>
      <c r="G3623" s="3">
        <v>3</v>
      </c>
      <c r="H3623" s="4" t="s">
        <v>140</v>
      </c>
      <c r="I3623" s="6">
        <v>1</v>
      </c>
    </row>
    <row r="3624" spans="1:9" ht="14">
      <c r="A3624" s="3">
        <v>306</v>
      </c>
      <c r="B3624" s="4" t="s">
        <v>718</v>
      </c>
      <c r="C3624" s="4" t="s">
        <v>13</v>
      </c>
      <c r="D3624" s="5">
        <v>10</v>
      </c>
      <c r="E3624" s="3">
        <v>625</v>
      </c>
      <c r="F3624" s="4" t="s">
        <v>740</v>
      </c>
      <c r="G3624" s="3">
        <v>5</v>
      </c>
      <c r="H3624" s="4" t="s">
        <v>267</v>
      </c>
      <c r="I3624" s="6">
        <v>26</v>
      </c>
    </row>
    <row r="3625" spans="1:9" ht="14">
      <c r="A3625" s="3">
        <v>306</v>
      </c>
      <c r="B3625" s="4" t="s">
        <v>718</v>
      </c>
      <c r="C3625" s="4" t="s">
        <v>13</v>
      </c>
      <c r="D3625" s="5">
        <v>10</v>
      </c>
      <c r="E3625" s="3">
        <v>20</v>
      </c>
      <c r="F3625" s="4" t="s">
        <v>766</v>
      </c>
      <c r="G3625" s="3">
        <v>1</v>
      </c>
      <c r="H3625" s="4" t="s">
        <v>291</v>
      </c>
      <c r="I3625" s="6">
        <v>6</v>
      </c>
    </row>
    <row r="3626" spans="1:9" ht="14">
      <c r="A3626" s="3">
        <v>306</v>
      </c>
      <c r="B3626" s="4" t="s">
        <v>718</v>
      </c>
      <c r="C3626" s="4" t="s">
        <v>13</v>
      </c>
      <c r="D3626" s="5">
        <v>10</v>
      </c>
      <c r="E3626" s="3">
        <v>20</v>
      </c>
      <c r="F3626" s="4" t="s">
        <v>766</v>
      </c>
      <c r="G3626" s="3">
        <v>3</v>
      </c>
      <c r="H3626" s="4" t="s">
        <v>291</v>
      </c>
      <c r="I3626" s="6">
        <v>5</v>
      </c>
    </row>
    <row r="3627" spans="1:9" ht="14">
      <c r="A3627" s="3">
        <v>306</v>
      </c>
      <c r="B3627" s="4" t="s">
        <v>718</v>
      </c>
      <c r="C3627" s="4" t="s">
        <v>13</v>
      </c>
      <c r="D3627" s="5">
        <v>10</v>
      </c>
      <c r="E3627" s="3">
        <v>20</v>
      </c>
      <c r="F3627" s="4" t="s">
        <v>766</v>
      </c>
      <c r="G3627" s="3">
        <v>4</v>
      </c>
      <c r="H3627" s="4" t="s">
        <v>291</v>
      </c>
      <c r="I3627" s="6">
        <v>2</v>
      </c>
    </row>
    <row r="3628" spans="1:9" ht="14">
      <c r="A3628" s="3">
        <v>306</v>
      </c>
      <c r="B3628" s="4" t="s">
        <v>718</v>
      </c>
      <c r="C3628" s="4" t="s">
        <v>13</v>
      </c>
      <c r="D3628" s="5">
        <v>10</v>
      </c>
      <c r="E3628" s="3">
        <v>20</v>
      </c>
      <c r="F3628" s="4" t="s">
        <v>766</v>
      </c>
      <c r="G3628" s="3">
        <v>5</v>
      </c>
      <c r="H3628" s="4" t="s">
        <v>291</v>
      </c>
      <c r="I3628" s="6">
        <v>3</v>
      </c>
    </row>
    <row r="3629" spans="1:9" ht="14">
      <c r="A3629" s="3">
        <v>306</v>
      </c>
      <c r="B3629" s="4" t="s">
        <v>718</v>
      </c>
      <c r="C3629" s="4" t="s">
        <v>13</v>
      </c>
      <c r="D3629" s="5">
        <v>10</v>
      </c>
      <c r="E3629" s="3">
        <v>20</v>
      </c>
      <c r="F3629" s="4" t="s">
        <v>766</v>
      </c>
      <c r="G3629" s="3">
        <v>6</v>
      </c>
      <c r="H3629" s="4" t="s">
        <v>291</v>
      </c>
      <c r="I3629" s="6">
        <v>8</v>
      </c>
    </row>
    <row r="3630" spans="1:9" ht="14">
      <c r="A3630" s="3">
        <v>306</v>
      </c>
      <c r="B3630" s="4" t="s">
        <v>718</v>
      </c>
      <c r="C3630" s="4" t="s">
        <v>13</v>
      </c>
      <c r="D3630" s="5">
        <v>10</v>
      </c>
      <c r="E3630" s="3">
        <v>835</v>
      </c>
      <c r="F3630" s="4" t="s">
        <v>741</v>
      </c>
      <c r="G3630" s="3">
        <v>7</v>
      </c>
      <c r="H3630" s="4" t="s">
        <v>267</v>
      </c>
      <c r="I3630" s="6">
        <v>23</v>
      </c>
    </row>
    <row r="3631" spans="1:9" ht="14">
      <c r="A3631" s="3">
        <v>306</v>
      </c>
      <c r="B3631" s="4" t="s">
        <v>718</v>
      </c>
      <c r="C3631" s="4" t="s">
        <v>13</v>
      </c>
      <c r="D3631" s="5">
        <v>10</v>
      </c>
      <c r="E3631" s="3">
        <v>184</v>
      </c>
      <c r="F3631" s="4" t="s">
        <v>742</v>
      </c>
      <c r="G3631" s="3">
        <v>1</v>
      </c>
      <c r="H3631" s="4" t="s">
        <v>293</v>
      </c>
      <c r="I3631" s="6">
        <v>20</v>
      </c>
    </row>
    <row r="3632" spans="1:9" ht="14">
      <c r="A3632" s="3">
        <v>306</v>
      </c>
      <c r="B3632" s="4" t="s">
        <v>718</v>
      </c>
      <c r="C3632" s="4" t="s">
        <v>13</v>
      </c>
      <c r="D3632" s="5">
        <v>10</v>
      </c>
      <c r="E3632" s="3">
        <v>184</v>
      </c>
      <c r="F3632" s="4" t="s">
        <v>742</v>
      </c>
      <c r="G3632" s="3">
        <v>3</v>
      </c>
      <c r="H3632" s="4" t="s">
        <v>291</v>
      </c>
      <c r="I3632" s="6">
        <v>2</v>
      </c>
    </row>
    <row r="3633" spans="1:9" ht="14">
      <c r="A3633" s="3">
        <v>306</v>
      </c>
      <c r="B3633" s="4" t="s">
        <v>718</v>
      </c>
      <c r="C3633" s="4" t="s">
        <v>13</v>
      </c>
      <c r="D3633" s="5">
        <v>10</v>
      </c>
      <c r="E3633" s="3">
        <v>184</v>
      </c>
      <c r="F3633" s="4" t="s">
        <v>742</v>
      </c>
      <c r="G3633" s="3">
        <v>4</v>
      </c>
      <c r="H3633" s="4" t="s">
        <v>291</v>
      </c>
      <c r="I3633" s="6">
        <v>3</v>
      </c>
    </row>
    <row r="3634" spans="1:9" ht="14">
      <c r="A3634" s="3">
        <v>306</v>
      </c>
      <c r="B3634" s="4" t="s">
        <v>718</v>
      </c>
      <c r="C3634" s="4" t="s">
        <v>13</v>
      </c>
      <c r="D3634" s="5">
        <v>10</v>
      </c>
      <c r="E3634" s="3">
        <v>184</v>
      </c>
      <c r="F3634" s="4" t="s">
        <v>742</v>
      </c>
      <c r="G3634" s="3">
        <v>5</v>
      </c>
      <c r="H3634" s="4" t="s">
        <v>293</v>
      </c>
      <c r="I3634" s="6">
        <v>21</v>
      </c>
    </row>
    <row r="3635" spans="1:9" ht="14">
      <c r="A3635" s="3">
        <v>306</v>
      </c>
      <c r="B3635" s="4" t="s">
        <v>718</v>
      </c>
      <c r="C3635" s="4" t="s">
        <v>13</v>
      </c>
      <c r="D3635" s="5">
        <v>10</v>
      </c>
      <c r="E3635" s="3">
        <v>184</v>
      </c>
      <c r="F3635" s="4" t="s">
        <v>742</v>
      </c>
      <c r="G3635" s="3">
        <v>6</v>
      </c>
      <c r="H3635" s="4" t="s">
        <v>296</v>
      </c>
      <c r="I3635" s="6">
        <v>1</v>
      </c>
    </row>
    <row r="3636" spans="1:9" ht="14">
      <c r="A3636" s="3">
        <v>306</v>
      </c>
      <c r="B3636" s="4" t="s">
        <v>718</v>
      </c>
      <c r="C3636" s="4" t="s">
        <v>16</v>
      </c>
      <c r="D3636" s="5">
        <v>10</v>
      </c>
      <c r="E3636" s="3">
        <v>714</v>
      </c>
      <c r="F3636" s="4" t="s">
        <v>767</v>
      </c>
      <c r="G3636" s="3">
        <v>2</v>
      </c>
      <c r="H3636" s="4" t="s">
        <v>768</v>
      </c>
      <c r="I3636" s="6">
        <v>2</v>
      </c>
    </row>
    <row r="3637" spans="1:9" ht="14">
      <c r="A3637" s="3">
        <v>306</v>
      </c>
      <c r="B3637" s="4" t="s">
        <v>718</v>
      </c>
      <c r="C3637" s="4" t="s">
        <v>16</v>
      </c>
      <c r="D3637" s="5">
        <v>10</v>
      </c>
      <c r="E3637" s="3">
        <v>714</v>
      </c>
      <c r="F3637" s="4" t="s">
        <v>767</v>
      </c>
      <c r="G3637" s="3">
        <v>6</v>
      </c>
      <c r="H3637" s="4" t="s">
        <v>768</v>
      </c>
      <c r="I3637" s="6">
        <v>1</v>
      </c>
    </row>
    <row r="3638" spans="1:9" ht="14">
      <c r="A3638" s="3">
        <v>306</v>
      </c>
      <c r="B3638" s="4" t="s">
        <v>718</v>
      </c>
      <c r="C3638" s="4" t="s">
        <v>16</v>
      </c>
      <c r="D3638" s="5">
        <v>10</v>
      </c>
      <c r="E3638" s="3">
        <v>21</v>
      </c>
      <c r="F3638" s="4" t="s">
        <v>769</v>
      </c>
      <c r="G3638" s="3">
        <v>1</v>
      </c>
      <c r="H3638" s="4" t="s">
        <v>301</v>
      </c>
      <c r="I3638" s="6">
        <v>3</v>
      </c>
    </row>
    <row r="3639" spans="1:9" ht="14">
      <c r="A3639" s="3">
        <v>306</v>
      </c>
      <c r="B3639" s="4" t="s">
        <v>718</v>
      </c>
      <c r="C3639" s="4" t="s">
        <v>16</v>
      </c>
      <c r="D3639" s="5">
        <v>10</v>
      </c>
      <c r="E3639" s="3">
        <v>21</v>
      </c>
      <c r="F3639" s="4" t="s">
        <v>769</v>
      </c>
      <c r="G3639" s="3">
        <v>1</v>
      </c>
      <c r="H3639" s="4" t="s">
        <v>300</v>
      </c>
      <c r="I3639" s="6">
        <v>25</v>
      </c>
    </row>
    <row r="3640" spans="1:9" ht="14">
      <c r="A3640" s="3">
        <v>306</v>
      </c>
      <c r="B3640" s="4" t="s">
        <v>718</v>
      </c>
      <c r="C3640" s="4" t="s">
        <v>16</v>
      </c>
      <c r="D3640" s="5">
        <v>10</v>
      </c>
      <c r="E3640" s="3">
        <v>21</v>
      </c>
      <c r="F3640" s="4" t="s">
        <v>769</v>
      </c>
      <c r="G3640" s="3">
        <v>4</v>
      </c>
      <c r="H3640" s="4" t="s">
        <v>301</v>
      </c>
      <c r="I3640" s="6">
        <v>2</v>
      </c>
    </row>
    <row r="3641" spans="1:9" ht="14">
      <c r="A3641" s="3">
        <v>306</v>
      </c>
      <c r="B3641" s="4" t="s">
        <v>718</v>
      </c>
      <c r="C3641" s="4" t="s">
        <v>16</v>
      </c>
      <c r="D3641" s="5">
        <v>10</v>
      </c>
      <c r="E3641" s="3">
        <v>21</v>
      </c>
      <c r="F3641" s="4" t="s">
        <v>769</v>
      </c>
      <c r="G3641" s="3">
        <v>4</v>
      </c>
      <c r="H3641" s="4" t="s">
        <v>300</v>
      </c>
      <c r="I3641" s="6">
        <v>23</v>
      </c>
    </row>
    <row r="3642" spans="1:9" ht="14">
      <c r="A3642" s="3">
        <v>306</v>
      </c>
      <c r="B3642" s="4" t="s">
        <v>718</v>
      </c>
      <c r="C3642" s="4" t="s">
        <v>16</v>
      </c>
      <c r="D3642" s="5">
        <v>10</v>
      </c>
      <c r="E3642" s="3">
        <v>21</v>
      </c>
      <c r="F3642" s="4" t="s">
        <v>769</v>
      </c>
      <c r="G3642" s="3">
        <v>5</v>
      </c>
      <c r="H3642" s="4" t="s">
        <v>301</v>
      </c>
      <c r="I3642" s="6">
        <v>1</v>
      </c>
    </row>
    <row r="3643" spans="1:9" ht="14">
      <c r="A3643" s="3">
        <v>306</v>
      </c>
      <c r="B3643" s="4" t="s">
        <v>718</v>
      </c>
      <c r="C3643" s="4" t="s">
        <v>16</v>
      </c>
      <c r="D3643" s="5">
        <v>10</v>
      </c>
      <c r="E3643" s="3">
        <v>21</v>
      </c>
      <c r="F3643" s="4" t="s">
        <v>769</v>
      </c>
      <c r="G3643" s="3">
        <v>5</v>
      </c>
      <c r="H3643" s="4" t="s">
        <v>300</v>
      </c>
      <c r="I3643" s="6">
        <v>26</v>
      </c>
    </row>
    <row r="3644" spans="1:9" ht="14">
      <c r="A3644" s="3">
        <v>306</v>
      </c>
      <c r="B3644" s="4" t="s">
        <v>718</v>
      </c>
      <c r="C3644" s="4" t="s">
        <v>16</v>
      </c>
      <c r="D3644" s="5">
        <v>10</v>
      </c>
      <c r="E3644" s="3">
        <v>21</v>
      </c>
      <c r="F3644" s="4" t="s">
        <v>769</v>
      </c>
      <c r="G3644" s="3">
        <v>6</v>
      </c>
      <c r="H3644" s="4" t="s">
        <v>301</v>
      </c>
      <c r="I3644" s="6">
        <v>3</v>
      </c>
    </row>
    <row r="3645" spans="1:9" ht="14">
      <c r="A3645" s="3">
        <v>306</v>
      </c>
      <c r="B3645" s="4" t="s">
        <v>718</v>
      </c>
      <c r="C3645" s="4" t="s">
        <v>16</v>
      </c>
      <c r="D3645" s="5">
        <v>10</v>
      </c>
      <c r="E3645" s="3">
        <v>21</v>
      </c>
      <c r="F3645" s="4" t="s">
        <v>769</v>
      </c>
      <c r="G3645" s="3">
        <v>6</v>
      </c>
      <c r="H3645" s="4" t="s">
        <v>300</v>
      </c>
      <c r="I3645" s="6">
        <v>16</v>
      </c>
    </row>
    <row r="3646" spans="1:9" ht="14">
      <c r="A3646" s="3">
        <v>306</v>
      </c>
      <c r="B3646" s="4" t="s">
        <v>718</v>
      </c>
      <c r="C3646" s="4" t="s">
        <v>16</v>
      </c>
      <c r="D3646" s="5">
        <v>10</v>
      </c>
      <c r="E3646" s="3">
        <v>21</v>
      </c>
      <c r="F3646" s="4" t="s">
        <v>769</v>
      </c>
      <c r="G3646" s="3">
        <v>7</v>
      </c>
      <c r="H3646" s="4" t="s">
        <v>301</v>
      </c>
      <c r="I3646" s="6">
        <v>6</v>
      </c>
    </row>
    <row r="3647" spans="1:9" ht="14">
      <c r="A3647" s="3">
        <v>306</v>
      </c>
      <c r="B3647" s="4" t="s">
        <v>718</v>
      </c>
      <c r="C3647" s="4" t="s">
        <v>16</v>
      </c>
      <c r="D3647" s="5">
        <v>10</v>
      </c>
      <c r="E3647" s="3">
        <v>21</v>
      </c>
      <c r="F3647" s="4" t="s">
        <v>769</v>
      </c>
      <c r="G3647" s="3">
        <v>7</v>
      </c>
      <c r="H3647" s="4" t="s">
        <v>300</v>
      </c>
      <c r="I3647" s="6">
        <v>30</v>
      </c>
    </row>
    <row r="3648" spans="1:9" ht="14">
      <c r="A3648" s="3">
        <v>306</v>
      </c>
      <c r="B3648" s="4" t="s">
        <v>718</v>
      </c>
      <c r="C3648" s="4" t="s">
        <v>16</v>
      </c>
      <c r="D3648" s="5">
        <v>10</v>
      </c>
      <c r="E3648" s="3">
        <v>796</v>
      </c>
      <c r="F3648" s="4" t="s">
        <v>770</v>
      </c>
      <c r="G3648" s="3">
        <v>1</v>
      </c>
      <c r="H3648" s="4" t="s">
        <v>301</v>
      </c>
      <c r="I3648" s="6">
        <v>2</v>
      </c>
    </row>
    <row r="3649" spans="1:9" ht="14">
      <c r="A3649" s="3">
        <v>306</v>
      </c>
      <c r="B3649" s="4" t="s">
        <v>718</v>
      </c>
      <c r="C3649" s="4" t="s">
        <v>16</v>
      </c>
      <c r="D3649" s="5">
        <v>10</v>
      </c>
      <c r="E3649" s="3">
        <v>796</v>
      </c>
      <c r="F3649" s="4" t="s">
        <v>770</v>
      </c>
      <c r="G3649" s="3">
        <v>1</v>
      </c>
      <c r="H3649" s="4" t="s">
        <v>300</v>
      </c>
      <c r="I3649" s="6">
        <v>27</v>
      </c>
    </row>
    <row r="3650" spans="1:9" ht="14">
      <c r="A3650" s="3">
        <v>306</v>
      </c>
      <c r="B3650" s="4" t="s">
        <v>718</v>
      </c>
      <c r="C3650" s="4" t="s">
        <v>16</v>
      </c>
      <c r="D3650" s="5">
        <v>10</v>
      </c>
      <c r="E3650" s="3">
        <v>796</v>
      </c>
      <c r="F3650" s="4" t="s">
        <v>770</v>
      </c>
      <c r="G3650" s="3">
        <v>2</v>
      </c>
      <c r="H3650" s="4" t="s">
        <v>301</v>
      </c>
      <c r="I3650" s="6">
        <v>5</v>
      </c>
    </row>
    <row r="3651" spans="1:9" ht="14">
      <c r="A3651" s="3">
        <v>306</v>
      </c>
      <c r="B3651" s="4" t="s">
        <v>718</v>
      </c>
      <c r="C3651" s="4" t="s">
        <v>16</v>
      </c>
      <c r="D3651" s="5">
        <v>10</v>
      </c>
      <c r="E3651" s="3">
        <v>796</v>
      </c>
      <c r="F3651" s="4" t="s">
        <v>770</v>
      </c>
      <c r="G3651" s="3">
        <v>2</v>
      </c>
      <c r="H3651" s="4" t="s">
        <v>300</v>
      </c>
      <c r="I3651" s="6">
        <v>23</v>
      </c>
    </row>
    <row r="3652" spans="1:9" ht="14">
      <c r="A3652" s="3">
        <v>306</v>
      </c>
      <c r="B3652" s="4" t="s">
        <v>718</v>
      </c>
      <c r="C3652" s="4" t="s">
        <v>16</v>
      </c>
      <c r="D3652" s="5">
        <v>10</v>
      </c>
      <c r="E3652" s="3">
        <v>796</v>
      </c>
      <c r="F3652" s="4" t="s">
        <v>770</v>
      </c>
      <c r="G3652" s="3">
        <v>7</v>
      </c>
      <c r="H3652" s="4" t="s">
        <v>301</v>
      </c>
      <c r="I3652" s="6">
        <v>6</v>
      </c>
    </row>
    <row r="3653" spans="1:9" ht="14">
      <c r="A3653" s="3">
        <v>306</v>
      </c>
      <c r="B3653" s="4" t="s">
        <v>718</v>
      </c>
      <c r="C3653" s="4" t="s">
        <v>16</v>
      </c>
      <c r="D3653" s="5">
        <v>10</v>
      </c>
      <c r="E3653" s="3">
        <v>796</v>
      </c>
      <c r="F3653" s="4" t="s">
        <v>770</v>
      </c>
      <c r="G3653" s="3">
        <v>7</v>
      </c>
      <c r="H3653" s="4" t="s">
        <v>300</v>
      </c>
      <c r="I3653" s="6">
        <v>25</v>
      </c>
    </row>
    <row r="3654" spans="1:9" ht="14">
      <c r="A3654" s="3">
        <v>306</v>
      </c>
      <c r="B3654" s="4" t="s">
        <v>718</v>
      </c>
      <c r="C3654" s="4" t="s">
        <v>16</v>
      </c>
      <c r="D3654" s="5">
        <v>10</v>
      </c>
      <c r="E3654" s="3">
        <v>19</v>
      </c>
      <c r="F3654" s="4" t="s">
        <v>743</v>
      </c>
      <c r="G3654" s="3">
        <v>1</v>
      </c>
      <c r="H3654" s="4" t="s">
        <v>548</v>
      </c>
      <c r="I3654" s="6">
        <v>1</v>
      </c>
    </row>
    <row r="3655" spans="1:9" ht="14">
      <c r="A3655" s="3">
        <v>306</v>
      </c>
      <c r="B3655" s="4" t="s">
        <v>718</v>
      </c>
      <c r="C3655" s="4" t="s">
        <v>16</v>
      </c>
      <c r="D3655" s="5">
        <v>10</v>
      </c>
      <c r="E3655" s="3">
        <v>19</v>
      </c>
      <c r="F3655" s="4" t="s">
        <v>743</v>
      </c>
      <c r="G3655" s="3">
        <v>2</v>
      </c>
      <c r="H3655" s="4" t="s">
        <v>141</v>
      </c>
      <c r="I3655" s="6">
        <v>1</v>
      </c>
    </row>
    <row r="3656" spans="1:9" ht="14">
      <c r="A3656" s="3">
        <v>306</v>
      </c>
      <c r="B3656" s="4" t="s">
        <v>718</v>
      </c>
      <c r="C3656" s="4" t="s">
        <v>16</v>
      </c>
      <c r="D3656" s="5">
        <v>10</v>
      </c>
      <c r="E3656" s="3">
        <v>19</v>
      </c>
      <c r="F3656" s="4" t="s">
        <v>743</v>
      </c>
      <c r="G3656" s="3">
        <v>4</v>
      </c>
      <c r="H3656" s="4" t="s">
        <v>548</v>
      </c>
      <c r="I3656" s="6">
        <v>1</v>
      </c>
    </row>
    <row r="3657" spans="1:9" ht="14">
      <c r="A3657" s="3">
        <v>306</v>
      </c>
      <c r="B3657" s="4" t="s">
        <v>718</v>
      </c>
      <c r="C3657" s="4" t="s">
        <v>16</v>
      </c>
      <c r="D3657" s="5">
        <v>10</v>
      </c>
      <c r="E3657" s="3">
        <v>19</v>
      </c>
      <c r="F3657" s="4" t="s">
        <v>743</v>
      </c>
      <c r="G3657" s="3">
        <v>5</v>
      </c>
      <c r="H3657" s="4" t="s">
        <v>141</v>
      </c>
      <c r="I3657" s="6">
        <v>2</v>
      </c>
    </row>
    <row r="3658" spans="1:9" ht="14">
      <c r="A3658" s="3">
        <v>306</v>
      </c>
      <c r="B3658" s="4" t="s">
        <v>718</v>
      </c>
      <c r="C3658" s="4" t="s">
        <v>16</v>
      </c>
      <c r="D3658" s="5">
        <v>10</v>
      </c>
      <c r="E3658" s="3">
        <v>19</v>
      </c>
      <c r="F3658" s="4" t="s">
        <v>743</v>
      </c>
      <c r="G3658" s="3">
        <v>7</v>
      </c>
      <c r="H3658" s="4" t="s">
        <v>141</v>
      </c>
      <c r="I3658" s="6">
        <v>1</v>
      </c>
    </row>
    <row r="3659" spans="1:9" ht="14">
      <c r="A3659" s="3">
        <v>306</v>
      </c>
      <c r="B3659" s="4" t="s">
        <v>718</v>
      </c>
      <c r="C3659" s="4" t="s">
        <v>16</v>
      </c>
      <c r="D3659" s="5">
        <v>10</v>
      </c>
      <c r="E3659" s="3">
        <v>9</v>
      </c>
      <c r="F3659" s="4" t="s">
        <v>744</v>
      </c>
      <c r="G3659" s="3">
        <v>1</v>
      </c>
      <c r="H3659" s="4" t="s">
        <v>141</v>
      </c>
      <c r="I3659" s="6">
        <v>2</v>
      </c>
    </row>
    <row r="3660" spans="1:9" ht="14">
      <c r="A3660" s="3">
        <v>306</v>
      </c>
      <c r="B3660" s="4" t="s">
        <v>718</v>
      </c>
      <c r="C3660" s="4" t="s">
        <v>16</v>
      </c>
      <c r="D3660" s="5">
        <v>10</v>
      </c>
      <c r="E3660" s="3">
        <v>804</v>
      </c>
      <c r="F3660" s="4" t="s">
        <v>771</v>
      </c>
      <c r="G3660" s="3">
        <v>2</v>
      </c>
      <c r="H3660" s="4" t="s">
        <v>772</v>
      </c>
      <c r="I3660" s="6">
        <v>29</v>
      </c>
    </row>
    <row r="3661" spans="1:9" ht="14">
      <c r="A3661" s="3">
        <v>306</v>
      </c>
      <c r="B3661" s="4" t="s">
        <v>718</v>
      </c>
      <c r="C3661" s="4" t="s">
        <v>16</v>
      </c>
      <c r="D3661" s="5">
        <v>10</v>
      </c>
      <c r="E3661" s="3">
        <v>804</v>
      </c>
      <c r="F3661" s="4" t="s">
        <v>771</v>
      </c>
      <c r="G3661" s="3">
        <v>3</v>
      </c>
      <c r="H3661" s="4" t="s">
        <v>772</v>
      </c>
      <c r="I3661" s="6">
        <v>32</v>
      </c>
    </row>
    <row r="3662" spans="1:9" ht="14">
      <c r="A3662" s="3">
        <v>306</v>
      </c>
      <c r="B3662" s="4" t="s">
        <v>718</v>
      </c>
      <c r="C3662" s="4" t="s">
        <v>16</v>
      </c>
      <c r="D3662" s="5">
        <v>10</v>
      </c>
      <c r="E3662" s="3">
        <v>804</v>
      </c>
      <c r="F3662" s="4" t="s">
        <v>771</v>
      </c>
      <c r="G3662" s="3">
        <v>5</v>
      </c>
      <c r="H3662" s="4" t="s">
        <v>772</v>
      </c>
      <c r="I3662" s="6">
        <v>32</v>
      </c>
    </row>
    <row r="3663" spans="1:9" ht="14">
      <c r="A3663" s="3">
        <v>306</v>
      </c>
      <c r="B3663" s="4" t="s">
        <v>718</v>
      </c>
      <c r="C3663" s="4" t="s">
        <v>16</v>
      </c>
      <c r="D3663" s="5">
        <v>10</v>
      </c>
      <c r="E3663" s="3">
        <v>804</v>
      </c>
      <c r="F3663" s="4" t="s">
        <v>771</v>
      </c>
      <c r="G3663" s="3">
        <v>6</v>
      </c>
      <c r="H3663" s="4" t="s">
        <v>772</v>
      </c>
      <c r="I3663" s="6">
        <v>31</v>
      </c>
    </row>
    <row r="3664" spans="1:9" ht="14">
      <c r="A3664" s="3">
        <v>306</v>
      </c>
      <c r="B3664" s="4" t="s">
        <v>718</v>
      </c>
      <c r="C3664" s="4" t="s">
        <v>16</v>
      </c>
      <c r="D3664" s="5">
        <v>10</v>
      </c>
      <c r="E3664" s="3">
        <v>11</v>
      </c>
      <c r="F3664" s="4" t="s">
        <v>773</v>
      </c>
      <c r="G3664" s="3">
        <v>2</v>
      </c>
      <c r="H3664" s="4" t="s">
        <v>774</v>
      </c>
      <c r="I3664" s="6">
        <v>30</v>
      </c>
    </row>
    <row r="3665" spans="1:9" ht="14">
      <c r="A3665" s="3">
        <v>306</v>
      </c>
      <c r="B3665" s="4" t="s">
        <v>718</v>
      </c>
      <c r="C3665" s="4" t="s">
        <v>16</v>
      </c>
      <c r="D3665" s="5">
        <v>10</v>
      </c>
      <c r="E3665" s="3">
        <v>11</v>
      </c>
      <c r="F3665" s="4" t="s">
        <v>773</v>
      </c>
      <c r="G3665" s="3">
        <v>3</v>
      </c>
      <c r="H3665" s="4" t="s">
        <v>774</v>
      </c>
      <c r="I3665" s="6">
        <v>28</v>
      </c>
    </row>
    <row r="3666" spans="1:9" ht="14">
      <c r="A3666" s="3">
        <v>306</v>
      </c>
      <c r="B3666" s="4" t="s">
        <v>718</v>
      </c>
      <c r="C3666" s="4" t="s">
        <v>16</v>
      </c>
      <c r="D3666" s="5">
        <v>10</v>
      </c>
      <c r="E3666" s="3">
        <v>11</v>
      </c>
      <c r="F3666" s="4" t="s">
        <v>773</v>
      </c>
      <c r="G3666" s="3">
        <v>6</v>
      </c>
      <c r="H3666" s="4" t="s">
        <v>774</v>
      </c>
      <c r="I3666" s="6">
        <v>31</v>
      </c>
    </row>
    <row r="3667" spans="1:9" ht="14">
      <c r="A3667" s="3">
        <v>306</v>
      </c>
      <c r="B3667" s="4" t="s">
        <v>718</v>
      </c>
      <c r="C3667" s="4" t="s">
        <v>16</v>
      </c>
      <c r="D3667" s="5">
        <v>10</v>
      </c>
      <c r="E3667" s="3">
        <v>11</v>
      </c>
      <c r="F3667" s="4" t="s">
        <v>773</v>
      </c>
      <c r="G3667" s="3">
        <v>7</v>
      </c>
      <c r="H3667" s="4" t="s">
        <v>774</v>
      </c>
      <c r="I3667" s="6">
        <v>35</v>
      </c>
    </row>
    <row r="3668" spans="1:9" ht="14">
      <c r="A3668" s="3">
        <v>306</v>
      </c>
      <c r="B3668" s="4" t="s">
        <v>718</v>
      </c>
      <c r="C3668" s="4" t="s">
        <v>16</v>
      </c>
      <c r="D3668" s="5">
        <v>10</v>
      </c>
      <c r="E3668" s="3">
        <v>809</v>
      </c>
      <c r="F3668" s="4" t="s">
        <v>775</v>
      </c>
      <c r="G3668" s="3">
        <v>1</v>
      </c>
      <c r="H3668" s="4" t="s">
        <v>301</v>
      </c>
      <c r="I3668" s="6">
        <v>1</v>
      </c>
    </row>
    <row r="3669" spans="1:9" ht="14">
      <c r="A3669" s="3">
        <v>306</v>
      </c>
      <c r="B3669" s="4" t="s">
        <v>718</v>
      </c>
      <c r="C3669" s="4" t="s">
        <v>16</v>
      </c>
      <c r="D3669" s="5">
        <v>10</v>
      </c>
      <c r="E3669" s="3">
        <v>809</v>
      </c>
      <c r="F3669" s="4" t="s">
        <v>775</v>
      </c>
      <c r="G3669" s="3">
        <v>1</v>
      </c>
      <c r="H3669" s="4" t="s">
        <v>300</v>
      </c>
      <c r="I3669" s="6">
        <v>24</v>
      </c>
    </row>
    <row r="3670" spans="1:9" ht="14">
      <c r="A3670" s="3">
        <v>306</v>
      </c>
      <c r="B3670" s="4" t="s">
        <v>718</v>
      </c>
      <c r="C3670" s="4" t="s">
        <v>16</v>
      </c>
      <c r="D3670" s="5">
        <v>10</v>
      </c>
      <c r="E3670" s="3">
        <v>809</v>
      </c>
      <c r="F3670" s="4" t="s">
        <v>775</v>
      </c>
      <c r="G3670" s="3">
        <v>2</v>
      </c>
      <c r="H3670" s="4" t="s">
        <v>301</v>
      </c>
      <c r="I3670" s="6">
        <v>11</v>
      </c>
    </row>
    <row r="3671" spans="1:9" ht="14">
      <c r="A3671" s="3">
        <v>306</v>
      </c>
      <c r="B3671" s="4" t="s">
        <v>718</v>
      </c>
      <c r="C3671" s="4" t="s">
        <v>16</v>
      </c>
      <c r="D3671" s="5">
        <v>10</v>
      </c>
      <c r="E3671" s="3">
        <v>809</v>
      </c>
      <c r="F3671" s="4" t="s">
        <v>775</v>
      </c>
      <c r="G3671" s="3">
        <v>2</v>
      </c>
      <c r="H3671" s="4" t="s">
        <v>300</v>
      </c>
      <c r="I3671" s="6">
        <v>22</v>
      </c>
    </row>
    <row r="3672" spans="1:9" ht="14">
      <c r="A3672" s="3">
        <v>306</v>
      </c>
      <c r="B3672" s="4" t="s">
        <v>718</v>
      </c>
      <c r="C3672" s="4" t="s">
        <v>16</v>
      </c>
      <c r="D3672" s="5">
        <v>10</v>
      </c>
      <c r="E3672" s="3">
        <v>809</v>
      </c>
      <c r="F3672" s="4" t="s">
        <v>775</v>
      </c>
      <c r="G3672" s="3">
        <v>3</v>
      </c>
      <c r="H3672" s="4" t="s">
        <v>301</v>
      </c>
      <c r="I3672" s="6">
        <v>1</v>
      </c>
    </row>
    <row r="3673" spans="1:9" ht="14">
      <c r="A3673" s="3">
        <v>306</v>
      </c>
      <c r="B3673" s="4" t="s">
        <v>718</v>
      </c>
      <c r="C3673" s="4" t="s">
        <v>16</v>
      </c>
      <c r="D3673" s="5">
        <v>10</v>
      </c>
      <c r="E3673" s="3">
        <v>809</v>
      </c>
      <c r="F3673" s="4" t="s">
        <v>775</v>
      </c>
      <c r="G3673" s="3">
        <v>3</v>
      </c>
      <c r="H3673" s="4" t="s">
        <v>300</v>
      </c>
      <c r="I3673" s="6">
        <v>20</v>
      </c>
    </row>
    <row r="3674" spans="1:9" ht="14">
      <c r="A3674" s="3">
        <v>306</v>
      </c>
      <c r="B3674" s="4" t="s">
        <v>718</v>
      </c>
      <c r="C3674" s="4" t="s">
        <v>16</v>
      </c>
      <c r="D3674" s="5">
        <v>10</v>
      </c>
      <c r="E3674" s="3">
        <v>809</v>
      </c>
      <c r="F3674" s="4" t="s">
        <v>775</v>
      </c>
      <c r="G3674" s="3">
        <v>4</v>
      </c>
      <c r="H3674" s="4" t="s">
        <v>301</v>
      </c>
      <c r="I3674" s="6">
        <v>1</v>
      </c>
    </row>
    <row r="3675" spans="1:9" ht="14">
      <c r="A3675" s="3">
        <v>306</v>
      </c>
      <c r="B3675" s="4" t="s">
        <v>718</v>
      </c>
      <c r="C3675" s="4" t="s">
        <v>16</v>
      </c>
      <c r="D3675" s="5">
        <v>10</v>
      </c>
      <c r="E3675" s="3">
        <v>809</v>
      </c>
      <c r="F3675" s="4" t="s">
        <v>775</v>
      </c>
      <c r="G3675" s="3">
        <v>4</v>
      </c>
      <c r="H3675" s="4" t="s">
        <v>300</v>
      </c>
      <c r="I3675" s="6">
        <v>28</v>
      </c>
    </row>
    <row r="3676" spans="1:9" ht="14">
      <c r="A3676" s="3">
        <v>306</v>
      </c>
      <c r="B3676" s="4" t="s">
        <v>718</v>
      </c>
      <c r="C3676" s="4" t="s">
        <v>16</v>
      </c>
      <c r="D3676" s="5">
        <v>10</v>
      </c>
      <c r="E3676" s="3">
        <v>809</v>
      </c>
      <c r="F3676" s="4" t="s">
        <v>775</v>
      </c>
      <c r="G3676" s="3">
        <v>7</v>
      </c>
      <c r="H3676" s="4" t="s">
        <v>301</v>
      </c>
      <c r="I3676" s="6">
        <v>2</v>
      </c>
    </row>
    <row r="3677" spans="1:9" ht="14">
      <c r="A3677" s="3">
        <v>306</v>
      </c>
      <c r="B3677" s="4" t="s">
        <v>718</v>
      </c>
      <c r="C3677" s="4" t="s">
        <v>16</v>
      </c>
      <c r="D3677" s="5">
        <v>10</v>
      </c>
      <c r="E3677" s="3">
        <v>809</v>
      </c>
      <c r="F3677" s="4" t="s">
        <v>775</v>
      </c>
      <c r="G3677" s="3">
        <v>7</v>
      </c>
      <c r="H3677" s="4" t="s">
        <v>300</v>
      </c>
      <c r="I3677" s="6">
        <v>20</v>
      </c>
    </row>
    <row r="3678" spans="1:9" ht="14">
      <c r="A3678" s="3">
        <v>306</v>
      </c>
      <c r="B3678" s="4" t="s">
        <v>718</v>
      </c>
      <c r="C3678" s="4" t="s">
        <v>16</v>
      </c>
      <c r="D3678" s="5">
        <v>10</v>
      </c>
      <c r="E3678" s="3">
        <v>401</v>
      </c>
      <c r="F3678" s="4" t="s">
        <v>776</v>
      </c>
      <c r="G3678" s="3">
        <v>7</v>
      </c>
      <c r="H3678" s="4" t="s">
        <v>777</v>
      </c>
      <c r="I3678" s="6">
        <v>1</v>
      </c>
    </row>
    <row r="3679" spans="1:9" ht="14">
      <c r="A3679" s="3">
        <v>306</v>
      </c>
      <c r="B3679" s="4" t="s">
        <v>718</v>
      </c>
      <c r="C3679" s="4" t="s">
        <v>16</v>
      </c>
      <c r="D3679" s="5">
        <v>10</v>
      </c>
      <c r="E3679" s="3">
        <v>623</v>
      </c>
      <c r="F3679" s="4" t="s">
        <v>778</v>
      </c>
      <c r="G3679" s="3">
        <v>7</v>
      </c>
      <c r="H3679" s="4" t="s">
        <v>301</v>
      </c>
      <c r="I3679" s="6">
        <v>1</v>
      </c>
    </row>
    <row r="3680" spans="1:9" ht="14">
      <c r="A3680" s="3">
        <v>306</v>
      </c>
      <c r="B3680" s="4" t="s">
        <v>718</v>
      </c>
      <c r="C3680" s="4" t="s">
        <v>16</v>
      </c>
      <c r="D3680" s="5">
        <v>10</v>
      </c>
      <c r="E3680" s="3">
        <v>623</v>
      </c>
      <c r="F3680" s="4" t="s">
        <v>778</v>
      </c>
      <c r="G3680" s="3">
        <v>7</v>
      </c>
      <c r="H3680" s="4" t="s">
        <v>300</v>
      </c>
      <c r="I3680" s="6">
        <v>1</v>
      </c>
    </row>
    <row r="3681" spans="1:9" ht="14">
      <c r="A3681" s="3">
        <v>306</v>
      </c>
      <c r="B3681" s="4" t="s">
        <v>718</v>
      </c>
      <c r="C3681" s="4" t="s">
        <v>18</v>
      </c>
      <c r="D3681" s="5">
        <v>10</v>
      </c>
      <c r="E3681" s="3">
        <v>844</v>
      </c>
      <c r="F3681" s="4" t="s">
        <v>749</v>
      </c>
      <c r="G3681" s="3">
        <v>1</v>
      </c>
      <c r="H3681" s="4" t="s">
        <v>456</v>
      </c>
      <c r="I3681" s="6">
        <v>6</v>
      </c>
    </row>
    <row r="3682" spans="1:9" ht="14">
      <c r="A3682" s="3">
        <v>306</v>
      </c>
      <c r="B3682" s="4" t="s">
        <v>718</v>
      </c>
      <c r="C3682" s="4" t="s">
        <v>18</v>
      </c>
      <c r="D3682" s="5">
        <v>10</v>
      </c>
      <c r="E3682" s="3">
        <v>664</v>
      </c>
      <c r="F3682" s="4" t="s">
        <v>750</v>
      </c>
      <c r="G3682" s="3">
        <v>2</v>
      </c>
      <c r="H3682" s="4" t="s">
        <v>68</v>
      </c>
      <c r="I3682" s="6">
        <v>6</v>
      </c>
    </row>
    <row r="3683" spans="1:9" ht="14">
      <c r="A3683" s="3">
        <v>306</v>
      </c>
      <c r="B3683" s="4" t="s">
        <v>718</v>
      </c>
      <c r="C3683" s="4" t="s">
        <v>18</v>
      </c>
      <c r="D3683" s="5">
        <v>10</v>
      </c>
      <c r="E3683" s="3">
        <v>664</v>
      </c>
      <c r="F3683" s="4" t="s">
        <v>750</v>
      </c>
      <c r="G3683" s="3">
        <v>4</v>
      </c>
      <c r="H3683" s="4" t="s">
        <v>68</v>
      </c>
      <c r="I3683" s="6">
        <v>5</v>
      </c>
    </row>
    <row r="3684" spans="1:9" ht="14">
      <c r="A3684" s="3">
        <v>306</v>
      </c>
      <c r="B3684" s="4" t="s">
        <v>718</v>
      </c>
      <c r="C3684" s="4" t="s">
        <v>18</v>
      </c>
      <c r="D3684" s="5">
        <v>10</v>
      </c>
      <c r="E3684" s="3">
        <v>664</v>
      </c>
      <c r="F3684" s="4" t="s">
        <v>750</v>
      </c>
      <c r="G3684" s="3">
        <v>7</v>
      </c>
      <c r="H3684" s="4" t="s">
        <v>68</v>
      </c>
      <c r="I3684" s="6">
        <v>7</v>
      </c>
    </row>
    <row r="3685" spans="1:9" ht="14">
      <c r="A3685" s="3">
        <v>306</v>
      </c>
      <c r="B3685" s="4" t="s">
        <v>718</v>
      </c>
      <c r="C3685" s="4" t="s">
        <v>18</v>
      </c>
      <c r="D3685" s="5">
        <v>10</v>
      </c>
      <c r="E3685" s="3">
        <v>837</v>
      </c>
      <c r="F3685" s="4" t="s">
        <v>779</v>
      </c>
      <c r="G3685" s="3">
        <v>4</v>
      </c>
      <c r="H3685" s="4" t="s">
        <v>286</v>
      </c>
      <c r="I3685" s="6">
        <v>24</v>
      </c>
    </row>
    <row r="3686" spans="1:9" ht="14">
      <c r="A3686" s="3">
        <v>306</v>
      </c>
      <c r="B3686" s="4" t="s">
        <v>718</v>
      </c>
      <c r="C3686" s="4" t="s">
        <v>18</v>
      </c>
      <c r="D3686" s="5">
        <v>10</v>
      </c>
      <c r="E3686" s="3">
        <v>837</v>
      </c>
      <c r="F3686" s="4" t="s">
        <v>779</v>
      </c>
      <c r="G3686" s="3">
        <v>6</v>
      </c>
      <c r="H3686" s="4" t="s">
        <v>286</v>
      </c>
      <c r="I3686" s="6">
        <v>20</v>
      </c>
    </row>
    <row r="3687" spans="1:9" ht="14">
      <c r="A3687" s="3">
        <v>306</v>
      </c>
      <c r="B3687" s="4" t="s">
        <v>718</v>
      </c>
      <c r="C3687" s="4" t="s">
        <v>18</v>
      </c>
      <c r="D3687" s="5">
        <v>10</v>
      </c>
      <c r="E3687" s="3">
        <v>770</v>
      </c>
      <c r="F3687" s="4" t="s">
        <v>752</v>
      </c>
      <c r="G3687" s="3">
        <v>1</v>
      </c>
      <c r="H3687" s="4" t="s">
        <v>285</v>
      </c>
      <c r="I3687" s="6">
        <v>30</v>
      </c>
    </row>
    <row r="3688" spans="1:9" ht="14">
      <c r="A3688" s="3">
        <v>306</v>
      </c>
      <c r="B3688" s="4" t="s">
        <v>718</v>
      </c>
      <c r="C3688" s="4" t="s">
        <v>18</v>
      </c>
      <c r="D3688" s="5">
        <v>10</v>
      </c>
      <c r="E3688" s="3">
        <v>770</v>
      </c>
      <c r="F3688" s="4" t="s">
        <v>752</v>
      </c>
      <c r="G3688" s="3">
        <v>3</v>
      </c>
      <c r="H3688" s="4" t="s">
        <v>285</v>
      </c>
      <c r="I3688" s="6">
        <v>25</v>
      </c>
    </row>
    <row r="3689" spans="1:9" ht="14">
      <c r="A3689" s="3">
        <v>306</v>
      </c>
      <c r="B3689" s="4" t="s">
        <v>718</v>
      </c>
      <c r="C3689" s="4" t="s">
        <v>18</v>
      </c>
      <c r="D3689" s="5">
        <v>10</v>
      </c>
      <c r="E3689" s="3">
        <v>696</v>
      </c>
      <c r="F3689" s="4" t="s">
        <v>780</v>
      </c>
      <c r="G3689" s="3">
        <v>1</v>
      </c>
      <c r="H3689" s="4" t="s">
        <v>286</v>
      </c>
      <c r="I3689" s="6">
        <v>31</v>
      </c>
    </row>
    <row r="3690" spans="1:9" ht="14">
      <c r="A3690" s="3">
        <v>306</v>
      </c>
      <c r="B3690" s="4" t="s">
        <v>718</v>
      </c>
      <c r="C3690" s="4" t="s">
        <v>18</v>
      </c>
      <c r="D3690" s="5">
        <v>10</v>
      </c>
      <c r="E3690" s="3">
        <v>696</v>
      </c>
      <c r="F3690" s="4" t="s">
        <v>780</v>
      </c>
      <c r="G3690" s="3">
        <v>2</v>
      </c>
      <c r="H3690" s="4" t="s">
        <v>286</v>
      </c>
      <c r="I3690" s="6">
        <v>21</v>
      </c>
    </row>
    <row r="3691" spans="1:9" ht="14">
      <c r="A3691" s="3">
        <v>306</v>
      </c>
      <c r="B3691" s="4" t="s">
        <v>718</v>
      </c>
      <c r="C3691" s="4" t="s">
        <v>18</v>
      </c>
      <c r="D3691" s="5">
        <v>10</v>
      </c>
      <c r="E3691" s="3">
        <v>696</v>
      </c>
      <c r="F3691" s="4" t="s">
        <v>780</v>
      </c>
      <c r="G3691" s="3">
        <v>3</v>
      </c>
      <c r="H3691" s="4" t="s">
        <v>286</v>
      </c>
      <c r="I3691" s="6">
        <v>18</v>
      </c>
    </row>
    <row r="3692" spans="1:9" ht="14">
      <c r="A3692" s="3">
        <v>306</v>
      </c>
      <c r="B3692" s="4" t="s">
        <v>718</v>
      </c>
      <c r="C3692" s="4" t="s">
        <v>18</v>
      </c>
      <c r="D3692" s="5">
        <v>10</v>
      </c>
      <c r="E3692" s="3">
        <v>696</v>
      </c>
      <c r="F3692" s="4" t="s">
        <v>780</v>
      </c>
      <c r="G3692" s="3">
        <v>5</v>
      </c>
      <c r="H3692" s="4" t="s">
        <v>286</v>
      </c>
      <c r="I3692" s="6">
        <v>26</v>
      </c>
    </row>
    <row r="3693" spans="1:9" ht="14">
      <c r="A3693" s="3">
        <v>306</v>
      </c>
      <c r="B3693" s="4" t="s">
        <v>718</v>
      </c>
      <c r="C3693" s="4" t="s">
        <v>18</v>
      </c>
      <c r="D3693" s="5">
        <v>10</v>
      </c>
      <c r="E3693" s="3">
        <v>700</v>
      </c>
      <c r="F3693" s="4" t="s">
        <v>754</v>
      </c>
      <c r="G3693" s="3">
        <v>4</v>
      </c>
      <c r="H3693" s="4" t="s">
        <v>285</v>
      </c>
      <c r="I3693" s="6">
        <v>24</v>
      </c>
    </row>
    <row r="3694" spans="1:9" ht="14">
      <c r="A3694" s="3">
        <v>306</v>
      </c>
      <c r="B3694" s="4" t="s">
        <v>718</v>
      </c>
      <c r="C3694" s="4" t="s">
        <v>18</v>
      </c>
      <c r="D3694" s="5">
        <v>10</v>
      </c>
      <c r="E3694" s="3">
        <v>13</v>
      </c>
      <c r="F3694" s="4" t="s">
        <v>781</v>
      </c>
      <c r="G3694" s="3">
        <v>1</v>
      </c>
      <c r="H3694" s="4" t="s">
        <v>286</v>
      </c>
      <c r="I3694" s="6">
        <v>20</v>
      </c>
    </row>
    <row r="3695" spans="1:9" ht="14">
      <c r="A3695" s="3">
        <v>306</v>
      </c>
      <c r="B3695" s="4" t="s">
        <v>718</v>
      </c>
      <c r="C3695" s="4" t="s">
        <v>18</v>
      </c>
      <c r="D3695" s="5">
        <v>10</v>
      </c>
      <c r="E3695" s="3">
        <v>13</v>
      </c>
      <c r="F3695" s="4" t="s">
        <v>781</v>
      </c>
      <c r="G3695" s="3">
        <v>2</v>
      </c>
      <c r="H3695" s="4" t="s">
        <v>286</v>
      </c>
      <c r="I3695" s="6">
        <v>18</v>
      </c>
    </row>
    <row r="3696" spans="1:9" ht="14">
      <c r="A3696" s="3">
        <v>306</v>
      </c>
      <c r="B3696" s="4" t="s">
        <v>718</v>
      </c>
      <c r="C3696" s="4" t="s">
        <v>18</v>
      </c>
      <c r="D3696" s="5">
        <v>10</v>
      </c>
      <c r="E3696" s="3">
        <v>13</v>
      </c>
      <c r="F3696" s="4" t="s">
        <v>781</v>
      </c>
      <c r="G3696" s="3">
        <v>5</v>
      </c>
      <c r="H3696" s="4" t="s">
        <v>286</v>
      </c>
      <c r="I3696" s="6">
        <v>12</v>
      </c>
    </row>
    <row r="3697" spans="1:9" ht="14">
      <c r="A3697" s="3">
        <v>306</v>
      </c>
      <c r="B3697" s="4" t="s">
        <v>718</v>
      </c>
      <c r="C3697" s="4" t="s">
        <v>18</v>
      </c>
      <c r="D3697" s="5">
        <v>10</v>
      </c>
      <c r="E3697" s="3">
        <v>13</v>
      </c>
      <c r="F3697" s="4" t="s">
        <v>781</v>
      </c>
      <c r="G3697" s="3">
        <v>7</v>
      </c>
      <c r="H3697" s="4" t="s">
        <v>286</v>
      </c>
      <c r="I3697" s="6">
        <v>26</v>
      </c>
    </row>
    <row r="3698" spans="1:9" ht="14">
      <c r="A3698" s="3">
        <v>306</v>
      </c>
      <c r="B3698" s="4" t="s">
        <v>718</v>
      </c>
      <c r="C3698" s="4" t="s">
        <v>18</v>
      </c>
      <c r="D3698" s="5">
        <v>10</v>
      </c>
      <c r="E3698" s="3">
        <v>310</v>
      </c>
      <c r="F3698" s="4" t="s">
        <v>782</v>
      </c>
      <c r="G3698" s="3">
        <v>2</v>
      </c>
      <c r="H3698" s="4" t="s">
        <v>286</v>
      </c>
      <c r="I3698" s="6">
        <v>29</v>
      </c>
    </row>
    <row r="3699" spans="1:9" ht="14">
      <c r="A3699" s="3">
        <v>306</v>
      </c>
      <c r="B3699" s="4" t="s">
        <v>718</v>
      </c>
      <c r="C3699" s="4" t="s">
        <v>18</v>
      </c>
      <c r="D3699" s="5">
        <v>10</v>
      </c>
      <c r="E3699" s="3">
        <v>310</v>
      </c>
      <c r="F3699" s="4" t="s">
        <v>782</v>
      </c>
      <c r="G3699" s="3">
        <v>4</v>
      </c>
      <c r="H3699" s="4" t="s">
        <v>286</v>
      </c>
      <c r="I3699" s="6">
        <v>14</v>
      </c>
    </row>
    <row r="3700" spans="1:9" ht="14">
      <c r="A3700" s="3">
        <v>306</v>
      </c>
      <c r="B3700" s="4" t="s">
        <v>718</v>
      </c>
      <c r="C3700" s="4" t="s">
        <v>18</v>
      </c>
      <c r="D3700" s="5">
        <v>10</v>
      </c>
      <c r="E3700" s="3">
        <v>310</v>
      </c>
      <c r="F3700" s="4" t="s">
        <v>782</v>
      </c>
      <c r="G3700" s="3">
        <v>5</v>
      </c>
      <c r="H3700" s="4" t="s">
        <v>286</v>
      </c>
      <c r="I3700" s="6">
        <v>15</v>
      </c>
    </row>
    <row r="3701" spans="1:9" ht="14">
      <c r="A3701" s="3">
        <v>306</v>
      </c>
      <c r="B3701" s="4" t="s">
        <v>718</v>
      </c>
      <c r="C3701" s="4" t="s">
        <v>18</v>
      </c>
      <c r="D3701" s="5">
        <v>10</v>
      </c>
      <c r="E3701" s="3">
        <v>310</v>
      </c>
      <c r="F3701" s="4" t="s">
        <v>782</v>
      </c>
      <c r="G3701" s="3">
        <v>6</v>
      </c>
      <c r="H3701" s="4" t="s">
        <v>286</v>
      </c>
      <c r="I3701" s="6">
        <v>20</v>
      </c>
    </row>
    <row r="3702" spans="1:9" ht="14">
      <c r="A3702" s="3">
        <v>306</v>
      </c>
      <c r="B3702" s="4" t="s">
        <v>718</v>
      </c>
      <c r="C3702" s="4" t="s">
        <v>18</v>
      </c>
      <c r="D3702" s="5">
        <v>10</v>
      </c>
      <c r="E3702" s="3">
        <v>310</v>
      </c>
      <c r="F3702" s="4" t="s">
        <v>782</v>
      </c>
      <c r="G3702" s="3">
        <v>7</v>
      </c>
      <c r="H3702" s="4" t="s">
        <v>286</v>
      </c>
      <c r="I3702" s="6">
        <v>24</v>
      </c>
    </row>
    <row r="3703" spans="1:9" ht="14">
      <c r="A3703" s="3">
        <v>306</v>
      </c>
      <c r="B3703" s="4" t="s">
        <v>718</v>
      </c>
      <c r="C3703" s="4" t="s">
        <v>18</v>
      </c>
      <c r="D3703" s="5">
        <v>10</v>
      </c>
      <c r="E3703" s="3">
        <v>802</v>
      </c>
      <c r="F3703" s="4" t="s">
        <v>727</v>
      </c>
      <c r="G3703" s="3">
        <v>1</v>
      </c>
      <c r="H3703" s="4" t="s">
        <v>286</v>
      </c>
      <c r="I3703" s="6">
        <v>31</v>
      </c>
    </row>
    <row r="3704" spans="1:9" ht="14">
      <c r="A3704" s="3">
        <v>306</v>
      </c>
      <c r="B3704" s="4" t="s">
        <v>718</v>
      </c>
      <c r="C3704" s="4" t="s">
        <v>18</v>
      </c>
      <c r="D3704" s="5">
        <v>10</v>
      </c>
      <c r="E3704" s="3">
        <v>802</v>
      </c>
      <c r="F3704" s="4" t="s">
        <v>727</v>
      </c>
      <c r="G3704" s="3">
        <v>2</v>
      </c>
      <c r="H3704" s="4" t="s">
        <v>286</v>
      </c>
      <c r="I3704" s="6">
        <v>29</v>
      </c>
    </row>
    <row r="3705" spans="1:9" ht="14">
      <c r="A3705" s="3">
        <v>306</v>
      </c>
      <c r="B3705" s="4" t="s">
        <v>718</v>
      </c>
      <c r="C3705" s="4" t="s">
        <v>76</v>
      </c>
      <c r="D3705" s="5">
        <v>10</v>
      </c>
      <c r="E3705" s="3">
        <v>807</v>
      </c>
      <c r="F3705" s="4" t="s">
        <v>722</v>
      </c>
      <c r="G3705" s="3">
        <v>2</v>
      </c>
      <c r="H3705" s="4" t="s">
        <v>594</v>
      </c>
      <c r="I3705" s="6">
        <v>4</v>
      </c>
    </row>
    <row r="3706" spans="1:9" ht="14">
      <c r="A3706" s="3">
        <v>306</v>
      </c>
      <c r="B3706" s="4" t="s">
        <v>718</v>
      </c>
      <c r="C3706" s="4" t="s">
        <v>76</v>
      </c>
      <c r="D3706" s="5">
        <v>10</v>
      </c>
      <c r="E3706" s="3">
        <v>807</v>
      </c>
      <c r="F3706" s="4" t="s">
        <v>722</v>
      </c>
      <c r="G3706" s="3">
        <v>3</v>
      </c>
      <c r="H3706" s="4" t="s">
        <v>594</v>
      </c>
      <c r="I3706" s="6">
        <v>6</v>
      </c>
    </row>
    <row r="3707" spans="1:9" ht="14">
      <c r="A3707" s="3">
        <v>306</v>
      </c>
      <c r="B3707" s="4" t="s">
        <v>718</v>
      </c>
      <c r="C3707" s="4" t="s">
        <v>76</v>
      </c>
      <c r="D3707" s="5">
        <v>10</v>
      </c>
      <c r="E3707" s="3">
        <v>807</v>
      </c>
      <c r="F3707" s="4" t="s">
        <v>722</v>
      </c>
      <c r="G3707" s="3">
        <v>4</v>
      </c>
      <c r="H3707" s="4" t="s">
        <v>757</v>
      </c>
      <c r="I3707" s="6">
        <v>2</v>
      </c>
    </row>
    <row r="3708" spans="1:9" ht="14">
      <c r="A3708" s="3">
        <v>306</v>
      </c>
      <c r="B3708" s="4" t="s">
        <v>718</v>
      </c>
      <c r="C3708" s="4" t="s">
        <v>76</v>
      </c>
      <c r="D3708" s="5">
        <v>10</v>
      </c>
      <c r="E3708" s="3">
        <v>807</v>
      </c>
      <c r="F3708" s="4" t="s">
        <v>722</v>
      </c>
      <c r="G3708" s="3">
        <v>7</v>
      </c>
      <c r="H3708" s="4" t="s">
        <v>758</v>
      </c>
      <c r="I3708" s="6">
        <v>1</v>
      </c>
    </row>
    <row r="3709" spans="1:9" ht="14">
      <c r="A3709" s="3">
        <v>306</v>
      </c>
      <c r="B3709" s="4" t="s">
        <v>718</v>
      </c>
      <c r="C3709" s="4" t="s">
        <v>10</v>
      </c>
      <c r="D3709" s="5">
        <v>11</v>
      </c>
      <c r="E3709" s="3">
        <v>857</v>
      </c>
      <c r="F3709" s="4" t="s">
        <v>719</v>
      </c>
      <c r="G3709" s="3">
        <v>1</v>
      </c>
      <c r="H3709" s="4" t="s">
        <v>289</v>
      </c>
      <c r="I3709" s="6">
        <v>33</v>
      </c>
    </row>
    <row r="3710" spans="1:9" ht="14">
      <c r="A3710" s="3">
        <v>306</v>
      </c>
      <c r="B3710" s="4" t="s">
        <v>718</v>
      </c>
      <c r="C3710" s="4" t="s">
        <v>10</v>
      </c>
      <c r="D3710" s="5">
        <v>11</v>
      </c>
      <c r="E3710" s="3">
        <v>751</v>
      </c>
      <c r="F3710" s="4" t="s">
        <v>783</v>
      </c>
      <c r="G3710" s="3">
        <v>1</v>
      </c>
      <c r="H3710" s="4" t="s">
        <v>289</v>
      </c>
      <c r="I3710" s="6">
        <v>22</v>
      </c>
    </row>
    <row r="3711" spans="1:9" ht="14">
      <c r="A3711" s="3">
        <v>306</v>
      </c>
      <c r="B3711" s="4" t="s">
        <v>718</v>
      </c>
      <c r="C3711" s="4" t="s">
        <v>10</v>
      </c>
      <c r="D3711" s="5">
        <v>11</v>
      </c>
      <c r="E3711" s="3">
        <v>751</v>
      </c>
      <c r="F3711" s="4" t="s">
        <v>783</v>
      </c>
      <c r="G3711" s="3">
        <v>2</v>
      </c>
      <c r="H3711" s="4" t="s">
        <v>289</v>
      </c>
      <c r="I3711" s="6">
        <v>25</v>
      </c>
    </row>
    <row r="3712" spans="1:9" ht="14">
      <c r="A3712" s="3">
        <v>306</v>
      </c>
      <c r="B3712" s="4" t="s">
        <v>718</v>
      </c>
      <c r="C3712" s="4" t="s">
        <v>10</v>
      </c>
      <c r="D3712" s="5">
        <v>11</v>
      </c>
      <c r="E3712" s="3">
        <v>841</v>
      </c>
      <c r="F3712" s="4" t="s">
        <v>759</v>
      </c>
      <c r="G3712" s="3">
        <v>2</v>
      </c>
      <c r="H3712" s="4" t="s">
        <v>289</v>
      </c>
      <c r="I3712" s="6">
        <v>30</v>
      </c>
    </row>
    <row r="3713" spans="1:9" ht="14">
      <c r="A3713" s="3">
        <v>306</v>
      </c>
      <c r="B3713" s="4" t="s">
        <v>718</v>
      </c>
      <c r="C3713" s="4" t="s">
        <v>10</v>
      </c>
      <c r="D3713" s="5">
        <v>11</v>
      </c>
      <c r="E3713" s="3">
        <v>3</v>
      </c>
      <c r="F3713" s="4" t="s">
        <v>761</v>
      </c>
      <c r="G3713" s="3">
        <v>1</v>
      </c>
      <c r="H3713" s="4" t="s">
        <v>289</v>
      </c>
      <c r="I3713" s="6">
        <v>27</v>
      </c>
    </row>
    <row r="3714" spans="1:9" ht="14">
      <c r="A3714" s="3">
        <v>306</v>
      </c>
      <c r="B3714" s="4" t="s">
        <v>718</v>
      </c>
      <c r="C3714" s="4" t="s">
        <v>10</v>
      </c>
      <c r="D3714" s="5">
        <v>11</v>
      </c>
      <c r="E3714" s="3">
        <v>3</v>
      </c>
      <c r="F3714" s="4" t="s">
        <v>761</v>
      </c>
      <c r="G3714" s="3">
        <v>5</v>
      </c>
      <c r="H3714" s="4" t="s">
        <v>277</v>
      </c>
      <c r="I3714" s="6">
        <v>1</v>
      </c>
    </row>
    <row r="3715" spans="1:9" ht="14">
      <c r="A3715" s="3">
        <v>306</v>
      </c>
      <c r="B3715" s="4" t="s">
        <v>718</v>
      </c>
      <c r="C3715" s="4" t="s">
        <v>10</v>
      </c>
      <c r="D3715" s="5">
        <v>11</v>
      </c>
      <c r="E3715" s="3">
        <v>882</v>
      </c>
      <c r="F3715" s="4" t="s">
        <v>721</v>
      </c>
      <c r="G3715" s="3">
        <v>6</v>
      </c>
      <c r="H3715" s="4" t="s">
        <v>289</v>
      </c>
      <c r="I3715" s="6">
        <v>29</v>
      </c>
    </row>
    <row r="3716" spans="1:9" ht="14">
      <c r="A3716" s="3">
        <v>306</v>
      </c>
      <c r="B3716" s="4" t="s">
        <v>718</v>
      </c>
      <c r="C3716" s="4" t="s">
        <v>10</v>
      </c>
      <c r="D3716" s="5">
        <v>11</v>
      </c>
      <c r="E3716" s="3">
        <v>811</v>
      </c>
      <c r="F3716" s="4" t="s">
        <v>724</v>
      </c>
      <c r="G3716" s="3">
        <v>1</v>
      </c>
      <c r="H3716" s="4" t="s">
        <v>279</v>
      </c>
      <c r="I3716" s="6">
        <v>7</v>
      </c>
    </row>
    <row r="3717" spans="1:9" ht="14">
      <c r="A3717" s="3">
        <v>306</v>
      </c>
      <c r="B3717" s="4" t="s">
        <v>718</v>
      </c>
      <c r="C3717" s="4" t="s">
        <v>10</v>
      </c>
      <c r="D3717" s="5">
        <v>11</v>
      </c>
      <c r="E3717" s="3">
        <v>811</v>
      </c>
      <c r="F3717" s="4" t="s">
        <v>724</v>
      </c>
      <c r="G3717" s="3">
        <v>2</v>
      </c>
      <c r="H3717" s="4" t="s">
        <v>279</v>
      </c>
      <c r="I3717" s="6">
        <v>7</v>
      </c>
    </row>
    <row r="3718" spans="1:9" ht="14">
      <c r="A3718" s="3">
        <v>306</v>
      </c>
      <c r="B3718" s="4" t="s">
        <v>718</v>
      </c>
      <c r="C3718" s="4" t="s">
        <v>10</v>
      </c>
      <c r="D3718" s="5">
        <v>11</v>
      </c>
      <c r="E3718" s="3">
        <v>811</v>
      </c>
      <c r="F3718" s="4" t="s">
        <v>724</v>
      </c>
      <c r="G3718" s="3">
        <v>5</v>
      </c>
      <c r="H3718" s="4" t="s">
        <v>763</v>
      </c>
      <c r="I3718" s="6">
        <v>14</v>
      </c>
    </row>
    <row r="3719" spans="1:9" ht="14">
      <c r="A3719" s="3">
        <v>306</v>
      </c>
      <c r="B3719" s="4" t="s">
        <v>718</v>
      </c>
      <c r="C3719" s="4" t="s">
        <v>10</v>
      </c>
      <c r="D3719" s="5">
        <v>11</v>
      </c>
      <c r="E3719" s="3">
        <v>811</v>
      </c>
      <c r="F3719" s="4" t="s">
        <v>724</v>
      </c>
      <c r="G3719" s="3">
        <v>6</v>
      </c>
      <c r="H3719" s="4" t="s">
        <v>279</v>
      </c>
      <c r="I3719" s="6">
        <v>7</v>
      </c>
    </row>
    <row r="3720" spans="1:9" ht="14">
      <c r="A3720" s="3">
        <v>306</v>
      </c>
      <c r="B3720" s="4" t="s">
        <v>718</v>
      </c>
      <c r="C3720" s="4" t="s">
        <v>10</v>
      </c>
      <c r="D3720" s="5">
        <v>11</v>
      </c>
      <c r="E3720" s="3">
        <v>811</v>
      </c>
      <c r="F3720" s="4" t="s">
        <v>724</v>
      </c>
      <c r="G3720" s="3">
        <v>7</v>
      </c>
      <c r="H3720" s="4" t="s">
        <v>725</v>
      </c>
      <c r="I3720" s="6">
        <v>11</v>
      </c>
    </row>
    <row r="3721" spans="1:9" ht="14">
      <c r="A3721" s="3">
        <v>306</v>
      </c>
      <c r="B3721" s="4" t="s">
        <v>718</v>
      </c>
      <c r="C3721" s="4" t="s">
        <v>10</v>
      </c>
      <c r="D3721" s="5">
        <v>11</v>
      </c>
      <c r="E3721" s="3">
        <v>2</v>
      </c>
      <c r="F3721" s="4" t="s">
        <v>784</v>
      </c>
      <c r="G3721" s="3">
        <v>1</v>
      </c>
      <c r="H3721" s="4" t="s">
        <v>304</v>
      </c>
      <c r="I3721" s="6">
        <v>1</v>
      </c>
    </row>
    <row r="3722" spans="1:9" ht="14">
      <c r="A3722" s="3">
        <v>306</v>
      </c>
      <c r="B3722" s="4" t="s">
        <v>718</v>
      </c>
      <c r="C3722" s="4" t="s">
        <v>10</v>
      </c>
      <c r="D3722" s="5">
        <v>11</v>
      </c>
      <c r="E3722" s="3">
        <v>2</v>
      </c>
      <c r="F3722" s="4" t="s">
        <v>784</v>
      </c>
      <c r="G3722" s="3">
        <v>5</v>
      </c>
      <c r="H3722" s="4" t="s">
        <v>289</v>
      </c>
      <c r="I3722" s="6">
        <v>32</v>
      </c>
    </row>
    <row r="3723" spans="1:9" ht="14">
      <c r="A3723" s="3">
        <v>306</v>
      </c>
      <c r="B3723" s="4" t="s">
        <v>718</v>
      </c>
      <c r="C3723" s="4" t="s">
        <v>10</v>
      </c>
      <c r="D3723" s="5">
        <v>11</v>
      </c>
      <c r="E3723" s="3">
        <v>2</v>
      </c>
      <c r="F3723" s="4" t="s">
        <v>784</v>
      </c>
      <c r="G3723" s="3">
        <v>6</v>
      </c>
      <c r="H3723" s="4" t="s">
        <v>289</v>
      </c>
      <c r="I3723" s="6">
        <v>22</v>
      </c>
    </row>
    <row r="3724" spans="1:9" ht="14">
      <c r="A3724" s="3">
        <v>306</v>
      </c>
      <c r="B3724" s="4" t="s">
        <v>718</v>
      </c>
      <c r="C3724" s="4" t="s">
        <v>10</v>
      </c>
      <c r="D3724" s="5">
        <v>11</v>
      </c>
      <c r="E3724" s="3">
        <v>530</v>
      </c>
      <c r="F3724" s="4" t="s">
        <v>785</v>
      </c>
      <c r="G3724" s="3">
        <v>2</v>
      </c>
      <c r="H3724" s="4" t="s">
        <v>521</v>
      </c>
      <c r="I3724" s="6">
        <v>37</v>
      </c>
    </row>
    <row r="3725" spans="1:9" ht="14">
      <c r="A3725" s="3">
        <v>306</v>
      </c>
      <c r="B3725" s="4" t="s">
        <v>718</v>
      </c>
      <c r="C3725" s="4" t="s">
        <v>10</v>
      </c>
      <c r="D3725" s="5">
        <v>11</v>
      </c>
      <c r="E3725" s="3">
        <v>530</v>
      </c>
      <c r="F3725" s="4" t="s">
        <v>785</v>
      </c>
      <c r="G3725" s="3">
        <v>6</v>
      </c>
      <c r="H3725" s="4" t="s">
        <v>521</v>
      </c>
      <c r="I3725" s="6">
        <v>33</v>
      </c>
    </row>
    <row r="3726" spans="1:9" ht="14">
      <c r="A3726" s="3">
        <v>306</v>
      </c>
      <c r="B3726" s="4" t="s">
        <v>718</v>
      </c>
      <c r="C3726" s="4" t="s">
        <v>10</v>
      </c>
      <c r="D3726" s="5">
        <v>11</v>
      </c>
      <c r="E3726" s="3">
        <v>802</v>
      </c>
      <c r="F3726" s="4" t="s">
        <v>727</v>
      </c>
      <c r="G3726" s="3">
        <v>7</v>
      </c>
      <c r="H3726" s="4" t="s">
        <v>728</v>
      </c>
      <c r="I3726" s="6">
        <v>14</v>
      </c>
    </row>
    <row r="3727" spans="1:9" ht="14">
      <c r="A3727" s="3">
        <v>306</v>
      </c>
      <c r="B3727" s="4" t="s">
        <v>718</v>
      </c>
      <c r="C3727" s="4" t="s">
        <v>10</v>
      </c>
      <c r="D3727" s="5">
        <v>11</v>
      </c>
      <c r="E3727" s="3">
        <v>628</v>
      </c>
      <c r="F3727" s="4" t="s">
        <v>729</v>
      </c>
      <c r="G3727" s="3">
        <v>1</v>
      </c>
      <c r="H3727" s="4" t="s">
        <v>730</v>
      </c>
      <c r="I3727" s="6">
        <v>6</v>
      </c>
    </row>
    <row r="3728" spans="1:9" ht="14">
      <c r="A3728" s="3">
        <v>306</v>
      </c>
      <c r="B3728" s="4" t="s">
        <v>718</v>
      </c>
      <c r="C3728" s="4" t="s">
        <v>10</v>
      </c>
      <c r="D3728" s="5">
        <v>11</v>
      </c>
      <c r="E3728" s="3">
        <v>628</v>
      </c>
      <c r="F3728" s="4" t="s">
        <v>729</v>
      </c>
      <c r="G3728" s="3">
        <v>3</v>
      </c>
      <c r="H3728" s="4" t="s">
        <v>289</v>
      </c>
      <c r="I3728" s="6">
        <v>28</v>
      </c>
    </row>
    <row r="3729" spans="1:9" ht="14">
      <c r="A3729" s="3">
        <v>306</v>
      </c>
      <c r="B3729" s="4" t="s">
        <v>718</v>
      </c>
      <c r="C3729" s="4" t="s">
        <v>10</v>
      </c>
      <c r="D3729" s="5">
        <v>11</v>
      </c>
      <c r="E3729" s="3">
        <v>628</v>
      </c>
      <c r="F3729" s="4" t="s">
        <v>729</v>
      </c>
      <c r="G3729" s="3">
        <v>4</v>
      </c>
      <c r="H3729" s="4" t="s">
        <v>289</v>
      </c>
      <c r="I3729" s="6">
        <v>36</v>
      </c>
    </row>
    <row r="3730" spans="1:9" ht="14">
      <c r="A3730" s="3">
        <v>306</v>
      </c>
      <c r="B3730" s="4" t="s">
        <v>718</v>
      </c>
      <c r="C3730" s="4" t="s">
        <v>10</v>
      </c>
      <c r="D3730" s="5">
        <v>11</v>
      </c>
      <c r="E3730" s="3">
        <v>628</v>
      </c>
      <c r="F3730" s="4" t="s">
        <v>729</v>
      </c>
      <c r="G3730" s="3">
        <v>5</v>
      </c>
      <c r="H3730" s="4" t="s">
        <v>730</v>
      </c>
      <c r="I3730" s="6">
        <v>6</v>
      </c>
    </row>
    <row r="3731" spans="1:9" ht="14">
      <c r="A3731" s="3">
        <v>306</v>
      </c>
      <c r="B3731" s="4" t="s">
        <v>718</v>
      </c>
      <c r="C3731" s="4" t="s">
        <v>10</v>
      </c>
      <c r="D3731" s="5">
        <v>11</v>
      </c>
      <c r="E3731" s="3">
        <v>628</v>
      </c>
      <c r="F3731" s="4" t="s">
        <v>729</v>
      </c>
      <c r="G3731" s="3">
        <v>6</v>
      </c>
      <c r="H3731" s="4" t="s">
        <v>730</v>
      </c>
      <c r="I3731" s="6">
        <v>10</v>
      </c>
    </row>
    <row r="3732" spans="1:9" ht="14">
      <c r="A3732" s="3">
        <v>306</v>
      </c>
      <c r="B3732" s="4" t="s">
        <v>718</v>
      </c>
      <c r="C3732" s="4" t="s">
        <v>10</v>
      </c>
      <c r="D3732" s="5">
        <v>11</v>
      </c>
      <c r="E3732" s="3">
        <v>1</v>
      </c>
      <c r="F3732" s="4" t="s">
        <v>765</v>
      </c>
      <c r="G3732" s="3">
        <v>1</v>
      </c>
      <c r="H3732" s="4" t="s">
        <v>289</v>
      </c>
      <c r="I3732" s="6">
        <v>33</v>
      </c>
    </row>
    <row r="3733" spans="1:9" ht="14">
      <c r="A3733" s="3">
        <v>306</v>
      </c>
      <c r="B3733" s="4" t="s">
        <v>718</v>
      </c>
      <c r="C3733" s="4" t="s">
        <v>10</v>
      </c>
      <c r="D3733" s="5">
        <v>11</v>
      </c>
      <c r="E3733" s="3">
        <v>1</v>
      </c>
      <c r="F3733" s="4" t="s">
        <v>765</v>
      </c>
      <c r="G3733" s="3">
        <v>2</v>
      </c>
      <c r="H3733" s="4" t="s">
        <v>289</v>
      </c>
      <c r="I3733" s="6">
        <v>26</v>
      </c>
    </row>
    <row r="3734" spans="1:9" ht="14">
      <c r="A3734" s="3">
        <v>306</v>
      </c>
      <c r="B3734" s="4" t="s">
        <v>718</v>
      </c>
      <c r="C3734" s="4" t="s">
        <v>10</v>
      </c>
      <c r="D3734" s="5">
        <v>11</v>
      </c>
      <c r="E3734" s="3">
        <v>1</v>
      </c>
      <c r="F3734" s="4" t="s">
        <v>765</v>
      </c>
      <c r="G3734" s="3">
        <v>3</v>
      </c>
      <c r="H3734" s="4" t="s">
        <v>289</v>
      </c>
      <c r="I3734" s="6">
        <v>29</v>
      </c>
    </row>
    <row r="3735" spans="1:9" ht="14">
      <c r="A3735" s="3">
        <v>306</v>
      </c>
      <c r="B3735" s="4" t="s">
        <v>718</v>
      </c>
      <c r="C3735" s="4" t="s">
        <v>13</v>
      </c>
      <c r="D3735" s="5">
        <v>11</v>
      </c>
      <c r="E3735" s="3">
        <v>826</v>
      </c>
      <c r="F3735" s="4" t="s">
        <v>731</v>
      </c>
      <c r="G3735" s="3">
        <v>3</v>
      </c>
      <c r="H3735" s="4" t="s">
        <v>267</v>
      </c>
      <c r="I3735" s="6">
        <v>4</v>
      </c>
    </row>
    <row r="3736" spans="1:9" ht="14">
      <c r="A3736" s="3">
        <v>306</v>
      </c>
      <c r="B3736" s="4" t="s">
        <v>718</v>
      </c>
      <c r="C3736" s="4" t="s">
        <v>13</v>
      </c>
      <c r="D3736" s="5">
        <v>11</v>
      </c>
      <c r="E3736" s="3">
        <v>165</v>
      </c>
      <c r="F3736" s="4" t="s">
        <v>732</v>
      </c>
      <c r="G3736" s="3">
        <v>1</v>
      </c>
      <c r="H3736" s="4" t="s">
        <v>140</v>
      </c>
      <c r="I3736" s="6">
        <v>8</v>
      </c>
    </row>
    <row r="3737" spans="1:9" ht="14">
      <c r="A3737" s="3">
        <v>306</v>
      </c>
      <c r="B3737" s="4" t="s">
        <v>718</v>
      </c>
      <c r="C3737" s="4" t="s">
        <v>13</v>
      </c>
      <c r="D3737" s="5">
        <v>11</v>
      </c>
      <c r="E3737" s="3">
        <v>165</v>
      </c>
      <c r="F3737" s="4" t="s">
        <v>732</v>
      </c>
      <c r="G3737" s="3">
        <v>2</v>
      </c>
      <c r="H3737" s="4" t="s">
        <v>140</v>
      </c>
      <c r="I3737" s="6">
        <v>9</v>
      </c>
    </row>
    <row r="3738" spans="1:9" ht="14">
      <c r="A3738" s="3">
        <v>306</v>
      </c>
      <c r="B3738" s="4" t="s">
        <v>718</v>
      </c>
      <c r="C3738" s="4" t="s">
        <v>13</v>
      </c>
      <c r="D3738" s="5">
        <v>11</v>
      </c>
      <c r="E3738" s="3">
        <v>165</v>
      </c>
      <c r="F3738" s="4" t="s">
        <v>732</v>
      </c>
      <c r="G3738" s="3">
        <v>4</v>
      </c>
      <c r="H3738" s="4" t="s">
        <v>733</v>
      </c>
      <c r="I3738" s="6">
        <v>8</v>
      </c>
    </row>
    <row r="3739" spans="1:9" ht="14">
      <c r="A3739" s="3">
        <v>306</v>
      </c>
      <c r="B3739" s="4" t="s">
        <v>718</v>
      </c>
      <c r="C3739" s="4" t="s">
        <v>13</v>
      </c>
      <c r="D3739" s="5">
        <v>11</v>
      </c>
      <c r="E3739" s="3">
        <v>165</v>
      </c>
      <c r="F3739" s="4" t="s">
        <v>732</v>
      </c>
      <c r="G3739" s="3">
        <v>4</v>
      </c>
      <c r="H3739" s="4" t="s">
        <v>294</v>
      </c>
      <c r="I3739" s="6">
        <v>9</v>
      </c>
    </row>
    <row r="3740" spans="1:9" ht="14">
      <c r="A3740" s="3">
        <v>306</v>
      </c>
      <c r="B3740" s="4" t="s">
        <v>718</v>
      </c>
      <c r="C3740" s="4" t="s">
        <v>13</v>
      </c>
      <c r="D3740" s="5">
        <v>11</v>
      </c>
      <c r="E3740" s="3">
        <v>165</v>
      </c>
      <c r="F3740" s="4" t="s">
        <v>732</v>
      </c>
      <c r="G3740" s="3">
        <v>5</v>
      </c>
      <c r="H3740" s="4" t="s">
        <v>733</v>
      </c>
      <c r="I3740" s="6">
        <v>7</v>
      </c>
    </row>
    <row r="3741" spans="1:9" ht="14">
      <c r="A3741" s="3">
        <v>306</v>
      </c>
      <c r="B3741" s="4" t="s">
        <v>718</v>
      </c>
      <c r="C3741" s="4" t="s">
        <v>13</v>
      </c>
      <c r="D3741" s="5">
        <v>11</v>
      </c>
      <c r="E3741" s="3">
        <v>165</v>
      </c>
      <c r="F3741" s="4" t="s">
        <v>732</v>
      </c>
      <c r="G3741" s="3">
        <v>5</v>
      </c>
      <c r="H3741" s="4" t="s">
        <v>294</v>
      </c>
      <c r="I3741" s="6">
        <v>6</v>
      </c>
    </row>
    <row r="3742" spans="1:9" ht="14">
      <c r="A3742" s="3">
        <v>306</v>
      </c>
      <c r="B3742" s="4" t="s">
        <v>718</v>
      </c>
      <c r="C3742" s="4" t="s">
        <v>13</v>
      </c>
      <c r="D3742" s="5">
        <v>11</v>
      </c>
      <c r="E3742" s="3">
        <v>165</v>
      </c>
      <c r="F3742" s="4" t="s">
        <v>732</v>
      </c>
      <c r="G3742" s="3">
        <v>7</v>
      </c>
      <c r="H3742" s="4" t="s">
        <v>140</v>
      </c>
      <c r="I3742" s="6">
        <v>9</v>
      </c>
    </row>
    <row r="3743" spans="1:9" ht="14">
      <c r="A3743" s="3">
        <v>306</v>
      </c>
      <c r="B3743" s="4" t="s">
        <v>718</v>
      </c>
      <c r="C3743" s="4" t="s">
        <v>13</v>
      </c>
      <c r="D3743" s="5">
        <v>11</v>
      </c>
      <c r="E3743" s="3">
        <v>776</v>
      </c>
      <c r="F3743" s="4" t="s">
        <v>734</v>
      </c>
      <c r="G3743" s="3">
        <v>3</v>
      </c>
      <c r="H3743" s="4" t="s">
        <v>475</v>
      </c>
      <c r="I3743" s="6">
        <v>5</v>
      </c>
    </row>
    <row r="3744" spans="1:9" ht="14">
      <c r="A3744" s="3">
        <v>306</v>
      </c>
      <c r="B3744" s="4" t="s">
        <v>718</v>
      </c>
      <c r="C3744" s="4" t="s">
        <v>13</v>
      </c>
      <c r="D3744" s="5">
        <v>11</v>
      </c>
      <c r="E3744" s="3">
        <v>776</v>
      </c>
      <c r="F3744" s="4" t="s">
        <v>734</v>
      </c>
      <c r="G3744" s="3">
        <v>4</v>
      </c>
      <c r="H3744" s="4" t="s">
        <v>267</v>
      </c>
      <c r="I3744" s="6">
        <v>1</v>
      </c>
    </row>
    <row r="3745" spans="1:9" ht="14">
      <c r="A3745" s="3">
        <v>306</v>
      </c>
      <c r="B3745" s="4" t="s">
        <v>718</v>
      </c>
      <c r="C3745" s="4" t="s">
        <v>13</v>
      </c>
      <c r="D3745" s="5">
        <v>11</v>
      </c>
      <c r="E3745" s="3">
        <v>776</v>
      </c>
      <c r="F3745" s="4" t="s">
        <v>734</v>
      </c>
      <c r="G3745" s="3">
        <v>5</v>
      </c>
      <c r="H3745" s="4" t="s">
        <v>475</v>
      </c>
      <c r="I3745" s="6">
        <v>2</v>
      </c>
    </row>
    <row r="3746" spans="1:9" ht="14">
      <c r="A3746" s="3">
        <v>306</v>
      </c>
      <c r="B3746" s="4" t="s">
        <v>718</v>
      </c>
      <c r="C3746" s="4" t="s">
        <v>13</v>
      </c>
      <c r="D3746" s="5">
        <v>11</v>
      </c>
      <c r="E3746" s="3">
        <v>776</v>
      </c>
      <c r="F3746" s="4" t="s">
        <v>734</v>
      </c>
      <c r="G3746" s="3">
        <v>6</v>
      </c>
      <c r="H3746" s="4" t="s">
        <v>267</v>
      </c>
      <c r="I3746" s="6">
        <v>3</v>
      </c>
    </row>
    <row r="3747" spans="1:9" ht="14">
      <c r="A3747" s="3">
        <v>306</v>
      </c>
      <c r="B3747" s="4" t="s">
        <v>718</v>
      </c>
      <c r="C3747" s="4" t="s">
        <v>13</v>
      </c>
      <c r="D3747" s="5">
        <v>11</v>
      </c>
      <c r="E3747" s="3">
        <v>833</v>
      </c>
      <c r="F3747" s="4" t="s">
        <v>735</v>
      </c>
      <c r="G3747" s="3">
        <v>1</v>
      </c>
      <c r="H3747" s="4" t="s">
        <v>291</v>
      </c>
      <c r="I3747" s="6">
        <v>22</v>
      </c>
    </row>
    <row r="3748" spans="1:9" ht="14">
      <c r="A3748" s="3">
        <v>306</v>
      </c>
      <c r="B3748" s="4" t="s">
        <v>718</v>
      </c>
      <c r="C3748" s="4" t="s">
        <v>13</v>
      </c>
      <c r="D3748" s="5">
        <v>11</v>
      </c>
      <c r="E3748" s="3">
        <v>833</v>
      </c>
      <c r="F3748" s="4" t="s">
        <v>735</v>
      </c>
      <c r="G3748" s="3">
        <v>2</v>
      </c>
      <c r="H3748" s="4" t="s">
        <v>291</v>
      </c>
      <c r="I3748" s="6">
        <v>19</v>
      </c>
    </row>
    <row r="3749" spans="1:9" ht="14">
      <c r="A3749" s="3">
        <v>306</v>
      </c>
      <c r="B3749" s="4" t="s">
        <v>718</v>
      </c>
      <c r="C3749" s="4" t="s">
        <v>13</v>
      </c>
      <c r="D3749" s="5">
        <v>11</v>
      </c>
      <c r="E3749" s="3">
        <v>833</v>
      </c>
      <c r="F3749" s="4" t="s">
        <v>735</v>
      </c>
      <c r="G3749" s="3">
        <v>3</v>
      </c>
      <c r="H3749" s="4" t="s">
        <v>291</v>
      </c>
      <c r="I3749" s="6">
        <v>18</v>
      </c>
    </row>
    <row r="3750" spans="1:9" ht="14">
      <c r="A3750" s="3">
        <v>306</v>
      </c>
      <c r="B3750" s="4" t="s">
        <v>718</v>
      </c>
      <c r="C3750" s="4" t="s">
        <v>13</v>
      </c>
      <c r="D3750" s="5">
        <v>11</v>
      </c>
      <c r="E3750" s="3">
        <v>833</v>
      </c>
      <c r="F3750" s="4" t="s">
        <v>735</v>
      </c>
      <c r="G3750" s="3">
        <v>4</v>
      </c>
      <c r="H3750" s="4" t="s">
        <v>267</v>
      </c>
      <c r="I3750" s="6">
        <v>7</v>
      </c>
    </row>
    <row r="3751" spans="1:9" ht="14">
      <c r="A3751" s="3">
        <v>306</v>
      </c>
      <c r="B3751" s="4" t="s">
        <v>718</v>
      </c>
      <c r="C3751" s="4" t="s">
        <v>13</v>
      </c>
      <c r="D3751" s="5">
        <v>11</v>
      </c>
      <c r="E3751" s="3">
        <v>833</v>
      </c>
      <c r="F3751" s="4" t="s">
        <v>735</v>
      </c>
      <c r="G3751" s="3">
        <v>6</v>
      </c>
      <c r="H3751" s="4" t="s">
        <v>267</v>
      </c>
      <c r="I3751" s="6">
        <v>2</v>
      </c>
    </row>
    <row r="3752" spans="1:9" ht="14">
      <c r="A3752" s="3">
        <v>306</v>
      </c>
      <c r="B3752" s="4" t="s">
        <v>718</v>
      </c>
      <c r="C3752" s="4" t="s">
        <v>13</v>
      </c>
      <c r="D3752" s="5">
        <v>11</v>
      </c>
      <c r="E3752" s="3">
        <v>833</v>
      </c>
      <c r="F3752" s="4" t="s">
        <v>735</v>
      </c>
      <c r="G3752" s="3">
        <v>7</v>
      </c>
      <c r="H3752" s="4" t="s">
        <v>291</v>
      </c>
      <c r="I3752" s="6">
        <v>14</v>
      </c>
    </row>
    <row r="3753" spans="1:9" ht="14">
      <c r="A3753" s="3">
        <v>306</v>
      </c>
      <c r="B3753" s="4" t="s">
        <v>718</v>
      </c>
      <c r="C3753" s="4" t="s">
        <v>13</v>
      </c>
      <c r="D3753" s="5">
        <v>11</v>
      </c>
      <c r="E3753" s="3">
        <v>549</v>
      </c>
      <c r="F3753" s="4" t="s">
        <v>736</v>
      </c>
      <c r="G3753" s="3">
        <v>1</v>
      </c>
      <c r="H3753" s="4" t="s">
        <v>267</v>
      </c>
      <c r="I3753" s="6">
        <v>2</v>
      </c>
    </row>
    <row r="3754" spans="1:9" ht="14">
      <c r="A3754" s="3">
        <v>306</v>
      </c>
      <c r="B3754" s="4" t="s">
        <v>718</v>
      </c>
      <c r="C3754" s="4" t="s">
        <v>13</v>
      </c>
      <c r="D3754" s="5">
        <v>11</v>
      </c>
      <c r="E3754" s="3">
        <v>549</v>
      </c>
      <c r="F3754" s="4" t="s">
        <v>736</v>
      </c>
      <c r="G3754" s="3">
        <v>4</v>
      </c>
      <c r="H3754" s="4" t="s">
        <v>267</v>
      </c>
      <c r="I3754" s="6">
        <v>6</v>
      </c>
    </row>
    <row r="3755" spans="1:9" ht="14">
      <c r="A3755" s="3">
        <v>306</v>
      </c>
      <c r="B3755" s="4" t="s">
        <v>718</v>
      </c>
      <c r="C3755" s="4" t="s">
        <v>13</v>
      </c>
      <c r="D3755" s="5">
        <v>11</v>
      </c>
      <c r="E3755" s="3">
        <v>549</v>
      </c>
      <c r="F3755" s="4" t="s">
        <v>736</v>
      </c>
      <c r="G3755" s="3">
        <v>6</v>
      </c>
      <c r="H3755" s="4" t="s">
        <v>291</v>
      </c>
      <c r="I3755" s="6">
        <v>20</v>
      </c>
    </row>
    <row r="3756" spans="1:9" ht="14">
      <c r="A3756" s="3">
        <v>306</v>
      </c>
      <c r="B3756" s="4" t="s">
        <v>718</v>
      </c>
      <c r="C3756" s="4" t="s">
        <v>13</v>
      </c>
      <c r="D3756" s="5">
        <v>11</v>
      </c>
      <c r="E3756" s="3">
        <v>596</v>
      </c>
      <c r="F3756" s="4" t="s">
        <v>737</v>
      </c>
      <c r="G3756" s="3">
        <v>1</v>
      </c>
      <c r="H3756" s="4" t="s">
        <v>267</v>
      </c>
      <c r="I3756" s="6">
        <v>2</v>
      </c>
    </row>
    <row r="3757" spans="1:9" ht="14">
      <c r="A3757" s="3">
        <v>306</v>
      </c>
      <c r="B3757" s="4" t="s">
        <v>718</v>
      </c>
      <c r="C3757" s="4" t="s">
        <v>13</v>
      </c>
      <c r="D3757" s="5">
        <v>11</v>
      </c>
      <c r="E3757" s="3">
        <v>596</v>
      </c>
      <c r="F3757" s="4" t="s">
        <v>737</v>
      </c>
      <c r="G3757" s="3">
        <v>2</v>
      </c>
      <c r="H3757" s="4" t="s">
        <v>733</v>
      </c>
      <c r="I3757" s="6">
        <v>7</v>
      </c>
    </row>
    <row r="3758" spans="1:9" ht="14">
      <c r="A3758" s="3">
        <v>306</v>
      </c>
      <c r="B3758" s="4" t="s">
        <v>718</v>
      </c>
      <c r="C3758" s="4" t="s">
        <v>13</v>
      </c>
      <c r="D3758" s="5">
        <v>11</v>
      </c>
      <c r="E3758" s="3">
        <v>596</v>
      </c>
      <c r="F3758" s="4" t="s">
        <v>737</v>
      </c>
      <c r="G3758" s="3">
        <v>2</v>
      </c>
      <c r="H3758" s="4" t="s">
        <v>294</v>
      </c>
      <c r="I3758" s="6">
        <v>7</v>
      </c>
    </row>
    <row r="3759" spans="1:9" ht="14">
      <c r="A3759" s="3">
        <v>306</v>
      </c>
      <c r="B3759" s="4" t="s">
        <v>718</v>
      </c>
      <c r="C3759" s="4" t="s">
        <v>13</v>
      </c>
      <c r="D3759" s="5">
        <v>11</v>
      </c>
      <c r="E3759" s="3">
        <v>596</v>
      </c>
      <c r="F3759" s="4" t="s">
        <v>737</v>
      </c>
      <c r="G3759" s="3">
        <v>4</v>
      </c>
      <c r="H3759" s="4" t="s">
        <v>267</v>
      </c>
      <c r="I3759" s="6">
        <v>7</v>
      </c>
    </row>
    <row r="3760" spans="1:9" ht="14">
      <c r="A3760" s="3">
        <v>306</v>
      </c>
      <c r="B3760" s="4" t="s">
        <v>718</v>
      </c>
      <c r="C3760" s="4" t="s">
        <v>13</v>
      </c>
      <c r="D3760" s="5">
        <v>11</v>
      </c>
      <c r="E3760" s="3">
        <v>596</v>
      </c>
      <c r="F3760" s="4" t="s">
        <v>737</v>
      </c>
      <c r="G3760" s="3">
        <v>6</v>
      </c>
      <c r="H3760" s="4" t="s">
        <v>733</v>
      </c>
      <c r="I3760" s="6">
        <v>1</v>
      </c>
    </row>
    <row r="3761" spans="1:9" ht="14">
      <c r="A3761" s="3">
        <v>306</v>
      </c>
      <c r="B3761" s="4" t="s">
        <v>718</v>
      </c>
      <c r="C3761" s="4" t="s">
        <v>13</v>
      </c>
      <c r="D3761" s="5">
        <v>11</v>
      </c>
      <c r="E3761" s="3">
        <v>596</v>
      </c>
      <c r="F3761" s="4" t="s">
        <v>737</v>
      </c>
      <c r="G3761" s="3">
        <v>6</v>
      </c>
      <c r="H3761" s="4" t="s">
        <v>294</v>
      </c>
      <c r="I3761" s="6">
        <v>4</v>
      </c>
    </row>
    <row r="3762" spans="1:9" ht="14">
      <c r="A3762" s="3">
        <v>306</v>
      </c>
      <c r="B3762" s="4" t="s">
        <v>718</v>
      </c>
      <c r="C3762" s="4" t="s">
        <v>13</v>
      </c>
      <c r="D3762" s="5">
        <v>11</v>
      </c>
      <c r="E3762" s="3">
        <v>596</v>
      </c>
      <c r="F3762" s="4" t="s">
        <v>737</v>
      </c>
      <c r="G3762" s="3">
        <v>7</v>
      </c>
      <c r="H3762" s="4" t="s">
        <v>267</v>
      </c>
      <c r="I3762" s="6">
        <v>3</v>
      </c>
    </row>
    <row r="3763" spans="1:9" ht="14">
      <c r="A3763" s="3">
        <v>306</v>
      </c>
      <c r="B3763" s="4" t="s">
        <v>718</v>
      </c>
      <c r="C3763" s="4" t="s">
        <v>13</v>
      </c>
      <c r="D3763" s="5">
        <v>11</v>
      </c>
      <c r="E3763" s="3">
        <v>405</v>
      </c>
      <c r="F3763" s="4" t="s">
        <v>738</v>
      </c>
      <c r="G3763" s="3">
        <v>1</v>
      </c>
      <c r="H3763" s="4" t="s">
        <v>698</v>
      </c>
      <c r="I3763" s="6">
        <v>7</v>
      </c>
    </row>
    <row r="3764" spans="1:9" ht="14">
      <c r="A3764" s="3">
        <v>306</v>
      </c>
      <c r="B3764" s="4" t="s">
        <v>718</v>
      </c>
      <c r="C3764" s="4" t="s">
        <v>13</v>
      </c>
      <c r="D3764" s="5">
        <v>11</v>
      </c>
      <c r="E3764" s="3">
        <v>405</v>
      </c>
      <c r="F3764" s="4" t="s">
        <v>738</v>
      </c>
      <c r="G3764" s="3">
        <v>3</v>
      </c>
      <c r="H3764" s="4" t="s">
        <v>698</v>
      </c>
      <c r="I3764" s="6">
        <v>12</v>
      </c>
    </row>
    <row r="3765" spans="1:9" ht="14">
      <c r="A3765" s="3">
        <v>306</v>
      </c>
      <c r="B3765" s="4" t="s">
        <v>718</v>
      </c>
      <c r="C3765" s="4" t="s">
        <v>13</v>
      </c>
      <c r="D3765" s="5">
        <v>11</v>
      </c>
      <c r="E3765" s="3">
        <v>405</v>
      </c>
      <c r="F3765" s="4" t="s">
        <v>738</v>
      </c>
      <c r="G3765" s="3">
        <v>4</v>
      </c>
      <c r="H3765" s="4" t="s">
        <v>267</v>
      </c>
      <c r="I3765" s="6">
        <v>7</v>
      </c>
    </row>
    <row r="3766" spans="1:9" ht="14">
      <c r="A3766" s="3">
        <v>306</v>
      </c>
      <c r="B3766" s="4" t="s">
        <v>718</v>
      </c>
      <c r="C3766" s="4" t="s">
        <v>13</v>
      </c>
      <c r="D3766" s="5">
        <v>11</v>
      </c>
      <c r="E3766" s="3">
        <v>405</v>
      </c>
      <c r="F3766" s="4" t="s">
        <v>738</v>
      </c>
      <c r="G3766" s="3">
        <v>6</v>
      </c>
      <c r="H3766" s="4" t="s">
        <v>698</v>
      </c>
      <c r="I3766" s="6">
        <v>5</v>
      </c>
    </row>
    <row r="3767" spans="1:9" ht="14">
      <c r="A3767" s="3">
        <v>306</v>
      </c>
      <c r="B3767" s="4" t="s">
        <v>718</v>
      </c>
      <c r="C3767" s="4" t="s">
        <v>13</v>
      </c>
      <c r="D3767" s="5">
        <v>11</v>
      </c>
      <c r="E3767" s="3">
        <v>405</v>
      </c>
      <c r="F3767" s="4" t="s">
        <v>738</v>
      </c>
      <c r="G3767" s="3">
        <v>7</v>
      </c>
      <c r="H3767" s="4" t="s">
        <v>267</v>
      </c>
      <c r="I3767" s="6">
        <v>1</v>
      </c>
    </row>
    <row r="3768" spans="1:9" ht="14">
      <c r="A3768" s="3">
        <v>306</v>
      </c>
      <c r="B3768" s="4" t="s">
        <v>718</v>
      </c>
      <c r="C3768" s="4" t="s">
        <v>13</v>
      </c>
      <c r="D3768" s="5">
        <v>11</v>
      </c>
      <c r="E3768" s="3">
        <v>14</v>
      </c>
      <c r="F3768" s="4" t="s">
        <v>739</v>
      </c>
      <c r="G3768" s="3">
        <v>2</v>
      </c>
      <c r="H3768" s="4" t="s">
        <v>267</v>
      </c>
      <c r="I3768" s="6">
        <v>3</v>
      </c>
    </row>
    <row r="3769" spans="1:9" ht="14">
      <c r="A3769" s="3">
        <v>306</v>
      </c>
      <c r="B3769" s="4" t="s">
        <v>718</v>
      </c>
      <c r="C3769" s="4" t="s">
        <v>13</v>
      </c>
      <c r="D3769" s="5">
        <v>11</v>
      </c>
      <c r="E3769" s="3">
        <v>625</v>
      </c>
      <c r="F3769" s="4" t="s">
        <v>740</v>
      </c>
      <c r="G3769" s="3">
        <v>5</v>
      </c>
      <c r="H3769" s="4" t="s">
        <v>267</v>
      </c>
      <c r="I3769" s="6">
        <v>4</v>
      </c>
    </row>
    <row r="3770" spans="1:9" ht="14">
      <c r="A3770" s="3">
        <v>306</v>
      </c>
      <c r="B3770" s="4" t="s">
        <v>718</v>
      </c>
      <c r="C3770" s="4" t="s">
        <v>13</v>
      </c>
      <c r="D3770" s="5">
        <v>11</v>
      </c>
      <c r="E3770" s="3">
        <v>20</v>
      </c>
      <c r="F3770" s="4" t="s">
        <v>766</v>
      </c>
      <c r="G3770" s="3">
        <v>1</v>
      </c>
      <c r="H3770" s="4" t="s">
        <v>291</v>
      </c>
      <c r="I3770" s="6">
        <v>18</v>
      </c>
    </row>
    <row r="3771" spans="1:9" ht="14">
      <c r="A3771" s="3">
        <v>306</v>
      </c>
      <c r="B3771" s="4" t="s">
        <v>718</v>
      </c>
      <c r="C3771" s="4" t="s">
        <v>13</v>
      </c>
      <c r="D3771" s="5">
        <v>11</v>
      </c>
      <c r="E3771" s="3">
        <v>20</v>
      </c>
      <c r="F3771" s="4" t="s">
        <v>766</v>
      </c>
      <c r="G3771" s="3">
        <v>3</v>
      </c>
      <c r="H3771" s="4" t="s">
        <v>291</v>
      </c>
      <c r="I3771" s="6">
        <v>18</v>
      </c>
    </row>
    <row r="3772" spans="1:9" ht="14">
      <c r="A3772" s="3">
        <v>306</v>
      </c>
      <c r="B3772" s="4" t="s">
        <v>718</v>
      </c>
      <c r="C3772" s="4" t="s">
        <v>13</v>
      </c>
      <c r="D3772" s="5">
        <v>11</v>
      </c>
      <c r="E3772" s="3">
        <v>20</v>
      </c>
      <c r="F3772" s="4" t="s">
        <v>766</v>
      </c>
      <c r="G3772" s="3">
        <v>4</v>
      </c>
      <c r="H3772" s="4" t="s">
        <v>291</v>
      </c>
      <c r="I3772" s="6">
        <v>28</v>
      </c>
    </row>
    <row r="3773" spans="1:9" ht="14">
      <c r="A3773" s="3">
        <v>306</v>
      </c>
      <c r="B3773" s="4" t="s">
        <v>718</v>
      </c>
      <c r="C3773" s="4" t="s">
        <v>13</v>
      </c>
      <c r="D3773" s="5">
        <v>11</v>
      </c>
      <c r="E3773" s="3">
        <v>20</v>
      </c>
      <c r="F3773" s="4" t="s">
        <v>766</v>
      </c>
      <c r="G3773" s="3">
        <v>5</v>
      </c>
      <c r="H3773" s="4" t="s">
        <v>291</v>
      </c>
      <c r="I3773" s="6">
        <v>22</v>
      </c>
    </row>
    <row r="3774" spans="1:9" ht="14">
      <c r="A3774" s="3">
        <v>306</v>
      </c>
      <c r="B3774" s="4" t="s">
        <v>718</v>
      </c>
      <c r="C3774" s="4" t="s">
        <v>13</v>
      </c>
      <c r="D3774" s="5">
        <v>11</v>
      </c>
      <c r="E3774" s="3">
        <v>20</v>
      </c>
      <c r="F3774" s="4" t="s">
        <v>766</v>
      </c>
      <c r="G3774" s="3">
        <v>6</v>
      </c>
      <c r="H3774" s="4" t="s">
        <v>291</v>
      </c>
      <c r="I3774" s="6">
        <v>21</v>
      </c>
    </row>
    <row r="3775" spans="1:9" ht="14">
      <c r="A3775" s="3">
        <v>306</v>
      </c>
      <c r="B3775" s="4" t="s">
        <v>718</v>
      </c>
      <c r="C3775" s="4" t="s">
        <v>13</v>
      </c>
      <c r="D3775" s="5">
        <v>11</v>
      </c>
      <c r="E3775" s="3">
        <v>835</v>
      </c>
      <c r="F3775" s="4" t="s">
        <v>741</v>
      </c>
      <c r="G3775" s="3">
        <v>3</v>
      </c>
      <c r="H3775" s="4" t="s">
        <v>140</v>
      </c>
      <c r="I3775" s="6">
        <v>1</v>
      </c>
    </row>
    <row r="3776" spans="1:9" ht="14">
      <c r="A3776" s="3">
        <v>306</v>
      </c>
      <c r="B3776" s="4" t="s">
        <v>718</v>
      </c>
      <c r="C3776" s="4" t="s">
        <v>13</v>
      </c>
      <c r="D3776" s="5">
        <v>11</v>
      </c>
      <c r="E3776" s="3">
        <v>835</v>
      </c>
      <c r="F3776" s="4" t="s">
        <v>741</v>
      </c>
      <c r="G3776" s="3">
        <v>7</v>
      </c>
      <c r="H3776" s="4" t="s">
        <v>267</v>
      </c>
      <c r="I3776" s="6">
        <v>3</v>
      </c>
    </row>
    <row r="3777" spans="1:9" ht="14">
      <c r="A3777" s="3">
        <v>306</v>
      </c>
      <c r="B3777" s="4" t="s">
        <v>718</v>
      </c>
      <c r="C3777" s="4" t="s">
        <v>13</v>
      </c>
      <c r="D3777" s="5">
        <v>11</v>
      </c>
      <c r="E3777" s="3">
        <v>184</v>
      </c>
      <c r="F3777" s="4" t="s">
        <v>742</v>
      </c>
      <c r="G3777" s="3">
        <v>1</v>
      </c>
      <c r="H3777" s="4" t="s">
        <v>293</v>
      </c>
      <c r="I3777" s="6">
        <v>8</v>
      </c>
    </row>
    <row r="3778" spans="1:9" ht="14">
      <c r="A3778" s="3">
        <v>306</v>
      </c>
      <c r="B3778" s="4" t="s">
        <v>718</v>
      </c>
      <c r="C3778" s="4" t="s">
        <v>13</v>
      </c>
      <c r="D3778" s="5">
        <v>11</v>
      </c>
      <c r="E3778" s="3">
        <v>184</v>
      </c>
      <c r="F3778" s="4" t="s">
        <v>742</v>
      </c>
      <c r="G3778" s="3">
        <v>3</v>
      </c>
      <c r="H3778" s="4" t="s">
        <v>291</v>
      </c>
      <c r="I3778" s="6">
        <v>19</v>
      </c>
    </row>
    <row r="3779" spans="1:9" ht="14">
      <c r="A3779" s="3">
        <v>306</v>
      </c>
      <c r="B3779" s="4" t="s">
        <v>718</v>
      </c>
      <c r="C3779" s="4" t="s">
        <v>13</v>
      </c>
      <c r="D3779" s="5">
        <v>11</v>
      </c>
      <c r="E3779" s="3">
        <v>184</v>
      </c>
      <c r="F3779" s="4" t="s">
        <v>742</v>
      </c>
      <c r="G3779" s="3">
        <v>4</v>
      </c>
      <c r="H3779" s="4" t="s">
        <v>291</v>
      </c>
      <c r="I3779" s="6">
        <v>20</v>
      </c>
    </row>
    <row r="3780" spans="1:9" ht="14">
      <c r="A3780" s="3">
        <v>306</v>
      </c>
      <c r="B3780" s="4" t="s">
        <v>718</v>
      </c>
      <c r="C3780" s="4" t="s">
        <v>13</v>
      </c>
      <c r="D3780" s="5">
        <v>11</v>
      </c>
      <c r="E3780" s="3">
        <v>184</v>
      </c>
      <c r="F3780" s="4" t="s">
        <v>742</v>
      </c>
      <c r="G3780" s="3">
        <v>5</v>
      </c>
      <c r="H3780" s="4" t="s">
        <v>293</v>
      </c>
      <c r="I3780" s="6">
        <v>9</v>
      </c>
    </row>
    <row r="3781" spans="1:9" ht="14">
      <c r="A3781" s="3">
        <v>306</v>
      </c>
      <c r="B3781" s="4" t="s">
        <v>718</v>
      </c>
      <c r="C3781" s="4" t="s">
        <v>13</v>
      </c>
      <c r="D3781" s="5">
        <v>11</v>
      </c>
      <c r="E3781" s="3">
        <v>184</v>
      </c>
      <c r="F3781" s="4" t="s">
        <v>742</v>
      </c>
      <c r="G3781" s="3">
        <v>6</v>
      </c>
      <c r="H3781" s="4" t="s">
        <v>296</v>
      </c>
      <c r="I3781" s="6">
        <v>22</v>
      </c>
    </row>
    <row r="3782" spans="1:9" ht="14">
      <c r="A3782" s="3">
        <v>306</v>
      </c>
      <c r="B3782" s="4" t="s">
        <v>718</v>
      </c>
      <c r="C3782" s="4" t="s">
        <v>16</v>
      </c>
      <c r="D3782" s="5">
        <v>11</v>
      </c>
      <c r="E3782" s="3">
        <v>714</v>
      </c>
      <c r="F3782" s="4" t="s">
        <v>767</v>
      </c>
      <c r="G3782" s="3">
        <v>2</v>
      </c>
      <c r="H3782" s="4" t="s">
        <v>768</v>
      </c>
      <c r="I3782" s="6">
        <v>9</v>
      </c>
    </row>
    <row r="3783" spans="1:9" ht="14">
      <c r="A3783" s="3">
        <v>306</v>
      </c>
      <c r="B3783" s="4" t="s">
        <v>718</v>
      </c>
      <c r="C3783" s="4" t="s">
        <v>16</v>
      </c>
      <c r="D3783" s="5">
        <v>11</v>
      </c>
      <c r="E3783" s="3">
        <v>714</v>
      </c>
      <c r="F3783" s="4" t="s">
        <v>767</v>
      </c>
      <c r="G3783" s="3">
        <v>3</v>
      </c>
      <c r="H3783" s="4" t="s">
        <v>786</v>
      </c>
      <c r="I3783" s="6">
        <v>31</v>
      </c>
    </row>
    <row r="3784" spans="1:9" ht="14">
      <c r="A3784" s="3">
        <v>306</v>
      </c>
      <c r="B3784" s="4" t="s">
        <v>718</v>
      </c>
      <c r="C3784" s="4" t="s">
        <v>16</v>
      </c>
      <c r="D3784" s="5">
        <v>11</v>
      </c>
      <c r="E3784" s="3">
        <v>714</v>
      </c>
      <c r="F3784" s="4" t="s">
        <v>767</v>
      </c>
      <c r="G3784" s="3">
        <v>5</v>
      </c>
      <c r="H3784" s="4" t="s">
        <v>786</v>
      </c>
      <c r="I3784" s="6">
        <v>34</v>
      </c>
    </row>
    <row r="3785" spans="1:9" ht="14">
      <c r="A3785" s="3">
        <v>306</v>
      </c>
      <c r="B3785" s="4" t="s">
        <v>718</v>
      </c>
      <c r="C3785" s="4" t="s">
        <v>16</v>
      </c>
      <c r="D3785" s="5">
        <v>11</v>
      </c>
      <c r="E3785" s="3">
        <v>714</v>
      </c>
      <c r="F3785" s="4" t="s">
        <v>767</v>
      </c>
      <c r="G3785" s="3">
        <v>6</v>
      </c>
      <c r="H3785" s="4" t="s">
        <v>768</v>
      </c>
      <c r="I3785" s="6">
        <v>4</v>
      </c>
    </row>
    <row r="3786" spans="1:9" ht="14">
      <c r="A3786" s="3">
        <v>306</v>
      </c>
      <c r="B3786" s="4" t="s">
        <v>718</v>
      </c>
      <c r="C3786" s="4" t="s">
        <v>16</v>
      </c>
      <c r="D3786" s="5">
        <v>11</v>
      </c>
      <c r="E3786" s="3">
        <v>21</v>
      </c>
      <c r="F3786" s="4" t="s">
        <v>769</v>
      </c>
      <c r="G3786" s="3">
        <v>4</v>
      </c>
      <c r="H3786" s="4" t="s">
        <v>300</v>
      </c>
      <c r="I3786" s="6">
        <v>2</v>
      </c>
    </row>
    <row r="3787" spans="1:9" ht="14">
      <c r="A3787" s="3">
        <v>306</v>
      </c>
      <c r="B3787" s="4" t="s">
        <v>718</v>
      </c>
      <c r="C3787" s="4" t="s">
        <v>16</v>
      </c>
      <c r="D3787" s="5">
        <v>11</v>
      </c>
      <c r="E3787" s="3">
        <v>21</v>
      </c>
      <c r="F3787" s="4" t="s">
        <v>769</v>
      </c>
      <c r="G3787" s="3">
        <v>6</v>
      </c>
      <c r="H3787" s="4" t="s">
        <v>301</v>
      </c>
      <c r="I3787" s="6">
        <v>1</v>
      </c>
    </row>
    <row r="3788" spans="1:9" ht="14">
      <c r="A3788" s="3">
        <v>306</v>
      </c>
      <c r="B3788" s="4" t="s">
        <v>718</v>
      </c>
      <c r="C3788" s="4" t="s">
        <v>16</v>
      </c>
      <c r="D3788" s="5">
        <v>11</v>
      </c>
      <c r="E3788" s="3">
        <v>21</v>
      </c>
      <c r="F3788" s="4" t="s">
        <v>769</v>
      </c>
      <c r="G3788" s="3">
        <v>6</v>
      </c>
      <c r="H3788" s="4" t="s">
        <v>300</v>
      </c>
      <c r="I3788" s="6">
        <v>1</v>
      </c>
    </row>
    <row r="3789" spans="1:9" ht="14">
      <c r="A3789" s="3">
        <v>306</v>
      </c>
      <c r="B3789" s="4" t="s">
        <v>718</v>
      </c>
      <c r="C3789" s="4" t="s">
        <v>16</v>
      </c>
      <c r="D3789" s="5">
        <v>11</v>
      </c>
      <c r="E3789" s="3">
        <v>21</v>
      </c>
      <c r="F3789" s="4" t="s">
        <v>769</v>
      </c>
      <c r="G3789" s="3">
        <v>7</v>
      </c>
      <c r="H3789" s="4" t="s">
        <v>300</v>
      </c>
      <c r="I3789" s="6">
        <v>1</v>
      </c>
    </row>
    <row r="3790" spans="1:9" ht="14">
      <c r="A3790" s="3">
        <v>306</v>
      </c>
      <c r="B3790" s="4" t="s">
        <v>718</v>
      </c>
      <c r="C3790" s="4" t="s">
        <v>16</v>
      </c>
      <c r="D3790" s="5">
        <v>11</v>
      </c>
      <c r="E3790" s="3">
        <v>796</v>
      </c>
      <c r="F3790" s="4" t="s">
        <v>770</v>
      </c>
      <c r="G3790" s="3">
        <v>2</v>
      </c>
      <c r="H3790" s="4" t="s">
        <v>300</v>
      </c>
      <c r="I3790" s="6">
        <v>3</v>
      </c>
    </row>
    <row r="3791" spans="1:9" ht="14">
      <c r="A3791" s="3">
        <v>306</v>
      </c>
      <c r="B3791" s="4" t="s">
        <v>718</v>
      </c>
      <c r="C3791" s="4" t="s">
        <v>16</v>
      </c>
      <c r="D3791" s="5">
        <v>11</v>
      </c>
      <c r="E3791" s="3">
        <v>796</v>
      </c>
      <c r="F3791" s="4" t="s">
        <v>770</v>
      </c>
      <c r="G3791" s="3">
        <v>7</v>
      </c>
      <c r="H3791" s="4" t="s">
        <v>300</v>
      </c>
      <c r="I3791" s="6">
        <v>3</v>
      </c>
    </row>
    <row r="3792" spans="1:9" ht="14">
      <c r="A3792" s="3">
        <v>306</v>
      </c>
      <c r="B3792" s="4" t="s">
        <v>718</v>
      </c>
      <c r="C3792" s="4" t="s">
        <v>16</v>
      </c>
      <c r="D3792" s="5">
        <v>11</v>
      </c>
      <c r="E3792" s="3">
        <v>845</v>
      </c>
      <c r="F3792" s="4" t="s">
        <v>787</v>
      </c>
      <c r="G3792" s="3">
        <v>2</v>
      </c>
      <c r="H3792" s="4" t="s">
        <v>465</v>
      </c>
      <c r="I3792" s="6">
        <v>16</v>
      </c>
    </row>
    <row r="3793" spans="1:9" ht="14">
      <c r="A3793" s="3">
        <v>306</v>
      </c>
      <c r="B3793" s="4" t="s">
        <v>718</v>
      </c>
      <c r="C3793" s="4" t="s">
        <v>16</v>
      </c>
      <c r="D3793" s="5">
        <v>11</v>
      </c>
      <c r="E3793" s="3">
        <v>845</v>
      </c>
      <c r="F3793" s="4" t="s">
        <v>787</v>
      </c>
      <c r="G3793" s="3">
        <v>3</v>
      </c>
      <c r="H3793" s="4" t="s">
        <v>465</v>
      </c>
      <c r="I3793" s="6">
        <v>20</v>
      </c>
    </row>
    <row r="3794" spans="1:9" ht="14">
      <c r="A3794" s="3">
        <v>306</v>
      </c>
      <c r="B3794" s="4" t="s">
        <v>718</v>
      </c>
      <c r="C3794" s="4" t="s">
        <v>16</v>
      </c>
      <c r="D3794" s="5">
        <v>11</v>
      </c>
      <c r="E3794" s="3">
        <v>845</v>
      </c>
      <c r="F3794" s="4" t="s">
        <v>787</v>
      </c>
      <c r="G3794" s="3">
        <v>4</v>
      </c>
      <c r="H3794" s="4" t="s">
        <v>465</v>
      </c>
      <c r="I3794" s="6">
        <v>18</v>
      </c>
    </row>
    <row r="3795" spans="1:9" ht="14">
      <c r="A3795" s="3">
        <v>306</v>
      </c>
      <c r="B3795" s="4" t="s">
        <v>718</v>
      </c>
      <c r="C3795" s="4" t="s">
        <v>16</v>
      </c>
      <c r="D3795" s="5">
        <v>11</v>
      </c>
      <c r="E3795" s="3">
        <v>845</v>
      </c>
      <c r="F3795" s="4" t="s">
        <v>787</v>
      </c>
      <c r="G3795" s="3">
        <v>5</v>
      </c>
      <c r="H3795" s="4" t="s">
        <v>465</v>
      </c>
      <c r="I3795" s="6">
        <v>11</v>
      </c>
    </row>
    <row r="3796" spans="1:9" ht="14">
      <c r="A3796" s="3">
        <v>306</v>
      </c>
      <c r="B3796" s="4" t="s">
        <v>718</v>
      </c>
      <c r="C3796" s="4" t="s">
        <v>16</v>
      </c>
      <c r="D3796" s="5">
        <v>11</v>
      </c>
      <c r="E3796" s="3">
        <v>845</v>
      </c>
      <c r="F3796" s="4" t="s">
        <v>787</v>
      </c>
      <c r="G3796" s="3">
        <v>7</v>
      </c>
      <c r="H3796" s="4" t="s">
        <v>465</v>
      </c>
      <c r="I3796" s="6">
        <v>14</v>
      </c>
    </row>
    <row r="3797" spans="1:9" ht="14">
      <c r="A3797" s="3">
        <v>306</v>
      </c>
      <c r="B3797" s="4" t="s">
        <v>718</v>
      </c>
      <c r="C3797" s="4" t="s">
        <v>16</v>
      </c>
      <c r="D3797" s="5">
        <v>11</v>
      </c>
      <c r="E3797" s="3">
        <v>880</v>
      </c>
      <c r="F3797" s="4" t="s">
        <v>788</v>
      </c>
      <c r="G3797" s="3">
        <v>1</v>
      </c>
      <c r="H3797" s="4" t="s">
        <v>789</v>
      </c>
      <c r="I3797" s="6">
        <v>17</v>
      </c>
    </row>
    <row r="3798" spans="1:9" ht="14">
      <c r="A3798" s="3">
        <v>306</v>
      </c>
      <c r="B3798" s="4" t="s">
        <v>718</v>
      </c>
      <c r="C3798" s="4" t="s">
        <v>16</v>
      </c>
      <c r="D3798" s="5">
        <v>11</v>
      </c>
      <c r="E3798" s="3">
        <v>880</v>
      </c>
      <c r="F3798" s="4" t="s">
        <v>788</v>
      </c>
      <c r="G3798" s="3">
        <v>2</v>
      </c>
      <c r="H3798" s="4" t="s">
        <v>789</v>
      </c>
      <c r="I3798" s="6">
        <v>13</v>
      </c>
    </row>
    <row r="3799" spans="1:9" ht="14">
      <c r="A3799" s="3">
        <v>306</v>
      </c>
      <c r="B3799" s="4" t="s">
        <v>718</v>
      </c>
      <c r="C3799" s="4" t="s">
        <v>16</v>
      </c>
      <c r="D3799" s="5">
        <v>11</v>
      </c>
      <c r="E3799" s="3">
        <v>880</v>
      </c>
      <c r="F3799" s="4" t="s">
        <v>788</v>
      </c>
      <c r="G3799" s="3">
        <v>4</v>
      </c>
      <c r="H3799" s="4" t="s">
        <v>465</v>
      </c>
      <c r="I3799" s="6">
        <v>15</v>
      </c>
    </row>
    <row r="3800" spans="1:9" ht="14">
      <c r="A3800" s="3">
        <v>306</v>
      </c>
      <c r="B3800" s="4" t="s">
        <v>718</v>
      </c>
      <c r="C3800" s="4" t="s">
        <v>16</v>
      </c>
      <c r="D3800" s="5">
        <v>11</v>
      </c>
      <c r="E3800" s="3">
        <v>880</v>
      </c>
      <c r="F3800" s="4" t="s">
        <v>788</v>
      </c>
      <c r="G3800" s="3">
        <v>5</v>
      </c>
      <c r="H3800" s="4" t="s">
        <v>465</v>
      </c>
      <c r="I3800" s="6">
        <v>20</v>
      </c>
    </row>
    <row r="3801" spans="1:9" ht="14">
      <c r="A3801" s="3">
        <v>306</v>
      </c>
      <c r="B3801" s="4" t="s">
        <v>718</v>
      </c>
      <c r="C3801" s="4" t="s">
        <v>16</v>
      </c>
      <c r="D3801" s="5">
        <v>11</v>
      </c>
      <c r="E3801" s="3">
        <v>880</v>
      </c>
      <c r="F3801" s="4" t="s">
        <v>788</v>
      </c>
      <c r="G3801" s="3">
        <v>7</v>
      </c>
      <c r="H3801" s="4" t="s">
        <v>789</v>
      </c>
      <c r="I3801" s="6">
        <v>27</v>
      </c>
    </row>
    <row r="3802" spans="1:9" ht="14">
      <c r="A3802" s="3">
        <v>306</v>
      </c>
      <c r="B3802" s="4" t="s">
        <v>718</v>
      </c>
      <c r="C3802" s="4" t="s">
        <v>16</v>
      </c>
      <c r="D3802" s="5">
        <v>11</v>
      </c>
      <c r="E3802" s="3">
        <v>19</v>
      </c>
      <c r="F3802" s="4" t="s">
        <v>743</v>
      </c>
      <c r="G3802" s="3">
        <v>1</v>
      </c>
      <c r="H3802" s="4" t="s">
        <v>548</v>
      </c>
      <c r="I3802" s="6">
        <v>14</v>
      </c>
    </row>
    <row r="3803" spans="1:9" ht="14">
      <c r="A3803" s="3">
        <v>306</v>
      </c>
      <c r="B3803" s="4" t="s">
        <v>718</v>
      </c>
      <c r="C3803" s="4" t="s">
        <v>16</v>
      </c>
      <c r="D3803" s="5">
        <v>11</v>
      </c>
      <c r="E3803" s="3">
        <v>19</v>
      </c>
      <c r="F3803" s="4" t="s">
        <v>743</v>
      </c>
      <c r="G3803" s="3">
        <v>2</v>
      </c>
      <c r="H3803" s="4" t="s">
        <v>141</v>
      </c>
      <c r="I3803" s="6">
        <v>12</v>
      </c>
    </row>
    <row r="3804" spans="1:9" ht="14">
      <c r="A3804" s="3">
        <v>306</v>
      </c>
      <c r="B3804" s="4" t="s">
        <v>718</v>
      </c>
      <c r="C3804" s="4" t="s">
        <v>16</v>
      </c>
      <c r="D3804" s="5">
        <v>11</v>
      </c>
      <c r="E3804" s="3">
        <v>19</v>
      </c>
      <c r="F3804" s="4" t="s">
        <v>743</v>
      </c>
      <c r="G3804" s="3">
        <v>4</v>
      </c>
      <c r="H3804" s="4" t="s">
        <v>548</v>
      </c>
      <c r="I3804" s="6">
        <v>19</v>
      </c>
    </row>
    <row r="3805" spans="1:9" ht="14">
      <c r="A3805" s="3">
        <v>306</v>
      </c>
      <c r="B3805" s="4" t="s">
        <v>718</v>
      </c>
      <c r="C3805" s="4" t="s">
        <v>16</v>
      </c>
      <c r="D3805" s="5">
        <v>11</v>
      </c>
      <c r="E3805" s="3">
        <v>19</v>
      </c>
      <c r="F3805" s="4" t="s">
        <v>743</v>
      </c>
      <c r="G3805" s="3">
        <v>5</v>
      </c>
      <c r="H3805" s="4" t="s">
        <v>141</v>
      </c>
      <c r="I3805" s="6">
        <v>16</v>
      </c>
    </row>
    <row r="3806" spans="1:9" ht="14">
      <c r="A3806" s="3">
        <v>306</v>
      </c>
      <c r="B3806" s="4" t="s">
        <v>718</v>
      </c>
      <c r="C3806" s="4" t="s">
        <v>16</v>
      </c>
      <c r="D3806" s="5">
        <v>11</v>
      </c>
      <c r="E3806" s="3">
        <v>19</v>
      </c>
      <c r="F3806" s="4" t="s">
        <v>743</v>
      </c>
      <c r="G3806" s="3">
        <v>7</v>
      </c>
      <c r="H3806" s="4" t="s">
        <v>141</v>
      </c>
      <c r="I3806" s="6">
        <v>15</v>
      </c>
    </row>
    <row r="3807" spans="1:9" ht="14">
      <c r="A3807" s="3">
        <v>306</v>
      </c>
      <c r="B3807" s="4" t="s">
        <v>718</v>
      </c>
      <c r="C3807" s="4" t="s">
        <v>16</v>
      </c>
      <c r="D3807" s="5">
        <v>11</v>
      </c>
      <c r="E3807" s="3">
        <v>9</v>
      </c>
      <c r="F3807" s="4" t="s">
        <v>744</v>
      </c>
      <c r="G3807" s="3">
        <v>1</v>
      </c>
      <c r="H3807" s="4" t="s">
        <v>141</v>
      </c>
      <c r="I3807" s="6">
        <v>13</v>
      </c>
    </row>
    <row r="3808" spans="1:9" ht="14">
      <c r="A3808" s="3">
        <v>306</v>
      </c>
      <c r="B3808" s="4" t="s">
        <v>718</v>
      </c>
      <c r="C3808" s="4" t="s">
        <v>16</v>
      </c>
      <c r="D3808" s="5">
        <v>11</v>
      </c>
      <c r="E3808" s="3">
        <v>9</v>
      </c>
      <c r="F3808" s="4" t="s">
        <v>744</v>
      </c>
      <c r="G3808" s="3">
        <v>3</v>
      </c>
      <c r="H3808" s="4" t="s">
        <v>491</v>
      </c>
      <c r="I3808" s="6">
        <v>1</v>
      </c>
    </row>
    <row r="3809" spans="1:9" ht="14">
      <c r="A3809" s="3">
        <v>306</v>
      </c>
      <c r="B3809" s="4" t="s">
        <v>718</v>
      </c>
      <c r="C3809" s="4" t="s">
        <v>16</v>
      </c>
      <c r="D3809" s="5">
        <v>11</v>
      </c>
      <c r="E3809" s="3">
        <v>773</v>
      </c>
      <c r="F3809" s="4" t="s">
        <v>790</v>
      </c>
      <c r="G3809" s="3">
        <v>2</v>
      </c>
      <c r="H3809" s="4" t="s">
        <v>450</v>
      </c>
      <c r="I3809" s="6">
        <v>27</v>
      </c>
    </row>
    <row r="3810" spans="1:9" ht="14">
      <c r="A3810" s="3">
        <v>306</v>
      </c>
      <c r="B3810" s="4" t="s">
        <v>718</v>
      </c>
      <c r="C3810" s="4" t="s">
        <v>16</v>
      </c>
      <c r="D3810" s="5">
        <v>11</v>
      </c>
      <c r="E3810" s="3">
        <v>773</v>
      </c>
      <c r="F3810" s="4" t="s">
        <v>790</v>
      </c>
      <c r="G3810" s="3">
        <v>3</v>
      </c>
      <c r="H3810" s="4" t="s">
        <v>450</v>
      </c>
      <c r="I3810" s="6">
        <v>29</v>
      </c>
    </row>
    <row r="3811" spans="1:9" ht="14">
      <c r="A3811" s="3">
        <v>306</v>
      </c>
      <c r="B3811" s="4" t="s">
        <v>718</v>
      </c>
      <c r="C3811" s="4" t="s">
        <v>16</v>
      </c>
      <c r="D3811" s="5">
        <v>11</v>
      </c>
      <c r="E3811" s="3">
        <v>789</v>
      </c>
      <c r="F3811" s="4" t="s">
        <v>745</v>
      </c>
      <c r="G3811" s="3">
        <v>5</v>
      </c>
      <c r="H3811" s="4" t="s">
        <v>746</v>
      </c>
      <c r="I3811" s="6">
        <v>1</v>
      </c>
    </row>
    <row r="3812" spans="1:9" ht="14">
      <c r="A3812" s="3">
        <v>306</v>
      </c>
      <c r="B3812" s="4" t="s">
        <v>718</v>
      </c>
      <c r="C3812" s="4" t="s">
        <v>16</v>
      </c>
      <c r="D3812" s="5">
        <v>11</v>
      </c>
      <c r="E3812" s="3">
        <v>809</v>
      </c>
      <c r="F3812" s="4" t="s">
        <v>775</v>
      </c>
      <c r="G3812" s="3">
        <v>2</v>
      </c>
      <c r="H3812" s="4" t="s">
        <v>300</v>
      </c>
      <c r="I3812" s="6">
        <v>1</v>
      </c>
    </row>
    <row r="3813" spans="1:9" ht="14">
      <c r="A3813" s="3">
        <v>306</v>
      </c>
      <c r="B3813" s="4" t="s">
        <v>718</v>
      </c>
      <c r="C3813" s="4" t="s">
        <v>16</v>
      </c>
      <c r="D3813" s="5">
        <v>11</v>
      </c>
      <c r="E3813" s="3">
        <v>809</v>
      </c>
      <c r="F3813" s="4" t="s">
        <v>775</v>
      </c>
      <c r="G3813" s="3">
        <v>3</v>
      </c>
      <c r="H3813" s="4" t="s">
        <v>301</v>
      </c>
      <c r="I3813" s="6">
        <v>1</v>
      </c>
    </row>
    <row r="3814" spans="1:9" ht="14">
      <c r="A3814" s="3">
        <v>306</v>
      </c>
      <c r="B3814" s="4" t="s">
        <v>718</v>
      </c>
      <c r="C3814" s="4" t="s">
        <v>16</v>
      </c>
      <c r="D3814" s="5">
        <v>11</v>
      </c>
      <c r="E3814" s="3">
        <v>809</v>
      </c>
      <c r="F3814" s="4" t="s">
        <v>775</v>
      </c>
      <c r="G3814" s="3">
        <v>4</v>
      </c>
      <c r="H3814" s="4" t="s">
        <v>301</v>
      </c>
      <c r="I3814" s="6">
        <v>1</v>
      </c>
    </row>
    <row r="3815" spans="1:9" ht="14">
      <c r="A3815" s="3">
        <v>306</v>
      </c>
      <c r="B3815" s="4" t="s">
        <v>718</v>
      </c>
      <c r="C3815" s="4" t="s">
        <v>16</v>
      </c>
      <c r="D3815" s="5">
        <v>11</v>
      </c>
      <c r="E3815" s="3">
        <v>401</v>
      </c>
      <c r="F3815" s="4" t="s">
        <v>776</v>
      </c>
      <c r="G3815" s="3">
        <v>2</v>
      </c>
      <c r="H3815" s="4" t="s">
        <v>777</v>
      </c>
      <c r="I3815" s="6">
        <v>3</v>
      </c>
    </row>
    <row r="3816" spans="1:9" ht="14">
      <c r="A3816" s="3">
        <v>306</v>
      </c>
      <c r="B3816" s="4" t="s">
        <v>718</v>
      </c>
      <c r="C3816" s="4" t="s">
        <v>16</v>
      </c>
      <c r="D3816" s="5">
        <v>11</v>
      </c>
      <c r="E3816" s="3">
        <v>401</v>
      </c>
      <c r="F3816" s="4" t="s">
        <v>776</v>
      </c>
      <c r="G3816" s="3">
        <v>2</v>
      </c>
      <c r="H3816" s="4" t="s">
        <v>450</v>
      </c>
      <c r="I3816" s="6">
        <v>9</v>
      </c>
    </row>
    <row r="3817" spans="1:9" ht="14">
      <c r="A3817" s="3">
        <v>306</v>
      </c>
      <c r="B3817" s="4" t="s">
        <v>718</v>
      </c>
      <c r="C3817" s="4" t="s">
        <v>16</v>
      </c>
      <c r="D3817" s="5">
        <v>11</v>
      </c>
      <c r="E3817" s="3">
        <v>401</v>
      </c>
      <c r="F3817" s="4" t="s">
        <v>776</v>
      </c>
      <c r="G3817" s="3">
        <v>3</v>
      </c>
      <c r="H3817" s="4" t="s">
        <v>777</v>
      </c>
      <c r="I3817" s="6">
        <v>8</v>
      </c>
    </row>
    <row r="3818" spans="1:9" ht="14">
      <c r="A3818" s="3">
        <v>306</v>
      </c>
      <c r="B3818" s="4" t="s">
        <v>718</v>
      </c>
      <c r="C3818" s="4" t="s">
        <v>16</v>
      </c>
      <c r="D3818" s="5">
        <v>11</v>
      </c>
      <c r="E3818" s="3">
        <v>401</v>
      </c>
      <c r="F3818" s="4" t="s">
        <v>776</v>
      </c>
      <c r="G3818" s="3">
        <v>3</v>
      </c>
      <c r="H3818" s="4" t="s">
        <v>450</v>
      </c>
      <c r="I3818" s="6">
        <v>12</v>
      </c>
    </row>
    <row r="3819" spans="1:9" ht="14">
      <c r="A3819" s="3">
        <v>306</v>
      </c>
      <c r="B3819" s="4" t="s">
        <v>718</v>
      </c>
      <c r="C3819" s="4" t="s">
        <v>16</v>
      </c>
      <c r="D3819" s="5">
        <v>11</v>
      </c>
      <c r="E3819" s="3">
        <v>401</v>
      </c>
      <c r="F3819" s="4" t="s">
        <v>776</v>
      </c>
      <c r="G3819" s="3">
        <v>5</v>
      </c>
      <c r="H3819" s="4" t="s">
        <v>777</v>
      </c>
      <c r="I3819" s="6">
        <v>8</v>
      </c>
    </row>
    <row r="3820" spans="1:9" ht="14">
      <c r="A3820" s="3">
        <v>306</v>
      </c>
      <c r="B3820" s="4" t="s">
        <v>718</v>
      </c>
      <c r="C3820" s="4" t="s">
        <v>16</v>
      </c>
      <c r="D3820" s="5">
        <v>11</v>
      </c>
      <c r="E3820" s="3">
        <v>401</v>
      </c>
      <c r="F3820" s="4" t="s">
        <v>776</v>
      </c>
      <c r="G3820" s="3">
        <v>5</v>
      </c>
      <c r="H3820" s="4" t="s">
        <v>450</v>
      </c>
      <c r="I3820" s="6">
        <v>14</v>
      </c>
    </row>
    <row r="3821" spans="1:9" ht="14">
      <c r="A3821" s="3">
        <v>306</v>
      </c>
      <c r="B3821" s="4" t="s">
        <v>718</v>
      </c>
      <c r="C3821" s="4" t="s">
        <v>16</v>
      </c>
      <c r="D3821" s="5">
        <v>11</v>
      </c>
      <c r="E3821" s="3">
        <v>401</v>
      </c>
      <c r="F3821" s="4" t="s">
        <v>776</v>
      </c>
      <c r="G3821" s="3">
        <v>6</v>
      </c>
      <c r="H3821" s="4" t="s">
        <v>777</v>
      </c>
      <c r="I3821" s="6">
        <v>2</v>
      </c>
    </row>
    <row r="3822" spans="1:9" ht="14">
      <c r="A3822" s="3">
        <v>306</v>
      </c>
      <c r="B3822" s="4" t="s">
        <v>718</v>
      </c>
      <c r="C3822" s="4" t="s">
        <v>16</v>
      </c>
      <c r="D3822" s="5">
        <v>11</v>
      </c>
      <c r="E3822" s="3">
        <v>401</v>
      </c>
      <c r="F3822" s="4" t="s">
        <v>776</v>
      </c>
      <c r="G3822" s="3">
        <v>6</v>
      </c>
      <c r="H3822" s="4" t="s">
        <v>450</v>
      </c>
      <c r="I3822" s="6">
        <v>7</v>
      </c>
    </row>
    <row r="3823" spans="1:9" ht="14">
      <c r="A3823" s="3">
        <v>306</v>
      </c>
      <c r="B3823" s="4" t="s">
        <v>718</v>
      </c>
      <c r="C3823" s="4" t="s">
        <v>16</v>
      </c>
      <c r="D3823" s="5">
        <v>11</v>
      </c>
      <c r="E3823" s="3">
        <v>401</v>
      </c>
      <c r="F3823" s="4" t="s">
        <v>776</v>
      </c>
      <c r="G3823" s="3">
        <v>7</v>
      </c>
      <c r="H3823" s="4" t="s">
        <v>777</v>
      </c>
      <c r="I3823" s="6">
        <v>5</v>
      </c>
    </row>
    <row r="3824" spans="1:9" ht="14">
      <c r="A3824" s="3">
        <v>306</v>
      </c>
      <c r="B3824" s="4" t="s">
        <v>718</v>
      </c>
      <c r="C3824" s="4" t="s">
        <v>16</v>
      </c>
      <c r="D3824" s="5">
        <v>11</v>
      </c>
      <c r="E3824" s="3">
        <v>401</v>
      </c>
      <c r="F3824" s="4" t="s">
        <v>776</v>
      </c>
      <c r="G3824" s="3">
        <v>7</v>
      </c>
      <c r="H3824" s="4" t="s">
        <v>450</v>
      </c>
      <c r="I3824" s="6">
        <v>11</v>
      </c>
    </row>
    <row r="3825" spans="1:9" ht="14">
      <c r="A3825" s="3">
        <v>306</v>
      </c>
      <c r="B3825" s="4" t="s">
        <v>718</v>
      </c>
      <c r="C3825" s="4" t="s">
        <v>18</v>
      </c>
      <c r="D3825" s="5">
        <v>11</v>
      </c>
      <c r="E3825" s="3">
        <v>844</v>
      </c>
      <c r="F3825" s="4" t="s">
        <v>749</v>
      </c>
      <c r="G3825" s="3">
        <v>1</v>
      </c>
      <c r="H3825" s="4" t="s">
        <v>456</v>
      </c>
      <c r="I3825" s="6">
        <v>3</v>
      </c>
    </row>
    <row r="3826" spans="1:9" ht="14">
      <c r="A3826" s="3">
        <v>306</v>
      </c>
      <c r="B3826" s="4" t="s">
        <v>718</v>
      </c>
      <c r="C3826" s="4" t="s">
        <v>18</v>
      </c>
      <c r="D3826" s="5">
        <v>11</v>
      </c>
      <c r="E3826" s="3">
        <v>664</v>
      </c>
      <c r="F3826" s="4" t="s">
        <v>750</v>
      </c>
      <c r="G3826" s="3">
        <v>2</v>
      </c>
      <c r="H3826" s="4" t="s">
        <v>68</v>
      </c>
      <c r="I3826" s="6">
        <v>8</v>
      </c>
    </row>
    <row r="3827" spans="1:9" ht="14">
      <c r="A3827" s="3">
        <v>306</v>
      </c>
      <c r="B3827" s="4" t="s">
        <v>718</v>
      </c>
      <c r="C3827" s="4" t="s">
        <v>18</v>
      </c>
      <c r="D3827" s="5">
        <v>11</v>
      </c>
      <c r="E3827" s="3">
        <v>664</v>
      </c>
      <c r="F3827" s="4" t="s">
        <v>750</v>
      </c>
      <c r="G3827" s="3">
        <v>4</v>
      </c>
      <c r="H3827" s="4" t="s">
        <v>68</v>
      </c>
      <c r="I3827" s="6">
        <v>15</v>
      </c>
    </row>
    <row r="3828" spans="1:9" ht="14">
      <c r="A3828" s="3">
        <v>306</v>
      </c>
      <c r="B3828" s="4" t="s">
        <v>718</v>
      </c>
      <c r="C3828" s="4" t="s">
        <v>18</v>
      </c>
      <c r="D3828" s="5">
        <v>11</v>
      </c>
      <c r="E3828" s="3">
        <v>664</v>
      </c>
      <c r="F3828" s="4" t="s">
        <v>750</v>
      </c>
      <c r="G3828" s="3">
        <v>7</v>
      </c>
      <c r="H3828" s="4" t="s">
        <v>68</v>
      </c>
      <c r="I3828" s="6">
        <v>12</v>
      </c>
    </row>
    <row r="3829" spans="1:9" ht="14">
      <c r="A3829" s="3">
        <v>306</v>
      </c>
      <c r="B3829" s="4" t="s">
        <v>718</v>
      </c>
      <c r="C3829" s="4" t="s">
        <v>18</v>
      </c>
      <c r="D3829" s="5">
        <v>11</v>
      </c>
      <c r="E3829" s="3">
        <v>808</v>
      </c>
      <c r="F3829" s="4" t="s">
        <v>791</v>
      </c>
      <c r="G3829" s="3">
        <v>1</v>
      </c>
      <c r="H3829" s="4" t="s">
        <v>303</v>
      </c>
      <c r="I3829" s="6">
        <v>32</v>
      </c>
    </row>
    <row r="3830" spans="1:9" ht="14">
      <c r="A3830" s="3">
        <v>306</v>
      </c>
      <c r="B3830" s="4" t="s">
        <v>718</v>
      </c>
      <c r="C3830" s="4" t="s">
        <v>18</v>
      </c>
      <c r="D3830" s="5">
        <v>11</v>
      </c>
      <c r="E3830" s="3">
        <v>808</v>
      </c>
      <c r="F3830" s="4" t="s">
        <v>791</v>
      </c>
      <c r="G3830" s="3">
        <v>6</v>
      </c>
      <c r="H3830" s="4" t="s">
        <v>303</v>
      </c>
      <c r="I3830" s="6">
        <v>19</v>
      </c>
    </row>
    <row r="3831" spans="1:9" ht="14">
      <c r="A3831" s="3">
        <v>306</v>
      </c>
      <c r="B3831" s="4" t="s">
        <v>718</v>
      </c>
      <c r="C3831" s="4" t="s">
        <v>18</v>
      </c>
      <c r="D3831" s="5">
        <v>11</v>
      </c>
      <c r="E3831" s="3">
        <v>837</v>
      </c>
      <c r="F3831" s="4" t="s">
        <v>779</v>
      </c>
      <c r="G3831" s="3">
        <v>4</v>
      </c>
      <c r="H3831" s="4" t="s">
        <v>286</v>
      </c>
      <c r="I3831" s="6">
        <v>1</v>
      </c>
    </row>
    <row r="3832" spans="1:9" ht="14">
      <c r="A3832" s="3">
        <v>306</v>
      </c>
      <c r="B3832" s="4" t="s">
        <v>718</v>
      </c>
      <c r="C3832" s="4" t="s">
        <v>18</v>
      </c>
      <c r="D3832" s="5">
        <v>11</v>
      </c>
      <c r="E3832" s="3">
        <v>837</v>
      </c>
      <c r="F3832" s="4" t="s">
        <v>779</v>
      </c>
      <c r="G3832" s="3">
        <v>7</v>
      </c>
      <c r="H3832" s="4" t="s">
        <v>472</v>
      </c>
      <c r="I3832" s="6">
        <v>32</v>
      </c>
    </row>
    <row r="3833" spans="1:9" ht="14">
      <c r="A3833" s="3">
        <v>306</v>
      </c>
      <c r="B3833" s="4" t="s">
        <v>718</v>
      </c>
      <c r="C3833" s="4" t="s">
        <v>18</v>
      </c>
      <c r="D3833" s="5">
        <v>11</v>
      </c>
      <c r="E3833" s="3">
        <v>829</v>
      </c>
      <c r="F3833" s="4" t="s">
        <v>751</v>
      </c>
      <c r="G3833" s="3">
        <v>2</v>
      </c>
      <c r="H3833" s="4" t="s">
        <v>144</v>
      </c>
      <c r="I3833" s="6">
        <v>1</v>
      </c>
    </row>
    <row r="3834" spans="1:9" ht="14">
      <c r="A3834" s="3">
        <v>306</v>
      </c>
      <c r="B3834" s="4" t="s">
        <v>718</v>
      </c>
      <c r="C3834" s="4" t="s">
        <v>18</v>
      </c>
      <c r="D3834" s="5">
        <v>11</v>
      </c>
      <c r="E3834" s="3">
        <v>696</v>
      </c>
      <c r="F3834" s="4" t="s">
        <v>780</v>
      </c>
      <c r="G3834" s="3">
        <v>7</v>
      </c>
      <c r="H3834" s="4" t="s">
        <v>303</v>
      </c>
      <c r="I3834" s="6">
        <v>19</v>
      </c>
    </row>
    <row r="3835" spans="1:9" ht="14">
      <c r="A3835" s="3">
        <v>306</v>
      </c>
      <c r="B3835" s="4" t="s">
        <v>718</v>
      </c>
      <c r="C3835" s="4" t="s">
        <v>18</v>
      </c>
      <c r="D3835" s="5">
        <v>11</v>
      </c>
      <c r="E3835" s="3">
        <v>641</v>
      </c>
      <c r="F3835" s="4" t="s">
        <v>792</v>
      </c>
      <c r="G3835" s="3">
        <v>1</v>
      </c>
      <c r="H3835" s="4" t="s">
        <v>472</v>
      </c>
      <c r="I3835" s="6">
        <v>32</v>
      </c>
    </row>
    <row r="3836" spans="1:9" ht="14">
      <c r="A3836" s="3">
        <v>306</v>
      </c>
      <c r="B3836" s="4" t="s">
        <v>718</v>
      </c>
      <c r="C3836" s="4" t="s">
        <v>18</v>
      </c>
      <c r="D3836" s="5">
        <v>11</v>
      </c>
      <c r="E3836" s="3">
        <v>641</v>
      </c>
      <c r="F3836" s="4" t="s">
        <v>792</v>
      </c>
      <c r="G3836" s="3">
        <v>2</v>
      </c>
      <c r="H3836" s="4" t="s">
        <v>476</v>
      </c>
      <c r="I3836" s="6">
        <v>1</v>
      </c>
    </row>
    <row r="3837" spans="1:9" ht="14">
      <c r="A3837" s="3">
        <v>306</v>
      </c>
      <c r="B3837" s="4" t="s">
        <v>718</v>
      </c>
      <c r="C3837" s="4" t="s">
        <v>18</v>
      </c>
      <c r="D3837" s="5">
        <v>11</v>
      </c>
      <c r="E3837" s="3">
        <v>752</v>
      </c>
      <c r="F3837" s="4" t="s">
        <v>793</v>
      </c>
      <c r="G3837" s="3">
        <v>1</v>
      </c>
      <c r="H3837" s="4" t="s">
        <v>303</v>
      </c>
      <c r="I3837" s="6">
        <v>21</v>
      </c>
    </row>
    <row r="3838" spans="1:9" ht="14">
      <c r="A3838" s="3">
        <v>306</v>
      </c>
      <c r="B3838" s="4" t="s">
        <v>718</v>
      </c>
      <c r="C3838" s="4" t="s">
        <v>18</v>
      </c>
      <c r="D3838" s="5">
        <v>11</v>
      </c>
      <c r="E3838" s="3">
        <v>752</v>
      </c>
      <c r="F3838" s="4" t="s">
        <v>793</v>
      </c>
      <c r="G3838" s="3">
        <v>2</v>
      </c>
      <c r="H3838" s="4" t="s">
        <v>303</v>
      </c>
      <c r="I3838" s="6">
        <v>25</v>
      </c>
    </row>
    <row r="3839" spans="1:9" ht="14">
      <c r="A3839" s="3">
        <v>306</v>
      </c>
      <c r="B3839" s="4" t="s">
        <v>718</v>
      </c>
      <c r="C3839" s="4" t="s">
        <v>18</v>
      </c>
      <c r="D3839" s="5">
        <v>11</v>
      </c>
      <c r="E3839" s="3">
        <v>752</v>
      </c>
      <c r="F3839" s="4" t="s">
        <v>793</v>
      </c>
      <c r="G3839" s="3">
        <v>3</v>
      </c>
      <c r="H3839" s="4" t="s">
        <v>303</v>
      </c>
      <c r="I3839" s="6">
        <v>21</v>
      </c>
    </row>
    <row r="3840" spans="1:9" ht="14">
      <c r="A3840" s="3">
        <v>306</v>
      </c>
      <c r="B3840" s="4" t="s">
        <v>718</v>
      </c>
      <c r="C3840" s="4" t="s">
        <v>18</v>
      </c>
      <c r="D3840" s="5">
        <v>11</v>
      </c>
      <c r="E3840" s="3">
        <v>752</v>
      </c>
      <c r="F3840" s="4" t="s">
        <v>793</v>
      </c>
      <c r="G3840" s="3">
        <v>5</v>
      </c>
      <c r="H3840" s="4" t="s">
        <v>303</v>
      </c>
      <c r="I3840" s="6">
        <v>20</v>
      </c>
    </row>
    <row r="3841" spans="1:9" ht="14">
      <c r="A3841" s="3">
        <v>306</v>
      </c>
      <c r="B3841" s="4" t="s">
        <v>718</v>
      </c>
      <c r="C3841" s="4" t="s">
        <v>18</v>
      </c>
      <c r="D3841" s="5">
        <v>11</v>
      </c>
      <c r="E3841" s="3">
        <v>752</v>
      </c>
      <c r="F3841" s="4" t="s">
        <v>793</v>
      </c>
      <c r="G3841" s="3">
        <v>6</v>
      </c>
      <c r="H3841" s="4" t="s">
        <v>303</v>
      </c>
      <c r="I3841" s="6">
        <v>32</v>
      </c>
    </row>
    <row r="3842" spans="1:9" ht="14">
      <c r="A3842" s="3">
        <v>306</v>
      </c>
      <c r="B3842" s="4" t="s">
        <v>718</v>
      </c>
      <c r="C3842" s="4" t="s">
        <v>18</v>
      </c>
      <c r="D3842" s="5">
        <v>11</v>
      </c>
      <c r="E3842" s="3">
        <v>700</v>
      </c>
      <c r="F3842" s="4" t="s">
        <v>754</v>
      </c>
      <c r="G3842" s="3">
        <v>4</v>
      </c>
      <c r="H3842" s="4" t="s">
        <v>285</v>
      </c>
      <c r="I3842" s="6">
        <v>1</v>
      </c>
    </row>
    <row r="3843" spans="1:9" ht="14">
      <c r="A3843" s="3">
        <v>306</v>
      </c>
      <c r="B3843" s="4" t="s">
        <v>718</v>
      </c>
      <c r="C3843" s="4" t="s">
        <v>18</v>
      </c>
      <c r="D3843" s="5">
        <v>11</v>
      </c>
      <c r="E3843" s="3">
        <v>537</v>
      </c>
      <c r="F3843" s="4" t="s">
        <v>755</v>
      </c>
      <c r="G3843" s="3">
        <v>6</v>
      </c>
      <c r="H3843" s="4" t="s">
        <v>303</v>
      </c>
      <c r="I3843" s="6">
        <v>21</v>
      </c>
    </row>
    <row r="3844" spans="1:9" ht="14">
      <c r="A3844" s="3">
        <v>306</v>
      </c>
      <c r="B3844" s="4" t="s">
        <v>718</v>
      </c>
      <c r="C3844" s="4" t="s">
        <v>18</v>
      </c>
      <c r="D3844" s="5">
        <v>11</v>
      </c>
      <c r="E3844" s="3">
        <v>537</v>
      </c>
      <c r="F3844" s="4" t="s">
        <v>755</v>
      </c>
      <c r="G3844" s="3">
        <v>7</v>
      </c>
      <c r="H3844" s="4" t="s">
        <v>303</v>
      </c>
      <c r="I3844" s="6">
        <v>28</v>
      </c>
    </row>
    <row r="3845" spans="1:9" ht="14">
      <c r="A3845" s="3">
        <v>306</v>
      </c>
      <c r="B3845" s="4" t="s">
        <v>718</v>
      </c>
      <c r="C3845" s="4" t="s">
        <v>18</v>
      </c>
      <c r="D3845" s="5">
        <v>11</v>
      </c>
      <c r="E3845" s="3">
        <v>4</v>
      </c>
      <c r="F3845" s="4" t="s">
        <v>794</v>
      </c>
      <c r="G3845" s="3">
        <v>5</v>
      </c>
      <c r="H3845" s="4" t="s">
        <v>303</v>
      </c>
      <c r="I3845" s="6">
        <v>18</v>
      </c>
    </row>
    <row r="3846" spans="1:9" ht="14">
      <c r="A3846" s="3">
        <v>306</v>
      </c>
      <c r="B3846" s="4" t="s">
        <v>718</v>
      </c>
      <c r="C3846" s="4" t="s">
        <v>18</v>
      </c>
      <c r="D3846" s="5">
        <v>11</v>
      </c>
      <c r="E3846" s="3">
        <v>13</v>
      </c>
      <c r="F3846" s="4" t="s">
        <v>781</v>
      </c>
      <c r="G3846" s="3">
        <v>5</v>
      </c>
      <c r="H3846" s="4" t="s">
        <v>286</v>
      </c>
      <c r="I3846" s="6">
        <v>1</v>
      </c>
    </row>
    <row r="3847" spans="1:9" ht="14">
      <c r="A3847" s="3">
        <v>306</v>
      </c>
      <c r="B3847" s="4" t="s">
        <v>718</v>
      </c>
      <c r="C3847" s="4" t="s">
        <v>18</v>
      </c>
      <c r="D3847" s="5">
        <v>11</v>
      </c>
      <c r="E3847" s="3">
        <v>13</v>
      </c>
      <c r="F3847" s="4" t="s">
        <v>781</v>
      </c>
      <c r="G3847" s="3">
        <v>7</v>
      </c>
      <c r="H3847" s="4" t="s">
        <v>286</v>
      </c>
      <c r="I3847" s="6">
        <v>1</v>
      </c>
    </row>
    <row r="3848" spans="1:9" ht="14">
      <c r="A3848" s="3">
        <v>306</v>
      </c>
      <c r="B3848" s="4" t="s">
        <v>718</v>
      </c>
      <c r="C3848" s="4" t="s">
        <v>18</v>
      </c>
      <c r="D3848" s="5">
        <v>11</v>
      </c>
      <c r="E3848" s="3">
        <v>855</v>
      </c>
      <c r="F3848" s="4" t="s">
        <v>795</v>
      </c>
      <c r="G3848" s="3">
        <v>2</v>
      </c>
      <c r="H3848" s="4" t="s">
        <v>303</v>
      </c>
      <c r="I3848" s="6">
        <v>25</v>
      </c>
    </row>
    <row r="3849" spans="1:9" ht="14">
      <c r="A3849" s="3">
        <v>306</v>
      </c>
      <c r="B3849" s="4" t="s">
        <v>718</v>
      </c>
      <c r="C3849" s="4" t="s">
        <v>18</v>
      </c>
      <c r="D3849" s="5">
        <v>11</v>
      </c>
      <c r="E3849" s="3">
        <v>855</v>
      </c>
      <c r="F3849" s="4" t="s">
        <v>795</v>
      </c>
      <c r="G3849" s="3">
        <v>3</v>
      </c>
      <c r="H3849" s="4" t="s">
        <v>303</v>
      </c>
      <c r="I3849" s="6">
        <v>23</v>
      </c>
    </row>
    <row r="3850" spans="1:9" ht="14">
      <c r="A3850" s="3">
        <v>306</v>
      </c>
      <c r="B3850" s="4" t="s">
        <v>718</v>
      </c>
      <c r="C3850" s="4" t="s">
        <v>18</v>
      </c>
      <c r="D3850" s="5">
        <v>11</v>
      </c>
      <c r="E3850" s="3">
        <v>839</v>
      </c>
      <c r="F3850" s="4" t="s">
        <v>796</v>
      </c>
      <c r="G3850" s="3">
        <v>3</v>
      </c>
      <c r="H3850" s="4" t="s">
        <v>303</v>
      </c>
      <c r="I3850" s="6">
        <v>32</v>
      </c>
    </row>
    <row r="3851" spans="1:9" ht="14">
      <c r="A3851" s="3">
        <v>306</v>
      </c>
      <c r="B3851" s="4" t="s">
        <v>718</v>
      </c>
      <c r="C3851" s="4" t="s">
        <v>18</v>
      </c>
      <c r="D3851" s="5">
        <v>11</v>
      </c>
      <c r="E3851" s="3">
        <v>839</v>
      </c>
      <c r="F3851" s="4" t="s">
        <v>796</v>
      </c>
      <c r="G3851" s="3">
        <v>4</v>
      </c>
      <c r="H3851" s="4" t="s">
        <v>309</v>
      </c>
      <c r="I3851" s="6">
        <v>1</v>
      </c>
    </row>
    <row r="3852" spans="1:9" ht="14">
      <c r="A3852" s="3">
        <v>306</v>
      </c>
      <c r="B3852" s="4" t="s">
        <v>718</v>
      </c>
      <c r="C3852" s="4" t="s">
        <v>18</v>
      </c>
      <c r="D3852" s="5">
        <v>11</v>
      </c>
      <c r="E3852" s="3">
        <v>839</v>
      </c>
      <c r="F3852" s="4" t="s">
        <v>796</v>
      </c>
      <c r="G3852" s="3">
        <v>7</v>
      </c>
      <c r="H3852" s="4" t="s">
        <v>303</v>
      </c>
      <c r="I3852" s="6">
        <v>32</v>
      </c>
    </row>
    <row r="3853" spans="1:9" ht="14">
      <c r="A3853" s="3">
        <v>306</v>
      </c>
      <c r="B3853" s="4" t="s">
        <v>718</v>
      </c>
      <c r="C3853" s="4" t="s">
        <v>18</v>
      </c>
      <c r="D3853" s="5">
        <v>11</v>
      </c>
      <c r="E3853" s="3">
        <v>802</v>
      </c>
      <c r="F3853" s="4" t="s">
        <v>727</v>
      </c>
      <c r="G3853" s="3">
        <v>1</v>
      </c>
      <c r="H3853" s="4" t="s">
        <v>286</v>
      </c>
      <c r="I3853" s="6">
        <v>1</v>
      </c>
    </row>
    <row r="3854" spans="1:9" ht="14">
      <c r="A3854" s="3">
        <v>306</v>
      </c>
      <c r="B3854" s="4" t="s">
        <v>718</v>
      </c>
      <c r="C3854" s="4" t="s">
        <v>18</v>
      </c>
      <c r="D3854" s="5">
        <v>11</v>
      </c>
      <c r="E3854" s="3">
        <v>628</v>
      </c>
      <c r="F3854" s="4" t="s">
        <v>729</v>
      </c>
      <c r="G3854" s="3">
        <v>1</v>
      </c>
      <c r="H3854" s="4" t="s">
        <v>523</v>
      </c>
      <c r="I3854" s="6">
        <v>1</v>
      </c>
    </row>
    <row r="3855" spans="1:9" ht="14">
      <c r="A3855" s="3">
        <v>306</v>
      </c>
      <c r="B3855" s="4" t="s">
        <v>718</v>
      </c>
      <c r="C3855" s="4" t="s">
        <v>18</v>
      </c>
      <c r="D3855" s="5">
        <v>11</v>
      </c>
      <c r="E3855" s="3">
        <v>628</v>
      </c>
      <c r="F3855" s="4" t="s">
        <v>729</v>
      </c>
      <c r="G3855" s="3">
        <v>5</v>
      </c>
      <c r="H3855" s="4" t="s">
        <v>523</v>
      </c>
      <c r="I3855" s="6">
        <v>2</v>
      </c>
    </row>
    <row r="3856" spans="1:9" ht="14">
      <c r="A3856" s="3">
        <v>306</v>
      </c>
      <c r="B3856" s="4" t="s">
        <v>718</v>
      </c>
      <c r="C3856" s="4" t="s">
        <v>18</v>
      </c>
      <c r="D3856" s="5">
        <v>11</v>
      </c>
      <c r="E3856" s="3">
        <v>628</v>
      </c>
      <c r="F3856" s="4" t="s">
        <v>729</v>
      </c>
      <c r="G3856" s="3">
        <v>6</v>
      </c>
      <c r="H3856" s="4" t="s">
        <v>523</v>
      </c>
      <c r="I3856" s="6">
        <v>2</v>
      </c>
    </row>
    <row r="3857" spans="1:9" ht="14">
      <c r="A3857" s="3">
        <v>306</v>
      </c>
      <c r="B3857" s="4" t="s">
        <v>718</v>
      </c>
      <c r="C3857" s="4" t="s">
        <v>18</v>
      </c>
      <c r="D3857" s="5">
        <v>11</v>
      </c>
      <c r="E3857" s="3">
        <v>29</v>
      </c>
      <c r="F3857" s="4" t="s">
        <v>756</v>
      </c>
      <c r="G3857" s="3">
        <v>1</v>
      </c>
      <c r="H3857" s="4" t="s">
        <v>797</v>
      </c>
      <c r="I3857" s="6">
        <v>1</v>
      </c>
    </row>
    <row r="3858" spans="1:9" ht="14">
      <c r="A3858" s="3">
        <v>306</v>
      </c>
      <c r="B3858" s="4" t="s">
        <v>718</v>
      </c>
      <c r="C3858" s="4" t="s">
        <v>18</v>
      </c>
      <c r="D3858" s="5">
        <v>11</v>
      </c>
      <c r="E3858" s="3">
        <v>30</v>
      </c>
      <c r="F3858" s="4" t="s">
        <v>798</v>
      </c>
      <c r="G3858" s="3">
        <v>1</v>
      </c>
      <c r="H3858" s="4" t="s">
        <v>303</v>
      </c>
      <c r="I3858" s="6">
        <v>15</v>
      </c>
    </row>
    <row r="3859" spans="1:9" ht="14">
      <c r="A3859" s="3">
        <v>306</v>
      </c>
      <c r="B3859" s="4" t="s">
        <v>718</v>
      </c>
      <c r="C3859" s="4" t="s">
        <v>76</v>
      </c>
      <c r="D3859" s="5">
        <v>11</v>
      </c>
      <c r="E3859" s="3">
        <v>807</v>
      </c>
      <c r="F3859" s="4" t="s">
        <v>722</v>
      </c>
      <c r="G3859" s="3">
        <v>2</v>
      </c>
      <c r="H3859" s="4" t="s">
        <v>594</v>
      </c>
      <c r="I3859" s="6">
        <v>4</v>
      </c>
    </row>
    <row r="3860" spans="1:9" ht="14">
      <c r="A3860" s="3">
        <v>306</v>
      </c>
      <c r="B3860" s="4" t="s">
        <v>718</v>
      </c>
      <c r="C3860" s="4" t="s">
        <v>76</v>
      </c>
      <c r="D3860" s="5">
        <v>11</v>
      </c>
      <c r="E3860" s="3">
        <v>807</v>
      </c>
      <c r="F3860" s="4" t="s">
        <v>722</v>
      </c>
      <c r="G3860" s="3">
        <v>3</v>
      </c>
      <c r="H3860" s="4" t="s">
        <v>594</v>
      </c>
      <c r="I3860" s="6">
        <v>2</v>
      </c>
    </row>
    <row r="3861" spans="1:9" ht="14">
      <c r="A3861" s="3">
        <v>306</v>
      </c>
      <c r="B3861" s="4" t="s">
        <v>718</v>
      </c>
      <c r="C3861" s="4" t="s">
        <v>76</v>
      </c>
      <c r="D3861" s="5">
        <v>11</v>
      </c>
      <c r="E3861" s="3">
        <v>807</v>
      </c>
      <c r="F3861" s="4" t="s">
        <v>722</v>
      </c>
      <c r="G3861" s="3">
        <v>4</v>
      </c>
      <c r="H3861" s="4" t="s">
        <v>757</v>
      </c>
      <c r="I3861" s="6">
        <v>2</v>
      </c>
    </row>
    <row r="3862" spans="1:9" ht="14">
      <c r="A3862" s="3">
        <v>306</v>
      </c>
      <c r="B3862" s="4" t="s">
        <v>718</v>
      </c>
      <c r="C3862" s="4" t="s">
        <v>10</v>
      </c>
      <c r="D3862" s="5">
        <v>12</v>
      </c>
      <c r="E3862" s="3">
        <v>751</v>
      </c>
      <c r="F3862" s="4" t="s">
        <v>783</v>
      </c>
      <c r="G3862" s="3">
        <v>2</v>
      </c>
      <c r="H3862" s="4" t="s">
        <v>289</v>
      </c>
      <c r="I3862" s="6">
        <v>1</v>
      </c>
    </row>
    <row r="3863" spans="1:9" ht="14">
      <c r="A3863" s="3">
        <v>306</v>
      </c>
      <c r="B3863" s="4" t="s">
        <v>718</v>
      </c>
      <c r="C3863" s="4" t="s">
        <v>10</v>
      </c>
      <c r="D3863" s="5">
        <v>12</v>
      </c>
      <c r="E3863" s="3">
        <v>751</v>
      </c>
      <c r="F3863" s="4" t="s">
        <v>783</v>
      </c>
      <c r="G3863" s="3">
        <v>3</v>
      </c>
      <c r="H3863" s="4" t="s">
        <v>304</v>
      </c>
      <c r="I3863" s="6">
        <v>30</v>
      </c>
    </row>
    <row r="3864" spans="1:9" ht="14">
      <c r="A3864" s="3">
        <v>306</v>
      </c>
      <c r="B3864" s="4" t="s">
        <v>718</v>
      </c>
      <c r="C3864" s="4" t="s">
        <v>10</v>
      </c>
      <c r="D3864" s="5">
        <v>12</v>
      </c>
      <c r="E3864" s="3">
        <v>751</v>
      </c>
      <c r="F3864" s="4" t="s">
        <v>783</v>
      </c>
      <c r="G3864" s="3">
        <v>4</v>
      </c>
      <c r="H3864" s="4" t="s">
        <v>304</v>
      </c>
      <c r="I3864" s="6">
        <v>23</v>
      </c>
    </row>
    <row r="3865" spans="1:9" ht="14">
      <c r="A3865" s="3">
        <v>306</v>
      </c>
      <c r="B3865" s="4" t="s">
        <v>718</v>
      </c>
      <c r="C3865" s="4" t="s">
        <v>10</v>
      </c>
      <c r="D3865" s="5">
        <v>12</v>
      </c>
      <c r="E3865" s="3">
        <v>751</v>
      </c>
      <c r="F3865" s="4" t="s">
        <v>783</v>
      </c>
      <c r="G3865" s="3">
        <v>7</v>
      </c>
      <c r="H3865" s="4" t="s">
        <v>304</v>
      </c>
      <c r="I3865" s="6">
        <v>31</v>
      </c>
    </row>
    <row r="3866" spans="1:9" ht="14">
      <c r="A3866" s="3">
        <v>306</v>
      </c>
      <c r="B3866" s="4" t="s">
        <v>718</v>
      </c>
      <c r="C3866" s="4" t="s">
        <v>10</v>
      </c>
      <c r="D3866" s="5">
        <v>12</v>
      </c>
      <c r="E3866" s="3">
        <v>841</v>
      </c>
      <c r="F3866" s="4" t="s">
        <v>759</v>
      </c>
      <c r="G3866" s="3">
        <v>2</v>
      </c>
      <c r="H3866" s="4" t="s">
        <v>289</v>
      </c>
      <c r="I3866" s="6">
        <v>2</v>
      </c>
    </row>
    <row r="3867" spans="1:9" ht="14">
      <c r="A3867" s="3">
        <v>306</v>
      </c>
      <c r="B3867" s="4" t="s">
        <v>718</v>
      </c>
      <c r="C3867" s="4" t="s">
        <v>10</v>
      </c>
      <c r="D3867" s="5">
        <v>12</v>
      </c>
      <c r="E3867" s="3">
        <v>841</v>
      </c>
      <c r="F3867" s="4" t="s">
        <v>759</v>
      </c>
      <c r="G3867" s="3">
        <v>4</v>
      </c>
      <c r="H3867" s="4" t="s">
        <v>277</v>
      </c>
      <c r="I3867" s="6">
        <v>1</v>
      </c>
    </row>
    <row r="3868" spans="1:9" ht="14">
      <c r="A3868" s="3">
        <v>306</v>
      </c>
      <c r="B3868" s="4" t="s">
        <v>718</v>
      </c>
      <c r="C3868" s="4" t="s">
        <v>10</v>
      </c>
      <c r="D3868" s="5">
        <v>12</v>
      </c>
      <c r="E3868" s="3">
        <v>841</v>
      </c>
      <c r="F3868" s="4" t="s">
        <v>759</v>
      </c>
      <c r="G3868" s="3">
        <v>5</v>
      </c>
      <c r="H3868" s="4" t="s">
        <v>277</v>
      </c>
      <c r="I3868" s="6">
        <v>2</v>
      </c>
    </row>
    <row r="3869" spans="1:9" ht="14">
      <c r="A3869" s="3">
        <v>306</v>
      </c>
      <c r="B3869" s="4" t="s">
        <v>718</v>
      </c>
      <c r="C3869" s="4" t="s">
        <v>10</v>
      </c>
      <c r="D3869" s="5">
        <v>12</v>
      </c>
      <c r="E3869" s="3">
        <v>859</v>
      </c>
      <c r="F3869" s="4" t="s">
        <v>720</v>
      </c>
      <c r="G3869" s="3">
        <v>6</v>
      </c>
      <c r="H3869" s="4" t="s">
        <v>138</v>
      </c>
      <c r="I3869" s="6">
        <v>1</v>
      </c>
    </row>
    <row r="3870" spans="1:9" ht="14">
      <c r="A3870" s="3">
        <v>306</v>
      </c>
      <c r="B3870" s="4" t="s">
        <v>718</v>
      </c>
      <c r="C3870" s="4" t="s">
        <v>10</v>
      </c>
      <c r="D3870" s="5">
        <v>12</v>
      </c>
      <c r="E3870" s="3">
        <v>3</v>
      </c>
      <c r="F3870" s="4" t="s">
        <v>761</v>
      </c>
      <c r="G3870" s="3">
        <v>2</v>
      </c>
      <c r="H3870" s="4" t="s">
        <v>277</v>
      </c>
      <c r="I3870" s="6">
        <v>1</v>
      </c>
    </row>
    <row r="3871" spans="1:9" ht="14">
      <c r="A3871" s="3">
        <v>306</v>
      </c>
      <c r="B3871" s="4" t="s">
        <v>718</v>
      </c>
      <c r="C3871" s="4" t="s">
        <v>10</v>
      </c>
      <c r="D3871" s="5">
        <v>12</v>
      </c>
      <c r="E3871" s="3">
        <v>3</v>
      </c>
      <c r="F3871" s="4" t="s">
        <v>761</v>
      </c>
      <c r="G3871" s="3">
        <v>5</v>
      </c>
      <c r="H3871" s="4" t="s">
        <v>277</v>
      </c>
      <c r="I3871" s="6">
        <v>1</v>
      </c>
    </row>
    <row r="3872" spans="1:9" ht="14">
      <c r="A3872" s="3">
        <v>306</v>
      </c>
      <c r="B3872" s="4" t="s">
        <v>718</v>
      </c>
      <c r="C3872" s="4" t="s">
        <v>10</v>
      </c>
      <c r="D3872" s="5">
        <v>12</v>
      </c>
      <c r="E3872" s="3">
        <v>10</v>
      </c>
      <c r="F3872" s="4" t="s">
        <v>762</v>
      </c>
      <c r="G3872" s="3">
        <v>5</v>
      </c>
      <c r="H3872" s="4" t="s">
        <v>304</v>
      </c>
      <c r="I3872" s="6">
        <v>27</v>
      </c>
    </row>
    <row r="3873" spans="1:9" ht="14">
      <c r="A3873" s="3">
        <v>306</v>
      </c>
      <c r="B3873" s="4" t="s">
        <v>718</v>
      </c>
      <c r="C3873" s="4" t="s">
        <v>10</v>
      </c>
      <c r="D3873" s="5">
        <v>12</v>
      </c>
      <c r="E3873" s="3">
        <v>811</v>
      </c>
      <c r="F3873" s="4" t="s">
        <v>724</v>
      </c>
      <c r="G3873" s="3">
        <v>1</v>
      </c>
      <c r="H3873" s="4" t="s">
        <v>279</v>
      </c>
      <c r="I3873" s="6">
        <v>2</v>
      </c>
    </row>
    <row r="3874" spans="1:9" ht="14">
      <c r="A3874" s="3">
        <v>306</v>
      </c>
      <c r="B3874" s="4" t="s">
        <v>718</v>
      </c>
      <c r="C3874" s="4" t="s">
        <v>10</v>
      </c>
      <c r="D3874" s="5">
        <v>12</v>
      </c>
      <c r="E3874" s="3">
        <v>811</v>
      </c>
      <c r="F3874" s="4" t="s">
        <v>724</v>
      </c>
      <c r="G3874" s="3">
        <v>2</v>
      </c>
      <c r="H3874" s="4" t="s">
        <v>279</v>
      </c>
      <c r="I3874" s="6">
        <v>6</v>
      </c>
    </row>
    <row r="3875" spans="1:9" ht="14">
      <c r="A3875" s="3">
        <v>306</v>
      </c>
      <c r="B3875" s="4" t="s">
        <v>718</v>
      </c>
      <c r="C3875" s="4" t="s">
        <v>10</v>
      </c>
      <c r="D3875" s="5">
        <v>12</v>
      </c>
      <c r="E3875" s="3">
        <v>811</v>
      </c>
      <c r="F3875" s="4" t="s">
        <v>724</v>
      </c>
      <c r="G3875" s="3">
        <v>5</v>
      </c>
      <c r="H3875" s="4" t="s">
        <v>763</v>
      </c>
      <c r="I3875" s="6">
        <v>4</v>
      </c>
    </row>
    <row r="3876" spans="1:9" ht="14">
      <c r="A3876" s="3">
        <v>306</v>
      </c>
      <c r="B3876" s="4" t="s">
        <v>718</v>
      </c>
      <c r="C3876" s="4" t="s">
        <v>10</v>
      </c>
      <c r="D3876" s="5">
        <v>12</v>
      </c>
      <c r="E3876" s="3">
        <v>811</v>
      </c>
      <c r="F3876" s="4" t="s">
        <v>724</v>
      </c>
      <c r="G3876" s="3">
        <v>6</v>
      </c>
      <c r="H3876" s="4" t="s">
        <v>279</v>
      </c>
      <c r="I3876" s="6">
        <v>2</v>
      </c>
    </row>
    <row r="3877" spans="1:9" ht="14">
      <c r="A3877" s="3">
        <v>306</v>
      </c>
      <c r="B3877" s="4" t="s">
        <v>718</v>
      </c>
      <c r="C3877" s="4" t="s">
        <v>10</v>
      </c>
      <c r="D3877" s="5">
        <v>12</v>
      </c>
      <c r="E3877" s="3">
        <v>811</v>
      </c>
      <c r="F3877" s="4" t="s">
        <v>724</v>
      </c>
      <c r="G3877" s="3">
        <v>7</v>
      </c>
      <c r="H3877" s="4" t="s">
        <v>725</v>
      </c>
      <c r="I3877" s="6">
        <v>2</v>
      </c>
    </row>
    <row r="3878" spans="1:9" ht="14">
      <c r="A3878" s="3">
        <v>306</v>
      </c>
      <c r="B3878" s="4" t="s">
        <v>718</v>
      </c>
      <c r="C3878" s="4" t="s">
        <v>10</v>
      </c>
      <c r="D3878" s="5">
        <v>12</v>
      </c>
      <c r="E3878" s="3">
        <v>2</v>
      </c>
      <c r="F3878" s="4" t="s">
        <v>784</v>
      </c>
      <c r="G3878" s="3">
        <v>1</v>
      </c>
      <c r="H3878" s="4" t="s">
        <v>304</v>
      </c>
      <c r="I3878" s="6">
        <v>33</v>
      </c>
    </row>
    <row r="3879" spans="1:9" ht="14">
      <c r="A3879" s="3">
        <v>306</v>
      </c>
      <c r="B3879" s="4" t="s">
        <v>718</v>
      </c>
      <c r="C3879" s="4" t="s">
        <v>10</v>
      </c>
      <c r="D3879" s="5">
        <v>12</v>
      </c>
      <c r="E3879" s="3">
        <v>2</v>
      </c>
      <c r="F3879" s="4" t="s">
        <v>784</v>
      </c>
      <c r="G3879" s="3">
        <v>3</v>
      </c>
      <c r="H3879" s="4" t="s">
        <v>304</v>
      </c>
      <c r="I3879" s="6">
        <v>32</v>
      </c>
    </row>
    <row r="3880" spans="1:9" ht="14">
      <c r="A3880" s="3">
        <v>306</v>
      </c>
      <c r="B3880" s="4" t="s">
        <v>718</v>
      </c>
      <c r="C3880" s="4" t="s">
        <v>10</v>
      </c>
      <c r="D3880" s="5">
        <v>12</v>
      </c>
      <c r="E3880" s="3">
        <v>2</v>
      </c>
      <c r="F3880" s="4" t="s">
        <v>784</v>
      </c>
      <c r="G3880" s="3">
        <v>4</v>
      </c>
      <c r="H3880" s="4" t="s">
        <v>304</v>
      </c>
      <c r="I3880" s="6">
        <v>33</v>
      </c>
    </row>
    <row r="3881" spans="1:9" ht="14">
      <c r="A3881" s="3">
        <v>306</v>
      </c>
      <c r="B3881" s="4" t="s">
        <v>718</v>
      </c>
      <c r="C3881" s="4" t="s">
        <v>10</v>
      </c>
      <c r="D3881" s="5">
        <v>12</v>
      </c>
      <c r="E3881" s="3">
        <v>2</v>
      </c>
      <c r="F3881" s="4" t="s">
        <v>784</v>
      </c>
      <c r="G3881" s="3">
        <v>6</v>
      </c>
      <c r="H3881" s="4" t="s">
        <v>289</v>
      </c>
      <c r="I3881" s="6">
        <v>1</v>
      </c>
    </row>
    <row r="3882" spans="1:9" ht="14">
      <c r="A3882" s="3">
        <v>306</v>
      </c>
      <c r="B3882" s="4" t="s">
        <v>718</v>
      </c>
      <c r="C3882" s="4" t="s">
        <v>10</v>
      </c>
      <c r="D3882" s="5">
        <v>12</v>
      </c>
      <c r="E3882" s="3">
        <v>744</v>
      </c>
      <c r="F3882" s="4" t="s">
        <v>726</v>
      </c>
      <c r="G3882" s="3">
        <v>6</v>
      </c>
      <c r="H3882" s="4" t="s">
        <v>138</v>
      </c>
      <c r="I3882" s="6">
        <v>1</v>
      </c>
    </row>
    <row r="3883" spans="1:9" ht="14">
      <c r="A3883" s="3">
        <v>306</v>
      </c>
      <c r="B3883" s="4" t="s">
        <v>718</v>
      </c>
      <c r="C3883" s="4" t="s">
        <v>10</v>
      </c>
      <c r="D3883" s="5">
        <v>12</v>
      </c>
      <c r="E3883" s="3">
        <v>530</v>
      </c>
      <c r="F3883" s="4" t="s">
        <v>785</v>
      </c>
      <c r="G3883" s="3">
        <v>4</v>
      </c>
      <c r="H3883" s="4" t="s">
        <v>288</v>
      </c>
      <c r="I3883" s="6">
        <v>29</v>
      </c>
    </row>
    <row r="3884" spans="1:9" ht="14">
      <c r="A3884" s="3">
        <v>306</v>
      </c>
      <c r="B3884" s="4" t="s">
        <v>718</v>
      </c>
      <c r="C3884" s="4" t="s">
        <v>10</v>
      </c>
      <c r="D3884" s="5">
        <v>12</v>
      </c>
      <c r="E3884" s="3">
        <v>530</v>
      </c>
      <c r="F3884" s="4" t="s">
        <v>785</v>
      </c>
      <c r="G3884" s="3">
        <v>5</v>
      </c>
      <c r="H3884" s="4" t="s">
        <v>288</v>
      </c>
      <c r="I3884" s="6">
        <v>31</v>
      </c>
    </row>
    <row r="3885" spans="1:9" ht="14">
      <c r="A3885" s="3">
        <v>306</v>
      </c>
      <c r="B3885" s="4" t="s">
        <v>718</v>
      </c>
      <c r="C3885" s="4" t="s">
        <v>10</v>
      </c>
      <c r="D3885" s="5">
        <v>12</v>
      </c>
      <c r="E3885" s="3">
        <v>530</v>
      </c>
      <c r="F3885" s="4" t="s">
        <v>785</v>
      </c>
      <c r="G3885" s="3">
        <v>7</v>
      </c>
      <c r="H3885" s="4" t="s">
        <v>288</v>
      </c>
      <c r="I3885" s="6">
        <v>21</v>
      </c>
    </row>
    <row r="3886" spans="1:9" ht="14">
      <c r="A3886" s="3">
        <v>306</v>
      </c>
      <c r="B3886" s="4" t="s">
        <v>718</v>
      </c>
      <c r="C3886" s="4" t="s">
        <v>10</v>
      </c>
      <c r="D3886" s="5">
        <v>12</v>
      </c>
      <c r="E3886" s="3">
        <v>836</v>
      </c>
      <c r="F3886" s="4" t="s">
        <v>764</v>
      </c>
      <c r="G3886" s="3">
        <v>1</v>
      </c>
      <c r="H3886" s="4" t="s">
        <v>304</v>
      </c>
      <c r="I3886" s="6">
        <v>32</v>
      </c>
    </row>
    <row r="3887" spans="1:9" ht="14">
      <c r="A3887" s="3">
        <v>306</v>
      </c>
      <c r="B3887" s="4" t="s">
        <v>718</v>
      </c>
      <c r="C3887" s="4" t="s">
        <v>10</v>
      </c>
      <c r="D3887" s="5">
        <v>12</v>
      </c>
      <c r="E3887" s="3">
        <v>836</v>
      </c>
      <c r="F3887" s="4" t="s">
        <v>764</v>
      </c>
      <c r="G3887" s="3">
        <v>4</v>
      </c>
      <c r="H3887" s="4" t="s">
        <v>304</v>
      </c>
      <c r="I3887" s="6">
        <v>20</v>
      </c>
    </row>
    <row r="3888" spans="1:9" ht="14">
      <c r="A3888" s="3">
        <v>306</v>
      </c>
      <c r="B3888" s="4" t="s">
        <v>718</v>
      </c>
      <c r="C3888" s="4" t="s">
        <v>10</v>
      </c>
      <c r="D3888" s="5">
        <v>12</v>
      </c>
      <c r="E3888" s="3">
        <v>836</v>
      </c>
      <c r="F3888" s="4" t="s">
        <v>764</v>
      </c>
      <c r="G3888" s="3">
        <v>6</v>
      </c>
      <c r="H3888" s="4" t="s">
        <v>304</v>
      </c>
      <c r="I3888" s="6">
        <v>24</v>
      </c>
    </row>
    <row r="3889" spans="1:9" ht="14">
      <c r="A3889" s="3">
        <v>306</v>
      </c>
      <c r="B3889" s="4" t="s">
        <v>718</v>
      </c>
      <c r="C3889" s="4" t="s">
        <v>10</v>
      </c>
      <c r="D3889" s="5">
        <v>12</v>
      </c>
      <c r="E3889" s="3">
        <v>802</v>
      </c>
      <c r="F3889" s="4" t="s">
        <v>727</v>
      </c>
      <c r="G3889" s="3">
        <v>7</v>
      </c>
      <c r="H3889" s="4" t="s">
        <v>728</v>
      </c>
      <c r="I3889" s="6">
        <v>6</v>
      </c>
    </row>
    <row r="3890" spans="1:9" ht="14">
      <c r="A3890" s="3">
        <v>306</v>
      </c>
      <c r="B3890" s="4" t="s">
        <v>718</v>
      </c>
      <c r="C3890" s="4" t="s">
        <v>10</v>
      </c>
      <c r="D3890" s="5">
        <v>12</v>
      </c>
      <c r="E3890" s="3">
        <v>628</v>
      </c>
      <c r="F3890" s="4" t="s">
        <v>729</v>
      </c>
      <c r="G3890" s="3">
        <v>1</v>
      </c>
      <c r="H3890" s="4" t="s">
        <v>730</v>
      </c>
      <c r="I3890" s="6">
        <v>2</v>
      </c>
    </row>
    <row r="3891" spans="1:9" ht="14">
      <c r="A3891" s="3">
        <v>306</v>
      </c>
      <c r="B3891" s="4" t="s">
        <v>718</v>
      </c>
      <c r="C3891" s="4" t="s">
        <v>10</v>
      </c>
      <c r="D3891" s="5">
        <v>12</v>
      </c>
      <c r="E3891" s="3">
        <v>628</v>
      </c>
      <c r="F3891" s="4" t="s">
        <v>729</v>
      </c>
      <c r="G3891" s="3">
        <v>6</v>
      </c>
      <c r="H3891" s="4" t="s">
        <v>730</v>
      </c>
      <c r="I3891" s="6">
        <v>2</v>
      </c>
    </row>
    <row r="3892" spans="1:9" ht="14">
      <c r="A3892" s="3">
        <v>306</v>
      </c>
      <c r="B3892" s="4" t="s">
        <v>718</v>
      </c>
      <c r="C3892" s="4" t="s">
        <v>10</v>
      </c>
      <c r="D3892" s="5">
        <v>12</v>
      </c>
      <c r="E3892" s="3">
        <v>1</v>
      </c>
      <c r="F3892" s="4" t="s">
        <v>765</v>
      </c>
      <c r="G3892" s="3">
        <v>4</v>
      </c>
      <c r="H3892" s="4" t="s">
        <v>277</v>
      </c>
      <c r="I3892" s="6">
        <v>1</v>
      </c>
    </row>
    <row r="3893" spans="1:9" ht="14">
      <c r="A3893" s="3">
        <v>306</v>
      </c>
      <c r="B3893" s="4" t="s">
        <v>718</v>
      </c>
      <c r="C3893" s="4" t="s">
        <v>13</v>
      </c>
      <c r="D3893" s="5">
        <v>12</v>
      </c>
      <c r="E3893" s="3">
        <v>826</v>
      </c>
      <c r="F3893" s="4" t="s">
        <v>731</v>
      </c>
      <c r="G3893" s="3">
        <v>3</v>
      </c>
      <c r="H3893" s="4" t="s">
        <v>267</v>
      </c>
      <c r="I3893" s="6">
        <v>1</v>
      </c>
    </row>
    <row r="3894" spans="1:9" ht="14">
      <c r="A3894" s="3">
        <v>306</v>
      </c>
      <c r="B3894" s="4" t="s">
        <v>718</v>
      </c>
      <c r="C3894" s="4" t="s">
        <v>13</v>
      </c>
      <c r="D3894" s="5">
        <v>12</v>
      </c>
      <c r="E3894" s="3">
        <v>826</v>
      </c>
      <c r="F3894" s="4" t="s">
        <v>731</v>
      </c>
      <c r="G3894" s="3">
        <v>4</v>
      </c>
      <c r="H3894" s="4" t="s">
        <v>140</v>
      </c>
      <c r="I3894" s="6">
        <v>1</v>
      </c>
    </row>
    <row r="3895" spans="1:9" ht="14">
      <c r="A3895" s="3">
        <v>306</v>
      </c>
      <c r="B3895" s="4" t="s">
        <v>718</v>
      </c>
      <c r="C3895" s="4" t="s">
        <v>13</v>
      </c>
      <c r="D3895" s="5">
        <v>12</v>
      </c>
      <c r="E3895" s="3">
        <v>826</v>
      </c>
      <c r="F3895" s="4" t="s">
        <v>731</v>
      </c>
      <c r="G3895" s="3">
        <v>6</v>
      </c>
      <c r="H3895" s="4" t="s">
        <v>140</v>
      </c>
      <c r="I3895" s="6">
        <v>1</v>
      </c>
    </row>
    <row r="3896" spans="1:9" ht="14">
      <c r="A3896" s="3">
        <v>306</v>
      </c>
      <c r="B3896" s="4" t="s">
        <v>718</v>
      </c>
      <c r="C3896" s="4" t="s">
        <v>13</v>
      </c>
      <c r="D3896" s="5">
        <v>12</v>
      </c>
      <c r="E3896" s="3">
        <v>165</v>
      </c>
      <c r="F3896" s="4" t="s">
        <v>732</v>
      </c>
      <c r="G3896" s="3">
        <v>1</v>
      </c>
      <c r="H3896" s="4" t="s">
        <v>140</v>
      </c>
      <c r="I3896" s="6">
        <v>2</v>
      </c>
    </row>
    <row r="3897" spans="1:9" ht="14">
      <c r="A3897" s="3">
        <v>306</v>
      </c>
      <c r="B3897" s="4" t="s">
        <v>718</v>
      </c>
      <c r="C3897" s="4" t="s">
        <v>13</v>
      </c>
      <c r="D3897" s="5">
        <v>12</v>
      </c>
      <c r="E3897" s="3">
        <v>165</v>
      </c>
      <c r="F3897" s="4" t="s">
        <v>732</v>
      </c>
      <c r="G3897" s="3">
        <v>2</v>
      </c>
      <c r="H3897" s="4" t="s">
        <v>140</v>
      </c>
      <c r="I3897" s="6">
        <v>5</v>
      </c>
    </row>
    <row r="3898" spans="1:9" ht="14">
      <c r="A3898" s="3">
        <v>306</v>
      </c>
      <c r="B3898" s="4" t="s">
        <v>718</v>
      </c>
      <c r="C3898" s="4" t="s">
        <v>13</v>
      </c>
      <c r="D3898" s="5">
        <v>12</v>
      </c>
      <c r="E3898" s="3">
        <v>165</v>
      </c>
      <c r="F3898" s="4" t="s">
        <v>732</v>
      </c>
      <c r="G3898" s="3">
        <v>4</v>
      </c>
      <c r="H3898" s="4" t="s">
        <v>733</v>
      </c>
      <c r="I3898" s="6">
        <v>3</v>
      </c>
    </row>
    <row r="3899" spans="1:9" ht="14">
      <c r="A3899" s="3">
        <v>306</v>
      </c>
      <c r="B3899" s="4" t="s">
        <v>718</v>
      </c>
      <c r="C3899" s="4" t="s">
        <v>13</v>
      </c>
      <c r="D3899" s="5">
        <v>12</v>
      </c>
      <c r="E3899" s="3">
        <v>165</v>
      </c>
      <c r="F3899" s="4" t="s">
        <v>732</v>
      </c>
      <c r="G3899" s="3">
        <v>4</v>
      </c>
      <c r="H3899" s="4" t="s">
        <v>294</v>
      </c>
      <c r="I3899" s="6">
        <v>3</v>
      </c>
    </row>
    <row r="3900" spans="1:9" ht="14">
      <c r="A3900" s="3">
        <v>306</v>
      </c>
      <c r="B3900" s="4" t="s">
        <v>718</v>
      </c>
      <c r="C3900" s="4" t="s">
        <v>13</v>
      </c>
      <c r="D3900" s="5">
        <v>12</v>
      </c>
      <c r="E3900" s="3">
        <v>165</v>
      </c>
      <c r="F3900" s="4" t="s">
        <v>732</v>
      </c>
      <c r="G3900" s="3">
        <v>5</v>
      </c>
      <c r="H3900" s="4" t="s">
        <v>733</v>
      </c>
      <c r="I3900" s="6">
        <v>4</v>
      </c>
    </row>
    <row r="3901" spans="1:9" ht="14">
      <c r="A3901" s="3">
        <v>306</v>
      </c>
      <c r="B3901" s="4" t="s">
        <v>718</v>
      </c>
      <c r="C3901" s="4" t="s">
        <v>13</v>
      </c>
      <c r="D3901" s="5">
        <v>12</v>
      </c>
      <c r="E3901" s="3">
        <v>165</v>
      </c>
      <c r="F3901" s="4" t="s">
        <v>732</v>
      </c>
      <c r="G3901" s="3">
        <v>5</v>
      </c>
      <c r="H3901" s="4" t="s">
        <v>294</v>
      </c>
      <c r="I3901" s="6">
        <v>5</v>
      </c>
    </row>
    <row r="3902" spans="1:9" ht="14">
      <c r="A3902" s="3">
        <v>306</v>
      </c>
      <c r="B3902" s="4" t="s">
        <v>718</v>
      </c>
      <c r="C3902" s="4" t="s">
        <v>13</v>
      </c>
      <c r="D3902" s="5">
        <v>12</v>
      </c>
      <c r="E3902" s="3">
        <v>165</v>
      </c>
      <c r="F3902" s="4" t="s">
        <v>732</v>
      </c>
      <c r="G3902" s="3">
        <v>7</v>
      </c>
      <c r="H3902" s="4" t="s">
        <v>140</v>
      </c>
      <c r="I3902" s="6">
        <v>1</v>
      </c>
    </row>
    <row r="3903" spans="1:9" ht="14">
      <c r="A3903" s="3">
        <v>306</v>
      </c>
      <c r="B3903" s="4" t="s">
        <v>718</v>
      </c>
      <c r="C3903" s="4" t="s">
        <v>13</v>
      </c>
      <c r="D3903" s="5">
        <v>12</v>
      </c>
      <c r="E3903" s="3">
        <v>776</v>
      </c>
      <c r="F3903" s="4" t="s">
        <v>734</v>
      </c>
      <c r="G3903" s="3">
        <v>3</v>
      </c>
      <c r="H3903" s="4" t="s">
        <v>475</v>
      </c>
      <c r="I3903" s="6">
        <v>22</v>
      </c>
    </row>
    <row r="3904" spans="1:9" ht="14">
      <c r="A3904" s="3">
        <v>306</v>
      </c>
      <c r="B3904" s="4" t="s">
        <v>718</v>
      </c>
      <c r="C3904" s="4" t="s">
        <v>13</v>
      </c>
      <c r="D3904" s="5">
        <v>12</v>
      </c>
      <c r="E3904" s="3">
        <v>776</v>
      </c>
      <c r="F3904" s="4" t="s">
        <v>734</v>
      </c>
      <c r="G3904" s="3">
        <v>5</v>
      </c>
      <c r="H3904" s="4" t="s">
        <v>475</v>
      </c>
      <c r="I3904" s="6">
        <v>15</v>
      </c>
    </row>
    <row r="3905" spans="1:9" ht="14">
      <c r="A3905" s="3">
        <v>306</v>
      </c>
      <c r="B3905" s="4" t="s">
        <v>718</v>
      </c>
      <c r="C3905" s="4" t="s">
        <v>13</v>
      </c>
      <c r="D3905" s="5">
        <v>12</v>
      </c>
      <c r="E3905" s="3">
        <v>776</v>
      </c>
      <c r="F3905" s="4" t="s">
        <v>734</v>
      </c>
      <c r="G3905" s="3">
        <v>6</v>
      </c>
      <c r="H3905" s="4" t="s">
        <v>267</v>
      </c>
      <c r="I3905" s="6">
        <v>1</v>
      </c>
    </row>
    <row r="3906" spans="1:9" ht="14">
      <c r="A3906" s="3">
        <v>306</v>
      </c>
      <c r="B3906" s="4" t="s">
        <v>718</v>
      </c>
      <c r="C3906" s="4" t="s">
        <v>13</v>
      </c>
      <c r="D3906" s="5">
        <v>12</v>
      </c>
      <c r="E3906" s="3">
        <v>833</v>
      </c>
      <c r="F3906" s="4" t="s">
        <v>735</v>
      </c>
      <c r="G3906" s="3">
        <v>1</v>
      </c>
      <c r="H3906" s="4" t="s">
        <v>291</v>
      </c>
      <c r="I3906" s="6">
        <v>4</v>
      </c>
    </row>
    <row r="3907" spans="1:9" ht="14">
      <c r="A3907" s="3">
        <v>306</v>
      </c>
      <c r="B3907" s="4" t="s">
        <v>718</v>
      </c>
      <c r="C3907" s="4" t="s">
        <v>13</v>
      </c>
      <c r="D3907" s="5">
        <v>12</v>
      </c>
      <c r="E3907" s="3">
        <v>833</v>
      </c>
      <c r="F3907" s="4" t="s">
        <v>735</v>
      </c>
      <c r="G3907" s="3">
        <v>2</v>
      </c>
      <c r="H3907" s="4" t="s">
        <v>291</v>
      </c>
      <c r="I3907" s="6">
        <v>3</v>
      </c>
    </row>
    <row r="3908" spans="1:9" ht="14">
      <c r="A3908" s="3">
        <v>306</v>
      </c>
      <c r="B3908" s="4" t="s">
        <v>718</v>
      </c>
      <c r="C3908" s="4" t="s">
        <v>13</v>
      </c>
      <c r="D3908" s="5">
        <v>12</v>
      </c>
      <c r="E3908" s="3">
        <v>833</v>
      </c>
      <c r="F3908" s="4" t="s">
        <v>735</v>
      </c>
      <c r="G3908" s="3">
        <v>3</v>
      </c>
      <c r="H3908" s="4" t="s">
        <v>291</v>
      </c>
      <c r="I3908" s="6">
        <v>10</v>
      </c>
    </row>
    <row r="3909" spans="1:9" ht="14">
      <c r="A3909" s="3">
        <v>306</v>
      </c>
      <c r="B3909" s="4" t="s">
        <v>718</v>
      </c>
      <c r="C3909" s="4" t="s">
        <v>13</v>
      </c>
      <c r="D3909" s="5">
        <v>12</v>
      </c>
      <c r="E3909" s="3">
        <v>833</v>
      </c>
      <c r="F3909" s="4" t="s">
        <v>735</v>
      </c>
      <c r="G3909" s="3">
        <v>4</v>
      </c>
      <c r="H3909" s="4" t="s">
        <v>267</v>
      </c>
      <c r="I3909" s="6">
        <v>1</v>
      </c>
    </row>
    <row r="3910" spans="1:9" ht="14">
      <c r="A3910" s="3">
        <v>306</v>
      </c>
      <c r="B3910" s="4" t="s">
        <v>718</v>
      </c>
      <c r="C3910" s="4" t="s">
        <v>13</v>
      </c>
      <c r="D3910" s="5">
        <v>12</v>
      </c>
      <c r="E3910" s="3">
        <v>833</v>
      </c>
      <c r="F3910" s="4" t="s">
        <v>735</v>
      </c>
      <c r="G3910" s="3">
        <v>6</v>
      </c>
      <c r="H3910" s="4" t="s">
        <v>267</v>
      </c>
      <c r="I3910" s="6">
        <v>3</v>
      </c>
    </row>
    <row r="3911" spans="1:9" ht="14">
      <c r="A3911" s="3">
        <v>306</v>
      </c>
      <c r="B3911" s="4" t="s">
        <v>718</v>
      </c>
      <c r="C3911" s="4" t="s">
        <v>13</v>
      </c>
      <c r="D3911" s="5">
        <v>12</v>
      </c>
      <c r="E3911" s="3">
        <v>833</v>
      </c>
      <c r="F3911" s="4" t="s">
        <v>735</v>
      </c>
      <c r="G3911" s="3">
        <v>7</v>
      </c>
      <c r="H3911" s="4" t="s">
        <v>291</v>
      </c>
      <c r="I3911" s="6">
        <v>7</v>
      </c>
    </row>
    <row r="3912" spans="1:9" ht="14">
      <c r="A3912" s="3">
        <v>306</v>
      </c>
      <c r="B3912" s="4" t="s">
        <v>718</v>
      </c>
      <c r="C3912" s="4" t="s">
        <v>13</v>
      </c>
      <c r="D3912" s="5">
        <v>12</v>
      </c>
      <c r="E3912" s="3">
        <v>549</v>
      </c>
      <c r="F3912" s="4" t="s">
        <v>736</v>
      </c>
      <c r="G3912" s="3">
        <v>1</v>
      </c>
      <c r="H3912" s="4" t="s">
        <v>267</v>
      </c>
      <c r="I3912" s="6">
        <v>2</v>
      </c>
    </row>
    <row r="3913" spans="1:9" ht="14">
      <c r="A3913" s="3">
        <v>306</v>
      </c>
      <c r="B3913" s="4" t="s">
        <v>718</v>
      </c>
      <c r="C3913" s="4" t="s">
        <v>13</v>
      </c>
      <c r="D3913" s="5">
        <v>12</v>
      </c>
      <c r="E3913" s="3">
        <v>549</v>
      </c>
      <c r="F3913" s="4" t="s">
        <v>736</v>
      </c>
      <c r="G3913" s="3">
        <v>6</v>
      </c>
      <c r="H3913" s="4" t="s">
        <v>291</v>
      </c>
      <c r="I3913" s="6">
        <v>3</v>
      </c>
    </row>
    <row r="3914" spans="1:9" ht="14">
      <c r="A3914" s="3">
        <v>306</v>
      </c>
      <c r="B3914" s="4" t="s">
        <v>718</v>
      </c>
      <c r="C3914" s="4" t="s">
        <v>13</v>
      </c>
      <c r="D3914" s="5">
        <v>12</v>
      </c>
      <c r="E3914" s="3">
        <v>596</v>
      </c>
      <c r="F3914" s="4" t="s">
        <v>737</v>
      </c>
      <c r="G3914" s="3">
        <v>1</v>
      </c>
      <c r="H3914" s="4" t="s">
        <v>267</v>
      </c>
      <c r="I3914" s="6">
        <v>1</v>
      </c>
    </row>
    <row r="3915" spans="1:9" ht="14">
      <c r="A3915" s="3">
        <v>306</v>
      </c>
      <c r="B3915" s="4" t="s">
        <v>718</v>
      </c>
      <c r="C3915" s="4" t="s">
        <v>13</v>
      </c>
      <c r="D3915" s="5">
        <v>12</v>
      </c>
      <c r="E3915" s="3">
        <v>596</v>
      </c>
      <c r="F3915" s="4" t="s">
        <v>737</v>
      </c>
      <c r="G3915" s="3">
        <v>2</v>
      </c>
      <c r="H3915" s="4" t="s">
        <v>294</v>
      </c>
      <c r="I3915" s="6">
        <v>10</v>
      </c>
    </row>
    <row r="3916" spans="1:9" ht="14">
      <c r="A3916" s="3">
        <v>306</v>
      </c>
      <c r="B3916" s="4" t="s">
        <v>718</v>
      </c>
      <c r="C3916" s="4" t="s">
        <v>13</v>
      </c>
      <c r="D3916" s="5">
        <v>12</v>
      </c>
      <c r="E3916" s="3">
        <v>596</v>
      </c>
      <c r="F3916" s="4" t="s">
        <v>737</v>
      </c>
      <c r="G3916" s="3">
        <v>3</v>
      </c>
      <c r="H3916" s="4" t="s">
        <v>267</v>
      </c>
      <c r="I3916" s="6">
        <v>3</v>
      </c>
    </row>
    <row r="3917" spans="1:9" ht="14">
      <c r="A3917" s="3">
        <v>306</v>
      </c>
      <c r="B3917" s="4" t="s">
        <v>718</v>
      </c>
      <c r="C3917" s="4" t="s">
        <v>13</v>
      </c>
      <c r="D3917" s="5">
        <v>12</v>
      </c>
      <c r="E3917" s="3">
        <v>596</v>
      </c>
      <c r="F3917" s="4" t="s">
        <v>737</v>
      </c>
      <c r="G3917" s="3">
        <v>4</v>
      </c>
      <c r="H3917" s="4" t="s">
        <v>267</v>
      </c>
      <c r="I3917" s="6">
        <v>2</v>
      </c>
    </row>
    <row r="3918" spans="1:9" ht="14">
      <c r="A3918" s="3">
        <v>306</v>
      </c>
      <c r="B3918" s="4" t="s">
        <v>718</v>
      </c>
      <c r="C3918" s="4" t="s">
        <v>13</v>
      </c>
      <c r="D3918" s="5">
        <v>12</v>
      </c>
      <c r="E3918" s="3">
        <v>596</v>
      </c>
      <c r="F3918" s="4" t="s">
        <v>737</v>
      </c>
      <c r="G3918" s="3">
        <v>6</v>
      </c>
      <c r="H3918" s="4" t="s">
        <v>733</v>
      </c>
      <c r="I3918" s="6">
        <v>10</v>
      </c>
    </row>
    <row r="3919" spans="1:9" ht="14">
      <c r="A3919" s="3">
        <v>306</v>
      </c>
      <c r="B3919" s="4" t="s">
        <v>718</v>
      </c>
      <c r="C3919" s="4" t="s">
        <v>13</v>
      </c>
      <c r="D3919" s="5">
        <v>12</v>
      </c>
      <c r="E3919" s="3">
        <v>596</v>
      </c>
      <c r="F3919" s="4" t="s">
        <v>737</v>
      </c>
      <c r="G3919" s="3">
        <v>6</v>
      </c>
      <c r="H3919" s="4" t="s">
        <v>294</v>
      </c>
      <c r="I3919" s="6">
        <v>12</v>
      </c>
    </row>
    <row r="3920" spans="1:9" ht="14">
      <c r="A3920" s="3">
        <v>306</v>
      </c>
      <c r="B3920" s="4" t="s">
        <v>718</v>
      </c>
      <c r="C3920" s="4" t="s">
        <v>13</v>
      </c>
      <c r="D3920" s="5">
        <v>12</v>
      </c>
      <c r="E3920" s="3">
        <v>405</v>
      </c>
      <c r="F3920" s="4" t="s">
        <v>738</v>
      </c>
      <c r="G3920" s="3">
        <v>1</v>
      </c>
      <c r="H3920" s="4" t="s">
        <v>698</v>
      </c>
      <c r="I3920" s="6">
        <v>21</v>
      </c>
    </row>
    <row r="3921" spans="1:9" ht="14">
      <c r="A3921" s="3">
        <v>306</v>
      </c>
      <c r="B3921" s="4" t="s">
        <v>718</v>
      </c>
      <c r="C3921" s="4" t="s">
        <v>13</v>
      </c>
      <c r="D3921" s="5">
        <v>12</v>
      </c>
      <c r="E3921" s="3">
        <v>405</v>
      </c>
      <c r="F3921" s="4" t="s">
        <v>738</v>
      </c>
      <c r="G3921" s="3">
        <v>3</v>
      </c>
      <c r="H3921" s="4" t="s">
        <v>698</v>
      </c>
      <c r="I3921" s="6">
        <v>20</v>
      </c>
    </row>
    <row r="3922" spans="1:9" ht="14">
      <c r="A3922" s="3">
        <v>306</v>
      </c>
      <c r="B3922" s="4" t="s">
        <v>718</v>
      </c>
      <c r="C3922" s="4" t="s">
        <v>13</v>
      </c>
      <c r="D3922" s="5">
        <v>12</v>
      </c>
      <c r="E3922" s="3">
        <v>405</v>
      </c>
      <c r="F3922" s="4" t="s">
        <v>738</v>
      </c>
      <c r="G3922" s="3">
        <v>4</v>
      </c>
      <c r="H3922" s="4" t="s">
        <v>267</v>
      </c>
      <c r="I3922" s="6">
        <v>1</v>
      </c>
    </row>
    <row r="3923" spans="1:9" ht="14">
      <c r="A3923" s="3">
        <v>306</v>
      </c>
      <c r="B3923" s="4" t="s">
        <v>718</v>
      </c>
      <c r="C3923" s="4" t="s">
        <v>13</v>
      </c>
      <c r="D3923" s="5">
        <v>12</v>
      </c>
      <c r="E3923" s="3">
        <v>405</v>
      </c>
      <c r="F3923" s="4" t="s">
        <v>738</v>
      </c>
      <c r="G3923" s="3">
        <v>6</v>
      </c>
      <c r="H3923" s="4" t="s">
        <v>698</v>
      </c>
      <c r="I3923" s="6">
        <v>27</v>
      </c>
    </row>
    <row r="3924" spans="1:9" ht="14">
      <c r="A3924" s="3">
        <v>306</v>
      </c>
      <c r="B3924" s="4" t="s">
        <v>718</v>
      </c>
      <c r="C3924" s="4" t="s">
        <v>13</v>
      </c>
      <c r="D3924" s="5">
        <v>12</v>
      </c>
      <c r="E3924" s="3">
        <v>405</v>
      </c>
      <c r="F3924" s="4" t="s">
        <v>738</v>
      </c>
      <c r="G3924" s="3">
        <v>7</v>
      </c>
      <c r="H3924" s="4" t="s">
        <v>267</v>
      </c>
      <c r="I3924" s="6">
        <v>1</v>
      </c>
    </row>
    <row r="3925" spans="1:9" ht="14">
      <c r="A3925" s="3">
        <v>306</v>
      </c>
      <c r="B3925" s="4" t="s">
        <v>718</v>
      </c>
      <c r="C3925" s="4" t="s">
        <v>13</v>
      </c>
      <c r="D3925" s="5">
        <v>12</v>
      </c>
      <c r="E3925" s="3">
        <v>14</v>
      </c>
      <c r="F3925" s="4" t="s">
        <v>739</v>
      </c>
      <c r="G3925" s="3">
        <v>2</v>
      </c>
      <c r="H3925" s="4" t="s">
        <v>267</v>
      </c>
      <c r="I3925" s="6">
        <v>2</v>
      </c>
    </row>
    <row r="3926" spans="1:9" ht="14">
      <c r="A3926" s="3">
        <v>306</v>
      </c>
      <c r="B3926" s="4" t="s">
        <v>718</v>
      </c>
      <c r="C3926" s="4" t="s">
        <v>13</v>
      </c>
      <c r="D3926" s="5">
        <v>12</v>
      </c>
      <c r="E3926" s="3">
        <v>20</v>
      </c>
      <c r="F3926" s="4" t="s">
        <v>766</v>
      </c>
      <c r="G3926" s="3">
        <v>1</v>
      </c>
      <c r="H3926" s="4" t="s">
        <v>291</v>
      </c>
      <c r="I3926" s="6">
        <v>4</v>
      </c>
    </row>
    <row r="3927" spans="1:9" ht="14">
      <c r="A3927" s="3">
        <v>306</v>
      </c>
      <c r="B3927" s="4" t="s">
        <v>718</v>
      </c>
      <c r="C3927" s="4" t="s">
        <v>13</v>
      </c>
      <c r="D3927" s="5">
        <v>12</v>
      </c>
      <c r="E3927" s="3">
        <v>20</v>
      </c>
      <c r="F3927" s="4" t="s">
        <v>766</v>
      </c>
      <c r="G3927" s="3">
        <v>3</v>
      </c>
      <c r="H3927" s="4" t="s">
        <v>291</v>
      </c>
      <c r="I3927" s="6">
        <v>2</v>
      </c>
    </row>
    <row r="3928" spans="1:9" ht="14">
      <c r="A3928" s="3">
        <v>306</v>
      </c>
      <c r="B3928" s="4" t="s">
        <v>718</v>
      </c>
      <c r="C3928" s="4" t="s">
        <v>13</v>
      </c>
      <c r="D3928" s="5">
        <v>12</v>
      </c>
      <c r="E3928" s="3">
        <v>20</v>
      </c>
      <c r="F3928" s="4" t="s">
        <v>766</v>
      </c>
      <c r="G3928" s="3">
        <v>4</v>
      </c>
      <c r="H3928" s="4" t="s">
        <v>291</v>
      </c>
      <c r="I3928" s="6">
        <v>4</v>
      </c>
    </row>
    <row r="3929" spans="1:9" ht="14">
      <c r="A3929" s="3">
        <v>306</v>
      </c>
      <c r="B3929" s="4" t="s">
        <v>718</v>
      </c>
      <c r="C3929" s="4" t="s">
        <v>13</v>
      </c>
      <c r="D3929" s="5">
        <v>12</v>
      </c>
      <c r="E3929" s="3">
        <v>20</v>
      </c>
      <c r="F3929" s="4" t="s">
        <v>766</v>
      </c>
      <c r="G3929" s="3">
        <v>5</v>
      </c>
      <c r="H3929" s="4" t="s">
        <v>291</v>
      </c>
      <c r="I3929" s="6">
        <v>9</v>
      </c>
    </row>
    <row r="3930" spans="1:9" ht="14">
      <c r="A3930" s="3">
        <v>306</v>
      </c>
      <c r="B3930" s="4" t="s">
        <v>718</v>
      </c>
      <c r="C3930" s="4" t="s">
        <v>13</v>
      </c>
      <c r="D3930" s="5">
        <v>12</v>
      </c>
      <c r="E3930" s="3">
        <v>20</v>
      </c>
      <c r="F3930" s="4" t="s">
        <v>766</v>
      </c>
      <c r="G3930" s="3">
        <v>6</v>
      </c>
      <c r="H3930" s="4" t="s">
        <v>291</v>
      </c>
      <c r="I3930" s="6">
        <v>5</v>
      </c>
    </row>
    <row r="3931" spans="1:9" ht="14">
      <c r="A3931" s="3">
        <v>306</v>
      </c>
      <c r="B3931" s="4" t="s">
        <v>718</v>
      </c>
      <c r="C3931" s="4" t="s">
        <v>13</v>
      </c>
      <c r="D3931" s="5">
        <v>12</v>
      </c>
      <c r="E3931" s="3">
        <v>835</v>
      </c>
      <c r="F3931" s="4" t="s">
        <v>741</v>
      </c>
      <c r="G3931" s="3">
        <v>7</v>
      </c>
      <c r="H3931" s="4" t="s">
        <v>267</v>
      </c>
      <c r="I3931" s="6">
        <v>1</v>
      </c>
    </row>
    <row r="3932" spans="1:9" ht="14">
      <c r="A3932" s="3">
        <v>306</v>
      </c>
      <c r="B3932" s="4" t="s">
        <v>718</v>
      </c>
      <c r="C3932" s="4" t="s">
        <v>13</v>
      </c>
      <c r="D3932" s="5">
        <v>12</v>
      </c>
      <c r="E3932" s="3">
        <v>184</v>
      </c>
      <c r="F3932" s="4" t="s">
        <v>742</v>
      </c>
      <c r="G3932" s="3">
        <v>2</v>
      </c>
      <c r="H3932" s="4" t="s">
        <v>623</v>
      </c>
      <c r="I3932" s="6">
        <v>13</v>
      </c>
    </row>
    <row r="3933" spans="1:9" ht="14">
      <c r="A3933" s="3">
        <v>306</v>
      </c>
      <c r="B3933" s="4" t="s">
        <v>718</v>
      </c>
      <c r="C3933" s="4" t="s">
        <v>13</v>
      </c>
      <c r="D3933" s="5">
        <v>12</v>
      </c>
      <c r="E3933" s="3">
        <v>184</v>
      </c>
      <c r="F3933" s="4" t="s">
        <v>742</v>
      </c>
      <c r="G3933" s="3">
        <v>3</v>
      </c>
      <c r="H3933" s="4" t="s">
        <v>291</v>
      </c>
      <c r="I3933" s="6">
        <v>4</v>
      </c>
    </row>
    <row r="3934" spans="1:9" ht="14">
      <c r="A3934" s="3">
        <v>306</v>
      </c>
      <c r="B3934" s="4" t="s">
        <v>718</v>
      </c>
      <c r="C3934" s="4" t="s">
        <v>13</v>
      </c>
      <c r="D3934" s="5">
        <v>12</v>
      </c>
      <c r="E3934" s="3">
        <v>184</v>
      </c>
      <c r="F3934" s="4" t="s">
        <v>742</v>
      </c>
      <c r="G3934" s="3">
        <v>4</v>
      </c>
      <c r="H3934" s="4" t="s">
        <v>291</v>
      </c>
      <c r="I3934" s="6">
        <v>5</v>
      </c>
    </row>
    <row r="3935" spans="1:9" ht="14">
      <c r="A3935" s="3">
        <v>306</v>
      </c>
      <c r="B3935" s="4" t="s">
        <v>718</v>
      </c>
      <c r="C3935" s="4" t="s">
        <v>13</v>
      </c>
      <c r="D3935" s="5">
        <v>12</v>
      </c>
      <c r="E3935" s="3">
        <v>184</v>
      </c>
      <c r="F3935" s="4" t="s">
        <v>742</v>
      </c>
      <c r="G3935" s="3">
        <v>6</v>
      </c>
      <c r="H3935" s="4" t="s">
        <v>296</v>
      </c>
      <c r="I3935" s="6">
        <v>7</v>
      </c>
    </row>
    <row r="3936" spans="1:9" ht="14">
      <c r="A3936" s="3">
        <v>306</v>
      </c>
      <c r="B3936" s="4" t="s">
        <v>718</v>
      </c>
      <c r="C3936" s="4" t="s">
        <v>16</v>
      </c>
      <c r="D3936" s="5">
        <v>12</v>
      </c>
      <c r="E3936" s="3">
        <v>714</v>
      </c>
      <c r="F3936" s="4" t="s">
        <v>767</v>
      </c>
      <c r="G3936" s="3">
        <v>2</v>
      </c>
      <c r="H3936" s="4" t="s">
        <v>768</v>
      </c>
      <c r="I3936" s="6">
        <v>2</v>
      </c>
    </row>
    <row r="3937" spans="1:9" ht="14">
      <c r="A3937" s="3">
        <v>306</v>
      </c>
      <c r="B3937" s="4" t="s">
        <v>718</v>
      </c>
      <c r="C3937" s="4" t="s">
        <v>16</v>
      </c>
      <c r="D3937" s="5">
        <v>12</v>
      </c>
      <c r="E3937" s="3">
        <v>714</v>
      </c>
      <c r="F3937" s="4" t="s">
        <v>767</v>
      </c>
      <c r="G3937" s="3">
        <v>6</v>
      </c>
      <c r="H3937" s="4" t="s">
        <v>768</v>
      </c>
      <c r="I3937" s="6">
        <v>6</v>
      </c>
    </row>
    <row r="3938" spans="1:9" ht="14">
      <c r="A3938" s="3">
        <v>306</v>
      </c>
      <c r="B3938" s="4" t="s">
        <v>718</v>
      </c>
      <c r="C3938" s="4" t="s">
        <v>16</v>
      </c>
      <c r="D3938" s="5">
        <v>12</v>
      </c>
      <c r="E3938" s="3">
        <v>21</v>
      </c>
      <c r="F3938" s="4" t="s">
        <v>769</v>
      </c>
      <c r="G3938" s="3">
        <v>4</v>
      </c>
      <c r="H3938" s="4" t="s">
        <v>300</v>
      </c>
      <c r="I3938" s="6">
        <v>1</v>
      </c>
    </row>
    <row r="3939" spans="1:9" ht="14">
      <c r="A3939" s="3">
        <v>306</v>
      </c>
      <c r="B3939" s="4" t="s">
        <v>718</v>
      </c>
      <c r="C3939" s="4" t="s">
        <v>16</v>
      </c>
      <c r="D3939" s="5">
        <v>12</v>
      </c>
      <c r="E3939" s="3">
        <v>21</v>
      </c>
      <c r="F3939" s="4" t="s">
        <v>769</v>
      </c>
      <c r="G3939" s="3">
        <v>6</v>
      </c>
      <c r="H3939" s="4" t="s">
        <v>300</v>
      </c>
      <c r="I3939" s="6">
        <v>2</v>
      </c>
    </row>
    <row r="3940" spans="1:9" ht="14">
      <c r="A3940" s="3">
        <v>306</v>
      </c>
      <c r="B3940" s="4" t="s">
        <v>718</v>
      </c>
      <c r="C3940" s="4" t="s">
        <v>16</v>
      </c>
      <c r="D3940" s="5">
        <v>12</v>
      </c>
      <c r="E3940" s="3">
        <v>796</v>
      </c>
      <c r="F3940" s="4" t="s">
        <v>770</v>
      </c>
      <c r="G3940" s="3">
        <v>7</v>
      </c>
      <c r="H3940" s="4" t="s">
        <v>300</v>
      </c>
      <c r="I3940" s="6">
        <v>1</v>
      </c>
    </row>
    <row r="3941" spans="1:9" ht="14">
      <c r="A3941" s="3">
        <v>306</v>
      </c>
      <c r="B3941" s="4" t="s">
        <v>718</v>
      </c>
      <c r="C3941" s="4" t="s">
        <v>16</v>
      </c>
      <c r="D3941" s="5">
        <v>12</v>
      </c>
      <c r="E3941" s="3">
        <v>845</v>
      </c>
      <c r="F3941" s="4" t="s">
        <v>787</v>
      </c>
      <c r="G3941" s="3">
        <v>2</v>
      </c>
      <c r="H3941" s="4" t="s">
        <v>465</v>
      </c>
      <c r="I3941" s="6">
        <v>6</v>
      </c>
    </row>
    <row r="3942" spans="1:9" ht="14">
      <c r="A3942" s="3">
        <v>306</v>
      </c>
      <c r="B3942" s="4" t="s">
        <v>718</v>
      </c>
      <c r="C3942" s="4" t="s">
        <v>16</v>
      </c>
      <c r="D3942" s="5">
        <v>12</v>
      </c>
      <c r="E3942" s="3">
        <v>845</v>
      </c>
      <c r="F3942" s="4" t="s">
        <v>787</v>
      </c>
      <c r="G3942" s="3">
        <v>3</v>
      </c>
      <c r="H3942" s="4" t="s">
        <v>465</v>
      </c>
      <c r="I3942" s="6">
        <v>4</v>
      </c>
    </row>
    <row r="3943" spans="1:9" ht="14">
      <c r="A3943" s="3">
        <v>306</v>
      </c>
      <c r="B3943" s="4" t="s">
        <v>718</v>
      </c>
      <c r="C3943" s="4" t="s">
        <v>16</v>
      </c>
      <c r="D3943" s="5">
        <v>12</v>
      </c>
      <c r="E3943" s="3">
        <v>845</v>
      </c>
      <c r="F3943" s="4" t="s">
        <v>787</v>
      </c>
      <c r="G3943" s="3">
        <v>4</v>
      </c>
      <c r="H3943" s="4" t="s">
        <v>465</v>
      </c>
      <c r="I3943" s="6">
        <v>7</v>
      </c>
    </row>
    <row r="3944" spans="1:9" ht="14">
      <c r="A3944" s="3">
        <v>306</v>
      </c>
      <c r="B3944" s="4" t="s">
        <v>718</v>
      </c>
      <c r="C3944" s="4" t="s">
        <v>16</v>
      </c>
      <c r="D3944" s="5">
        <v>12</v>
      </c>
      <c r="E3944" s="3">
        <v>845</v>
      </c>
      <c r="F3944" s="4" t="s">
        <v>787</v>
      </c>
      <c r="G3944" s="3">
        <v>5</v>
      </c>
      <c r="H3944" s="4" t="s">
        <v>465</v>
      </c>
      <c r="I3944" s="6">
        <v>8</v>
      </c>
    </row>
    <row r="3945" spans="1:9" ht="14">
      <c r="A3945" s="3">
        <v>306</v>
      </c>
      <c r="B3945" s="4" t="s">
        <v>718</v>
      </c>
      <c r="C3945" s="4" t="s">
        <v>16</v>
      </c>
      <c r="D3945" s="5">
        <v>12</v>
      </c>
      <c r="E3945" s="3">
        <v>880</v>
      </c>
      <c r="F3945" s="4" t="s">
        <v>788</v>
      </c>
      <c r="G3945" s="3">
        <v>1</v>
      </c>
      <c r="H3945" s="4" t="s">
        <v>789</v>
      </c>
      <c r="I3945" s="6">
        <v>13</v>
      </c>
    </row>
    <row r="3946" spans="1:9" ht="14">
      <c r="A3946" s="3">
        <v>306</v>
      </c>
      <c r="B3946" s="4" t="s">
        <v>718</v>
      </c>
      <c r="C3946" s="4" t="s">
        <v>16</v>
      </c>
      <c r="D3946" s="5">
        <v>12</v>
      </c>
      <c r="E3946" s="3">
        <v>880</v>
      </c>
      <c r="F3946" s="4" t="s">
        <v>788</v>
      </c>
      <c r="G3946" s="3">
        <v>2</v>
      </c>
      <c r="H3946" s="4" t="s">
        <v>789</v>
      </c>
      <c r="I3946" s="6">
        <v>20</v>
      </c>
    </row>
    <row r="3947" spans="1:9" ht="14">
      <c r="A3947" s="3">
        <v>306</v>
      </c>
      <c r="B3947" s="4" t="s">
        <v>718</v>
      </c>
      <c r="C3947" s="4" t="s">
        <v>16</v>
      </c>
      <c r="D3947" s="5">
        <v>12</v>
      </c>
      <c r="E3947" s="3">
        <v>880</v>
      </c>
      <c r="F3947" s="4" t="s">
        <v>788</v>
      </c>
      <c r="G3947" s="3">
        <v>7</v>
      </c>
      <c r="H3947" s="4" t="s">
        <v>789</v>
      </c>
      <c r="I3947" s="6">
        <v>4</v>
      </c>
    </row>
    <row r="3948" spans="1:9" ht="14">
      <c r="A3948" s="3">
        <v>306</v>
      </c>
      <c r="B3948" s="4" t="s">
        <v>718</v>
      </c>
      <c r="C3948" s="4" t="s">
        <v>16</v>
      </c>
      <c r="D3948" s="5">
        <v>12</v>
      </c>
      <c r="E3948" s="3">
        <v>19</v>
      </c>
      <c r="F3948" s="4" t="s">
        <v>743</v>
      </c>
      <c r="G3948" s="3">
        <v>1</v>
      </c>
      <c r="H3948" s="4" t="s">
        <v>548</v>
      </c>
      <c r="I3948" s="6">
        <v>12</v>
      </c>
    </row>
    <row r="3949" spans="1:9" ht="14">
      <c r="A3949" s="3">
        <v>306</v>
      </c>
      <c r="B3949" s="4" t="s">
        <v>718</v>
      </c>
      <c r="C3949" s="4" t="s">
        <v>16</v>
      </c>
      <c r="D3949" s="5">
        <v>12</v>
      </c>
      <c r="E3949" s="3">
        <v>19</v>
      </c>
      <c r="F3949" s="4" t="s">
        <v>743</v>
      </c>
      <c r="G3949" s="3">
        <v>2</v>
      </c>
      <c r="H3949" s="4" t="s">
        <v>141</v>
      </c>
      <c r="I3949" s="6">
        <v>12</v>
      </c>
    </row>
    <row r="3950" spans="1:9" ht="14">
      <c r="A3950" s="3">
        <v>306</v>
      </c>
      <c r="B3950" s="4" t="s">
        <v>718</v>
      </c>
      <c r="C3950" s="4" t="s">
        <v>16</v>
      </c>
      <c r="D3950" s="5">
        <v>12</v>
      </c>
      <c r="E3950" s="3">
        <v>19</v>
      </c>
      <c r="F3950" s="4" t="s">
        <v>743</v>
      </c>
      <c r="G3950" s="3">
        <v>4</v>
      </c>
      <c r="H3950" s="4" t="s">
        <v>548</v>
      </c>
      <c r="I3950" s="6">
        <v>11</v>
      </c>
    </row>
    <row r="3951" spans="1:9" ht="14">
      <c r="A3951" s="3">
        <v>306</v>
      </c>
      <c r="B3951" s="4" t="s">
        <v>718</v>
      </c>
      <c r="C3951" s="4" t="s">
        <v>16</v>
      </c>
      <c r="D3951" s="5">
        <v>12</v>
      </c>
      <c r="E3951" s="3">
        <v>19</v>
      </c>
      <c r="F3951" s="4" t="s">
        <v>743</v>
      </c>
      <c r="G3951" s="3">
        <v>5</v>
      </c>
      <c r="H3951" s="4" t="s">
        <v>141</v>
      </c>
      <c r="I3951" s="6">
        <v>11</v>
      </c>
    </row>
    <row r="3952" spans="1:9" ht="14">
      <c r="A3952" s="3">
        <v>306</v>
      </c>
      <c r="B3952" s="4" t="s">
        <v>718</v>
      </c>
      <c r="C3952" s="4" t="s">
        <v>16</v>
      </c>
      <c r="D3952" s="5">
        <v>12</v>
      </c>
      <c r="E3952" s="3">
        <v>19</v>
      </c>
      <c r="F3952" s="4" t="s">
        <v>743</v>
      </c>
      <c r="G3952" s="3">
        <v>7</v>
      </c>
      <c r="H3952" s="4" t="s">
        <v>141</v>
      </c>
      <c r="I3952" s="6">
        <v>10</v>
      </c>
    </row>
    <row r="3953" spans="1:9" ht="14">
      <c r="A3953" s="3">
        <v>306</v>
      </c>
      <c r="B3953" s="4" t="s">
        <v>718</v>
      </c>
      <c r="C3953" s="4" t="s">
        <v>16</v>
      </c>
      <c r="D3953" s="5">
        <v>12</v>
      </c>
      <c r="E3953" s="3">
        <v>9</v>
      </c>
      <c r="F3953" s="4" t="s">
        <v>744</v>
      </c>
      <c r="G3953" s="3">
        <v>1</v>
      </c>
      <c r="H3953" s="4" t="s">
        <v>141</v>
      </c>
      <c r="I3953" s="6">
        <v>7</v>
      </c>
    </row>
    <row r="3954" spans="1:9" ht="14">
      <c r="A3954" s="3">
        <v>306</v>
      </c>
      <c r="B3954" s="4" t="s">
        <v>718</v>
      </c>
      <c r="C3954" s="4" t="s">
        <v>16</v>
      </c>
      <c r="D3954" s="5">
        <v>12</v>
      </c>
      <c r="E3954" s="3">
        <v>9</v>
      </c>
      <c r="F3954" s="4" t="s">
        <v>744</v>
      </c>
      <c r="G3954" s="3">
        <v>5</v>
      </c>
      <c r="H3954" s="4" t="s">
        <v>491</v>
      </c>
      <c r="I3954" s="6">
        <v>1</v>
      </c>
    </row>
    <row r="3955" spans="1:9" ht="14">
      <c r="A3955" s="3">
        <v>306</v>
      </c>
      <c r="B3955" s="4" t="s">
        <v>718</v>
      </c>
      <c r="C3955" s="4" t="s">
        <v>16</v>
      </c>
      <c r="D3955" s="5">
        <v>12</v>
      </c>
      <c r="E3955" s="3">
        <v>804</v>
      </c>
      <c r="F3955" s="4" t="s">
        <v>771</v>
      </c>
      <c r="G3955" s="3">
        <v>1</v>
      </c>
      <c r="H3955" s="4" t="s">
        <v>283</v>
      </c>
      <c r="I3955" s="6">
        <v>30</v>
      </c>
    </row>
    <row r="3956" spans="1:9" ht="14">
      <c r="A3956" s="3">
        <v>306</v>
      </c>
      <c r="B3956" s="4" t="s">
        <v>718</v>
      </c>
      <c r="C3956" s="4" t="s">
        <v>16</v>
      </c>
      <c r="D3956" s="5">
        <v>12</v>
      </c>
      <c r="E3956" s="3">
        <v>773</v>
      </c>
      <c r="F3956" s="4" t="s">
        <v>790</v>
      </c>
      <c r="G3956" s="3">
        <v>2</v>
      </c>
      <c r="H3956" s="4" t="s">
        <v>450</v>
      </c>
      <c r="I3956" s="6">
        <v>1</v>
      </c>
    </row>
    <row r="3957" spans="1:9" ht="14">
      <c r="A3957" s="3">
        <v>306</v>
      </c>
      <c r="B3957" s="4" t="s">
        <v>718</v>
      </c>
      <c r="C3957" s="4" t="s">
        <v>16</v>
      </c>
      <c r="D3957" s="5">
        <v>12</v>
      </c>
      <c r="E3957" s="3">
        <v>11</v>
      </c>
      <c r="F3957" s="4" t="s">
        <v>773</v>
      </c>
      <c r="G3957" s="3">
        <v>1</v>
      </c>
      <c r="H3957" s="4" t="s">
        <v>799</v>
      </c>
      <c r="I3957" s="6">
        <v>18</v>
      </c>
    </row>
    <row r="3958" spans="1:9" ht="14">
      <c r="A3958" s="3">
        <v>306</v>
      </c>
      <c r="B3958" s="4" t="s">
        <v>718</v>
      </c>
      <c r="C3958" s="4" t="s">
        <v>16</v>
      </c>
      <c r="D3958" s="5">
        <v>12</v>
      </c>
      <c r="E3958" s="3">
        <v>809</v>
      </c>
      <c r="F3958" s="4" t="s">
        <v>775</v>
      </c>
      <c r="G3958" s="3">
        <v>1</v>
      </c>
      <c r="H3958" s="4" t="s">
        <v>300</v>
      </c>
      <c r="I3958" s="6">
        <v>1</v>
      </c>
    </row>
    <row r="3959" spans="1:9" ht="14">
      <c r="A3959" s="3">
        <v>306</v>
      </c>
      <c r="B3959" s="4" t="s">
        <v>718</v>
      </c>
      <c r="C3959" s="4" t="s">
        <v>16</v>
      </c>
      <c r="D3959" s="5">
        <v>12</v>
      </c>
      <c r="E3959" s="3">
        <v>809</v>
      </c>
      <c r="F3959" s="4" t="s">
        <v>775</v>
      </c>
      <c r="G3959" s="3">
        <v>2</v>
      </c>
      <c r="H3959" s="4" t="s">
        <v>300</v>
      </c>
      <c r="I3959" s="6">
        <v>1</v>
      </c>
    </row>
    <row r="3960" spans="1:9" ht="14">
      <c r="A3960" s="3">
        <v>306</v>
      </c>
      <c r="B3960" s="4" t="s">
        <v>718</v>
      </c>
      <c r="C3960" s="4" t="s">
        <v>16</v>
      </c>
      <c r="D3960" s="5">
        <v>12</v>
      </c>
      <c r="E3960" s="3">
        <v>809</v>
      </c>
      <c r="F3960" s="4" t="s">
        <v>775</v>
      </c>
      <c r="G3960" s="3">
        <v>3</v>
      </c>
      <c r="H3960" s="4" t="s">
        <v>301</v>
      </c>
      <c r="I3960" s="6">
        <v>1</v>
      </c>
    </row>
    <row r="3961" spans="1:9" ht="14">
      <c r="A3961" s="3">
        <v>306</v>
      </c>
      <c r="B3961" s="4" t="s">
        <v>718</v>
      </c>
      <c r="C3961" s="4" t="s">
        <v>16</v>
      </c>
      <c r="D3961" s="5">
        <v>12</v>
      </c>
      <c r="E3961" s="3">
        <v>809</v>
      </c>
      <c r="F3961" s="4" t="s">
        <v>775</v>
      </c>
      <c r="G3961" s="3">
        <v>3</v>
      </c>
      <c r="H3961" s="4" t="s">
        <v>300</v>
      </c>
      <c r="I3961" s="6">
        <v>2</v>
      </c>
    </row>
    <row r="3962" spans="1:9" ht="14">
      <c r="A3962" s="3">
        <v>306</v>
      </c>
      <c r="B3962" s="4" t="s">
        <v>718</v>
      </c>
      <c r="C3962" s="4" t="s">
        <v>16</v>
      </c>
      <c r="D3962" s="5">
        <v>12</v>
      </c>
      <c r="E3962" s="3">
        <v>809</v>
      </c>
      <c r="F3962" s="4" t="s">
        <v>775</v>
      </c>
      <c r="G3962" s="3">
        <v>4</v>
      </c>
      <c r="H3962" s="4" t="s">
        <v>300</v>
      </c>
      <c r="I3962" s="6">
        <v>1</v>
      </c>
    </row>
    <row r="3963" spans="1:9" ht="14">
      <c r="A3963" s="3">
        <v>306</v>
      </c>
      <c r="B3963" s="4" t="s">
        <v>718</v>
      </c>
      <c r="C3963" s="4" t="s">
        <v>16</v>
      </c>
      <c r="D3963" s="5">
        <v>12</v>
      </c>
      <c r="E3963" s="3">
        <v>401</v>
      </c>
      <c r="F3963" s="4" t="s">
        <v>776</v>
      </c>
      <c r="G3963" s="3">
        <v>2</v>
      </c>
      <c r="H3963" s="4" t="s">
        <v>777</v>
      </c>
      <c r="I3963" s="6">
        <v>5</v>
      </c>
    </row>
    <row r="3964" spans="1:9" ht="14">
      <c r="A3964" s="3">
        <v>306</v>
      </c>
      <c r="B3964" s="4" t="s">
        <v>718</v>
      </c>
      <c r="C3964" s="4" t="s">
        <v>16</v>
      </c>
      <c r="D3964" s="5">
        <v>12</v>
      </c>
      <c r="E3964" s="3">
        <v>401</v>
      </c>
      <c r="F3964" s="4" t="s">
        <v>776</v>
      </c>
      <c r="G3964" s="3">
        <v>2</v>
      </c>
      <c r="H3964" s="4" t="s">
        <v>450</v>
      </c>
      <c r="I3964" s="6">
        <v>12</v>
      </c>
    </row>
    <row r="3965" spans="1:9" ht="14">
      <c r="A3965" s="3">
        <v>306</v>
      </c>
      <c r="B3965" s="4" t="s">
        <v>718</v>
      </c>
      <c r="C3965" s="4" t="s">
        <v>16</v>
      </c>
      <c r="D3965" s="5">
        <v>12</v>
      </c>
      <c r="E3965" s="3">
        <v>401</v>
      </c>
      <c r="F3965" s="4" t="s">
        <v>776</v>
      </c>
      <c r="G3965" s="3">
        <v>3</v>
      </c>
      <c r="H3965" s="4" t="s">
        <v>777</v>
      </c>
      <c r="I3965" s="6">
        <v>4</v>
      </c>
    </row>
    <row r="3966" spans="1:9" ht="14">
      <c r="A3966" s="3">
        <v>306</v>
      </c>
      <c r="B3966" s="4" t="s">
        <v>718</v>
      </c>
      <c r="C3966" s="4" t="s">
        <v>16</v>
      </c>
      <c r="D3966" s="5">
        <v>12</v>
      </c>
      <c r="E3966" s="3">
        <v>401</v>
      </c>
      <c r="F3966" s="4" t="s">
        <v>776</v>
      </c>
      <c r="G3966" s="3">
        <v>3</v>
      </c>
      <c r="H3966" s="4" t="s">
        <v>450</v>
      </c>
      <c r="I3966" s="6">
        <v>7</v>
      </c>
    </row>
    <row r="3967" spans="1:9" ht="14">
      <c r="A3967" s="3">
        <v>306</v>
      </c>
      <c r="B3967" s="4" t="s">
        <v>718</v>
      </c>
      <c r="C3967" s="4" t="s">
        <v>16</v>
      </c>
      <c r="D3967" s="5">
        <v>12</v>
      </c>
      <c r="E3967" s="3">
        <v>401</v>
      </c>
      <c r="F3967" s="4" t="s">
        <v>776</v>
      </c>
      <c r="G3967" s="3">
        <v>5</v>
      </c>
      <c r="H3967" s="4" t="s">
        <v>450</v>
      </c>
      <c r="I3967" s="6">
        <v>4</v>
      </c>
    </row>
    <row r="3968" spans="1:9" ht="14">
      <c r="A3968" s="3">
        <v>306</v>
      </c>
      <c r="B3968" s="4" t="s">
        <v>718</v>
      </c>
      <c r="C3968" s="4" t="s">
        <v>16</v>
      </c>
      <c r="D3968" s="5">
        <v>12</v>
      </c>
      <c r="E3968" s="3">
        <v>401</v>
      </c>
      <c r="F3968" s="4" t="s">
        <v>776</v>
      </c>
      <c r="G3968" s="3">
        <v>6</v>
      </c>
      <c r="H3968" s="4" t="s">
        <v>777</v>
      </c>
      <c r="I3968" s="6">
        <v>3</v>
      </c>
    </row>
    <row r="3969" spans="1:9" ht="14">
      <c r="A3969" s="3">
        <v>306</v>
      </c>
      <c r="B3969" s="4" t="s">
        <v>718</v>
      </c>
      <c r="C3969" s="4" t="s">
        <v>16</v>
      </c>
      <c r="D3969" s="5">
        <v>12</v>
      </c>
      <c r="E3969" s="3">
        <v>401</v>
      </c>
      <c r="F3969" s="4" t="s">
        <v>776</v>
      </c>
      <c r="G3969" s="3">
        <v>6</v>
      </c>
      <c r="H3969" s="4" t="s">
        <v>450</v>
      </c>
      <c r="I3969" s="6">
        <v>10</v>
      </c>
    </row>
    <row r="3970" spans="1:9" ht="14">
      <c r="A3970" s="3">
        <v>306</v>
      </c>
      <c r="B3970" s="4" t="s">
        <v>718</v>
      </c>
      <c r="C3970" s="4" t="s">
        <v>16</v>
      </c>
      <c r="D3970" s="5">
        <v>12</v>
      </c>
      <c r="E3970" s="3">
        <v>401</v>
      </c>
      <c r="F3970" s="4" t="s">
        <v>776</v>
      </c>
      <c r="G3970" s="3">
        <v>7</v>
      </c>
      <c r="H3970" s="4" t="s">
        <v>777</v>
      </c>
      <c r="I3970" s="6">
        <v>2</v>
      </c>
    </row>
    <row r="3971" spans="1:9" ht="14">
      <c r="A3971" s="3">
        <v>306</v>
      </c>
      <c r="B3971" s="4" t="s">
        <v>718</v>
      </c>
      <c r="C3971" s="4" t="s">
        <v>16</v>
      </c>
      <c r="D3971" s="5">
        <v>12</v>
      </c>
      <c r="E3971" s="3">
        <v>401</v>
      </c>
      <c r="F3971" s="4" t="s">
        <v>776</v>
      </c>
      <c r="G3971" s="3">
        <v>7</v>
      </c>
      <c r="H3971" s="4" t="s">
        <v>450</v>
      </c>
      <c r="I3971" s="6">
        <v>5</v>
      </c>
    </row>
    <row r="3972" spans="1:9" ht="14">
      <c r="A3972" s="3">
        <v>306</v>
      </c>
      <c r="B3972" s="4" t="s">
        <v>718</v>
      </c>
      <c r="C3972" s="4" t="s">
        <v>18</v>
      </c>
      <c r="D3972" s="5">
        <v>12</v>
      </c>
      <c r="E3972" s="3">
        <v>664</v>
      </c>
      <c r="F3972" s="4" t="s">
        <v>750</v>
      </c>
      <c r="G3972" s="3">
        <v>2</v>
      </c>
      <c r="H3972" s="4" t="s">
        <v>68</v>
      </c>
      <c r="I3972" s="6">
        <v>23</v>
      </c>
    </row>
    <row r="3973" spans="1:9" ht="14">
      <c r="A3973" s="3">
        <v>306</v>
      </c>
      <c r="B3973" s="4" t="s">
        <v>718</v>
      </c>
      <c r="C3973" s="4" t="s">
        <v>18</v>
      </c>
      <c r="D3973" s="5">
        <v>12</v>
      </c>
      <c r="E3973" s="3">
        <v>664</v>
      </c>
      <c r="F3973" s="4" t="s">
        <v>750</v>
      </c>
      <c r="G3973" s="3">
        <v>4</v>
      </c>
      <c r="H3973" s="4" t="s">
        <v>68</v>
      </c>
      <c r="I3973" s="6">
        <v>16</v>
      </c>
    </row>
    <row r="3974" spans="1:9" ht="14">
      <c r="A3974" s="3">
        <v>306</v>
      </c>
      <c r="B3974" s="4" t="s">
        <v>718</v>
      </c>
      <c r="C3974" s="4" t="s">
        <v>18</v>
      </c>
      <c r="D3974" s="5">
        <v>12</v>
      </c>
      <c r="E3974" s="3">
        <v>664</v>
      </c>
      <c r="F3974" s="4" t="s">
        <v>750</v>
      </c>
      <c r="G3974" s="3">
        <v>7</v>
      </c>
      <c r="H3974" s="4" t="s">
        <v>68</v>
      </c>
      <c r="I3974" s="6">
        <v>11</v>
      </c>
    </row>
    <row r="3975" spans="1:9" ht="14">
      <c r="A3975" s="3">
        <v>306</v>
      </c>
      <c r="B3975" s="4" t="s">
        <v>718</v>
      </c>
      <c r="C3975" s="4" t="s">
        <v>18</v>
      </c>
      <c r="D3975" s="5">
        <v>12</v>
      </c>
      <c r="E3975" s="3">
        <v>837</v>
      </c>
      <c r="F3975" s="4" t="s">
        <v>779</v>
      </c>
      <c r="G3975" s="3">
        <v>2</v>
      </c>
      <c r="H3975" s="4" t="s">
        <v>797</v>
      </c>
      <c r="I3975" s="6">
        <v>27</v>
      </c>
    </row>
    <row r="3976" spans="1:9" ht="14">
      <c r="A3976" s="3">
        <v>306</v>
      </c>
      <c r="B3976" s="4" t="s">
        <v>718</v>
      </c>
      <c r="C3976" s="4" t="s">
        <v>18</v>
      </c>
      <c r="D3976" s="5">
        <v>12</v>
      </c>
      <c r="E3976" s="3">
        <v>837</v>
      </c>
      <c r="F3976" s="4" t="s">
        <v>779</v>
      </c>
      <c r="G3976" s="3">
        <v>3</v>
      </c>
      <c r="H3976" s="4" t="s">
        <v>797</v>
      </c>
      <c r="I3976" s="6">
        <v>25</v>
      </c>
    </row>
    <row r="3977" spans="1:9" ht="14">
      <c r="A3977" s="3">
        <v>306</v>
      </c>
      <c r="B3977" s="4" t="s">
        <v>718</v>
      </c>
      <c r="C3977" s="4" t="s">
        <v>18</v>
      </c>
      <c r="D3977" s="5">
        <v>12</v>
      </c>
      <c r="E3977" s="3">
        <v>837</v>
      </c>
      <c r="F3977" s="4" t="s">
        <v>779</v>
      </c>
      <c r="G3977" s="3">
        <v>4</v>
      </c>
      <c r="H3977" s="4" t="s">
        <v>286</v>
      </c>
      <c r="I3977" s="6">
        <v>1</v>
      </c>
    </row>
    <row r="3978" spans="1:9" ht="14">
      <c r="A3978" s="3">
        <v>306</v>
      </c>
      <c r="B3978" s="4" t="s">
        <v>718</v>
      </c>
      <c r="C3978" s="4" t="s">
        <v>18</v>
      </c>
      <c r="D3978" s="5">
        <v>12</v>
      </c>
      <c r="E3978" s="3">
        <v>837</v>
      </c>
      <c r="F3978" s="4" t="s">
        <v>779</v>
      </c>
      <c r="G3978" s="3">
        <v>6</v>
      </c>
      <c r="H3978" s="4" t="s">
        <v>286</v>
      </c>
      <c r="I3978" s="6">
        <v>4</v>
      </c>
    </row>
    <row r="3979" spans="1:9" ht="14">
      <c r="A3979" s="3">
        <v>306</v>
      </c>
      <c r="B3979" s="4" t="s">
        <v>718</v>
      </c>
      <c r="C3979" s="4" t="s">
        <v>18</v>
      </c>
      <c r="D3979" s="5">
        <v>12</v>
      </c>
      <c r="E3979" s="3">
        <v>696</v>
      </c>
      <c r="F3979" s="4" t="s">
        <v>780</v>
      </c>
      <c r="G3979" s="3">
        <v>1</v>
      </c>
      <c r="H3979" s="4" t="s">
        <v>286</v>
      </c>
      <c r="I3979" s="6">
        <v>2</v>
      </c>
    </row>
    <row r="3980" spans="1:9" ht="14">
      <c r="A3980" s="3">
        <v>306</v>
      </c>
      <c r="B3980" s="4" t="s">
        <v>718</v>
      </c>
      <c r="C3980" s="4" t="s">
        <v>18</v>
      </c>
      <c r="D3980" s="5">
        <v>12</v>
      </c>
      <c r="E3980" s="3">
        <v>696</v>
      </c>
      <c r="F3980" s="4" t="s">
        <v>780</v>
      </c>
      <c r="G3980" s="3">
        <v>2</v>
      </c>
      <c r="H3980" s="4" t="s">
        <v>286</v>
      </c>
      <c r="I3980" s="6">
        <v>1</v>
      </c>
    </row>
    <row r="3981" spans="1:9" ht="14">
      <c r="A3981" s="3">
        <v>306</v>
      </c>
      <c r="B3981" s="4" t="s">
        <v>718</v>
      </c>
      <c r="C3981" s="4" t="s">
        <v>18</v>
      </c>
      <c r="D3981" s="5">
        <v>12</v>
      </c>
      <c r="E3981" s="3">
        <v>696</v>
      </c>
      <c r="F3981" s="4" t="s">
        <v>780</v>
      </c>
      <c r="G3981" s="3">
        <v>3</v>
      </c>
      <c r="H3981" s="4" t="s">
        <v>286</v>
      </c>
      <c r="I3981" s="6">
        <v>1</v>
      </c>
    </row>
    <row r="3982" spans="1:9" ht="14">
      <c r="A3982" s="3">
        <v>306</v>
      </c>
      <c r="B3982" s="4" t="s">
        <v>718</v>
      </c>
      <c r="C3982" s="4" t="s">
        <v>18</v>
      </c>
      <c r="D3982" s="5">
        <v>12</v>
      </c>
      <c r="E3982" s="3">
        <v>696</v>
      </c>
      <c r="F3982" s="4" t="s">
        <v>780</v>
      </c>
      <c r="G3982" s="3">
        <v>7</v>
      </c>
      <c r="H3982" s="4" t="s">
        <v>303</v>
      </c>
      <c r="I3982" s="6">
        <v>2</v>
      </c>
    </row>
    <row r="3983" spans="1:9" ht="14">
      <c r="A3983" s="3">
        <v>306</v>
      </c>
      <c r="B3983" s="4" t="s">
        <v>718</v>
      </c>
      <c r="C3983" s="4" t="s">
        <v>18</v>
      </c>
      <c r="D3983" s="5">
        <v>12</v>
      </c>
      <c r="E3983" s="3">
        <v>641</v>
      </c>
      <c r="F3983" s="4" t="s">
        <v>792</v>
      </c>
      <c r="G3983" s="3">
        <v>2</v>
      </c>
      <c r="H3983" s="4" t="s">
        <v>476</v>
      </c>
      <c r="I3983" s="6">
        <v>20</v>
      </c>
    </row>
    <row r="3984" spans="1:9" ht="14">
      <c r="A3984" s="3">
        <v>306</v>
      </c>
      <c r="B3984" s="4" t="s">
        <v>718</v>
      </c>
      <c r="C3984" s="4" t="s">
        <v>18</v>
      </c>
      <c r="D3984" s="5">
        <v>12</v>
      </c>
      <c r="E3984" s="3">
        <v>641</v>
      </c>
      <c r="F3984" s="4" t="s">
        <v>792</v>
      </c>
      <c r="G3984" s="3">
        <v>3</v>
      </c>
      <c r="H3984" s="4" t="s">
        <v>309</v>
      </c>
      <c r="I3984" s="6">
        <v>34</v>
      </c>
    </row>
    <row r="3985" spans="1:9" ht="14">
      <c r="A3985" s="3">
        <v>306</v>
      </c>
      <c r="B3985" s="4" t="s">
        <v>718</v>
      </c>
      <c r="C3985" s="4" t="s">
        <v>18</v>
      </c>
      <c r="D3985" s="5">
        <v>12</v>
      </c>
      <c r="E3985" s="3">
        <v>641</v>
      </c>
      <c r="F3985" s="4" t="s">
        <v>792</v>
      </c>
      <c r="G3985" s="3">
        <v>5</v>
      </c>
      <c r="H3985" s="4" t="s">
        <v>476</v>
      </c>
      <c r="I3985" s="6">
        <v>18</v>
      </c>
    </row>
    <row r="3986" spans="1:9" ht="14">
      <c r="A3986" s="3">
        <v>306</v>
      </c>
      <c r="B3986" s="4" t="s">
        <v>718</v>
      </c>
      <c r="C3986" s="4" t="s">
        <v>18</v>
      </c>
      <c r="D3986" s="5">
        <v>12</v>
      </c>
      <c r="E3986" s="3">
        <v>641</v>
      </c>
      <c r="F3986" s="4" t="s">
        <v>792</v>
      </c>
      <c r="G3986" s="3">
        <v>6</v>
      </c>
      <c r="H3986" s="4" t="s">
        <v>309</v>
      </c>
      <c r="I3986" s="6">
        <v>22</v>
      </c>
    </row>
    <row r="3987" spans="1:9" ht="14">
      <c r="A3987" s="3">
        <v>306</v>
      </c>
      <c r="B3987" s="4" t="s">
        <v>718</v>
      </c>
      <c r="C3987" s="4" t="s">
        <v>18</v>
      </c>
      <c r="D3987" s="5">
        <v>12</v>
      </c>
      <c r="E3987" s="3">
        <v>641</v>
      </c>
      <c r="F3987" s="4" t="s">
        <v>792</v>
      </c>
      <c r="G3987" s="3">
        <v>7</v>
      </c>
      <c r="H3987" s="4" t="s">
        <v>309</v>
      </c>
      <c r="I3987" s="6">
        <v>21</v>
      </c>
    </row>
    <row r="3988" spans="1:9" ht="14">
      <c r="A3988" s="3">
        <v>306</v>
      </c>
      <c r="B3988" s="4" t="s">
        <v>718</v>
      </c>
      <c r="C3988" s="4" t="s">
        <v>18</v>
      </c>
      <c r="D3988" s="5">
        <v>12</v>
      </c>
      <c r="E3988" s="3">
        <v>752</v>
      </c>
      <c r="F3988" s="4" t="s">
        <v>793</v>
      </c>
      <c r="G3988" s="3">
        <v>2</v>
      </c>
      <c r="H3988" s="4" t="s">
        <v>303</v>
      </c>
      <c r="I3988" s="6">
        <v>3</v>
      </c>
    </row>
    <row r="3989" spans="1:9" ht="14">
      <c r="A3989" s="3">
        <v>306</v>
      </c>
      <c r="B3989" s="4" t="s">
        <v>718</v>
      </c>
      <c r="C3989" s="4" t="s">
        <v>18</v>
      </c>
      <c r="D3989" s="5">
        <v>12</v>
      </c>
      <c r="E3989" s="3">
        <v>752</v>
      </c>
      <c r="F3989" s="4" t="s">
        <v>793</v>
      </c>
      <c r="G3989" s="3">
        <v>3</v>
      </c>
      <c r="H3989" s="4" t="s">
        <v>303</v>
      </c>
      <c r="I3989" s="6">
        <v>1</v>
      </c>
    </row>
    <row r="3990" spans="1:9" ht="14">
      <c r="A3990" s="3">
        <v>306</v>
      </c>
      <c r="B3990" s="4" t="s">
        <v>718</v>
      </c>
      <c r="C3990" s="4" t="s">
        <v>18</v>
      </c>
      <c r="D3990" s="5">
        <v>12</v>
      </c>
      <c r="E3990" s="3">
        <v>752</v>
      </c>
      <c r="F3990" s="4" t="s">
        <v>793</v>
      </c>
      <c r="G3990" s="3">
        <v>5</v>
      </c>
      <c r="H3990" s="4" t="s">
        <v>303</v>
      </c>
      <c r="I3990" s="6">
        <v>1</v>
      </c>
    </row>
    <row r="3991" spans="1:9" ht="14">
      <c r="A3991" s="3">
        <v>306</v>
      </c>
      <c r="B3991" s="4" t="s">
        <v>718</v>
      </c>
      <c r="C3991" s="4" t="s">
        <v>18</v>
      </c>
      <c r="D3991" s="5">
        <v>12</v>
      </c>
      <c r="E3991" s="3">
        <v>752</v>
      </c>
      <c r="F3991" s="4" t="s">
        <v>793</v>
      </c>
      <c r="G3991" s="3">
        <v>6</v>
      </c>
      <c r="H3991" s="4" t="s">
        <v>303</v>
      </c>
      <c r="I3991" s="6">
        <v>2</v>
      </c>
    </row>
    <row r="3992" spans="1:9" ht="14">
      <c r="A3992" s="3">
        <v>306</v>
      </c>
      <c r="B3992" s="4" t="s">
        <v>718</v>
      </c>
      <c r="C3992" s="4" t="s">
        <v>18</v>
      </c>
      <c r="D3992" s="5">
        <v>12</v>
      </c>
      <c r="E3992" s="3">
        <v>700</v>
      </c>
      <c r="F3992" s="4" t="s">
        <v>754</v>
      </c>
      <c r="G3992" s="3">
        <v>4</v>
      </c>
      <c r="H3992" s="4" t="s">
        <v>285</v>
      </c>
      <c r="I3992" s="6">
        <v>1</v>
      </c>
    </row>
    <row r="3993" spans="1:9" ht="14">
      <c r="A3993" s="3">
        <v>306</v>
      </c>
      <c r="B3993" s="4" t="s">
        <v>718</v>
      </c>
      <c r="C3993" s="4" t="s">
        <v>18</v>
      </c>
      <c r="D3993" s="5">
        <v>12</v>
      </c>
      <c r="E3993" s="3">
        <v>537</v>
      </c>
      <c r="F3993" s="4" t="s">
        <v>755</v>
      </c>
      <c r="G3993" s="3">
        <v>7</v>
      </c>
      <c r="H3993" s="4" t="s">
        <v>303</v>
      </c>
      <c r="I3993" s="6">
        <v>1</v>
      </c>
    </row>
    <row r="3994" spans="1:9" ht="14">
      <c r="A3994" s="3">
        <v>306</v>
      </c>
      <c r="B3994" s="4" t="s">
        <v>718</v>
      </c>
      <c r="C3994" s="4" t="s">
        <v>18</v>
      </c>
      <c r="D3994" s="5">
        <v>12</v>
      </c>
      <c r="E3994" s="3">
        <v>4</v>
      </c>
      <c r="F3994" s="4" t="s">
        <v>794</v>
      </c>
      <c r="G3994" s="3">
        <v>5</v>
      </c>
      <c r="H3994" s="4" t="s">
        <v>303</v>
      </c>
      <c r="I3994" s="6">
        <v>4</v>
      </c>
    </row>
    <row r="3995" spans="1:9" ht="14">
      <c r="A3995" s="3">
        <v>306</v>
      </c>
      <c r="B3995" s="4" t="s">
        <v>718</v>
      </c>
      <c r="C3995" s="4" t="s">
        <v>18</v>
      </c>
      <c r="D3995" s="5">
        <v>12</v>
      </c>
      <c r="E3995" s="3">
        <v>13</v>
      </c>
      <c r="F3995" s="4" t="s">
        <v>781</v>
      </c>
      <c r="G3995" s="3">
        <v>1</v>
      </c>
      <c r="H3995" s="4" t="s">
        <v>286</v>
      </c>
      <c r="I3995" s="6">
        <v>3</v>
      </c>
    </row>
    <row r="3996" spans="1:9" ht="14">
      <c r="A3996" s="3">
        <v>306</v>
      </c>
      <c r="B3996" s="4" t="s">
        <v>718</v>
      </c>
      <c r="C3996" s="4" t="s">
        <v>18</v>
      </c>
      <c r="D3996" s="5">
        <v>12</v>
      </c>
      <c r="E3996" s="3">
        <v>13</v>
      </c>
      <c r="F3996" s="4" t="s">
        <v>781</v>
      </c>
      <c r="G3996" s="3">
        <v>2</v>
      </c>
      <c r="H3996" s="4" t="s">
        <v>286</v>
      </c>
      <c r="I3996" s="6">
        <v>1</v>
      </c>
    </row>
    <row r="3997" spans="1:9" ht="14">
      <c r="A3997" s="3">
        <v>306</v>
      </c>
      <c r="B3997" s="4" t="s">
        <v>718</v>
      </c>
      <c r="C3997" s="4" t="s">
        <v>18</v>
      </c>
      <c r="D3997" s="5">
        <v>12</v>
      </c>
      <c r="E3997" s="3">
        <v>13</v>
      </c>
      <c r="F3997" s="4" t="s">
        <v>781</v>
      </c>
      <c r="G3997" s="3">
        <v>3</v>
      </c>
      <c r="H3997" s="4" t="s">
        <v>797</v>
      </c>
      <c r="I3997" s="6">
        <v>31</v>
      </c>
    </row>
    <row r="3998" spans="1:9" ht="14">
      <c r="A3998" s="3">
        <v>306</v>
      </c>
      <c r="B3998" s="4" t="s">
        <v>718</v>
      </c>
      <c r="C3998" s="4" t="s">
        <v>18</v>
      </c>
      <c r="D3998" s="5">
        <v>12</v>
      </c>
      <c r="E3998" s="3">
        <v>13</v>
      </c>
      <c r="F3998" s="4" t="s">
        <v>781</v>
      </c>
      <c r="G3998" s="3">
        <v>7</v>
      </c>
      <c r="H3998" s="4" t="s">
        <v>286</v>
      </c>
      <c r="I3998" s="6">
        <v>2</v>
      </c>
    </row>
    <row r="3999" spans="1:9" ht="14">
      <c r="A3999" s="3">
        <v>306</v>
      </c>
      <c r="B3999" s="4" t="s">
        <v>718</v>
      </c>
      <c r="C3999" s="4" t="s">
        <v>18</v>
      </c>
      <c r="D3999" s="5">
        <v>12</v>
      </c>
      <c r="E3999" s="3">
        <v>855</v>
      </c>
      <c r="F3999" s="4" t="s">
        <v>795</v>
      </c>
      <c r="G3999" s="3">
        <v>2</v>
      </c>
      <c r="H3999" s="4" t="s">
        <v>303</v>
      </c>
      <c r="I3999" s="6">
        <v>1</v>
      </c>
    </row>
    <row r="4000" spans="1:9" ht="14">
      <c r="A4000" s="3">
        <v>306</v>
      </c>
      <c r="B4000" s="4" t="s">
        <v>718</v>
      </c>
      <c r="C4000" s="4" t="s">
        <v>18</v>
      </c>
      <c r="D4000" s="5">
        <v>12</v>
      </c>
      <c r="E4000" s="3">
        <v>855</v>
      </c>
      <c r="F4000" s="4" t="s">
        <v>795</v>
      </c>
      <c r="G4000" s="3">
        <v>3</v>
      </c>
      <c r="H4000" s="4" t="s">
        <v>303</v>
      </c>
      <c r="I4000" s="6">
        <v>2</v>
      </c>
    </row>
    <row r="4001" spans="1:9" ht="14">
      <c r="A4001" s="3">
        <v>306</v>
      </c>
      <c r="B4001" s="4" t="s">
        <v>718</v>
      </c>
      <c r="C4001" s="4" t="s">
        <v>18</v>
      </c>
      <c r="D4001" s="5">
        <v>12</v>
      </c>
      <c r="E4001" s="3">
        <v>839</v>
      </c>
      <c r="F4001" s="4" t="s">
        <v>796</v>
      </c>
      <c r="G4001" s="3">
        <v>1</v>
      </c>
      <c r="H4001" s="4" t="s">
        <v>797</v>
      </c>
      <c r="I4001" s="6">
        <v>24</v>
      </c>
    </row>
    <row r="4002" spans="1:9" ht="14">
      <c r="A4002" s="3">
        <v>306</v>
      </c>
      <c r="B4002" s="4" t="s">
        <v>718</v>
      </c>
      <c r="C4002" s="4" t="s">
        <v>18</v>
      </c>
      <c r="D4002" s="5">
        <v>12</v>
      </c>
      <c r="E4002" s="3">
        <v>839</v>
      </c>
      <c r="F4002" s="4" t="s">
        <v>796</v>
      </c>
      <c r="G4002" s="3">
        <v>2</v>
      </c>
      <c r="H4002" s="4" t="s">
        <v>797</v>
      </c>
      <c r="I4002" s="6">
        <v>33</v>
      </c>
    </row>
    <row r="4003" spans="1:9" ht="14">
      <c r="A4003" s="3">
        <v>306</v>
      </c>
      <c r="B4003" s="4" t="s">
        <v>718</v>
      </c>
      <c r="C4003" s="4" t="s">
        <v>18</v>
      </c>
      <c r="D4003" s="5">
        <v>12</v>
      </c>
      <c r="E4003" s="3">
        <v>839</v>
      </c>
      <c r="F4003" s="4" t="s">
        <v>796</v>
      </c>
      <c r="G4003" s="3">
        <v>3</v>
      </c>
      <c r="H4003" s="4" t="s">
        <v>303</v>
      </c>
      <c r="I4003" s="6">
        <v>2</v>
      </c>
    </row>
    <row r="4004" spans="1:9" ht="14">
      <c r="A4004" s="3">
        <v>306</v>
      </c>
      <c r="B4004" s="4" t="s">
        <v>718</v>
      </c>
      <c r="C4004" s="4" t="s">
        <v>18</v>
      </c>
      <c r="D4004" s="5">
        <v>12</v>
      </c>
      <c r="E4004" s="3">
        <v>839</v>
      </c>
      <c r="F4004" s="4" t="s">
        <v>796</v>
      </c>
      <c r="G4004" s="3">
        <v>4</v>
      </c>
      <c r="H4004" s="4" t="s">
        <v>309</v>
      </c>
      <c r="I4004" s="6">
        <v>30</v>
      </c>
    </row>
    <row r="4005" spans="1:9" ht="14">
      <c r="A4005" s="3">
        <v>306</v>
      </c>
      <c r="B4005" s="4" t="s">
        <v>718</v>
      </c>
      <c r="C4005" s="4" t="s">
        <v>18</v>
      </c>
      <c r="D4005" s="5">
        <v>12</v>
      </c>
      <c r="E4005" s="3">
        <v>839</v>
      </c>
      <c r="F4005" s="4" t="s">
        <v>796</v>
      </c>
      <c r="G4005" s="3">
        <v>5</v>
      </c>
      <c r="H4005" s="4" t="s">
        <v>797</v>
      </c>
      <c r="I4005" s="6">
        <v>33</v>
      </c>
    </row>
    <row r="4006" spans="1:9" ht="14">
      <c r="A4006" s="3">
        <v>306</v>
      </c>
      <c r="B4006" s="4" t="s">
        <v>718</v>
      </c>
      <c r="C4006" s="4" t="s">
        <v>18</v>
      </c>
      <c r="D4006" s="5">
        <v>12</v>
      </c>
      <c r="E4006" s="3">
        <v>839</v>
      </c>
      <c r="F4006" s="4" t="s">
        <v>796</v>
      </c>
      <c r="G4006" s="3">
        <v>7</v>
      </c>
      <c r="H4006" s="4" t="s">
        <v>303</v>
      </c>
      <c r="I4006" s="6">
        <v>1</v>
      </c>
    </row>
    <row r="4007" spans="1:9" ht="14">
      <c r="A4007" s="3">
        <v>306</v>
      </c>
      <c r="B4007" s="4" t="s">
        <v>718</v>
      </c>
      <c r="C4007" s="4" t="s">
        <v>18</v>
      </c>
      <c r="D4007" s="5">
        <v>12</v>
      </c>
      <c r="E4007" s="3">
        <v>310</v>
      </c>
      <c r="F4007" s="4" t="s">
        <v>782</v>
      </c>
      <c r="G4007" s="3">
        <v>4</v>
      </c>
      <c r="H4007" s="4" t="s">
        <v>286</v>
      </c>
      <c r="I4007" s="6">
        <v>1</v>
      </c>
    </row>
    <row r="4008" spans="1:9" ht="14">
      <c r="A4008" s="3">
        <v>306</v>
      </c>
      <c r="B4008" s="4" t="s">
        <v>718</v>
      </c>
      <c r="C4008" s="4" t="s">
        <v>18</v>
      </c>
      <c r="D4008" s="5">
        <v>12</v>
      </c>
      <c r="E4008" s="3">
        <v>310</v>
      </c>
      <c r="F4008" s="4" t="s">
        <v>782</v>
      </c>
      <c r="G4008" s="3">
        <v>6</v>
      </c>
      <c r="H4008" s="4" t="s">
        <v>286</v>
      </c>
      <c r="I4008" s="6">
        <v>1</v>
      </c>
    </row>
    <row r="4009" spans="1:9" ht="14">
      <c r="A4009" s="3">
        <v>306</v>
      </c>
      <c r="B4009" s="4" t="s">
        <v>718</v>
      </c>
      <c r="C4009" s="4" t="s">
        <v>18</v>
      </c>
      <c r="D4009" s="5">
        <v>12</v>
      </c>
      <c r="E4009" s="3">
        <v>310</v>
      </c>
      <c r="F4009" s="4" t="s">
        <v>782</v>
      </c>
      <c r="G4009" s="3">
        <v>7</v>
      </c>
      <c r="H4009" s="4" t="s">
        <v>286</v>
      </c>
      <c r="I4009" s="6">
        <v>1</v>
      </c>
    </row>
    <row r="4010" spans="1:9" ht="14">
      <c r="A4010" s="3">
        <v>306</v>
      </c>
      <c r="B4010" s="4" t="s">
        <v>718</v>
      </c>
      <c r="C4010" s="4" t="s">
        <v>18</v>
      </c>
      <c r="D4010" s="5">
        <v>12</v>
      </c>
      <c r="E4010" s="3">
        <v>802</v>
      </c>
      <c r="F4010" s="4" t="s">
        <v>727</v>
      </c>
      <c r="G4010" s="3">
        <v>1</v>
      </c>
      <c r="H4010" s="4" t="s">
        <v>286</v>
      </c>
      <c r="I4010" s="6">
        <v>1</v>
      </c>
    </row>
    <row r="4011" spans="1:9" ht="14">
      <c r="A4011" s="3">
        <v>306</v>
      </c>
      <c r="B4011" s="4" t="s">
        <v>718</v>
      </c>
      <c r="C4011" s="4" t="s">
        <v>18</v>
      </c>
      <c r="D4011" s="5">
        <v>12</v>
      </c>
      <c r="E4011" s="3">
        <v>628</v>
      </c>
      <c r="F4011" s="4" t="s">
        <v>729</v>
      </c>
      <c r="G4011" s="3">
        <v>5</v>
      </c>
      <c r="H4011" s="4" t="s">
        <v>523</v>
      </c>
      <c r="I4011" s="6">
        <v>1</v>
      </c>
    </row>
    <row r="4012" spans="1:9" ht="14">
      <c r="A4012" s="3">
        <v>306</v>
      </c>
      <c r="B4012" s="4" t="s">
        <v>718</v>
      </c>
      <c r="C4012" s="4" t="s">
        <v>18</v>
      </c>
      <c r="D4012" s="5">
        <v>12</v>
      </c>
      <c r="E4012" s="3">
        <v>628</v>
      </c>
      <c r="F4012" s="4" t="s">
        <v>729</v>
      </c>
      <c r="G4012" s="3">
        <v>6</v>
      </c>
      <c r="H4012" s="4" t="s">
        <v>523</v>
      </c>
      <c r="I4012" s="6">
        <v>3</v>
      </c>
    </row>
    <row r="4013" spans="1:9" ht="14">
      <c r="A4013" s="3">
        <v>306</v>
      </c>
      <c r="B4013" s="4" t="s">
        <v>718</v>
      </c>
      <c r="C4013" s="4" t="s">
        <v>18</v>
      </c>
      <c r="D4013" s="5">
        <v>12</v>
      </c>
      <c r="E4013" s="3">
        <v>29</v>
      </c>
      <c r="F4013" s="4" t="s">
        <v>756</v>
      </c>
      <c r="G4013" s="3">
        <v>1</v>
      </c>
      <c r="H4013" s="4" t="s">
        <v>797</v>
      </c>
      <c r="I4013" s="6">
        <v>24</v>
      </c>
    </row>
    <row r="4014" spans="1:9" ht="14">
      <c r="A4014" s="3">
        <v>306</v>
      </c>
      <c r="B4014" s="4" t="s">
        <v>718</v>
      </c>
      <c r="C4014" s="4" t="s">
        <v>18</v>
      </c>
      <c r="D4014" s="5">
        <v>12</v>
      </c>
      <c r="E4014" s="3">
        <v>29</v>
      </c>
      <c r="F4014" s="4" t="s">
        <v>756</v>
      </c>
      <c r="G4014" s="3">
        <v>5</v>
      </c>
      <c r="H4014" s="4" t="s">
        <v>309</v>
      </c>
      <c r="I4014" s="6">
        <v>24</v>
      </c>
    </row>
    <row r="4015" spans="1:9" ht="14">
      <c r="A4015" s="3">
        <v>306</v>
      </c>
      <c r="B4015" s="4" t="s">
        <v>718</v>
      </c>
      <c r="C4015" s="4" t="s">
        <v>18</v>
      </c>
      <c r="D4015" s="5">
        <v>12</v>
      </c>
      <c r="E4015" s="3">
        <v>30</v>
      </c>
      <c r="F4015" s="4" t="s">
        <v>798</v>
      </c>
      <c r="G4015" s="3">
        <v>1</v>
      </c>
      <c r="H4015" s="4" t="s">
        <v>303</v>
      </c>
      <c r="I4015" s="6">
        <v>1</v>
      </c>
    </row>
    <row r="4016" spans="1:9" ht="14">
      <c r="A4016" s="3">
        <v>306</v>
      </c>
      <c r="B4016" s="4" t="s">
        <v>718</v>
      </c>
      <c r="C4016" s="4" t="s">
        <v>76</v>
      </c>
      <c r="D4016" s="5">
        <v>12</v>
      </c>
      <c r="E4016" s="3">
        <v>807</v>
      </c>
      <c r="F4016" s="4" t="s">
        <v>722</v>
      </c>
      <c r="G4016" s="3">
        <v>2</v>
      </c>
      <c r="H4016" s="4" t="s">
        <v>594</v>
      </c>
      <c r="I4016" s="6">
        <v>3</v>
      </c>
    </row>
    <row r="4017" spans="1:9" ht="14">
      <c r="A4017" s="3">
        <v>306</v>
      </c>
      <c r="B4017" s="4" t="s">
        <v>718</v>
      </c>
      <c r="C4017" s="4" t="s">
        <v>76</v>
      </c>
      <c r="D4017" s="5">
        <v>12</v>
      </c>
      <c r="E4017" s="3">
        <v>807</v>
      </c>
      <c r="F4017" s="4" t="s">
        <v>722</v>
      </c>
      <c r="G4017" s="3">
        <v>3</v>
      </c>
      <c r="H4017" s="4" t="s">
        <v>594</v>
      </c>
      <c r="I4017" s="6">
        <v>3</v>
      </c>
    </row>
    <row r="4018" spans="1:9" ht="14">
      <c r="A4018" s="3">
        <v>306</v>
      </c>
      <c r="B4018" s="4" t="s">
        <v>718</v>
      </c>
      <c r="C4018" s="4" t="s">
        <v>76</v>
      </c>
      <c r="D4018" s="5">
        <v>12</v>
      </c>
      <c r="E4018" s="3">
        <v>807</v>
      </c>
      <c r="F4018" s="4" t="s">
        <v>722</v>
      </c>
      <c r="G4018" s="3">
        <v>7</v>
      </c>
      <c r="H4018" s="4" t="s">
        <v>758</v>
      </c>
      <c r="I4018" s="6">
        <v>1</v>
      </c>
    </row>
    <row r="4019" spans="1:9" ht="14">
      <c r="A4019" s="3">
        <v>309</v>
      </c>
      <c r="B4019" s="4" t="s">
        <v>800</v>
      </c>
      <c r="C4019" s="4" t="s">
        <v>10</v>
      </c>
      <c r="D4019" s="5">
        <v>9</v>
      </c>
      <c r="E4019" s="3">
        <v>302</v>
      </c>
      <c r="F4019" s="4" t="s">
        <v>801</v>
      </c>
      <c r="G4019" s="3">
        <v>1</v>
      </c>
      <c r="H4019" s="4" t="s">
        <v>277</v>
      </c>
      <c r="I4019" s="6">
        <v>1</v>
      </c>
    </row>
    <row r="4020" spans="1:9" ht="14">
      <c r="A4020" s="3">
        <v>309</v>
      </c>
      <c r="B4020" s="4" t="s">
        <v>800</v>
      </c>
      <c r="C4020" s="4" t="s">
        <v>10</v>
      </c>
      <c r="D4020" s="5">
        <v>9</v>
      </c>
      <c r="E4020" s="3">
        <v>302</v>
      </c>
      <c r="F4020" s="4" t="s">
        <v>801</v>
      </c>
      <c r="G4020" s="3">
        <v>7</v>
      </c>
      <c r="H4020" s="4" t="s">
        <v>289</v>
      </c>
      <c r="I4020" s="6">
        <v>1</v>
      </c>
    </row>
    <row r="4021" spans="1:9" ht="14">
      <c r="A4021" s="3">
        <v>309</v>
      </c>
      <c r="B4021" s="4" t="s">
        <v>800</v>
      </c>
      <c r="C4021" s="4" t="s">
        <v>13</v>
      </c>
      <c r="D4021" s="5">
        <v>9</v>
      </c>
      <c r="E4021" s="3">
        <v>306</v>
      </c>
      <c r="F4021" s="4" t="s">
        <v>802</v>
      </c>
      <c r="G4021" s="3">
        <v>3</v>
      </c>
      <c r="H4021" s="4" t="s">
        <v>140</v>
      </c>
      <c r="I4021" s="6">
        <v>1</v>
      </c>
    </row>
    <row r="4022" spans="1:9" ht="14">
      <c r="A4022" s="3">
        <v>309</v>
      </c>
      <c r="B4022" s="4" t="s">
        <v>800</v>
      </c>
      <c r="C4022" s="4" t="s">
        <v>18</v>
      </c>
      <c r="D4022" s="5">
        <v>9</v>
      </c>
      <c r="E4022" s="3">
        <v>313</v>
      </c>
      <c r="F4022" s="4" t="s">
        <v>803</v>
      </c>
      <c r="G4022" s="3">
        <v>5</v>
      </c>
      <c r="H4022" s="4" t="s">
        <v>286</v>
      </c>
      <c r="I4022" s="6">
        <v>1</v>
      </c>
    </row>
    <row r="4023" spans="1:9" ht="14">
      <c r="A4023" s="3">
        <v>309</v>
      </c>
      <c r="B4023" s="4" t="s">
        <v>800</v>
      </c>
      <c r="C4023" s="4" t="s">
        <v>10</v>
      </c>
      <c r="D4023" s="5">
        <v>10</v>
      </c>
      <c r="E4023" s="3">
        <v>302</v>
      </c>
      <c r="F4023" s="4" t="s">
        <v>801</v>
      </c>
      <c r="G4023" s="3">
        <v>1</v>
      </c>
      <c r="H4023" s="4" t="s">
        <v>277</v>
      </c>
      <c r="I4023" s="6">
        <v>2</v>
      </c>
    </row>
    <row r="4024" spans="1:9" ht="14">
      <c r="A4024" s="3">
        <v>309</v>
      </c>
      <c r="B4024" s="4" t="s">
        <v>800</v>
      </c>
      <c r="C4024" s="4" t="s">
        <v>10</v>
      </c>
      <c r="D4024" s="5">
        <v>10</v>
      </c>
      <c r="E4024" s="3">
        <v>302</v>
      </c>
      <c r="F4024" s="4" t="s">
        <v>801</v>
      </c>
      <c r="G4024" s="3">
        <v>7</v>
      </c>
      <c r="H4024" s="4" t="s">
        <v>289</v>
      </c>
      <c r="I4024" s="6">
        <v>2</v>
      </c>
    </row>
    <row r="4025" spans="1:9" ht="14">
      <c r="A4025" s="3">
        <v>309</v>
      </c>
      <c r="B4025" s="4" t="s">
        <v>800</v>
      </c>
      <c r="C4025" s="4" t="s">
        <v>10</v>
      </c>
      <c r="D4025" s="5">
        <v>10</v>
      </c>
      <c r="E4025" s="3">
        <v>315</v>
      </c>
      <c r="F4025" s="4" t="s">
        <v>804</v>
      </c>
      <c r="G4025" s="3">
        <v>1</v>
      </c>
      <c r="H4025" s="4" t="s">
        <v>805</v>
      </c>
      <c r="I4025" s="6">
        <v>1</v>
      </c>
    </row>
    <row r="4026" spans="1:9" ht="14">
      <c r="A4026" s="3">
        <v>309</v>
      </c>
      <c r="B4026" s="4" t="s">
        <v>800</v>
      </c>
      <c r="C4026" s="4" t="s">
        <v>13</v>
      </c>
      <c r="D4026" s="5">
        <v>10</v>
      </c>
      <c r="E4026" s="3">
        <v>306</v>
      </c>
      <c r="F4026" s="4" t="s">
        <v>802</v>
      </c>
      <c r="G4026" s="3">
        <v>3</v>
      </c>
      <c r="H4026" s="4" t="s">
        <v>140</v>
      </c>
      <c r="I4026" s="6">
        <v>1</v>
      </c>
    </row>
    <row r="4027" spans="1:9" ht="14">
      <c r="A4027" s="3">
        <v>309</v>
      </c>
      <c r="B4027" s="4" t="s">
        <v>800</v>
      </c>
      <c r="C4027" s="4" t="s">
        <v>13</v>
      </c>
      <c r="D4027" s="5">
        <v>10</v>
      </c>
      <c r="E4027" s="3">
        <v>306</v>
      </c>
      <c r="F4027" s="4" t="s">
        <v>802</v>
      </c>
      <c r="G4027" s="3">
        <v>5</v>
      </c>
      <c r="H4027" s="4" t="s">
        <v>140</v>
      </c>
      <c r="I4027" s="6">
        <v>2</v>
      </c>
    </row>
    <row r="4028" spans="1:9" ht="14">
      <c r="A4028" s="3">
        <v>309</v>
      </c>
      <c r="B4028" s="4" t="s">
        <v>800</v>
      </c>
      <c r="C4028" s="4" t="s">
        <v>13</v>
      </c>
      <c r="D4028" s="5">
        <v>10</v>
      </c>
      <c r="E4028" s="3">
        <v>306</v>
      </c>
      <c r="F4028" s="4" t="s">
        <v>802</v>
      </c>
      <c r="G4028" s="3">
        <v>7</v>
      </c>
      <c r="H4028" s="4" t="s">
        <v>267</v>
      </c>
      <c r="I4028" s="6">
        <v>1</v>
      </c>
    </row>
    <row r="4029" spans="1:9" ht="14">
      <c r="A4029" s="3">
        <v>309</v>
      </c>
      <c r="B4029" s="4" t="s">
        <v>800</v>
      </c>
      <c r="C4029" s="4" t="s">
        <v>16</v>
      </c>
      <c r="D4029" s="5">
        <v>10</v>
      </c>
      <c r="E4029" s="3">
        <v>316</v>
      </c>
      <c r="F4029" s="4" t="s">
        <v>806</v>
      </c>
      <c r="G4029" s="3">
        <v>5</v>
      </c>
      <c r="H4029" s="4" t="s">
        <v>789</v>
      </c>
      <c r="I4029" s="6">
        <v>2</v>
      </c>
    </row>
    <row r="4030" spans="1:9" ht="14">
      <c r="A4030" s="3">
        <v>309</v>
      </c>
      <c r="B4030" s="4" t="s">
        <v>800</v>
      </c>
      <c r="C4030" s="4" t="s">
        <v>18</v>
      </c>
      <c r="D4030" s="5">
        <v>10</v>
      </c>
      <c r="E4030" s="3">
        <v>130</v>
      </c>
      <c r="F4030" s="4" t="s">
        <v>807</v>
      </c>
      <c r="G4030" s="3">
        <v>3</v>
      </c>
      <c r="H4030" s="4" t="s">
        <v>797</v>
      </c>
      <c r="I4030" s="6">
        <v>1</v>
      </c>
    </row>
    <row r="4031" spans="1:9" ht="14">
      <c r="A4031" s="3">
        <v>309</v>
      </c>
      <c r="B4031" s="4" t="s">
        <v>800</v>
      </c>
      <c r="C4031" s="4" t="s">
        <v>18</v>
      </c>
      <c r="D4031" s="5">
        <v>10</v>
      </c>
      <c r="E4031" s="3">
        <v>302</v>
      </c>
      <c r="F4031" s="4" t="s">
        <v>801</v>
      </c>
      <c r="G4031" s="3">
        <v>1</v>
      </c>
      <c r="H4031" s="4" t="s">
        <v>68</v>
      </c>
      <c r="I4031" s="6">
        <v>2</v>
      </c>
    </row>
    <row r="4032" spans="1:9" ht="14">
      <c r="A4032" s="3">
        <v>309</v>
      </c>
      <c r="B4032" s="4" t="s">
        <v>800</v>
      </c>
      <c r="C4032" s="4" t="s">
        <v>18</v>
      </c>
      <c r="D4032" s="5">
        <v>10</v>
      </c>
      <c r="E4032" s="3">
        <v>313</v>
      </c>
      <c r="F4032" s="4" t="s">
        <v>803</v>
      </c>
      <c r="G4032" s="3">
        <v>1</v>
      </c>
      <c r="H4032" s="4" t="s">
        <v>303</v>
      </c>
      <c r="I4032" s="6">
        <v>1</v>
      </c>
    </row>
    <row r="4033" spans="1:9" ht="14">
      <c r="A4033" s="3">
        <v>309</v>
      </c>
      <c r="B4033" s="4" t="s">
        <v>800</v>
      </c>
      <c r="C4033" s="4" t="s">
        <v>18</v>
      </c>
      <c r="D4033" s="5">
        <v>10</v>
      </c>
      <c r="E4033" s="3">
        <v>313</v>
      </c>
      <c r="F4033" s="4" t="s">
        <v>803</v>
      </c>
      <c r="G4033" s="3">
        <v>3</v>
      </c>
      <c r="H4033" s="4" t="s">
        <v>286</v>
      </c>
      <c r="I4033" s="6">
        <v>3</v>
      </c>
    </row>
    <row r="4034" spans="1:9" ht="14">
      <c r="A4034" s="3">
        <v>309</v>
      </c>
      <c r="B4034" s="4" t="s">
        <v>800</v>
      </c>
      <c r="C4034" s="4" t="s">
        <v>18</v>
      </c>
      <c r="D4034" s="5">
        <v>10</v>
      </c>
      <c r="E4034" s="3">
        <v>313</v>
      </c>
      <c r="F4034" s="4" t="s">
        <v>803</v>
      </c>
      <c r="G4034" s="3">
        <v>5</v>
      </c>
      <c r="H4034" s="4" t="s">
        <v>286</v>
      </c>
      <c r="I4034" s="6">
        <v>1</v>
      </c>
    </row>
    <row r="4035" spans="1:9" ht="14">
      <c r="A4035" s="3">
        <v>309</v>
      </c>
      <c r="B4035" s="4" t="s">
        <v>800</v>
      </c>
      <c r="C4035" s="4" t="s">
        <v>10</v>
      </c>
      <c r="D4035" s="5">
        <v>11</v>
      </c>
      <c r="E4035" s="3">
        <v>302</v>
      </c>
      <c r="F4035" s="4" t="s">
        <v>801</v>
      </c>
      <c r="G4035" s="3">
        <v>1</v>
      </c>
      <c r="H4035" s="4" t="s">
        <v>138</v>
      </c>
      <c r="I4035" s="6">
        <v>4</v>
      </c>
    </row>
    <row r="4036" spans="1:9" ht="14">
      <c r="A4036" s="3">
        <v>309</v>
      </c>
      <c r="B4036" s="4" t="s">
        <v>800</v>
      </c>
      <c r="C4036" s="4" t="s">
        <v>10</v>
      </c>
      <c r="D4036" s="5">
        <v>11</v>
      </c>
      <c r="E4036" s="3">
        <v>302</v>
      </c>
      <c r="F4036" s="4" t="s">
        <v>801</v>
      </c>
      <c r="G4036" s="3">
        <v>1</v>
      </c>
      <c r="H4036" s="4" t="s">
        <v>277</v>
      </c>
      <c r="I4036" s="6">
        <v>8</v>
      </c>
    </row>
    <row r="4037" spans="1:9" ht="14">
      <c r="A4037" s="3">
        <v>309</v>
      </c>
      <c r="B4037" s="4" t="s">
        <v>800</v>
      </c>
      <c r="C4037" s="4" t="s">
        <v>10</v>
      </c>
      <c r="D4037" s="5">
        <v>11</v>
      </c>
      <c r="E4037" s="3">
        <v>302</v>
      </c>
      <c r="F4037" s="4" t="s">
        <v>801</v>
      </c>
      <c r="G4037" s="3">
        <v>3</v>
      </c>
      <c r="H4037" s="4" t="s">
        <v>289</v>
      </c>
      <c r="I4037" s="6">
        <v>8</v>
      </c>
    </row>
    <row r="4038" spans="1:9" ht="14">
      <c r="A4038" s="3">
        <v>309</v>
      </c>
      <c r="B4038" s="4" t="s">
        <v>800</v>
      </c>
      <c r="C4038" s="4" t="s">
        <v>10</v>
      </c>
      <c r="D4038" s="5">
        <v>11</v>
      </c>
      <c r="E4038" s="3">
        <v>302</v>
      </c>
      <c r="F4038" s="4" t="s">
        <v>801</v>
      </c>
      <c r="G4038" s="3">
        <v>5</v>
      </c>
      <c r="H4038" s="4" t="s">
        <v>289</v>
      </c>
      <c r="I4038" s="6">
        <v>8</v>
      </c>
    </row>
    <row r="4039" spans="1:9" ht="14">
      <c r="A4039" s="3">
        <v>309</v>
      </c>
      <c r="B4039" s="4" t="s">
        <v>800</v>
      </c>
      <c r="C4039" s="4" t="s">
        <v>10</v>
      </c>
      <c r="D4039" s="5">
        <v>11</v>
      </c>
      <c r="E4039" s="3">
        <v>302</v>
      </c>
      <c r="F4039" s="4" t="s">
        <v>801</v>
      </c>
      <c r="G4039" s="3">
        <v>7</v>
      </c>
      <c r="H4039" s="4" t="s">
        <v>289</v>
      </c>
      <c r="I4039" s="6">
        <v>7</v>
      </c>
    </row>
    <row r="4040" spans="1:9" ht="14">
      <c r="A4040" s="3">
        <v>309</v>
      </c>
      <c r="B4040" s="4" t="s">
        <v>800</v>
      </c>
      <c r="C4040" s="4" t="s">
        <v>10</v>
      </c>
      <c r="D4040" s="5">
        <v>11</v>
      </c>
      <c r="E4040" s="3">
        <v>303</v>
      </c>
      <c r="F4040" s="4" t="s">
        <v>808</v>
      </c>
      <c r="G4040" s="3">
        <v>3</v>
      </c>
      <c r="H4040" s="4" t="s">
        <v>304</v>
      </c>
      <c r="I4040" s="6">
        <v>2</v>
      </c>
    </row>
    <row r="4041" spans="1:9" ht="14">
      <c r="A4041" s="3">
        <v>309</v>
      </c>
      <c r="B4041" s="4" t="s">
        <v>800</v>
      </c>
      <c r="C4041" s="4" t="s">
        <v>10</v>
      </c>
      <c r="D4041" s="5">
        <v>11</v>
      </c>
      <c r="E4041" s="3">
        <v>303</v>
      </c>
      <c r="F4041" s="4" t="s">
        <v>808</v>
      </c>
      <c r="G4041" s="3">
        <v>5</v>
      </c>
      <c r="H4041" s="4" t="s">
        <v>304</v>
      </c>
      <c r="I4041" s="6">
        <v>3</v>
      </c>
    </row>
    <row r="4042" spans="1:9" ht="14">
      <c r="A4042" s="3">
        <v>309</v>
      </c>
      <c r="B4042" s="4" t="s">
        <v>800</v>
      </c>
      <c r="C4042" s="4" t="s">
        <v>10</v>
      </c>
      <c r="D4042" s="5">
        <v>11</v>
      </c>
      <c r="E4042" s="3">
        <v>303</v>
      </c>
      <c r="F4042" s="4" t="s">
        <v>808</v>
      </c>
      <c r="G4042" s="3">
        <v>7</v>
      </c>
      <c r="H4042" s="4" t="s">
        <v>304</v>
      </c>
      <c r="I4042" s="6">
        <v>1</v>
      </c>
    </row>
    <row r="4043" spans="1:9" ht="14">
      <c r="A4043" s="3">
        <v>309</v>
      </c>
      <c r="B4043" s="4" t="s">
        <v>800</v>
      </c>
      <c r="C4043" s="4" t="s">
        <v>10</v>
      </c>
      <c r="D4043" s="5">
        <v>11</v>
      </c>
      <c r="E4043" s="3">
        <v>315</v>
      </c>
      <c r="F4043" s="4" t="s">
        <v>804</v>
      </c>
      <c r="G4043" s="3">
        <v>1</v>
      </c>
      <c r="H4043" s="4" t="s">
        <v>805</v>
      </c>
      <c r="I4043" s="6">
        <v>6</v>
      </c>
    </row>
    <row r="4044" spans="1:9" ht="14">
      <c r="A4044" s="3">
        <v>309</v>
      </c>
      <c r="B4044" s="4" t="s">
        <v>800</v>
      </c>
      <c r="C4044" s="4" t="s">
        <v>13</v>
      </c>
      <c r="D4044" s="5">
        <v>11</v>
      </c>
      <c r="E4044" s="3">
        <v>306</v>
      </c>
      <c r="F4044" s="4" t="s">
        <v>802</v>
      </c>
      <c r="G4044" s="3">
        <v>1</v>
      </c>
      <c r="H4044" s="4" t="s">
        <v>267</v>
      </c>
      <c r="I4044" s="6">
        <v>7</v>
      </c>
    </row>
    <row r="4045" spans="1:9" ht="14">
      <c r="A4045" s="3">
        <v>309</v>
      </c>
      <c r="B4045" s="4" t="s">
        <v>800</v>
      </c>
      <c r="C4045" s="4" t="s">
        <v>13</v>
      </c>
      <c r="D4045" s="5">
        <v>11</v>
      </c>
      <c r="E4045" s="3">
        <v>306</v>
      </c>
      <c r="F4045" s="4" t="s">
        <v>802</v>
      </c>
      <c r="G4045" s="3">
        <v>3</v>
      </c>
      <c r="H4045" s="4" t="s">
        <v>140</v>
      </c>
      <c r="I4045" s="6">
        <v>5</v>
      </c>
    </row>
    <row r="4046" spans="1:9" ht="14">
      <c r="A4046" s="3">
        <v>309</v>
      </c>
      <c r="B4046" s="4" t="s">
        <v>800</v>
      </c>
      <c r="C4046" s="4" t="s">
        <v>13</v>
      </c>
      <c r="D4046" s="5">
        <v>11</v>
      </c>
      <c r="E4046" s="3">
        <v>306</v>
      </c>
      <c r="F4046" s="4" t="s">
        <v>802</v>
      </c>
      <c r="G4046" s="3">
        <v>5</v>
      </c>
      <c r="H4046" s="4" t="s">
        <v>140</v>
      </c>
      <c r="I4046" s="6">
        <v>7</v>
      </c>
    </row>
    <row r="4047" spans="1:9" ht="14">
      <c r="A4047" s="3">
        <v>309</v>
      </c>
      <c r="B4047" s="4" t="s">
        <v>800</v>
      </c>
      <c r="C4047" s="4" t="s">
        <v>13</v>
      </c>
      <c r="D4047" s="5">
        <v>11</v>
      </c>
      <c r="E4047" s="3">
        <v>306</v>
      </c>
      <c r="F4047" s="4" t="s">
        <v>802</v>
      </c>
      <c r="G4047" s="3">
        <v>7</v>
      </c>
      <c r="H4047" s="4" t="s">
        <v>267</v>
      </c>
      <c r="I4047" s="6">
        <v>11</v>
      </c>
    </row>
    <row r="4048" spans="1:9" ht="14">
      <c r="A4048" s="3">
        <v>309</v>
      </c>
      <c r="B4048" s="4" t="s">
        <v>800</v>
      </c>
      <c r="C4048" s="4" t="s">
        <v>16</v>
      </c>
      <c r="D4048" s="5">
        <v>11</v>
      </c>
      <c r="E4048" s="3">
        <v>316</v>
      </c>
      <c r="F4048" s="4" t="s">
        <v>806</v>
      </c>
      <c r="G4048" s="3">
        <v>1</v>
      </c>
      <c r="H4048" s="4" t="s">
        <v>141</v>
      </c>
      <c r="I4048" s="6">
        <v>7</v>
      </c>
    </row>
    <row r="4049" spans="1:9" ht="14">
      <c r="A4049" s="3">
        <v>309</v>
      </c>
      <c r="B4049" s="4" t="s">
        <v>800</v>
      </c>
      <c r="C4049" s="4" t="s">
        <v>16</v>
      </c>
      <c r="D4049" s="5">
        <v>11</v>
      </c>
      <c r="E4049" s="3">
        <v>316</v>
      </c>
      <c r="F4049" s="4" t="s">
        <v>806</v>
      </c>
      <c r="G4049" s="3">
        <v>3</v>
      </c>
      <c r="H4049" s="4" t="s">
        <v>141</v>
      </c>
      <c r="I4049" s="6">
        <v>7</v>
      </c>
    </row>
    <row r="4050" spans="1:9" ht="14">
      <c r="A4050" s="3">
        <v>309</v>
      </c>
      <c r="B4050" s="4" t="s">
        <v>800</v>
      </c>
      <c r="C4050" s="4" t="s">
        <v>16</v>
      </c>
      <c r="D4050" s="5">
        <v>11</v>
      </c>
      <c r="E4050" s="3">
        <v>316</v>
      </c>
      <c r="F4050" s="4" t="s">
        <v>806</v>
      </c>
      <c r="G4050" s="3">
        <v>5</v>
      </c>
      <c r="H4050" s="4" t="s">
        <v>789</v>
      </c>
      <c r="I4050" s="6">
        <v>2</v>
      </c>
    </row>
    <row r="4051" spans="1:9" ht="14">
      <c r="A4051" s="3">
        <v>309</v>
      </c>
      <c r="B4051" s="4" t="s">
        <v>800</v>
      </c>
      <c r="C4051" s="4" t="s">
        <v>16</v>
      </c>
      <c r="D4051" s="5">
        <v>11</v>
      </c>
      <c r="E4051" s="3">
        <v>316</v>
      </c>
      <c r="F4051" s="4" t="s">
        <v>806</v>
      </c>
      <c r="G4051" s="3">
        <v>7</v>
      </c>
      <c r="H4051" s="4" t="s">
        <v>463</v>
      </c>
      <c r="I4051" s="6">
        <v>7</v>
      </c>
    </row>
    <row r="4052" spans="1:9" ht="14">
      <c r="A4052" s="3">
        <v>309</v>
      </c>
      <c r="B4052" s="4" t="s">
        <v>800</v>
      </c>
      <c r="C4052" s="4" t="s">
        <v>18</v>
      </c>
      <c r="D4052" s="5">
        <v>11</v>
      </c>
      <c r="E4052" s="3">
        <v>130</v>
      </c>
      <c r="F4052" s="4" t="s">
        <v>807</v>
      </c>
      <c r="G4052" s="3">
        <v>1</v>
      </c>
      <c r="H4052" s="4" t="s">
        <v>309</v>
      </c>
      <c r="I4052" s="6">
        <v>2</v>
      </c>
    </row>
    <row r="4053" spans="1:9" ht="14">
      <c r="A4053" s="3">
        <v>309</v>
      </c>
      <c r="B4053" s="4" t="s">
        <v>800</v>
      </c>
      <c r="C4053" s="4" t="s">
        <v>18</v>
      </c>
      <c r="D4053" s="5">
        <v>11</v>
      </c>
      <c r="E4053" s="3">
        <v>130</v>
      </c>
      <c r="F4053" s="4" t="s">
        <v>807</v>
      </c>
      <c r="G4053" s="3">
        <v>3</v>
      </c>
      <c r="H4053" s="4" t="s">
        <v>797</v>
      </c>
      <c r="I4053" s="6">
        <v>6</v>
      </c>
    </row>
    <row r="4054" spans="1:9" ht="14">
      <c r="A4054" s="3">
        <v>309</v>
      </c>
      <c r="B4054" s="4" t="s">
        <v>800</v>
      </c>
      <c r="C4054" s="4" t="s">
        <v>18</v>
      </c>
      <c r="D4054" s="5">
        <v>11</v>
      </c>
      <c r="E4054" s="3">
        <v>130</v>
      </c>
      <c r="F4054" s="4" t="s">
        <v>807</v>
      </c>
      <c r="G4054" s="3">
        <v>5</v>
      </c>
      <c r="H4054" s="4" t="s">
        <v>309</v>
      </c>
      <c r="I4054" s="6">
        <v>6</v>
      </c>
    </row>
    <row r="4055" spans="1:9" ht="14">
      <c r="A4055" s="3">
        <v>309</v>
      </c>
      <c r="B4055" s="4" t="s">
        <v>800</v>
      </c>
      <c r="C4055" s="4" t="s">
        <v>18</v>
      </c>
      <c r="D4055" s="5">
        <v>11</v>
      </c>
      <c r="E4055" s="3">
        <v>130</v>
      </c>
      <c r="F4055" s="4" t="s">
        <v>807</v>
      </c>
      <c r="G4055" s="3">
        <v>7</v>
      </c>
      <c r="H4055" s="4" t="s">
        <v>797</v>
      </c>
      <c r="I4055" s="6">
        <v>4</v>
      </c>
    </row>
    <row r="4056" spans="1:9" ht="14">
      <c r="A4056" s="3">
        <v>309</v>
      </c>
      <c r="B4056" s="4" t="s">
        <v>800</v>
      </c>
      <c r="C4056" s="4" t="s">
        <v>18</v>
      </c>
      <c r="D4056" s="5">
        <v>11</v>
      </c>
      <c r="E4056" s="3">
        <v>302</v>
      </c>
      <c r="F4056" s="4" t="s">
        <v>801</v>
      </c>
      <c r="G4056" s="3">
        <v>1</v>
      </c>
      <c r="H4056" s="4" t="s">
        <v>68</v>
      </c>
      <c r="I4056" s="6">
        <v>9</v>
      </c>
    </row>
    <row r="4057" spans="1:9" ht="14">
      <c r="A4057" s="3">
        <v>309</v>
      </c>
      <c r="B4057" s="4" t="s">
        <v>800</v>
      </c>
      <c r="C4057" s="4" t="s">
        <v>18</v>
      </c>
      <c r="D4057" s="5">
        <v>11</v>
      </c>
      <c r="E4057" s="3">
        <v>313</v>
      </c>
      <c r="F4057" s="4" t="s">
        <v>803</v>
      </c>
      <c r="G4057" s="3">
        <v>1</v>
      </c>
      <c r="H4057" s="4" t="s">
        <v>303</v>
      </c>
      <c r="I4057" s="6">
        <v>2</v>
      </c>
    </row>
    <row r="4058" spans="1:9" ht="14">
      <c r="A4058" s="3">
        <v>309</v>
      </c>
      <c r="B4058" s="4" t="s">
        <v>800</v>
      </c>
      <c r="C4058" s="4" t="s">
        <v>18</v>
      </c>
      <c r="D4058" s="5">
        <v>11</v>
      </c>
      <c r="E4058" s="3">
        <v>313</v>
      </c>
      <c r="F4058" s="4" t="s">
        <v>803</v>
      </c>
      <c r="G4058" s="3">
        <v>3</v>
      </c>
      <c r="H4058" s="4" t="s">
        <v>286</v>
      </c>
      <c r="I4058" s="6">
        <v>9</v>
      </c>
    </row>
    <row r="4059" spans="1:9" ht="14">
      <c r="A4059" s="3">
        <v>309</v>
      </c>
      <c r="B4059" s="4" t="s">
        <v>800</v>
      </c>
      <c r="C4059" s="4" t="s">
        <v>18</v>
      </c>
      <c r="D4059" s="5">
        <v>11</v>
      </c>
      <c r="E4059" s="3">
        <v>313</v>
      </c>
      <c r="F4059" s="4" t="s">
        <v>803</v>
      </c>
      <c r="G4059" s="3">
        <v>5</v>
      </c>
      <c r="H4059" s="4" t="s">
        <v>286</v>
      </c>
      <c r="I4059" s="6">
        <v>12</v>
      </c>
    </row>
    <row r="4060" spans="1:9" ht="14">
      <c r="A4060" s="3">
        <v>309</v>
      </c>
      <c r="B4060" s="4" t="s">
        <v>800</v>
      </c>
      <c r="C4060" s="4" t="s">
        <v>18</v>
      </c>
      <c r="D4060" s="5">
        <v>11</v>
      </c>
      <c r="E4060" s="3">
        <v>313</v>
      </c>
      <c r="F4060" s="4" t="s">
        <v>803</v>
      </c>
      <c r="G4060" s="3">
        <v>7</v>
      </c>
      <c r="H4060" s="4" t="s">
        <v>303</v>
      </c>
      <c r="I4060" s="6">
        <v>8</v>
      </c>
    </row>
    <row r="4061" spans="1:9" ht="14">
      <c r="A4061" s="3">
        <v>309</v>
      </c>
      <c r="B4061" s="4" t="s">
        <v>800</v>
      </c>
      <c r="C4061" s="4" t="s">
        <v>10</v>
      </c>
      <c r="D4061" s="5">
        <v>12</v>
      </c>
      <c r="E4061" s="3">
        <v>302</v>
      </c>
      <c r="F4061" s="4" t="s">
        <v>801</v>
      </c>
      <c r="G4061" s="3">
        <v>1</v>
      </c>
      <c r="H4061" s="4" t="s">
        <v>138</v>
      </c>
      <c r="I4061" s="6">
        <v>1</v>
      </c>
    </row>
    <row r="4062" spans="1:9" ht="14">
      <c r="A4062" s="3">
        <v>309</v>
      </c>
      <c r="B4062" s="4" t="s">
        <v>800</v>
      </c>
      <c r="C4062" s="4" t="s">
        <v>10</v>
      </c>
      <c r="D4062" s="5">
        <v>12</v>
      </c>
      <c r="E4062" s="3">
        <v>302</v>
      </c>
      <c r="F4062" s="4" t="s">
        <v>801</v>
      </c>
      <c r="G4062" s="3">
        <v>1</v>
      </c>
      <c r="H4062" s="4" t="s">
        <v>277</v>
      </c>
      <c r="I4062" s="6">
        <v>6</v>
      </c>
    </row>
    <row r="4063" spans="1:9" ht="14">
      <c r="A4063" s="3">
        <v>309</v>
      </c>
      <c r="B4063" s="4" t="s">
        <v>800</v>
      </c>
      <c r="C4063" s="4" t="s">
        <v>10</v>
      </c>
      <c r="D4063" s="5">
        <v>12</v>
      </c>
      <c r="E4063" s="3">
        <v>302</v>
      </c>
      <c r="F4063" s="4" t="s">
        <v>801</v>
      </c>
      <c r="G4063" s="3">
        <v>3</v>
      </c>
      <c r="H4063" s="4" t="s">
        <v>289</v>
      </c>
      <c r="I4063" s="6">
        <v>11</v>
      </c>
    </row>
    <row r="4064" spans="1:9" ht="14">
      <c r="A4064" s="3">
        <v>309</v>
      </c>
      <c r="B4064" s="4" t="s">
        <v>800</v>
      </c>
      <c r="C4064" s="4" t="s">
        <v>10</v>
      </c>
      <c r="D4064" s="5">
        <v>12</v>
      </c>
      <c r="E4064" s="3">
        <v>302</v>
      </c>
      <c r="F4064" s="4" t="s">
        <v>801</v>
      </c>
      <c r="G4064" s="3">
        <v>5</v>
      </c>
      <c r="H4064" s="4" t="s">
        <v>289</v>
      </c>
      <c r="I4064" s="6">
        <v>10</v>
      </c>
    </row>
    <row r="4065" spans="1:9" ht="14">
      <c r="A4065" s="3">
        <v>309</v>
      </c>
      <c r="B4065" s="4" t="s">
        <v>800</v>
      </c>
      <c r="C4065" s="4" t="s">
        <v>10</v>
      </c>
      <c r="D4065" s="5">
        <v>12</v>
      </c>
      <c r="E4065" s="3">
        <v>302</v>
      </c>
      <c r="F4065" s="4" t="s">
        <v>801</v>
      </c>
      <c r="G4065" s="3">
        <v>7</v>
      </c>
      <c r="H4065" s="4" t="s">
        <v>289</v>
      </c>
      <c r="I4065" s="6">
        <v>3</v>
      </c>
    </row>
    <row r="4066" spans="1:9" ht="14">
      <c r="A4066" s="3">
        <v>309</v>
      </c>
      <c r="B4066" s="4" t="s">
        <v>800</v>
      </c>
      <c r="C4066" s="4" t="s">
        <v>10</v>
      </c>
      <c r="D4066" s="5">
        <v>12</v>
      </c>
      <c r="E4066" s="3">
        <v>303</v>
      </c>
      <c r="F4066" s="4" t="s">
        <v>808</v>
      </c>
      <c r="G4066" s="3">
        <v>3</v>
      </c>
      <c r="H4066" s="4" t="s">
        <v>304</v>
      </c>
      <c r="I4066" s="6">
        <v>9</v>
      </c>
    </row>
    <row r="4067" spans="1:9" ht="14">
      <c r="A4067" s="3">
        <v>309</v>
      </c>
      <c r="B4067" s="4" t="s">
        <v>800</v>
      </c>
      <c r="C4067" s="4" t="s">
        <v>10</v>
      </c>
      <c r="D4067" s="5">
        <v>12</v>
      </c>
      <c r="E4067" s="3">
        <v>303</v>
      </c>
      <c r="F4067" s="4" t="s">
        <v>808</v>
      </c>
      <c r="G4067" s="3">
        <v>5</v>
      </c>
      <c r="H4067" s="4" t="s">
        <v>304</v>
      </c>
      <c r="I4067" s="6">
        <v>11</v>
      </c>
    </row>
    <row r="4068" spans="1:9" ht="14">
      <c r="A4068" s="3">
        <v>309</v>
      </c>
      <c r="B4068" s="4" t="s">
        <v>800</v>
      </c>
      <c r="C4068" s="4" t="s">
        <v>10</v>
      </c>
      <c r="D4068" s="5">
        <v>12</v>
      </c>
      <c r="E4068" s="3">
        <v>303</v>
      </c>
      <c r="F4068" s="4" t="s">
        <v>808</v>
      </c>
      <c r="G4068" s="3">
        <v>7</v>
      </c>
      <c r="H4068" s="4" t="s">
        <v>304</v>
      </c>
      <c r="I4068" s="6">
        <v>5</v>
      </c>
    </row>
    <row r="4069" spans="1:9" ht="14">
      <c r="A4069" s="3">
        <v>309</v>
      </c>
      <c r="B4069" s="4" t="s">
        <v>800</v>
      </c>
      <c r="C4069" s="4" t="s">
        <v>10</v>
      </c>
      <c r="D4069" s="5">
        <v>12</v>
      </c>
      <c r="E4069" s="3">
        <v>315</v>
      </c>
      <c r="F4069" s="4" t="s">
        <v>804</v>
      </c>
      <c r="G4069" s="3">
        <v>1</v>
      </c>
      <c r="H4069" s="4" t="s">
        <v>805</v>
      </c>
      <c r="I4069" s="6">
        <v>3</v>
      </c>
    </row>
    <row r="4070" spans="1:9" ht="14">
      <c r="A4070" s="3">
        <v>309</v>
      </c>
      <c r="B4070" s="4" t="s">
        <v>800</v>
      </c>
      <c r="C4070" s="4" t="s">
        <v>13</v>
      </c>
      <c r="D4070" s="5">
        <v>12</v>
      </c>
      <c r="E4070" s="3">
        <v>306</v>
      </c>
      <c r="F4070" s="4" t="s">
        <v>802</v>
      </c>
      <c r="G4070" s="3">
        <v>1</v>
      </c>
      <c r="H4070" s="4" t="s">
        <v>267</v>
      </c>
      <c r="I4070" s="6">
        <v>9</v>
      </c>
    </row>
    <row r="4071" spans="1:9" ht="14">
      <c r="A4071" s="3">
        <v>309</v>
      </c>
      <c r="B4071" s="4" t="s">
        <v>800</v>
      </c>
      <c r="C4071" s="4" t="s">
        <v>13</v>
      </c>
      <c r="D4071" s="5">
        <v>12</v>
      </c>
      <c r="E4071" s="3">
        <v>306</v>
      </c>
      <c r="F4071" s="4" t="s">
        <v>802</v>
      </c>
      <c r="G4071" s="3">
        <v>3</v>
      </c>
      <c r="H4071" s="4" t="s">
        <v>140</v>
      </c>
      <c r="I4071" s="6">
        <v>5</v>
      </c>
    </row>
    <row r="4072" spans="1:9" ht="14">
      <c r="A4072" s="3">
        <v>309</v>
      </c>
      <c r="B4072" s="4" t="s">
        <v>800</v>
      </c>
      <c r="C4072" s="4" t="s">
        <v>13</v>
      </c>
      <c r="D4072" s="5">
        <v>12</v>
      </c>
      <c r="E4072" s="3">
        <v>306</v>
      </c>
      <c r="F4072" s="4" t="s">
        <v>802</v>
      </c>
      <c r="G4072" s="3">
        <v>5</v>
      </c>
      <c r="H4072" s="4" t="s">
        <v>140</v>
      </c>
      <c r="I4072" s="6">
        <v>4</v>
      </c>
    </row>
    <row r="4073" spans="1:9" ht="14">
      <c r="A4073" s="3">
        <v>309</v>
      </c>
      <c r="B4073" s="4" t="s">
        <v>800</v>
      </c>
      <c r="C4073" s="4" t="s">
        <v>13</v>
      </c>
      <c r="D4073" s="5">
        <v>12</v>
      </c>
      <c r="E4073" s="3">
        <v>306</v>
      </c>
      <c r="F4073" s="4" t="s">
        <v>802</v>
      </c>
      <c r="G4073" s="3">
        <v>7</v>
      </c>
      <c r="H4073" s="4" t="s">
        <v>267</v>
      </c>
      <c r="I4073" s="6">
        <v>8</v>
      </c>
    </row>
    <row r="4074" spans="1:9" ht="14">
      <c r="A4074" s="3">
        <v>309</v>
      </c>
      <c r="B4074" s="4" t="s">
        <v>800</v>
      </c>
      <c r="C4074" s="4" t="s">
        <v>16</v>
      </c>
      <c r="D4074" s="5">
        <v>12</v>
      </c>
      <c r="E4074" s="3">
        <v>316</v>
      </c>
      <c r="F4074" s="4" t="s">
        <v>806</v>
      </c>
      <c r="G4074" s="3">
        <v>1</v>
      </c>
      <c r="H4074" s="4" t="s">
        <v>141</v>
      </c>
      <c r="I4074" s="6">
        <v>5</v>
      </c>
    </row>
    <row r="4075" spans="1:9" ht="14">
      <c r="A4075" s="3">
        <v>309</v>
      </c>
      <c r="B4075" s="4" t="s">
        <v>800</v>
      </c>
      <c r="C4075" s="4" t="s">
        <v>16</v>
      </c>
      <c r="D4075" s="5">
        <v>12</v>
      </c>
      <c r="E4075" s="3">
        <v>316</v>
      </c>
      <c r="F4075" s="4" t="s">
        <v>806</v>
      </c>
      <c r="G4075" s="3">
        <v>3</v>
      </c>
      <c r="H4075" s="4" t="s">
        <v>141</v>
      </c>
      <c r="I4075" s="6">
        <v>5</v>
      </c>
    </row>
    <row r="4076" spans="1:9" ht="14">
      <c r="A4076" s="3">
        <v>309</v>
      </c>
      <c r="B4076" s="4" t="s">
        <v>800</v>
      </c>
      <c r="C4076" s="4" t="s">
        <v>16</v>
      </c>
      <c r="D4076" s="5">
        <v>12</v>
      </c>
      <c r="E4076" s="3">
        <v>316</v>
      </c>
      <c r="F4076" s="4" t="s">
        <v>806</v>
      </c>
      <c r="G4076" s="3">
        <v>5</v>
      </c>
      <c r="H4076" s="4" t="s">
        <v>789</v>
      </c>
      <c r="I4076" s="6">
        <v>9</v>
      </c>
    </row>
    <row r="4077" spans="1:9" ht="14">
      <c r="A4077" s="3">
        <v>309</v>
      </c>
      <c r="B4077" s="4" t="s">
        <v>800</v>
      </c>
      <c r="C4077" s="4" t="s">
        <v>16</v>
      </c>
      <c r="D4077" s="5">
        <v>12</v>
      </c>
      <c r="E4077" s="3">
        <v>316</v>
      </c>
      <c r="F4077" s="4" t="s">
        <v>806</v>
      </c>
      <c r="G4077" s="3">
        <v>7</v>
      </c>
      <c r="H4077" s="4" t="s">
        <v>463</v>
      </c>
      <c r="I4077" s="6">
        <v>2</v>
      </c>
    </row>
    <row r="4078" spans="1:9" ht="14">
      <c r="A4078" s="3">
        <v>309</v>
      </c>
      <c r="B4078" s="4" t="s">
        <v>800</v>
      </c>
      <c r="C4078" s="4" t="s">
        <v>18</v>
      </c>
      <c r="D4078" s="5">
        <v>12</v>
      </c>
      <c r="E4078" s="3">
        <v>130</v>
      </c>
      <c r="F4078" s="4" t="s">
        <v>807</v>
      </c>
      <c r="G4078" s="3">
        <v>1</v>
      </c>
      <c r="H4078" s="4" t="s">
        <v>309</v>
      </c>
      <c r="I4078" s="6">
        <v>11</v>
      </c>
    </row>
    <row r="4079" spans="1:9" ht="14">
      <c r="A4079" s="3">
        <v>309</v>
      </c>
      <c r="B4079" s="4" t="s">
        <v>800</v>
      </c>
      <c r="C4079" s="4" t="s">
        <v>18</v>
      </c>
      <c r="D4079" s="5">
        <v>12</v>
      </c>
      <c r="E4079" s="3">
        <v>130</v>
      </c>
      <c r="F4079" s="4" t="s">
        <v>807</v>
      </c>
      <c r="G4079" s="3">
        <v>3</v>
      </c>
      <c r="H4079" s="4" t="s">
        <v>797</v>
      </c>
      <c r="I4079" s="6">
        <v>7</v>
      </c>
    </row>
    <row r="4080" spans="1:9" ht="14">
      <c r="A4080" s="3">
        <v>309</v>
      </c>
      <c r="B4080" s="4" t="s">
        <v>800</v>
      </c>
      <c r="C4080" s="4" t="s">
        <v>18</v>
      </c>
      <c r="D4080" s="5">
        <v>12</v>
      </c>
      <c r="E4080" s="3">
        <v>130</v>
      </c>
      <c r="F4080" s="4" t="s">
        <v>807</v>
      </c>
      <c r="G4080" s="3">
        <v>5</v>
      </c>
      <c r="H4080" s="4" t="s">
        <v>309</v>
      </c>
      <c r="I4080" s="6">
        <v>12</v>
      </c>
    </row>
    <row r="4081" spans="1:9" ht="14">
      <c r="A4081" s="3">
        <v>309</v>
      </c>
      <c r="B4081" s="4" t="s">
        <v>800</v>
      </c>
      <c r="C4081" s="4" t="s">
        <v>18</v>
      </c>
      <c r="D4081" s="5">
        <v>12</v>
      </c>
      <c r="E4081" s="3">
        <v>130</v>
      </c>
      <c r="F4081" s="4" t="s">
        <v>807</v>
      </c>
      <c r="G4081" s="3">
        <v>7</v>
      </c>
      <c r="H4081" s="4" t="s">
        <v>797</v>
      </c>
      <c r="I4081" s="6">
        <v>15</v>
      </c>
    </row>
    <row r="4082" spans="1:9" ht="14">
      <c r="A4082" s="3">
        <v>309</v>
      </c>
      <c r="B4082" s="4" t="s">
        <v>800</v>
      </c>
      <c r="C4082" s="4" t="s">
        <v>18</v>
      </c>
      <c r="D4082" s="5">
        <v>12</v>
      </c>
      <c r="E4082" s="3">
        <v>302</v>
      </c>
      <c r="F4082" s="4" t="s">
        <v>801</v>
      </c>
      <c r="G4082" s="3">
        <v>1</v>
      </c>
      <c r="H4082" s="4" t="s">
        <v>68</v>
      </c>
      <c r="I4082" s="6">
        <v>7</v>
      </c>
    </row>
    <row r="4083" spans="1:9" ht="14">
      <c r="A4083" s="3">
        <v>309</v>
      </c>
      <c r="B4083" s="4" t="s">
        <v>800</v>
      </c>
      <c r="C4083" s="4" t="s">
        <v>18</v>
      </c>
      <c r="D4083" s="5">
        <v>12</v>
      </c>
      <c r="E4083" s="3">
        <v>313</v>
      </c>
      <c r="F4083" s="4" t="s">
        <v>803</v>
      </c>
      <c r="G4083" s="3">
        <v>1</v>
      </c>
      <c r="H4083" s="4" t="s">
        <v>303</v>
      </c>
      <c r="I4083" s="6">
        <v>11</v>
      </c>
    </row>
    <row r="4084" spans="1:9" ht="14">
      <c r="A4084" s="3">
        <v>309</v>
      </c>
      <c r="B4084" s="4" t="s">
        <v>800</v>
      </c>
      <c r="C4084" s="4" t="s">
        <v>18</v>
      </c>
      <c r="D4084" s="5">
        <v>12</v>
      </c>
      <c r="E4084" s="3">
        <v>313</v>
      </c>
      <c r="F4084" s="4" t="s">
        <v>803</v>
      </c>
      <c r="G4084" s="3">
        <v>3</v>
      </c>
      <c r="H4084" s="4" t="s">
        <v>286</v>
      </c>
      <c r="I4084" s="6">
        <v>7</v>
      </c>
    </row>
    <row r="4085" spans="1:9" ht="14">
      <c r="A4085" s="3">
        <v>309</v>
      </c>
      <c r="B4085" s="4" t="s">
        <v>800</v>
      </c>
      <c r="C4085" s="4" t="s">
        <v>18</v>
      </c>
      <c r="D4085" s="5">
        <v>12</v>
      </c>
      <c r="E4085" s="3">
        <v>313</v>
      </c>
      <c r="F4085" s="4" t="s">
        <v>803</v>
      </c>
      <c r="G4085" s="3">
        <v>5</v>
      </c>
      <c r="H4085" s="4" t="s">
        <v>286</v>
      </c>
      <c r="I4085" s="6">
        <v>5</v>
      </c>
    </row>
    <row r="4086" spans="1:9" ht="14">
      <c r="A4086" s="3">
        <v>309</v>
      </c>
      <c r="B4086" s="4" t="s">
        <v>800</v>
      </c>
      <c r="C4086" s="4" t="s">
        <v>18</v>
      </c>
      <c r="D4086" s="5">
        <v>12</v>
      </c>
      <c r="E4086" s="3">
        <v>313</v>
      </c>
      <c r="F4086" s="4" t="s">
        <v>803</v>
      </c>
      <c r="G4086" s="3">
        <v>7</v>
      </c>
      <c r="H4086" s="4" t="s">
        <v>303</v>
      </c>
      <c r="I4086" s="6">
        <v>11</v>
      </c>
    </row>
    <row r="4087" spans="1:9" ht="14">
      <c r="A4087" s="3">
        <v>310</v>
      </c>
      <c r="B4087" s="4" t="s">
        <v>809</v>
      </c>
      <c r="C4087" s="4" t="s">
        <v>10</v>
      </c>
      <c r="D4087" s="5">
        <v>10</v>
      </c>
      <c r="E4087" s="3">
        <v>629</v>
      </c>
      <c r="F4087" s="4" t="s">
        <v>810</v>
      </c>
      <c r="G4087" s="3">
        <v>3</v>
      </c>
      <c r="H4087" s="4" t="s">
        <v>138</v>
      </c>
      <c r="I4087" s="6">
        <v>1</v>
      </c>
    </row>
    <row r="4088" spans="1:9" ht="14">
      <c r="A4088" s="3">
        <v>310</v>
      </c>
      <c r="B4088" s="4" t="s">
        <v>809</v>
      </c>
      <c r="C4088" s="4" t="s">
        <v>13</v>
      </c>
      <c r="D4088" s="5">
        <v>10</v>
      </c>
      <c r="E4088" s="3">
        <v>632</v>
      </c>
      <c r="F4088" s="4" t="s">
        <v>811</v>
      </c>
      <c r="G4088" s="3">
        <v>2</v>
      </c>
      <c r="H4088" s="4" t="s">
        <v>140</v>
      </c>
      <c r="I4088" s="6">
        <v>1</v>
      </c>
    </row>
    <row r="4089" spans="1:9" ht="14">
      <c r="A4089" s="3">
        <v>310</v>
      </c>
      <c r="B4089" s="4" t="s">
        <v>809</v>
      </c>
      <c r="C4089" s="4" t="s">
        <v>16</v>
      </c>
      <c r="D4089" s="5">
        <v>10</v>
      </c>
      <c r="E4089" s="3">
        <v>634</v>
      </c>
      <c r="F4089" s="4" t="s">
        <v>812</v>
      </c>
      <c r="G4089" s="3">
        <v>5</v>
      </c>
      <c r="H4089" s="4" t="s">
        <v>141</v>
      </c>
      <c r="I4089" s="6">
        <v>1</v>
      </c>
    </row>
    <row r="4090" spans="1:9" ht="14">
      <c r="A4090" s="3">
        <v>310</v>
      </c>
      <c r="B4090" s="4" t="s">
        <v>809</v>
      </c>
      <c r="C4090" s="4" t="s">
        <v>18</v>
      </c>
      <c r="D4090" s="5">
        <v>10</v>
      </c>
      <c r="E4090" s="3">
        <v>624</v>
      </c>
      <c r="F4090" s="4" t="s">
        <v>813</v>
      </c>
      <c r="G4090" s="3">
        <v>4</v>
      </c>
      <c r="H4090" s="4" t="s">
        <v>286</v>
      </c>
      <c r="I4090" s="6">
        <v>1</v>
      </c>
    </row>
    <row r="4091" spans="1:9" ht="14">
      <c r="A4091" s="3">
        <v>310</v>
      </c>
      <c r="B4091" s="4" t="s">
        <v>809</v>
      </c>
      <c r="C4091" s="4" t="s">
        <v>10</v>
      </c>
      <c r="D4091" s="5">
        <v>11</v>
      </c>
      <c r="E4091" s="3">
        <v>626</v>
      </c>
      <c r="F4091" s="4" t="s">
        <v>814</v>
      </c>
      <c r="G4091" s="3">
        <v>1</v>
      </c>
      <c r="H4091" s="4" t="s">
        <v>289</v>
      </c>
      <c r="I4091" s="6">
        <v>2</v>
      </c>
    </row>
    <row r="4092" spans="1:9" ht="14">
      <c r="A4092" s="3">
        <v>310</v>
      </c>
      <c r="B4092" s="4" t="s">
        <v>809</v>
      </c>
      <c r="C4092" s="4" t="s">
        <v>10</v>
      </c>
      <c r="D4092" s="5">
        <v>11</v>
      </c>
      <c r="E4092" s="3">
        <v>626</v>
      </c>
      <c r="F4092" s="4" t="s">
        <v>814</v>
      </c>
      <c r="G4092" s="3">
        <v>3</v>
      </c>
      <c r="H4092" s="4" t="s">
        <v>289</v>
      </c>
      <c r="I4092" s="6">
        <v>1</v>
      </c>
    </row>
    <row r="4093" spans="1:9" ht="14">
      <c r="A4093" s="3">
        <v>310</v>
      </c>
      <c r="B4093" s="4" t="s">
        <v>809</v>
      </c>
      <c r="C4093" s="4" t="s">
        <v>10</v>
      </c>
      <c r="D4093" s="5">
        <v>11</v>
      </c>
      <c r="E4093" s="3">
        <v>626</v>
      </c>
      <c r="F4093" s="4" t="s">
        <v>814</v>
      </c>
      <c r="G4093" s="3">
        <v>4</v>
      </c>
      <c r="H4093" s="4" t="s">
        <v>289</v>
      </c>
      <c r="I4093" s="6">
        <v>5</v>
      </c>
    </row>
    <row r="4094" spans="1:9" ht="14">
      <c r="A4094" s="3">
        <v>310</v>
      </c>
      <c r="B4094" s="4" t="s">
        <v>809</v>
      </c>
      <c r="C4094" s="4" t="s">
        <v>10</v>
      </c>
      <c r="D4094" s="5">
        <v>11</v>
      </c>
      <c r="E4094" s="3">
        <v>626</v>
      </c>
      <c r="F4094" s="4" t="s">
        <v>814</v>
      </c>
      <c r="G4094" s="3">
        <v>5</v>
      </c>
      <c r="H4094" s="4" t="s">
        <v>289</v>
      </c>
      <c r="I4094" s="6">
        <v>1</v>
      </c>
    </row>
    <row r="4095" spans="1:9" ht="14">
      <c r="A4095" s="3">
        <v>310</v>
      </c>
      <c r="B4095" s="4" t="s">
        <v>809</v>
      </c>
      <c r="C4095" s="4" t="s">
        <v>10</v>
      </c>
      <c r="D4095" s="5">
        <v>11</v>
      </c>
      <c r="E4095" s="3">
        <v>629</v>
      </c>
      <c r="F4095" s="4" t="s">
        <v>810</v>
      </c>
      <c r="G4095" s="3">
        <v>1</v>
      </c>
      <c r="H4095" s="4" t="s">
        <v>138</v>
      </c>
      <c r="I4095" s="6">
        <v>4</v>
      </c>
    </row>
    <row r="4096" spans="1:9" ht="14">
      <c r="A4096" s="3">
        <v>310</v>
      </c>
      <c r="B4096" s="4" t="s">
        <v>809</v>
      </c>
      <c r="C4096" s="4" t="s">
        <v>10</v>
      </c>
      <c r="D4096" s="5">
        <v>11</v>
      </c>
      <c r="E4096" s="3">
        <v>629</v>
      </c>
      <c r="F4096" s="4" t="s">
        <v>810</v>
      </c>
      <c r="G4096" s="3">
        <v>1</v>
      </c>
      <c r="H4096" s="4" t="s">
        <v>277</v>
      </c>
      <c r="I4096" s="6">
        <v>1</v>
      </c>
    </row>
    <row r="4097" spans="1:9" ht="14">
      <c r="A4097" s="3">
        <v>310</v>
      </c>
      <c r="B4097" s="4" t="s">
        <v>809</v>
      </c>
      <c r="C4097" s="4" t="s">
        <v>10</v>
      </c>
      <c r="D4097" s="5">
        <v>11</v>
      </c>
      <c r="E4097" s="3">
        <v>629</v>
      </c>
      <c r="F4097" s="4" t="s">
        <v>810</v>
      </c>
      <c r="G4097" s="3">
        <v>2</v>
      </c>
      <c r="H4097" s="4" t="s">
        <v>138</v>
      </c>
      <c r="I4097" s="6">
        <v>4</v>
      </c>
    </row>
    <row r="4098" spans="1:9" ht="14">
      <c r="A4098" s="3">
        <v>310</v>
      </c>
      <c r="B4098" s="4" t="s">
        <v>809</v>
      </c>
      <c r="C4098" s="4" t="s">
        <v>10</v>
      </c>
      <c r="D4098" s="5">
        <v>11</v>
      </c>
      <c r="E4098" s="3">
        <v>629</v>
      </c>
      <c r="F4098" s="4" t="s">
        <v>810</v>
      </c>
      <c r="G4098" s="3">
        <v>2</v>
      </c>
      <c r="H4098" s="4" t="s">
        <v>277</v>
      </c>
      <c r="I4098" s="6">
        <v>1</v>
      </c>
    </row>
    <row r="4099" spans="1:9" ht="14">
      <c r="A4099" s="3">
        <v>310</v>
      </c>
      <c r="B4099" s="4" t="s">
        <v>809</v>
      </c>
      <c r="C4099" s="4" t="s">
        <v>10</v>
      </c>
      <c r="D4099" s="5">
        <v>11</v>
      </c>
      <c r="E4099" s="3">
        <v>629</v>
      </c>
      <c r="F4099" s="4" t="s">
        <v>810</v>
      </c>
      <c r="G4099" s="3">
        <v>3</v>
      </c>
      <c r="H4099" s="4" t="s">
        <v>277</v>
      </c>
      <c r="I4099" s="6">
        <v>4</v>
      </c>
    </row>
    <row r="4100" spans="1:9" ht="14">
      <c r="A4100" s="3">
        <v>310</v>
      </c>
      <c r="B4100" s="4" t="s">
        <v>809</v>
      </c>
      <c r="C4100" s="4" t="s">
        <v>10</v>
      </c>
      <c r="D4100" s="5">
        <v>11</v>
      </c>
      <c r="E4100" s="3">
        <v>629</v>
      </c>
      <c r="F4100" s="4" t="s">
        <v>810</v>
      </c>
      <c r="G4100" s="3">
        <v>4</v>
      </c>
      <c r="H4100" s="4" t="s">
        <v>138</v>
      </c>
      <c r="I4100" s="6">
        <v>2</v>
      </c>
    </row>
    <row r="4101" spans="1:9" ht="14">
      <c r="A4101" s="3">
        <v>310</v>
      </c>
      <c r="B4101" s="4" t="s">
        <v>809</v>
      </c>
      <c r="C4101" s="4" t="s">
        <v>10</v>
      </c>
      <c r="D4101" s="5">
        <v>11</v>
      </c>
      <c r="E4101" s="3">
        <v>629</v>
      </c>
      <c r="F4101" s="4" t="s">
        <v>810</v>
      </c>
      <c r="G4101" s="3">
        <v>4</v>
      </c>
      <c r="H4101" s="4" t="s">
        <v>277</v>
      </c>
      <c r="I4101" s="6">
        <v>4</v>
      </c>
    </row>
    <row r="4102" spans="1:9" ht="14">
      <c r="A4102" s="3">
        <v>310</v>
      </c>
      <c r="B4102" s="4" t="s">
        <v>809</v>
      </c>
      <c r="C4102" s="4" t="s">
        <v>10</v>
      </c>
      <c r="D4102" s="5">
        <v>11</v>
      </c>
      <c r="E4102" s="3">
        <v>629</v>
      </c>
      <c r="F4102" s="4" t="s">
        <v>810</v>
      </c>
      <c r="G4102" s="3">
        <v>5</v>
      </c>
      <c r="H4102" s="4" t="s">
        <v>138</v>
      </c>
      <c r="I4102" s="6">
        <v>1</v>
      </c>
    </row>
    <row r="4103" spans="1:9" ht="14">
      <c r="A4103" s="3">
        <v>310</v>
      </c>
      <c r="B4103" s="4" t="s">
        <v>809</v>
      </c>
      <c r="C4103" s="4" t="s">
        <v>10</v>
      </c>
      <c r="D4103" s="5">
        <v>11</v>
      </c>
      <c r="E4103" s="3">
        <v>629</v>
      </c>
      <c r="F4103" s="4" t="s">
        <v>810</v>
      </c>
      <c r="G4103" s="3">
        <v>5</v>
      </c>
      <c r="H4103" s="4" t="s">
        <v>277</v>
      </c>
      <c r="I4103" s="6">
        <v>3</v>
      </c>
    </row>
    <row r="4104" spans="1:9" ht="14">
      <c r="A4104" s="3">
        <v>310</v>
      </c>
      <c r="B4104" s="4" t="s">
        <v>809</v>
      </c>
      <c r="C4104" s="4" t="s">
        <v>10</v>
      </c>
      <c r="D4104" s="5">
        <v>11</v>
      </c>
      <c r="E4104" s="3">
        <v>611</v>
      </c>
      <c r="F4104" s="4" t="s">
        <v>815</v>
      </c>
      <c r="G4104" s="3">
        <v>1</v>
      </c>
      <c r="H4104" s="4" t="s">
        <v>816</v>
      </c>
      <c r="I4104" s="6">
        <v>1</v>
      </c>
    </row>
    <row r="4105" spans="1:9" ht="14">
      <c r="A4105" s="3">
        <v>310</v>
      </c>
      <c r="B4105" s="4" t="s">
        <v>809</v>
      </c>
      <c r="C4105" s="4" t="s">
        <v>10</v>
      </c>
      <c r="D4105" s="5">
        <v>11</v>
      </c>
      <c r="E4105" s="3">
        <v>611</v>
      </c>
      <c r="F4105" s="4" t="s">
        <v>815</v>
      </c>
      <c r="G4105" s="3">
        <v>5</v>
      </c>
      <c r="H4105" s="4" t="s">
        <v>817</v>
      </c>
      <c r="I4105" s="6">
        <v>1</v>
      </c>
    </row>
    <row r="4106" spans="1:9" ht="14">
      <c r="A4106" s="3">
        <v>310</v>
      </c>
      <c r="B4106" s="4" t="s">
        <v>809</v>
      </c>
      <c r="C4106" s="4" t="s">
        <v>13</v>
      </c>
      <c r="D4106" s="5">
        <v>11</v>
      </c>
      <c r="E4106" s="3">
        <v>612</v>
      </c>
      <c r="F4106" s="4" t="s">
        <v>818</v>
      </c>
      <c r="G4106" s="3">
        <v>2</v>
      </c>
      <c r="H4106" s="4" t="s">
        <v>819</v>
      </c>
      <c r="I4106" s="6">
        <v>1</v>
      </c>
    </row>
    <row r="4107" spans="1:9" ht="14">
      <c r="A4107" s="3">
        <v>310</v>
      </c>
      <c r="B4107" s="4" t="s">
        <v>809</v>
      </c>
      <c r="C4107" s="4" t="s">
        <v>13</v>
      </c>
      <c r="D4107" s="5">
        <v>11</v>
      </c>
      <c r="E4107" s="3">
        <v>612</v>
      </c>
      <c r="F4107" s="4" t="s">
        <v>818</v>
      </c>
      <c r="G4107" s="3">
        <v>5</v>
      </c>
      <c r="H4107" s="4" t="s">
        <v>820</v>
      </c>
      <c r="I4107" s="6">
        <v>1</v>
      </c>
    </row>
    <row r="4108" spans="1:9" ht="14">
      <c r="A4108" s="3">
        <v>310</v>
      </c>
      <c r="B4108" s="4" t="s">
        <v>809</v>
      </c>
      <c r="C4108" s="4" t="s">
        <v>13</v>
      </c>
      <c r="D4108" s="5">
        <v>11</v>
      </c>
      <c r="E4108" s="3">
        <v>632</v>
      </c>
      <c r="F4108" s="4" t="s">
        <v>811</v>
      </c>
      <c r="G4108" s="3">
        <v>1</v>
      </c>
      <c r="H4108" s="4" t="s">
        <v>267</v>
      </c>
      <c r="I4108" s="6">
        <v>3</v>
      </c>
    </row>
    <row r="4109" spans="1:9" ht="14">
      <c r="A4109" s="3">
        <v>310</v>
      </c>
      <c r="B4109" s="4" t="s">
        <v>809</v>
      </c>
      <c r="C4109" s="4" t="s">
        <v>13</v>
      </c>
      <c r="D4109" s="5">
        <v>11</v>
      </c>
      <c r="E4109" s="3">
        <v>632</v>
      </c>
      <c r="F4109" s="4" t="s">
        <v>811</v>
      </c>
      <c r="G4109" s="3">
        <v>2</v>
      </c>
      <c r="H4109" s="4" t="s">
        <v>140</v>
      </c>
      <c r="I4109" s="6">
        <v>3</v>
      </c>
    </row>
    <row r="4110" spans="1:9" ht="14">
      <c r="A4110" s="3">
        <v>310</v>
      </c>
      <c r="B4110" s="4" t="s">
        <v>809</v>
      </c>
      <c r="C4110" s="4" t="s">
        <v>13</v>
      </c>
      <c r="D4110" s="5">
        <v>11</v>
      </c>
      <c r="E4110" s="3">
        <v>632</v>
      </c>
      <c r="F4110" s="4" t="s">
        <v>811</v>
      </c>
      <c r="G4110" s="3">
        <v>3</v>
      </c>
      <c r="H4110" s="4" t="s">
        <v>140</v>
      </c>
      <c r="I4110" s="6">
        <v>5</v>
      </c>
    </row>
    <row r="4111" spans="1:9" ht="14">
      <c r="A4111" s="3">
        <v>310</v>
      </c>
      <c r="B4111" s="4" t="s">
        <v>809</v>
      </c>
      <c r="C4111" s="4" t="s">
        <v>13</v>
      </c>
      <c r="D4111" s="5">
        <v>11</v>
      </c>
      <c r="E4111" s="3">
        <v>632</v>
      </c>
      <c r="F4111" s="4" t="s">
        <v>811</v>
      </c>
      <c r="G4111" s="3">
        <v>4</v>
      </c>
      <c r="H4111" s="4" t="s">
        <v>267</v>
      </c>
      <c r="I4111" s="6">
        <v>3</v>
      </c>
    </row>
    <row r="4112" spans="1:9" ht="14">
      <c r="A4112" s="3">
        <v>310</v>
      </c>
      <c r="B4112" s="4" t="s">
        <v>809</v>
      </c>
      <c r="C4112" s="4" t="s">
        <v>13</v>
      </c>
      <c r="D4112" s="5">
        <v>11</v>
      </c>
      <c r="E4112" s="3">
        <v>632</v>
      </c>
      <c r="F4112" s="4" t="s">
        <v>811</v>
      </c>
      <c r="G4112" s="3">
        <v>5</v>
      </c>
      <c r="H4112" s="4" t="s">
        <v>140</v>
      </c>
      <c r="I4112" s="6">
        <v>10</v>
      </c>
    </row>
    <row r="4113" spans="1:9" ht="14">
      <c r="A4113" s="3">
        <v>310</v>
      </c>
      <c r="B4113" s="4" t="s">
        <v>809</v>
      </c>
      <c r="C4113" s="4" t="s">
        <v>16</v>
      </c>
      <c r="D4113" s="5">
        <v>11</v>
      </c>
      <c r="E4113" s="3">
        <v>634</v>
      </c>
      <c r="F4113" s="4" t="s">
        <v>812</v>
      </c>
      <c r="G4113" s="3">
        <v>1</v>
      </c>
      <c r="H4113" s="4" t="s">
        <v>465</v>
      </c>
      <c r="I4113" s="6">
        <v>4</v>
      </c>
    </row>
    <row r="4114" spans="1:9" ht="14">
      <c r="A4114" s="3">
        <v>310</v>
      </c>
      <c r="B4114" s="4" t="s">
        <v>809</v>
      </c>
      <c r="C4114" s="4" t="s">
        <v>16</v>
      </c>
      <c r="D4114" s="5">
        <v>11</v>
      </c>
      <c r="E4114" s="3">
        <v>634</v>
      </c>
      <c r="F4114" s="4" t="s">
        <v>812</v>
      </c>
      <c r="G4114" s="3">
        <v>2</v>
      </c>
      <c r="H4114" s="4" t="s">
        <v>141</v>
      </c>
      <c r="I4114" s="6">
        <v>4</v>
      </c>
    </row>
    <row r="4115" spans="1:9" ht="14">
      <c r="A4115" s="3">
        <v>310</v>
      </c>
      <c r="B4115" s="4" t="s">
        <v>809</v>
      </c>
      <c r="C4115" s="4" t="s">
        <v>16</v>
      </c>
      <c r="D4115" s="5">
        <v>11</v>
      </c>
      <c r="E4115" s="3">
        <v>634</v>
      </c>
      <c r="F4115" s="4" t="s">
        <v>812</v>
      </c>
      <c r="G4115" s="3">
        <v>4</v>
      </c>
      <c r="H4115" s="4" t="s">
        <v>141</v>
      </c>
      <c r="I4115" s="6">
        <v>5</v>
      </c>
    </row>
    <row r="4116" spans="1:9" ht="14">
      <c r="A4116" s="3">
        <v>310</v>
      </c>
      <c r="B4116" s="4" t="s">
        <v>809</v>
      </c>
      <c r="C4116" s="4" t="s">
        <v>16</v>
      </c>
      <c r="D4116" s="5">
        <v>11</v>
      </c>
      <c r="E4116" s="3">
        <v>634</v>
      </c>
      <c r="F4116" s="4" t="s">
        <v>812</v>
      </c>
      <c r="G4116" s="3">
        <v>5</v>
      </c>
      <c r="H4116" s="4" t="s">
        <v>141</v>
      </c>
      <c r="I4116" s="6">
        <v>1</v>
      </c>
    </row>
    <row r="4117" spans="1:9" ht="14">
      <c r="A4117" s="3">
        <v>310</v>
      </c>
      <c r="B4117" s="4" t="s">
        <v>809</v>
      </c>
      <c r="C4117" s="4" t="s">
        <v>18</v>
      </c>
      <c r="D4117" s="5">
        <v>11</v>
      </c>
      <c r="E4117" s="3">
        <v>611</v>
      </c>
      <c r="F4117" s="4" t="s">
        <v>815</v>
      </c>
      <c r="G4117" s="3">
        <v>3</v>
      </c>
      <c r="H4117" s="4" t="s">
        <v>821</v>
      </c>
      <c r="I4117" s="6">
        <v>1</v>
      </c>
    </row>
    <row r="4118" spans="1:9" ht="14">
      <c r="A4118" s="3">
        <v>310</v>
      </c>
      <c r="B4118" s="4" t="s">
        <v>809</v>
      </c>
      <c r="C4118" s="4" t="s">
        <v>18</v>
      </c>
      <c r="D4118" s="5">
        <v>11</v>
      </c>
      <c r="E4118" s="3">
        <v>611</v>
      </c>
      <c r="F4118" s="4" t="s">
        <v>815</v>
      </c>
      <c r="G4118" s="3">
        <v>4</v>
      </c>
      <c r="H4118" s="4" t="s">
        <v>821</v>
      </c>
      <c r="I4118" s="6">
        <v>1</v>
      </c>
    </row>
    <row r="4119" spans="1:9" ht="14">
      <c r="A4119" s="3">
        <v>310</v>
      </c>
      <c r="B4119" s="4" t="s">
        <v>809</v>
      </c>
      <c r="C4119" s="4" t="s">
        <v>18</v>
      </c>
      <c r="D4119" s="5">
        <v>11</v>
      </c>
      <c r="E4119" s="3">
        <v>624</v>
      </c>
      <c r="F4119" s="4" t="s">
        <v>813</v>
      </c>
      <c r="G4119" s="3">
        <v>1</v>
      </c>
      <c r="H4119" s="4" t="s">
        <v>303</v>
      </c>
      <c r="I4119" s="6">
        <v>2</v>
      </c>
    </row>
    <row r="4120" spans="1:9" ht="14">
      <c r="A4120" s="3">
        <v>310</v>
      </c>
      <c r="B4120" s="4" t="s">
        <v>809</v>
      </c>
      <c r="C4120" s="4" t="s">
        <v>18</v>
      </c>
      <c r="D4120" s="5">
        <v>11</v>
      </c>
      <c r="E4120" s="3">
        <v>624</v>
      </c>
      <c r="F4120" s="4" t="s">
        <v>813</v>
      </c>
      <c r="G4120" s="3">
        <v>2</v>
      </c>
      <c r="H4120" s="4" t="s">
        <v>286</v>
      </c>
      <c r="I4120" s="6">
        <v>3</v>
      </c>
    </row>
    <row r="4121" spans="1:9" ht="14">
      <c r="A4121" s="3">
        <v>310</v>
      </c>
      <c r="B4121" s="4" t="s">
        <v>809</v>
      </c>
      <c r="C4121" s="4" t="s">
        <v>18</v>
      </c>
      <c r="D4121" s="5">
        <v>11</v>
      </c>
      <c r="E4121" s="3">
        <v>624</v>
      </c>
      <c r="F4121" s="4" t="s">
        <v>813</v>
      </c>
      <c r="G4121" s="3">
        <v>3</v>
      </c>
      <c r="H4121" s="4" t="s">
        <v>303</v>
      </c>
      <c r="I4121" s="6">
        <v>5</v>
      </c>
    </row>
    <row r="4122" spans="1:9" ht="14">
      <c r="A4122" s="3">
        <v>310</v>
      </c>
      <c r="B4122" s="4" t="s">
        <v>809</v>
      </c>
      <c r="C4122" s="4" t="s">
        <v>18</v>
      </c>
      <c r="D4122" s="5">
        <v>11</v>
      </c>
      <c r="E4122" s="3">
        <v>624</v>
      </c>
      <c r="F4122" s="4" t="s">
        <v>813</v>
      </c>
      <c r="G4122" s="3">
        <v>4</v>
      </c>
      <c r="H4122" s="4" t="s">
        <v>286</v>
      </c>
      <c r="I4122" s="6">
        <v>6</v>
      </c>
    </row>
    <row r="4123" spans="1:9" ht="14">
      <c r="A4123" s="3">
        <v>310</v>
      </c>
      <c r="B4123" s="4" t="s">
        <v>809</v>
      </c>
      <c r="C4123" s="4" t="s">
        <v>10</v>
      </c>
      <c r="D4123" s="5">
        <v>12</v>
      </c>
      <c r="E4123" s="3">
        <v>626</v>
      </c>
      <c r="F4123" s="4" t="s">
        <v>814</v>
      </c>
      <c r="G4123" s="3">
        <v>1</v>
      </c>
      <c r="H4123" s="4" t="s">
        <v>289</v>
      </c>
      <c r="I4123" s="6">
        <v>12</v>
      </c>
    </row>
    <row r="4124" spans="1:9" ht="14">
      <c r="A4124" s="3">
        <v>310</v>
      </c>
      <c r="B4124" s="4" t="s">
        <v>809</v>
      </c>
      <c r="C4124" s="4" t="s">
        <v>10</v>
      </c>
      <c r="D4124" s="5">
        <v>12</v>
      </c>
      <c r="E4124" s="3">
        <v>626</v>
      </c>
      <c r="F4124" s="4" t="s">
        <v>814</v>
      </c>
      <c r="G4124" s="3">
        <v>1</v>
      </c>
      <c r="H4124" s="4" t="s">
        <v>304</v>
      </c>
      <c r="I4124" s="6">
        <v>4</v>
      </c>
    </row>
    <row r="4125" spans="1:9" ht="14">
      <c r="A4125" s="3">
        <v>310</v>
      </c>
      <c r="B4125" s="4" t="s">
        <v>809</v>
      </c>
      <c r="C4125" s="4" t="s">
        <v>10</v>
      </c>
      <c r="D4125" s="5">
        <v>12</v>
      </c>
      <c r="E4125" s="3">
        <v>626</v>
      </c>
      <c r="F4125" s="4" t="s">
        <v>814</v>
      </c>
      <c r="G4125" s="3">
        <v>2</v>
      </c>
      <c r="H4125" s="4" t="s">
        <v>289</v>
      </c>
      <c r="I4125" s="6">
        <v>9</v>
      </c>
    </row>
    <row r="4126" spans="1:9" ht="14">
      <c r="A4126" s="3">
        <v>310</v>
      </c>
      <c r="B4126" s="4" t="s">
        <v>809</v>
      </c>
      <c r="C4126" s="4" t="s">
        <v>10</v>
      </c>
      <c r="D4126" s="5">
        <v>12</v>
      </c>
      <c r="E4126" s="3">
        <v>626</v>
      </c>
      <c r="F4126" s="4" t="s">
        <v>814</v>
      </c>
      <c r="G4126" s="3">
        <v>2</v>
      </c>
      <c r="H4126" s="4" t="s">
        <v>304</v>
      </c>
      <c r="I4126" s="6">
        <v>11</v>
      </c>
    </row>
    <row r="4127" spans="1:9" ht="14">
      <c r="A4127" s="3">
        <v>310</v>
      </c>
      <c r="B4127" s="4" t="s">
        <v>809</v>
      </c>
      <c r="C4127" s="4" t="s">
        <v>10</v>
      </c>
      <c r="D4127" s="5">
        <v>12</v>
      </c>
      <c r="E4127" s="3">
        <v>626</v>
      </c>
      <c r="F4127" s="4" t="s">
        <v>814</v>
      </c>
      <c r="G4127" s="3">
        <v>3</v>
      </c>
      <c r="H4127" s="4" t="s">
        <v>289</v>
      </c>
      <c r="I4127" s="6">
        <v>10</v>
      </c>
    </row>
    <row r="4128" spans="1:9" ht="14">
      <c r="A4128" s="3">
        <v>310</v>
      </c>
      <c r="B4128" s="4" t="s">
        <v>809</v>
      </c>
      <c r="C4128" s="4" t="s">
        <v>10</v>
      </c>
      <c r="D4128" s="5">
        <v>12</v>
      </c>
      <c r="E4128" s="3">
        <v>626</v>
      </c>
      <c r="F4128" s="4" t="s">
        <v>814</v>
      </c>
      <c r="G4128" s="3">
        <v>3</v>
      </c>
      <c r="H4128" s="4" t="s">
        <v>304</v>
      </c>
      <c r="I4128" s="6">
        <v>9</v>
      </c>
    </row>
    <row r="4129" spans="1:9" ht="14">
      <c r="A4129" s="3">
        <v>310</v>
      </c>
      <c r="B4129" s="4" t="s">
        <v>809</v>
      </c>
      <c r="C4129" s="4" t="s">
        <v>10</v>
      </c>
      <c r="D4129" s="5">
        <v>12</v>
      </c>
      <c r="E4129" s="3">
        <v>626</v>
      </c>
      <c r="F4129" s="4" t="s">
        <v>814</v>
      </c>
      <c r="G4129" s="3">
        <v>4</v>
      </c>
      <c r="H4129" s="4" t="s">
        <v>289</v>
      </c>
      <c r="I4129" s="6">
        <v>13</v>
      </c>
    </row>
    <row r="4130" spans="1:9" ht="14">
      <c r="A4130" s="3">
        <v>310</v>
      </c>
      <c r="B4130" s="4" t="s">
        <v>809</v>
      </c>
      <c r="C4130" s="4" t="s">
        <v>10</v>
      </c>
      <c r="D4130" s="5">
        <v>12</v>
      </c>
      <c r="E4130" s="3">
        <v>626</v>
      </c>
      <c r="F4130" s="4" t="s">
        <v>814</v>
      </c>
      <c r="G4130" s="3">
        <v>4</v>
      </c>
      <c r="H4130" s="4" t="s">
        <v>304</v>
      </c>
      <c r="I4130" s="6">
        <v>14</v>
      </c>
    </row>
    <row r="4131" spans="1:9" ht="14">
      <c r="A4131" s="3">
        <v>310</v>
      </c>
      <c r="B4131" s="4" t="s">
        <v>809</v>
      </c>
      <c r="C4131" s="4" t="s">
        <v>10</v>
      </c>
      <c r="D4131" s="5">
        <v>12</v>
      </c>
      <c r="E4131" s="3">
        <v>626</v>
      </c>
      <c r="F4131" s="4" t="s">
        <v>814</v>
      </c>
      <c r="G4131" s="3">
        <v>5</v>
      </c>
      <c r="H4131" s="4" t="s">
        <v>289</v>
      </c>
      <c r="I4131" s="6">
        <v>17</v>
      </c>
    </row>
    <row r="4132" spans="1:9" ht="14">
      <c r="A4132" s="3">
        <v>310</v>
      </c>
      <c r="B4132" s="4" t="s">
        <v>809</v>
      </c>
      <c r="C4132" s="4" t="s">
        <v>10</v>
      </c>
      <c r="D4132" s="5">
        <v>12</v>
      </c>
      <c r="E4132" s="3">
        <v>626</v>
      </c>
      <c r="F4132" s="4" t="s">
        <v>814</v>
      </c>
      <c r="G4132" s="3">
        <v>5</v>
      </c>
      <c r="H4132" s="4" t="s">
        <v>304</v>
      </c>
      <c r="I4132" s="6">
        <v>5</v>
      </c>
    </row>
    <row r="4133" spans="1:9" ht="14">
      <c r="A4133" s="3">
        <v>310</v>
      </c>
      <c r="B4133" s="4" t="s">
        <v>809</v>
      </c>
      <c r="C4133" s="4" t="s">
        <v>10</v>
      </c>
      <c r="D4133" s="5">
        <v>12</v>
      </c>
      <c r="E4133" s="3">
        <v>629</v>
      </c>
      <c r="F4133" s="4" t="s">
        <v>810</v>
      </c>
      <c r="G4133" s="3">
        <v>1</v>
      </c>
      <c r="H4133" s="4" t="s">
        <v>138</v>
      </c>
      <c r="I4133" s="6">
        <v>5</v>
      </c>
    </row>
    <row r="4134" spans="1:9" ht="14">
      <c r="A4134" s="3">
        <v>310</v>
      </c>
      <c r="B4134" s="4" t="s">
        <v>809</v>
      </c>
      <c r="C4134" s="4" t="s">
        <v>10</v>
      </c>
      <c r="D4134" s="5">
        <v>12</v>
      </c>
      <c r="E4134" s="3">
        <v>629</v>
      </c>
      <c r="F4134" s="4" t="s">
        <v>810</v>
      </c>
      <c r="G4134" s="3">
        <v>1</v>
      </c>
      <c r="H4134" s="4" t="s">
        <v>277</v>
      </c>
      <c r="I4134" s="6">
        <v>8</v>
      </c>
    </row>
    <row r="4135" spans="1:9" ht="14">
      <c r="A4135" s="3">
        <v>310</v>
      </c>
      <c r="B4135" s="4" t="s">
        <v>809</v>
      </c>
      <c r="C4135" s="4" t="s">
        <v>10</v>
      </c>
      <c r="D4135" s="5">
        <v>12</v>
      </c>
      <c r="E4135" s="3">
        <v>629</v>
      </c>
      <c r="F4135" s="4" t="s">
        <v>810</v>
      </c>
      <c r="G4135" s="3">
        <v>1</v>
      </c>
      <c r="H4135" s="4" t="s">
        <v>289</v>
      </c>
      <c r="I4135" s="6">
        <v>2</v>
      </c>
    </row>
    <row r="4136" spans="1:9" ht="14">
      <c r="A4136" s="3">
        <v>310</v>
      </c>
      <c r="B4136" s="4" t="s">
        <v>809</v>
      </c>
      <c r="C4136" s="4" t="s">
        <v>10</v>
      </c>
      <c r="D4136" s="5">
        <v>12</v>
      </c>
      <c r="E4136" s="3">
        <v>629</v>
      </c>
      <c r="F4136" s="4" t="s">
        <v>810</v>
      </c>
      <c r="G4136" s="3">
        <v>2</v>
      </c>
      <c r="H4136" s="4" t="s">
        <v>138</v>
      </c>
      <c r="I4136" s="6">
        <v>11</v>
      </c>
    </row>
    <row r="4137" spans="1:9" ht="14">
      <c r="A4137" s="3">
        <v>310</v>
      </c>
      <c r="B4137" s="4" t="s">
        <v>809</v>
      </c>
      <c r="C4137" s="4" t="s">
        <v>10</v>
      </c>
      <c r="D4137" s="5">
        <v>12</v>
      </c>
      <c r="E4137" s="3">
        <v>629</v>
      </c>
      <c r="F4137" s="4" t="s">
        <v>810</v>
      </c>
      <c r="G4137" s="3">
        <v>2</v>
      </c>
      <c r="H4137" s="4" t="s">
        <v>277</v>
      </c>
      <c r="I4137" s="6">
        <v>7</v>
      </c>
    </row>
    <row r="4138" spans="1:9" ht="14">
      <c r="A4138" s="3">
        <v>310</v>
      </c>
      <c r="B4138" s="4" t="s">
        <v>809</v>
      </c>
      <c r="C4138" s="4" t="s">
        <v>10</v>
      </c>
      <c r="D4138" s="5">
        <v>12</v>
      </c>
      <c r="E4138" s="3">
        <v>629</v>
      </c>
      <c r="F4138" s="4" t="s">
        <v>810</v>
      </c>
      <c r="G4138" s="3">
        <v>2</v>
      </c>
      <c r="H4138" s="4" t="s">
        <v>289</v>
      </c>
      <c r="I4138" s="6">
        <v>2</v>
      </c>
    </row>
    <row r="4139" spans="1:9" ht="14">
      <c r="A4139" s="3">
        <v>310</v>
      </c>
      <c r="B4139" s="4" t="s">
        <v>809</v>
      </c>
      <c r="C4139" s="4" t="s">
        <v>10</v>
      </c>
      <c r="D4139" s="5">
        <v>12</v>
      </c>
      <c r="E4139" s="3">
        <v>629</v>
      </c>
      <c r="F4139" s="4" t="s">
        <v>810</v>
      </c>
      <c r="G4139" s="3">
        <v>3</v>
      </c>
      <c r="H4139" s="4" t="s">
        <v>138</v>
      </c>
      <c r="I4139" s="6">
        <v>6</v>
      </c>
    </row>
    <row r="4140" spans="1:9" ht="14">
      <c r="A4140" s="3">
        <v>310</v>
      </c>
      <c r="B4140" s="4" t="s">
        <v>809</v>
      </c>
      <c r="C4140" s="4" t="s">
        <v>10</v>
      </c>
      <c r="D4140" s="5">
        <v>12</v>
      </c>
      <c r="E4140" s="3">
        <v>629</v>
      </c>
      <c r="F4140" s="4" t="s">
        <v>810</v>
      </c>
      <c r="G4140" s="3">
        <v>3</v>
      </c>
      <c r="H4140" s="4" t="s">
        <v>277</v>
      </c>
      <c r="I4140" s="6">
        <v>13</v>
      </c>
    </row>
    <row r="4141" spans="1:9" ht="14">
      <c r="A4141" s="3">
        <v>310</v>
      </c>
      <c r="B4141" s="4" t="s">
        <v>809</v>
      </c>
      <c r="C4141" s="4" t="s">
        <v>10</v>
      </c>
      <c r="D4141" s="5">
        <v>12</v>
      </c>
      <c r="E4141" s="3">
        <v>629</v>
      </c>
      <c r="F4141" s="4" t="s">
        <v>810</v>
      </c>
      <c r="G4141" s="3">
        <v>4</v>
      </c>
      <c r="H4141" s="4" t="s">
        <v>138</v>
      </c>
      <c r="I4141" s="6">
        <v>10</v>
      </c>
    </row>
    <row r="4142" spans="1:9" ht="14">
      <c r="A4142" s="3">
        <v>310</v>
      </c>
      <c r="B4142" s="4" t="s">
        <v>809</v>
      </c>
      <c r="C4142" s="4" t="s">
        <v>10</v>
      </c>
      <c r="D4142" s="5">
        <v>12</v>
      </c>
      <c r="E4142" s="3">
        <v>629</v>
      </c>
      <c r="F4142" s="4" t="s">
        <v>810</v>
      </c>
      <c r="G4142" s="3">
        <v>4</v>
      </c>
      <c r="H4142" s="4" t="s">
        <v>277</v>
      </c>
      <c r="I4142" s="6">
        <v>11</v>
      </c>
    </row>
    <row r="4143" spans="1:9" ht="14">
      <c r="A4143" s="3">
        <v>310</v>
      </c>
      <c r="B4143" s="4" t="s">
        <v>809</v>
      </c>
      <c r="C4143" s="4" t="s">
        <v>10</v>
      </c>
      <c r="D4143" s="5">
        <v>12</v>
      </c>
      <c r="E4143" s="3">
        <v>629</v>
      </c>
      <c r="F4143" s="4" t="s">
        <v>810</v>
      </c>
      <c r="G4143" s="3">
        <v>4</v>
      </c>
      <c r="H4143" s="4" t="s">
        <v>289</v>
      </c>
      <c r="I4143" s="6">
        <v>3</v>
      </c>
    </row>
    <row r="4144" spans="1:9" ht="14">
      <c r="A4144" s="3">
        <v>310</v>
      </c>
      <c r="B4144" s="4" t="s">
        <v>809</v>
      </c>
      <c r="C4144" s="4" t="s">
        <v>10</v>
      </c>
      <c r="D4144" s="5">
        <v>12</v>
      </c>
      <c r="E4144" s="3">
        <v>629</v>
      </c>
      <c r="F4144" s="4" t="s">
        <v>810</v>
      </c>
      <c r="G4144" s="3">
        <v>5</v>
      </c>
      <c r="H4144" s="4" t="s">
        <v>138</v>
      </c>
      <c r="I4144" s="6">
        <v>10</v>
      </c>
    </row>
    <row r="4145" spans="1:9" ht="14">
      <c r="A4145" s="3">
        <v>310</v>
      </c>
      <c r="B4145" s="4" t="s">
        <v>809</v>
      </c>
      <c r="C4145" s="4" t="s">
        <v>10</v>
      </c>
      <c r="D4145" s="5">
        <v>12</v>
      </c>
      <c r="E4145" s="3">
        <v>629</v>
      </c>
      <c r="F4145" s="4" t="s">
        <v>810</v>
      </c>
      <c r="G4145" s="3">
        <v>5</v>
      </c>
      <c r="H4145" s="4" t="s">
        <v>277</v>
      </c>
      <c r="I4145" s="6">
        <v>10</v>
      </c>
    </row>
    <row r="4146" spans="1:9" ht="14">
      <c r="A4146" s="3">
        <v>310</v>
      </c>
      <c r="B4146" s="4" t="s">
        <v>809</v>
      </c>
      <c r="C4146" s="4" t="s">
        <v>10</v>
      </c>
      <c r="D4146" s="5">
        <v>12</v>
      </c>
      <c r="E4146" s="3">
        <v>629</v>
      </c>
      <c r="F4146" s="4" t="s">
        <v>810</v>
      </c>
      <c r="G4146" s="3">
        <v>5</v>
      </c>
      <c r="H4146" s="4" t="s">
        <v>289</v>
      </c>
      <c r="I4146" s="6">
        <v>3</v>
      </c>
    </row>
    <row r="4147" spans="1:9" ht="14">
      <c r="A4147" s="3">
        <v>310</v>
      </c>
      <c r="B4147" s="4" t="s">
        <v>809</v>
      </c>
      <c r="C4147" s="4" t="s">
        <v>10</v>
      </c>
      <c r="D4147" s="5">
        <v>12</v>
      </c>
      <c r="E4147" s="3">
        <v>611</v>
      </c>
      <c r="F4147" s="4" t="s">
        <v>815</v>
      </c>
      <c r="G4147" s="3">
        <v>1</v>
      </c>
      <c r="H4147" s="4" t="s">
        <v>816</v>
      </c>
      <c r="I4147" s="6">
        <v>5</v>
      </c>
    </row>
    <row r="4148" spans="1:9" ht="14">
      <c r="A4148" s="3">
        <v>310</v>
      </c>
      <c r="B4148" s="4" t="s">
        <v>809</v>
      </c>
      <c r="C4148" s="4" t="s">
        <v>10</v>
      </c>
      <c r="D4148" s="5">
        <v>12</v>
      </c>
      <c r="E4148" s="3">
        <v>611</v>
      </c>
      <c r="F4148" s="4" t="s">
        <v>815</v>
      </c>
      <c r="G4148" s="3">
        <v>1</v>
      </c>
      <c r="H4148" s="4" t="s">
        <v>822</v>
      </c>
      <c r="I4148" s="6">
        <v>2</v>
      </c>
    </row>
    <row r="4149" spans="1:9" ht="14">
      <c r="A4149" s="3">
        <v>310</v>
      </c>
      <c r="B4149" s="4" t="s">
        <v>809</v>
      </c>
      <c r="C4149" s="4" t="s">
        <v>10</v>
      </c>
      <c r="D4149" s="5">
        <v>12</v>
      </c>
      <c r="E4149" s="3">
        <v>611</v>
      </c>
      <c r="F4149" s="4" t="s">
        <v>815</v>
      </c>
      <c r="G4149" s="3">
        <v>1</v>
      </c>
      <c r="H4149" s="4" t="s">
        <v>823</v>
      </c>
      <c r="I4149" s="6">
        <v>3</v>
      </c>
    </row>
    <row r="4150" spans="1:9" ht="14">
      <c r="A4150" s="3">
        <v>310</v>
      </c>
      <c r="B4150" s="4" t="s">
        <v>809</v>
      </c>
      <c r="C4150" s="4" t="s">
        <v>10</v>
      </c>
      <c r="D4150" s="5">
        <v>12</v>
      </c>
      <c r="E4150" s="3">
        <v>611</v>
      </c>
      <c r="F4150" s="4" t="s">
        <v>815</v>
      </c>
      <c r="G4150" s="3">
        <v>1</v>
      </c>
      <c r="H4150" s="4" t="s">
        <v>824</v>
      </c>
      <c r="I4150" s="6">
        <v>1</v>
      </c>
    </row>
    <row r="4151" spans="1:9" ht="14">
      <c r="A4151" s="3">
        <v>310</v>
      </c>
      <c r="B4151" s="4" t="s">
        <v>809</v>
      </c>
      <c r="C4151" s="4" t="s">
        <v>10</v>
      </c>
      <c r="D4151" s="5">
        <v>12</v>
      </c>
      <c r="E4151" s="3">
        <v>611</v>
      </c>
      <c r="F4151" s="4" t="s">
        <v>815</v>
      </c>
      <c r="G4151" s="3">
        <v>1</v>
      </c>
      <c r="H4151" s="4" t="s">
        <v>825</v>
      </c>
      <c r="I4151" s="6">
        <v>2</v>
      </c>
    </row>
    <row r="4152" spans="1:9" ht="14">
      <c r="A4152" s="3">
        <v>310</v>
      </c>
      <c r="B4152" s="4" t="s">
        <v>809</v>
      </c>
      <c r="C4152" s="4" t="s">
        <v>10</v>
      </c>
      <c r="D4152" s="5">
        <v>12</v>
      </c>
      <c r="E4152" s="3">
        <v>611</v>
      </c>
      <c r="F4152" s="4" t="s">
        <v>815</v>
      </c>
      <c r="G4152" s="3">
        <v>1</v>
      </c>
      <c r="H4152" s="4" t="s">
        <v>826</v>
      </c>
      <c r="I4152" s="6">
        <v>2</v>
      </c>
    </row>
    <row r="4153" spans="1:9" ht="14">
      <c r="A4153" s="3">
        <v>310</v>
      </c>
      <c r="B4153" s="4" t="s">
        <v>809</v>
      </c>
      <c r="C4153" s="4" t="s">
        <v>10</v>
      </c>
      <c r="D4153" s="5">
        <v>12</v>
      </c>
      <c r="E4153" s="3">
        <v>611</v>
      </c>
      <c r="F4153" s="4" t="s">
        <v>815</v>
      </c>
      <c r="G4153" s="3">
        <v>1</v>
      </c>
      <c r="H4153" s="4" t="s">
        <v>817</v>
      </c>
      <c r="I4153" s="6">
        <v>7</v>
      </c>
    </row>
    <row r="4154" spans="1:9" ht="14">
      <c r="A4154" s="3">
        <v>310</v>
      </c>
      <c r="B4154" s="4" t="s">
        <v>809</v>
      </c>
      <c r="C4154" s="4" t="s">
        <v>10</v>
      </c>
      <c r="D4154" s="5">
        <v>12</v>
      </c>
      <c r="E4154" s="3">
        <v>611</v>
      </c>
      <c r="F4154" s="4" t="s">
        <v>815</v>
      </c>
      <c r="G4154" s="3">
        <v>2</v>
      </c>
      <c r="H4154" s="4" t="s">
        <v>816</v>
      </c>
      <c r="I4154" s="6">
        <v>5</v>
      </c>
    </row>
    <row r="4155" spans="1:9" ht="14">
      <c r="A4155" s="3">
        <v>310</v>
      </c>
      <c r="B4155" s="4" t="s">
        <v>809</v>
      </c>
      <c r="C4155" s="4" t="s">
        <v>10</v>
      </c>
      <c r="D4155" s="5">
        <v>12</v>
      </c>
      <c r="E4155" s="3">
        <v>611</v>
      </c>
      <c r="F4155" s="4" t="s">
        <v>815</v>
      </c>
      <c r="G4155" s="3">
        <v>2</v>
      </c>
      <c r="H4155" s="4" t="s">
        <v>823</v>
      </c>
      <c r="I4155" s="6">
        <v>1</v>
      </c>
    </row>
    <row r="4156" spans="1:9" ht="14">
      <c r="A4156" s="3">
        <v>310</v>
      </c>
      <c r="B4156" s="4" t="s">
        <v>809</v>
      </c>
      <c r="C4156" s="4" t="s">
        <v>10</v>
      </c>
      <c r="D4156" s="5">
        <v>12</v>
      </c>
      <c r="E4156" s="3">
        <v>611</v>
      </c>
      <c r="F4156" s="4" t="s">
        <v>815</v>
      </c>
      <c r="G4156" s="3">
        <v>2</v>
      </c>
      <c r="H4156" s="4" t="s">
        <v>824</v>
      </c>
      <c r="I4156" s="6">
        <v>1</v>
      </c>
    </row>
    <row r="4157" spans="1:9" ht="14">
      <c r="A4157" s="3">
        <v>310</v>
      </c>
      <c r="B4157" s="4" t="s">
        <v>809</v>
      </c>
      <c r="C4157" s="4" t="s">
        <v>10</v>
      </c>
      <c r="D4157" s="5">
        <v>12</v>
      </c>
      <c r="E4157" s="3">
        <v>611</v>
      </c>
      <c r="F4157" s="4" t="s">
        <v>815</v>
      </c>
      <c r="G4157" s="3">
        <v>2</v>
      </c>
      <c r="H4157" s="4" t="s">
        <v>825</v>
      </c>
      <c r="I4157" s="6">
        <v>2</v>
      </c>
    </row>
    <row r="4158" spans="1:9" ht="14">
      <c r="A4158" s="3">
        <v>310</v>
      </c>
      <c r="B4158" s="4" t="s">
        <v>809</v>
      </c>
      <c r="C4158" s="4" t="s">
        <v>10</v>
      </c>
      <c r="D4158" s="5">
        <v>12</v>
      </c>
      <c r="E4158" s="3">
        <v>611</v>
      </c>
      <c r="F4158" s="4" t="s">
        <v>815</v>
      </c>
      <c r="G4158" s="3">
        <v>2</v>
      </c>
      <c r="H4158" s="4" t="s">
        <v>826</v>
      </c>
      <c r="I4158" s="6">
        <v>3</v>
      </c>
    </row>
    <row r="4159" spans="1:9" ht="14">
      <c r="A4159" s="3">
        <v>310</v>
      </c>
      <c r="B4159" s="4" t="s">
        <v>809</v>
      </c>
      <c r="C4159" s="4" t="s">
        <v>10</v>
      </c>
      <c r="D4159" s="5">
        <v>12</v>
      </c>
      <c r="E4159" s="3">
        <v>611</v>
      </c>
      <c r="F4159" s="4" t="s">
        <v>815</v>
      </c>
      <c r="G4159" s="3">
        <v>2</v>
      </c>
      <c r="H4159" s="4" t="s">
        <v>817</v>
      </c>
      <c r="I4159" s="6">
        <v>4</v>
      </c>
    </row>
    <row r="4160" spans="1:9" ht="14">
      <c r="A4160" s="3">
        <v>310</v>
      </c>
      <c r="B4160" s="4" t="s">
        <v>809</v>
      </c>
      <c r="C4160" s="4" t="s">
        <v>10</v>
      </c>
      <c r="D4160" s="5">
        <v>12</v>
      </c>
      <c r="E4160" s="3">
        <v>611</v>
      </c>
      <c r="F4160" s="4" t="s">
        <v>815</v>
      </c>
      <c r="G4160" s="3">
        <v>3</v>
      </c>
      <c r="H4160" s="4" t="s">
        <v>816</v>
      </c>
      <c r="I4160" s="6">
        <v>5</v>
      </c>
    </row>
    <row r="4161" spans="1:9" ht="14">
      <c r="A4161" s="3">
        <v>310</v>
      </c>
      <c r="B4161" s="4" t="s">
        <v>809</v>
      </c>
      <c r="C4161" s="4" t="s">
        <v>10</v>
      </c>
      <c r="D4161" s="5">
        <v>12</v>
      </c>
      <c r="E4161" s="3">
        <v>611</v>
      </c>
      <c r="F4161" s="4" t="s">
        <v>815</v>
      </c>
      <c r="G4161" s="3">
        <v>3</v>
      </c>
      <c r="H4161" s="4" t="s">
        <v>822</v>
      </c>
      <c r="I4161" s="6">
        <v>2</v>
      </c>
    </row>
    <row r="4162" spans="1:9" ht="14">
      <c r="A4162" s="3">
        <v>310</v>
      </c>
      <c r="B4162" s="4" t="s">
        <v>809</v>
      </c>
      <c r="C4162" s="4" t="s">
        <v>10</v>
      </c>
      <c r="D4162" s="5">
        <v>12</v>
      </c>
      <c r="E4162" s="3">
        <v>611</v>
      </c>
      <c r="F4162" s="4" t="s">
        <v>815</v>
      </c>
      <c r="G4162" s="3">
        <v>3</v>
      </c>
      <c r="H4162" s="4" t="s">
        <v>825</v>
      </c>
      <c r="I4162" s="6">
        <v>2</v>
      </c>
    </row>
    <row r="4163" spans="1:9" ht="14">
      <c r="A4163" s="3">
        <v>310</v>
      </c>
      <c r="B4163" s="4" t="s">
        <v>809</v>
      </c>
      <c r="C4163" s="4" t="s">
        <v>10</v>
      </c>
      <c r="D4163" s="5">
        <v>12</v>
      </c>
      <c r="E4163" s="3">
        <v>611</v>
      </c>
      <c r="F4163" s="4" t="s">
        <v>815</v>
      </c>
      <c r="G4163" s="3">
        <v>3</v>
      </c>
      <c r="H4163" s="4" t="s">
        <v>826</v>
      </c>
      <c r="I4163" s="6">
        <v>2</v>
      </c>
    </row>
    <row r="4164" spans="1:9" ht="14">
      <c r="A4164" s="3">
        <v>310</v>
      </c>
      <c r="B4164" s="4" t="s">
        <v>809</v>
      </c>
      <c r="C4164" s="4" t="s">
        <v>10</v>
      </c>
      <c r="D4164" s="5">
        <v>12</v>
      </c>
      <c r="E4164" s="3">
        <v>611</v>
      </c>
      <c r="F4164" s="4" t="s">
        <v>815</v>
      </c>
      <c r="G4164" s="3">
        <v>3</v>
      </c>
      <c r="H4164" s="4" t="s">
        <v>817</v>
      </c>
      <c r="I4164" s="6">
        <v>3</v>
      </c>
    </row>
    <row r="4165" spans="1:9" ht="14">
      <c r="A4165" s="3">
        <v>310</v>
      </c>
      <c r="B4165" s="4" t="s">
        <v>809</v>
      </c>
      <c r="C4165" s="4" t="s">
        <v>10</v>
      </c>
      <c r="D4165" s="5">
        <v>12</v>
      </c>
      <c r="E4165" s="3">
        <v>611</v>
      </c>
      <c r="F4165" s="4" t="s">
        <v>815</v>
      </c>
      <c r="G4165" s="3">
        <v>4</v>
      </c>
      <c r="H4165" s="4" t="s">
        <v>816</v>
      </c>
      <c r="I4165" s="6">
        <v>3</v>
      </c>
    </row>
    <row r="4166" spans="1:9" ht="14">
      <c r="A4166" s="3">
        <v>310</v>
      </c>
      <c r="B4166" s="4" t="s">
        <v>809</v>
      </c>
      <c r="C4166" s="4" t="s">
        <v>10</v>
      </c>
      <c r="D4166" s="5">
        <v>12</v>
      </c>
      <c r="E4166" s="3">
        <v>611</v>
      </c>
      <c r="F4166" s="4" t="s">
        <v>815</v>
      </c>
      <c r="G4166" s="3">
        <v>4</v>
      </c>
      <c r="H4166" s="4" t="s">
        <v>825</v>
      </c>
      <c r="I4166" s="6">
        <v>2</v>
      </c>
    </row>
    <row r="4167" spans="1:9" ht="14">
      <c r="A4167" s="3">
        <v>310</v>
      </c>
      <c r="B4167" s="4" t="s">
        <v>809</v>
      </c>
      <c r="C4167" s="4" t="s">
        <v>10</v>
      </c>
      <c r="D4167" s="5">
        <v>12</v>
      </c>
      <c r="E4167" s="3">
        <v>611</v>
      </c>
      <c r="F4167" s="4" t="s">
        <v>815</v>
      </c>
      <c r="G4167" s="3">
        <v>4</v>
      </c>
      <c r="H4167" s="4" t="s">
        <v>827</v>
      </c>
      <c r="I4167" s="6">
        <v>1</v>
      </c>
    </row>
    <row r="4168" spans="1:9" ht="14">
      <c r="A4168" s="3">
        <v>310</v>
      </c>
      <c r="B4168" s="4" t="s">
        <v>809</v>
      </c>
      <c r="C4168" s="4" t="s">
        <v>10</v>
      </c>
      <c r="D4168" s="5">
        <v>12</v>
      </c>
      <c r="E4168" s="3">
        <v>611</v>
      </c>
      <c r="F4168" s="4" t="s">
        <v>815</v>
      </c>
      <c r="G4168" s="3">
        <v>4</v>
      </c>
      <c r="H4168" s="4" t="s">
        <v>826</v>
      </c>
      <c r="I4168" s="6">
        <v>1</v>
      </c>
    </row>
    <row r="4169" spans="1:9" ht="14">
      <c r="A4169" s="3">
        <v>310</v>
      </c>
      <c r="B4169" s="4" t="s">
        <v>809</v>
      </c>
      <c r="C4169" s="4" t="s">
        <v>10</v>
      </c>
      <c r="D4169" s="5">
        <v>12</v>
      </c>
      <c r="E4169" s="3">
        <v>611</v>
      </c>
      <c r="F4169" s="4" t="s">
        <v>815</v>
      </c>
      <c r="G4169" s="3">
        <v>4</v>
      </c>
      <c r="H4169" s="4" t="s">
        <v>817</v>
      </c>
      <c r="I4169" s="6">
        <v>9</v>
      </c>
    </row>
    <row r="4170" spans="1:9" ht="14">
      <c r="A4170" s="3">
        <v>310</v>
      </c>
      <c r="B4170" s="4" t="s">
        <v>809</v>
      </c>
      <c r="C4170" s="4" t="s">
        <v>10</v>
      </c>
      <c r="D4170" s="5">
        <v>12</v>
      </c>
      <c r="E4170" s="3">
        <v>611</v>
      </c>
      <c r="F4170" s="4" t="s">
        <v>815</v>
      </c>
      <c r="G4170" s="3">
        <v>5</v>
      </c>
      <c r="H4170" s="4" t="s">
        <v>816</v>
      </c>
      <c r="I4170" s="6">
        <v>1</v>
      </c>
    </row>
    <row r="4171" spans="1:9" ht="14">
      <c r="A4171" s="3">
        <v>310</v>
      </c>
      <c r="B4171" s="4" t="s">
        <v>809</v>
      </c>
      <c r="C4171" s="4" t="s">
        <v>10</v>
      </c>
      <c r="D4171" s="5">
        <v>12</v>
      </c>
      <c r="E4171" s="3">
        <v>611</v>
      </c>
      <c r="F4171" s="4" t="s">
        <v>815</v>
      </c>
      <c r="G4171" s="3">
        <v>5</v>
      </c>
      <c r="H4171" s="4" t="s">
        <v>822</v>
      </c>
      <c r="I4171" s="6">
        <v>1</v>
      </c>
    </row>
    <row r="4172" spans="1:9" ht="14">
      <c r="A4172" s="3">
        <v>310</v>
      </c>
      <c r="B4172" s="4" t="s">
        <v>809</v>
      </c>
      <c r="C4172" s="4" t="s">
        <v>10</v>
      </c>
      <c r="D4172" s="5">
        <v>12</v>
      </c>
      <c r="E4172" s="3">
        <v>611</v>
      </c>
      <c r="F4172" s="4" t="s">
        <v>815</v>
      </c>
      <c r="G4172" s="3">
        <v>5</v>
      </c>
      <c r="H4172" s="4" t="s">
        <v>825</v>
      </c>
      <c r="I4172" s="6">
        <v>3</v>
      </c>
    </row>
    <row r="4173" spans="1:9" ht="14">
      <c r="A4173" s="3">
        <v>310</v>
      </c>
      <c r="B4173" s="4" t="s">
        <v>809</v>
      </c>
      <c r="C4173" s="4" t="s">
        <v>10</v>
      </c>
      <c r="D4173" s="5">
        <v>12</v>
      </c>
      <c r="E4173" s="3">
        <v>611</v>
      </c>
      <c r="F4173" s="4" t="s">
        <v>815</v>
      </c>
      <c r="G4173" s="3">
        <v>5</v>
      </c>
      <c r="H4173" s="4" t="s">
        <v>817</v>
      </c>
      <c r="I4173" s="6">
        <v>13</v>
      </c>
    </row>
    <row r="4174" spans="1:9" ht="14">
      <c r="A4174" s="3">
        <v>310</v>
      </c>
      <c r="B4174" s="4" t="s">
        <v>809</v>
      </c>
      <c r="C4174" s="4" t="s">
        <v>13</v>
      </c>
      <c r="D4174" s="5">
        <v>12</v>
      </c>
      <c r="E4174" s="3">
        <v>612</v>
      </c>
      <c r="F4174" s="4" t="s">
        <v>818</v>
      </c>
      <c r="G4174" s="3">
        <v>1</v>
      </c>
      <c r="H4174" s="4" t="s">
        <v>820</v>
      </c>
      <c r="I4174" s="6">
        <v>4</v>
      </c>
    </row>
    <row r="4175" spans="1:9" ht="14">
      <c r="A4175" s="3">
        <v>310</v>
      </c>
      <c r="B4175" s="4" t="s">
        <v>809</v>
      </c>
      <c r="C4175" s="4" t="s">
        <v>13</v>
      </c>
      <c r="D4175" s="5">
        <v>12</v>
      </c>
      <c r="E4175" s="3">
        <v>612</v>
      </c>
      <c r="F4175" s="4" t="s">
        <v>818</v>
      </c>
      <c r="G4175" s="3">
        <v>1</v>
      </c>
      <c r="H4175" s="4" t="s">
        <v>828</v>
      </c>
      <c r="I4175" s="6">
        <v>2</v>
      </c>
    </row>
    <row r="4176" spans="1:9" ht="14">
      <c r="A4176" s="3">
        <v>310</v>
      </c>
      <c r="B4176" s="4" t="s">
        <v>809</v>
      </c>
      <c r="C4176" s="4" t="s">
        <v>13</v>
      </c>
      <c r="D4176" s="5">
        <v>12</v>
      </c>
      <c r="E4176" s="3">
        <v>612</v>
      </c>
      <c r="F4176" s="4" t="s">
        <v>818</v>
      </c>
      <c r="G4176" s="3">
        <v>1</v>
      </c>
      <c r="H4176" s="4" t="s">
        <v>829</v>
      </c>
      <c r="I4176" s="6">
        <v>5</v>
      </c>
    </row>
    <row r="4177" spans="1:9" ht="14">
      <c r="A4177" s="3">
        <v>310</v>
      </c>
      <c r="B4177" s="4" t="s">
        <v>809</v>
      </c>
      <c r="C4177" s="4" t="s">
        <v>13</v>
      </c>
      <c r="D4177" s="5">
        <v>12</v>
      </c>
      <c r="E4177" s="3">
        <v>612</v>
      </c>
      <c r="F4177" s="4" t="s">
        <v>818</v>
      </c>
      <c r="G4177" s="3">
        <v>1</v>
      </c>
      <c r="H4177" s="4" t="s">
        <v>819</v>
      </c>
      <c r="I4177" s="6">
        <v>3</v>
      </c>
    </row>
    <row r="4178" spans="1:9" ht="14">
      <c r="A4178" s="3">
        <v>310</v>
      </c>
      <c r="B4178" s="4" t="s">
        <v>809</v>
      </c>
      <c r="C4178" s="4" t="s">
        <v>13</v>
      </c>
      <c r="D4178" s="5">
        <v>12</v>
      </c>
      <c r="E4178" s="3">
        <v>612</v>
      </c>
      <c r="F4178" s="4" t="s">
        <v>818</v>
      </c>
      <c r="G4178" s="3">
        <v>2</v>
      </c>
      <c r="H4178" s="4" t="s">
        <v>820</v>
      </c>
      <c r="I4178" s="6">
        <v>4</v>
      </c>
    </row>
    <row r="4179" spans="1:9" ht="14">
      <c r="A4179" s="3">
        <v>310</v>
      </c>
      <c r="B4179" s="4" t="s">
        <v>809</v>
      </c>
      <c r="C4179" s="4" t="s">
        <v>13</v>
      </c>
      <c r="D4179" s="5">
        <v>12</v>
      </c>
      <c r="E4179" s="3">
        <v>612</v>
      </c>
      <c r="F4179" s="4" t="s">
        <v>818</v>
      </c>
      <c r="G4179" s="3">
        <v>2</v>
      </c>
      <c r="H4179" s="4" t="s">
        <v>828</v>
      </c>
      <c r="I4179" s="6">
        <v>1</v>
      </c>
    </row>
    <row r="4180" spans="1:9" ht="14">
      <c r="A4180" s="3">
        <v>310</v>
      </c>
      <c r="B4180" s="4" t="s">
        <v>809</v>
      </c>
      <c r="C4180" s="4" t="s">
        <v>13</v>
      </c>
      <c r="D4180" s="5">
        <v>12</v>
      </c>
      <c r="E4180" s="3">
        <v>612</v>
      </c>
      <c r="F4180" s="4" t="s">
        <v>818</v>
      </c>
      <c r="G4180" s="3">
        <v>2</v>
      </c>
      <c r="H4180" s="4" t="s">
        <v>829</v>
      </c>
      <c r="I4180" s="6">
        <v>10</v>
      </c>
    </row>
    <row r="4181" spans="1:9" ht="14">
      <c r="A4181" s="3">
        <v>310</v>
      </c>
      <c r="B4181" s="4" t="s">
        <v>809</v>
      </c>
      <c r="C4181" s="4" t="s">
        <v>13</v>
      </c>
      <c r="D4181" s="5">
        <v>12</v>
      </c>
      <c r="E4181" s="3">
        <v>612</v>
      </c>
      <c r="F4181" s="4" t="s">
        <v>818</v>
      </c>
      <c r="G4181" s="3">
        <v>2</v>
      </c>
      <c r="H4181" s="4" t="s">
        <v>819</v>
      </c>
      <c r="I4181" s="6">
        <v>5</v>
      </c>
    </row>
    <row r="4182" spans="1:9" ht="14">
      <c r="A4182" s="3">
        <v>310</v>
      </c>
      <c r="B4182" s="4" t="s">
        <v>809</v>
      </c>
      <c r="C4182" s="4" t="s">
        <v>13</v>
      </c>
      <c r="D4182" s="5">
        <v>12</v>
      </c>
      <c r="E4182" s="3">
        <v>612</v>
      </c>
      <c r="F4182" s="4" t="s">
        <v>818</v>
      </c>
      <c r="G4182" s="3">
        <v>3</v>
      </c>
      <c r="H4182" s="4" t="s">
        <v>820</v>
      </c>
      <c r="I4182" s="6">
        <v>2</v>
      </c>
    </row>
    <row r="4183" spans="1:9" ht="14">
      <c r="A4183" s="3">
        <v>310</v>
      </c>
      <c r="B4183" s="4" t="s">
        <v>809</v>
      </c>
      <c r="C4183" s="4" t="s">
        <v>13</v>
      </c>
      <c r="D4183" s="5">
        <v>12</v>
      </c>
      <c r="E4183" s="3">
        <v>612</v>
      </c>
      <c r="F4183" s="4" t="s">
        <v>818</v>
      </c>
      <c r="G4183" s="3">
        <v>3</v>
      </c>
      <c r="H4183" s="4" t="s">
        <v>829</v>
      </c>
      <c r="I4183" s="6">
        <v>3</v>
      </c>
    </row>
    <row r="4184" spans="1:9" ht="14">
      <c r="A4184" s="3">
        <v>310</v>
      </c>
      <c r="B4184" s="4" t="s">
        <v>809</v>
      </c>
      <c r="C4184" s="4" t="s">
        <v>13</v>
      </c>
      <c r="D4184" s="5">
        <v>12</v>
      </c>
      <c r="E4184" s="3">
        <v>612</v>
      </c>
      <c r="F4184" s="4" t="s">
        <v>818</v>
      </c>
      <c r="G4184" s="3">
        <v>3</v>
      </c>
      <c r="H4184" s="4" t="s">
        <v>819</v>
      </c>
      <c r="I4184" s="6">
        <v>4</v>
      </c>
    </row>
    <row r="4185" spans="1:9" ht="14">
      <c r="A4185" s="3">
        <v>310</v>
      </c>
      <c r="B4185" s="4" t="s">
        <v>809</v>
      </c>
      <c r="C4185" s="4" t="s">
        <v>13</v>
      </c>
      <c r="D4185" s="5">
        <v>12</v>
      </c>
      <c r="E4185" s="3">
        <v>612</v>
      </c>
      <c r="F4185" s="4" t="s">
        <v>818</v>
      </c>
      <c r="G4185" s="3">
        <v>4</v>
      </c>
      <c r="H4185" s="4" t="s">
        <v>820</v>
      </c>
      <c r="I4185" s="6">
        <v>4</v>
      </c>
    </row>
    <row r="4186" spans="1:9" ht="14">
      <c r="A4186" s="3">
        <v>310</v>
      </c>
      <c r="B4186" s="4" t="s">
        <v>809</v>
      </c>
      <c r="C4186" s="4" t="s">
        <v>13</v>
      </c>
      <c r="D4186" s="5">
        <v>12</v>
      </c>
      <c r="E4186" s="3">
        <v>612</v>
      </c>
      <c r="F4186" s="4" t="s">
        <v>818</v>
      </c>
      <c r="G4186" s="3">
        <v>4</v>
      </c>
      <c r="H4186" s="4" t="s">
        <v>829</v>
      </c>
      <c r="I4186" s="6">
        <v>10</v>
      </c>
    </row>
    <row r="4187" spans="1:9" ht="14">
      <c r="A4187" s="3">
        <v>310</v>
      </c>
      <c r="B4187" s="4" t="s">
        <v>809</v>
      </c>
      <c r="C4187" s="4" t="s">
        <v>13</v>
      </c>
      <c r="D4187" s="5">
        <v>12</v>
      </c>
      <c r="E4187" s="3">
        <v>612</v>
      </c>
      <c r="F4187" s="4" t="s">
        <v>818</v>
      </c>
      <c r="G4187" s="3">
        <v>4</v>
      </c>
      <c r="H4187" s="4" t="s">
        <v>819</v>
      </c>
      <c r="I4187" s="6">
        <v>6</v>
      </c>
    </row>
    <row r="4188" spans="1:9" ht="14">
      <c r="A4188" s="3">
        <v>310</v>
      </c>
      <c r="B4188" s="4" t="s">
        <v>809</v>
      </c>
      <c r="C4188" s="4" t="s">
        <v>13</v>
      </c>
      <c r="D4188" s="5">
        <v>12</v>
      </c>
      <c r="E4188" s="3">
        <v>612</v>
      </c>
      <c r="F4188" s="4" t="s">
        <v>818</v>
      </c>
      <c r="G4188" s="3">
        <v>5</v>
      </c>
      <c r="H4188" s="4" t="s">
        <v>820</v>
      </c>
      <c r="I4188" s="6">
        <v>2</v>
      </c>
    </row>
    <row r="4189" spans="1:9" ht="14">
      <c r="A4189" s="3">
        <v>310</v>
      </c>
      <c r="B4189" s="4" t="s">
        <v>809</v>
      </c>
      <c r="C4189" s="4" t="s">
        <v>13</v>
      </c>
      <c r="D4189" s="5">
        <v>12</v>
      </c>
      <c r="E4189" s="3">
        <v>612</v>
      </c>
      <c r="F4189" s="4" t="s">
        <v>818</v>
      </c>
      <c r="G4189" s="3">
        <v>5</v>
      </c>
      <c r="H4189" s="4" t="s">
        <v>828</v>
      </c>
      <c r="I4189" s="6">
        <v>2</v>
      </c>
    </row>
    <row r="4190" spans="1:9" ht="14">
      <c r="A4190" s="3">
        <v>310</v>
      </c>
      <c r="B4190" s="4" t="s">
        <v>809</v>
      </c>
      <c r="C4190" s="4" t="s">
        <v>13</v>
      </c>
      <c r="D4190" s="5">
        <v>12</v>
      </c>
      <c r="E4190" s="3">
        <v>612</v>
      </c>
      <c r="F4190" s="4" t="s">
        <v>818</v>
      </c>
      <c r="G4190" s="3">
        <v>5</v>
      </c>
      <c r="H4190" s="4" t="s">
        <v>829</v>
      </c>
      <c r="I4190" s="6">
        <v>8</v>
      </c>
    </row>
    <row r="4191" spans="1:9" ht="14">
      <c r="A4191" s="3">
        <v>310</v>
      </c>
      <c r="B4191" s="4" t="s">
        <v>809</v>
      </c>
      <c r="C4191" s="4" t="s">
        <v>13</v>
      </c>
      <c r="D4191" s="5">
        <v>12</v>
      </c>
      <c r="E4191" s="3">
        <v>612</v>
      </c>
      <c r="F4191" s="4" t="s">
        <v>818</v>
      </c>
      <c r="G4191" s="3">
        <v>5</v>
      </c>
      <c r="H4191" s="4" t="s">
        <v>819</v>
      </c>
      <c r="I4191" s="6">
        <v>3</v>
      </c>
    </row>
    <row r="4192" spans="1:9" ht="14">
      <c r="A4192" s="3">
        <v>310</v>
      </c>
      <c r="B4192" s="4" t="s">
        <v>809</v>
      </c>
      <c r="C4192" s="4" t="s">
        <v>13</v>
      </c>
      <c r="D4192" s="5">
        <v>12</v>
      </c>
      <c r="E4192" s="3">
        <v>632</v>
      </c>
      <c r="F4192" s="4" t="s">
        <v>811</v>
      </c>
      <c r="G4192" s="3">
        <v>1</v>
      </c>
      <c r="H4192" s="4" t="s">
        <v>267</v>
      </c>
      <c r="I4192" s="6">
        <v>29</v>
      </c>
    </row>
    <row r="4193" spans="1:9" ht="14">
      <c r="A4193" s="3">
        <v>310</v>
      </c>
      <c r="B4193" s="4" t="s">
        <v>809</v>
      </c>
      <c r="C4193" s="4" t="s">
        <v>13</v>
      </c>
      <c r="D4193" s="5">
        <v>12</v>
      </c>
      <c r="E4193" s="3">
        <v>632</v>
      </c>
      <c r="F4193" s="4" t="s">
        <v>811</v>
      </c>
      <c r="G4193" s="3">
        <v>2</v>
      </c>
      <c r="H4193" s="4" t="s">
        <v>140</v>
      </c>
      <c r="I4193" s="6">
        <v>17</v>
      </c>
    </row>
    <row r="4194" spans="1:9" ht="14">
      <c r="A4194" s="3">
        <v>310</v>
      </c>
      <c r="B4194" s="4" t="s">
        <v>809</v>
      </c>
      <c r="C4194" s="4" t="s">
        <v>13</v>
      </c>
      <c r="D4194" s="5">
        <v>12</v>
      </c>
      <c r="E4194" s="3">
        <v>632</v>
      </c>
      <c r="F4194" s="4" t="s">
        <v>811</v>
      </c>
      <c r="G4194" s="3">
        <v>3</v>
      </c>
      <c r="H4194" s="4" t="s">
        <v>140</v>
      </c>
      <c r="I4194" s="6">
        <v>18</v>
      </c>
    </row>
    <row r="4195" spans="1:9" ht="14">
      <c r="A4195" s="3">
        <v>310</v>
      </c>
      <c r="B4195" s="4" t="s">
        <v>809</v>
      </c>
      <c r="C4195" s="4" t="s">
        <v>13</v>
      </c>
      <c r="D4195" s="5">
        <v>12</v>
      </c>
      <c r="E4195" s="3">
        <v>632</v>
      </c>
      <c r="F4195" s="4" t="s">
        <v>811</v>
      </c>
      <c r="G4195" s="3">
        <v>4</v>
      </c>
      <c r="H4195" s="4" t="s">
        <v>267</v>
      </c>
      <c r="I4195" s="6">
        <v>25</v>
      </c>
    </row>
    <row r="4196" spans="1:9" ht="14">
      <c r="A4196" s="3">
        <v>310</v>
      </c>
      <c r="B4196" s="4" t="s">
        <v>809</v>
      </c>
      <c r="C4196" s="4" t="s">
        <v>13</v>
      </c>
      <c r="D4196" s="5">
        <v>12</v>
      </c>
      <c r="E4196" s="3">
        <v>632</v>
      </c>
      <c r="F4196" s="4" t="s">
        <v>811</v>
      </c>
      <c r="G4196" s="3">
        <v>5</v>
      </c>
      <c r="H4196" s="4" t="s">
        <v>140</v>
      </c>
      <c r="I4196" s="6">
        <v>14</v>
      </c>
    </row>
    <row r="4197" spans="1:9" ht="14">
      <c r="A4197" s="3">
        <v>310</v>
      </c>
      <c r="B4197" s="4" t="s">
        <v>809</v>
      </c>
      <c r="C4197" s="4" t="s">
        <v>16</v>
      </c>
      <c r="D4197" s="5">
        <v>12</v>
      </c>
      <c r="E4197" s="3">
        <v>634</v>
      </c>
      <c r="F4197" s="4" t="s">
        <v>812</v>
      </c>
      <c r="G4197" s="3">
        <v>1</v>
      </c>
      <c r="H4197" s="4" t="s">
        <v>465</v>
      </c>
      <c r="I4197" s="6">
        <v>29</v>
      </c>
    </row>
    <row r="4198" spans="1:9" ht="14">
      <c r="A4198" s="3">
        <v>310</v>
      </c>
      <c r="B4198" s="4" t="s">
        <v>809</v>
      </c>
      <c r="C4198" s="4" t="s">
        <v>16</v>
      </c>
      <c r="D4198" s="5">
        <v>12</v>
      </c>
      <c r="E4198" s="3">
        <v>634</v>
      </c>
      <c r="F4198" s="4" t="s">
        <v>812</v>
      </c>
      <c r="G4198" s="3">
        <v>2</v>
      </c>
      <c r="H4198" s="4" t="s">
        <v>141</v>
      </c>
      <c r="I4198" s="6">
        <v>17</v>
      </c>
    </row>
    <row r="4199" spans="1:9" ht="14">
      <c r="A4199" s="3">
        <v>310</v>
      </c>
      <c r="B4199" s="4" t="s">
        <v>809</v>
      </c>
      <c r="C4199" s="4" t="s">
        <v>16</v>
      </c>
      <c r="D4199" s="5">
        <v>12</v>
      </c>
      <c r="E4199" s="3">
        <v>634</v>
      </c>
      <c r="F4199" s="4" t="s">
        <v>812</v>
      </c>
      <c r="G4199" s="3">
        <v>3</v>
      </c>
      <c r="H4199" s="4" t="s">
        <v>465</v>
      </c>
      <c r="I4199" s="6">
        <v>31</v>
      </c>
    </row>
    <row r="4200" spans="1:9" ht="14">
      <c r="A4200" s="3">
        <v>310</v>
      </c>
      <c r="B4200" s="4" t="s">
        <v>809</v>
      </c>
      <c r="C4200" s="4" t="s">
        <v>16</v>
      </c>
      <c r="D4200" s="5">
        <v>12</v>
      </c>
      <c r="E4200" s="3">
        <v>634</v>
      </c>
      <c r="F4200" s="4" t="s">
        <v>812</v>
      </c>
      <c r="G4200" s="3">
        <v>4</v>
      </c>
      <c r="H4200" s="4" t="s">
        <v>141</v>
      </c>
      <c r="I4200" s="6">
        <v>25</v>
      </c>
    </row>
    <row r="4201" spans="1:9" ht="14">
      <c r="A4201" s="3">
        <v>310</v>
      </c>
      <c r="B4201" s="4" t="s">
        <v>809</v>
      </c>
      <c r="C4201" s="4" t="s">
        <v>16</v>
      </c>
      <c r="D4201" s="5">
        <v>12</v>
      </c>
      <c r="E4201" s="3">
        <v>634</v>
      </c>
      <c r="F4201" s="4" t="s">
        <v>812</v>
      </c>
      <c r="G4201" s="3">
        <v>5</v>
      </c>
      <c r="H4201" s="4" t="s">
        <v>141</v>
      </c>
      <c r="I4201" s="6">
        <v>26</v>
      </c>
    </row>
    <row r="4202" spans="1:9" ht="14">
      <c r="A4202" s="3">
        <v>310</v>
      </c>
      <c r="B4202" s="4" t="s">
        <v>809</v>
      </c>
      <c r="C4202" s="4" t="s">
        <v>18</v>
      </c>
      <c r="D4202" s="5">
        <v>12</v>
      </c>
      <c r="E4202" s="3">
        <v>611</v>
      </c>
      <c r="F4202" s="4" t="s">
        <v>815</v>
      </c>
      <c r="G4202" s="3">
        <v>1</v>
      </c>
      <c r="H4202" s="4" t="s">
        <v>830</v>
      </c>
      <c r="I4202" s="6">
        <v>3</v>
      </c>
    </row>
    <row r="4203" spans="1:9" ht="14">
      <c r="A4203" s="3">
        <v>310</v>
      </c>
      <c r="B4203" s="4" t="s">
        <v>809</v>
      </c>
      <c r="C4203" s="4" t="s">
        <v>18</v>
      </c>
      <c r="D4203" s="5">
        <v>12</v>
      </c>
      <c r="E4203" s="3">
        <v>611</v>
      </c>
      <c r="F4203" s="4" t="s">
        <v>815</v>
      </c>
      <c r="G4203" s="3">
        <v>1</v>
      </c>
      <c r="H4203" s="4" t="s">
        <v>831</v>
      </c>
      <c r="I4203" s="6">
        <v>3</v>
      </c>
    </row>
    <row r="4204" spans="1:9" ht="14">
      <c r="A4204" s="3">
        <v>310</v>
      </c>
      <c r="B4204" s="4" t="s">
        <v>809</v>
      </c>
      <c r="C4204" s="4" t="s">
        <v>18</v>
      </c>
      <c r="D4204" s="5">
        <v>12</v>
      </c>
      <c r="E4204" s="3">
        <v>611</v>
      </c>
      <c r="F4204" s="4" t="s">
        <v>815</v>
      </c>
      <c r="G4204" s="3">
        <v>1</v>
      </c>
      <c r="H4204" s="4" t="s">
        <v>821</v>
      </c>
      <c r="I4204" s="6">
        <v>3</v>
      </c>
    </row>
    <row r="4205" spans="1:9" ht="14">
      <c r="A4205" s="3">
        <v>310</v>
      </c>
      <c r="B4205" s="4" t="s">
        <v>809</v>
      </c>
      <c r="C4205" s="4" t="s">
        <v>18</v>
      </c>
      <c r="D4205" s="5">
        <v>12</v>
      </c>
      <c r="E4205" s="3">
        <v>611</v>
      </c>
      <c r="F4205" s="4" t="s">
        <v>815</v>
      </c>
      <c r="G4205" s="3">
        <v>1</v>
      </c>
      <c r="H4205" s="4" t="s">
        <v>832</v>
      </c>
      <c r="I4205" s="6">
        <v>2</v>
      </c>
    </row>
    <row r="4206" spans="1:9" ht="14">
      <c r="A4206" s="3">
        <v>310</v>
      </c>
      <c r="B4206" s="4" t="s">
        <v>809</v>
      </c>
      <c r="C4206" s="4" t="s">
        <v>18</v>
      </c>
      <c r="D4206" s="5">
        <v>12</v>
      </c>
      <c r="E4206" s="3">
        <v>611</v>
      </c>
      <c r="F4206" s="4" t="s">
        <v>815</v>
      </c>
      <c r="G4206" s="3">
        <v>1</v>
      </c>
      <c r="H4206" s="4" t="s">
        <v>833</v>
      </c>
      <c r="I4206" s="6">
        <v>1</v>
      </c>
    </row>
    <row r="4207" spans="1:9" ht="14">
      <c r="A4207" s="3">
        <v>310</v>
      </c>
      <c r="B4207" s="4" t="s">
        <v>809</v>
      </c>
      <c r="C4207" s="4" t="s">
        <v>18</v>
      </c>
      <c r="D4207" s="5">
        <v>12</v>
      </c>
      <c r="E4207" s="3">
        <v>611</v>
      </c>
      <c r="F4207" s="4" t="s">
        <v>815</v>
      </c>
      <c r="G4207" s="3">
        <v>2</v>
      </c>
      <c r="H4207" s="4" t="s">
        <v>830</v>
      </c>
      <c r="I4207" s="6">
        <v>8</v>
      </c>
    </row>
    <row r="4208" spans="1:9" ht="14">
      <c r="A4208" s="3">
        <v>310</v>
      </c>
      <c r="B4208" s="4" t="s">
        <v>809</v>
      </c>
      <c r="C4208" s="4" t="s">
        <v>18</v>
      </c>
      <c r="D4208" s="5">
        <v>12</v>
      </c>
      <c r="E4208" s="3">
        <v>611</v>
      </c>
      <c r="F4208" s="4" t="s">
        <v>815</v>
      </c>
      <c r="G4208" s="3">
        <v>2</v>
      </c>
      <c r="H4208" s="4" t="s">
        <v>831</v>
      </c>
      <c r="I4208" s="6">
        <v>4</v>
      </c>
    </row>
    <row r="4209" spans="1:9" ht="14">
      <c r="A4209" s="3">
        <v>310</v>
      </c>
      <c r="B4209" s="4" t="s">
        <v>809</v>
      </c>
      <c r="C4209" s="4" t="s">
        <v>18</v>
      </c>
      <c r="D4209" s="5">
        <v>12</v>
      </c>
      <c r="E4209" s="3">
        <v>611</v>
      </c>
      <c r="F4209" s="4" t="s">
        <v>815</v>
      </c>
      <c r="G4209" s="3">
        <v>2</v>
      </c>
      <c r="H4209" s="4" t="s">
        <v>821</v>
      </c>
      <c r="I4209" s="6">
        <v>1</v>
      </c>
    </row>
    <row r="4210" spans="1:9" ht="14">
      <c r="A4210" s="3">
        <v>310</v>
      </c>
      <c r="B4210" s="4" t="s">
        <v>809</v>
      </c>
      <c r="C4210" s="4" t="s">
        <v>18</v>
      </c>
      <c r="D4210" s="5">
        <v>12</v>
      </c>
      <c r="E4210" s="3">
        <v>611</v>
      </c>
      <c r="F4210" s="4" t="s">
        <v>815</v>
      </c>
      <c r="G4210" s="3">
        <v>2</v>
      </c>
      <c r="H4210" s="4" t="s">
        <v>832</v>
      </c>
      <c r="I4210" s="6">
        <v>2</v>
      </c>
    </row>
    <row r="4211" spans="1:9" ht="14">
      <c r="A4211" s="3">
        <v>310</v>
      </c>
      <c r="B4211" s="4" t="s">
        <v>809</v>
      </c>
      <c r="C4211" s="4" t="s">
        <v>18</v>
      </c>
      <c r="D4211" s="5">
        <v>12</v>
      </c>
      <c r="E4211" s="3">
        <v>611</v>
      </c>
      <c r="F4211" s="4" t="s">
        <v>815</v>
      </c>
      <c r="G4211" s="3">
        <v>2</v>
      </c>
      <c r="H4211" s="4" t="s">
        <v>833</v>
      </c>
      <c r="I4211" s="6">
        <v>1</v>
      </c>
    </row>
    <row r="4212" spans="1:9" ht="14">
      <c r="A4212" s="3">
        <v>310</v>
      </c>
      <c r="B4212" s="4" t="s">
        <v>809</v>
      </c>
      <c r="C4212" s="4" t="s">
        <v>18</v>
      </c>
      <c r="D4212" s="5">
        <v>12</v>
      </c>
      <c r="E4212" s="3">
        <v>611</v>
      </c>
      <c r="F4212" s="4" t="s">
        <v>815</v>
      </c>
      <c r="G4212" s="3">
        <v>3</v>
      </c>
      <c r="H4212" s="4" t="s">
        <v>830</v>
      </c>
      <c r="I4212" s="6">
        <v>4</v>
      </c>
    </row>
    <row r="4213" spans="1:9" ht="14">
      <c r="A4213" s="3">
        <v>310</v>
      </c>
      <c r="B4213" s="4" t="s">
        <v>809</v>
      </c>
      <c r="C4213" s="4" t="s">
        <v>18</v>
      </c>
      <c r="D4213" s="5">
        <v>12</v>
      </c>
      <c r="E4213" s="3">
        <v>611</v>
      </c>
      <c r="F4213" s="4" t="s">
        <v>815</v>
      </c>
      <c r="G4213" s="3">
        <v>3</v>
      </c>
      <c r="H4213" s="4" t="s">
        <v>831</v>
      </c>
      <c r="I4213" s="6">
        <v>2</v>
      </c>
    </row>
    <row r="4214" spans="1:9" ht="14">
      <c r="A4214" s="3">
        <v>310</v>
      </c>
      <c r="B4214" s="4" t="s">
        <v>809</v>
      </c>
      <c r="C4214" s="4" t="s">
        <v>18</v>
      </c>
      <c r="D4214" s="5">
        <v>12</v>
      </c>
      <c r="E4214" s="3">
        <v>611</v>
      </c>
      <c r="F4214" s="4" t="s">
        <v>815</v>
      </c>
      <c r="G4214" s="3">
        <v>3</v>
      </c>
      <c r="H4214" s="4" t="s">
        <v>834</v>
      </c>
      <c r="I4214" s="6">
        <v>1</v>
      </c>
    </row>
    <row r="4215" spans="1:9" ht="14">
      <c r="A4215" s="3">
        <v>310</v>
      </c>
      <c r="B4215" s="4" t="s">
        <v>809</v>
      </c>
      <c r="C4215" s="4" t="s">
        <v>18</v>
      </c>
      <c r="D4215" s="5">
        <v>12</v>
      </c>
      <c r="E4215" s="3">
        <v>611</v>
      </c>
      <c r="F4215" s="4" t="s">
        <v>815</v>
      </c>
      <c r="G4215" s="3">
        <v>3</v>
      </c>
      <c r="H4215" s="4" t="s">
        <v>832</v>
      </c>
      <c r="I4215" s="6">
        <v>2</v>
      </c>
    </row>
    <row r="4216" spans="1:9" ht="14">
      <c r="A4216" s="3">
        <v>310</v>
      </c>
      <c r="B4216" s="4" t="s">
        <v>809</v>
      </c>
      <c r="C4216" s="4" t="s">
        <v>18</v>
      </c>
      <c r="D4216" s="5">
        <v>12</v>
      </c>
      <c r="E4216" s="3">
        <v>611</v>
      </c>
      <c r="F4216" s="4" t="s">
        <v>815</v>
      </c>
      <c r="G4216" s="3">
        <v>3</v>
      </c>
      <c r="H4216" s="4" t="s">
        <v>833</v>
      </c>
      <c r="I4216" s="6">
        <v>2</v>
      </c>
    </row>
    <row r="4217" spans="1:9" ht="14">
      <c r="A4217" s="3">
        <v>310</v>
      </c>
      <c r="B4217" s="4" t="s">
        <v>809</v>
      </c>
      <c r="C4217" s="4" t="s">
        <v>18</v>
      </c>
      <c r="D4217" s="5">
        <v>12</v>
      </c>
      <c r="E4217" s="3">
        <v>611</v>
      </c>
      <c r="F4217" s="4" t="s">
        <v>815</v>
      </c>
      <c r="G4217" s="3">
        <v>4</v>
      </c>
      <c r="H4217" s="4" t="s">
        <v>830</v>
      </c>
      <c r="I4217" s="6">
        <v>5</v>
      </c>
    </row>
    <row r="4218" spans="1:9" ht="14">
      <c r="A4218" s="3">
        <v>310</v>
      </c>
      <c r="B4218" s="4" t="s">
        <v>809</v>
      </c>
      <c r="C4218" s="4" t="s">
        <v>18</v>
      </c>
      <c r="D4218" s="5">
        <v>12</v>
      </c>
      <c r="E4218" s="3">
        <v>611</v>
      </c>
      <c r="F4218" s="4" t="s">
        <v>815</v>
      </c>
      <c r="G4218" s="3">
        <v>4</v>
      </c>
      <c r="H4218" s="4" t="s">
        <v>831</v>
      </c>
      <c r="I4218" s="6">
        <v>3</v>
      </c>
    </row>
    <row r="4219" spans="1:9" ht="14">
      <c r="A4219" s="3">
        <v>310</v>
      </c>
      <c r="B4219" s="4" t="s">
        <v>809</v>
      </c>
      <c r="C4219" s="4" t="s">
        <v>18</v>
      </c>
      <c r="D4219" s="5">
        <v>12</v>
      </c>
      <c r="E4219" s="3">
        <v>611</v>
      </c>
      <c r="F4219" s="4" t="s">
        <v>815</v>
      </c>
      <c r="G4219" s="3">
        <v>4</v>
      </c>
      <c r="H4219" s="4" t="s">
        <v>821</v>
      </c>
      <c r="I4219" s="6">
        <v>1</v>
      </c>
    </row>
    <row r="4220" spans="1:9" ht="14">
      <c r="A4220" s="3">
        <v>310</v>
      </c>
      <c r="B4220" s="4" t="s">
        <v>809</v>
      </c>
      <c r="C4220" s="4" t="s">
        <v>18</v>
      </c>
      <c r="D4220" s="5">
        <v>12</v>
      </c>
      <c r="E4220" s="3">
        <v>611</v>
      </c>
      <c r="F4220" s="4" t="s">
        <v>815</v>
      </c>
      <c r="G4220" s="3">
        <v>4</v>
      </c>
      <c r="H4220" s="4" t="s">
        <v>832</v>
      </c>
      <c r="I4220" s="6">
        <v>2</v>
      </c>
    </row>
    <row r="4221" spans="1:9" ht="14">
      <c r="A4221" s="3">
        <v>310</v>
      </c>
      <c r="B4221" s="4" t="s">
        <v>809</v>
      </c>
      <c r="C4221" s="4" t="s">
        <v>18</v>
      </c>
      <c r="D4221" s="5">
        <v>12</v>
      </c>
      <c r="E4221" s="3">
        <v>611</v>
      </c>
      <c r="F4221" s="4" t="s">
        <v>815</v>
      </c>
      <c r="G4221" s="3">
        <v>4</v>
      </c>
      <c r="H4221" s="4" t="s">
        <v>833</v>
      </c>
      <c r="I4221" s="6">
        <v>1</v>
      </c>
    </row>
    <row r="4222" spans="1:9" ht="14">
      <c r="A4222" s="3">
        <v>310</v>
      </c>
      <c r="B4222" s="4" t="s">
        <v>809</v>
      </c>
      <c r="C4222" s="4" t="s">
        <v>18</v>
      </c>
      <c r="D4222" s="5">
        <v>12</v>
      </c>
      <c r="E4222" s="3">
        <v>611</v>
      </c>
      <c r="F4222" s="4" t="s">
        <v>815</v>
      </c>
      <c r="G4222" s="3">
        <v>5</v>
      </c>
      <c r="H4222" s="4" t="s">
        <v>830</v>
      </c>
      <c r="I4222" s="6">
        <v>6</v>
      </c>
    </row>
    <row r="4223" spans="1:9" ht="14">
      <c r="A4223" s="3">
        <v>310</v>
      </c>
      <c r="B4223" s="4" t="s">
        <v>809</v>
      </c>
      <c r="C4223" s="4" t="s">
        <v>18</v>
      </c>
      <c r="D4223" s="5">
        <v>12</v>
      </c>
      <c r="E4223" s="3">
        <v>611</v>
      </c>
      <c r="F4223" s="4" t="s">
        <v>815</v>
      </c>
      <c r="G4223" s="3">
        <v>5</v>
      </c>
      <c r="H4223" s="4" t="s">
        <v>831</v>
      </c>
      <c r="I4223" s="6">
        <v>2</v>
      </c>
    </row>
    <row r="4224" spans="1:9" ht="14">
      <c r="A4224" s="3">
        <v>310</v>
      </c>
      <c r="B4224" s="4" t="s">
        <v>809</v>
      </c>
      <c r="C4224" s="4" t="s">
        <v>18</v>
      </c>
      <c r="D4224" s="5">
        <v>12</v>
      </c>
      <c r="E4224" s="3">
        <v>611</v>
      </c>
      <c r="F4224" s="4" t="s">
        <v>815</v>
      </c>
      <c r="G4224" s="3">
        <v>5</v>
      </c>
      <c r="H4224" s="4" t="s">
        <v>832</v>
      </c>
      <c r="I4224" s="6">
        <v>1</v>
      </c>
    </row>
    <row r="4225" spans="1:10" ht="14">
      <c r="A4225" s="3">
        <v>310</v>
      </c>
      <c r="B4225" s="4" t="s">
        <v>809</v>
      </c>
      <c r="C4225" s="4" t="s">
        <v>18</v>
      </c>
      <c r="D4225" s="5">
        <v>12</v>
      </c>
      <c r="E4225" s="3">
        <v>611</v>
      </c>
      <c r="F4225" s="4" t="s">
        <v>815</v>
      </c>
      <c r="G4225" s="3">
        <v>5</v>
      </c>
      <c r="H4225" s="4" t="s">
        <v>833</v>
      </c>
      <c r="I4225" s="6">
        <v>2</v>
      </c>
    </row>
    <row r="4226" spans="1:10" ht="14">
      <c r="A4226" s="3">
        <v>310</v>
      </c>
      <c r="B4226" s="4" t="s">
        <v>809</v>
      </c>
      <c r="C4226" s="4" t="s">
        <v>18</v>
      </c>
      <c r="D4226" s="5">
        <v>12</v>
      </c>
      <c r="E4226" s="3">
        <v>624</v>
      </c>
      <c r="F4226" s="4" t="s">
        <v>813</v>
      </c>
      <c r="G4226" s="3">
        <v>1</v>
      </c>
      <c r="H4226" s="4" t="s">
        <v>303</v>
      </c>
      <c r="I4226" s="6">
        <v>29</v>
      </c>
    </row>
    <row r="4227" spans="1:10" ht="14">
      <c r="A4227" s="3">
        <v>310</v>
      </c>
      <c r="B4227" s="4" t="s">
        <v>809</v>
      </c>
      <c r="C4227" s="4" t="s">
        <v>18</v>
      </c>
      <c r="D4227" s="5">
        <v>12</v>
      </c>
      <c r="E4227" s="3">
        <v>624</v>
      </c>
      <c r="F4227" s="4" t="s">
        <v>813</v>
      </c>
      <c r="G4227" s="3">
        <v>2</v>
      </c>
      <c r="H4227" s="4" t="s">
        <v>286</v>
      </c>
      <c r="I4227" s="6">
        <v>27</v>
      </c>
    </row>
    <row r="4228" spans="1:10" ht="14">
      <c r="A4228" s="3">
        <v>310</v>
      </c>
      <c r="B4228" s="4" t="s">
        <v>809</v>
      </c>
      <c r="C4228" s="4" t="s">
        <v>18</v>
      </c>
      <c r="D4228" s="5">
        <v>12</v>
      </c>
      <c r="E4228" s="3">
        <v>624</v>
      </c>
      <c r="F4228" s="4" t="s">
        <v>813</v>
      </c>
      <c r="G4228" s="3">
        <v>3</v>
      </c>
      <c r="H4228" s="4" t="s">
        <v>303</v>
      </c>
      <c r="I4228" s="6">
        <v>28</v>
      </c>
    </row>
    <row r="4229" spans="1:10" ht="14">
      <c r="A4229" s="3">
        <v>310</v>
      </c>
      <c r="B4229" s="4" t="s">
        <v>809</v>
      </c>
      <c r="C4229" s="4" t="s">
        <v>18</v>
      </c>
      <c r="D4229" s="5">
        <v>12</v>
      </c>
      <c r="E4229" s="3">
        <v>624</v>
      </c>
      <c r="F4229" s="4" t="s">
        <v>813</v>
      </c>
      <c r="G4229" s="3">
        <v>4</v>
      </c>
      <c r="H4229" s="4" t="s">
        <v>286</v>
      </c>
      <c r="I4229" s="6">
        <v>25</v>
      </c>
    </row>
    <row r="4230" spans="1:10" ht="14">
      <c r="A4230" s="3">
        <v>310</v>
      </c>
      <c r="B4230" s="4" t="s">
        <v>809</v>
      </c>
      <c r="C4230" s="4" t="s">
        <v>18</v>
      </c>
      <c r="D4230" s="5">
        <v>12</v>
      </c>
      <c r="E4230" s="3">
        <v>624</v>
      </c>
      <c r="F4230" s="4" t="s">
        <v>813</v>
      </c>
      <c r="G4230" s="3">
        <v>5</v>
      </c>
      <c r="H4230" s="4" t="s">
        <v>830</v>
      </c>
      <c r="I4230" s="6">
        <v>12</v>
      </c>
    </row>
    <row r="4231" spans="1:10" ht="14">
      <c r="A4231" s="3">
        <v>310</v>
      </c>
      <c r="B4231" s="4" t="s">
        <v>809</v>
      </c>
      <c r="C4231" s="4" t="s">
        <v>18</v>
      </c>
      <c r="D4231" s="5">
        <v>12</v>
      </c>
      <c r="E4231" s="3">
        <v>624</v>
      </c>
      <c r="F4231" s="4" t="s">
        <v>813</v>
      </c>
      <c r="G4231" s="3">
        <v>5</v>
      </c>
      <c r="H4231" s="4" t="s">
        <v>831</v>
      </c>
      <c r="I4231" s="6">
        <v>6</v>
      </c>
    </row>
    <row r="4232" spans="1:10" ht="14">
      <c r="A4232" s="3">
        <v>313</v>
      </c>
      <c r="B4232" s="4" t="s">
        <v>835</v>
      </c>
      <c r="C4232" s="4" t="s">
        <v>10</v>
      </c>
      <c r="D4232" s="5">
        <v>9</v>
      </c>
      <c r="E4232" s="3">
        <v>821</v>
      </c>
      <c r="F4232" s="4" t="s">
        <v>836</v>
      </c>
      <c r="G4232" s="3">
        <v>3</v>
      </c>
      <c r="H4232" s="4" t="s">
        <v>138</v>
      </c>
      <c r="I4232" s="6">
        <v>8</v>
      </c>
      <c r="J4232" s="40" t="s">
        <v>1885</v>
      </c>
    </row>
    <row r="4233" spans="1:10" ht="14">
      <c r="A4233" s="3">
        <v>313</v>
      </c>
      <c r="B4233" s="4" t="s">
        <v>835</v>
      </c>
      <c r="C4233" s="4" t="s">
        <v>10</v>
      </c>
      <c r="D4233" s="5">
        <v>9</v>
      </c>
      <c r="E4233" s="3">
        <v>815</v>
      </c>
      <c r="F4233" s="4" t="s">
        <v>837</v>
      </c>
      <c r="G4233" s="3">
        <v>2</v>
      </c>
      <c r="H4233" s="4" t="s">
        <v>138</v>
      </c>
      <c r="I4233" s="6">
        <v>9</v>
      </c>
      <c r="J4233" s="40" t="s">
        <v>1885</v>
      </c>
    </row>
    <row r="4234" spans="1:10" ht="14">
      <c r="A4234" s="3">
        <v>313</v>
      </c>
      <c r="B4234" s="4" t="s">
        <v>835</v>
      </c>
      <c r="C4234" s="4" t="s">
        <v>10</v>
      </c>
      <c r="D4234" s="5">
        <v>9</v>
      </c>
      <c r="E4234" s="3">
        <v>815</v>
      </c>
      <c r="F4234" s="4" t="s">
        <v>837</v>
      </c>
      <c r="G4234" s="3">
        <v>2</v>
      </c>
      <c r="H4234" s="4" t="s">
        <v>277</v>
      </c>
      <c r="I4234" s="6">
        <v>1</v>
      </c>
      <c r="J4234" s="40" t="s">
        <v>1885</v>
      </c>
    </row>
    <row r="4235" spans="1:10" ht="14">
      <c r="A4235" s="3">
        <v>313</v>
      </c>
      <c r="B4235" s="4" t="s">
        <v>835</v>
      </c>
      <c r="C4235" s="4" t="s">
        <v>13</v>
      </c>
      <c r="D4235" s="5">
        <v>9</v>
      </c>
      <c r="E4235" s="3">
        <v>823</v>
      </c>
      <c r="F4235" s="4" t="s">
        <v>838</v>
      </c>
      <c r="G4235" s="3">
        <v>2</v>
      </c>
      <c r="H4235" s="4" t="s">
        <v>267</v>
      </c>
      <c r="I4235" s="6">
        <v>1</v>
      </c>
      <c r="J4235" s="40" t="s">
        <v>1885</v>
      </c>
    </row>
    <row r="4236" spans="1:10" ht="14">
      <c r="A4236" s="3">
        <v>313</v>
      </c>
      <c r="B4236" s="4" t="s">
        <v>835</v>
      </c>
      <c r="C4236" s="4" t="s">
        <v>16</v>
      </c>
      <c r="D4236" s="5">
        <v>9</v>
      </c>
      <c r="E4236" s="3">
        <v>824</v>
      </c>
      <c r="F4236" s="4" t="s">
        <v>839</v>
      </c>
      <c r="G4236" s="3">
        <v>1</v>
      </c>
      <c r="H4236" s="4" t="s">
        <v>141</v>
      </c>
      <c r="I4236" s="6">
        <v>9</v>
      </c>
      <c r="J4236" s="40" t="s">
        <v>1885</v>
      </c>
    </row>
    <row r="4237" spans="1:10" ht="14">
      <c r="A4237" s="3">
        <v>313</v>
      </c>
      <c r="B4237" s="4" t="s">
        <v>835</v>
      </c>
      <c r="C4237" s="4" t="s">
        <v>16</v>
      </c>
      <c r="D4237" s="5">
        <v>9</v>
      </c>
      <c r="E4237" s="3">
        <v>824</v>
      </c>
      <c r="F4237" s="4" t="s">
        <v>839</v>
      </c>
      <c r="G4237" s="3">
        <v>3</v>
      </c>
      <c r="H4237" s="4" t="s">
        <v>141</v>
      </c>
      <c r="I4237" s="6">
        <v>10</v>
      </c>
      <c r="J4237" s="40" t="s">
        <v>1885</v>
      </c>
    </row>
    <row r="4238" spans="1:10" ht="14">
      <c r="A4238" s="3">
        <v>313</v>
      </c>
      <c r="B4238" s="4" t="s">
        <v>835</v>
      </c>
      <c r="C4238" s="4" t="s">
        <v>18</v>
      </c>
      <c r="D4238" s="5">
        <v>9</v>
      </c>
      <c r="E4238" s="3">
        <v>819</v>
      </c>
      <c r="F4238" s="4" t="s">
        <v>840</v>
      </c>
      <c r="G4238" s="3">
        <v>1</v>
      </c>
      <c r="H4238" s="4" t="s">
        <v>388</v>
      </c>
      <c r="I4238" s="6">
        <v>9</v>
      </c>
      <c r="J4238" s="40" t="s">
        <v>1885</v>
      </c>
    </row>
    <row r="4239" spans="1:10" ht="14">
      <c r="A4239" s="3">
        <v>313</v>
      </c>
      <c r="B4239" s="4" t="s">
        <v>835</v>
      </c>
      <c r="C4239" s="4" t="s">
        <v>18</v>
      </c>
      <c r="D4239" s="5">
        <v>9</v>
      </c>
      <c r="E4239" s="3">
        <v>819</v>
      </c>
      <c r="F4239" s="4" t="s">
        <v>840</v>
      </c>
      <c r="G4239" s="3">
        <v>3</v>
      </c>
      <c r="H4239" s="4" t="s">
        <v>303</v>
      </c>
      <c r="I4239" s="6">
        <v>1</v>
      </c>
      <c r="J4239" s="40" t="s">
        <v>1885</v>
      </c>
    </row>
    <row r="4240" spans="1:10" ht="14">
      <c r="A4240" s="3">
        <v>313</v>
      </c>
      <c r="B4240" s="4" t="s">
        <v>835</v>
      </c>
      <c r="C4240" s="4" t="s">
        <v>10</v>
      </c>
      <c r="D4240" s="5">
        <v>10</v>
      </c>
      <c r="E4240" s="3">
        <v>821</v>
      </c>
      <c r="F4240" s="4" t="s">
        <v>836</v>
      </c>
      <c r="G4240" s="3">
        <v>3</v>
      </c>
      <c r="H4240" s="4" t="s">
        <v>138</v>
      </c>
      <c r="I4240" s="6">
        <v>5</v>
      </c>
      <c r="J4240" s="40" t="s">
        <v>1885</v>
      </c>
    </row>
    <row r="4241" spans="1:10" ht="14">
      <c r="A4241" s="3">
        <v>313</v>
      </c>
      <c r="B4241" s="4" t="s">
        <v>835</v>
      </c>
      <c r="C4241" s="4" t="s">
        <v>10</v>
      </c>
      <c r="D4241" s="5">
        <v>10</v>
      </c>
      <c r="E4241" s="3">
        <v>821</v>
      </c>
      <c r="F4241" s="4" t="s">
        <v>836</v>
      </c>
      <c r="G4241" s="3">
        <v>3</v>
      </c>
      <c r="H4241" s="4" t="s">
        <v>277</v>
      </c>
      <c r="I4241" s="6">
        <v>9</v>
      </c>
      <c r="J4241" s="40" t="s">
        <v>1885</v>
      </c>
    </row>
    <row r="4242" spans="1:10" ht="14">
      <c r="A4242" s="3">
        <v>313</v>
      </c>
      <c r="B4242" s="4" t="s">
        <v>835</v>
      </c>
      <c r="C4242" s="4" t="s">
        <v>10</v>
      </c>
      <c r="D4242" s="5">
        <v>10</v>
      </c>
      <c r="E4242" s="3">
        <v>815</v>
      </c>
      <c r="F4242" s="4" t="s">
        <v>837</v>
      </c>
      <c r="G4242" s="3">
        <v>2</v>
      </c>
      <c r="H4242" s="4" t="s">
        <v>277</v>
      </c>
      <c r="I4242" s="6">
        <v>8</v>
      </c>
      <c r="J4242" s="40" t="s">
        <v>1885</v>
      </c>
    </row>
    <row r="4243" spans="1:10" ht="14">
      <c r="A4243" s="3">
        <v>313</v>
      </c>
      <c r="B4243" s="4" t="s">
        <v>835</v>
      </c>
      <c r="C4243" s="4" t="s">
        <v>13</v>
      </c>
      <c r="D4243" s="5">
        <v>10</v>
      </c>
      <c r="E4243" s="3">
        <v>823</v>
      </c>
      <c r="F4243" s="4" t="s">
        <v>838</v>
      </c>
      <c r="G4243" s="3">
        <v>1</v>
      </c>
      <c r="H4243" s="4" t="s">
        <v>267</v>
      </c>
      <c r="I4243" s="6">
        <v>13</v>
      </c>
      <c r="J4243" s="40" t="s">
        <v>1885</v>
      </c>
    </row>
    <row r="4244" spans="1:10" ht="14">
      <c r="A4244" s="3">
        <v>313</v>
      </c>
      <c r="B4244" s="4" t="s">
        <v>835</v>
      </c>
      <c r="C4244" s="4" t="s">
        <v>13</v>
      </c>
      <c r="D4244" s="5">
        <v>10</v>
      </c>
      <c r="E4244" s="3">
        <v>823</v>
      </c>
      <c r="F4244" s="4" t="s">
        <v>838</v>
      </c>
      <c r="G4244" s="3">
        <v>2</v>
      </c>
      <c r="H4244" s="4" t="s">
        <v>267</v>
      </c>
      <c r="I4244" s="6">
        <v>9</v>
      </c>
      <c r="J4244" s="40" t="s">
        <v>1885</v>
      </c>
    </row>
    <row r="4245" spans="1:10" ht="14">
      <c r="A4245" s="3">
        <v>313</v>
      </c>
      <c r="B4245" s="4" t="s">
        <v>835</v>
      </c>
      <c r="C4245" s="4" t="s">
        <v>16</v>
      </c>
      <c r="D4245" s="5">
        <v>10</v>
      </c>
      <c r="E4245" s="3">
        <v>825</v>
      </c>
      <c r="F4245" s="4" t="s">
        <v>841</v>
      </c>
      <c r="G4245" s="3">
        <v>3</v>
      </c>
      <c r="H4245" s="4" t="s">
        <v>300</v>
      </c>
      <c r="I4245" s="6">
        <v>8</v>
      </c>
      <c r="J4245" s="40" t="s">
        <v>1885</v>
      </c>
    </row>
    <row r="4246" spans="1:10" ht="14">
      <c r="A4246" s="3">
        <v>313</v>
      </c>
      <c r="B4246" s="4" t="s">
        <v>835</v>
      </c>
      <c r="C4246" s="4" t="s">
        <v>16</v>
      </c>
      <c r="D4246" s="5">
        <v>10</v>
      </c>
      <c r="E4246" s="3">
        <v>824</v>
      </c>
      <c r="F4246" s="4" t="s">
        <v>839</v>
      </c>
      <c r="G4246" s="3">
        <v>1</v>
      </c>
      <c r="H4246" s="4" t="s">
        <v>141</v>
      </c>
      <c r="I4246" s="6">
        <v>8</v>
      </c>
      <c r="J4246" s="40" t="s">
        <v>1885</v>
      </c>
    </row>
    <row r="4247" spans="1:10" ht="14">
      <c r="A4247" s="3">
        <v>313</v>
      </c>
      <c r="B4247" s="4" t="s">
        <v>835</v>
      </c>
      <c r="C4247" s="4" t="s">
        <v>16</v>
      </c>
      <c r="D4247" s="5">
        <v>10</v>
      </c>
      <c r="E4247" s="3">
        <v>824</v>
      </c>
      <c r="F4247" s="4" t="s">
        <v>839</v>
      </c>
      <c r="G4247" s="3">
        <v>3</v>
      </c>
      <c r="H4247" s="4" t="s">
        <v>141</v>
      </c>
      <c r="I4247" s="6">
        <v>4</v>
      </c>
      <c r="J4247" s="40" t="s">
        <v>1885</v>
      </c>
    </row>
    <row r="4248" spans="1:10" ht="14">
      <c r="A4248" s="3">
        <v>313</v>
      </c>
      <c r="B4248" s="4" t="s">
        <v>835</v>
      </c>
      <c r="C4248" s="4" t="s">
        <v>18</v>
      </c>
      <c r="D4248" s="5">
        <v>10</v>
      </c>
      <c r="E4248" s="3">
        <v>819</v>
      </c>
      <c r="F4248" s="4" t="s">
        <v>840</v>
      </c>
      <c r="G4248" s="3">
        <v>1</v>
      </c>
      <c r="H4248" s="4" t="s">
        <v>388</v>
      </c>
      <c r="I4248" s="6">
        <v>4</v>
      </c>
      <c r="J4248" s="40" t="s">
        <v>1885</v>
      </c>
    </row>
    <row r="4249" spans="1:10" ht="14">
      <c r="A4249" s="3">
        <v>313</v>
      </c>
      <c r="B4249" s="4" t="s">
        <v>835</v>
      </c>
      <c r="C4249" s="4" t="s">
        <v>18</v>
      </c>
      <c r="D4249" s="5">
        <v>10</v>
      </c>
      <c r="E4249" s="3">
        <v>819</v>
      </c>
      <c r="F4249" s="4" t="s">
        <v>840</v>
      </c>
      <c r="G4249" s="3">
        <v>2</v>
      </c>
      <c r="H4249" s="4" t="s">
        <v>303</v>
      </c>
      <c r="I4249" s="6">
        <v>11</v>
      </c>
      <c r="J4249" s="40" t="s">
        <v>1885</v>
      </c>
    </row>
    <row r="4250" spans="1:10" ht="14">
      <c r="A4250" s="3">
        <v>313</v>
      </c>
      <c r="B4250" s="4" t="s">
        <v>835</v>
      </c>
      <c r="C4250" s="4" t="s">
        <v>18</v>
      </c>
      <c r="D4250" s="5">
        <v>10</v>
      </c>
      <c r="E4250" s="3">
        <v>819</v>
      </c>
      <c r="F4250" s="4" t="s">
        <v>840</v>
      </c>
      <c r="G4250" s="3">
        <v>3</v>
      </c>
      <c r="H4250" s="4" t="s">
        <v>303</v>
      </c>
      <c r="I4250" s="6">
        <v>4</v>
      </c>
      <c r="J4250" s="40" t="s">
        <v>1885</v>
      </c>
    </row>
    <row r="4251" spans="1:10" ht="14">
      <c r="A4251" s="3">
        <v>313</v>
      </c>
      <c r="B4251" s="4" t="s">
        <v>835</v>
      </c>
      <c r="C4251" s="4" t="s">
        <v>18</v>
      </c>
      <c r="D4251" s="5">
        <v>10</v>
      </c>
      <c r="E4251" s="3">
        <v>821</v>
      </c>
      <c r="F4251" s="4" t="s">
        <v>836</v>
      </c>
      <c r="G4251" s="3">
        <v>1</v>
      </c>
      <c r="H4251" s="4" t="s">
        <v>500</v>
      </c>
      <c r="I4251" s="6">
        <v>10</v>
      </c>
      <c r="J4251" s="40" t="s">
        <v>1885</v>
      </c>
    </row>
    <row r="4252" spans="1:10" ht="14">
      <c r="A4252" s="3">
        <v>313</v>
      </c>
      <c r="B4252" s="4" t="s">
        <v>835</v>
      </c>
      <c r="C4252" s="4" t="s">
        <v>10</v>
      </c>
      <c r="D4252" s="5">
        <v>11</v>
      </c>
      <c r="E4252" s="3">
        <v>821</v>
      </c>
      <c r="F4252" s="4" t="s">
        <v>836</v>
      </c>
      <c r="G4252" s="3">
        <v>2</v>
      </c>
      <c r="H4252" s="4" t="s">
        <v>304</v>
      </c>
      <c r="I4252" s="6">
        <v>1</v>
      </c>
      <c r="J4252" s="40" t="s">
        <v>1885</v>
      </c>
    </row>
    <row r="4253" spans="1:10" ht="14">
      <c r="A4253" s="3">
        <v>313</v>
      </c>
      <c r="B4253" s="4" t="s">
        <v>835</v>
      </c>
      <c r="C4253" s="4" t="s">
        <v>10</v>
      </c>
      <c r="D4253" s="5">
        <v>11</v>
      </c>
      <c r="E4253" s="3">
        <v>821</v>
      </c>
      <c r="F4253" s="4" t="s">
        <v>836</v>
      </c>
      <c r="G4253" s="3">
        <v>3</v>
      </c>
      <c r="H4253" s="4" t="s">
        <v>277</v>
      </c>
      <c r="I4253" s="6">
        <v>1</v>
      </c>
      <c r="J4253" s="40" t="s">
        <v>1885</v>
      </c>
    </row>
    <row r="4254" spans="1:10" ht="14">
      <c r="A4254" s="3">
        <v>313</v>
      </c>
      <c r="B4254" s="4" t="s">
        <v>835</v>
      </c>
      <c r="C4254" s="4" t="s">
        <v>10</v>
      </c>
      <c r="D4254" s="5">
        <v>11</v>
      </c>
      <c r="E4254" s="3">
        <v>815</v>
      </c>
      <c r="F4254" s="4" t="s">
        <v>837</v>
      </c>
      <c r="G4254" s="3">
        <v>1</v>
      </c>
      <c r="H4254" s="4" t="s">
        <v>289</v>
      </c>
      <c r="I4254" s="6">
        <v>14</v>
      </c>
      <c r="J4254" s="40" t="s">
        <v>1885</v>
      </c>
    </row>
    <row r="4255" spans="1:10" ht="14">
      <c r="A4255" s="3">
        <v>313</v>
      </c>
      <c r="B4255" s="4" t="s">
        <v>835</v>
      </c>
      <c r="C4255" s="4" t="s">
        <v>10</v>
      </c>
      <c r="D4255" s="5">
        <v>11</v>
      </c>
      <c r="E4255" s="3">
        <v>815</v>
      </c>
      <c r="F4255" s="4" t="s">
        <v>837</v>
      </c>
      <c r="G4255" s="3">
        <v>2</v>
      </c>
      <c r="H4255" s="4" t="s">
        <v>138</v>
      </c>
      <c r="I4255" s="6">
        <v>2</v>
      </c>
      <c r="J4255" s="40" t="s">
        <v>1885</v>
      </c>
    </row>
    <row r="4256" spans="1:10" ht="14">
      <c r="A4256" s="3">
        <v>313</v>
      </c>
      <c r="B4256" s="4" t="s">
        <v>835</v>
      </c>
      <c r="C4256" s="4" t="s">
        <v>10</v>
      </c>
      <c r="D4256" s="5">
        <v>11</v>
      </c>
      <c r="E4256" s="3">
        <v>815</v>
      </c>
      <c r="F4256" s="4" t="s">
        <v>837</v>
      </c>
      <c r="G4256" s="3">
        <v>2</v>
      </c>
      <c r="H4256" s="4" t="s">
        <v>277</v>
      </c>
      <c r="I4256" s="6">
        <v>1</v>
      </c>
      <c r="J4256" s="40" t="s">
        <v>1885</v>
      </c>
    </row>
    <row r="4257" spans="1:10" ht="14">
      <c r="A4257" s="3">
        <v>313</v>
      </c>
      <c r="B4257" s="4" t="s">
        <v>835</v>
      </c>
      <c r="C4257" s="4" t="s">
        <v>10</v>
      </c>
      <c r="D4257" s="5">
        <v>11</v>
      </c>
      <c r="E4257" s="3">
        <v>815</v>
      </c>
      <c r="F4257" s="4" t="s">
        <v>837</v>
      </c>
      <c r="G4257" s="3">
        <v>3</v>
      </c>
      <c r="H4257" s="4" t="s">
        <v>289</v>
      </c>
      <c r="I4257" s="6">
        <v>10</v>
      </c>
      <c r="J4257" s="40" t="s">
        <v>1885</v>
      </c>
    </row>
    <row r="4258" spans="1:10" ht="14">
      <c r="A4258" s="3">
        <v>313</v>
      </c>
      <c r="B4258" s="4" t="s">
        <v>835</v>
      </c>
      <c r="C4258" s="4" t="s">
        <v>13</v>
      </c>
      <c r="D4258" s="5">
        <v>11</v>
      </c>
      <c r="E4258" s="3">
        <v>823</v>
      </c>
      <c r="F4258" s="4" t="s">
        <v>838</v>
      </c>
      <c r="G4258" s="3">
        <v>1</v>
      </c>
      <c r="H4258" s="4" t="s">
        <v>267</v>
      </c>
      <c r="I4258" s="6">
        <v>1</v>
      </c>
      <c r="J4258" s="40" t="s">
        <v>1885</v>
      </c>
    </row>
    <row r="4259" spans="1:10" ht="14">
      <c r="A4259" s="3">
        <v>313</v>
      </c>
      <c r="B4259" s="4" t="s">
        <v>835</v>
      </c>
      <c r="C4259" s="4" t="s">
        <v>13</v>
      </c>
      <c r="D4259" s="5">
        <v>11</v>
      </c>
      <c r="E4259" s="3">
        <v>823</v>
      </c>
      <c r="F4259" s="4" t="s">
        <v>838</v>
      </c>
      <c r="G4259" s="3">
        <v>2</v>
      </c>
      <c r="H4259" s="4" t="s">
        <v>267</v>
      </c>
      <c r="I4259" s="6">
        <v>8</v>
      </c>
      <c r="J4259" s="40" t="s">
        <v>1885</v>
      </c>
    </row>
    <row r="4260" spans="1:10" ht="14">
      <c r="A4260" s="3">
        <v>313</v>
      </c>
      <c r="B4260" s="4" t="s">
        <v>835</v>
      </c>
      <c r="C4260" s="4" t="s">
        <v>13</v>
      </c>
      <c r="D4260" s="5">
        <v>11</v>
      </c>
      <c r="E4260" s="3">
        <v>801</v>
      </c>
      <c r="F4260" s="4" t="s">
        <v>842</v>
      </c>
      <c r="G4260" s="3">
        <v>2</v>
      </c>
      <c r="H4260" s="4" t="s">
        <v>291</v>
      </c>
      <c r="I4260" s="6">
        <v>9</v>
      </c>
      <c r="J4260" s="40" t="s">
        <v>1885</v>
      </c>
    </row>
    <row r="4261" spans="1:10" ht="14">
      <c r="A4261" s="3">
        <v>313</v>
      </c>
      <c r="B4261" s="4" t="s">
        <v>835</v>
      </c>
      <c r="C4261" s="4" t="s">
        <v>13</v>
      </c>
      <c r="D4261" s="5">
        <v>11</v>
      </c>
      <c r="E4261" s="3">
        <v>801</v>
      </c>
      <c r="F4261" s="4" t="s">
        <v>842</v>
      </c>
      <c r="G4261" s="3">
        <v>3</v>
      </c>
      <c r="H4261" s="4" t="s">
        <v>291</v>
      </c>
      <c r="I4261" s="6">
        <v>3</v>
      </c>
      <c r="J4261" s="40" t="s">
        <v>1885</v>
      </c>
    </row>
    <row r="4262" spans="1:10" ht="14">
      <c r="A4262" s="3">
        <v>313</v>
      </c>
      <c r="B4262" s="4" t="s">
        <v>835</v>
      </c>
      <c r="C4262" s="4" t="s">
        <v>16</v>
      </c>
      <c r="D4262" s="5">
        <v>11</v>
      </c>
      <c r="E4262" s="3">
        <v>825</v>
      </c>
      <c r="F4262" s="4" t="s">
        <v>841</v>
      </c>
      <c r="G4262" s="3">
        <v>3</v>
      </c>
      <c r="H4262" s="4" t="s">
        <v>300</v>
      </c>
      <c r="I4262" s="6">
        <v>3</v>
      </c>
      <c r="J4262" s="40" t="s">
        <v>1885</v>
      </c>
    </row>
    <row r="4263" spans="1:10" ht="14">
      <c r="A4263" s="3">
        <v>313</v>
      </c>
      <c r="B4263" s="4" t="s">
        <v>835</v>
      </c>
      <c r="C4263" s="4" t="s">
        <v>16</v>
      </c>
      <c r="D4263" s="5">
        <v>11</v>
      </c>
      <c r="E4263" s="3">
        <v>824</v>
      </c>
      <c r="F4263" s="4" t="s">
        <v>839</v>
      </c>
      <c r="G4263" s="3">
        <v>1</v>
      </c>
      <c r="H4263" s="4" t="s">
        <v>141</v>
      </c>
      <c r="I4263" s="6">
        <v>2</v>
      </c>
      <c r="J4263" s="40" t="s">
        <v>1885</v>
      </c>
    </row>
    <row r="4264" spans="1:10" ht="14">
      <c r="A4264" s="3">
        <v>313</v>
      </c>
      <c r="B4264" s="4" t="s">
        <v>835</v>
      </c>
      <c r="C4264" s="4" t="s">
        <v>16</v>
      </c>
      <c r="D4264" s="5">
        <v>11</v>
      </c>
      <c r="E4264" s="3">
        <v>824</v>
      </c>
      <c r="F4264" s="4" t="s">
        <v>839</v>
      </c>
      <c r="G4264" s="3">
        <v>3</v>
      </c>
      <c r="H4264" s="4" t="s">
        <v>141</v>
      </c>
      <c r="I4264" s="6">
        <v>1</v>
      </c>
      <c r="J4264" s="40" t="s">
        <v>1885</v>
      </c>
    </row>
    <row r="4265" spans="1:10" ht="14">
      <c r="A4265" s="3">
        <v>313</v>
      </c>
      <c r="B4265" s="4" t="s">
        <v>835</v>
      </c>
      <c r="C4265" s="4" t="s">
        <v>18</v>
      </c>
      <c r="D4265" s="5">
        <v>11</v>
      </c>
      <c r="E4265" s="3">
        <v>819</v>
      </c>
      <c r="F4265" s="4" t="s">
        <v>840</v>
      </c>
      <c r="G4265" s="3">
        <v>1</v>
      </c>
      <c r="H4265" s="4" t="s">
        <v>309</v>
      </c>
      <c r="I4265" s="6">
        <v>2</v>
      </c>
      <c r="J4265" s="40" t="s">
        <v>1885</v>
      </c>
    </row>
    <row r="4266" spans="1:10" ht="14">
      <c r="A4266" s="3">
        <v>313</v>
      </c>
      <c r="B4266" s="4" t="s">
        <v>835</v>
      </c>
      <c r="C4266" s="4" t="s">
        <v>18</v>
      </c>
      <c r="D4266" s="5">
        <v>11</v>
      </c>
      <c r="E4266" s="3">
        <v>819</v>
      </c>
      <c r="F4266" s="4" t="s">
        <v>840</v>
      </c>
      <c r="G4266" s="3">
        <v>1</v>
      </c>
      <c r="H4266" s="4" t="s">
        <v>388</v>
      </c>
      <c r="I4266" s="6">
        <v>5</v>
      </c>
      <c r="J4266" s="40" t="s">
        <v>1885</v>
      </c>
    </row>
    <row r="4267" spans="1:10" ht="14">
      <c r="A4267" s="3">
        <v>313</v>
      </c>
      <c r="B4267" s="4" t="s">
        <v>835</v>
      </c>
      <c r="C4267" s="4" t="s">
        <v>18</v>
      </c>
      <c r="D4267" s="5">
        <v>11</v>
      </c>
      <c r="E4267" s="3">
        <v>819</v>
      </c>
      <c r="F4267" s="4" t="s">
        <v>840</v>
      </c>
      <c r="G4267" s="3">
        <v>2</v>
      </c>
      <c r="H4267" s="4" t="s">
        <v>303</v>
      </c>
      <c r="I4267" s="6">
        <v>8</v>
      </c>
      <c r="J4267" s="40" t="s">
        <v>1885</v>
      </c>
    </row>
    <row r="4268" spans="1:10" ht="14">
      <c r="A4268" s="3">
        <v>313</v>
      </c>
      <c r="B4268" s="4" t="s">
        <v>835</v>
      </c>
      <c r="C4268" s="4" t="s">
        <v>18</v>
      </c>
      <c r="D4268" s="5">
        <v>11</v>
      </c>
      <c r="E4268" s="3">
        <v>819</v>
      </c>
      <c r="F4268" s="4" t="s">
        <v>840</v>
      </c>
      <c r="G4268" s="3">
        <v>3</v>
      </c>
      <c r="H4268" s="4" t="s">
        <v>303</v>
      </c>
      <c r="I4268" s="6">
        <v>11</v>
      </c>
      <c r="J4268" s="40" t="s">
        <v>1885</v>
      </c>
    </row>
    <row r="4269" spans="1:10" ht="14">
      <c r="A4269" s="3">
        <v>313</v>
      </c>
      <c r="B4269" s="4" t="s">
        <v>835</v>
      </c>
      <c r="C4269" s="4" t="s">
        <v>18</v>
      </c>
      <c r="D4269" s="5">
        <v>11</v>
      </c>
      <c r="E4269" s="3">
        <v>821</v>
      </c>
      <c r="F4269" s="4" t="s">
        <v>836</v>
      </c>
      <c r="G4269" s="3">
        <v>1</v>
      </c>
      <c r="H4269" s="4" t="s">
        <v>500</v>
      </c>
      <c r="I4269" s="6">
        <v>9</v>
      </c>
      <c r="J4269" s="40" t="s">
        <v>1885</v>
      </c>
    </row>
    <row r="4270" spans="1:10" ht="14">
      <c r="A4270" s="3">
        <v>313</v>
      </c>
      <c r="B4270" s="4" t="s">
        <v>835</v>
      </c>
      <c r="C4270" s="4" t="s">
        <v>10</v>
      </c>
      <c r="D4270" s="5">
        <v>12</v>
      </c>
      <c r="E4270" s="3">
        <v>821</v>
      </c>
      <c r="F4270" s="4" t="s">
        <v>836</v>
      </c>
      <c r="G4270" s="3">
        <v>2</v>
      </c>
      <c r="H4270" s="4" t="s">
        <v>304</v>
      </c>
      <c r="I4270" s="6">
        <v>17</v>
      </c>
      <c r="J4270" s="40" t="s">
        <v>1885</v>
      </c>
    </row>
    <row r="4271" spans="1:10" ht="14">
      <c r="A4271" s="3">
        <v>313</v>
      </c>
      <c r="B4271" s="4" t="s">
        <v>835</v>
      </c>
      <c r="C4271" s="4" t="s">
        <v>10</v>
      </c>
      <c r="D4271" s="5">
        <v>12</v>
      </c>
      <c r="E4271" s="3">
        <v>821</v>
      </c>
      <c r="F4271" s="4" t="s">
        <v>836</v>
      </c>
      <c r="G4271" s="3">
        <v>3</v>
      </c>
      <c r="H4271" s="4" t="s">
        <v>277</v>
      </c>
      <c r="I4271" s="6">
        <v>1</v>
      </c>
      <c r="J4271" s="40" t="s">
        <v>1885</v>
      </c>
    </row>
    <row r="4272" spans="1:10" ht="14">
      <c r="A4272" s="3">
        <v>313</v>
      </c>
      <c r="B4272" s="4" t="s">
        <v>835</v>
      </c>
      <c r="C4272" s="4" t="s">
        <v>10</v>
      </c>
      <c r="D4272" s="5">
        <v>12</v>
      </c>
      <c r="E4272" s="3">
        <v>815</v>
      </c>
      <c r="F4272" s="4" t="s">
        <v>837</v>
      </c>
      <c r="G4272" s="3">
        <v>1</v>
      </c>
      <c r="H4272" s="4" t="s">
        <v>289</v>
      </c>
      <c r="I4272" s="6">
        <v>3</v>
      </c>
      <c r="J4272" s="40" t="s">
        <v>1885</v>
      </c>
    </row>
    <row r="4273" spans="1:10" ht="14">
      <c r="A4273" s="3">
        <v>313</v>
      </c>
      <c r="B4273" s="4" t="s">
        <v>835</v>
      </c>
      <c r="C4273" s="4" t="s">
        <v>10</v>
      </c>
      <c r="D4273" s="5">
        <v>12</v>
      </c>
      <c r="E4273" s="3">
        <v>815</v>
      </c>
      <c r="F4273" s="4" t="s">
        <v>837</v>
      </c>
      <c r="G4273" s="3">
        <v>2</v>
      </c>
      <c r="H4273" s="4" t="s">
        <v>138</v>
      </c>
      <c r="I4273" s="6">
        <v>1</v>
      </c>
      <c r="J4273" s="40" t="s">
        <v>1885</v>
      </c>
    </row>
    <row r="4274" spans="1:10" ht="14">
      <c r="A4274" s="3">
        <v>313</v>
      </c>
      <c r="B4274" s="4" t="s">
        <v>835</v>
      </c>
      <c r="C4274" s="4" t="s">
        <v>10</v>
      </c>
      <c r="D4274" s="5">
        <v>12</v>
      </c>
      <c r="E4274" s="3">
        <v>815</v>
      </c>
      <c r="F4274" s="4" t="s">
        <v>837</v>
      </c>
      <c r="G4274" s="3">
        <v>2</v>
      </c>
      <c r="H4274" s="4" t="s">
        <v>277</v>
      </c>
      <c r="I4274" s="6">
        <v>1</v>
      </c>
      <c r="J4274" s="40" t="s">
        <v>1885</v>
      </c>
    </row>
    <row r="4275" spans="1:10" ht="14">
      <c r="A4275" s="3">
        <v>313</v>
      </c>
      <c r="B4275" s="4" t="s">
        <v>835</v>
      </c>
      <c r="C4275" s="4" t="s">
        <v>10</v>
      </c>
      <c r="D4275" s="5">
        <v>12</v>
      </c>
      <c r="E4275" s="3">
        <v>815</v>
      </c>
      <c r="F4275" s="4" t="s">
        <v>837</v>
      </c>
      <c r="G4275" s="3">
        <v>3</v>
      </c>
      <c r="H4275" s="4" t="s">
        <v>289</v>
      </c>
      <c r="I4275" s="6">
        <v>4</v>
      </c>
      <c r="J4275" s="40" t="s">
        <v>1885</v>
      </c>
    </row>
    <row r="4276" spans="1:10" ht="14">
      <c r="A4276" s="3">
        <v>313</v>
      </c>
      <c r="B4276" s="4" t="s">
        <v>835</v>
      </c>
      <c r="C4276" s="4" t="s">
        <v>13</v>
      </c>
      <c r="D4276" s="5">
        <v>12</v>
      </c>
      <c r="E4276" s="3">
        <v>801</v>
      </c>
      <c r="F4276" s="4" t="s">
        <v>842</v>
      </c>
      <c r="G4276" s="3">
        <v>2</v>
      </c>
      <c r="H4276" s="4" t="s">
        <v>291</v>
      </c>
      <c r="I4276" s="6">
        <v>4</v>
      </c>
      <c r="J4276" s="40" t="s">
        <v>1885</v>
      </c>
    </row>
    <row r="4277" spans="1:10" ht="14">
      <c r="A4277" s="3">
        <v>313</v>
      </c>
      <c r="B4277" s="4" t="s">
        <v>835</v>
      </c>
      <c r="C4277" s="4" t="s">
        <v>13</v>
      </c>
      <c r="D4277" s="5">
        <v>12</v>
      </c>
      <c r="E4277" s="3">
        <v>801</v>
      </c>
      <c r="F4277" s="4" t="s">
        <v>842</v>
      </c>
      <c r="G4277" s="3">
        <v>3</v>
      </c>
      <c r="H4277" s="4" t="s">
        <v>291</v>
      </c>
      <c r="I4277" s="6">
        <v>11</v>
      </c>
      <c r="J4277" s="40" t="s">
        <v>1885</v>
      </c>
    </row>
    <row r="4278" spans="1:10" ht="14">
      <c r="A4278" s="3">
        <v>313</v>
      </c>
      <c r="B4278" s="4" t="s">
        <v>835</v>
      </c>
      <c r="C4278" s="4" t="s">
        <v>16</v>
      </c>
      <c r="D4278" s="5">
        <v>12</v>
      </c>
      <c r="E4278" s="3">
        <v>825</v>
      </c>
      <c r="F4278" s="4" t="s">
        <v>841</v>
      </c>
      <c r="G4278" s="3">
        <v>3</v>
      </c>
      <c r="H4278" s="4" t="s">
        <v>300</v>
      </c>
      <c r="I4278" s="6">
        <v>5</v>
      </c>
      <c r="J4278" s="40" t="s">
        <v>1885</v>
      </c>
    </row>
    <row r="4279" spans="1:10" ht="14">
      <c r="A4279" s="3">
        <v>313</v>
      </c>
      <c r="B4279" s="4" t="s">
        <v>835</v>
      </c>
      <c r="C4279" s="4" t="s">
        <v>16</v>
      </c>
      <c r="D4279" s="5">
        <v>12</v>
      </c>
      <c r="E4279" s="3">
        <v>824</v>
      </c>
      <c r="F4279" s="4" t="s">
        <v>839</v>
      </c>
      <c r="G4279" s="3">
        <v>3</v>
      </c>
      <c r="H4279" s="4" t="s">
        <v>141</v>
      </c>
      <c r="I4279" s="6">
        <v>1</v>
      </c>
      <c r="J4279" s="40" t="s">
        <v>1885</v>
      </c>
    </row>
    <row r="4280" spans="1:10" ht="14">
      <c r="A4280" s="3">
        <v>313</v>
      </c>
      <c r="B4280" s="4" t="s">
        <v>835</v>
      </c>
      <c r="C4280" s="4" t="s">
        <v>18</v>
      </c>
      <c r="D4280" s="5">
        <v>12</v>
      </c>
      <c r="E4280" s="3">
        <v>819</v>
      </c>
      <c r="F4280" s="4" t="s">
        <v>840</v>
      </c>
      <c r="G4280" s="3">
        <v>1</v>
      </c>
      <c r="H4280" s="4" t="s">
        <v>309</v>
      </c>
      <c r="I4280" s="6">
        <v>17</v>
      </c>
      <c r="J4280" s="40" t="s">
        <v>1885</v>
      </c>
    </row>
    <row r="4281" spans="1:10" ht="14">
      <c r="A4281" s="3">
        <v>313</v>
      </c>
      <c r="B4281" s="4" t="s">
        <v>835</v>
      </c>
      <c r="C4281" s="4" t="s">
        <v>18</v>
      </c>
      <c r="D4281" s="5">
        <v>12</v>
      </c>
      <c r="E4281" s="3">
        <v>819</v>
      </c>
      <c r="F4281" s="4" t="s">
        <v>840</v>
      </c>
      <c r="G4281" s="3">
        <v>2</v>
      </c>
      <c r="H4281" s="4" t="s">
        <v>303</v>
      </c>
      <c r="I4281" s="6">
        <v>1</v>
      </c>
      <c r="J4281" s="40" t="s">
        <v>1885</v>
      </c>
    </row>
    <row r="4282" spans="1:10" ht="14">
      <c r="A4282" s="3">
        <v>313</v>
      </c>
      <c r="B4282" s="4" t="s">
        <v>835</v>
      </c>
      <c r="C4282" s="4" t="s">
        <v>18</v>
      </c>
      <c r="D4282" s="5">
        <v>12</v>
      </c>
      <c r="E4282" s="3">
        <v>819</v>
      </c>
      <c r="F4282" s="4" t="s">
        <v>840</v>
      </c>
      <c r="G4282" s="3">
        <v>3</v>
      </c>
      <c r="H4282" s="4" t="s">
        <v>303</v>
      </c>
      <c r="I4282" s="6">
        <v>1</v>
      </c>
      <c r="J4282" s="40" t="s">
        <v>1885</v>
      </c>
    </row>
    <row r="4283" spans="1:10" ht="14">
      <c r="A4283" s="3">
        <v>313</v>
      </c>
      <c r="B4283" s="4" t="s">
        <v>835</v>
      </c>
      <c r="C4283" s="4" t="s">
        <v>18</v>
      </c>
      <c r="D4283" s="5">
        <v>12</v>
      </c>
      <c r="E4283" s="3">
        <v>821</v>
      </c>
      <c r="F4283" s="4" t="s">
        <v>836</v>
      </c>
      <c r="G4283" s="3">
        <v>1</v>
      </c>
      <c r="H4283" s="4" t="s">
        <v>500</v>
      </c>
      <c r="I4283" s="6">
        <v>3</v>
      </c>
      <c r="J4283" s="40" t="s">
        <v>1885</v>
      </c>
    </row>
    <row r="4284" spans="1:10" ht="28">
      <c r="A4284" s="3">
        <v>330</v>
      </c>
      <c r="B4284" s="4" t="s">
        <v>843</v>
      </c>
      <c r="C4284" s="4" t="s">
        <v>13</v>
      </c>
      <c r="D4284" s="5">
        <v>9</v>
      </c>
      <c r="E4284" s="3">
        <v>5</v>
      </c>
      <c r="F4284" s="4" t="s">
        <v>844</v>
      </c>
      <c r="G4284" s="3">
        <v>2</v>
      </c>
      <c r="H4284" s="4" t="s">
        <v>267</v>
      </c>
      <c r="I4284" s="6">
        <v>1</v>
      </c>
      <c r="J4284" s="40" t="s">
        <v>1885</v>
      </c>
    </row>
    <row r="4285" spans="1:10" ht="28">
      <c r="A4285" s="3">
        <v>330</v>
      </c>
      <c r="B4285" s="4" t="s">
        <v>843</v>
      </c>
      <c r="C4285" s="4" t="s">
        <v>13</v>
      </c>
      <c r="D4285" s="5">
        <v>9</v>
      </c>
      <c r="E4285" s="3">
        <v>5</v>
      </c>
      <c r="F4285" s="4" t="s">
        <v>844</v>
      </c>
      <c r="G4285" s="3">
        <v>3</v>
      </c>
      <c r="H4285" s="4" t="s">
        <v>140</v>
      </c>
      <c r="I4285" s="6">
        <v>6</v>
      </c>
      <c r="J4285" s="40" t="s">
        <v>1885</v>
      </c>
    </row>
    <row r="4286" spans="1:10" ht="28">
      <c r="A4286" s="3">
        <v>330</v>
      </c>
      <c r="B4286" s="4" t="s">
        <v>843</v>
      </c>
      <c r="C4286" s="4" t="s">
        <v>16</v>
      </c>
      <c r="D4286" s="5">
        <v>9</v>
      </c>
      <c r="E4286" s="3">
        <v>50</v>
      </c>
      <c r="F4286" s="4" t="s">
        <v>845</v>
      </c>
      <c r="G4286" s="3">
        <v>1</v>
      </c>
      <c r="H4286" s="4" t="s">
        <v>306</v>
      </c>
      <c r="I4286" s="6">
        <v>1</v>
      </c>
      <c r="J4286" s="40" t="s">
        <v>1885</v>
      </c>
    </row>
    <row r="4287" spans="1:10" ht="28">
      <c r="A4287" s="3">
        <v>330</v>
      </c>
      <c r="B4287" s="4" t="s">
        <v>843</v>
      </c>
      <c r="C4287" s="4" t="s">
        <v>13</v>
      </c>
      <c r="D4287" s="5">
        <v>10</v>
      </c>
      <c r="E4287" s="3">
        <v>5</v>
      </c>
      <c r="F4287" s="4" t="s">
        <v>844</v>
      </c>
      <c r="G4287" s="3">
        <v>1</v>
      </c>
      <c r="H4287" s="4" t="s">
        <v>291</v>
      </c>
      <c r="I4287" s="6">
        <v>2</v>
      </c>
      <c r="J4287" s="40" t="s">
        <v>1885</v>
      </c>
    </row>
    <row r="4288" spans="1:10" ht="28">
      <c r="A4288" s="3">
        <v>330</v>
      </c>
      <c r="B4288" s="4" t="s">
        <v>843</v>
      </c>
      <c r="C4288" s="4" t="s">
        <v>13</v>
      </c>
      <c r="D4288" s="5">
        <v>10</v>
      </c>
      <c r="E4288" s="3">
        <v>5</v>
      </c>
      <c r="F4288" s="4" t="s">
        <v>844</v>
      </c>
      <c r="G4288" s="3">
        <v>2</v>
      </c>
      <c r="H4288" s="4" t="s">
        <v>267</v>
      </c>
      <c r="I4288" s="6">
        <v>6</v>
      </c>
      <c r="J4288" s="40" t="s">
        <v>1885</v>
      </c>
    </row>
    <row r="4289" spans="1:10" ht="28">
      <c r="A4289" s="3">
        <v>330</v>
      </c>
      <c r="B4289" s="4" t="s">
        <v>843</v>
      </c>
      <c r="C4289" s="4" t="s">
        <v>16</v>
      </c>
      <c r="D4289" s="5">
        <v>10</v>
      </c>
      <c r="E4289" s="3">
        <v>50</v>
      </c>
      <c r="F4289" s="4" t="s">
        <v>845</v>
      </c>
      <c r="G4289" s="3">
        <v>1</v>
      </c>
      <c r="H4289" s="4" t="s">
        <v>306</v>
      </c>
      <c r="I4289" s="6">
        <v>7</v>
      </c>
      <c r="J4289" s="40" t="s">
        <v>1885</v>
      </c>
    </row>
    <row r="4290" spans="1:10" ht="28">
      <c r="A4290" s="3">
        <v>330</v>
      </c>
      <c r="B4290" s="4" t="s">
        <v>843</v>
      </c>
      <c r="C4290" s="4" t="s">
        <v>16</v>
      </c>
      <c r="D4290" s="5">
        <v>10</v>
      </c>
      <c r="E4290" s="3">
        <v>50</v>
      </c>
      <c r="F4290" s="4" t="s">
        <v>845</v>
      </c>
      <c r="G4290" s="3">
        <v>2</v>
      </c>
      <c r="H4290" s="4" t="s">
        <v>625</v>
      </c>
      <c r="I4290" s="6">
        <v>3</v>
      </c>
      <c r="J4290" s="40" t="s">
        <v>1885</v>
      </c>
    </row>
    <row r="4291" spans="1:10" ht="28">
      <c r="A4291" s="3">
        <v>330</v>
      </c>
      <c r="B4291" s="4" t="s">
        <v>843</v>
      </c>
      <c r="C4291" s="4" t="s">
        <v>13</v>
      </c>
      <c r="D4291" s="5">
        <v>11</v>
      </c>
      <c r="E4291" s="3">
        <v>5</v>
      </c>
      <c r="F4291" s="4" t="s">
        <v>844</v>
      </c>
      <c r="G4291" s="3">
        <v>1</v>
      </c>
      <c r="H4291" s="4" t="s">
        <v>291</v>
      </c>
      <c r="I4291" s="6">
        <v>5</v>
      </c>
      <c r="J4291" s="40" t="s">
        <v>1885</v>
      </c>
    </row>
    <row r="4292" spans="1:10" ht="28">
      <c r="A4292" s="3">
        <v>330</v>
      </c>
      <c r="B4292" s="4" t="s">
        <v>843</v>
      </c>
      <c r="C4292" s="4" t="s">
        <v>16</v>
      </c>
      <c r="D4292" s="5">
        <v>11</v>
      </c>
      <c r="E4292" s="3">
        <v>50</v>
      </c>
      <c r="F4292" s="4" t="s">
        <v>845</v>
      </c>
      <c r="G4292" s="3">
        <v>2</v>
      </c>
      <c r="H4292" s="4" t="s">
        <v>625</v>
      </c>
      <c r="I4292" s="6">
        <v>10</v>
      </c>
      <c r="J4292" s="40" t="s">
        <v>1885</v>
      </c>
    </row>
    <row r="4293" spans="1:10" ht="28">
      <c r="A4293" s="3">
        <v>330</v>
      </c>
      <c r="B4293" s="4" t="s">
        <v>843</v>
      </c>
      <c r="C4293" s="4" t="s">
        <v>13</v>
      </c>
      <c r="D4293" s="5">
        <v>12</v>
      </c>
      <c r="E4293" s="3">
        <v>5</v>
      </c>
      <c r="F4293" s="4" t="s">
        <v>844</v>
      </c>
      <c r="G4293" s="3">
        <v>1</v>
      </c>
      <c r="H4293" s="4" t="s">
        <v>291</v>
      </c>
      <c r="I4293" s="6">
        <v>2</v>
      </c>
      <c r="J4293" s="40" t="s">
        <v>1885</v>
      </c>
    </row>
    <row r="4294" spans="1:10" ht="28">
      <c r="A4294" s="3">
        <v>330</v>
      </c>
      <c r="B4294" s="4" t="s">
        <v>843</v>
      </c>
      <c r="C4294" s="4" t="s">
        <v>16</v>
      </c>
      <c r="D4294" s="5">
        <v>12</v>
      </c>
      <c r="E4294" s="3">
        <v>50</v>
      </c>
      <c r="F4294" s="4" t="s">
        <v>845</v>
      </c>
      <c r="G4294" s="3">
        <v>2</v>
      </c>
      <c r="H4294" s="4" t="s">
        <v>625</v>
      </c>
      <c r="I4294" s="6">
        <v>4</v>
      </c>
      <c r="J4294" s="40" t="s">
        <v>1885</v>
      </c>
    </row>
    <row r="4295" spans="1:10" ht="14">
      <c r="A4295" s="3">
        <v>333</v>
      </c>
      <c r="B4295" s="4" t="s">
        <v>846</v>
      </c>
      <c r="C4295" s="4" t="s">
        <v>10</v>
      </c>
      <c r="D4295" s="5">
        <v>9</v>
      </c>
      <c r="E4295" s="3">
        <v>31</v>
      </c>
      <c r="F4295" s="4" t="s">
        <v>847</v>
      </c>
      <c r="G4295" s="3">
        <v>1</v>
      </c>
      <c r="H4295" s="4" t="s">
        <v>138</v>
      </c>
      <c r="I4295" s="6">
        <v>1</v>
      </c>
    </row>
    <row r="4296" spans="1:10" ht="14">
      <c r="A4296" s="3">
        <v>333</v>
      </c>
      <c r="B4296" s="4" t="s">
        <v>846</v>
      </c>
      <c r="C4296" s="4" t="s">
        <v>10</v>
      </c>
      <c r="D4296" s="5">
        <v>9</v>
      </c>
      <c r="E4296" s="3">
        <v>31</v>
      </c>
      <c r="F4296" s="4" t="s">
        <v>847</v>
      </c>
      <c r="G4296" s="3">
        <v>2</v>
      </c>
      <c r="H4296" s="4" t="s">
        <v>138</v>
      </c>
      <c r="I4296" s="6">
        <v>4</v>
      </c>
    </row>
    <row r="4297" spans="1:10" ht="14">
      <c r="A4297" s="3">
        <v>333</v>
      </c>
      <c r="B4297" s="4" t="s">
        <v>846</v>
      </c>
      <c r="C4297" s="4" t="s">
        <v>10</v>
      </c>
      <c r="D4297" s="5">
        <v>9</v>
      </c>
      <c r="E4297" s="3">
        <v>31</v>
      </c>
      <c r="F4297" s="4" t="s">
        <v>847</v>
      </c>
      <c r="G4297" s="3">
        <v>5</v>
      </c>
      <c r="H4297" s="4" t="s">
        <v>228</v>
      </c>
      <c r="I4297" s="6">
        <v>1</v>
      </c>
    </row>
    <row r="4298" spans="1:10" ht="14">
      <c r="A4298" s="3">
        <v>333</v>
      </c>
      <c r="B4298" s="4" t="s">
        <v>846</v>
      </c>
      <c r="C4298" s="4" t="s">
        <v>13</v>
      </c>
      <c r="D4298" s="5">
        <v>9</v>
      </c>
      <c r="E4298" s="3">
        <v>34</v>
      </c>
      <c r="F4298" s="4" t="s">
        <v>848</v>
      </c>
      <c r="G4298" s="3">
        <v>3</v>
      </c>
      <c r="H4298" s="4" t="s">
        <v>140</v>
      </c>
      <c r="I4298" s="6">
        <v>4</v>
      </c>
    </row>
    <row r="4299" spans="1:10" ht="14">
      <c r="A4299" s="3">
        <v>333</v>
      </c>
      <c r="B4299" s="4" t="s">
        <v>846</v>
      </c>
      <c r="C4299" s="4" t="s">
        <v>16</v>
      </c>
      <c r="D4299" s="5">
        <v>9</v>
      </c>
      <c r="E4299" s="3">
        <v>34</v>
      </c>
      <c r="F4299" s="4" t="s">
        <v>848</v>
      </c>
      <c r="G4299" s="3">
        <v>4</v>
      </c>
      <c r="H4299" s="4" t="s">
        <v>282</v>
      </c>
      <c r="I4299" s="6">
        <v>1</v>
      </c>
    </row>
    <row r="4300" spans="1:10" ht="14">
      <c r="A4300" s="3">
        <v>333</v>
      </c>
      <c r="B4300" s="4" t="s">
        <v>846</v>
      </c>
      <c r="C4300" s="4" t="s">
        <v>16</v>
      </c>
      <c r="D4300" s="5">
        <v>9</v>
      </c>
      <c r="E4300" s="3">
        <v>34</v>
      </c>
      <c r="F4300" s="4" t="s">
        <v>848</v>
      </c>
      <c r="G4300" s="3">
        <v>5</v>
      </c>
      <c r="H4300" s="4" t="s">
        <v>282</v>
      </c>
      <c r="I4300" s="6">
        <v>4</v>
      </c>
    </row>
    <row r="4301" spans="1:10" ht="14">
      <c r="A4301" s="3">
        <v>333</v>
      </c>
      <c r="B4301" s="4" t="s">
        <v>846</v>
      </c>
      <c r="C4301" s="4" t="s">
        <v>18</v>
      </c>
      <c r="D4301" s="5">
        <v>9</v>
      </c>
      <c r="E4301" s="3">
        <v>31</v>
      </c>
      <c r="F4301" s="4" t="s">
        <v>847</v>
      </c>
      <c r="G4301" s="3">
        <v>3</v>
      </c>
      <c r="H4301" s="4" t="s">
        <v>303</v>
      </c>
      <c r="I4301" s="6">
        <v>1</v>
      </c>
    </row>
    <row r="4302" spans="1:10" ht="14">
      <c r="A4302" s="3">
        <v>333</v>
      </c>
      <c r="B4302" s="4" t="s">
        <v>846</v>
      </c>
      <c r="C4302" s="4" t="s">
        <v>18</v>
      </c>
      <c r="D4302" s="5">
        <v>9</v>
      </c>
      <c r="E4302" s="3">
        <v>31</v>
      </c>
      <c r="F4302" s="4" t="s">
        <v>847</v>
      </c>
      <c r="G4302" s="3">
        <v>4</v>
      </c>
      <c r="H4302" s="4" t="s">
        <v>303</v>
      </c>
      <c r="I4302" s="6">
        <v>4</v>
      </c>
    </row>
    <row r="4303" spans="1:10" ht="14">
      <c r="A4303" s="3">
        <v>333</v>
      </c>
      <c r="B4303" s="4" t="s">
        <v>846</v>
      </c>
      <c r="C4303" s="4" t="s">
        <v>10</v>
      </c>
      <c r="D4303" s="5">
        <v>10</v>
      </c>
      <c r="E4303" s="3">
        <v>31</v>
      </c>
      <c r="F4303" s="4" t="s">
        <v>847</v>
      </c>
      <c r="G4303" s="3">
        <v>1</v>
      </c>
      <c r="H4303" s="4" t="s">
        <v>277</v>
      </c>
      <c r="I4303" s="6">
        <v>3</v>
      </c>
    </row>
    <row r="4304" spans="1:10" ht="14">
      <c r="A4304" s="3">
        <v>333</v>
      </c>
      <c r="B4304" s="4" t="s">
        <v>846</v>
      </c>
      <c r="C4304" s="4" t="s">
        <v>10</v>
      </c>
      <c r="D4304" s="5">
        <v>10</v>
      </c>
      <c r="E4304" s="3">
        <v>31</v>
      </c>
      <c r="F4304" s="4" t="s">
        <v>847</v>
      </c>
      <c r="G4304" s="3">
        <v>2</v>
      </c>
      <c r="H4304" s="4" t="s">
        <v>277</v>
      </c>
      <c r="I4304" s="6">
        <v>4</v>
      </c>
    </row>
    <row r="4305" spans="1:9" ht="14">
      <c r="A4305" s="3">
        <v>333</v>
      </c>
      <c r="B4305" s="4" t="s">
        <v>846</v>
      </c>
      <c r="C4305" s="4" t="s">
        <v>10</v>
      </c>
      <c r="D4305" s="5">
        <v>10</v>
      </c>
      <c r="E4305" s="3">
        <v>31</v>
      </c>
      <c r="F4305" s="4" t="s">
        <v>847</v>
      </c>
      <c r="G4305" s="3">
        <v>5</v>
      </c>
      <c r="H4305" s="4" t="s">
        <v>228</v>
      </c>
      <c r="I4305" s="6">
        <v>2</v>
      </c>
    </row>
    <row r="4306" spans="1:9" ht="14">
      <c r="A4306" s="3">
        <v>333</v>
      </c>
      <c r="B4306" s="4" t="s">
        <v>846</v>
      </c>
      <c r="C4306" s="4" t="s">
        <v>13</v>
      </c>
      <c r="D4306" s="5">
        <v>10</v>
      </c>
      <c r="E4306" s="3">
        <v>34</v>
      </c>
      <c r="F4306" s="4" t="s">
        <v>848</v>
      </c>
      <c r="G4306" s="3">
        <v>3</v>
      </c>
      <c r="H4306" s="4" t="s">
        <v>140</v>
      </c>
      <c r="I4306" s="6">
        <v>5</v>
      </c>
    </row>
    <row r="4307" spans="1:9" ht="14">
      <c r="A4307" s="3">
        <v>333</v>
      </c>
      <c r="B4307" s="4" t="s">
        <v>846</v>
      </c>
      <c r="C4307" s="4" t="s">
        <v>16</v>
      </c>
      <c r="D4307" s="5">
        <v>10</v>
      </c>
      <c r="E4307" s="3">
        <v>34</v>
      </c>
      <c r="F4307" s="4" t="s">
        <v>848</v>
      </c>
      <c r="G4307" s="3">
        <v>4</v>
      </c>
      <c r="H4307" s="4" t="s">
        <v>282</v>
      </c>
      <c r="I4307" s="6">
        <v>2</v>
      </c>
    </row>
    <row r="4308" spans="1:9" ht="14">
      <c r="A4308" s="3">
        <v>333</v>
      </c>
      <c r="B4308" s="4" t="s">
        <v>846</v>
      </c>
      <c r="C4308" s="4" t="s">
        <v>16</v>
      </c>
      <c r="D4308" s="5">
        <v>10</v>
      </c>
      <c r="E4308" s="3">
        <v>34</v>
      </c>
      <c r="F4308" s="4" t="s">
        <v>848</v>
      </c>
      <c r="G4308" s="3">
        <v>5</v>
      </c>
      <c r="H4308" s="4" t="s">
        <v>282</v>
      </c>
      <c r="I4308" s="6">
        <v>5</v>
      </c>
    </row>
    <row r="4309" spans="1:9" ht="14">
      <c r="A4309" s="3">
        <v>333</v>
      </c>
      <c r="B4309" s="4" t="s">
        <v>846</v>
      </c>
      <c r="C4309" s="4" t="s">
        <v>18</v>
      </c>
      <c r="D4309" s="5">
        <v>10</v>
      </c>
      <c r="E4309" s="3">
        <v>31</v>
      </c>
      <c r="F4309" s="4" t="s">
        <v>847</v>
      </c>
      <c r="G4309" s="3">
        <v>3</v>
      </c>
      <c r="H4309" s="4" t="s">
        <v>303</v>
      </c>
      <c r="I4309" s="6">
        <v>2</v>
      </c>
    </row>
    <row r="4310" spans="1:9" ht="14">
      <c r="A4310" s="3">
        <v>333</v>
      </c>
      <c r="B4310" s="4" t="s">
        <v>846</v>
      </c>
      <c r="C4310" s="4" t="s">
        <v>18</v>
      </c>
      <c r="D4310" s="5">
        <v>10</v>
      </c>
      <c r="E4310" s="3">
        <v>31</v>
      </c>
      <c r="F4310" s="4" t="s">
        <v>847</v>
      </c>
      <c r="G4310" s="3">
        <v>4</v>
      </c>
      <c r="H4310" s="4" t="s">
        <v>303</v>
      </c>
      <c r="I4310" s="6">
        <v>5</v>
      </c>
    </row>
    <row r="4311" spans="1:9" ht="14">
      <c r="A4311" s="3">
        <v>333</v>
      </c>
      <c r="B4311" s="4" t="s">
        <v>846</v>
      </c>
      <c r="C4311" s="4" t="s">
        <v>10</v>
      </c>
      <c r="D4311" s="5">
        <v>11</v>
      </c>
      <c r="E4311" s="3">
        <v>31</v>
      </c>
      <c r="F4311" s="4" t="s">
        <v>847</v>
      </c>
      <c r="G4311" s="3">
        <v>1</v>
      </c>
      <c r="H4311" s="4" t="s">
        <v>277</v>
      </c>
      <c r="I4311" s="6">
        <v>1</v>
      </c>
    </row>
    <row r="4312" spans="1:9" ht="14">
      <c r="A4312" s="3">
        <v>333</v>
      </c>
      <c r="B4312" s="4" t="s">
        <v>846</v>
      </c>
      <c r="C4312" s="4" t="s">
        <v>10</v>
      </c>
      <c r="D4312" s="5">
        <v>11</v>
      </c>
      <c r="E4312" s="3">
        <v>31</v>
      </c>
      <c r="F4312" s="4" t="s">
        <v>847</v>
      </c>
      <c r="G4312" s="3">
        <v>1</v>
      </c>
      <c r="H4312" s="4" t="s">
        <v>289</v>
      </c>
      <c r="I4312" s="6">
        <v>6</v>
      </c>
    </row>
    <row r="4313" spans="1:9" ht="14">
      <c r="A4313" s="3">
        <v>333</v>
      </c>
      <c r="B4313" s="4" t="s">
        <v>846</v>
      </c>
      <c r="C4313" s="4" t="s">
        <v>10</v>
      </c>
      <c r="D4313" s="5">
        <v>11</v>
      </c>
      <c r="E4313" s="3">
        <v>31</v>
      </c>
      <c r="F4313" s="4" t="s">
        <v>847</v>
      </c>
      <c r="G4313" s="3">
        <v>2</v>
      </c>
      <c r="H4313" s="4" t="s">
        <v>138</v>
      </c>
      <c r="I4313" s="6">
        <v>1</v>
      </c>
    </row>
    <row r="4314" spans="1:9" ht="14">
      <c r="A4314" s="3">
        <v>333</v>
      </c>
      <c r="B4314" s="4" t="s">
        <v>846</v>
      </c>
      <c r="C4314" s="4" t="s">
        <v>10</v>
      </c>
      <c r="D4314" s="5">
        <v>11</v>
      </c>
      <c r="E4314" s="3">
        <v>31</v>
      </c>
      <c r="F4314" s="4" t="s">
        <v>847</v>
      </c>
      <c r="G4314" s="3">
        <v>2</v>
      </c>
      <c r="H4314" s="4" t="s">
        <v>289</v>
      </c>
      <c r="I4314" s="6">
        <v>1</v>
      </c>
    </row>
    <row r="4315" spans="1:9" ht="14">
      <c r="A4315" s="3">
        <v>333</v>
      </c>
      <c r="B4315" s="4" t="s">
        <v>846</v>
      </c>
      <c r="C4315" s="4" t="s">
        <v>10</v>
      </c>
      <c r="D4315" s="5">
        <v>11</v>
      </c>
      <c r="E4315" s="3">
        <v>31</v>
      </c>
      <c r="F4315" s="4" t="s">
        <v>847</v>
      </c>
      <c r="G4315" s="3">
        <v>2</v>
      </c>
      <c r="H4315" s="4" t="s">
        <v>304</v>
      </c>
      <c r="I4315" s="6">
        <v>1</v>
      </c>
    </row>
    <row r="4316" spans="1:9" ht="14">
      <c r="A4316" s="3">
        <v>333</v>
      </c>
      <c r="B4316" s="4" t="s">
        <v>846</v>
      </c>
      <c r="C4316" s="4" t="s">
        <v>10</v>
      </c>
      <c r="D4316" s="5">
        <v>11</v>
      </c>
      <c r="E4316" s="3">
        <v>31</v>
      </c>
      <c r="F4316" s="4" t="s">
        <v>847</v>
      </c>
      <c r="G4316" s="3">
        <v>5</v>
      </c>
      <c r="H4316" s="4" t="s">
        <v>228</v>
      </c>
      <c r="I4316" s="6">
        <v>5</v>
      </c>
    </row>
    <row r="4317" spans="1:9" ht="14">
      <c r="A4317" s="3">
        <v>333</v>
      </c>
      <c r="B4317" s="4" t="s">
        <v>846</v>
      </c>
      <c r="C4317" s="4" t="s">
        <v>13</v>
      </c>
      <c r="D4317" s="5">
        <v>11</v>
      </c>
      <c r="E4317" s="3">
        <v>34</v>
      </c>
      <c r="F4317" s="4" t="s">
        <v>848</v>
      </c>
      <c r="G4317" s="3">
        <v>3</v>
      </c>
      <c r="H4317" s="4" t="s">
        <v>140</v>
      </c>
      <c r="I4317" s="6">
        <v>5</v>
      </c>
    </row>
    <row r="4318" spans="1:9" ht="14">
      <c r="A4318" s="3">
        <v>333</v>
      </c>
      <c r="B4318" s="4" t="s">
        <v>846</v>
      </c>
      <c r="C4318" s="4" t="s">
        <v>16</v>
      </c>
      <c r="D4318" s="5">
        <v>11</v>
      </c>
      <c r="E4318" s="3">
        <v>34</v>
      </c>
      <c r="F4318" s="4" t="s">
        <v>848</v>
      </c>
      <c r="G4318" s="3">
        <v>4</v>
      </c>
      <c r="H4318" s="4" t="s">
        <v>282</v>
      </c>
      <c r="I4318" s="6">
        <v>5</v>
      </c>
    </row>
    <row r="4319" spans="1:9" ht="14">
      <c r="A4319" s="3">
        <v>333</v>
      </c>
      <c r="B4319" s="4" t="s">
        <v>846</v>
      </c>
      <c r="C4319" s="4" t="s">
        <v>16</v>
      </c>
      <c r="D4319" s="5">
        <v>11</v>
      </c>
      <c r="E4319" s="3">
        <v>34</v>
      </c>
      <c r="F4319" s="4" t="s">
        <v>848</v>
      </c>
      <c r="G4319" s="3">
        <v>5</v>
      </c>
      <c r="H4319" s="4" t="s">
        <v>282</v>
      </c>
      <c r="I4319" s="6">
        <v>5</v>
      </c>
    </row>
    <row r="4320" spans="1:9" ht="14">
      <c r="A4320" s="3">
        <v>333</v>
      </c>
      <c r="B4320" s="4" t="s">
        <v>846</v>
      </c>
      <c r="C4320" s="4" t="s">
        <v>18</v>
      </c>
      <c r="D4320" s="5">
        <v>11</v>
      </c>
      <c r="E4320" s="3">
        <v>31</v>
      </c>
      <c r="F4320" s="4" t="s">
        <v>847</v>
      </c>
      <c r="G4320" s="3">
        <v>3</v>
      </c>
      <c r="H4320" s="4" t="s">
        <v>303</v>
      </c>
      <c r="I4320" s="6">
        <v>4</v>
      </c>
    </row>
    <row r="4321" spans="1:9" ht="14">
      <c r="A4321" s="3">
        <v>333</v>
      </c>
      <c r="B4321" s="4" t="s">
        <v>846</v>
      </c>
      <c r="C4321" s="4" t="s">
        <v>18</v>
      </c>
      <c r="D4321" s="5">
        <v>11</v>
      </c>
      <c r="E4321" s="3">
        <v>31</v>
      </c>
      <c r="F4321" s="4" t="s">
        <v>847</v>
      </c>
      <c r="G4321" s="3">
        <v>4</v>
      </c>
      <c r="H4321" s="4" t="s">
        <v>303</v>
      </c>
      <c r="I4321" s="6">
        <v>5</v>
      </c>
    </row>
    <row r="4322" spans="1:9" ht="14">
      <c r="A4322" s="3">
        <v>333</v>
      </c>
      <c r="B4322" s="4" t="s">
        <v>846</v>
      </c>
      <c r="C4322" s="4" t="s">
        <v>10</v>
      </c>
      <c r="D4322" s="5">
        <v>12</v>
      </c>
      <c r="E4322" s="3">
        <v>31</v>
      </c>
      <c r="F4322" s="4" t="s">
        <v>847</v>
      </c>
      <c r="G4322" s="3">
        <v>1</v>
      </c>
      <c r="H4322" s="4" t="s">
        <v>304</v>
      </c>
      <c r="I4322" s="6">
        <v>2</v>
      </c>
    </row>
    <row r="4323" spans="1:9" ht="14">
      <c r="A4323" s="3">
        <v>333</v>
      </c>
      <c r="B4323" s="4" t="s">
        <v>846</v>
      </c>
      <c r="C4323" s="4" t="s">
        <v>10</v>
      </c>
      <c r="D4323" s="5">
        <v>12</v>
      </c>
      <c r="E4323" s="3">
        <v>31</v>
      </c>
      <c r="F4323" s="4" t="s">
        <v>847</v>
      </c>
      <c r="G4323" s="3">
        <v>5</v>
      </c>
      <c r="H4323" s="4" t="s">
        <v>228</v>
      </c>
      <c r="I4323" s="6">
        <v>2</v>
      </c>
    </row>
    <row r="4324" spans="1:9" ht="14">
      <c r="A4324" s="3">
        <v>333</v>
      </c>
      <c r="B4324" s="4" t="s">
        <v>846</v>
      </c>
      <c r="C4324" s="4" t="s">
        <v>16</v>
      </c>
      <c r="D4324" s="5">
        <v>12</v>
      </c>
      <c r="E4324" s="3">
        <v>34</v>
      </c>
      <c r="F4324" s="4" t="s">
        <v>848</v>
      </c>
      <c r="G4324" s="3">
        <v>4</v>
      </c>
      <c r="H4324" s="4" t="s">
        <v>282</v>
      </c>
      <c r="I4324" s="6">
        <v>2</v>
      </c>
    </row>
    <row r="4325" spans="1:9" ht="14">
      <c r="A4325" s="3">
        <v>333</v>
      </c>
      <c r="B4325" s="4" t="s">
        <v>846</v>
      </c>
      <c r="C4325" s="4" t="s">
        <v>18</v>
      </c>
      <c r="D4325" s="5">
        <v>12</v>
      </c>
      <c r="E4325" s="3">
        <v>31</v>
      </c>
      <c r="F4325" s="4" t="s">
        <v>847</v>
      </c>
      <c r="G4325" s="3">
        <v>3</v>
      </c>
      <c r="H4325" s="4" t="s">
        <v>303</v>
      </c>
      <c r="I4325" s="6">
        <v>2</v>
      </c>
    </row>
    <row r="4326" spans="1:9" ht="28">
      <c r="A4326" s="3">
        <v>335</v>
      </c>
      <c r="B4326" s="4" t="s">
        <v>849</v>
      </c>
      <c r="C4326" s="4" t="s">
        <v>10</v>
      </c>
      <c r="D4326" s="5">
        <v>6</v>
      </c>
      <c r="E4326" s="3">
        <v>931</v>
      </c>
      <c r="F4326" s="4" t="s">
        <v>850</v>
      </c>
      <c r="G4326" s="3">
        <v>5</v>
      </c>
      <c r="H4326" s="4" t="s">
        <v>110</v>
      </c>
      <c r="I4326" s="6">
        <v>6</v>
      </c>
    </row>
    <row r="4327" spans="1:9" ht="28">
      <c r="A4327" s="3">
        <v>335</v>
      </c>
      <c r="B4327" s="4" t="s">
        <v>849</v>
      </c>
      <c r="C4327" s="4" t="s">
        <v>10</v>
      </c>
      <c r="D4327" s="5">
        <v>6</v>
      </c>
      <c r="E4327" s="3">
        <v>936</v>
      </c>
      <c r="F4327" s="4" t="s">
        <v>851</v>
      </c>
      <c r="G4327" s="3">
        <v>1</v>
      </c>
      <c r="H4327" s="4" t="s">
        <v>12</v>
      </c>
      <c r="I4327" s="6">
        <v>22</v>
      </c>
    </row>
    <row r="4328" spans="1:9" ht="28">
      <c r="A4328" s="3">
        <v>335</v>
      </c>
      <c r="B4328" s="4" t="s">
        <v>849</v>
      </c>
      <c r="C4328" s="4" t="s">
        <v>10</v>
      </c>
      <c r="D4328" s="5">
        <v>6</v>
      </c>
      <c r="E4328" s="3">
        <v>936</v>
      </c>
      <c r="F4328" s="4" t="s">
        <v>851</v>
      </c>
      <c r="G4328" s="3">
        <v>2</v>
      </c>
      <c r="H4328" s="4" t="s">
        <v>12</v>
      </c>
      <c r="I4328" s="6">
        <v>22</v>
      </c>
    </row>
    <row r="4329" spans="1:9" ht="28">
      <c r="A4329" s="3">
        <v>335</v>
      </c>
      <c r="B4329" s="4" t="s">
        <v>849</v>
      </c>
      <c r="C4329" s="4" t="s">
        <v>10</v>
      </c>
      <c r="D4329" s="5">
        <v>6</v>
      </c>
      <c r="E4329" s="3">
        <v>936</v>
      </c>
      <c r="F4329" s="4" t="s">
        <v>851</v>
      </c>
      <c r="G4329" s="3">
        <v>3</v>
      </c>
      <c r="H4329" s="4" t="s">
        <v>12</v>
      </c>
      <c r="I4329" s="6">
        <v>21</v>
      </c>
    </row>
    <row r="4330" spans="1:9" ht="28">
      <c r="A4330" s="3">
        <v>335</v>
      </c>
      <c r="B4330" s="4" t="s">
        <v>849</v>
      </c>
      <c r="C4330" s="4" t="s">
        <v>10</v>
      </c>
      <c r="D4330" s="5">
        <v>6</v>
      </c>
      <c r="E4330" s="3">
        <v>936</v>
      </c>
      <c r="F4330" s="4" t="s">
        <v>851</v>
      </c>
      <c r="G4330" s="3">
        <v>5</v>
      </c>
      <c r="H4330" s="4" t="s">
        <v>110</v>
      </c>
      <c r="I4330" s="6">
        <v>4</v>
      </c>
    </row>
    <row r="4331" spans="1:9" ht="28">
      <c r="A4331" s="3">
        <v>335</v>
      </c>
      <c r="B4331" s="4" t="s">
        <v>849</v>
      </c>
      <c r="C4331" s="4" t="s">
        <v>13</v>
      </c>
      <c r="D4331" s="5">
        <v>6</v>
      </c>
      <c r="E4331" s="3">
        <v>265</v>
      </c>
      <c r="F4331" s="4" t="s">
        <v>852</v>
      </c>
      <c r="G4331" s="3">
        <v>1</v>
      </c>
      <c r="H4331" s="4" t="s">
        <v>15</v>
      </c>
      <c r="I4331" s="6">
        <v>22</v>
      </c>
    </row>
    <row r="4332" spans="1:9" ht="28">
      <c r="A4332" s="3">
        <v>335</v>
      </c>
      <c r="B4332" s="4" t="s">
        <v>849</v>
      </c>
      <c r="C4332" s="4" t="s">
        <v>13</v>
      </c>
      <c r="D4332" s="5">
        <v>6</v>
      </c>
      <c r="E4332" s="3">
        <v>265</v>
      </c>
      <c r="F4332" s="4" t="s">
        <v>852</v>
      </c>
      <c r="G4332" s="3">
        <v>2</v>
      </c>
      <c r="H4332" s="4" t="s">
        <v>15</v>
      </c>
      <c r="I4332" s="6">
        <v>21</v>
      </c>
    </row>
    <row r="4333" spans="1:9" ht="28">
      <c r="A4333" s="3">
        <v>335</v>
      </c>
      <c r="B4333" s="4" t="s">
        <v>849</v>
      </c>
      <c r="C4333" s="4" t="s">
        <v>13</v>
      </c>
      <c r="D4333" s="5">
        <v>6</v>
      </c>
      <c r="E4333" s="3">
        <v>265</v>
      </c>
      <c r="F4333" s="4" t="s">
        <v>852</v>
      </c>
      <c r="G4333" s="3">
        <v>3</v>
      </c>
      <c r="H4333" s="4" t="s">
        <v>15</v>
      </c>
      <c r="I4333" s="6">
        <v>22</v>
      </c>
    </row>
    <row r="4334" spans="1:9" ht="28">
      <c r="A4334" s="3">
        <v>335</v>
      </c>
      <c r="B4334" s="4" t="s">
        <v>849</v>
      </c>
      <c r="C4334" s="4" t="s">
        <v>16</v>
      </c>
      <c r="D4334" s="5">
        <v>6</v>
      </c>
      <c r="E4334" s="3">
        <v>945</v>
      </c>
      <c r="F4334" s="4" t="s">
        <v>853</v>
      </c>
      <c r="G4334" s="3">
        <v>1</v>
      </c>
      <c r="H4334" s="4" t="s">
        <v>17</v>
      </c>
      <c r="I4334" s="6">
        <v>21</v>
      </c>
    </row>
    <row r="4335" spans="1:9" ht="28">
      <c r="A4335" s="3">
        <v>335</v>
      </c>
      <c r="B4335" s="4" t="s">
        <v>849</v>
      </c>
      <c r="C4335" s="4" t="s">
        <v>16</v>
      </c>
      <c r="D4335" s="5">
        <v>6</v>
      </c>
      <c r="E4335" s="3">
        <v>945</v>
      </c>
      <c r="F4335" s="4" t="s">
        <v>853</v>
      </c>
      <c r="G4335" s="3">
        <v>2</v>
      </c>
      <c r="H4335" s="4" t="s">
        <v>17</v>
      </c>
      <c r="I4335" s="6">
        <v>22</v>
      </c>
    </row>
    <row r="4336" spans="1:9" ht="28">
      <c r="A4336" s="3">
        <v>335</v>
      </c>
      <c r="B4336" s="4" t="s">
        <v>849</v>
      </c>
      <c r="C4336" s="4" t="s">
        <v>16</v>
      </c>
      <c r="D4336" s="5">
        <v>6</v>
      </c>
      <c r="E4336" s="3">
        <v>945</v>
      </c>
      <c r="F4336" s="4" t="s">
        <v>853</v>
      </c>
      <c r="G4336" s="3">
        <v>3</v>
      </c>
      <c r="H4336" s="4" t="s">
        <v>17</v>
      </c>
      <c r="I4336" s="6">
        <v>22</v>
      </c>
    </row>
    <row r="4337" spans="1:9" ht="28">
      <c r="A4337" s="3">
        <v>335</v>
      </c>
      <c r="B4337" s="4" t="s">
        <v>849</v>
      </c>
      <c r="C4337" s="4" t="s">
        <v>10</v>
      </c>
      <c r="D4337" s="5">
        <v>7</v>
      </c>
      <c r="E4337" s="3">
        <v>931</v>
      </c>
      <c r="F4337" s="4" t="s">
        <v>850</v>
      </c>
      <c r="G4337" s="3">
        <v>3</v>
      </c>
      <c r="H4337" s="4" t="s">
        <v>110</v>
      </c>
      <c r="I4337" s="6">
        <v>6</v>
      </c>
    </row>
    <row r="4338" spans="1:9" ht="28">
      <c r="A4338" s="3">
        <v>335</v>
      </c>
      <c r="B4338" s="4" t="s">
        <v>849</v>
      </c>
      <c r="C4338" s="4" t="s">
        <v>10</v>
      </c>
      <c r="D4338" s="5">
        <v>7</v>
      </c>
      <c r="E4338" s="3">
        <v>931</v>
      </c>
      <c r="F4338" s="4" t="s">
        <v>850</v>
      </c>
      <c r="G4338" s="3">
        <v>4</v>
      </c>
      <c r="H4338" s="4" t="s">
        <v>110</v>
      </c>
      <c r="I4338" s="6">
        <v>4</v>
      </c>
    </row>
    <row r="4339" spans="1:9" ht="28">
      <c r="A4339" s="3">
        <v>335</v>
      </c>
      <c r="B4339" s="4" t="s">
        <v>849</v>
      </c>
      <c r="C4339" s="4" t="s">
        <v>10</v>
      </c>
      <c r="D4339" s="5">
        <v>7</v>
      </c>
      <c r="E4339" s="3">
        <v>210</v>
      </c>
      <c r="F4339" s="4" t="s">
        <v>854</v>
      </c>
      <c r="G4339" s="3">
        <v>1</v>
      </c>
      <c r="H4339" s="4" t="s">
        <v>21</v>
      </c>
      <c r="I4339" s="6">
        <v>32</v>
      </c>
    </row>
    <row r="4340" spans="1:9" ht="28">
      <c r="A4340" s="3">
        <v>335</v>
      </c>
      <c r="B4340" s="4" t="s">
        <v>849</v>
      </c>
      <c r="C4340" s="4" t="s">
        <v>10</v>
      </c>
      <c r="D4340" s="5">
        <v>7</v>
      </c>
      <c r="E4340" s="3">
        <v>210</v>
      </c>
      <c r="F4340" s="4" t="s">
        <v>854</v>
      </c>
      <c r="G4340" s="3">
        <v>2</v>
      </c>
      <c r="H4340" s="4" t="s">
        <v>21</v>
      </c>
      <c r="I4340" s="6">
        <v>32</v>
      </c>
    </row>
    <row r="4341" spans="1:9" ht="28">
      <c r="A4341" s="3">
        <v>335</v>
      </c>
      <c r="B4341" s="4" t="s">
        <v>849</v>
      </c>
      <c r="C4341" s="4" t="s">
        <v>13</v>
      </c>
      <c r="D4341" s="5">
        <v>7</v>
      </c>
      <c r="E4341" s="3">
        <v>205</v>
      </c>
      <c r="F4341" s="4" t="s">
        <v>855</v>
      </c>
      <c r="G4341" s="3">
        <v>5</v>
      </c>
      <c r="H4341" s="4" t="s">
        <v>23</v>
      </c>
      <c r="I4341" s="6">
        <v>32</v>
      </c>
    </row>
    <row r="4342" spans="1:9" ht="28">
      <c r="A4342" s="3">
        <v>335</v>
      </c>
      <c r="B4342" s="4" t="s">
        <v>849</v>
      </c>
      <c r="C4342" s="4" t="s">
        <v>13</v>
      </c>
      <c r="D4342" s="5">
        <v>7</v>
      </c>
      <c r="E4342" s="3">
        <v>265</v>
      </c>
      <c r="F4342" s="4" t="s">
        <v>852</v>
      </c>
      <c r="G4342" s="3">
        <v>6</v>
      </c>
      <c r="H4342" s="4" t="s">
        <v>23</v>
      </c>
      <c r="I4342" s="6">
        <v>32</v>
      </c>
    </row>
    <row r="4343" spans="1:9" ht="28">
      <c r="A4343" s="3">
        <v>335</v>
      </c>
      <c r="B4343" s="4" t="s">
        <v>849</v>
      </c>
      <c r="C4343" s="4" t="s">
        <v>16</v>
      </c>
      <c r="D4343" s="5">
        <v>7</v>
      </c>
      <c r="E4343" s="3">
        <v>185</v>
      </c>
      <c r="F4343" s="4" t="s">
        <v>856</v>
      </c>
      <c r="G4343" s="3">
        <v>5</v>
      </c>
      <c r="H4343" s="4" t="s">
        <v>24</v>
      </c>
      <c r="I4343" s="6">
        <v>32</v>
      </c>
    </row>
    <row r="4344" spans="1:9" ht="28">
      <c r="A4344" s="3">
        <v>335</v>
      </c>
      <c r="B4344" s="4" t="s">
        <v>849</v>
      </c>
      <c r="C4344" s="4" t="s">
        <v>16</v>
      </c>
      <c r="D4344" s="5">
        <v>7</v>
      </c>
      <c r="E4344" s="3">
        <v>185</v>
      </c>
      <c r="F4344" s="4" t="s">
        <v>856</v>
      </c>
      <c r="G4344" s="3">
        <v>6</v>
      </c>
      <c r="H4344" s="4" t="s">
        <v>24</v>
      </c>
      <c r="I4344" s="6">
        <v>32</v>
      </c>
    </row>
    <row r="4345" spans="1:9" ht="28">
      <c r="A4345" s="3">
        <v>335</v>
      </c>
      <c r="B4345" s="4" t="s">
        <v>849</v>
      </c>
      <c r="C4345" s="4" t="s">
        <v>18</v>
      </c>
      <c r="D4345" s="5">
        <v>7</v>
      </c>
      <c r="E4345" s="3">
        <v>215</v>
      </c>
      <c r="F4345" s="4" t="s">
        <v>857</v>
      </c>
      <c r="G4345" s="3">
        <v>1</v>
      </c>
      <c r="H4345" s="4" t="s">
        <v>25</v>
      </c>
      <c r="I4345" s="6">
        <v>32</v>
      </c>
    </row>
    <row r="4346" spans="1:9" ht="28">
      <c r="A4346" s="3">
        <v>335</v>
      </c>
      <c r="B4346" s="4" t="s">
        <v>849</v>
      </c>
      <c r="C4346" s="4" t="s">
        <v>18</v>
      </c>
      <c r="D4346" s="5">
        <v>7</v>
      </c>
      <c r="E4346" s="3">
        <v>215</v>
      </c>
      <c r="F4346" s="4" t="s">
        <v>857</v>
      </c>
      <c r="G4346" s="3">
        <v>2</v>
      </c>
      <c r="H4346" s="4" t="s">
        <v>25</v>
      </c>
      <c r="I4346" s="6">
        <v>32</v>
      </c>
    </row>
    <row r="4347" spans="1:9" ht="28">
      <c r="A4347" s="3">
        <v>335</v>
      </c>
      <c r="B4347" s="4" t="s">
        <v>849</v>
      </c>
      <c r="C4347" s="4" t="s">
        <v>10</v>
      </c>
      <c r="D4347" s="5">
        <v>8</v>
      </c>
      <c r="E4347" s="3">
        <v>931</v>
      </c>
      <c r="F4347" s="4" t="s">
        <v>850</v>
      </c>
      <c r="G4347" s="3">
        <v>2</v>
      </c>
      <c r="H4347" s="4" t="s">
        <v>110</v>
      </c>
      <c r="I4347" s="6">
        <v>5</v>
      </c>
    </row>
    <row r="4348" spans="1:9" ht="28">
      <c r="A4348" s="3">
        <v>335</v>
      </c>
      <c r="B4348" s="4" t="s">
        <v>849</v>
      </c>
      <c r="C4348" s="4" t="s">
        <v>10</v>
      </c>
      <c r="D4348" s="5">
        <v>8</v>
      </c>
      <c r="E4348" s="3">
        <v>215</v>
      </c>
      <c r="F4348" s="4" t="s">
        <v>857</v>
      </c>
      <c r="G4348" s="3">
        <v>5</v>
      </c>
      <c r="H4348" s="4" t="s">
        <v>27</v>
      </c>
      <c r="I4348" s="6">
        <v>32</v>
      </c>
    </row>
    <row r="4349" spans="1:9" ht="28">
      <c r="A4349" s="3">
        <v>335</v>
      </c>
      <c r="B4349" s="4" t="s">
        <v>849</v>
      </c>
      <c r="C4349" s="4" t="s">
        <v>10</v>
      </c>
      <c r="D4349" s="5">
        <v>8</v>
      </c>
      <c r="E4349" s="3">
        <v>210</v>
      </c>
      <c r="F4349" s="4" t="s">
        <v>854</v>
      </c>
      <c r="G4349" s="3">
        <v>5</v>
      </c>
      <c r="H4349" s="4" t="s">
        <v>27</v>
      </c>
      <c r="I4349" s="6">
        <v>32</v>
      </c>
    </row>
    <row r="4350" spans="1:9" ht="28">
      <c r="A4350" s="3">
        <v>335</v>
      </c>
      <c r="B4350" s="4" t="s">
        <v>849</v>
      </c>
      <c r="C4350" s="4" t="s">
        <v>10</v>
      </c>
      <c r="D4350" s="5">
        <v>8</v>
      </c>
      <c r="E4350" s="3">
        <v>944</v>
      </c>
      <c r="F4350" s="4" t="s">
        <v>858</v>
      </c>
      <c r="G4350" s="3">
        <v>2</v>
      </c>
      <c r="H4350" s="4" t="s">
        <v>110</v>
      </c>
      <c r="I4350" s="6">
        <v>3</v>
      </c>
    </row>
    <row r="4351" spans="1:9" ht="28">
      <c r="A4351" s="3">
        <v>335</v>
      </c>
      <c r="B4351" s="4" t="s">
        <v>849</v>
      </c>
      <c r="C4351" s="4" t="s">
        <v>13</v>
      </c>
      <c r="D4351" s="5">
        <v>8</v>
      </c>
      <c r="E4351" s="3">
        <v>205</v>
      </c>
      <c r="F4351" s="4" t="s">
        <v>855</v>
      </c>
      <c r="G4351" s="3">
        <v>3</v>
      </c>
      <c r="H4351" s="4" t="s">
        <v>29</v>
      </c>
      <c r="I4351" s="6">
        <v>32</v>
      </c>
    </row>
    <row r="4352" spans="1:9" ht="28">
      <c r="A4352" s="3">
        <v>335</v>
      </c>
      <c r="B4352" s="4" t="s">
        <v>849</v>
      </c>
      <c r="C4352" s="4" t="s">
        <v>13</v>
      </c>
      <c r="D4352" s="5">
        <v>8</v>
      </c>
      <c r="E4352" s="3">
        <v>205</v>
      </c>
      <c r="F4352" s="4" t="s">
        <v>855</v>
      </c>
      <c r="G4352" s="3">
        <v>4</v>
      </c>
      <c r="H4352" s="4" t="s">
        <v>29</v>
      </c>
      <c r="I4352" s="6">
        <v>32</v>
      </c>
    </row>
    <row r="4353" spans="1:9" ht="28">
      <c r="A4353" s="3">
        <v>335</v>
      </c>
      <c r="B4353" s="4" t="s">
        <v>849</v>
      </c>
      <c r="C4353" s="4" t="s">
        <v>16</v>
      </c>
      <c r="D4353" s="5">
        <v>8</v>
      </c>
      <c r="E4353" s="3">
        <v>185</v>
      </c>
      <c r="F4353" s="4" t="s">
        <v>856</v>
      </c>
      <c r="G4353" s="3">
        <v>3</v>
      </c>
      <c r="H4353" s="4" t="s">
        <v>30</v>
      </c>
      <c r="I4353" s="6">
        <v>32</v>
      </c>
    </row>
    <row r="4354" spans="1:9" ht="28">
      <c r="A4354" s="3">
        <v>335</v>
      </c>
      <c r="B4354" s="4" t="s">
        <v>849</v>
      </c>
      <c r="C4354" s="4" t="s">
        <v>16</v>
      </c>
      <c r="D4354" s="5">
        <v>8</v>
      </c>
      <c r="E4354" s="3">
        <v>185</v>
      </c>
      <c r="F4354" s="4" t="s">
        <v>856</v>
      </c>
      <c r="G4354" s="3">
        <v>4</v>
      </c>
      <c r="H4354" s="4" t="s">
        <v>30</v>
      </c>
      <c r="I4354" s="6">
        <v>32</v>
      </c>
    </row>
    <row r="4355" spans="1:9" ht="28">
      <c r="A4355" s="3">
        <v>335</v>
      </c>
      <c r="B4355" s="4" t="s">
        <v>849</v>
      </c>
      <c r="C4355" s="4" t="s">
        <v>18</v>
      </c>
      <c r="D4355" s="5">
        <v>8</v>
      </c>
      <c r="E4355" s="3">
        <v>215</v>
      </c>
      <c r="F4355" s="4" t="s">
        <v>857</v>
      </c>
      <c r="G4355" s="3">
        <v>6</v>
      </c>
      <c r="H4355" s="4" t="s">
        <v>31</v>
      </c>
      <c r="I4355" s="6">
        <v>32</v>
      </c>
    </row>
    <row r="4356" spans="1:9" ht="28">
      <c r="A4356" s="3">
        <v>335</v>
      </c>
      <c r="B4356" s="4" t="s">
        <v>849</v>
      </c>
      <c r="C4356" s="4" t="s">
        <v>18</v>
      </c>
      <c r="D4356" s="5">
        <v>8</v>
      </c>
      <c r="E4356" s="3">
        <v>210</v>
      </c>
      <c r="F4356" s="4" t="s">
        <v>854</v>
      </c>
      <c r="G4356" s="3">
        <v>6</v>
      </c>
      <c r="H4356" s="4" t="s">
        <v>31</v>
      </c>
      <c r="I4356" s="6">
        <v>32</v>
      </c>
    </row>
    <row r="4357" spans="1:9" ht="28">
      <c r="A4357" s="3">
        <v>335</v>
      </c>
      <c r="B4357" s="4" t="s">
        <v>849</v>
      </c>
      <c r="C4357" s="4" t="s">
        <v>10</v>
      </c>
      <c r="D4357" s="5">
        <v>9</v>
      </c>
      <c r="E4357" s="3">
        <v>938</v>
      </c>
      <c r="F4357" s="4" t="s">
        <v>859</v>
      </c>
      <c r="G4357" s="3">
        <v>1</v>
      </c>
      <c r="H4357" s="4" t="s">
        <v>138</v>
      </c>
      <c r="I4357" s="6">
        <v>22</v>
      </c>
    </row>
    <row r="4358" spans="1:9" ht="28">
      <c r="A4358" s="3">
        <v>335</v>
      </c>
      <c r="B4358" s="4" t="s">
        <v>849</v>
      </c>
      <c r="C4358" s="4" t="s">
        <v>10</v>
      </c>
      <c r="D4358" s="5">
        <v>9</v>
      </c>
      <c r="E4358" s="3">
        <v>938</v>
      </c>
      <c r="F4358" s="4" t="s">
        <v>859</v>
      </c>
      <c r="G4358" s="3">
        <v>3</v>
      </c>
      <c r="H4358" s="4" t="s">
        <v>138</v>
      </c>
      <c r="I4358" s="6">
        <v>22</v>
      </c>
    </row>
    <row r="4359" spans="1:9" ht="28">
      <c r="A4359" s="3">
        <v>335</v>
      </c>
      <c r="B4359" s="4" t="s">
        <v>849</v>
      </c>
      <c r="C4359" s="4" t="s">
        <v>10</v>
      </c>
      <c r="D4359" s="5">
        <v>9</v>
      </c>
      <c r="E4359" s="3">
        <v>938</v>
      </c>
      <c r="F4359" s="4" t="s">
        <v>859</v>
      </c>
      <c r="G4359" s="3">
        <v>4</v>
      </c>
      <c r="H4359" s="4" t="s">
        <v>138</v>
      </c>
      <c r="I4359" s="6">
        <v>22</v>
      </c>
    </row>
    <row r="4360" spans="1:9" ht="28">
      <c r="A4360" s="3">
        <v>335</v>
      </c>
      <c r="B4360" s="4" t="s">
        <v>849</v>
      </c>
      <c r="C4360" s="4" t="s">
        <v>10</v>
      </c>
      <c r="D4360" s="5">
        <v>9</v>
      </c>
      <c r="E4360" s="3">
        <v>938</v>
      </c>
      <c r="F4360" s="4" t="s">
        <v>859</v>
      </c>
      <c r="G4360" s="3">
        <v>5</v>
      </c>
      <c r="H4360" s="4" t="s">
        <v>805</v>
      </c>
      <c r="I4360" s="6">
        <v>4</v>
      </c>
    </row>
    <row r="4361" spans="1:9" ht="28">
      <c r="A4361" s="3">
        <v>335</v>
      </c>
      <c r="B4361" s="4" t="s">
        <v>849</v>
      </c>
      <c r="C4361" s="4" t="s">
        <v>10</v>
      </c>
      <c r="D4361" s="5">
        <v>9</v>
      </c>
      <c r="E4361" s="3">
        <v>938</v>
      </c>
      <c r="F4361" s="4" t="s">
        <v>859</v>
      </c>
      <c r="G4361" s="3">
        <v>6</v>
      </c>
      <c r="H4361" s="4" t="s">
        <v>805</v>
      </c>
      <c r="I4361" s="6">
        <v>2</v>
      </c>
    </row>
    <row r="4362" spans="1:9" ht="28">
      <c r="A4362" s="3">
        <v>335</v>
      </c>
      <c r="B4362" s="4" t="s">
        <v>849</v>
      </c>
      <c r="C4362" s="4" t="s">
        <v>13</v>
      </c>
      <c r="D4362" s="5">
        <v>9</v>
      </c>
      <c r="E4362" s="3">
        <v>125</v>
      </c>
      <c r="F4362" s="4" t="s">
        <v>860</v>
      </c>
      <c r="G4362" s="3">
        <v>1</v>
      </c>
      <c r="H4362" s="4" t="s">
        <v>140</v>
      </c>
      <c r="I4362" s="6">
        <v>21</v>
      </c>
    </row>
    <row r="4363" spans="1:9" ht="28">
      <c r="A4363" s="3">
        <v>335</v>
      </c>
      <c r="B4363" s="4" t="s">
        <v>849</v>
      </c>
      <c r="C4363" s="4" t="s">
        <v>13</v>
      </c>
      <c r="D4363" s="5">
        <v>9</v>
      </c>
      <c r="E4363" s="3">
        <v>125</v>
      </c>
      <c r="F4363" s="4" t="s">
        <v>860</v>
      </c>
      <c r="G4363" s="3">
        <v>2</v>
      </c>
      <c r="H4363" s="4" t="s">
        <v>267</v>
      </c>
      <c r="I4363" s="6">
        <v>21</v>
      </c>
    </row>
    <row r="4364" spans="1:9" ht="28">
      <c r="A4364" s="3">
        <v>335</v>
      </c>
      <c r="B4364" s="4" t="s">
        <v>849</v>
      </c>
      <c r="C4364" s="4" t="s">
        <v>13</v>
      </c>
      <c r="D4364" s="5">
        <v>9</v>
      </c>
      <c r="E4364" s="3">
        <v>125</v>
      </c>
      <c r="F4364" s="4" t="s">
        <v>860</v>
      </c>
      <c r="G4364" s="3">
        <v>3</v>
      </c>
      <c r="H4364" s="4" t="s">
        <v>140</v>
      </c>
      <c r="I4364" s="6">
        <v>22</v>
      </c>
    </row>
    <row r="4365" spans="1:9" ht="28">
      <c r="A4365" s="3">
        <v>335</v>
      </c>
      <c r="B4365" s="4" t="s">
        <v>849</v>
      </c>
      <c r="C4365" s="4" t="s">
        <v>13</v>
      </c>
      <c r="D4365" s="5">
        <v>9</v>
      </c>
      <c r="E4365" s="3">
        <v>125</v>
      </c>
      <c r="F4365" s="4" t="s">
        <v>860</v>
      </c>
      <c r="G4365" s="3">
        <v>4</v>
      </c>
      <c r="H4365" s="4" t="s">
        <v>267</v>
      </c>
      <c r="I4365" s="6">
        <v>22</v>
      </c>
    </row>
    <row r="4366" spans="1:9" ht="28">
      <c r="A4366" s="3">
        <v>335</v>
      </c>
      <c r="B4366" s="4" t="s">
        <v>849</v>
      </c>
      <c r="C4366" s="4" t="s">
        <v>13</v>
      </c>
      <c r="D4366" s="5">
        <v>9</v>
      </c>
      <c r="E4366" s="3">
        <v>943</v>
      </c>
      <c r="F4366" s="4" t="s">
        <v>861</v>
      </c>
      <c r="G4366" s="3">
        <v>1</v>
      </c>
      <c r="H4366" s="4" t="s">
        <v>140</v>
      </c>
      <c r="I4366" s="6">
        <v>21</v>
      </c>
    </row>
    <row r="4367" spans="1:9" ht="28">
      <c r="A4367" s="3">
        <v>335</v>
      </c>
      <c r="B4367" s="4" t="s">
        <v>849</v>
      </c>
      <c r="C4367" s="4" t="s">
        <v>13</v>
      </c>
      <c r="D4367" s="5">
        <v>9</v>
      </c>
      <c r="E4367" s="3">
        <v>943</v>
      </c>
      <c r="F4367" s="4" t="s">
        <v>861</v>
      </c>
      <c r="G4367" s="3">
        <v>2</v>
      </c>
      <c r="H4367" s="4" t="s">
        <v>267</v>
      </c>
      <c r="I4367" s="6">
        <v>21</v>
      </c>
    </row>
    <row r="4368" spans="1:9" ht="28">
      <c r="A4368" s="3">
        <v>335</v>
      </c>
      <c r="B4368" s="4" t="s">
        <v>849</v>
      </c>
      <c r="C4368" s="4" t="s">
        <v>13</v>
      </c>
      <c r="D4368" s="5">
        <v>9</v>
      </c>
      <c r="E4368" s="3">
        <v>943</v>
      </c>
      <c r="F4368" s="4" t="s">
        <v>861</v>
      </c>
      <c r="G4368" s="3">
        <v>8</v>
      </c>
      <c r="H4368" s="4" t="s">
        <v>862</v>
      </c>
      <c r="I4368" s="6">
        <v>16</v>
      </c>
    </row>
    <row r="4369" spans="1:9" ht="28">
      <c r="A4369" s="3">
        <v>335</v>
      </c>
      <c r="B4369" s="4" t="s">
        <v>849</v>
      </c>
      <c r="C4369" s="4" t="s">
        <v>16</v>
      </c>
      <c r="D4369" s="5">
        <v>9</v>
      </c>
      <c r="E4369" s="3">
        <v>220</v>
      </c>
      <c r="F4369" s="4" t="s">
        <v>863</v>
      </c>
      <c r="G4369" s="3">
        <v>2</v>
      </c>
      <c r="H4369" s="4" t="s">
        <v>141</v>
      </c>
      <c r="I4369" s="6">
        <v>26</v>
      </c>
    </row>
    <row r="4370" spans="1:9" ht="28">
      <c r="A4370" s="3">
        <v>335</v>
      </c>
      <c r="B4370" s="4" t="s">
        <v>849</v>
      </c>
      <c r="C4370" s="4" t="s">
        <v>16</v>
      </c>
      <c r="D4370" s="5">
        <v>9</v>
      </c>
      <c r="E4370" s="3">
        <v>220</v>
      </c>
      <c r="F4370" s="4" t="s">
        <v>863</v>
      </c>
      <c r="G4370" s="3">
        <v>3</v>
      </c>
      <c r="H4370" s="4" t="s">
        <v>141</v>
      </c>
      <c r="I4370" s="6">
        <v>22</v>
      </c>
    </row>
    <row r="4371" spans="1:9" ht="28">
      <c r="A4371" s="3">
        <v>335</v>
      </c>
      <c r="B4371" s="4" t="s">
        <v>849</v>
      </c>
      <c r="C4371" s="4" t="s">
        <v>16</v>
      </c>
      <c r="D4371" s="5">
        <v>9</v>
      </c>
      <c r="E4371" s="3">
        <v>220</v>
      </c>
      <c r="F4371" s="4" t="s">
        <v>863</v>
      </c>
      <c r="G4371" s="3">
        <v>4</v>
      </c>
      <c r="H4371" s="4" t="s">
        <v>141</v>
      </c>
      <c r="I4371" s="6">
        <v>26</v>
      </c>
    </row>
    <row r="4372" spans="1:9" ht="28">
      <c r="A4372" s="3">
        <v>335</v>
      </c>
      <c r="B4372" s="4" t="s">
        <v>849</v>
      </c>
      <c r="C4372" s="4" t="s">
        <v>18</v>
      </c>
      <c r="D4372" s="5">
        <v>9</v>
      </c>
      <c r="E4372" s="3">
        <v>932</v>
      </c>
      <c r="F4372" s="4" t="s">
        <v>864</v>
      </c>
      <c r="G4372" s="3">
        <v>6</v>
      </c>
      <c r="H4372" s="4" t="s">
        <v>144</v>
      </c>
      <c r="I4372" s="6">
        <v>24</v>
      </c>
    </row>
    <row r="4373" spans="1:9" ht="28">
      <c r="A4373" s="3">
        <v>335</v>
      </c>
      <c r="B4373" s="4" t="s">
        <v>849</v>
      </c>
      <c r="C4373" s="4" t="s">
        <v>18</v>
      </c>
      <c r="D4373" s="5">
        <v>9</v>
      </c>
      <c r="E4373" s="3">
        <v>935</v>
      </c>
      <c r="F4373" s="4" t="s">
        <v>865</v>
      </c>
      <c r="G4373" s="3">
        <v>5</v>
      </c>
      <c r="H4373" s="4" t="s">
        <v>142</v>
      </c>
      <c r="I4373" s="6">
        <v>17</v>
      </c>
    </row>
    <row r="4374" spans="1:9" ht="28">
      <c r="A4374" s="3">
        <v>335</v>
      </c>
      <c r="B4374" s="4" t="s">
        <v>849</v>
      </c>
      <c r="C4374" s="4" t="s">
        <v>18</v>
      </c>
      <c r="D4374" s="5">
        <v>9</v>
      </c>
      <c r="E4374" s="3">
        <v>935</v>
      </c>
      <c r="F4374" s="4" t="s">
        <v>865</v>
      </c>
      <c r="G4374" s="3">
        <v>6</v>
      </c>
      <c r="H4374" s="4" t="s">
        <v>142</v>
      </c>
      <c r="I4374" s="6">
        <v>15</v>
      </c>
    </row>
    <row r="4375" spans="1:9" ht="28">
      <c r="A4375" s="3">
        <v>335</v>
      </c>
      <c r="B4375" s="4" t="s">
        <v>849</v>
      </c>
      <c r="C4375" s="4" t="s">
        <v>10</v>
      </c>
      <c r="D4375" s="5">
        <v>10</v>
      </c>
      <c r="E4375" s="3">
        <v>938</v>
      </c>
      <c r="F4375" s="4" t="s">
        <v>859</v>
      </c>
      <c r="G4375" s="3">
        <v>6</v>
      </c>
      <c r="H4375" s="4" t="s">
        <v>805</v>
      </c>
      <c r="I4375" s="6">
        <v>4</v>
      </c>
    </row>
    <row r="4376" spans="1:9" ht="28">
      <c r="A4376" s="3">
        <v>335</v>
      </c>
      <c r="B4376" s="4" t="s">
        <v>849</v>
      </c>
      <c r="C4376" s="4" t="s">
        <v>10</v>
      </c>
      <c r="D4376" s="5">
        <v>10</v>
      </c>
      <c r="E4376" s="3">
        <v>934</v>
      </c>
      <c r="F4376" s="4" t="s">
        <v>866</v>
      </c>
      <c r="G4376" s="3">
        <v>2</v>
      </c>
      <c r="H4376" s="4" t="s">
        <v>277</v>
      </c>
      <c r="I4376" s="6">
        <v>31</v>
      </c>
    </row>
    <row r="4377" spans="1:9" ht="28">
      <c r="A4377" s="3">
        <v>335</v>
      </c>
      <c r="B4377" s="4" t="s">
        <v>849</v>
      </c>
      <c r="C4377" s="4" t="s">
        <v>10</v>
      </c>
      <c r="D4377" s="5">
        <v>10</v>
      </c>
      <c r="E4377" s="3">
        <v>934</v>
      </c>
      <c r="F4377" s="4" t="s">
        <v>866</v>
      </c>
      <c r="G4377" s="3">
        <v>4</v>
      </c>
      <c r="H4377" s="4" t="s">
        <v>277</v>
      </c>
      <c r="I4377" s="6">
        <v>37</v>
      </c>
    </row>
    <row r="4378" spans="1:9" ht="28">
      <c r="A4378" s="3">
        <v>335</v>
      </c>
      <c r="B4378" s="4" t="s">
        <v>849</v>
      </c>
      <c r="C4378" s="4" t="s">
        <v>13</v>
      </c>
      <c r="D4378" s="5">
        <v>10</v>
      </c>
      <c r="E4378" s="3">
        <v>100</v>
      </c>
      <c r="F4378" s="4" t="s">
        <v>867</v>
      </c>
      <c r="G4378" s="3">
        <v>2</v>
      </c>
      <c r="H4378" s="4" t="s">
        <v>291</v>
      </c>
      <c r="I4378" s="6">
        <v>36</v>
      </c>
    </row>
    <row r="4379" spans="1:9" ht="28">
      <c r="A4379" s="3">
        <v>335</v>
      </c>
      <c r="B4379" s="4" t="s">
        <v>849</v>
      </c>
      <c r="C4379" s="4" t="s">
        <v>13</v>
      </c>
      <c r="D4379" s="5">
        <v>10</v>
      </c>
      <c r="E4379" s="3">
        <v>932</v>
      </c>
      <c r="F4379" s="4" t="s">
        <v>864</v>
      </c>
      <c r="G4379" s="3">
        <v>8</v>
      </c>
      <c r="H4379" s="4" t="s">
        <v>267</v>
      </c>
      <c r="I4379" s="6">
        <v>14</v>
      </c>
    </row>
    <row r="4380" spans="1:9" ht="28">
      <c r="A4380" s="3">
        <v>335</v>
      </c>
      <c r="B4380" s="4" t="s">
        <v>849</v>
      </c>
      <c r="C4380" s="4" t="s">
        <v>13</v>
      </c>
      <c r="D4380" s="5">
        <v>10</v>
      </c>
      <c r="E4380" s="3">
        <v>943</v>
      </c>
      <c r="F4380" s="4" t="s">
        <v>861</v>
      </c>
      <c r="G4380" s="3">
        <v>1</v>
      </c>
      <c r="H4380" s="4" t="s">
        <v>140</v>
      </c>
      <c r="I4380" s="6">
        <v>1</v>
      </c>
    </row>
    <row r="4381" spans="1:9" ht="28">
      <c r="A4381" s="3">
        <v>335</v>
      </c>
      <c r="B4381" s="4" t="s">
        <v>849</v>
      </c>
      <c r="C4381" s="4" t="s">
        <v>13</v>
      </c>
      <c r="D4381" s="5">
        <v>10</v>
      </c>
      <c r="E4381" s="3">
        <v>943</v>
      </c>
      <c r="F4381" s="4" t="s">
        <v>861</v>
      </c>
      <c r="G4381" s="3">
        <v>2</v>
      </c>
      <c r="H4381" s="4" t="s">
        <v>267</v>
      </c>
      <c r="I4381" s="6">
        <v>1</v>
      </c>
    </row>
    <row r="4382" spans="1:9" ht="28">
      <c r="A4382" s="3">
        <v>335</v>
      </c>
      <c r="B4382" s="4" t="s">
        <v>849</v>
      </c>
      <c r="C4382" s="4" t="s">
        <v>13</v>
      </c>
      <c r="D4382" s="5">
        <v>10</v>
      </c>
      <c r="E4382" s="3">
        <v>943</v>
      </c>
      <c r="F4382" s="4" t="s">
        <v>861</v>
      </c>
      <c r="G4382" s="3">
        <v>4</v>
      </c>
      <c r="H4382" s="4" t="s">
        <v>291</v>
      </c>
      <c r="I4382" s="6">
        <v>31</v>
      </c>
    </row>
    <row r="4383" spans="1:9" ht="28">
      <c r="A4383" s="3">
        <v>335</v>
      </c>
      <c r="B4383" s="4" t="s">
        <v>849</v>
      </c>
      <c r="C4383" s="4" t="s">
        <v>16</v>
      </c>
      <c r="D4383" s="5">
        <v>10</v>
      </c>
      <c r="E4383" s="3">
        <v>195</v>
      </c>
      <c r="F4383" s="4" t="s">
        <v>868</v>
      </c>
      <c r="G4383" s="3">
        <v>1</v>
      </c>
      <c r="H4383" s="4" t="s">
        <v>548</v>
      </c>
      <c r="I4383" s="6">
        <v>17</v>
      </c>
    </row>
    <row r="4384" spans="1:9" ht="28">
      <c r="A4384" s="3">
        <v>335</v>
      </c>
      <c r="B4384" s="4" t="s">
        <v>849</v>
      </c>
      <c r="C4384" s="4" t="s">
        <v>16</v>
      </c>
      <c r="D4384" s="5">
        <v>10</v>
      </c>
      <c r="E4384" s="3">
        <v>220</v>
      </c>
      <c r="F4384" s="4" t="s">
        <v>863</v>
      </c>
      <c r="G4384" s="3">
        <v>5</v>
      </c>
      <c r="H4384" s="4" t="s">
        <v>300</v>
      </c>
      <c r="I4384" s="6">
        <v>29</v>
      </c>
    </row>
    <row r="4385" spans="1:9" ht="28">
      <c r="A4385" s="3">
        <v>335</v>
      </c>
      <c r="B4385" s="4" t="s">
        <v>849</v>
      </c>
      <c r="C4385" s="4" t="s">
        <v>16</v>
      </c>
      <c r="D4385" s="5">
        <v>10</v>
      </c>
      <c r="E4385" s="3">
        <v>220</v>
      </c>
      <c r="F4385" s="4" t="s">
        <v>863</v>
      </c>
      <c r="G4385" s="3">
        <v>6</v>
      </c>
      <c r="H4385" s="4" t="s">
        <v>300</v>
      </c>
      <c r="I4385" s="6">
        <v>28</v>
      </c>
    </row>
    <row r="4386" spans="1:9" ht="28">
      <c r="A4386" s="3">
        <v>335</v>
      </c>
      <c r="B4386" s="4" t="s">
        <v>849</v>
      </c>
      <c r="C4386" s="4" t="s">
        <v>16</v>
      </c>
      <c r="D4386" s="5">
        <v>10</v>
      </c>
      <c r="E4386" s="3">
        <v>245</v>
      </c>
      <c r="F4386" s="4" t="s">
        <v>869</v>
      </c>
      <c r="G4386" s="3">
        <v>1</v>
      </c>
      <c r="H4386" s="4" t="s">
        <v>450</v>
      </c>
      <c r="I4386" s="6">
        <v>23</v>
      </c>
    </row>
    <row r="4387" spans="1:9" ht="28">
      <c r="A4387" s="3">
        <v>335</v>
      </c>
      <c r="B4387" s="4" t="s">
        <v>849</v>
      </c>
      <c r="C4387" s="4" t="s">
        <v>16</v>
      </c>
      <c r="D4387" s="5">
        <v>10</v>
      </c>
      <c r="E4387" s="3">
        <v>245</v>
      </c>
      <c r="F4387" s="4" t="s">
        <v>869</v>
      </c>
      <c r="G4387" s="3">
        <v>3</v>
      </c>
      <c r="H4387" s="4" t="s">
        <v>450</v>
      </c>
      <c r="I4387" s="6">
        <v>31</v>
      </c>
    </row>
    <row r="4388" spans="1:9" ht="28">
      <c r="A4388" s="3">
        <v>335</v>
      </c>
      <c r="B4388" s="4" t="s">
        <v>849</v>
      </c>
      <c r="C4388" s="4" t="s">
        <v>18</v>
      </c>
      <c r="D4388" s="5">
        <v>10</v>
      </c>
      <c r="E4388" s="3">
        <v>932</v>
      </c>
      <c r="F4388" s="4" t="s">
        <v>864</v>
      </c>
      <c r="G4388" s="3">
        <v>6</v>
      </c>
      <c r="H4388" s="4" t="s">
        <v>144</v>
      </c>
      <c r="I4388" s="6">
        <v>2</v>
      </c>
    </row>
    <row r="4389" spans="1:9" ht="28">
      <c r="A4389" s="3">
        <v>335</v>
      </c>
      <c r="B4389" s="4" t="s">
        <v>849</v>
      </c>
      <c r="C4389" s="4" t="s">
        <v>18</v>
      </c>
      <c r="D4389" s="5">
        <v>10</v>
      </c>
      <c r="E4389" s="3">
        <v>934</v>
      </c>
      <c r="F4389" s="4" t="s">
        <v>866</v>
      </c>
      <c r="G4389" s="3">
        <v>1</v>
      </c>
      <c r="H4389" s="4" t="s">
        <v>286</v>
      </c>
      <c r="I4389" s="6">
        <v>31</v>
      </c>
    </row>
    <row r="4390" spans="1:9" ht="28">
      <c r="A4390" s="3">
        <v>335</v>
      </c>
      <c r="B4390" s="4" t="s">
        <v>849</v>
      </c>
      <c r="C4390" s="4" t="s">
        <v>18</v>
      </c>
      <c r="D4390" s="5">
        <v>10</v>
      </c>
      <c r="E4390" s="3">
        <v>934</v>
      </c>
      <c r="F4390" s="4" t="s">
        <v>866</v>
      </c>
      <c r="G4390" s="3">
        <v>3</v>
      </c>
      <c r="H4390" s="4" t="s">
        <v>286</v>
      </c>
      <c r="I4390" s="6">
        <v>37</v>
      </c>
    </row>
    <row r="4391" spans="1:9" ht="28">
      <c r="A4391" s="3">
        <v>335</v>
      </c>
      <c r="B4391" s="4" t="s">
        <v>849</v>
      </c>
      <c r="C4391" s="4" t="s">
        <v>10</v>
      </c>
      <c r="D4391" s="5">
        <v>11</v>
      </c>
      <c r="E4391" s="3">
        <v>175</v>
      </c>
      <c r="F4391" s="4" t="s">
        <v>870</v>
      </c>
      <c r="G4391" s="3">
        <v>2</v>
      </c>
      <c r="H4391" s="4" t="s">
        <v>289</v>
      </c>
      <c r="I4391" s="6">
        <v>33</v>
      </c>
    </row>
    <row r="4392" spans="1:9" ht="28">
      <c r="A4392" s="3">
        <v>335</v>
      </c>
      <c r="B4392" s="4" t="s">
        <v>849</v>
      </c>
      <c r="C4392" s="4" t="s">
        <v>10</v>
      </c>
      <c r="D4392" s="5">
        <v>11</v>
      </c>
      <c r="E4392" s="3">
        <v>933</v>
      </c>
      <c r="F4392" s="4" t="s">
        <v>871</v>
      </c>
      <c r="G4392" s="3">
        <v>2</v>
      </c>
      <c r="H4392" s="4" t="s">
        <v>289</v>
      </c>
      <c r="I4392" s="6">
        <v>31</v>
      </c>
    </row>
    <row r="4393" spans="1:9" ht="28">
      <c r="A4393" s="3">
        <v>335</v>
      </c>
      <c r="B4393" s="4" t="s">
        <v>849</v>
      </c>
      <c r="C4393" s="4" t="s">
        <v>10</v>
      </c>
      <c r="D4393" s="5">
        <v>11</v>
      </c>
      <c r="E4393" s="3">
        <v>933</v>
      </c>
      <c r="F4393" s="4" t="s">
        <v>871</v>
      </c>
      <c r="G4393" s="3">
        <v>5</v>
      </c>
      <c r="H4393" s="4" t="s">
        <v>228</v>
      </c>
      <c r="I4393" s="6">
        <v>1</v>
      </c>
    </row>
    <row r="4394" spans="1:9" ht="28">
      <c r="A4394" s="3">
        <v>335</v>
      </c>
      <c r="B4394" s="4" t="s">
        <v>849</v>
      </c>
      <c r="C4394" s="4" t="s">
        <v>10</v>
      </c>
      <c r="D4394" s="5">
        <v>11</v>
      </c>
      <c r="E4394" s="3">
        <v>933</v>
      </c>
      <c r="F4394" s="4" t="s">
        <v>871</v>
      </c>
      <c r="G4394" s="3">
        <v>6</v>
      </c>
      <c r="H4394" s="4" t="s">
        <v>521</v>
      </c>
      <c r="I4394" s="6">
        <v>9</v>
      </c>
    </row>
    <row r="4395" spans="1:9" ht="28">
      <c r="A4395" s="3">
        <v>335</v>
      </c>
      <c r="B4395" s="4" t="s">
        <v>849</v>
      </c>
      <c r="C4395" s="4" t="s">
        <v>10</v>
      </c>
      <c r="D4395" s="5">
        <v>11</v>
      </c>
      <c r="E4395" s="3">
        <v>935</v>
      </c>
      <c r="F4395" s="4" t="s">
        <v>865</v>
      </c>
      <c r="G4395" s="3">
        <v>4</v>
      </c>
      <c r="H4395" s="4" t="s">
        <v>304</v>
      </c>
      <c r="I4395" s="6">
        <v>1</v>
      </c>
    </row>
    <row r="4396" spans="1:9" ht="28">
      <c r="A4396" s="3">
        <v>335</v>
      </c>
      <c r="B4396" s="4" t="s">
        <v>849</v>
      </c>
      <c r="C4396" s="4" t="s">
        <v>13</v>
      </c>
      <c r="D4396" s="5">
        <v>11</v>
      </c>
      <c r="E4396" s="3">
        <v>100</v>
      </c>
      <c r="F4396" s="4" t="s">
        <v>867</v>
      </c>
      <c r="G4396" s="3">
        <v>3</v>
      </c>
      <c r="H4396" s="4" t="s">
        <v>294</v>
      </c>
      <c r="I4396" s="6">
        <v>9</v>
      </c>
    </row>
    <row r="4397" spans="1:9" ht="28">
      <c r="A4397" s="3">
        <v>335</v>
      </c>
      <c r="B4397" s="4" t="s">
        <v>849</v>
      </c>
      <c r="C4397" s="4" t="s">
        <v>13</v>
      </c>
      <c r="D4397" s="5">
        <v>11</v>
      </c>
      <c r="E4397" s="3">
        <v>100</v>
      </c>
      <c r="F4397" s="4" t="s">
        <v>867</v>
      </c>
      <c r="G4397" s="3">
        <v>4</v>
      </c>
      <c r="H4397" s="4" t="s">
        <v>294</v>
      </c>
      <c r="I4397" s="6">
        <v>29</v>
      </c>
    </row>
    <row r="4398" spans="1:9" ht="28">
      <c r="A4398" s="3">
        <v>335</v>
      </c>
      <c r="B4398" s="4" t="s">
        <v>849</v>
      </c>
      <c r="C4398" s="4" t="s">
        <v>13</v>
      </c>
      <c r="D4398" s="5">
        <v>11</v>
      </c>
      <c r="E4398" s="3">
        <v>125</v>
      </c>
      <c r="F4398" s="4" t="s">
        <v>860</v>
      </c>
      <c r="G4398" s="3">
        <v>1</v>
      </c>
      <c r="H4398" s="4" t="s">
        <v>140</v>
      </c>
      <c r="I4398" s="6">
        <v>1</v>
      </c>
    </row>
    <row r="4399" spans="1:9" ht="28">
      <c r="A4399" s="3">
        <v>335</v>
      </c>
      <c r="B4399" s="4" t="s">
        <v>849</v>
      </c>
      <c r="C4399" s="4" t="s">
        <v>13</v>
      </c>
      <c r="D4399" s="5">
        <v>11</v>
      </c>
      <c r="E4399" s="3">
        <v>125</v>
      </c>
      <c r="F4399" s="4" t="s">
        <v>860</v>
      </c>
      <c r="G4399" s="3">
        <v>2</v>
      </c>
      <c r="H4399" s="4" t="s">
        <v>267</v>
      </c>
      <c r="I4399" s="6">
        <v>1</v>
      </c>
    </row>
    <row r="4400" spans="1:9" ht="28">
      <c r="A4400" s="3">
        <v>335</v>
      </c>
      <c r="B4400" s="4" t="s">
        <v>849</v>
      </c>
      <c r="C4400" s="4" t="s">
        <v>13</v>
      </c>
      <c r="D4400" s="5">
        <v>11</v>
      </c>
      <c r="E4400" s="3">
        <v>932</v>
      </c>
      <c r="F4400" s="4" t="s">
        <v>864</v>
      </c>
      <c r="G4400" s="3">
        <v>3</v>
      </c>
      <c r="H4400" s="4" t="s">
        <v>267</v>
      </c>
      <c r="I4400" s="6">
        <v>24</v>
      </c>
    </row>
    <row r="4401" spans="1:9" ht="28">
      <c r="A4401" s="3">
        <v>335</v>
      </c>
      <c r="B4401" s="4" t="s">
        <v>849</v>
      </c>
      <c r="C4401" s="4" t="s">
        <v>13</v>
      </c>
      <c r="D4401" s="5">
        <v>11</v>
      </c>
      <c r="E4401" s="3">
        <v>932</v>
      </c>
      <c r="F4401" s="4" t="s">
        <v>864</v>
      </c>
      <c r="G4401" s="3">
        <v>8</v>
      </c>
      <c r="H4401" s="4" t="s">
        <v>267</v>
      </c>
      <c r="I4401" s="6">
        <v>2</v>
      </c>
    </row>
    <row r="4402" spans="1:9" ht="28">
      <c r="A4402" s="3">
        <v>335</v>
      </c>
      <c r="B4402" s="4" t="s">
        <v>849</v>
      </c>
      <c r="C4402" s="4" t="s">
        <v>16</v>
      </c>
      <c r="D4402" s="5">
        <v>11</v>
      </c>
      <c r="E4402" s="3">
        <v>195</v>
      </c>
      <c r="F4402" s="4" t="s">
        <v>868</v>
      </c>
      <c r="G4402" s="3">
        <v>3</v>
      </c>
      <c r="H4402" s="4" t="s">
        <v>283</v>
      </c>
      <c r="I4402" s="6">
        <v>18</v>
      </c>
    </row>
    <row r="4403" spans="1:9" ht="28">
      <c r="A4403" s="3">
        <v>335</v>
      </c>
      <c r="B4403" s="4" t="s">
        <v>849</v>
      </c>
      <c r="C4403" s="4" t="s">
        <v>16</v>
      </c>
      <c r="D4403" s="5">
        <v>11</v>
      </c>
      <c r="E4403" s="3">
        <v>195</v>
      </c>
      <c r="F4403" s="4" t="s">
        <v>868</v>
      </c>
      <c r="G4403" s="3">
        <v>5</v>
      </c>
      <c r="H4403" s="4" t="s">
        <v>450</v>
      </c>
      <c r="I4403" s="6">
        <v>28</v>
      </c>
    </row>
    <row r="4404" spans="1:9" ht="28">
      <c r="A4404" s="3">
        <v>335</v>
      </c>
      <c r="B4404" s="4" t="s">
        <v>849</v>
      </c>
      <c r="C4404" s="4" t="s">
        <v>16</v>
      </c>
      <c r="D4404" s="5">
        <v>11</v>
      </c>
      <c r="E4404" s="3">
        <v>195</v>
      </c>
      <c r="F4404" s="4" t="s">
        <v>868</v>
      </c>
      <c r="G4404" s="3">
        <v>6</v>
      </c>
      <c r="H4404" s="4" t="s">
        <v>450</v>
      </c>
      <c r="I4404" s="6">
        <v>31</v>
      </c>
    </row>
    <row r="4405" spans="1:9" ht="28">
      <c r="A4405" s="3">
        <v>335</v>
      </c>
      <c r="B4405" s="4" t="s">
        <v>849</v>
      </c>
      <c r="C4405" s="4" t="s">
        <v>16</v>
      </c>
      <c r="D4405" s="5">
        <v>11</v>
      </c>
      <c r="E4405" s="3">
        <v>220</v>
      </c>
      <c r="F4405" s="4" t="s">
        <v>863</v>
      </c>
      <c r="G4405" s="3">
        <v>6</v>
      </c>
      <c r="H4405" s="4" t="s">
        <v>300</v>
      </c>
      <c r="I4405" s="6">
        <v>1</v>
      </c>
    </row>
    <row r="4406" spans="1:9" ht="28">
      <c r="A4406" s="3">
        <v>335</v>
      </c>
      <c r="B4406" s="4" t="s">
        <v>849</v>
      </c>
      <c r="C4406" s="4" t="s">
        <v>16</v>
      </c>
      <c r="D4406" s="5">
        <v>11</v>
      </c>
      <c r="E4406" s="3">
        <v>160</v>
      </c>
      <c r="F4406" s="4" t="s">
        <v>872</v>
      </c>
      <c r="G4406" s="3">
        <v>5</v>
      </c>
      <c r="H4406" s="4" t="s">
        <v>465</v>
      </c>
      <c r="I4406" s="6">
        <v>36</v>
      </c>
    </row>
    <row r="4407" spans="1:9" ht="28">
      <c r="A4407" s="3">
        <v>335</v>
      </c>
      <c r="B4407" s="4" t="s">
        <v>849</v>
      </c>
      <c r="C4407" s="4" t="s">
        <v>16</v>
      </c>
      <c r="D4407" s="5">
        <v>11</v>
      </c>
      <c r="E4407" s="3">
        <v>160</v>
      </c>
      <c r="F4407" s="4" t="s">
        <v>872</v>
      </c>
      <c r="G4407" s="3">
        <v>6</v>
      </c>
      <c r="H4407" s="4" t="s">
        <v>465</v>
      </c>
      <c r="I4407" s="6">
        <v>28</v>
      </c>
    </row>
    <row r="4408" spans="1:9" ht="28">
      <c r="A4408" s="3">
        <v>335</v>
      </c>
      <c r="B4408" s="4" t="s">
        <v>849</v>
      </c>
      <c r="C4408" s="4" t="s">
        <v>18</v>
      </c>
      <c r="D4408" s="5">
        <v>11</v>
      </c>
      <c r="E4408" s="3">
        <v>175</v>
      </c>
      <c r="F4408" s="4" t="s">
        <v>870</v>
      </c>
      <c r="G4408" s="3">
        <v>1</v>
      </c>
      <c r="H4408" s="4" t="s">
        <v>303</v>
      </c>
      <c r="I4408" s="6">
        <v>33</v>
      </c>
    </row>
    <row r="4409" spans="1:9" ht="28">
      <c r="A4409" s="3">
        <v>335</v>
      </c>
      <c r="B4409" s="4" t="s">
        <v>849</v>
      </c>
      <c r="C4409" s="4" t="s">
        <v>18</v>
      </c>
      <c r="D4409" s="5">
        <v>11</v>
      </c>
      <c r="E4409" s="3">
        <v>175</v>
      </c>
      <c r="F4409" s="4" t="s">
        <v>870</v>
      </c>
      <c r="G4409" s="3">
        <v>3</v>
      </c>
      <c r="H4409" s="4" t="s">
        <v>309</v>
      </c>
      <c r="I4409" s="6">
        <v>1</v>
      </c>
    </row>
    <row r="4410" spans="1:9" ht="28">
      <c r="A4410" s="3">
        <v>335</v>
      </c>
      <c r="B4410" s="4" t="s">
        <v>849</v>
      </c>
      <c r="C4410" s="4" t="s">
        <v>18</v>
      </c>
      <c r="D4410" s="5">
        <v>11</v>
      </c>
      <c r="E4410" s="3">
        <v>933</v>
      </c>
      <c r="F4410" s="4" t="s">
        <v>871</v>
      </c>
      <c r="G4410" s="3">
        <v>1</v>
      </c>
      <c r="H4410" s="4" t="s">
        <v>303</v>
      </c>
      <c r="I4410" s="6">
        <v>31</v>
      </c>
    </row>
    <row r="4411" spans="1:9" ht="28">
      <c r="A4411" s="3">
        <v>335</v>
      </c>
      <c r="B4411" s="4" t="s">
        <v>849</v>
      </c>
      <c r="C4411" s="4" t="s">
        <v>10</v>
      </c>
      <c r="D4411" s="5">
        <v>12</v>
      </c>
      <c r="E4411" s="3">
        <v>933</v>
      </c>
      <c r="F4411" s="4" t="s">
        <v>871</v>
      </c>
      <c r="G4411" s="3">
        <v>5</v>
      </c>
      <c r="H4411" s="4" t="s">
        <v>228</v>
      </c>
      <c r="I4411" s="6">
        <v>29</v>
      </c>
    </row>
    <row r="4412" spans="1:9" ht="28">
      <c r="A4412" s="3">
        <v>335</v>
      </c>
      <c r="B4412" s="4" t="s">
        <v>849</v>
      </c>
      <c r="C4412" s="4" t="s">
        <v>10</v>
      </c>
      <c r="D4412" s="5">
        <v>12</v>
      </c>
      <c r="E4412" s="3">
        <v>933</v>
      </c>
      <c r="F4412" s="4" t="s">
        <v>871</v>
      </c>
      <c r="G4412" s="3">
        <v>6</v>
      </c>
      <c r="H4412" s="4" t="s">
        <v>521</v>
      </c>
      <c r="I4412" s="6">
        <v>23</v>
      </c>
    </row>
    <row r="4413" spans="1:9" ht="28">
      <c r="A4413" s="3">
        <v>335</v>
      </c>
      <c r="B4413" s="4" t="s">
        <v>849</v>
      </c>
      <c r="C4413" s="4" t="s">
        <v>10</v>
      </c>
      <c r="D4413" s="5">
        <v>12</v>
      </c>
      <c r="E4413" s="3">
        <v>942</v>
      </c>
      <c r="F4413" s="4" t="s">
        <v>873</v>
      </c>
      <c r="G4413" s="3">
        <v>5</v>
      </c>
      <c r="H4413" s="4" t="s">
        <v>228</v>
      </c>
      <c r="I4413" s="6">
        <v>31</v>
      </c>
    </row>
    <row r="4414" spans="1:9" ht="28">
      <c r="A4414" s="3">
        <v>335</v>
      </c>
      <c r="B4414" s="4" t="s">
        <v>849</v>
      </c>
      <c r="C4414" s="4" t="s">
        <v>10</v>
      </c>
      <c r="D4414" s="5">
        <v>12</v>
      </c>
      <c r="E4414" s="3">
        <v>935</v>
      </c>
      <c r="F4414" s="4" t="s">
        <v>865</v>
      </c>
      <c r="G4414" s="3">
        <v>3</v>
      </c>
      <c r="H4414" s="4" t="s">
        <v>304</v>
      </c>
      <c r="I4414" s="6">
        <v>30</v>
      </c>
    </row>
    <row r="4415" spans="1:9" ht="28">
      <c r="A4415" s="3">
        <v>335</v>
      </c>
      <c r="B4415" s="4" t="s">
        <v>849</v>
      </c>
      <c r="C4415" s="4" t="s">
        <v>10</v>
      </c>
      <c r="D4415" s="5">
        <v>12</v>
      </c>
      <c r="E4415" s="3">
        <v>935</v>
      </c>
      <c r="F4415" s="4" t="s">
        <v>865</v>
      </c>
      <c r="G4415" s="3">
        <v>4</v>
      </c>
      <c r="H4415" s="4" t="s">
        <v>304</v>
      </c>
      <c r="I4415" s="6">
        <v>28</v>
      </c>
    </row>
    <row r="4416" spans="1:9" ht="28">
      <c r="A4416" s="3">
        <v>335</v>
      </c>
      <c r="B4416" s="4" t="s">
        <v>849</v>
      </c>
      <c r="C4416" s="4" t="s">
        <v>13</v>
      </c>
      <c r="D4416" s="5">
        <v>12</v>
      </c>
      <c r="E4416" s="3">
        <v>100</v>
      </c>
      <c r="F4416" s="4" t="s">
        <v>867</v>
      </c>
      <c r="G4416" s="3">
        <v>1</v>
      </c>
      <c r="H4416" s="4" t="s">
        <v>296</v>
      </c>
      <c r="I4416" s="6">
        <v>28</v>
      </c>
    </row>
    <row r="4417" spans="1:10" ht="28">
      <c r="A4417" s="3">
        <v>335</v>
      </c>
      <c r="B4417" s="4" t="s">
        <v>849</v>
      </c>
      <c r="C4417" s="4" t="s">
        <v>13</v>
      </c>
      <c r="D4417" s="5">
        <v>12</v>
      </c>
      <c r="E4417" s="3">
        <v>125</v>
      </c>
      <c r="F4417" s="4" t="s">
        <v>860</v>
      </c>
      <c r="G4417" s="3">
        <v>1</v>
      </c>
      <c r="H4417" s="4" t="s">
        <v>140</v>
      </c>
      <c r="I4417" s="6">
        <v>1</v>
      </c>
    </row>
    <row r="4418" spans="1:10" ht="28">
      <c r="A4418" s="3">
        <v>335</v>
      </c>
      <c r="B4418" s="4" t="s">
        <v>849</v>
      </c>
      <c r="C4418" s="4" t="s">
        <v>13</v>
      </c>
      <c r="D4418" s="5">
        <v>12</v>
      </c>
      <c r="E4418" s="3">
        <v>125</v>
      </c>
      <c r="F4418" s="4" t="s">
        <v>860</v>
      </c>
      <c r="G4418" s="3">
        <v>2</v>
      </c>
      <c r="H4418" s="4" t="s">
        <v>267</v>
      </c>
      <c r="I4418" s="6">
        <v>1</v>
      </c>
    </row>
    <row r="4419" spans="1:10" ht="28">
      <c r="A4419" s="3">
        <v>335</v>
      </c>
      <c r="B4419" s="4" t="s">
        <v>849</v>
      </c>
      <c r="C4419" s="4" t="s">
        <v>13</v>
      </c>
      <c r="D4419" s="5">
        <v>12</v>
      </c>
      <c r="E4419" s="3">
        <v>932</v>
      </c>
      <c r="F4419" s="4" t="s">
        <v>864</v>
      </c>
      <c r="G4419" s="3">
        <v>2</v>
      </c>
      <c r="H4419" s="4" t="s">
        <v>698</v>
      </c>
      <c r="I4419" s="6">
        <v>27</v>
      </c>
    </row>
    <row r="4420" spans="1:10" ht="28">
      <c r="A4420" s="3">
        <v>335</v>
      </c>
      <c r="B4420" s="4" t="s">
        <v>849</v>
      </c>
      <c r="C4420" s="4" t="s">
        <v>13</v>
      </c>
      <c r="D4420" s="5">
        <v>12</v>
      </c>
      <c r="E4420" s="3">
        <v>932</v>
      </c>
      <c r="F4420" s="4" t="s">
        <v>864</v>
      </c>
      <c r="G4420" s="3">
        <v>8</v>
      </c>
      <c r="H4420" s="4" t="s">
        <v>267</v>
      </c>
      <c r="I4420" s="6">
        <v>3</v>
      </c>
    </row>
    <row r="4421" spans="1:10" ht="28">
      <c r="A4421" s="3">
        <v>335</v>
      </c>
      <c r="B4421" s="4" t="s">
        <v>849</v>
      </c>
      <c r="C4421" s="4" t="s">
        <v>13</v>
      </c>
      <c r="D4421" s="5">
        <v>12</v>
      </c>
      <c r="E4421" s="3">
        <v>943</v>
      </c>
      <c r="F4421" s="4" t="s">
        <v>861</v>
      </c>
      <c r="G4421" s="3">
        <v>1</v>
      </c>
      <c r="H4421" s="4" t="s">
        <v>140</v>
      </c>
      <c r="I4421" s="6">
        <v>1</v>
      </c>
    </row>
    <row r="4422" spans="1:10" ht="28">
      <c r="A4422" s="3">
        <v>335</v>
      </c>
      <c r="B4422" s="4" t="s">
        <v>849</v>
      </c>
      <c r="C4422" s="4" t="s">
        <v>13</v>
      </c>
      <c r="D4422" s="5">
        <v>12</v>
      </c>
      <c r="E4422" s="3">
        <v>943</v>
      </c>
      <c r="F4422" s="4" t="s">
        <v>861</v>
      </c>
      <c r="G4422" s="3">
        <v>2</v>
      </c>
      <c r="H4422" s="4" t="s">
        <v>267</v>
      </c>
      <c r="I4422" s="6">
        <v>1</v>
      </c>
    </row>
    <row r="4423" spans="1:10" ht="28">
      <c r="A4423" s="3">
        <v>335</v>
      </c>
      <c r="B4423" s="4" t="s">
        <v>849</v>
      </c>
      <c r="C4423" s="4" t="s">
        <v>16</v>
      </c>
      <c r="D4423" s="5">
        <v>12</v>
      </c>
      <c r="E4423" s="3">
        <v>220</v>
      </c>
      <c r="F4423" s="4" t="s">
        <v>863</v>
      </c>
      <c r="G4423" s="3">
        <v>6</v>
      </c>
      <c r="H4423" s="4" t="s">
        <v>300</v>
      </c>
      <c r="I4423" s="6">
        <v>4</v>
      </c>
    </row>
    <row r="4424" spans="1:10" ht="28">
      <c r="A4424" s="3">
        <v>335</v>
      </c>
      <c r="B4424" s="4" t="s">
        <v>849</v>
      </c>
      <c r="C4424" s="4" t="s">
        <v>16</v>
      </c>
      <c r="D4424" s="5">
        <v>12</v>
      </c>
      <c r="E4424" s="3">
        <v>160</v>
      </c>
      <c r="F4424" s="4" t="s">
        <v>872</v>
      </c>
      <c r="G4424" s="3">
        <v>1</v>
      </c>
      <c r="H4424" s="4" t="s">
        <v>465</v>
      </c>
      <c r="I4424" s="6">
        <v>28</v>
      </c>
    </row>
    <row r="4425" spans="1:10" ht="28">
      <c r="A4425" s="3">
        <v>335</v>
      </c>
      <c r="B4425" s="4" t="s">
        <v>849</v>
      </c>
      <c r="C4425" s="4" t="s">
        <v>18</v>
      </c>
      <c r="D4425" s="5">
        <v>12</v>
      </c>
      <c r="E4425" s="3">
        <v>175</v>
      </c>
      <c r="F4425" s="4" t="s">
        <v>870</v>
      </c>
      <c r="G4425" s="3">
        <v>3</v>
      </c>
      <c r="H4425" s="4" t="s">
        <v>309</v>
      </c>
      <c r="I4425" s="6">
        <v>29</v>
      </c>
    </row>
    <row r="4426" spans="1:10" ht="28">
      <c r="A4426" s="3">
        <v>335</v>
      </c>
      <c r="B4426" s="4" t="s">
        <v>849</v>
      </c>
      <c r="C4426" s="4" t="s">
        <v>18</v>
      </c>
      <c r="D4426" s="5">
        <v>12</v>
      </c>
      <c r="E4426" s="3">
        <v>175</v>
      </c>
      <c r="F4426" s="4" t="s">
        <v>870</v>
      </c>
      <c r="G4426" s="3">
        <v>4</v>
      </c>
      <c r="H4426" s="4" t="s">
        <v>309</v>
      </c>
      <c r="I4426" s="6">
        <v>31</v>
      </c>
    </row>
    <row r="4427" spans="1:10" ht="14">
      <c r="A4427" s="3">
        <v>338</v>
      </c>
      <c r="B4427" s="4" t="s">
        <v>874</v>
      </c>
      <c r="C4427" s="4" t="s">
        <v>10</v>
      </c>
      <c r="D4427" s="5">
        <v>9</v>
      </c>
      <c r="E4427" s="3">
        <v>175</v>
      </c>
      <c r="F4427" s="4" t="s">
        <v>875</v>
      </c>
      <c r="G4427" s="3">
        <v>1</v>
      </c>
      <c r="H4427" s="4" t="s">
        <v>138</v>
      </c>
      <c r="I4427" s="6">
        <v>41</v>
      </c>
      <c r="J4427" s="40" t="s">
        <v>1885</v>
      </c>
    </row>
    <row r="4428" spans="1:10" ht="14">
      <c r="A4428" s="3">
        <v>338</v>
      </c>
      <c r="B4428" s="4" t="s">
        <v>874</v>
      </c>
      <c r="C4428" s="4" t="s">
        <v>13</v>
      </c>
      <c r="D4428" s="5">
        <v>9</v>
      </c>
      <c r="E4428" s="3">
        <v>169</v>
      </c>
      <c r="F4428" s="4" t="s">
        <v>876</v>
      </c>
      <c r="G4428" s="3">
        <v>2</v>
      </c>
      <c r="H4428" s="4" t="s">
        <v>267</v>
      </c>
      <c r="I4428" s="6">
        <v>6</v>
      </c>
      <c r="J4428" s="40" t="s">
        <v>1885</v>
      </c>
    </row>
    <row r="4429" spans="1:10" ht="14">
      <c r="A4429" s="3">
        <v>338</v>
      </c>
      <c r="B4429" s="4" t="s">
        <v>874</v>
      </c>
      <c r="C4429" s="4" t="s">
        <v>13</v>
      </c>
      <c r="D4429" s="5">
        <v>9</v>
      </c>
      <c r="E4429" s="3">
        <v>183</v>
      </c>
      <c r="F4429" s="4" t="s">
        <v>877</v>
      </c>
      <c r="G4429" s="3">
        <v>2</v>
      </c>
      <c r="H4429" s="4" t="s">
        <v>140</v>
      </c>
      <c r="I4429" s="6">
        <v>35</v>
      </c>
      <c r="J4429" s="40" t="s">
        <v>1885</v>
      </c>
    </row>
    <row r="4430" spans="1:10" ht="14">
      <c r="A4430" s="3">
        <v>338</v>
      </c>
      <c r="B4430" s="4" t="s">
        <v>874</v>
      </c>
      <c r="C4430" s="4" t="s">
        <v>13</v>
      </c>
      <c r="D4430" s="5">
        <v>9</v>
      </c>
      <c r="E4430" s="3">
        <v>183</v>
      </c>
      <c r="F4430" s="4" t="s">
        <v>877</v>
      </c>
      <c r="G4430" s="3">
        <v>2</v>
      </c>
      <c r="H4430" s="4" t="s">
        <v>698</v>
      </c>
      <c r="I4430" s="6">
        <v>1</v>
      </c>
      <c r="J4430" s="40" t="s">
        <v>1885</v>
      </c>
    </row>
    <row r="4431" spans="1:10" ht="14">
      <c r="A4431" s="3">
        <v>338</v>
      </c>
      <c r="B4431" s="4" t="s">
        <v>874</v>
      </c>
      <c r="C4431" s="4" t="s">
        <v>16</v>
      </c>
      <c r="D4431" s="5">
        <v>9</v>
      </c>
      <c r="E4431" s="3">
        <v>182</v>
      </c>
      <c r="F4431" s="4" t="s">
        <v>878</v>
      </c>
      <c r="G4431" s="3">
        <v>3</v>
      </c>
      <c r="H4431" s="4" t="s">
        <v>141</v>
      </c>
      <c r="I4431" s="6">
        <v>30</v>
      </c>
      <c r="J4431" s="40" t="s">
        <v>1885</v>
      </c>
    </row>
    <row r="4432" spans="1:10" ht="14">
      <c r="A4432" s="3">
        <v>338</v>
      </c>
      <c r="B4432" s="4" t="s">
        <v>874</v>
      </c>
      <c r="C4432" s="4" t="s">
        <v>18</v>
      </c>
      <c r="D4432" s="5">
        <v>9</v>
      </c>
      <c r="E4432" s="3">
        <v>176</v>
      </c>
      <c r="F4432" s="4" t="s">
        <v>879</v>
      </c>
      <c r="G4432" s="3">
        <v>8</v>
      </c>
      <c r="H4432" s="4" t="s">
        <v>880</v>
      </c>
      <c r="I4432" s="6">
        <v>37</v>
      </c>
      <c r="J4432" s="40" t="s">
        <v>1885</v>
      </c>
    </row>
    <row r="4433" spans="1:10" ht="14">
      <c r="A4433" s="3">
        <v>338</v>
      </c>
      <c r="B4433" s="4" t="s">
        <v>874</v>
      </c>
      <c r="C4433" s="4" t="s">
        <v>10</v>
      </c>
      <c r="D4433" s="5">
        <v>10</v>
      </c>
      <c r="E4433" s="3">
        <v>175</v>
      </c>
      <c r="F4433" s="4" t="s">
        <v>875</v>
      </c>
      <c r="G4433" s="3">
        <v>1</v>
      </c>
      <c r="H4433" s="4" t="s">
        <v>277</v>
      </c>
      <c r="I4433" s="6">
        <v>40</v>
      </c>
      <c r="J4433" s="40" t="s">
        <v>1885</v>
      </c>
    </row>
    <row r="4434" spans="1:10" ht="14">
      <c r="A4434" s="3">
        <v>338</v>
      </c>
      <c r="B4434" s="4" t="s">
        <v>874</v>
      </c>
      <c r="C4434" s="4" t="s">
        <v>13</v>
      </c>
      <c r="D4434" s="5">
        <v>10</v>
      </c>
      <c r="E4434" s="3">
        <v>169</v>
      </c>
      <c r="F4434" s="4" t="s">
        <v>876</v>
      </c>
      <c r="G4434" s="3">
        <v>2</v>
      </c>
      <c r="H4434" s="4" t="s">
        <v>267</v>
      </c>
      <c r="I4434" s="6">
        <v>37</v>
      </c>
      <c r="J4434" s="40" t="s">
        <v>1885</v>
      </c>
    </row>
    <row r="4435" spans="1:10" ht="14">
      <c r="A4435" s="3">
        <v>338</v>
      </c>
      <c r="B4435" s="4" t="s">
        <v>874</v>
      </c>
      <c r="C4435" s="4" t="s">
        <v>13</v>
      </c>
      <c r="D4435" s="5">
        <v>10</v>
      </c>
      <c r="E4435" s="3">
        <v>183</v>
      </c>
      <c r="F4435" s="4" t="s">
        <v>877</v>
      </c>
      <c r="G4435" s="3">
        <v>2</v>
      </c>
      <c r="H4435" s="4" t="s">
        <v>140</v>
      </c>
      <c r="I4435" s="6">
        <v>4</v>
      </c>
      <c r="J4435" s="40" t="s">
        <v>1885</v>
      </c>
    </row>
    <row r="4436" spans="1:10" ht="14">
      <c r="A4436" s="3">
        <v>338</v>
      </c>
      <c r="B4436" s="4" t="s">
        <v>874</v>
      </c>
      <c r="C4436" s="4" t="s">
        <v>16</v>
      </c>
      <c r="D4436" s="5">
        <v>10</v>
      </c>
      <c r="E4436" s="3">
        <v>182</v>
      </c>
      <c r="F4436" s="4" t="s">
        <v>878</v>
      </c>
      <c r="G4436" s="3">
        <v>3</v>
      </c>
      <c r="H4436" s="4" t="s">
        <v>300</v>
      </c>
      <c r="I4436" s="6">
        <v>40</v>
      </c>
      <c r="J4436" s="40" t="s">
        <v>1885</v>
      </c>
    </row>
    <row r="4437" spans="1:10" ht="14">
      <c r="A4437" s="3">
        <v>338</v>
      </c>
      <c r="B4437" s="4" t="s">
        <v>874</v>
      </c>
      <c r="C4437" s="4" t="s">
        <v>18</v>
      </c>
      <c r="D4437" s="5">
        <v>10</v>
      </c>
      <c r="E4437" s="3">
        <v>176</v>
      </c>
      <c r="F4437" s="4" t="s">
        <v>879</v>
      </c>
      <c r="G4437" s="3">
        <v>4</v>
      </c>
      <c r="H4437" s="4" t="s">
        <v>142</v>
      </c>
      <c r="I4437" s="6">
        <v>40</v>
      </c>
      <c r="J4437" s="40" t="s">
        <v>1885</v>
      </c>
    </row>
    <row r="4438" spans="1:10" ht="14">
      <c r="A4438" s="3">
        <v>338</v>
      </c>
      <c r="B4438" s="4" t="s">
        <v>874</v>
      </c>
      <c r="C4438" s="4" t="s">
        <v>18</v>
      </c>
      <c r="D4438" s="5">
        <v>10</v>
      </c>
      <c r="E4438" s="3">
        <v>179</v>
      </c>
      <c r="F4438" s="4" t="s">
        <v>881</v>
      </c>
      <c r="G4438" s="3">
        <v>4</v>
      </c>
      <c r="H4438" s="4" t="s">
        <v>286</v>
      </c>
      <c r="I4438" s="6">
        <v>40</v>
      </c>
      <c r="J4438" s="40" t="s">
        <v>1885</v>
      </c>
    </row>
    <row r="4439" spans="1:10" ht="14">
      <c r="A4439" s="3">
        <v>338</v>
      </c>
      <c r="B4439" s="4" t="s">
        <v>874</v>
      </c>
      <c r="C4439" s="4" t="s">
        <v>10</v>
      </c>
      <c r="D4439" s="5">
        <v>11</v>
      </c>
      <c r="E4439" s="3">
        <v>175</v>
      </c>
      <c r="F4439" s="4" t="s">
        <v>875</v>
      </c>
      <c r="G4439" s="3">
        <v>1</v>
      </c>
      <c r="H4439" s="4" t="s">
        <v>289</v>
      </c>
      <c r="I4439" s="6">
        <v>52</v>
      </c>
      <c r="J4439" s="40" t="s">
        <v>1885</v>
      </c>
    </row>
    <row r="4440" spans="1:10" ht="14">
      <c r="A4440" s="3">
        <v>338</v>
      </c>
      <c r="B4440" s="4" t="s">
        <v>874</v>
      </c>
      <c r="C4440" s="4" t="s">
        <v>13</v>
      </c>
      <c r="D4440" s="5">
        <v>11</v>
      </c>
      <c r="E4440" s="3">
        <v>169</v>
      </c>
      <c r="F4440" s="4" t="s">
        <v>876</v>
      </c>
      <c r="G4440" s="3">
        <v>2</v>
      </c>
      <c r="H4440" s="4" t="s">
        <v>291</v>
      </c>
      <c r="I4440" s="6">
        <v>24</v>
      </c>
      <c r="J4440" s="40" t="s">
        <v>1885</v>
      </c>
    </row>
    <row r="4441" spans="1:10" ht="14">
      <c r="A4441" s="3">
        <v>338</v>
      </c>
      <c r="B4441" s="4" t="s">
        <v>874</v>
      </c>
      <c r="C4441" s="4" t="s">
        <v>13</v>
      </c>
      <c r="D4441" s="5">
        <v>11</v>
      </c>
      <c r="E4441" s="3">
        <v>169</v>
      </c>
      <c r="F4441" s="4" t="s">
        <v>876</v>
      </c>
      <c r="G4441" s="3">
        <v>2</v>
      </c>
      <c r="H4441" s="4" t="s">
        <v>267</v>
      </c>
      <c r="I4441" s="6">
        <v>4</v>
      </c>
      <c r="J4441" s="40" t="s">
        <v>1885</v>
      </c>
    </row>
    <row r="4442" spans="1:10" ht="14">
      <c r="A4442" s="3">
        <v>338</v>
      </c>
      <c r="B4442" s="4" t="s">
        <v>874</v>
      </c>
      <c r="C4442" s="4" t="s">
        <v>13</v>
      </c>
      <c r="D4442" s="5">
        <v>11</v>
      </c>
      <c r="E4442" s="3">
        <v>169</v>
      </c>
      <c r="F4442" s="4" t="s">
        <v>876</v>
      </c>
      <c r="G4442" s="3">
        <v>2</v>
      </c>
      <c r="H4442" s="4" t="s">
        <v>294</v>
      </c>
      <c r="I4442" s="6">
        <v>1</v>
      </c>
      <c r="J4442" s="40" t="s">
        <v>1885</v>
      </c>
    </row>
    <row r="4443" spans="1:10" ht="14">
      <c r="A4443" s="3">
        <v>338</v>
      </c>
      <c r="B4443" s="4" t="s">
        <v>874</v>
      </c>
      <c r="C4443" s="4" t="s">
        <v>13</v>
      </c>
      <c r="D4443" s="5">
        <v>11</v>
      </c>
      <c r="E4443" s="3">
        <v>183</v>
      </c>
      <c r="F4443" s="4" t="s">
        <v>877</v>
      </c>
      <c r="G4443" s="3">
        <v>2</v>
      </c>
      <c r="H4443" s="4" t="s">
        <v>698</v>
      </c>
      <c r="I4443" s="6">
        <v>15</v>
      </c>
      <c r="J4443" s="40" t="s">
        <v>1885</v>
      </c>
    </row>
    <row r="4444" spans="1:10" ht="14">
      <c r="A4444" s="3">
        <v>338</v>
      </c>
      <c r="B4444" s="4" t="s">
        <v>874</v>
      </c>
      <c r="C4444" s="4" t="s">
        <v>16</v>
      </c>
      <c r="D4444" s="5">
        <v>11</v>
      </c>
      <c r="E4444" s="3">
        <v>182</v>
      </c>
      <c r="F4444" s="4" t="s">
        <v>878</v>
      </c>
      <c r="G4444" s="3">
        <v>3</v>
      </c>
      <c r="H4444" s="4" t="s">
        <v>141</v>
      </c>
      <c r="I4444" s="6">
        <v>1</v>
      </c>
      <c r="J4444" s="40" t="s">
        <v>1885</v>
      </c>
    </row>
    <row r="4445" spans="1:10" ht="14">
      <c r="A4445" s="3">
        <v>338</v>
      </c>
      <c r="B4445" s="4" t="s">
        <v>874</v>
      </c>
      <c r="C4445" s="4" t="s">
        <v>16</v>
      </c>
      <c r="D4445" s="5">
        <v>11</v>
      </c>
      <c r="E4445" s="3">
        <v>182</v>
      </c>
      <c r="F4445" s="4" t="s">
        <v>878</v>
      </c>
      <c r="G4445" s="3">
        <v>3</v>
      </c>
      <c r="H4445" s="4" t="s">
        <v>882</v>
      </c>
      <c r="I4445" s="6">
        <v>35</v>
      </c>
      <c r="J4445" s="40" t="s">
        <v>1885</v>
      </c>
    </row>
    <row r="4446" spans="1:10" ht="14">
      <c r="A4446" s="3">
        <v>338</v>
      </c>
      <c r="B4446" s="4" t="s">
        <v>874</v>
      </c>
      <c r="C4446" s="4" t="s">
        <v>18</v>
      </c>
      <c r="D4446" s="5">
        <v>11</v>
      </c>
      <c r="E4446" s="3">
        <v>176</v>
      </c>
      <c r="F4446" s="4" t="s">
        <v>879</v>
      </c>
      <c r="G4446" s="3">
        <v>4</v>
      </c>
      <c r="H4446" s="4" t="s">
        <v>142</v>
      </c>
      <c r="I4446" s="6">
        <v>1</v>
      </c>
      <c r="J4446" s="40" t="s">
        <v>1885</v>
      </c>
    </row>
    <row r="4447" spans="1:10" ht="14">
      <c r="A4447" s="3">
        <v>338</v>
      </c>
      <c r="B4447" s="4" t="s">
        <v>874</v>
      </c>
      <c r="C4447" s="4" t="s">
        <v>18</v>
      </c>
      <c r="D4447" s="5">
        <v>11</v>
      </c>
      <c r="E4447" s="3">
        <v>176</v>
      </c>
      <c r="F4447" s="4" t="s">
        <v>879</v>
      </c>
      <c r="G4447" s="3">
        <v>8</v>
      </c>
      <c r="H4447" s="4" t="s">
        <v>880</v>
      </c>
      <c r="I4447" s="6">
        <v>12</v>
      </c>
      <c r="J4447" s="40" t="s">
        <v>1885</v>
      </c>
    </row>
    <row r="4448" spans="1:10" ht="14">
      <c r="A4448" s="3">
        <v>338</v>
      </c>
      <c r="B4448" s="4" t="s">
        <v>874</v>
      </c>
      <c r="C4448" s="4" t="s">
        <v>18</v>
      </c>
      <c r="D4448" s="5">
        <v>11</v>
      </c>
      <c r="E4448" s="3">
        <v>176</v>
      </c>
      <c r="F4448" s="4" t="s">
        <v>879</v>
      </c>
      <c r="G4448" s="3">
        <v>8</v>
      </c>
      <c r="H4448" s="4" t="s">
        <v>588</v>
      </c>
      <c r="I4448" s="6">
        <v>14</v>
      </c>
      <c r="J4448" s="40" t="s">
        <v>1885</v>
      </c>
    </row>
    <row r="4449" spans="1:10" ht="14">
      <c r="A4449" s="3">
        <v>338</v>
      </c>
      <c r="B4449" s="4" t="s">
        <v>874</v>
      </c>
      <c r="C4449" s="4" t="s">
        <v>18</v>
      </c>
      <c r="D4449" s="5">
        <v>11</v>
      </c>
      <c r="E4449" s="3">
        <v>179</v>
      </c>
      <c r="F4449" s="4" t="s">
        <v>881</v>
      </c>
      <c r="G4449" s="3">
        <v>4</v>
      </c>
      <c r="H4449" s="4" t="s">
        <v>303</v>
      </c>
      <c r="I4449" s="6">
        <v>52</v>
      </c>
      <c r="J4449" s="40" t="s">
        <v>1885</v>
      </c>
    </row>
    <row r="4450" spans="1:10" ht="14">
      <c r="A4450" s="3">
        <v>338</v>
      </c>
      <c r="B4450" s="4" t="s">
        <v>874</v>
      </c>
      <c r="C4450" s="4" t="s">
        <v>10</v>
      </c>
      <c r="D4450" s="5">
        <v>12</v>
      </c>
      <c r="E4450" s="3">
        <v>175</v>
      </c>
      <c r="F4450" s="4" t="s">
        <v>875</v>
      </c>
      <c r="G4450" s="3">
        <v>1</v>
      </c>
      <c r="H4450" s="4" t="s">
        <v>289</v>
      </c>
      <c r="I4450" s="6">
        <v>1</v>
      </c>
      <c r="J4450" s="40" t="s">
        <v>1885</v>
      </c>
    </row>
    <row r="4451" spans="1:10" ht="14">
      <c r="A4451" s="3">
        <v>338</v>
      </c>
      <c r="B4451" s="4" t="s">
        <v>874</v>
      </c>
      <c r="C4451" s="4" t="s">
        <v>10</v>
      </c>
      <c r="D4451" s="5">
        <v>12</v>
      </c>
      <c r="E4451" s="3">
        <v>175</v>
      </c>
      <c r="F4451" s="4" t="s">
        <v>875</v>
      </c>
      <c r="G4451" s="3">
        <v>1</v>
      </c>
      <c r="H4451" s="4" t="s">
        <v>304</v>
      </c>
      <c r="I4451" s="6">
        <v>40</v>
      </c>
      <c r="J4451" s="40" t="s">
        <v>1885</v>
      </c>
    </row>
    <row r="4452" spans="1:10" ht="14">
      <c r="A4452" s="3">
        <v>338</v>
      </c>
      <c r="B4452" s="4" t="s">
        <v>874</v>
      </c>
      <c r="C4452" s="4" t="s">
        <v>13</v>
      </c>
      <c r="D4452" s="5">
        <v>12</v>
      </c>
      <c r="E4452" s="3">
        <v>169</v>
      </c>
      <c r="F4452" s="4" t="s">
        <v>876</v>
      </c>
      <c r="G4452" s="3">
        <v>2</v>
      </c>
      <c r="H4452" s="4" t="s">
        <v>291</v>
      </c>
      <c r="I4452" s="6">
        <v>6</v>
      </c>
      <c r="J4452" s="40" t="s">
        <v>1885</v>
      </c>
    </row>
    <row r="4453" spans="1:10" ht="14">
      <c r="A4453" s="3">
        <v>338</v>
      </c>
      <c r="B4453" s="4" t="s">
        <v>874</v>
      </c>
      <c r="C4453" s="4" t="s">
        <v>13</v>
      </c>
      <c r="D4453" s="5">
        <v>12</v>
      </c>
      <c r="E4453" s="3">
        <v>169</v>
      </c>
      <c r="F4453" s="4" t="s">
        <v>876</v>
      </c>
      <c r="G4453" s="3">
        <v>2</v>
      </c>
      <c r="H4453" s="4" t="s">
        <v>267</v>
      </c>
      <c r="I4453" s="6">
        <v>2</v>
      </c>
      <c r="J4453" s="40" t="s">
        <v>1885</v>
      </c>
    </row>
    <row r="4454" spans="1:10" ht="14">
      <c r="A4454" s="3">
        <v>338</v>
      </c>
      <c r="B4454" s="4" t="s">
        <v>874</v>
      </c>
      <c r="C4454" s="4" t="s">
        <v>13</v>
      </c>
      <c r="D4454" s="5">
        <v>12</v>
      </c>
      <c r="E4454" s="3">
        <v>169</v>
      </c>
      <c r="F4454" s="4" t="s">
        <v>876</v>
      </c>
      <c r="G4454" s="3">
        <v>2</v>
      </c>
      <c r="H4454" s="4" t="s">
        <v>294</v>
      </c>
      <c r="I4454" s="6">
        <v>3</v>
      </c>
      <c r="J4454" s="40" t="s">
        <v>1885</v>
      </c>
    </row>
    <row r="4455" spans="1:10" ht="14">
      <c r="A4455" s="3">
        <v>338</v>
      </c>
      <c r="B4455" s="4" t="s">
        <v>874</v>
      </c>
      <c r="C4455" s="4" t="s">
        <v>13</v>
      </c>
      <c r="D4455" s="5">
        <v>12</v>
      </c>
      <c r="E4455" s="3">
        <v>183</v>
      </c>
      <c r="F4455" s="4" t="s">
        <v>877</v>
      </c>
      <c r="G4455" s="3">
        <v>2</v>
      </c>
      <c r="H4455" s="4" t="s">
        <v>698</v>
      </c>
      <c r="I4455" s="6">
        <v>22</v>
      </c>
      <c r="J4455" s="40" t="s">
        <v>1885</v>
      </c>
    </row>
    <row r="4456" spans="1:10" ht="14">
      <c r="A4456" s="3">
        <v>338</v>
      </c>
      <c r="B4456" s="4" t="s">
        <v>874</v>
      </c>
      <c r="C4456" s="4" t="s">
        <v>16</v>
      </c>
      <c r="D4456" s="5">
        <v>12</v>
      </c>
      <c r="E4456" s="3">
        <v>182</v>
      </c>
      <c r="F4456" s="4" t="s">
        <v>878</v>
      </c>
      <c r="G4456" s="3">
        <v>3</v>
      </c>
      <c r="H4456" s="4" t="s">
        <v>141</v>
      </c>
      <c r="I4456" s="6">
        <v>2</v>
      </c>
      <c r="J4456" s="40" t="s">
        <v>1885</v>
      </c>
    </row>
    <row r="4457" spans="1:10" ht="14">
      <c r="A4457" s="3">
        <v>338</v>
      </c>
      <c r="B4457" s="4" t="s">
        <v>874</v>
      </c>
      <c r="C4457" s="4" t="s">
        <v>16</v>
      </c>
      <c r="D4457" s="5">
        <v>12</v>
      </c>
      <c r="E4457" s="3">
        <v>182</v>
      </c>
      <c r="F4457" s="4" t="s">
        <v>878</v>
      </c>
      <c r="G4457" s="3">
        <v>3</v>
      </c>
      <c r="H4457" s="4" t="s">
        <v>882</v>
      </c>
      <c r="I4457" s="6">
        <v>5</v>
      </c>
      <c r="J4457" s="40" t="s">
        <v>1885</v>
      </c>
    </row>
    <row r="4458" spans="1:10" ht="14">
      <c r="A4458" s="3">
        <v>338</v>
      </c>
      <c r="B4458" s="4" t="s">
        <v>874</v>
      </c>
      <c r="C4458" s="4" t="s">
        <v>16</v>
      </c>
      <c r="D4458" s="5">
        <v>12</v>
      </c>
      <c r="E4458" s="3">
        <v>182</v>
      </c>
      <c r="F4458" s="4" t="s">
        <v>878</v>
      </c>
      <c r="G4458" s="3">
        <v>3</v>
      </c>
      <c r="H4458" s="4" t="s">
        <v>553</v>
      </c>
      <c r="I4458" s="6">
        <v>3</v>
      </c>
      <c r="J4458" s="40" t="s">
        <v>1885</v>
      </c>
    </row>
    <row r="4459" spans="1:10" ht="14">
      <c r="A4459" s="3">
        <v>338</v>
      </c>
      <c r="B4459" s="4" t="s">
        <v>874</v>
      </c>
      <c r="C4459" s="4" t="s">
        <v>18</v>
      </c>
      <c r="D4459" s="5">
        <v>12</v>
      </c>
      <c r="E4459" s="3">
        <v>176</v>
      </c>
      <c r="F4459" s="4" t="s">
        <v>879</v>
      </c>
      <c r="G4459" s="3">
        <v>4</v>
      </c>
      <c r="H4459" s="4" t="s">
        <v>309</v>
      </c>
      <c r="I4459" s="6">
        <v>40</v>
      </c>
      <c r="J4459" s="40" t="s">
        <v>1885</v>
      </c>
    </row>
    <row r="4460" spans="1:10" ht="14">
      <c r="A4460" s="3">
        <v>338</v>
      </c>
      <c r="B4460" s="4" t="s">
        <v>874</v>
      </c>
      <c r="C4460" s="4" t="s">
        <v>18</v>
      </c>
      <c r="D4460" s="5">
        <v>12</v>
      </c>
      <c r="E4460" s="3">
        <v>176</v>
      </c>
      <c r="F4460" s="4" t="s">
        <v>879</v>
      </c>
      <c r="G4460" s="3">
        <v>4</v>
      </c>
      <c r="H4460" s="4" t="s">
        <v>142</v>
      </c>
      <c r="I4460" s="6">
        <v>1</v>
      </c>
      <c r="J4460" s="40" t="s">
        <v>1885</v>
      </c>
    </row>
    <row r="4461" spans="1:10" ht="14">
      <c r="A4461" s="3">
        <v>338</v>
      </c>
      <c r="B4461" s="4" t="s">
        <v>874</v>
      </c>
      <c r="C4461" s="4" t="s">
        <v>18</v>
      </c>
      <c r="D4461" s="5">
        <v>12</v>
      </c>
      <c r="E4461" s="3">
        <v>176</v>
      </c>
      <c r="F4461" s="4" t="s">
        <v>879</v>
      </c>
      <c r="G4461" s="3">
        <v>8</v>
      </c>
      <c r="H4461" s="4" t="s">
        <v>588</v>
      </c>
      <c r="I4461" s="6">
        <v>39</v>
      </c>
      <c r="J4461" s="40" t="s">
        <v>1885</v>
      </c>
    </row>
    <row r="4462" spans="1:10" ht="14">
      <c r="A4462" s="3">
        <v>338</v>
      </c>
      <c r="B4462" s="4" t="s">
        <v>874</v>
      </c>
      <c r="C4462" s="4" t="s">
        <v>18</v>
      </c>
      <c r="D4462" s="5">
        <v>12</v>
      </c>
      <c r="E4462" s="3">
        <v>179</v>
      </c>
      <c r="F4462" s="4" t="s">
        <v>881</v>
      </c>
      <c r="G4462" s="3">
        <v>4</v>
      </c>
      <c r="H4462" s="4" t="s">
        <v>303</v>
      </c>
      <c r="I4462" s="6">
        <v>3</v>
      </c>
      <c r="J4462" s="40" t="s">
        <v>1885</v>
      </c>
    </row>
    <row r="4463" spans="1:10" ht="14">
      <c r="A4463" s="3">
        <v>338</v>
      </c>
      <c r="B4463" s="4" t="s">
        <v>874</v>
      </c>
      <c r="C4463" s="4" t="s">
        <v>18</v>
      </c>
      <c r="D4463" s="5">
        <v>12</v>
      </c>
      <c r="E4463" s="3">
        <v>182</v>
      </c>
      <c r="F4463" s="4" t="s">
        <v>878</v>
      </c>
      <c r="G4463" s="3">
        <v>3</v>
      </c>
      <c r="H4463" s="4" t="s">
        <v>144</v>
      </c>
      <c r="I4463" s="6">
        <v>1</v>
      </c>
      <c r="J4463" s="40" t="s">
        <v>1885</v>
      </c>
    </row>
    <row r="4464" spans="1:10" ht="14">
      <c r="A4464" s="3">
        <v>352</v>
      </c>
      <c r="B4464" s="4" t="s">
        <v>883</v>
      </c>
      <c r="C4464" s="4" t="s">
        <v>10</v>
      </c>
      <c r="D4464" s="5">
        <v>10</v>
      </c>
      <c r="E4464" s="3">
        <v>35</v>
      </c>
      <c r="F4464" s="4" t="s">
        <v>884</v>
      </c>
      <c r="G4464" s="3">
        <v>3</v>
      </c>
      <c r="H4464" s="4" t="s">
        <v>277</v>
      </c>
      <c r="I4464" s="6">
        <v>2</v>
      </c>
    </row>
    <row r="4465" spans="1:9" ht="14">
      <c r="A4465" s="3">
        <v>352</v>
      </c>
      <c r="B4465" s="4" t="s">
        <v>883</v>
      </c>
      <c r="C4465" s="4" t="s">
        <v>10</v>
      </c>
      <c r="D4465" s="5">
        <v>10</v>
      </c>
      <c r="E4465" s="3">
        <v>29</v>
      </c>
      <c r="F4465" s="4" t="s">
        <v>885</v>
      </c>
      <c r="G4465" s="3">
        <v>1</v>
      </c>
      <c r="H4465" s="4" t="s">
        <v>805</v>
      </c>
      <c r="I4465" s="6">
        <v>2</v>
      </c>
    </row>
    <row r="4466" spans="1:9" ht="14">
      <c r="A4466" s="3">
        <v>352</v>
      </c>
      <c r="B4466" s="4" t="s">
        <v>883</v>
      </c>
      <c r="C4466" s="4" t="s">
        <v>10</v>
      </c>
      <c r="D4466" s="5">
        <v>10</v>
      </c>
      <c r="E4466" s="3">
        <v>29</v>
      </c>
      <c r="F4466" s="4" t="s">
        <v>885</v>
      </c>
      <c r="G4466" s="3">
        <v>7</v>
      </c>
      <c r="H4466" s="4" t="s">
        <v>805</v>
      </c>
      <c r="I4466" s="6">
        <v>1</v>
      </c>
    </row>
    <row r="4467" spans="1:9" ht="14">
      <c r="A4467" s="3">
        <v>352</v>
      </c>
      <c r="B4467" s="4" t="s">
        <v>883</v>
      </c>
      <c r="C4467" s="4" t="s">
        <v>13</v>
      </c>
      <c r="D4467" s="5">
        <v>10</v>
      </c>
      <c r="E4467" s="3">
        <v>2</v>
      </c>
      <c r="F4467" s="4" t="s">
        <v>886</v>
      </c>
      <c r="G4467" s="3">
        <v>5</v>
      </c>
      <c r="H4467" s="4" t="s">
        <v>267</v>
      </c>
      <c r="I4467" s="6">
        <v>1</v>
      </c>
    </row>
    <row r="4468" spans="1:9" ht="14">
      <c r="A4468" s="3">
        <v>352</v>
      </c>
      <c r="B4468" s="4" t="s">
        <v>883</v>
      </c>
      <c r="C4468" s="4" t="s">
        <v>13</v>
      </c>
      <c r="D4468" s="5">
        <v>10</v>
      </c>
      <c r="E4468" s="3">
        <v>25</v>
      </c>
      <c r="F4468" s="4" t="s">
        <v>887</v>
      </c>
      <c r="G4468" s="3">
        <v>5</v>
      </c>
      <c r="H4468" s="4" t="s">
        <v>140</v>
      </c>
      <c r="I4468" s="6">
        <v>2</v>
      </c>
    </row>
    <row r="4469" spans="1:9" ht="14">
      <c r="A4469" s="3">
        <v>352</v>
      </c>
      <c r="B4469" s="4" t="s">
        <v>883</v>
      </c>
      <c r="C4469" s="4" t="s">
        <v>16</v>
      </c>
      <c r="D4469" s="5">
        <v>10</v>
      </c>
      <c r="E4469" s="3">
        <v>7</v>
      </c>
      <c r="F4469" s="4" t="s">
        <v>813</v>
      </c>
      <c r="G4469" s="3">
        <v>7</v>
      </c>
      <c r="H4469" s="4" t="s">
        <v>141</v>
      </c>
      <c r="I4469" s="6">
        <v>2</v>
      </c>
    </row>
    <row r="4470" spans="1:9" ht="14">
      <c r="A4470" s="3">
        <v>352</v>
      </c>
      <c r="B4470" s="4" t="s">
        <v>883</v>
      </c>
      <c r="C4470" s="4" t="s">
        <v>18</v>
      </c>
      <c r="D4470" s="5">
        <v>10</v>
      </c>
      <c r="E4470" s="3">
        <v>19</v>
      </c>
      <c r="F4470" s="4" t="s">
        <v>888</v>
      </c>
      <c r="G4470" s="3">
        <v>3</v>
      </c>
      <c r="H4470" s="4" t="s">
        <v>286</v>
      </c>
      <c r="I4470" s="6">
        <v>1</v>
      </c>
    </row>
    <row r="4471" spans="1:9" ht="14">
      <c r="A4471" s="3">
        <v>352</v>
      </c>
      <c r="B4471" s="4" t="s">
        <v>883</v>
      </c>
      <c r="C4471" s="4" t="s">
        <v>18</v>
      </c>
      <c r="D4471" s="5">
        <v>10</v>
      </c>
      <c r="E4471" s="3">
        <v>40</v>
      </c>
      <c r="F4471" s="4" t="s">
        <v>889</v>
      </c>
      <c r="G4471" s="3">
        <v>1</v>
      </c>
      <c r="H4471" s="4" t="s">
        <v>303</v>
      </c>
      <c r="I4471" s="6">
        <v>1</v>
      </c>
    </row>
    <row r="4472" spans="1:9" ht="14">
      <c r="A4472" s="3">
        <v>352</v>
      </c>
      <c r="B4472" s="4" t="s">
        <v>883</v>
      </c>
      <c r="C4472" s="4" t="s">
        <v>10</v>
      </c>
      <c r="D4472" s="5">
        <v>11</v>
      </c>
      <c r="E4472" s="3">
        <v>35</v>
      </c>
      <c r="F4472" s="4" t="s">
        <v>884</v>
      </c>
      <c r="G4472" s="3">
        <v>1</v>
      </c>
      <c r="H4472" s="4" t="s">
        <v>304</v>
      </c>
      <c r="I4472" s="6">
        <v>3</v>
      </c>
    </row>
    <row r="4473" spans="1:9" ht="14">
      <c r="A4473" s="3">
        <v>352</v>
      </c>
      <c r="B4473" s="4" t="s">
        <v>883</v>
      </c>
      <c r="C4473" s="4" t="s">
        <v>10</v>
      </c>
      <c r="D4473" s="5">
        <v>11</v>
      </c>
      <c r="E4473" s="3">
        <v>35</v>
      </c>
      <c r="F4473" s="4" t="s">
        <v>884</v>
      </c>
      <c r="G4473" s="3">
        <v>3</v>
      </c>
      <c r="H4473" s="4" t="s">
        <v>277</v>
      </c>
      <c r="I4473" s="6">
        <v>11</v>
      </c>
    </row>
    <row r="4474" spans="1:9" ht="14">
      <c r="A4474" s="3">
        <v>352</v>
      </c>
      <c r="B4474" s="4" t="s">
        <v>883</v>
      </c>
      <c r="C4474" s="4" t="s">
        <v>10</v>
      </c>
      <c r="D4474" s="5">
        <v>11</v>
      </c>
      <c r="E4474" s="3">
        <v>35</v>
      </c>
      <c r="F4474" s="4" t="s">
        <v>884</v>
      </c>
      <c r="G4474" s="3">
        <v>5</v>
      </c>
      <c r="H4474" s="4" t="s">
        <v>277</v>
      </c>
      <c r="I4474" s="6">
        <v>12</v>
      </c>
    </row>
    <row r="4475" spans="1:9" ht="14">
      <c r="A4475" s="3">
        <v>352</v>
      </c>
      <c r="B4475" s="4" t="s">
        <v>883</v>
      </c>
      <c r="C4475" s="4" t="s">
        <v>10</v>
      </c>
      <c r="D4475" s="5">
        <v>11</v>
      </c>
      <c r="E4475" s="3">
        <v>35</v>
      </c>
      <c r="F4475" s="4" t="s">
        <v>884</v>
      </c>
      <c r="G4475" s="3">
        <v>7</v>
      </c>
      <c r="H4475" s="4" t="s">
        <v>304</v>
      </c>
      <c r="I4475" s="6">
        <v>4</v>
      </c>
    </row>
    <row r="4476" spans="1:9" ht="14">
      <c r="A4476" s="3">
        <v>352</v>
      </c>
      <c r="B4476" s="4" t="s">
        <v>883</v>
      </c>
      <c r="C4476" s="4" t="s">
        <v>10</v>
      </c>
      <c r="D4476" s="5">
        <v>11</v>
      </c>
      <c r="E4476" s="3">
        <v>29</v>
      </c>
      <c r="F4476" s="4" t="s">
        <v>885</v>
      </c>
      <c r="G4476" s="3">
        <v>1</v>
      </c>
      <c r="H4476" s="4" t="s">
        <v>805</v>
      </c>
      <c r="I4476" s="6">
        <v>3</v>
      </c>
    </row>
    <row r="4477" spans="1:9" ht="14">
      <c r="A4477" s="3">
        <v>352</v>
      </c>
      <c r="B4477" s="4" t="s">
        <v>883</v>
      </c>
      <c r="C4477" s="4" t="s">
        <v>10</v>
      </c>
      <c r="D4477" s="5">
        <v>11</v>
      </c>
      <c r="E4477" s="3">
        <v>29</v>
      </c>
      <c r="F4477" s="4" t="s">
        <v>885</v>
      </c>
      <c r="G4477" s="3">
        <v>3</v>
      </c>
      <c r="H4477" s="4" t="s">
        <v>805</v>
      </c>
      <c r="I4477" s="6">
        <v>11</v>
      </c>
    </row>
    <row r="4478" spans="1:9" ht="14">
      <c r="A4478" s="3">
        <v>352</v>
      </c>
      <c r="B4478" s="4" t="s">
        <v>883</v>
      </c>
      <c r="C4478" s="4" t="s">
        <v>10</v>
      </c>
      <c r="D4478" s="5">
        <v>11</v>
      </c>
      <c r="E4478" s="3">
        <v>29</v>
      </c>
      <c r="F4478" s="4" t="s">
        <v>885</v>
      </c>
      <c r="G4478" s="3">
        <v>5</v>
      </c>
      <c r="H4478" s="4" t="s">
        <v>805</v>
      </c>
      <c r="I4478" s="6">
        <v>8</v>
      </c>
    </row>
    <row r="4479" spans="1:9" ht="14">
      <c r="A4479" s="3">
        <v>352</v>
      </c>
      <c r="B4479" s="4" t="s">
        <v>883</v>
      </c>
      <c r="C4479" s="4" t="s">
        <v>10</v>
      </c>
      <c r="D4479" s="5">
        <v>11</v>
      </c>
      <c r="E4479" s="3">
        <v>29</v>
      </c>
      <c r="F4479" s="4" t="s">
        <v>885</v>
      </c>
      <c r="G4479" s="3">
        <v>7</v>
      </c>
      <c r="H4479" s="4" t="s">
        <v>805</v>
      </c>
      <c r="I4479" s="6">
        <v>7</v>
      </c>
    </row>
    <row r="4480" spans="1:9" ht="14">
      <c r="A4480" s="3">
        <v>352</v>
      </c>
      <c r="B4480" s="4" t="s">
        <v>883</v>
      </c>
      <c r="C4480" s="4" t="s">
        <v>10</v>
      </c>
      <c r="D4480" s="5">
        <v>11</v>
      </c>
      <c r="E4480" s="3">
        <v>24</v>
      </c>
      <c r="F4480" s="4" t="s">
        <v>890</v>
      </c>
      <c r="G4480" s="3">
        <v>1</v>
      </c>
      <c r="H4480" s="4" t="s">
        <v>289</v>
      </c>
      <c r="I4480" s="6">
        <v>10</v>
      </c>
    </row>
    <row r="4481" spans="1:9" ht="14">
      <c r="A4481" s="3">
        <v>352</v>
      </c>
      <c r="B4481" s="4" t="s">
        <v>883</v>
      </c>
      <c r="C4481" s="4" t="s">
        <v>10</v>
      </c>
      <c r="D4481" s="5">
        <v>11</v>
      </c>
      <c r="E4481" s="3">
        <v>24</v>
      </c>
      <c r="F4481" s="4" t="s">
        <v>890</v>
      </c>
      <c r="G4481" s="3">
        <v>3</v>
      </c>
      <c r="H4481" s="4" t="s">
        <v>304</v>
      </c>
      <c r="I4481" s="6">
        <v>3</v>
      </c>
    </row>
    <row r="4482" spans="1:9" ht="14">
      <c r="A4482" s="3">
        <v>352</v>
      </c>
      <c r="B4482" s="4" t="s">
        <v>883</v>
      </c>
      <c r="C4482" s="4" t="s">
        <v>10</v>
      </c>
      <c r="D4482" s="5">
        <v>11</v>
      </c>
      <c r="E4482" s="3">
        <v>24</v>
      </c>
      <c r="F4482" s="4" t="s">
        <v>890</v>
      </c>
      <c r="G4482" s="3">
        <v>5</v>
      </c>
      <c r="H4482" s="4" t="s">
        <v>304</v>
      </c>
      <c r="I4482" s="6">
        <v>5</v>
      </c>
    </row>
    <row r="4483" spans="1:9" ht="14">
      <c r="A4483" s="3">
        <v>352</v>
      </c>
      <c r="B4483" s="4" t="s">
        <v>883</v>
      </c>
      <c r="C4483" s="4" t="s">
        <v>10</v>
      </c>
      <c r="D4483" s="5">
        <v>11</v>
      </c>
      <c r="E4483" s="3">
        <v>24</v>
      </c>
      <c r="F4483" s="4" t="s">
        <v>890</v>
      </c>
      <c r="G4483" s="3">
        <v>7</v>
      </c>
      <c r="H4483" s="4" t="s">
        <v>289</v>
      </c>
      <c r="I4483" s="6">
        <v>8</v>
      </c>
    </row>
    <row r="4484" spans="1:9" ht="14">
      <c r="A4484" s="3">
        <v>352</v>
      </c>
      <c r="B4484" s="4" t="s">
        <v>883</v>
      </c>
      <c r="C4484" s="4" t="s">
        <v>13</v>
      </c>
      <c r="D4484" s="5">
        <v>11</v>
      </c>
      <c r="E4484" s="3">
        <v>2</v>
      </c>
      <c r="F4484" s="4" t="s">
        <v>886</v>
      </c>
      <c r="G4484" s="3">
        <v>1</v>
      </c>
      <c r="H4484" s="4" t="s">
        <v>267</v>
      </c>
      <c r="I4484" s="6">
        <v>8</v>
      </c>
    </row>
    <row r="4485" spans="1:9" ht="14">
      <c r="A4485" s="3">
        <v>352</v>
      </c>
      <c r="B4485" s="4" t="s">
        <v>883</v>
      </c>
      <c r="C4485" s="4" t="s">
        <v>13</v>
      </c>
      <c r="D4485" s="5">
        <v>11</v>
      </c>
      <c r="E4485" s="3">
        <v>2</v>
      </c>
      <c r="F4485" s="4" t="s">
        <v>886</v>
      </c>
      <c r="G4485" s="3">
        <v>3</v>
      </c>
      <c r="H4485" s="4" t="s">
        <v>267</v>
      </c>
      <c r="I4485" s="6">
        <v>7</v>
      </c>
    </row>
    <row r="4486" spans="1:9" ht="14">
      <c r="A4486" s="3">
        <v>352</v>
      </c>
      <c r="B4486" s="4" t="s">
        <v>883</v>
      </c>
      <c r="C4486" s="4" t="s">
        <v>13</v>
      </c>
      <c r="D4486" s="5">
        <v>11</v>
      </c>
      <c r="E4486" s="3">
        <v>2</v>
      </c>
      <c r="F4486" s="4" t="s">
        <v>886</v>
      </c>
      <c r="G4486" s="3">
        <v>5</v>
      </c>
      <c r="H4486" s="4" t="s">
        <v>267</v>
      </c>
      <c r="I4486" s="6">
        <v>3</v>
      </c>
    </row>
    <row r="4487" spans="1:9" ht="14">
      <c r="A4487" s="3">
        <v>352</v>
      </c>
      <c r="B4487" s="4" t="s">
        <v>883</v>
      </c>
      <c r="C4487" s="4" t="s">
        <v>13</v>
      </c>
      <c r="D4487" s="5">
        <v>11</v>
      </c>
      <c r="E4487" s="3">
        <v>2</v>
      </c>
      <c r="F4487" s="4" t="s">
        <v>886</v>
      </c>
      <c r="G4487" s="3">
        <v>7</v>
      </c>
      <c r="H4487" s="4" t="s">
        <v>140</v>
      </c>
      <c r="I4487" s="6">
        <v>5</v>
      </c>
    </row>
    <row r="4488" spans="1:9" ht="14">
      <c r="A4488" s="3">
        <v>352</v>
      </c>
      <c r="B4488" s="4" t="s">
        <v>883</v>
      </c>
      <c r="C4488" s="4" t="s">
        <v>13</v>
      </c>
      <c r="D4488" s="5">
        <v>11</v>
      </c>
      <c r="E4488" s="3">
        <v>25</v>
      </c>
      <c r="F4488" s="4" t="s">
        <v>887</v>
      </c>
      <c r="G4488" s="3">
        <v>1</v>
      </c>
      <c r="H4488" s="4" t="s">
        <v>140</v>
      </c>
      <c r="I4488" s="6">
        <v>7</v>
      </c>
    </row>
    <row r="4489" spans="1:9" ht="14">
      <c r="A4489" s="3">
        <v>352</v>
      </c>
      <c r="B4489" s="4" t="s">
        <v>883</v>
      </c>
      <c r="C4489" s="4" t="s">
        <v>13</v>
      </c>
      <c r="D4489" s="5">
        <v>11</v>
      </c>
      <c r="E4489" s="3">
        <v>25</v>
      </c>
      <c r="F4489" s="4" t="s">
        <v>887</v>
      </c>
      <c r="G4489" s="3">
        <v>3</v>
      </c>
      <c r="H4489" s="4" t="s">
        <v>140</v>
      </c>
      <c r="I4489" s="6">
        <v>5</v>
      </c>
    </row>
    <row r="4490" spans="1:9" ht="14">
      <c r="A4490" s="3">
        <v>352</v>
      </c>
      <c r="B4490" s="4" t="s">
        <v>883</v>
      </c>
      <c r="C4490" s="4" t="s">
        <v>16</v>
      </c>
      <c r="D4490" s="5">
        <v>11</v>
      </c>
      <c r="E4490" s="3">
        <v>7</v>
      </c>
      <c r="F4490" s="4" t="s">
        <v>813</v>
      </c>
      <c r="G4490" s="3">
        <v>1</v>
      </c>
      <c r="H4490" s="4" t="s">
        <v>891</v>
      </c>
      <c r="I4490" s="6">
        <v>12</v>
      </c>
    </row>
    <row r="4491" spans="1:9" ht="14">
      <c r="A4491" s="3">
        <v>352</v>
      </c>
      <c r="B4491" s="4" t="s">
        <v>883</v>
      </c>
      <c r="C4491" s="4" t="s">
        <v>16</v>
      </c>
      <c r="D4491" s="5">
        <v>11</v>
      </c>
      <c r="E4491" s="3">
        <v>7</v>
      </c>
      <c r="F4491" s="4" t="s">
        <v>813</v>
      </c>
      <c r="G4491" s="3">
        <v>3</v>
      </c>
      <c r="H4491" s="4" t="s">
        <v>891</v>
      </c>
      <c r="I4491" s="6">
        <v>2</v>
      </c>
    </row>
    <row r="4492" spans="1:9" ht="14">
      <c r="A4492" s="3">
        <v>352</v>
      </c>
      <c r="B4492" s="4" t="s">
        <v>883</v>
      </c>
      <c r="C4492" s="4" t="s">
        <v>16</v>
      </c>
      <c r="D4492" s="5">
        <v>11</v>
      </c>
      <c r="E4492" s="3">
        <v>7</v>
      </c>
      <c r="F4492" s="4" t="s">
        <v>813</v>
      </c>
      <c r="G4492" s="3">
        <v>5</v>
      </c>
      <c r="H4492" s="4" t="s">
        <v>141</v>
      </c>
      <c r="I4492" s="6">
        <v>5</v>
      </c>
    </row>
    <row r="4493" spans="1:9" ht="14">
      <c r="A4493" s="3">
        <v>352</v>
      </c>
      <c r="B4493" s="4" t="s">
        <v>883</v>
      </c>
      <c r="C4493" s="4" t="s">
        <v>16</v>
      </c>
      <c r="D4493" s="5">
        <v>11</v>
      </c>
      <c r="E4493" s="3">
        <v>7</v>
      </c>
      <c r="F4493" s="4" t="s">
        <v>813</v>
      </c>
      <c r="G4493" s="3">
        <v>7</v>
      </c>
      <c r="H4493" s="4" t="s">
        <v>141</v>
      </c>
      <c r="I4493" s="6">
        <v>15</v>
      </c>
    </row>
    <row r="4494" spans="1:9" ht="14">
      <c r="A4494" s="3">
        <v>352</v>
      </c>
      <c r="B4494" s="4" t="s">
        <v>883</v>
      </c>
      <c r="C4494" s="4" t="s">
        <v>18</v>
      </c>
      <c r="D4494" s="5">
        <v>11</v>
      </c>
      <c r="E4494" s="3">
        <v>19</v>
      </c>
      <c r="F4494" s="4" t="s">
        <v>888</v>
      </c>
      <c r="G4494" s="3">
        <v>1</v>
      </c>
      <c r="H4494" s="4" t="s">
        <v>309</v>
      </c>
      <c r="I4494" s="6">
        <v>5</v>
      </c>
    </row>
    <row r="4495" spans="1:9" ht="14">
      <c r="A4495" s="3">
        <v>352</v>
      </c>
      <c r="B4495" s="4" t="s">
        <v>883</v>
      </c>
      <c r="C4495" s="4" t="s">
        <v>18</v>
      </c>
      <c r="D4495" s="5">
        <v>11</v>
      </c>
      <c r="E4495" s="3">
        <v>19</v>
      </c>
      <c r="F4495" s="4" t="s">
        <v>888</v>
      </c>
      <c r="G4495" s="3">
        <v>3</v>
      </c>
      <c r="H4495" s="4" t="s">
        <v>286</v>
      </c>
      <c r="I4495" s="6">
        <v>12</v>
      </c>
    </row>
    <row r="4496" spans="1:9" ht="14">
      <c r="A4496" s="3">
        <v>352</v>
      </c>
      <c r="B4496" s="4" t="s">
        <v>883</v>
      </c>
      <c r="C4496" s="4" t="s">
        <v>18</v>
      </c>
      <c r="D4496" s="5">
        <v>11</v>
      </c>
      <c r="E4496" s="3">
        <v>19</v>
      </c>
      <c r="F4496" s="4" t="s">
        <v>888</v>
      </c>
      <c r="G4496" s="3">
        <v>5</v>
      </c>
      <c r="H4496" s="4" t="s">
        <v>286</v>
      </c>
      <c r="I4496" s="6">
        <v>7</v>
      </c>
    </row>
    <row r="4497" spans="1:9" ht="14">
      <c r="A4497" s="3">
        <v>352</v>
      </c>
      <c r="B4497" s="4" t="s">
        <v>883</v>
      </c>
      <c r="C4497" s="4" t="s">
        <v>18</v>
      </c>
      <c r="D4497" s="5">
        <v>11</v>
      </c>
      <c r="E4497" s="3">
        <v>19</v>
      </c>
      <c r="F4497" s="4" t="s">
        <v>888</v>
      </c>
      <c r="G4497" s="3">
        <v>7</v>
      </c>
      <c r="H4497" s="4" t="s">
        <v>309</v>
      </c>
      <c r="I4497" s="6">
        <v>5</v>
      </c>
    </row>
    <row r="4498" spans="1:9" ht="14">
      <c r="A4498" s="3">
        <v>352</v>
      </c>
      <c r="B4498" s="4" t="s">
        <v>883</v>
      </c>
      <c r="C4498" s="4" t="s">
        <v>18</v>
      </c>
      <c r="D4498" s="5">
        <v>11</v>
      </c>
      <c r="E4498" s="3">
        <v>40</v>
      </c>
      <c r="F4498" s="4" t="s">
        <v>889</v>
      </c>
      <c r="G4498" s="3">
        <v>1</v>
      </c>
      <c r="H4498" s="4" t="s">
        <v>303</v>
      </c>
      <c r="I4498" s="6">
        <v>4</v>
      </c>
    </row>
    <row r="4499" spans="1:9" ht="14">
      <c r="A4499" s="3">
        <v>352</v>
      </c>
      <c r="B4499" s="4" t="s">
        <v>883</v>
      </c>
      <c r="C4499" s="4" t="s">
        <v>18</v>
      </c>
      <c r="D4499" s="5">
        <v>11</v>
      </c>
      <c r="E4499" s="3">
        <v>40</v>
      </c>
      <c r="F4499" s="4" t="s">
        <v>889</v>
      </c>
      <c r="G4499" s="3">
        <v>3</v>
      </c>
      <c r="H4499" s="4" t="s">
        <v>797</v>
      </c>
      <c r="I4499" s="6">
        <v>1</v>
      </c>
    </row>
    <row r="4500" spans="1:9" ht="14">
      <c r="A4500" s="3">
        <v>352</v>
      </c>
      <c r="B4500" s="4" t="s">
        <v>883</v>
      </c>
      <c r="C4500" s="4" t="s">
        <v>18</v>
      </c>
      <c r="D4500" s="5">
        <v>11</v>
      </c>
      <c r="E4500" s="3">
        <v>40</v>
      </c>
      <c r="F4500" s="4" t="s">
        <v>889</v>
      </c>
      <c r="G4500" s="3">
        <v>5</v>
      </c>
      <c r="H4500" s="4" t="s">
        <v>303</v>
      </c>
      <c r="I4500" s="6">
        <v>12</v>
      </c>
    </row>
    <row r="4501" spans="1:9" ht="14">
      <c r="A4501" s="3">
        <v>352</v>
      </c>
      <c r="B4501" s="4" t="s">
        <v>883</v>
      </c>
      <c r="C4501" s="4" t="s">
        <v>18</v>
      </c>
      <c r="D4501" s="5">
        <v>11</v>
      </c>
      <c r="E4501" s="3">
        <v>40</v>
      </c>
      <c r="F4501" s="4" t="s">
        <v>889</v>
      </c>
      <c r="G4501" s="3">
        <v>7</v>
      </c>
      <c r="H4501" s="4" t="s">
        <v>797</v>
      </c>
      <c r="I4501" s="6">
        <v>3</v>
      </c>
    </row>
    <row r="4502" spans="1:9" ht="14">
      <c r="A4502" s="3">
        <v>352</v>
      </c>
      <c r="B4502" s="4" t="s">
        <v>883</v>
      </c>
      <c r="C4502" s="4" t="s">
        <v>10</v>
      </c>
      <c r="D4502" s="5">
        <v>12</v>
      </c>
      <c r="E4502" s="3">
        <v>35</v>
      </c>
      <c r="F4502" s="4" t="s">
        <v>884</v>
      </c>
      <c r="G4502" s="3">
        <v>1</v>
      </c>
      <c r="H4502" s="4" t="s">
        <v>304</v>
      </c>
      <c r="I4502" s="6">
        <v>14</v>
      </c>
    </row>
    <row r="4503" spans="1:9" ht="14">
      <c r="A4503" s="3">
        <v>352</v>
      </c>
      <c r="B4503" s="4" t="s">
        <v>883</v>
      </c>
      <c r="C4503" s="4" t="s">
        <v>10</v>
      </c>
      <c r="D4503" s="5">
        <v>12</v>
      </c>
      <c r="E4503" s="3">
        <v>35</v>
      </c>
      <c r="F4503" s="4" t="s">
        <v>884</v>
      </c>
      <c r="G4503" s="3">
        <v>3</v>
      </c>
      <c r="H4503" s="4" t="s">
        <v>277</v>
      </c>
      <c r="I4503" s="6">
        <v>5</v>
      </c>
    </row>
    <row r="4504" spans="1:9" ht="14">
      <c r="A4504" s="3">
        <v>352</v>
      </c>
      <c r="B4504" s="4" t="s">
        <v>883</v>
      </c>
      <c r="C4504" s="4" t="s">
        <v>10</v>
      </c>
      <c r="D4504" s="5">
        <v>12</v>
      </c>
      <c r="E4504" s="3">
        <v>35</v>
      </c>
      <c r="F4504" s="4" t="s">
        <v>884</v>
      </c>
      <c r="G4504" s="3">
        <v>5</v>
      </c>
      <c r="H4504" s="4" t="s">
        <v>277</v>
      </c>
      <c r="I4504" s="6">
        <v>8</v>
      </c>
    </row>
    <row r="4505" spans="1:9" ht="14">
      <c r="A4505" s="3">
        <v>352</v>
      </c>
      <c r="B4505" s="4" t="s">
        <v>883</v>
      </c>
      <c r="C4505" s="4" t="s">
        <v>10</v>
      </c>
      <c r="D4505" s="5">
        <v>12</v>
      </c>
      <c r="E4505" s="3">
        <v>35</v>
      </c>
      <c r="F4505" s="4" t="s">
        <v>884</v>
      </c>
      <c r="G4505" s="3">
        <v>7</v>
      </c>
      <c r="H4505" s="4" t="s">
        <v>304</v>
      </c>
      <c r="I4505" s="6">
        <v>15</v>
      </c>
    </row>
    <row r="4506" spans="1:9" ht="14">
      <c r="A4506" s="3">
        <v>352</v>
      </c>
      <c r="B4506" s="4" t="s">
        <v>883</v>
      </c>
      <c r="C4506" s="4" t="s">
        <v>10</v>
      </c>
      <c r="D4506" s="5">
        <v>12</v>
      </c>
      <c r="E4506" s="3">
        <v>29</v>
      </c>
      <c r="F4506" s="4" t="s">
        <v>885</v>
      </c>
      <c r="G4506" s="3">
        <v>1</v>
      </c>
      <c r="H4506" s="4" t="s">
        <v>805</v>
      </c>
      <c r="I4506" s="6">
        <v>7</v>
      </c>
    </row>
    <row r="4507" spans="1:9" ht="14">
      <c r="A4507" s="3">
        <v>352</v>
      </c>
      <c r="B4507" s="4" t="s">
        <v>883</v>
      </c>
      <c r="C4507" s="4" t="s">
        <v>10</v>
      </c>
      <c r="D4507" s="5">
        <v>12</v>
      </c>
      <c r="E4507" s="3">
        <v>29</v>
      </c>
      <c r="F4507" s="4" t="s">
        <v>885</v>
      </c>
      <c r="G4507" s="3">
        <v>3</v>
      </c>
      <c r="H4507" s="4" t="s">
        <v>805</v>
      </c>
      <c r="I4507" s="6">
        <v>8</v>
      </c>
    </row>
    <row r="4508" spans="1:9" ht="14">
      <c r="A4508" s="3">
        <v>352</v>
      </c>
      <c r="B4508" s="4" t="s">
        <v>883</v>
      </c>
      <c r="C4508" s="4" t="s">
        <v>10</v>
      </c>
      <c r="D4508" s="5">
        <v>12</v>
      </c>
      <c r="E4508" s="3">
        <v>29</v>
      </c>
      <c r="F4508" s="4" t="s">
        <v>885</v>
      </c>
      <c r="G4508" s="3">
        <v>5</v>
      </c>
      <c r="H4508" s="4" t="s">
        <v>805</v>
      </c>
      <c r="I4508" s="6">
        <v>8</v>
      </c>
    </row>
    <row r="4509" spans="1:9" ht="14">
      <c r="A4509" s="3">
        <v>352</v>
      </c>
      <c r="B4509" s="4" t="s">
        <v>883</v>
      </c>
      <c r="C4509" s="4" t="s">
        <v>10</v>
      </c>
      <c r="D4509" s="5">
        <v>12</v>
      </c>
      <c r="E4509" s="3">
        <v>29</v>
      </c>
      <c r="F4509" s="4" t="s">
        <v>885</v>
      </c>
      <c r="G4509" s="3">
        <v>7</v>
      </c>
      <c r="H4509" s="4" t="s">
        <v>805</v>
      </c>
      <c r="I4509" s="6">
        <v>6</v>
      </c>
    </row>
    <row r="4510" spans="1:9" ht="14">
      <c r="A4510" s="3">
        <v>352</v>
      </c>
      <c r="B4510" s="4" t="s">
        <v>883</v>
      </c>
      <c r="C4510" s="4" t="s">
        <v>10</v>
      </c>
      <c r="D4510" s="5">
        <v>12</v>
      </c>
      <c r="E4510" s="3">
        <v>24</v>
      </c>
      <c r="F4510" s="4" t="s">
        <v>890</v>
      </c>
      <c r="G4510" s="3">
        <v>1</v>
      </c>
      <c r="H4510" s="4" t="s">
        <v>289</v>
      </c>
      <c r="I4510" s="6">
        <v>13</v>
      </c>
    </row>
    <row r="4511" spans="1:9" ht="14">
      <c r="A4511" s="3">
        <v>352</v>
      </c>
      <c r="B4511" s="4" t="s">
        <v>883</v>
      </c>
      <c r="C4511" s="4" t="s">
        <v>10</v>
      </c>
      <c r="D4511" s="5">
        <v>12</v>
      </c>
      <c r="E4511" s="3">
        <v>24</v>
      </c>
      <c r="F4511" s="4" t="s">
        <v>890</v>
      </c>
      <c r="G4511" s="3">
        <v>3</v>
      </c>
      <c r="H4511" s="4" t="s">
        <v>304</v>
      </c>
      <c r="I4511" s="6">
        <v>11</v>
      </c>
    </row>
    <row r="4512" spans="1:9" ht="14">
      <c r="A4512" s="3">
        <v>352</v>
      </c>
      <c r="B4512" s="4" t="s">
        <v>883</v>
      </c>
      <c r="C4512" s="4" t="s">
        <v>10</v>
      </c>
      <c r="D4512" s="5">
        <v>12</v>
      </c>
      <c r="E4512" s="3">
        <v>24</v>
      </c>
      <c r="F4512" s="4" t="s">
        <v>890</v>
      </c>
      <c r="G4512" s="3">
        <v>5</v>
      </c>
      <c r="H4512" s="4" t="s">
        <v>304</v>
      </c>
      <c r="I4512" s="6">
        <v>9</v>
      </c>
    </row>
    <row r="4513" spans="1:9" ht="14">
      <c r="A4513" s="3">
        <v>352</v>
      </c>
      <c r="B4513" s="4" t="s">
        <v>883</v>
      </c>
      <c r="C4513" s="4" t="s">
        <v>10</v>
      </c>
      <c r="D4513" s="5">
        <v>12</v>
      </c>
      <c r="E4513" s="3">
        <v>24</v>
      </c>
      <c r="F4513" s="4" t="s">
        <v>890</v>
      </c>
      <c r="G4513" s="3">
        <v>7</v>
      </c>
      <c r="H4513" s="4" t="s">
        <v>289</v>
      </c>
      <c r="I4513" s="6">
        <v>13</v>
      </c>
    </row>
    <row r="4514" spans="1:9" ht="14">
      <c r="A4514" s="3">
        <v>352</v>
      </c>
      <c r="B4514" s="4" t="s">
        <v>883</v>
      </c>
      <c r="C4514" s="4" t="s">
        <v>13</v>
      </c>
      <c r="D4514" s="5">
        <v>12</v>
      </c>
      <c r="E4514" s="3">
        <v>2</v>
      </c>
      <c r="F4514" s="4" t="s">
        <v>886</v>
      </c>
      <c r="G4514" s="3">
        <v>1</v>
      </c>
      <c r="H4514" s="4" t="s">
        <v>267</v>
      </c>
      <c r="I4514" s="6">
        <v>3</v>
      </c>
    </row>
    <row r="4515" spans="1:9" ht="14">
      <c r="A4515" s="3">
        <v>352</v>
      </c>
      <c r="B4515" s="4" t="s">
        <v>883</v>
      </c>
      <c r="C4515" s="4" t="s">
        <v>13</v>
      </c>
      <c r="D4515" s="5">
        <v>12</v>
      </c>
      <c r="E4515" s="3">
        <v>2</v>
      </c>
      <c r="F4515" s="4" t="s">
        <v>886</v>
      </c>
      <c r="G4515" s="3">
        <v>3</v>
      </c>
      <c r="H4515" s="4" t="s">
        <v>267</v>
      </c>
      <c r="I4515" s="6">
        <v>7</v>
      </c>
    </row>
    <row r="4516" spans="1:9" ht="14">
      <c r="A4516" s="3">
        <v>352</v>
      </c>
      <c r="B4516" s="4" t="s">
        <v>883</v>
      </c>
      <c r="C4516" s="4" t="s">
        <v>13</v>
      </c>
      <c r="D4516" s="5">
        <v>12</v>
      </c>
      <c r="E4516" s="3">
        <v>2</v>
      </c>
      <c r="F4516" s="4" t="s">
        <v>886</v>
      </c>
      <c r="G4516" s="3">
        <v>5</v>
      </c>
      <c r="H4516" s="4" t="s">
        <v>267</v>
      </c>
      <c r="I4516" s="6">
        <v>9</v>
      </c>
    </row>
    <row r="4517" spans="1:9" ht="14">
      <c r="A4517" s="3">
        <v>352</v>
      </c>
      <c r="B4517" s="4" t="s">
        <v>883</v>
      </c>
      <c r="C4517" s="4" t="s">
        <v>13</v>
      </c>
      <c r="D4517" s="5">
        <v>12</v>
      </c>
      <c r="E4517" s="3">
        <v>2</v>
      </c>
      <c r="F4517" s="4" t="s">
        <v>886</v>
      </c>
      <c r="G4517" s="3">
        <v>7</v>
      </c>
      <c r="H4517" s="4" t="s">
        <v>140</v>
      </c>
      <c r="I4517" s="6">
        <v>2</v>
      </c>
    </row>
    <row r="4518" spans="1:9" ht="14">
      <c r="A4518" s="3">
        <v>352</v>
      </c>
      <c r="B4518" s="4" t="s">
        <v>883</v>
      </c>
      <c r="C4518" s="4" t="s">
        <v>13</v>
      </c>
      <c r="D4518" s="5">
        <v>12</v>
      </c>
      <c r="E4518" s="3">
        <v>25</v>
      </c>
      <c r="F4518" s="4" t="s">
        <v>887</v>
      </c>
      <c r="G4518" s="3">
        <v>1</v>
      </c>
      <c r="H4518" s="4" t="s">
        <v>140</v>
      </c>
      <c r="I4518" s="6">
        <v>4</v>
      </c>
    </row>
    <row r="4519" spans="1:9" ht="14">
      <c r="A4519" s="3">
        <v>352</v>
      </c>
      <c r="B4519" s="4" t="s">
        <v>883</v>
      </c>
      <c r="C4519" s="4" t="s">
        <v>13</v>
      </c>
      <c r="D4519" s="5">
        <v>12</v>
      </c>
      <c r="E4519" s="3">
        <v>25</v>
      </c>
      <c r="F4519" s="4" t="s">
        <v>887</v>
      </c>
      <c r="G4519" s="3">
        <v>3</v>
      </c>
      <c r="H4519" s="4" t="s">
        <v>140</v>
      </c>
      <c r="I4519" s="6">
        <v>4</v>
      </c>
    </row>
    <row r="4520" spans="1:9" ht="14">
      <c r="A4520" s="3">
        <v>352</v>
      </c>
      <c r="B4520" s="4" t="s">
        <v>883</v>
      </c>
      <c r="C4520" s="4" t="s">
        <v>13</v>
      </c>
      <c r="D4520" s="5">
        <v>12</v>
      </c>
      <c r="E4520" s="3">
        <v>25</v>
      </c>
      <c r="F4520" s="4" t="s">
        <v>887</v>
      </c>
      <c r="G4520" s="3">
        <v>5</v>
      </c>
      <c r="H4520" s="4" t="s">
        <v>140</v>
      </c>
      <c r="I4520" s="6">
        <v>2</v>
      </c>
    </row>
    <row r="4521" spans="1:9" ht="14">
      <c r="A4521" s="3">
        <v>352</v>
      </c>
      <c r="B4521" s="4" t="s">
        <v>883</v>
      </c>
      <c r="C4521" s="4" t="s">
        <v>16</v>
      </c>
      <c r="D4521" s="5">
        <v>12</v>
      </c>
      <c r="E4521" s="3">
        <v>7</v>
      </c>
      <c r="F4521" s="4" t="s">
        <v>813</v>
      </c>
      <c r="G4521" s="3">
        <v>1</v>
      </c>
      <c r="H4521" s="4" t="s">
        <v>891</v>
      </c>
      <c r="I4521" s="6">
        <v>4</v>
      </c>
    </row>
    <row r="4522" spans="1:9" ht="14">
      <c r="A4522" s="3">
        <v>352</v>
      </c>
      <c r="B4522" s="4" t="s">
        <v>883</v>
      </c>
      <c r="C4522" s="4" t="s">
        <v>16</v>
      </c>
      <c r="D4522" s="5">
        <v>12</v>
      </c>
      <c r="E4522" s="3">
        <v>7</v>
      </c>
      <c r="F4522" s="4" t="s">
        <v>813</v>
      </c>
      <c r="G4522" s="3">
        <v>3</v>
      </c>
      <c r="H4522" s="4" t="s">
        <v>891</v>
      </c>
      <c r="I4522" s="6">
        <v>14</v>
      </c>
    </row>
    <row r="4523" spans="1:9" ht="14">
      <c r="A4523" s="3">
        <v>352</v>
      </c>
      <c r="B4523" s="4" t="s">
        <v>883</v>
      </c>
      <c r="C4523" s="4" t="s">
        <v>16</v>
      </c>
      <c r="D4523" s="5">
        <v>12</v>
      </c>
      <c r="E4523" s="3">
        <v>7</v>
      </c>
      <c r="F4523" s="4" t="s">
        <v>813</v>
      </c>
      <c r="G4523" s="3">
        <v>5</v>
      </c>
      <c r="H4523" s="4" t="s">
        <v>141</v>
      </c>
      <c r="I4523" s="6">
        <v>12</v>
      </c>
    </row>
    <row r="4524" spans="1:9" ht="14">
      <c r="A4524" s="3">
        <v>352</v>
      </c>
      <c r="B4524" s="4" t="s">
        <v>883</v>
      </c>
      <c r="C4524" s="4" t="s">
        <v>16</v>
      </c>
      <c r="D4524" s="5">
        <v>12</v>
      </c>
      <c r="E4524" s="3">
        <v>7</v>
      </c>
      <c r="F4524" s="4" t="s">
        <v>813</v>
      </c>
      <c r="G4524" s="3">
        <v>7</v>
      </c>
      <c r="H4524" s="4" t="s">
        <v>141</v>
      </c>
      <c r="I4524" s="6">
        <v>5</v>
      </c>
    </row>
    <row r="4525" spans="1:9" ht="14">
      <c r="A4525" s="3">
        <v>352</v>
      </c>
      <c r="B4525" s="4" t="s">
        <v>883</v>
      </c>
      <c r="C4525" s="4" t="s">
        <v>18</v>
      </c>
      <c r="D4525" s="5">
        <v>12</v>
      </c>
      <c r="E4525" s="3">
        <v>19</v>
      </c>
      <c r="F4525" s="4" t="s">
        <v>888</v>
      </c>
      <c r="G4525" s="3">
        <v>1</v>
      </c>
      <c r="H4525" s="4" t="s">
        <v>309</v>
      </c>
      <c r="I4525" s="6">
        <v>14</v>
      </c>
    </row>
    <row r="4526" spans="1:9" ht="14">
      <c r="A4526" s="3">
        <v>352</v>
      </c>
      <c r="B4526" s="4" t="s">
        <v>883</v>
      </c>
      <c r="C4526" s="4" t="s">
        <v>18</v>
      </c>
      <c r="D4526" s="5">
        <v>12</v>
      </c>
      <c r="E4526" s="3">
        <v>19</v>
      </c>
      <c r="F4526" s="4" t="s">
        <v>888</v>
      </c>
      <c r="G4526" s="3">
        <v>3</v>
      </c>
      <c r="H4526" s="4" t="s">
        <v>286</v>
      </c>
      <c r="I4526" s="6">
        <v>9</v>
      </c>
    </row>
    <row r="4527" spans="1:9" ht="14">
      <c r="A4527" s="3">
        <v>352</v>
      </c>
      <c r="B4527" s="4" t="s">
        <v>883</v>
      </c>
      <c r="C4527" s="4" t="s">
        <v>18</v>
      </c>
      <c r="D4527" s="5">
        <v>12</v>
      </c>
      <c r="E4527" s="3">
        <v>19</v>
      </c>
      <c r="F4527" s="4" t="s">
        <v>888</v>
      </c>
      <c r="G4527" s="3">
        <v>5</v>
      </c>
      <c r="H4527" s="4" t="s">
        <v>286</v>
      </c>
      <c r="I4527" s="6">
        <v>15</v>
      </c>
    </row>
    <row r="4528" spans="1:9" ht="14">
      <c r="A4528" s="3">
        <v>352</v>
      </c>
      <c r="B4528" s="4" t="s">
        <v>883</v>
      </c>
      <c r="C4528" s="4" t="s">
        <v>18</v>
      </c>
      <c r="D4528" s="5">
        <v>12</v>
      </c>
      <c r="E4528" s="3">
        <v>19</v>
      </c>
      <c r="F4528" s="4" t="s">
        <v>888</v>
      </c>
      <c r="G4528" s="3">
        <v>7</v>
      </c>
      <c r="H4528" s="4" t="s">
        <v>309</v>
      </c>
      <c r="I4528" s="6">
        <v>15</v>
      </c>
    </row>
    <row r="4529" spans="1:9" ht="14">
      <c r="A4529" s="3">
        <v>352</v>
      </c>
      <c r="B4529" s="4" t="s">
        <v>883</v>
      </c>
      <c r="C4529" s="4" t="s">
        <v>18</v>
      </c>
      <c r="D4529" s="5">
        <v>12</v>
      </c>
      <c r="E4529" s="3">
        <v>40</v>
      </c>
      <c r="F4529" s="4" t="s">
        <v>889</v>
      </c>
      <c r="G4529" s="3">
        <v>1</v>
      </c>
      <c r="H4529" s="4" t="s">
        <v>303</v>
      </c>
      <c r="I4529" s="6">
        <v>19</v>
      </c>
    </row>
    <row r="4530" spans="1:9" ht="14">
      <c r="A4530" s="3">
        <v>352</v>
      </c>
      <c r="B4530" s="4" t="s">
        <v>883</v>
      </c>
      <c r="C4530" s="4" t="s">
        <v>18</v>
      </c>
      <c r="D4530" s="5">
        <v>12</v>
      </c>
      <c r="E4530" s="3">
        <v>40</v>
      </c>
      <c r="F4530" s="4" t="s">
        <v>889</v>
      </c>
      <c r="G4530" s="3">
        <v>3</v>
      </c>
      <c r="H4530" s="4" t="s">
        <v>797</v>
      </c>
      <c r="I4530" s="6">
        <v>18</v>
      </c>
    </row>
    <row r="4531" spans="1:9" ht="14">
      <c r="A4531" s="3">
        <v>352</v>
      </c>
      <c r="B4531" s="4" t="s">
        <v>883</v>
      </c>
      <c r="C4531" s="4" t="s">
        <v>18</v>
      </c>
      <c r="D4531" s="5">
        <v>12</v>
      </c>
      <c r="E4531" s="3">
        <v>40</v>
      </c>
      <c r="F4531" s="4" t="s">
        <v>889</v>
      </c>
      <c r="G4531" s="3">
        <v>5</v>
      </c>
      <c r="H4531" s="4" t="s">
        <v>303</v>
      </c>
      <c r="I4531" s="6">
        <v>14</v>
      </c>
    </row>
    <row r="4532" spans="1:9" ht="14">
      <c r="A4532" s="3">
        <v>352</v>
      </c>
      <c r="B4532" s="4" t="s">
        <v>883</v>
      </c>
      <c r="C4532" s="4" t="s">
        <v>18</v>
      </c>
      <c r="D4532" s="5">
        <v>12</v>
      </c>
      <c r="E4532" s="3">
        <v>40</v>
      </c>
      <c r="F4532" s="4" t="s">
        <v>889</v>
      </c>
      <c r="G4532" s="3">
        <v>7</v>
      </c>
      <c r="H4532" s="4" t="s">
        <v>797</v>
      </c>
      <c r="I4532" s="6">
        <v>12</v>
      </c>
    </row>
    <row r="4533" spans="1:9" ht="28">
      <c r="A4533" s="3">
        <v>353</v>
      </c>
      <c r="B4533" s="4" t="s">
        <v>892</v>
      </c>
      <c r="C4533" s="4" t="s">
        <v>10</v>
      </c>
      <c r="D4533" s="5">
        <v>9</v>
      </c>
      <c r="E4533" s="3">
        <v>948</v>
      </c>
      <c r="F4533" s="4" t="s">
        <v>893</v>
      </c>
      <c r="G4533" s="3">
        <v>6</v>
      </c>
      <c r="H4533" s="4" t="s">
        <v>805</v>
      </c>
      <c r="I4533" s="6">
        <v>7</v>
      </c>
    </row>
    <row r="4534" spans="1:9" ht="28">
      <c r="A4534" s="3">
        <v>353</v>
      </c>
      <c r="B4534" s="4" t="s">
        <v>892</v>
      </c>
      <c r="C4534" s="4" t="s">
        <v>10</v>
      </c>
      <c r="D4534" s="5">
        <v>9</v>
      </c>
      <c r="E4534" s="3">
        <v>929</v>
      </c>
      <c r="F4534" s="4" t="s">
        <v>894</v>
      </c>
      <c r="G4534" s="3">
        <v>1</v>
      </c>
      <c r="H4534" s="4" t="s">
        <v>138</v>
      </c>
      <c r="I4534" s="6">
        <v>7</v>
      </c>
    </row>
    <row r="4535" spans="1:9" ht="28">
      <c r="A4535" s="3">
        <v>353</v>
      </c>
      <c r="B4535" s="4" t="s">
        <v>892</v>
      </c>
      <c r="C4535" s="4" t="s">
        <v>10</v>
      </c>
      <c r="D4535" s="5">
        <v>9</v>
      </c>
      <c r="E4535" s="3">
        <v>929</v>
      </c>
      <c r="F4535" s="4" t="s">
        <v>894</v>
      </c>
      <c r="G4535" s="3">
        <v>2</v>
      </c>
      <c r="H4535" s="4" t="s">
        <v>138</v>
      </c>
      <c r="I4535" s="6">
        <v>11</v>
      </c>
    </row>
    <row r="4536" spans="1:9" ht="28">
      <c r="A4536" s="3">
        <v>353</v>
      </c>
      <c r="B4536" s="4" t="s">
        <v>892</v>
      </c>
      <c r="C4536" s="4" t="s">
        <v>10</v>
      </c>
      <c r="D4536" s="5">
        <v>9</v>
      </c>
      <c r="E4536" s="3">
        <v>929</v>
      </c>
      <c r="F4536" s="4" t="s">
        <v>894</v>
      </c>
      <c r="G4536" s="3">
        <v>5</v>
      </c>
      <c r="H4536" s="4" t="s">
        <v>138</v>
      </c>
      <c r="I4536" s="6">
        <v>7</v>
      </c>
    </row>
    <row r="4537" spans="1:9" ht="28">
      <c r="A4537" s="3">
        <v>353</v>
      </c>
      <c r="B4537" s="4" t="s">
        <v>892</v>
      </c>
      <c r="C4537" s="4" t="s">
        <v>10</v>
      </c>
      <c r="D4537" s="5">
        <v>9</v>
      </c>
      <c r="E4537" s="3">
        <v>929</v>
      </c>
      <c r="F4537" s="4" t="s">
        <v>894</v>
      </c>
      <c r="G4537" s="3">
        <v>7</v>
      </c>
      <c r="H4537" s="4" t="s">
        <v>138</v>
      </c>
      <c r="I4537" s="6">
        <v>9</v>
      </c>
    </row>
    <row r="4538" spans="1:9" ht="28">
      <c r="A4538" s="3">
        <v>353</v>
      </c>
      <c r="B4538" s="4" t="s">
        <v>892</v>
      </c>
      <c r="C4538" s="4" t="s">
        <v>10</v>
      </c>
      <c r="D4538" s="5">
        <v>9</v>
      </c>
      <c r="E4538" s="3">
        <v>929</v>
      </c>
      <c r="F4538" s="4" t="s">
        <v>894</v>
      </c>
      <c r="G4538" s="3">
        <v>7</v>
      </c>
      <c r="H4538" s="4" t="s">
        <v>277</v>
      </c>
      <c r="I4538" s="6">
        <v>1</v>
      </c>
    </row>
    <row r="4539" spans="1:9" ht="28">
      <c r="A4539" s="3">
        <v>353</v>
      </c>
      <c r="B4539" s="4" t="s">
        <v>892</v>
      </c>
      <c r="C4539" s="4" t="s">
        <v>10</v>
      </c>
      <c r="D4539" s="5">
        <v>9</v>
      </c>
      <c r="E4539" s="3">
        <v>941</v>
      </c>
      <c r="F4539" s="4" t="s">
        <v>895</v>
      </c>
      <c r="G4539" s="3">
        <v>2</v>
      </c>
      <c r="H4539" s="4" t="s">
        <v>805</v>
      </c>
      <c r="I4539" s="6">
        <v>10</v>
      </c>
    </row>
    <row r="4540" spans="1:9" ht="28">
      <c r="A4540" s="3">
        <v>353</v>
      </c>
      <c r="B4540" s="4" t="s">
        <v>892</v>
      </c>
      <c r="C4540" s="4" t="s">
        <v>10</v>
      </c>
      <c r="D4540" s="5">
        <v>9</v>
      </c>
      <c r="E4540" s="3">
        <v>941</v>
      </c>
      <c r="F4540" s="4" t="s">
        <v>895</v>
      </c>
      <c r="G4540" s="3">
        <v>4</v>
      </c>
      <c r="H4540" s="4" t="s">
        <v>805</v>
      </c>
      <c r="I4540" s="6">
        <v>14</v>
      </c>
    </row>
    <row r="4541" spans="1:9" ht="28">
      <c r="A4541" s="3">
        <v>353</v>
      </c>
      <c r="B4541" s="4" t="s">
        <v>892</v>
      </c>
      <c r="C4541" s="4" t="s">
        <v>10</v>
      </c>
      <c r="D4541" s="5">
        <v>9</v>
      </c>
      <c r="E4541" s="3">
        <v>922</v>
      </c>
      <c r="F4541" s="4" t="s">
        <v>896</v>
      </c>
      <c r="G4541" s="3">
        <v>7</v>
      </c>
      <c r="H4541" s="4" t="s">
        <v>805</v>
      </c>
      <c r="I4541" s="6">
        <v>8</v>
      </c>
    </row>
    <row r="4542" spans="1:9" ht="28">
      <c r="A4542" s="3">
        <v>353</v>
      </c>
      <c r="B4542" s="4" t="s">
        <v>892</v>
      </c>
      <c r="C4542" s="4" t="s">
        <v>10</v>
      </c>
      <c r="D4542" s="5">
        <v>9</v>
      </c>
      <c r="E4542" s="3">
        <v>952</v>
      </c>
      <c r="F4542" s="4" t="s">
        <v>897</v>
      </c>
      <c r="G4542" s="3">
        <v>1</v>
      </c>
      <c r="H4542" s="4" t="s">
        <v>138</v>
      </c>
      <c r="I4542" s="6">
        <v>7</v>
      </c>
    </row>
    <row r="4543" spans="1:9" ht="28">
      <c r="A4543" s="3">
        <v>353</v>
      </c>
      <c r="B4543" s="4" t="s">
        <v>892</v>
      </c>
      <c r="C4543" s="4" t="s">
        <v>10</v>
      </c>
      <c r="D4543" s="5">
        <v>9</v>
      </c>
      <c r="E4543" s="3">
        <v>952</v>
      </c>
      <c r="F4543" s="4" t="s">
        <v>897</v>
      </c>
      <c r="G4543" s="3">
        <v>2</v>
      </c>
      <c r="H4543" s="4" t="s">
        <v>138</v>
      </c>
      <c r="I4543" s="6">
        <v>6</v>
      </c>
    </row>
    <row r="4544" spans="1:9" ht="28">
      <c r="A4544" s="3">
        <v>353</v>
      </c>
      <c r="B4544" s="4" t="s">
        <v>892</v>
      </c>
      <c r="C4544" s="4" t="s">
        <v>10</v>
      </c>
      <c r="D4544" s="5">
        <v>9</v>
      </c>
      <c r="E4544" s="3">
        <v>952</v>
      </c>
      <c r="F4544" s="4" t="s">
        <v>897</v>
      </c>
      <c r="G4544" s="3">
        <v>5</v>
      </c>
      <c r="H4544" s="4" t="s">
        <v>138</v>
      </c>
      <c r="I4544" s="6">
        <v>3</v>
      </c>
    </row>
    <row r="4545" spans="1:9" ht="28">
      <c r="A4545" s="3">
        <v>353</v>
      </c>
      <c r="B4545" s="4" t="s">
        <v>892</v>
      </c>
      <c r="C4545" s="4" t="s">
        <v>10</v>
      </c>
      <c r="D4545" s="5">
        <v>9</v>
      </c>
      <c r="E4545" s="3">
        <v>952</v>
      </c>
      <c r="F4545" s="4" t="s">
        <v>897</v>
      </c>
      <c r="G4545" s="3">
        <v>7</v>
      </c>
      <c r="H4545" s="4" t="s">
        <v>138</v>
      </c>
      <c r="I4545" s="6">
        <v>12</v>
      </c>
    </row>
    <row r="4546" spans="1:9" ht="28">
      <c r="A4546" s="3">
        <v>353</v>
      </c>
      <c r="B4546" s="4" t="s">
        <v>892</v>
      </c>
      <c r="C4546" s="4" t="s">
        <v>13</v>
      </c>
      <c r="D4546" s="5">
        <v>9</v>
      </c>
      <c r="E4546" s="3">
        <v>928</v>
      </c>
      <c r="F4546" s="4" t="s">
        <v>898</v>
      </c>
      <c r="G4546" s="3">
        <v>1</v>
      </c>
      <c r="H4546" s="4" t="s">
        <v>140</v>
      </c>
      <c r="I4546" s="6">
        <v>3</v>
      </c>
    </row>
    <row r="4547" spans="1:9" ht="28">
      <c r="A4547" s="3">
        <v>353</v>
      </c>
      <c r="B4547" s="4" t="s">
        <v>892</v>
      </c>
      <c r="C4547" s="4" t="s">
        <v>13</v>
      </c>
      <c r="D4547" s="5">
        <v>9</v>
      </c>
      <c r="E4547" s="3">
        <v>928</v>
      </c>
      <c r="F4547" s="4" t="s">
        <v>898</v>
      </c>
      <c r="G4547" s="3">
        <v>4</v>
      </c>
      <c r="H4547" s="4" t="s">
        <v>140</v>
      </c>
      <c r="I4547" s="6">
        <v>6</v>
      </c>
    </row>
    <row r="4548" spans="1:9" ht="28">
      <c r="A4548" s="3">
        <v>353</v>
      </c>
      <c r="B4548" s="4" t="s">
        <v>892</v>
      </c>
      <c r="C4548" s="4" t="s">
        <v>13</v>
      </c>
      <c r="D4548" s="5">
        <v>9</v>
      </c>
      <c r="E4548" s="3">
        <v>928</v>
      </c>
      <c r="F4548" s="4" t="s">
        <v>898</v>
      </c>
      <c r="G4548" s="3">
        <v>5</v>
      </c>
      <c r="H4548" s="4" t="s">
        <v>140</v>
      </c>
      <c r="I4548" s="6">
        <v>12</v>
      </c>
    </row>
    <row r="4549" spans="1:9" ht="28">
      <c r="A4549" s="3">
        <v>353</v>
      </c>
      <c r="B4549" s="4" t="s">
        <v>892</v>
      </c>
      <c r="C4549" s="4" t="s">
        <v>13</v>
      </c>
      <c r="D4549" s="5">
        <v>9</v>
      </c>
      <c r="E4549" s="3">
        <v>928</v>
      </c>
      <c r="F4549" s="4" t="s">
        <v>898</v>
      </c>
      <c r="G4549" s="3">
        <v>6</v>
      </c>
      <c r="H4549" s="4" t="s">
        <v>140</v>
      </c>
      <c r="I4549" s="6">
        <v>7</v>
      </c>
    </row>
    <row r="4550" spans="1:9" ht="28">
      <c r="A4550" s="3">
        <v>353</v>
      </c>
      <c r="B4550" s="4" t="s">
        <v>892</v>
      </c>
      <c r="C4550" s="4" t="s">
        <v>13</v>
      </c>
      <c r="D4550" s="5">
        <v>9</v>
      </c>
      <c r="E4550" s="3">
        <v>915</v>
      </c>
      <c r="F4550" s="4" t="s">
        <v>899</v>
      </c>
      <c r="G4550" s="3">
        <v>1</v>
      </c>
      <c r="H4550" s="4" t="s">
        <v>140</v>
      </c>
      <c r="I4550" s="6">
        <v>7</v>
      </c>
    </row>
    <row r="4551" spans="1:9" ht="28">
      <c r="A4551" s="3">
        <v>353</v>
      </c>
      <c r="B4551" s="4" t="s">
        <v>892</v>
      </c>
      <c r="C4551" s="4" t="s">
        <v>13</v>
      </c>
      <c r="D4551" s="5">
        <v>9</v>
      </c>
      <c r="E4551" s="3">
        <v>915</v>
      </c>
      <c r="F4551" s="4" t="s">
        <v>899</v>
      </c>
      <c r="G4551" s="3">
        <v>4</v>
      </c>
      <c r="H4551" s="4" t="s">
        <v>140</v>
      </c>
      <c r="I4551" s="6">
        <v>11</v>
      </c>
    </row>
    <row r="4552" spans="1:9" ht="28">
      <c r="A4552" s="3">
        <v>353</v>
      </c>
      <c r="B4552" s="4" t="s">
        <v>892</v>
      </c>
      <c r="C4552" s="4" t="s">
        <v>13</v>
      </c>
      <c r="D4552" s="5">
        <v>9</v>
      </c>
      <c r="E4552" s="3">
        <v>915</v>
      </c>
      <c r="F4552" s="4" t="s">
        <v>899</v>
      </c>
      <c r="G4552" s="3">
        <v>5</v>
      </c>
      <c r="H4552" s="4" t="s">
        <v>140</v>
      </c>
      <c r="I4552" s="6">
        <v>10</v>
      </c>
    </row>
    <row r="4553" spans="1:9" ht="28">
      <c r="A4553" s="3">
        <v>353</v>
      </c>
      <c r="B4553" s="4" t="s">
        <v>892</v>
      </c>
      <c r="C4553" s="4" t="s">
        <v>13</v>
      </c>
      <c r="D4553" s="5">
        <v>9</v>
      </c>
      <c r="E4553" s="3">
        <v>915</v>
      </c>
      <c r="F4553" s="4" t="s">
        <v>899</v>
      </c>
      <c r="G4553" s="3">
        <v>6</v>
      </c>
      <c r="H4553" s="4" t="s">
        <v>140</v>
      </c>
      <c r="I4553" s="6">
        <v>7</v>
      </c>
    </row>
    <row r="4554" spans="1:9" ht="28">
      <c r="A4554" s="3">
        <v>353</v>
      </c>
      <c r="B4554" s="4" t="s">
        <v>892</v>
      </c>
      <c r="C4554" s="4" t="s">
        <v>13</v>
      </c>
      <c r="D4554" s="5">
        <v>9</v>
      </c>
      <c r="E4554" s="3">
        <v>945</v>
      </c>
      <c r="F4554" s="4" t="s">
        <v>900</v>
      </c>
      <c r="G4554" s="3">
        <v>2</v>
      </c>
      <c r="H4554" s="4" t="s">
        <v>265</v>
      </c>
      <c r="I4554" s="6">
        <v>9</v>
      </c>
    </row>
    <row r="4555" spans="1:9" ht="28">
      <c r="A4555" s="3">
        <v>353</v>
      </c>
      <c r="B4555" s="4" t="s">
        <v>892</v>
      </c>
      <c r="C4555" s="4" t="s">
        <v>13</v>
      </c>
      <c r="D4555" s="5">
        <v>9</v>
      </c>
      <c r="E4555" s="3">
        <v>945</v>
      </c>
      <c r="F4555" s="4" t="s">
        <v>900</v>
      </c>
      <c r="G4555" s="3">
        <v>6</v>
      </c>
      <c r="H4555" s="4" t="s">
        <v>265</v>
      </c>
      <c r="I4555" s="6">
        <v>4</v>
      </c>
    </row>
    <row r="4556" spans="1:9" ht="28">
      <c r="A4556" s="3">
        <v>353</v>
      </c>
      <c r="B4556" s="4" t="s">
        <v>892</v>
      </c>
      <c r="C4556" s="4" t="s">
        <v>16</v>
      </c>
      <c r="D4556" s="5">
        <v>9</v>
      </c>
      <c r="E4556" s="3">
        <v>943</v>
      </c>
      <c r="F4556" s="4" t="s">
        <v>901</v>
      </c>
      <c r="G4556" s="3">
        <v>1</v>
      </c>
      <c r="H4556" s="4" t="s">
        <v>141</v>
      </c>
      <c r="I4556" s="6">
        <v>11</v>
      </c>
    </row>
    <row r="4557" spans="1:9" ht="28">
      <c r="A4557" s="3">
        <v>353</v>
      </c>
      <c r="B4557" s="4" t="s">
        <v>892</v>
      </c>
      <c r="C4557" s="4" t="s">
        <v>16</v>
      </c>
      <c r="D4557" s="5">
        <v>9</v>
      </c>
      <c r="E4557" s="3">
        <v>943</v>
      </c>
      <c r="F4557" s="4" t="s">
        <v>901</v>
      </c>
      <c r="G4557" s="3">
        <v>4</v>
      </c>
      <c r="H4557" s="4" t="s">
        <v>141</v>
      </c>
      <c r="I4557" s="6">
        <v>7</v>
      </c>
    </row>
    <row r="4558" spans="1:9" ht="28">
      <c r="A4558" s="3">
        <v>353</v>
      </c>
      <c r="B4558" s="4" t="s">
        <v>892</v>
      </c>
      <c r="C4558" s="4" t="s">
        <v>16</v>
      </c>
      <c r="D4558" s="5">
        <v>9</v>
      </c>
      <c r="E4558" s="3">
        <v>943</v>
      </c>
      <c r="F4558" s="4" t="s">
        <v>901</v>
      </c>
      <c r="G4558" s="3">
        <v>5</v>
      </c>
      <c r="H4558" s="4" t="s">
        <v>141</v>
      </c>
      <c r="I4558" s="6">
        <v>7</v>
      </c>
    </row>
    <row r="4559" spans="1:9" ht="28">
      <c r="A4559" s="3">
        <v>353</v>
      </c>
      <c r="B4559" s="4" t="s">
        <v>892</v>
      </c>
      <c r="C4559" s="4" t="s">
        <v>16</v>
      </c>
      <c r="D4559" s="5">
        <v>9</v>
      </c>
      <c r="E4559" s="3">
        <v>943</v>
      </c>
      <c r="F4559" s="4" t="s">
        <v>901</v>
      </c>
      <c r="G4559" s="3">
        <v>6</v>
      </c>
      <c r="H4559" s="4" t="s">
        <v>297</v>
      </c>
      <c r="I4559" s="6">
        <v>1</v>
      </c>
    </row>
    <row r="4560" spans="1:9" ht="28">
      <c r="A4560" s="3">
        <v>353</v>
      </c>
      <c r="B4560" s="4" t="s">
        <v>892</v>
      </c>
      <c r="C4560" s="4" t="s">
        <v>16</v>
      </c>
      <c r="D4560" s="5">
        <v>9</v>
      </c>
      <c r="E4560" s="3">
        <v>943</v>
      </c>
      <c r="F4560" s="4" t="s">
        <v>901</v>
      </c>
      <c r="G4560" s="3">
        <v>6</v>
      </c>
      <c r="H4560" s="4" t="s">
        <v>141</v>
      </c>
      <c r="I4560" s="6">
        <v>9</v>
      </c>
    </row>
    <row r="4561" spans="1:9" ht="28">
      <c r="A4561" s="3">
        <v>353</v>
      </c>
      <c r="B4561" s="4" t="s">
        <v>892</v>
      </c>
      <c r="C4561" s="4" t="s">
        <v>16</v>
      </c>
      <c r="D4561" s="5">
        <v>9</v>
      </c>
      <c r="E4561" s="3">
        <v>900</v>
      </c>
      <c r="F4561" s="4" t="s">
        <v>902</v>
      </c>
      <c r="G4561" s="3">
        <v>1</v>
      </c>
      <c r="H4561" s="4" t="s">
        <v>141</v>
      </c>
      <c r="I4561" s="6">
        <v>6</v>
      </c>
    </row>
    <row r="4562" spans="1:9" ht="28">
      <c r="A4562" s="3">
        <v>353</v>
      </c>
      <c r="B4562" s="4" t="s">
        <v>892</v>
      </c>
      <c r="C4562" s="4" t="s">
        <v>16</v>
      </c>
      <c r="D4562" s="5">
        <v>9</v>
      </c>
      <c r="E4562" s="3">
        <v>900</v>
      </c>
      <c r="F4562" s="4" t="s">
        <v>902</v>
      </c>
      <c r="G4562" s="3">
        <v>4</v>
      </c>
      <c r="H4562" s="4" t="s">
        <v>141</v>
      </c>
      <c r="I4562" s="6">
        <v>3</v>
      </c>
    </row>
    <row r="4563" spans="1:9" ht="28">
      <c r="A4563" s="3">
        <v>353</v>
      </c>
      <c r="B4563" s="4" t="s">
        <v>892</v>
      </c>
      <c r="C4563" s="4" t="s">
        <v>16</v>
      </c>
      <c r="D4563" s="5">
        <v>9</v>
      </c>
      <c r="E4563" s="3">
        <v>900</v>
      </c>
      <c r="F4563" s="4" t="s">
        <v>902</v>
      </c>
      <c r="G4563" s="3">
        <v>5</v>
      </c>
      <c r="H4563" s="4" t="s">
        <v>141</v>
      </c>
      <c r="I4563" s="6">
        <v>7</v>
      </c>
    </row>
    <row r="4564" spans="1:9" ht="28">
      <c r="A4564" s="3">
        <v>353</v>
      </c>
      <c r="B4564" s="4" t="s">
        <v>892</v>
      </c>
      <c r="C4564" s="4" t="s">
        <v>16</v>
      </c>
      <c r="D4564" s="5">
        <v>9</v>
      </c>
      <c r="E4564" s="3">
        <v>900</v>
      </c>
      <c r="F4564" s="4" t="s">
        <v>902</v>
      </c>
      <c r="G4564" s="3">
        <v>6</v>
      </c>
      <c r="H4564" s="4" t="s">
        <v>141</v>
      </c>
      <c r="I4564" s="6">
        <v>12</v>
      </c>
    </row>
    <row r="4565" spans="1:9" ht="28">
      <c r="A4565" s="3">
        <v>353</v>
      </c>
      <c r="B4565" s="4" t="s">
        <v>892</v>
      </c>
      <c r="C4565" s="4" t="s">
        <v>18</v>
      </c>
      <c r="D4565" s="5">
        <v>9</v>
      </c>
      <c r="E4565" s="3">
        <v>934</v>
      </c>
      <c r="F4565" s="4" t="s">
        <v>903</v>
      </c>
      <c r="G4565" s="3">
        <v>1</v>
      </c>
      <c r="H4565" s="4" t="s">
        <v>286</v>
      </c>
      <c r="I4565" s="6">
        <v>12</v>
      </c>
    </row>
    <row r="4566" spans="1:9" ht="28">
      <c r="A4566" s="3">
        <v>353</v>
      </c>
      <c r="B4566" s="4" t="s">
        <v>892</v>
      </c>
      <c r="C4566" s="4" t="s">
        <v>18</v>
      </c>
      <c r="D4566" s="5">
        <v>9</v>
      </c>
      <c r="E4566" s="3">
        <v>934</v>
      </c>
      <c r="F4566" s="4" t="s">
        <v>903</v>
      </c>
      <c r="G4566" s="3">
        <v>2</v>
      </c>
      <c r="H4566" s="4" t="s">
        <v>286</v>
      </c>
      <c r="I4566" s="6">
        <v>3</v>
      </c>
    </row>
    <row r="4567" spans="1:9" ht="28">
      <c r="A4567" s="3">
        <v>353</v>
      </c>
      <c r="B4567" s="4" t="s">
        <v>892</v>
      </c>
      <c r="C4567" s="4" t="s">
        <v>18</v>
      </c>
      <c r="D4567" s="5">
        <v>9</v>
      </c>
      <c r="E4567" s="3">
        <v>934</v>
      </c>
      <c r="F4567" s="4" t="s">
        <v>903</v>
      </c>
      <c r="G4567" s="3">
        <v>5</v>
      </c>
      <c r="H4567" s="4" t="s">
        <v>286</v>
      </c>
      <c r="I4567" s="6">
        <v>6</v>
      </c>
    </row>
    <row r="4568" spans="1:9" ht="28">
      <c r="A4568" s="3">
        <v>353</v>
      </c>
      <c r="B4568" s="4" t="s">
        <v>892</v>
      </c>
      <c r="C4568" s="4" t="s">
        <v>18</v>
      </c>
      <c r="D4568" s="5">
        <v>9</v>
      </c>
      <c r="E4568" s="3">
        <v>934</v>
      </c>
      <c r="F4568" s="4" t="s">
        <v>903</v>
      </c>
      <c r="G4568" s="3">
        <v>7</v>
      </c>
      <c r="H4568" s="4" t="s">
        <v>286</v>
      </c>
      <c r="I4568" s="6">
        <v>7</v>
      </c>
    </row>
    <row r="4569" spans="1:9" ht="28">
      <c r="A4569" s="3">
        <v>353</v>
      </c>
      <c r="B4569" s="4" t="s">
        <v>892</v>
      </c>
      <c r="C4569" s="4" t="s">
        <v>18</v>
      </c>
      <c r="D4569" s="5">
        <v>9</v>
      </c>
      <c r="E4569" s="3">
        <v>953</v>
      </c>
      <c r="F4569" s="4" t="s">
        <v>904</v>
      </c>
      <c r="G4569" s="3">
        <v>1</v>
      </c>
      <c r="H4569" s="4" t="s">
        <v>286</v>
      </c>
      <c r="I4569" s="6">
        <v>10</v>
      </c>
    </row>
    <row r="4570" spans="1:9" ht="28">
      <c r="A4570" s="3">
        <v>353</v>
      </c>
      <c r="B4570" s="4" t="s">
        <v>892</v>
      </c>
      <c r="C4570" s="4" t="s">
        <v>18</v>
      </c>
      <c r="D4570" s="5">
        <v>9</v>
      </c>
      <c r="E4570" s="3">
        <v>953</v>
      </c>
      <c r="F4570" s="4" t="s">
        <v>904</v>
      </c>
      <c r="G4570" s="3">
        <v>2</v>
      </c>
      <c r="H4570" s="4" t="s">
        <v>286</v>
      </c>
      <c r="I4570" s="6">
        <v>7</v>
      </c>
    </row>
    <row r="4571" spans="1:9" ht="28">
      <c r="A4571" s="3">
        <v>353</v>
      </c>
      <c r="B4571" s="4" t="s">
        <v>892</v>
      </c>
      <c r="C4571" s="4" t="s">
        <v>18</v>
      </c>
      <c r="D4571" s="5">
        <v>9</v>
      </c>
      <c r="E4571" s="3">
        <v>953</v>
      </c>
      <c r="F4571" s="4" t="s">
        <v>904</v>
      </c>
      <c r="G4571" s="3">
        <v>5</v>
      </c>
      <c r="H4571" s="4" t="s">
        <v>286</v>
      </c>
      <c r="I4571" s="6">
        <v>11</v>
      </c>
    </row>
    <row r="4572" spans="1:9" ht="28">
      <c r="A4572" s="3">
        <v>353</v>
      </c>
      <c r="B4572" s="4" t="s">
        <v>892</v>
      </c>
      <c r="C4572" s="4" t="s">
        <v>18</v>
      </c>
      <c r="D4572" s="5">
        <v>9</v>
      </c>
      <c r="E4572" s="3">
        <v>953</v>
      </c>
      <c r="F4572" s="4" t="s">
        <v>904</v>
      </c>
      <c r="G4572" s="3">
        <v>7</v>
      </c>
      <c r="H4572" s="4" t="s">
        <v>286</v>
      </c>
      <c r="I4572" s="6">
        <v>7</v>
      </c>
    </row>
    <row r="4573" spans="1:9" ht="28">
      <c r="A4573" s="3">
        <v>353</v>
      </c>
      <c r="B4573" s="4" t="s">
        <v>892</v>
      </c>
      <c r="C4573" s="4" t="s">
        <v>10</v>
      </c>
      <c r="D4573" s="5">
        <v>10</v>
      </c>
      <c r="E4573" s="3">
        <v>948</v>
      </c>
      <c r="F4573" s="4" t="s">
        <v>893</v>
      </c>
      <c r="G4573" s="3">
        <v>6</v>
      </c>
      <c r="H4573" s="4" t="s">
        <v>805</v>
      </c>
      <c r="I4573" s="6">
        <v>5</v>
      </c>
    </row>
    <row r="4574" spans="1:9" ht="28">
      <c r="A4574" s="3">
        <v>353</v>
      </c>
      <c r="B4574" s="4" t="s">
        <v>892</v>
      </c>
      <c r="C4574" s="4" t="s">
        <v>10</v>
      </c>
      <c r="D4574" s="5">
        <v>10</v>
      </c>
      <c r="E4574" s="3">
        <v>929</v>
      </c>
      <c r="F4574" s="4" t="s">
        <v>894</v>
      </c>
      <c r="G4574" s="3">
        <v>1</v>
      </c>
      <c r="H4574" s="4" t="s">
        <v>277</v>
      </c>
      <c r="I4574" s="6">
        <v>15</v>
      </c>
    </row>
    <row r="4575" spans="1:9" ht="28">
      <c r="A4575" s="3">
        <v>353</v>
      </c>
      <c r="B4575" s="4" t="s">
        <v>892</v>
      </c>
      <c r="C4575" s="4" t="s">
        <v>10</v>
      </c>
      <c r="D4575" s="5">
        <v>10</v>
      </c>
      <c r="E4575" s="3">
        <v>929</v>
      </c>
      <c r="F4575" s="4" t="s">
        <v>894</v>
      </c>
      <c r="G4575" s="3">
        <v>2</v>
      </c>
      <c r="H4575" s="4" t="s">
        <v>277</v>
      </c>
      <c r="I4575" s="6">
        <v>9</v>
      </c>
    </row>
    <row r="4576" spans="1:9" ht="28">
      <c r="A4576" s="3">
        <v>353</v>
      </c>
      <c r="B4576" s="4" t="s">
        <v>892</v>
      </c>
      <c r="C4576" s="4" t="s">
        <v>10</v>
      </c>
      <c r="D4576" s="5">
        <v>10</v>
      </c>
      <c r="E4576" s="3">
        <v>929</v>
      </c>
      <c r="F4576" s="4" t="s">
        <v>894</v>
      </c>
      <c r="G4576" s="3">
        <v>5</v>
      </c>
      <c r="H4576" s="4" t="s">
        <v>138</v>
      </c>
      <c r="I4576" s="6">
        <v>1</v>
      </c>
    </row>
    <row r="4577" spans="1:9" ht="28">
      <c r="A4577" s="3">
        <v>353</v>
      </c>
      <c r="B4577" s="4" t="s">
        <v>892</v>
      </c>
      <c r="C4577" s="4" t="s">
        <v>10</v>
      </c>
      <c r="D4577" s="5">
        <v>10</v>
      </c>
      <c r="E4577" s="3">
        <v>929</v>
      </c>
      <c r="F4577" s="4" t="s">
        <v>894</v>
      </c>
      <c r="G4577" s="3">
        <v>5</v>
      </c>
      <c r="H4577" s="4" t="s">
        <v>277</v>
      </c>
      <c r="I4577" s="6">
        <v>15</v>
      </c>
    </row>
    <row r="4578" spans="1:9" ht="28">
      <c r="A4578" s="3">
        <v>353</v>
      </c>
      <c r="B4578" s="4" t="s">
        <v>892</v>
      </c>
      <c r="C4578" s="4" t="s">
        <v>10</v>
      </c>
      <c r="D4578" s="5">
        <v>10</v>
      </c>
      <c r="E4578" s="3">
        <v>929</v>
      </c>
      <c r="F4578" s="4" t="s">
        <v>894</v>
      </c>
      <c r="G4578" s="3">
        <v>7</v>
      </c>
      <c r="H4578" s="4" t="s">
        <v>277</v>
      </c>
      <c r="I4578" s="6">
        <v>14</v>
      </c>
    </row>
    <row r="4579" spans="1:9" ht="28">
      <c r="A4579" s="3">
        <v>353</v>
      </c>
      <c r="B4579" s="4" t="s">
        <v>892</v>
      </c>
      <c r="C4579" s="4" t="s">
        <v>10</v>
      </c>
      <c r="D4579" s="5">
        <v>10</v>
      </c>
      <c r="E4579" s="3">
        <v>941</v>
      </c>
      <c r="F4579" s="4" t="s">
        <v>895</v>
      </c>
      <c r="G4579" s="3">
        <v>2</v>
      </c>
      <c r="H4579" s="4" t="s">
        <v>805</v>
      </c>
      <c r="I4579" s="6">
        <v>7</v>
      </c>
    </row>
    <row r="4580" spans="1:9" ht="28">
      <c r="A4580" s="3">
        <v>353</v>
      </c>
      <c r="B4580" s="4" t="s">
        <v>892</v>
      </c>
      <c r="C4580" s="4" t="s">
        <v>10</v>
      </c>
      <c r="D4580" s="5">
        <v>10</v>
      </c>
      <c r="E4580" s="3">
        <v>941</v>
      </c>
      <c r="F4580" s="4" t="s">
        <v>895</v>
      </c>
      <c r="G4580" s="3">
        <v>4</v>
      </c>
      <c r="H4580" s="4" t="s">
        <v>805</v>
      </c>
      <c r="I4580" s="6">
        <v>11</v>
      </c>
    </row>
    <row r="4581" spans="1:9" ht="28">
      <c r="A4581" s="3">
        <v>353</v>
      </c>
      <c r="B4581" s="4" t="s">
        <v>892</v>
      </c>
      <c r="C4581" s="4" t="s">
        <v>10</v>
      </c>
      <c r="D4581" s="5">
        <v>10</v>
      </c>
      <c r="E4581" s="3">
        <v>922</v>
      </c>
      <c r="F4581" s="4" t="s">
        <v>896</v>
      </c>
      <c r="G4581" s="3">
        <v>7</v>
      </c>
      <c r="H4581" s="4" t="s">
        <v>805</v>
      </c>
      <c r="I4581" s="6">
        <v>13</v>
      </c>
    </row>
    <row r="4582" spans="1:9" ht="28">
      <c r="A4582" s="3">
        <v>353</v>
      </c>
      <c r="B4582" s="4" t="s">
        <v>892</v>
      </c>
      <c r="C4582" s="4" t="s">
        <v>10</v>
      </c>
      <c r="D4582" s="5">
        <v>10</v>
      </c>
      <c r="E4582" s="3">
        <v>952</v>
      </c>
      <c r="F4582" s="4" t="s">
        <v>897</v>
      </c>
      <c r="G4582" s="3">
        <v>1</v>
      </c>
      <c r="H4582" s="4" t="s">
        <v>277</v>
      </c>
      <c r="I4582" s="6">
        <v>15</v>
      </c>
    </row>
    <row r="4583" spans="1:9" ht="28">
      <c r="A4583" s="3">
        <v>353</v>
      </c>
      <c r="B4583" s="4" t="s">
        <v>892</v>
      </c>
      <c r="C4583" s="4" t="s">
        <v>10</v>
      </c>
      <c r="D4583" s="5">
        <v>10</v>
      </c>
      <c r="E4583" s="3">
        <v>952</v>
      </c>
      <c r="F4583" s="4" t="s">
        <v>897</v>
      </c>
      <c r="G4583" s="3">
        <v>2</v>
      </c>
      <c r="H4583" s="4" t="s">
        <v>277</v>
      </c>
      <c r="I4583" s="6">
        <v>15</v>
      </c>
    </row>
    <row r="4584" spans="1:9" ht="28">
      <c r="A4584" s="3">
        <v>353</v>
      </c>
      <c r="B4584" s="4" t="s">
        <v>892</v>
      </c>
      <c r="C4584" s="4" t="s">
        <v>10</v>
      </c>
      <c r="D4584" s="5">
        <v>10</v>
      </c>
      <c r="E4584" s="3">
        <v>952</v>
      </c>
      <c r="F4584" s="4" t="s">
        <v>897</v>
      </c>
      <c r="G4584" s="3">
        <v>5</v>
      </c>
      <c r="H4584" s="4" t="s">
        <v>277</v>
      </c>
      <c r="I4584" s="6">
        <v>16</v>
      </c>
    </row>
    <row r="4585" spans="1:9" ht="28">
      <c r="A4585" s="3">
        <v>353</v>
      </c>
      <c r="B4585" s="4" t="s">
        <v>892</v>
      </c>
      <c r="C4585" s="4" t="s">
        <v>10</v>
      </c>
      <c r="D4585" s="5">
        <v>10</v>
      </c>
      <c r="E4585" s="3">
        <v>952</v>
      </c>
      <c r="F4585" s="4" t="s">
        <v>897</v>
      </c>
      <c r="G4585" s="3">
        <v>7</v>
      </c>
      <c r="H4585" s="4" t="s">
        <v>277</v>
      </c>
      <c r="I4585" s="6">
        <v>12</v>
      </c>
    </row>
    <row r="4586" spans="1:9" ht="28">
      <c r="A4586" s="3">
        <v>353</v>
      </c>
      <c r="B4586" s="4" t="s">
        <v>892</v>
      </c>
      <c r="C4586" s="4" t="s">
        <v>13</v>
      </c>
      <c r="D4586" s="5">
        <v>10</v>
      </c>
      <c r="E4586" s="3">
        <v>928</v>
      </c>
      <c r="F4586" s="4" t="s">
        <v>898</v>
      </c>
      <c r="G4586" s="3">
        <v>1</v>
      </c>
      <c r="H4586" s="4" t="s">
        <v>140</v>
      </c>
      <c r="I4586" s="6">
        <v>16</v>
      </c>
    </row>
    <row r="4587" spans="1:9" ht="28">
      <c r="A4587" s="3">
        <v>353</v>
      </c>
      <c r="B4587" s="4" t="s">
        <v>892</v>
      </c>
      <c r="C4587" s="4" t="s">
        <v>13</v>
      </c>
      <c r="D4587" s="5">
        <v>10</v>
      </c>
      <c r="E4587" s="3">
        <v>928</v>
      </c>
      <c r="F4587" s="4" t="s">
        <v>898</v>
      </c>
      <c r="G4587" s="3">
        <v>4</v>
      </c>
      <c r="H4587" s="4" t="s">
        <v>140</v>
      </c>
      <c r="I4587" s="6">
        <v>15</v>
      </c>
    </row>
    <row r="4588" spans="1:9" ht="28">
      <c r="A4588" s="3">
        <v>353</v>
      </c>
      <c r="B4588" s="4" t="s">
        <v>892</v>
      </c>
      <c r="C4588" s="4" t="s">
        <v>13</v>
      </c>
      <c r="D4588" s="5">
        <v>10</v>
      </c>
      <c r="E4588" s="3">
        <v>928</v>
      </c>
      <c r="F4588" s="4" t="s">
        <v>898</v>
      </c>
      <c r="G4588" s="3">
        <v>5</v>
      </c>
      <c r="H4588" s="4" t="s">
        <v>140</v>
      </c>
      <c r="I4588" s="6">
        <v>12</v>
      </c>
    </row>
    <row r="4589" spans="1:9" ht="28">
      <c r="A4589" s="3">
        <v>353</v>
      </c>
      <c r="B4589" s="4" t="s">
        <v>892</v>
      </c>
      <c r="C4589" s="4" t="s">
        <v>13</v>
      </c>
      <c r="D4589" s="5">
        <v>10</v>
      </c>
      <c r="E4589" s="3">
        <v>928</v>
      </c>
      <c r="F4589" s="4" t="s">
        <v>898</v>
      </c>
      <c r="G4589" s="3">
        <v>6</v>
      </c>
      <c r="H4589" s="4" t="s">
        <v>140</v>
      </c>
      <c r="I4589" s="6">
        <v>14</v>
      </c>
    </row>
    <row r="4590" spans="1:9" ht="28">
      <c r="A4590" s="3">
        <v>353</v>
      </c>
      <c r="B4590" s="4" t="s">
        <v>892</v>
      </c>
      <c r="C4590" s="4" t="s">
        <v>13</v>
      </c>
      <c r="D4590" s="5">
        <v>10</v>
      </c>
      <c r="E4590" s="3">
        <v>915</v>
      </c>
      <c r="F4590" s="4" t="s">
        <v>899</v>
      </c>
      <c r="G4590" s="3">
        <v>1</v>
      </c>
      <c r="H4590" s="4" t="s">
        <v>140</v>
      </c>
      <c r="I4590" s="6">
        <v>16</v>
      </c>
    </row>
    <row r="4591" spans="1:9" ht="28">
      <c r="A4591" s="3">
        <v>353</v>
      </c>
      <c r="B4591" s="4" t="s">
        <v>892</v>
      </c>
      <c r="C4591" s="4" t="s">
        <v>13</v>
      </c>
      <c r="D4591" s="5">
        <v>10</v>
      </c>
      <c r="E4591" s="3">
        <v>915</v>
      </c>
      <c r="F4591" s="4" t="s">
        <v>899</v>
      </c>
      <c r="G4591" s="3">
        <v>4</v>
      </c>
      <c r="H4591" s="4" t="s">
        <v>140</v>
      </c>
      <c r="I4591" s="6">
        <v>7</v>
      </c>
    </row>
    <row r="4592" spans="1:9" ht="28">
      <c r="A4592" s="3">
        <v>353</v>
      </c>
      <c r="B4592" s="4" t="s">
        <v>892</v>
      </c>
      <c r="C4592" s="4" t="s">
        <v>13</v>
      </c>
      <c r="D4592" s="5">
        <v>10</v>
      </c>
      <c r="E4592" s="3">
        <v>915</v>
      </c>
      <c r="F4592" s="4" t="s">
        <v>899</v>
      </c>
      <c r="G4592" s="3">
        <v>5</v>
      </c>
      <c r="H4592" s="4" t="s">
        <v>140</v>
      </c>
      <c r="I4592" s="6">
        <v>12</v>
      </c>
    </row>
    <row r="4593" spans="1:9" ht="28">
      <c r="A4593" s="3">
        <v>353</v>
      </c>
      <c r="B4593" s="4" t="s">
        <v>892</v>
      </c>
      <c r="C4593" s="4" t="s">
        <v>13</v>
      </c>
      <c r="D4593" s="5">
        <v>10</v>
      </c>
      <c r="E4593" s="3">
        <v>915</v>
      </c>
      <c r="F4593" s="4" t="s">
        <v>899</v>
      </c>
      <c r="G4593" s="3">
        <v>6</v>
      </c>
      <c r="H4593" s="4" t="s">
        <v>140</v>
      </c>
      <c r="I4593" s="6">
        <v>15</v>
      </c>
    </row>
    <row r="4594" spans="1:9" ht="28">
      <c r="A4594" s="3">
        <v>353</v>
      </c>
      <c r="B4594" s="4" t="s">
        <v>892</v>
      </c>
      <c r="C4594" s="4" t="s">
        <v>13</v>
      </c>
      <c r="D4594" s="5">
        <v>10</v>
      </c>
      <c r="E4594" s="3">
        <v>945</v>
      </c>
      <c r="F4594" s="4" t="s">
        <v>900</v>
      </c>
      <c r="G4594" s="3">
        <v>2</v>
      </c>
      <c r="H4594" s="4" t="s">
        <v>265</v>
      </c>
      <c r="I4594" s="6">
        <v>4</v>
      </c>
    </row>
    <row r="4595" spans="1:9" ht="28">
      <c r="A4595" s="3">
        <v>353</v>
      </c>
      <c r="B4595" s="4" t="s">
        <v>892</v>
      </c>
      <c r="C4595" s="4" t="s">
        <v>13</v>
      </c>
      <c r="D4595" s="5">
        <v>10</v>
      </c>
      <c r="E4595" s="3">
        <v>945</v>
      </c>
      <c r="F4595" s="4" t="s">
        <v>900</v>
      </c>
      <c r="G4595" s="3">
        <v>4</v>
      </c>
      <c r="H4595" s="4" t="s">
        <v>534</v>
      </c>
      <c r="I4595" s="6">
        <v>3</v>
      </c>
    </row>
    <row r="4596" spans="1:9" ht="28">
      <c r="A4596" s="3">
        <v>353</v>
      </c>
      <c r="B4596" s="4" t="s">
        <v>892</v>
      </c>
      <c r="C4596" s="4" t="s">
        <v>13</v>
      </c>
      <c r="D4596" s="5">
        <v>10</v>
      </c>
      <c r="E4596" s="3">
        <v>945</v>
      </c>
      <c r="F4596" s="4" t="s">
        <v>900</v>
      </c>
      <c r="G4596" s="3">
        <v>6</v>
      </c>
      <c r="H4596" s="4" t="s">
        <v>265</v>
      </c>
      <c r="I4596" s="6">
        <v>4</v>
      </c>
    </row>
    <row r="4597" spans="1:9" ht="28">
      <c r="A4597" s="3">
        <v>353</v>
      </c>
      <c r="B4597" s="4" t="s">
        <v>892</v>
      </c>
      <c r="C4597" s="4" t="s">
        <v>13</v>
      </c>
      <c r="D4597" s="5">
        <v>10</v>
      </c>
      <c r="E4597" s="3">
        <v>945</v>
      </c>
      <c r="F4597" s="4" t="s">
        <v>900</v>
      </c>
      <c r="G4597" s="3">
        <v>7</v>
      </c>
      <c r="H4597" s="4" t="s">
        <v>293</v>
      </c>
      <c r="I4597" s="6">
        <v>2</v>
      </c>
    </row>
    <row r="4598" spans="1:9" ht="28">
      <c r="A4598" s="3">
        <v>353</v>
      </c>
      <c r="B4598" s="4" t="s">
        <v>892</v>
      </c>
      <c r="C4598" s="4" t="s">
        <v>16</v>
      </c>
      <c r="D4598" s="5">
        <v>10</v>
      </c>
      <c r="E4598" s="3">
        <v>943</v>
      </c>
      <c r="F4598" s="4" t="s">
        <v>901</v>
      </c>
      <c r="G4598" s="3">
        <v>1</v>
      </c>
      <c r="H4598" s="4" t="s">
        <v>297</v>
      </c>
      <c r="I4598" s="6">
        <v>9</v>
      </c>
    </row>
    <row r="4599" spans="1:9" ht="28">
      <c r="A4599" s="3">
        <v>353</v>
      </c>
      <c r="B4599" s="4" t="s">
        <v>892</v>
      </c>
      <c r="C4599" s="4" t="s">
        <v>16</v>
      </c>
      <c r="D4599" s="5">
        <v>10</v>
      </c>
      <c r="E4599" s="3">
        <v>943</v>
      </c>
      <c r="F4599" s="4" t="s">
        <v>901</v>
      </c>
      <c r="G4599" s="3">
        <v>4</v>
      </c>
      <c r="H4599" s="4" t="s">
        <v>297</v>
      </c>
      <c r="I4599" s="6">
        <v>15</v>
      </c>
    </row>
    <row r="4600" spans="1:9" ht="28">
      <c r="A4600" s="3">
        <v>353</v>
      </c>
      <c r="B4600" s="4" t="s">
        <v>892</v>
      </c>
      <c r="C4600" s="4" t="s">
        <v>16</v>
      </c>
      <c r="D4600" s="5">
        <v>10</v>
      </c>
      <c r="E4600" s="3">
        <v>943</v>
      </c>
      <c r="F4600" s="4" t="s">
        <v>901</v>
      </c>
      <c r="G4600" s="3">
        <v>4</v>
      </c>
      <c r="H4600" s="4" t="s">
        <v>141</v>
      </c>
      <c r="I4600" s="6">
        <v>1</v>
      </c>
    </row>
    <row r="4601" spans="1:9" ht="28">
      <c r="A4601" s="3">
        <v>353</v>
      </c>
      <c r="B4601" s="4" t="s">
        <v>892</v>
      </c>
      <c r="C4601" s="4" t="s">
        <v>16</v>
      </c>
      <c r="D4601" s="5">
        <v>10</v>
      </c>
      <c r="E4601" s="3">
        <v>943</v>
      </c>
      <c r="F4601" s="4" t="s">
        <v>901</v>
      </c>
      <c r="G4601" s="3">
        <v>5</v>
      </c>
      <c r="H4601" s="4" t="s">
        <v>297</v>
      </c>
      <c r="I4601" s="6">
        <v>16</v>
      </c>
    </row>
    <row r="4602" spans="1:9" ht="28">
      <c r="A4602" s="3">
        <v>353</v>
      </c>
      <c r="B4602" s="4" t="s">
        <v>892</v>
      </c>
      <c r="C4602" s="4" t="s">
        <v>16</v>
      </c>
      <c r="D4602" s="5">
        <v>10</v>
      </c>
      <c r="E4602" s="3">
        <v>943</v>
      </c>
      <c r="F4602" s="4" t="s">
        <v>901</v>
      </c>
      <c r="G4602" s="3">
        <v>5</v>
      </c>
      <c r="H4602" s="4" t="s">
        <v>141</v>
      </c>
      <c r="I4602" s="6">
        <v>1</v>
      </c>
    </row>
    <row r="4603" spans="1:9" ht="28">
      <c r="A4603" s="3">
        <v>353</v>
      </c>
      <c r="B4603" s="4" t="s">
        <v>892</v>
      </c>
      <c r="C4603" s="4" t="s">
        <v>16</v>
      </c>
      <c r="D4603" s="5">
        <v>10</v>
      </c>
      <c r="E4603" s="3">
        <v>943</v>
      </c>
      <c r="F4603" s="4" t="s">
        <v>901</v>
      </c>
      <c r="G4603" s="3">
        <v>6</v>
      </c>
      <c r="H4603" s="4" t="s">
        <v>297</v>
      </c>
      <c r="I4603" s="6">
        <v>12</v>
      </c>
    </row>
    <row r="4604" spans="1:9" ht="28">
      <c r="A4604" s="3">
        <v>353</v>
      </c>
      <c r="B4604" s="4" t="s">
        <v>892</v>
      </c>
      <c r="C4604" s="4" t="s">
        <v>16</v>
      </c>
      <c r="D4604" s="5">
        <v>10</v>
      </c>
      <c r="E4604" s="3">
        <v>900</v>
      </c>
      <c r="F4604" s="4" t="s">
        <v>902</v>
      </c>
      <c r="G4604" s="3">
        <v>1</v>
      </c>
      <c r="H4604" s="4" t="s">
        <v>297</v>
      </c>
      <c r="I4604" s="6">
        <v>15</v>
      </c>
    </row>
    <row r="4605" spans="1:9" ht="28">
      <c r="A4605" s="3">
        <v>353</v>
      </c>
      <c r="B4605" s="4" t="s">
        <v>892</v>
      </c>
      <c r="C4605" s="4" t="s">
        <v>16</v>
      </c>
      <c r="D4605" s="5">
        <v>10</v>
      </c>
      <c r="E4605" s="3">
        <v>900</v>
      </c>
      <c r="F4605" s="4" t="s">
        <v>902</v>
      </c>
      <c r="G4605" s="3">
        <v>4</v>
      </c>
      <c r="H4605" s="4" t="s">
        <v>297</v>
      </c>
      <c r="I4605" s="6">
        <v>16</v>
      </c>
    </row>
    <row r="4606" spans="1:9" ht="28">
      <c r="A4606" s="3">
        <v>353</v>
      </c>
      <c r="B4606" s="4" t="s">
        <v>892</v>
      </c>
      <c r="C4606" s="4" t="s">
        <v>16</v>
      </c>
      <c r="D4606" s="5">
        <v>10</v>
      </c>
      <c r="E4606" s="3">
        <v>900</v>
      </c>
      <c r="F4606" s="4" t="s">
        <v>902</v>
      </c>
      <c r="G4606" s="3">
        <v>5</v>
      </c>
      <c r="H4606" s="4" t="s">
        <v>297</v>
      </c>
      <c r="I4606" s="6">
        <v>15</v>
      </c>
    </row>
    <row r="4607" spans="1:9" ht="28">
      <c r="A4607" s="3">
        <v>353</v>
      </c>
      <c r="B4607" s="4" t="s">
        <v>892</v>
      </c>
      <c r="C4607" s="4" t="s">
        <v>16</v>
      </c>
      <c r="D4607" s="5">
        <v>10</v>
      </c>
      <c r="E4607" s="3">
        <v>900</v>
      </c>
      <c r="F4607" s="4" t="s">
        <v>902</v>
      </c>
      <c r="G4607" s="3">
        <v>6</v>
      </c>
      <c r="H4607" s="4" t="s">
        <v>297</v>
      </c>
      <c r="I4607" s="6">
        <v>12</v>
      </c>
    </row>
    <row r="4608" spans="1:9" ht="28">
      <c r="A4608" s="3">
        <v>353</v>
      </c>
      <c r="B4608" s="4" t="s">
        <v>892</v>
      </c>
      <c r="C4608" s="4" t="s">
        <v>18</v>
      </c>
      <c r="D4608" s="5">
        <v>10</v>
      </c>
      <c r="E4608" s="3">
        <v>934</v>
      </c>
      <c r="F4608" s="4" t="s">
        <v>903</v>
      </c>
      <c r="G4608" s="3">
        <v>1</v>
      </c>
      <c r="H4608" s="4" t="s">
        <v>286</v>
      </c>
      <c r="I4608" s="6">
        <v>12</v>
      </c>
    </row>
    <row r="4609" spans="1:9" ht="28">
      <c r="A4609" s="3">
        <v>353</v>
      </c>
      <c r="B4609" s="4" t="s">
        <v>892</v>
      </c>
      <c r="C4609" s="4" t="s">
        <v>18</v>
      </c>
      <c r="D4609" s="5">
        <v>10</v>
      </c>
      <c r="E4609" s="3">
        <v>934</v>
      </c>
      <c r="F4609" s="4" t="s">
        <v>903</v>
      </c>
      <c r="G4609" s="3">
        <v>2</v>
      </c>
      <c r="H4609" s="4" t="s">
        <v>286</v>
      </c>
      <c r="I4609" s="6">
        <v>16</v>
      </c>
    </row>
    <row r="4610" spans="1:9" ht="28">
      <c r="A4610" s="3">
        <v>353</v>
      </c>
      <c r="B4610" s="4" t="s">
        <v>892</v>
      </c>
      <c r="C4610" s="4" t="s">
        <v>18</v>
      </c>
      <c r="D4610" s="5">
        <v>10</v>
      </c>
      <c r="E4610" s="3">
        <v>934</v>
      </c>
      <c r="F4610" s="4" t="s">
        <v>903</v>
      </c>
      <c r="G4610" s="3">
        <v>5</v>
      </c>
      <c r="H4610" s="4" t="s">
        <v>286</v>
      </c>
      <c r="I4610" s="6">
        <v>15</v>
      </c>
    </row>
    <row r="4611" spans="1:9" ht="28">
      <c r="A4611" s="3">
        <v>353</v>
      </c>
      <c r="B4611" s="4" t="s">
        <v>892</v>
      </c>
      <c r="C4611" s="4" t="s">
        <v>18</v>
      </c>
      <c r="D4611" s="5">
        <v>10</v>
      </c>
      <c r="E4611" s="3">
        <v>934</v>
      </c>
      <c r="F4611" s="4" t="s">
        <v>903</v>
      </c>
      <c r="G4611" s="3">
        <v>7</v>
      </c>
      <c r="H4611" s="4" t="s">
        <v>286</v>
      </c>
      <c r="I4611" s="6">
        <v>15</v>
      </c>
    </row>
    <row r="4612" spans="1:9" ht="28">
      <c r="A4612" s="3">
        <v>353</v>
      </c>
      <c r="B4612" s="4" t="s">
        <v>892</v>
      </c>
      <c r="C4612" s="4" t="s">
        <v>18</v>
      </c>
      <c r="D4612" s="5">
        <v>10</v>
      </c>
      <c r="E4612" s="3">
        <v>953</v>
      </c>
      <c r="F4612" s="4" t="s">
        <v>904</v>
      </c>
      <c r="G4612" s="3">
        <v>1</v>
      </c>
      <c r="H4612" s="4" t="s">
        <v>286</v>
      </c>
      <c r="I4612" s="6">
        <v>14</v>
      </c>
    </row>
    <row r="4613" spans="1:9" ht="28">
      <c r="A4613" s="3">
        <v>353</v>
      </c>
      <c r="B4613" s="4" t="s">
        <v>892</v>
      </c>
      <c r="C4613" s="4" t="s">
        <v>18</v>
      </c>
      <c r="D4613" s="5">
        <v>10</v>
      </c>
      <c r="E4613" s="3">
        <v>953</v>
      </c>
      <c r="F4613" s="4" t="s">
        <v>904</v>
      </c>
      <c r="G4613" s="3">
        <v>2</v>
      </c>
      <c r="H4613" s="4" t="s">
        <v>286</v>
      </c>
      <c r="I4613" s="6">
        <v>16</v>
      </c>
    </row>
    <row r="4614" spans="1:9" ht="28">
      <c r="A4614" s="3">
        <v>353</v>
      </c>
      <c r="B4614" s="4" t="s">
        <v>892</v>
      </c>
      <c r="C4614" s="4" t="s">
        <v>18</v>
      </c>
      <c r="D4614" s="5">
        <v>10</v>
      </c>
      <c r="E4614" s="3">
        <v>953</v>
      </c>
      <c r="F4614" s="4" t="s">
        <v>904</v>
      </c>
      <c r="G4614" s="3">
        <v>5</v>
      </c>
      <c r="H4614" s="4" t="s">
        <v>286</v>
      </c>
      <c r="I4614" s="6">
        <v>9</v>
      </c>
    </row>
    <row r="4615" spans="1:9" ht="28">
      <c r="A4615" s="3">
        <v>353</v>
      </c>
      <c r="B4615" s="4" t="s">
        <v>892</v>
      </c>
      <c r="C4615" s="4" t="s">
        <v>18</v>
      </c>
      <c r="D4615" s="5">
        <v>10</v>
      </c>
      <c r="E4615" s="3">
        <v>953</v>
      </c>
      <c r="F4615" s="4" t="s">
        <v>904</v>
      </c>
      <c r="G4615" s="3">
        <v>7</v>
      </c>
      <c r="H4615" s="4" t="s">
        <v>286</v>
      </c>
      <c r="I4615" s="6">
        <v>15</v>
      </c>
    </row>
    <row r="4616" spans="1:9" ht="28">
      <c r="A4616" s="3">
        <v>353</v>
      </c>
      <c r="B4616" s="4" t="s">
        <v>892</v>
      </c>
      <c r="C4616" s="4" t="s">
        <v>10</v>
      </c>
      <c r="D4616" s="5">
        <v>11</v>
      </c>
      <c r="E4616" s="3">
        <v>929</v>
      </c>
      <c r="F4616" s="4" t="s">
        <v>894</v>
      </c>
      <c r="G4616" s="3">
        <v>2</v>
      </c>
      <c r="H4616" s="4" t="s">
        <v>277</v>
      </c>
      <c r="I4616" s="6">
        <v>1</v>
      </c>
    </row>
    <row r="4617" spans="1:9" ht="28">
      <c r="A4617" s="3">
        <v>353</v>
      </c>
      <c r="B4617" s="4" t="s">
        <v>892</v>
      </c>
      <c r="C4617" s="4" t="s">
        <v>10</v>
      </c>
      <c r="D4617" s="5">
        <v>11</v>
      </c>
      <c r="E4617" s="3">
        <v>926</v>
      </c>
      <c r="F4617" s="4" t="s">
        <v>905</v>
      </c>
      <c r="G4617" s="3">
        <v>1</v>
      </c>
      <c r="H4617" s="4" t="s">
        <v>289</v>
      </c>
      <c r="I4617" s="6">
        <v>22</v>
      </c>
    </row>
    <row r="4618" spans="1:9" ht="28">
      <c r="A4618" s="3">
        <v>353</v>
      </c>
      <c r="B4618" s="4" t="s">
        <v>892</v>
      </c>
      <c r="C4618" s="4" t="s">
        <v>10</v>
      </c>
      <c r="D4618" s="5">
        <v>11</v>
      </c>
      <c r="E4618" s="3">
        <v>926</v>
      </c>
      <c r="F4618" s="4" t="s">
        <v>905</v>
      </c>
      <c r="G4618" s="3">
        <v>2</v>
      </c>
      <c r="H4618" s="4" t="s">
        <v>289</v>
      </c>
      <c r="I4618" s="6">
        <v>23</v>
      </c>
    </row>
    <row r="4619" spans="1:9" ht="28">
      <c r="A4619" s="3">
        <v>353</v>
      </c>
      <c r="B4619" s="4" t="s">
        <v>892</v>
      </c>
      <c r="C4619" s="4" t="s">
        <v>10</v>
      </c>
      <c r="D4619" s="5">
        <v>11</v>
      </c>
      <c r="E4619" s="3">
        <v>926</v>
      </c>
      <c r="F4619" s="4" t="s">
        <v>905</v>
      </c>
      <c r="G4619" s="3">
        <v>6</v>
      </c>
      <c r="H4619" s="4" t="s">
        <v>289</v>
      </c>
      <c r="I4619" s="6">
        <v>20</v>
      </c>
    </row>
    <row r="4620" spans="1:9" ht="28">
      <c r="A4620" s="3">
        <v>353</v>
      </c>
      <c r="B4620" s="4" t="s">
        <v>892</v>
      </c>
      <c r="C4620" s="4" t="s">
        <v>10</v>
      </c>
      <c r="D4620" s="5">
        <v>11</v>
      </c>
      <c r="E4620" s="3">
        <v>926</v>
      </c>
      <c r="F4620" s="4" t="s">
        <v>905</v>
      </c>
      <c r="G4620" s="3">
        <v>7</v>
      </c>
      <c r="H4620" s="4" t="s">
        <v>289</v>
      </c>
      <c r="I4620" s="6">
        <v>22</v>
      </c>
    </row>
    <row r="4621" spans="1:9" ht="28">
      <c r="A4621" s="3">
        <v>353</v>
      </c>
      <c r="B4621" s="4" t="s">
        <v>892</v>
      </c>
      <c r="C4621" s="4" t="s">
        <v>13</v>
      </c>
      <c r="D4621" s="5">
        <v>11</v>
      </c>
      <c r="E4621" s="3">
        <v>915</v>
      </c>
      <c r="F4621" s="4" t="s">
        <v>899</v>
      </c>
      <c r="G4621" s="3">
        <v>4</v>
      </c>
      <c r="H4621" s="4" t="s">
        <v>140</v>
      </c>
      <c r="I4621" s="6">
        <v>1</v>
      </c>
    </row>
    <row r="4622" spans="1:9" ht="28">
      <c r="A4622" s="3">
        <v>353</v>
      </c>
      <c r="B4622" s="4" t="s">
        <v>892</v>
      </c>
      <c r="C4622" s="4" t="s">
        <v>13</v>
      </c>
      <c r="D4622" s="5">
        <v>11</v>
      </c>
      <c r="E4622" s="3">
        <v>947</v>
      </c>
      <c r="F4622" s="4" t="s">
        <v>906</v>
      </c>
      <c r="G4622" s="3">
        <v>2</v>
      </c>
      <c r="H4622" s="4" t="s">
        <v>291</v>
      </c>
      <c r="I4622" s="6">
        <v>18</v>
      </c>
    </row>
    <row r="4623" spans="1:9" ht="28">
      <c r="A4623" s="3">
        <v>353</v>
      </c>
      <c r="B4623" s="4" t="s">
        <v>892</v>
      </c>
      <c r="C4623" s="4" t="s">
        <v>13</v>
      </c>
      <c r="D4623" s="5">
        <v>11</v>
      </c>
      <c r="E4623" s="3">
        <v>947</v>
      </c>
      <c r="F4623" s="4" t="s">
        <v>906</v>
      </c>
      <c r="G4623" s="3">
        <v>4</v>
      </c>
      <c r="H4623" s="4" t="s">
        <v>291</v>
      </c>
      <c r="I4623" s="6">
        <v>19</v>
      </c>
    </row>
    <row r="4624" spans="1:9" ht="28">
      <c r="A4624" s="3">
        <v>353</v>
      </c>
      <c r="B4624" s="4" t="s">
        <v>892</v>
      </c>
      <c r="C4624" s="4" t="s">
        <v>13</v>
      </c>
      <c r="D4624" s="5">
        <v>11</v>
      </c>
      <c r="E4624" s="3">
        <v>947</v>
      </c>
      <c r="F4624" s="4" t="s">
        <v>906</v>
      </c>
      <c r="G4624" s="3">
        <v>5</v>
      </c>
      <c r="H4624" s="4" t="s">
        <v>291</v>
      </c>
      <c r="I4624" s="6">
        <v>18</v>
      </c>
    </row>
    <row r="4625" spans="1:9" ht="28">
      <c r="A4625" s="3">
        <v>353</v>
      </c>
      <c r="B4625" s="4" t="s">
        <v>892</v>
      </c>
      <c r="C4625" s="4" t="s">
        <v>13</v>
      </c>
      <c r="D4625" s="5">
        <v>11</v>
      </c>
      <c r="E4625" s="3">
        <v>947</v>
      </c>
      <c r="F4625" s="4" t="s">
        <v>906</v>
      </c>
      <c r="G4625" s="3">
        <v>6</v>
      </c>
      <c r="H4625" s="4" t="s">
        <v>291</v>
      </c>
      <c r="I4625" s="6">
        <v>20</v>
      </c>
    </row>
    <row r="4626" spans="1:9" ht="28">
      <c r="A4626" s="3">
        <v>353</v>
      </c>
      <c r="B4626" s="4" t="s">
        <v>892</v>
      </c>
      <c r="C4626" s="4" t="s">
        <v>13</v>
      </c>
      <c r="D4626" s="5">
        <v>11</v>
      </c>
      <c r="E4626" s="3">
        <v>945</v>
      </c>
      <c r="F4626" s="4" t="s">
        <v>900</v>
      </c>
      <c r="G4626" s="3">
        <v>4</v>
      </c>
      <c r="H4626" s="4" t="s">
        <v>293</v>
      </c>
      <c r="I4626" s="6">
        <v>9</v>
      </c>
    </row>
    <row r="4627" spans="1:9" ht="28">
      <c r="A4627" s="3">
        <v>353</v>
      </c>
      <c r="B4627" s="4" t="s">
        <v>892</v>
      </c>
      <c r="C4627" s="4" t="s">
        <v>13</v>
      </c>
      <c r="D4627" s="5">
        <v>11</v>
      </c>
      <c r="E4627" s="3">
        <v>945</v>
      </c>
      <c r="F4627" s="4" t="s">
        <v>900</v>
      </c>
      <c r="G4627" s="3">
        <v>7</v>
      </c>
      <c r="H4627" s="4" t="s">
        <v>293</v>
      </c>
      <c r="I4627" s="6">
        <v>6</v>
      </c>
    </row>
    <row r="4628" spans="1:9" ht="28">
      <c r="A4628" s="3">
        <v>353</v>
      </c>
      <c r="B4628" s="4" t="s">
        <v>892</v>
      </c>
      <c r="C4628" s="4" t="s">
        <v>16</v>
      </c>
      <c r="D4628" s="5">
        <v>11</v>
      </c>
      <c r="E4628" s="3">
        <v>943</v>
      </c>
      <c r="F4628" s="4" t="s">
        <v>901</v>
      </c>
      <c r="G4628" s="3">
        <v>1</v>
      </c>
      <c r="H4628" s="4" t="s">
        <v>297</v>
      </c>
      <c r="I4628" s="6">
        <v>1</v>
      </c>
    </row>
    <row r="4629" spans="1:9" ht="28">
      <c r="A4629" s="3">
        <v>353</v>
      </c>
      <c r="B4629" s="4" t="s">
        <v>892</v>
      </c>
      <c r="C4629" s="4" t="s">
        <v>16</v>
      </c>
      <c r="D4629" s="5">
        <v>11</v>
      </c>
      <c r="E4629" s="3">
        <v>919</v>
      </c>
      <c r="F4629" s="4" t="s">
        <v>907</v>
      </c>
      <c r="G4629" s="3">
        <v>2</v>
      </c>
      <c r="H4629" s="4" t="s">
        <v>465</v>
      </c>
      <c r="I4629" s="6">
        <v>20</v>
      </c>
    </row>
    <row r="4630" spans="1:9" ht="28">
      <c r="A4630" s="3">
        <v>353</v>
      </c>
      <c r="B4630" s="4" t="s">
        <v>892</v>
      </c>
      <c r="C4630" s="4" t="s">
        <v>16</v>
      </c>
      <c r="D4630" s="5">
        <v>11</v>
      </c>
      <c r="E4630" s="3">
        <v>919</v>
      </c>
      <c r="F4630" s="4" t="s">
        <v>907</v>
      </c>
      <c r="G4630" s="3">
        <v>4</v>
      </c>
      <c r="H4630" s="4" t="s">
        <v>465</v>
      </c>
      <c r="I4630" s="6">
        <v>24</v>
      </c>
    </row>
    <row r="4631" spans="1:9" ht="28">
      <c r="A4631" s="3">
        <v>353</v>
      </c>
      <c r="B4631" s="4" t="s">
        <v>892</v>
      </c>
      <c r="C4631" s="4" t="s">
        <v>16</v>
      </c>
      <c r="D4631" s="5">
        <v>11</v>
      </c>
      <c r="E4631" s="3">
        <v>919</v>
      </c>
      <c r="F4631" s="4" t="s">
        <v>907</v>
      </c>
      <c r="G4631" s="3">
        <v>5</v>
      </c>
      <c r="H4631" s="4" t="s">
        <v>465</v>
      </c>
      <c r="I4631" s="6">
        <v>22</v>
      </c>
    </row>
    <row r="4632" spans="1:9" ht="28">
      <c r="A4632" s="3">
        <v>353</v>
      </c>
      <c r="B4632" s="4" t="s">
        <v>892</v>
      </c>
      <c r="C4632" s="4" t="s">
        <v>16</v>
      </c>
      <c r="D4632" s="5">
        <v>11</v>
      </c>
      <c r="E4632" s="3">
        <v>919</v>
      </c>
      <c r="F4632" s="4" t="s">
        <v>907</v>
      </c>
      <c r="G4632" s="3">
        <v>6</v>
      </c>
      <c r="H4632" s="4" t="s">
        <v>465</v>
      </c>
      <c r="I4632" s="6">
        <v>23</v>
      </c>
    </row>
    <row r="4633" spans="1:9" ht="28">
      <c r="A4633" s="3">
        <v>353</v>
      </c>
      <c r="B4633" s="4" t="s">
        <v>892</v>
      </c>
      <c r="C4633" s="4" t="s">
        <v>18</v>
      </c>
      <c r="D4633" s="5">
        <v>11</v>
      </c>
      <c r="E4633" s="3">
        <v>946</v>
      </c>
      <c r="F4633" s="4" t="s">
        <v>908</v>
      </c>
      <c r="G4633" s="3">
        <v>1</v>
      </c>
      <c r="H4633" s="4" t="s">
        <v>303</v>
      </c>
      <c r="I4633" s="6">
        <v>20</v>
      </c>
    </row>
    <row r="4634" spans="1:9" ht="28">
      <c r="A4634" s="3">
        <v>353</v>
      </c>
      <c r="B4634" s="4" t="s">
        <v>892</v>
      </c>
      <c r="C4634" s="4" t="s">
        <v>18</v>
      </c>
      <c r="D4634" s="5">
        <v>11</v>
      </c>
      <c r="E4634" s="3">
        <v>946</v>
      </c>
      <c r="F4634" s="4" t="s">
        <v>908</v>
      </c>
      <c r="G4634" s="3">
        <v>2</v>
      </c>
      <c r="H4634" s="4" t="s">
        <v>303</v>
      </c>
      <c r="I4634" s="6">
        <v>24</v>
      </c>
    </row>
    <row r="4635" spans="1:9" ht="28">
      <c r="A4635" s="3">
        <v>353</v>
      </c>
      <c r="B4635" s="4" t="s">
        <v>892</v>
      </c>
      <c r="C4635" s="4" t="s">
        <v>18</v>
      </c>
      <c r="D4635" s="5">
        <v>11</v>
      </c>
      <c r="E4635" s="3">
        <v>946</v>
      </c>
      <c r="F4635" s="4" t="s">
        <v>908</v>
      </c>
      <c r="G4635" s="3">
        <v>6</v>
      </c>
      <c r="H4635" s="4" t="s">
        <v>303</v>
      </c>
      <c r="I4635" s="6">
        <v>22</v>
      </c>
    </row>
    <row r="4636" spans="1:9" ht="28">
      <c r="A4636" s="3">
        <v>353</v>
      </c>
      <c r="B4636" s="4" t="s">
        <v>892</v>
      </c>
      <c r="C4636" s="4" t="s">
        <v>18</v>
      </c>
      <c r="D4636" s="5">
        <v>11</v>
      </c>
      <c r="E4636" s="3">
        <v>946</v>
      </c>
      <c r="F4636" s="4" t="s">
        <v>908</v>
      </c>
      <c r="G4636" s="3">
        <v>7</v>
      </c>
      <c r="H4636" s="4" t="s">
        <v>303</v>
      </c>
      <c r="I4636" s="6">
        <v>23</v>
      </c>
    </row>
    <row r="4637" spans="1:9" ht="28">
      <c r="A4637" s="3">
        <v>353</v>
      </c>
      <c r="B4637" s="4" t="s">
        <v>892</v>
      </c>
      <c r="C4637" s="4" t="s">
        <v>18</v>
      </c>
      <c r="D4637" s="5">
        <v>11</v>
      </c>
      <c r="E4637" s="3">
        <v>953</v>
      </c>
      <c r="F4637" s="4" t="s">
        <v>904</v>
      </c>
      <c r="G4637" s="3">
        <v>5</v>
      </c>
      <c r="H4637" s="4" t="s">
        <v>286</v>
      </c>
      <c r="I4637" s="6">
        <v>1</v>
      </c>
    </row>
    <row r="4638" spans="1:9" ht="28">
      <c r="A4638" s="3">
        <v>353</v>
      </c>
      <c r="B4638" s="4" t="s">
        <v>892</v>
      </c>
      <c r="C4638" s="4" t="s">
        <v>10</v>
      </c>
      <c r="D4638" s="5">
        <v>12</v>
      </c>
      <c r="E4638" s="3">
        <v>948</v>
      </c>
      <c r="F4638" s="4" t="s">
        <v>893</v>
      </c>
      <c r="G4638" s="3">
        <v>6</v>
      </c>
      <c r="H4638" s="4" t="s">
        <v>805</v>
      </c>
      <c r="I4638" s="6">
        <v>1</v>
      </c>
    </row>
    <row r="4639" spans="1:9" ht="28">
      <c r="A4639" s="3">
        <v>353</v>
      </c>
      <c r="B4639" s="4" t="s">
        <v>892</v>
      </c>
      <c r="C4639" s="4" t="s">
        <v>10</v>
      </c>
      <c r="D4639" s="5">
        <v>12</v>
      </c>
      <c r="E4639" s="3">
        <v>913</v>
      </c>
      <c r="F4639" s="4" t="s">
        <v>909</v>
      </c>
      <c r="G4639" s="3">
        <v>1</v>
      </c>
      <c r="H4639" s="4" t="s">
        <v>304</v>
      </c>
      <c r="I4639" s="6">
        <v>16</v>
      </c>
    </row>
    <row r="4640" spans="1:9" ht="28">
      <c r="A4640" s="3">
        <v>353</v>
      </c>
      <c r="B4640" s="4" t="s">
        <v>892</v>
      </c>
      <c r="C4640" s="4" t="s">
        <v>10</v>
      </c>
      <c r="D4640" s="5">
        <v>12</v>
      </c>
      <c r="E4640" s="3">
        <v>913</v>
      </c>
      <c r="F4640" s="4" t="s">
        <v>909</v>
      </c>
      <c r="G4640" s="3">
        <v>2</v>
      </c>
      <c r="H4640" s="4" t="s">
        <v>304</v>
      </c>
      <c r="I4640" s="6">
        <v>21</v>
      </c>
    </row>
    <row r="4641" spans="1:9" ht="28">
      <c r="A4641" s="3">
        <v>353</v>
      </c>
      <c r="B4641" s="4" t="s">
        <v>892</v>
      </c>
      <c r="C4641" s="4" t="s">
        <v>10</v>
      </c>
      <c r="D4641" s="5">
        <v>12</v>
      </c>
      <c r="E4641" s="3">
        <v>913</v>
      </c>
      <c r="F4641" s="4" t="s">
        <v>909</v>
      </c>
      <c r="G4641" s="3">
        <v>5</v>
      </c>
      <c r="H4641" s="4" t="s">
        <v>304</v>
      </c>
      <c r="I4641" s="6">
        <v>22</v>
      </c>
    </row>
    <row r="4642" spans="1:9" ht="28">
      <c r="A4642" s="3">
        <v>353</v>
      </c>
      <c r="B4642" s="4" t="s">
        <v>892</v>
      </c>
      <c r="C4642" s="4" t="s">
        <v>10</v>
      </c>
      <c r="D4642" s="5">
        <v>12</v>
      </c>
      <c r="E4642" s="3">
        <v>913</v>
      </c>
      <c r="F4642" s="4" t="s">
        <v>909</v>
      </c>
      <c r="G4642" s="3">
        <v>7</v>
      </c>
      <c r="H4642" s="4" t="s">
        <v>304</v>
      </c>
      <c r="I4642" s="6">
        <v>18</v>
      </c>
    </row>
    <row r="4643" spans="1:9" ht="28">
      <c r="A4643" s="3">
        <v>353</v>
      </c>
      <c r="B4643" s="4" t="s">
        <v>892</v>
      </c>
      <c r="C4643" s="4" t="s">
        <v>10</v>
      </c>
      <c r="D4643" s="5">
        <v>12</v>
      </c>
      <c r="E4643" s="3">
        <v>939</v>
      </c>
      <c r="F4643" s="4" t="s">
        <v>910</v>
      </c>
      <c r="G4643" s="3">
        <v>1</v>
      </c>
      <c r="H4643" s="4" t="s">
        <v>138</v>
      </c>
      <c r="I4643" s="6">
        <v>4</v>
      </c>
    </row>
    <row r="4644" spans="1:9" ht="28">
      <c r="A4644" s="3">
        <v>353</v>
      </c>
      <c r="B4644" s="4" t="s">
        <v>892</v>
      </c>
      <c r="C4644" s="4" t="s">
        <v>10</v>
      </c>
      <c r="D4644" s="5">
        <v>12</v>
      </c>
      <c r="E4644" s="3">
        <v>939</v>
      </c>
      <c r="F4644" s="4" t="s">
        <v>910</v>
      </c>
      <c r="G4644" s="3">
        <v>4</v>
      </c>
      <c r="H4644" s="4" t="s">
        <v>138</v>
      </c>
      <c r="I4644" s="6">
        <v>2</v>
      </c>
    </row>
    <row r="4645" spans="1:9" ht="28">
      <c r="A4645" s="3">
        <v>353</v>
      </c>
      <c r="B4645" s="4" t="s">
        <v>892</v>
      </c>
      <c r="C4645" s="4" t="s">
        <v>10</v>
      </c>
      <c r="D4645" s="5">
        <v>12</v>
      </c>
      <c r="E4645" s="3">
        <v>939</v>
      </c>
      <c r="F4645" s="4" t="s">
        <v>910</v>
      </c>
      <c r="G4645" s="3">
        <v>5</v>
      </c>
      <c r="H4645" s="4" t="s">
        <v>138</v>
      </c>
      <c r="I4645" s="6">
        <v>2</v>
      </c>
    </row>
    <row r="4646" spans="1:9" ht="28">
      <c r="A4646" s="3">
        <v>353</v>
      </c>
      <c r="B4646" s="4" t="s">
        <v>892</v>
      </c>
      <c r="C4646" s="4" t="s">
        <v>10</v>
      </c>
      <c r="D4646" s="5">
        <v>12</v>
      </c>
      <c r="E4646" s="3">
        <v>939</v>
      </c>
      <c r="F4646" s="4" t="s">
        <v>910</v>
      </c>
      <c r="G4646" s="3">
        <v>5</v>
      </c>
      <c r="H4646" s="4" t="s">
        <v>277</v>
      </c>
      <c r="I4646" s="6">
        <v>1</v>
      </c>
    </row>
    <row r="4647" spans="1:9" ht="28">
      <c r="A4647" s="3">
        <v>353</v>
      </c>
      <c r="B4647" s="4" t="s">
        <v>892</v>
      </c>
      <c r="C4647" s="4" t="s">
        <v>10</v>
      </c>
      <c r="D4647" s="5">
        <v>12</v>
      </c>
      <c r="E4647" s="3">
        <v>939</v>
      </c>
      <c r="F4647" s="4" t="s">
        <v>910</v>
      </c>
      <c r="G4647" s="3">
        <v>6</v>
      </c>
      <c r="H4647" s="4" t="s">
        <v>138</v>
      </c>
      <c r="I4647" s="6">
        <v>3</v>
      </c>
    </row>
    <row r="4648" spans="1:9" ht="28">
      <c r="A4648" s="3">
        <v>353</v>
      </c>
      <c r="B4648" s="4" t="s">
        <v>892</v>
      </c>
      <c r="C4648" s="4" t="s">
        <v>13</v>
      </c>
      <c r="D4648" s="5">
        <v>12</v>
      </c>
      <c r="E4648" s="3">
        <v>909</v>
      </c>
      <c r="F4648" s="4" t="s">
        <v>911</v>
      </c>
      <c r="G4648" s="3">
        <v>1</v>
      </c>
      <c r="H4648" s="4" t="s">
        <v>698</v>
      </c>
      <c r="I4648" s="6">
        <v>19</v>
      </c>
    </row>
    <row r="4649" spans="1:9" ht="28">
      <c r="A4649" s="3">
        <v>353</v>
      </c>
      <c r="B4649" s="4" t="s">
        <v>892</v>
      </c>
      <c r="C4649" s="4" t="s">
        <v>13</v>
      </c>
      <c r="D4649" s="5">
        <v>12</v>
      </c>
      <c r="E4649" s="3">
        <v>909</v>
      </c>
      <c r="F4649" s="4" t="s">
        <v>911</v>
      </c>
      <c r="G4649" s="3">
        <v>4</v>
      </c>
      <c r="H4649" s="4" t="s">
        <v>698</v>
      </c>
      <c r="I4649" s="6">
        <v>16</v>
      </c>
    </row>
    <row r="4650" spans="1:9" ht="28">
      <c r="A4650" s="3">
        <v>353</v>
      </c>
      <c r="B4650" s="4" t="s">
        <v>892</v>
      </c>
      <c r="C4650" s="4" t="s">
        <v>13</v>
      </c>
      <c r="D4650" s="5">
        <v>12</v>
      </c>
      <c r="E4650" s="3">
        <v>909</v>
      </c>
      <c r="F4650" s="4" t="s">
        <v>911</v>
      </c>
      <c r="G4650" s="3">
        <v>5</v>
      </c>
      <c r="H4650" s="4" t="s">
        <v>698</v>
      </c>
      <c r="I4650" s="6">
        <v>22</v>
      </c>
    </row>
    <row r="4651" spans="1:9" ht="28">
      <c r="A4651" s="3">
        <v>353</v>
      </c>
      <c r="B4651" s="4" t="s">
        <v>892</v>
      </c>
      <c r="C4651" s="4" t="s">
        <v>13</v>
      </c>
      <c r="D4651" s="5">
        <v>12</v>
      </c>
      <c r="E4651" s="3">
        <v>909</v>
      </c>
      <c r="F4651" s="4" t="s">
        <v>911</v>
      </c>
      <c r="G4651" s="3">
        <v>6</v>
      </c>
      <c r="H4651" s="4" t="s">
        <v>698</v>
      </c>
      <c r="I4651" s="6">
        <v>25</v>
      </c>
    </row>
    <row r="4652" spans="1:9" ht="28">
      <c r="A4652" s="3">
        <v>353</v>
      </c>
      <c r="B4652" s="4" t="s">
        <v>892</v>
      </c>
      <c r="C4652" s="4" t="s">
        <v>13</v>
      </c>
      <c r="D4652" s="5">
        <v>12</v>
      </c>
      <c r="E4652" s="3">
        <v>947</v>
      </c>
      <c r="F4652" s="4" t="s">
        <v>906</v>
      </c>
      <c r="G4652" s="3">
        <v>2</v>
      </c>
      <c r="H4652" s="4" t="s">
        <v>291</v>
      </c>
      <c r="I4652" s="6">
        <v>2</v>
      </c>
    </row>
    <row r="4653" spans="1:9" ht="28">
      <c r="A4653" s="3">
        <v>353</v>
      </c>
      <c r="B4653" s="4" t="s">
        <v>892</v>
      </c>
      <c r="C4653" s="4" t="s">
        <v>13</v>
      </c>
      <c r="D4653" s="5">
        <v>12</v>
      </c>
      <c r="E4653" s="3">
        <v>945</v>
      </c>
      <c r="F4653" s="4" t="s">
        <v>900</v>
      </c>
      <c r="G4653" s="3">
        <v>4</v>
      </c>
      <c r="H4653" s="4" t="s">
        <v>293</v>
      </c>
      <c r="I4653" s="6">
        <v>4</v>
      </c>
    </row>
    <row r="4654" spans="1:9" ht="28">
      <c r="A4654" s="3">
        <v>353</v>
      </c>
      <c r="B4654" s="4" t="s">
        <v>892</v>
      </c>
      <c r="C4654" s="4" t="s">
        <v>13</v>
      </c>
      <c r="D4654" s="5">
        <v>12</v>
      </c>
      <c r="E4654" s="3">
        <v>945</v>
      </c>
      <c r="F4654" s="4" t="s">
        <v>900</v>
      </c>
      <c r="G4654" s="3">
        <v>7</v>
      </c>
      <c r="H4654" s="4" t="s">
        <v>293</v>
      </c>
      <c r="I4654" s="6">
        <v>2</v>
      </c>
    </row>
    <row r="4655" spans="1:9" ht="28">
      <c r="A4655" s="3">
        <v>353</v>
      </c>
      <c r="B4655" s="4" t="s">
        <v>892</v>
      </c>
      <c r="C4655" s="4" t="s">
        <v>16</v>
      </c>
      <c r="D4655" s="5">
        <v>12</v>
      </c>
      <c r="E4655" s="3">
        <v>943</v>
      </c>
      <c r="F4655" s="4" t="s">
        <v>901</v>
      </c>
      <c r="G4655" s="3">
        <v>4</v>
      </c>
      <c r="H4655" s="4" t="s">
        <v>141</v>
      </c>
      <c r="I4655" s="6">
        <v>3</v>
      </c>
    </row>
    <row r="4656" spans="1:9" ht="28">
      <c r="A4656" s="3">
        <v>353</v>
      </c>
      <c r="B4656" s="4" t="s">
        <v>892</v>
      </c>
      <c r="C4656" s="4" t="s">
        <v>16</v>
      </c>
      <c r="D4656" s="5">
        <v>12</v>
      </c>
      <c r="E4656" s="3">
        <v>943</v>
      </c>
      <c r="F4656" s="4" t="s">
        <v>901</v>
      </c>
      <c r="G4656" s="3">
        <v>6</v>
      </c>
      <c r="H4656" s="4" t="s">
        <v>141</v>
      </c>
      <c r="I4656" s="6">
        <v>1</v>
      </c>
    </row>
    <row r="4657" spans="1:9" ht="28">
      <c r="A4657" s="3">
        <v>353</v>
      </c>
      <c r="B4657" s="4" t="s">
        <v>892</v>
      </c>
      <c r="C4657" s="4" t="s">
        <v>16</v>
      </c>
      <c r="D4657" s="5">
        <v>12</v>
      </c>
      <c r="E4657" s="3">
        <v>919</v>
      </c>
      <c r="F4657" s="4" t="s">
        <v>907</v>
      </c>
      <c r="G4657" s="3">
        <v>4</v>
      </c>
      <c r="H4657" s="4" t="s">
        <v>465</v>
      </c>
      <c r="I4657" s="6">
        <v>1</v>
      </c>
    </row>
    <row r="4658" spans="1:9" ht="28">
      <c r="A4658" s="3">
        <v>353</v>
      </c>
      <c r="B4658" s="4" t="s">
        <v>892</v>
      </c>
      <c r="C4658" s="4" t="s">
        <v>16</v>
      </c>
      <c r="D4658" s="5">
        <v>12</v>
      </c>
      <c r="E4658" s="3">
        <v>919</v>
      </c>
      <c r="F4658" s="4" t="s">
        <v>907</v>
      </c>
      <c r="G4658" s="3">
        <v>6</v>
      </c>
      <c r="H4658" s="4" t="s">
        <v>465</v>
      </c>
      <c r="I4658" s="6">
        <v>2</v>
      </c>
    </row>
    <row r="4659" spans="1:9" ht="28">
      <c r="A4659" s="3">
        <v>353</v>
      </c>
      <c r="B4659" s="4" t="s">
        <v>892</v>
      </c>
      <c r="C4659" s="4" t="s">
        <v>16</v>
      </c>
      <c r="D4659" s="5">
        <v>12</v>
      </c>
      <c r="E4659" s="3">
        <v>900</v>
      </c>
      <c r="F4659" s="4" t="s">
        <v>902</v>
      </c>
      <c r="G4659" s="3">
        <v>4</v>
      </c>
      <c r="H4659" s="4" t="s">
        <v>141</v>
      </c>
      <c r="I4659" s="6">
        <v>2</v>
      </c>
    </row>
    <row r="4660" spans="1:9" ht="28">
      <c r="A4660" s="3">
        <v>353</v>
      </c>
      <c r="B4660" s="4" t="s">
        <v>892</v>
      </c>
      <c r="C4660" s="4" t="s">
        <v>16</v>
      </c>
      <c r="D4660" s="5">
        <v>12</v>
      </c>
      <c r="E4660" s="3">
        <v>900</v>
      </c>
      <c r="F4660" s="4" t="s">
        <v>902</v>
      </c>
      <c r="G4660" s="3">
        <v>6</v>
      </c>
      <c r="H4660" s="4" t="s">
        <v>297</v>
      </c>
      <c r="I4660" s="6">
        <v>1</v>
      </c>
    </row>
    <row r="4661" spans="1:9" ht="28">
      <c r="A4661" s="3">
        <v>353</v>
      </c>
      <c r="B4661" s="4" t="s">
        <v>892</v>
      </c>
      <c r="C4661" s="4" t="s">
        <v>18</v>
      </c>
      <c r="D4661" s="5">
        <v>12</v>
      </c>
      <c r="E4661" s="3">
        <v>935</v>
      </c>
      <c r="F4661" s="4" t="s">
        <v>912</v>
      </c>
      <c r="G4661" s="3">
        <v>1</v>
      </c>
      <c r="H4661" s="4" t="s">
        <v>309</v>
      </c>
      <c r="I4661" s="6">
        <v>20</v>
      </c>
    </row>
    <row r="4662" spans="1:9" ht="28">
      <c r="A4662" s="3">
        <v>353</v>
      </c>
      <c r="B4662" s="4" t="s">
        <v>892</v>
      </c>
      <c r="C4662" s="4" t="s">
        <v>18</v>
      </c>
      <c r="D4662" s="5">
        <v>12</v>
      </c>
      <c r="E4662" s="3">
        <v>935</v>
      </c>
      <c r="F4662" s="4" t="s">
        <v>912</v>
      </c>
      <c r="G4662" s="3">
        <v>2</v>
      </c>
      <c r="H4662" s="4" t="s">
        <v>309</v>
      </c>
      <c r="I4662" s="6">
        <v>21</v>
      </c>
    </row>
    <row r="4663" spans="1:9" ht="28">
      <c r="A4663" s="3">
        <v>353</v>
      </c>
      <c r="B4663" s="4" t="s">
        <v>892</v>
      </c>
      <c r="C4663" s="4" t="s">
        <v>18</v>
      </c>
      <c r="D4663" s="5">
        <v>12</v>
      </c>
      <c r="E4663" s="3">
        <v>935</v>
      </c>
      <c r="F4663" s="4" t="s">
        <v>912</v>
      </c>
      <c r="G4663" s="3">
        <v>5</v>
      </c>
      <c r="H4663" s="4" t="s">
        <v>309</v>
      </c>
      <c r="I4663" s="6">
        <v>20</v>
      </c>
    </row>
    <row r="4664" spans="1:9" ht="28">
      <c r="A4664" s="3">
        <v>353</v>
      </c>
      <c r="B4664" s="4" t="s">
        <v>892</v>
      </c>
      <c r="C4664" s="4" t="s">
        <v>18</v>
      </c>
      <c r="D4664" s="5">
        <v>12</v>
      </c>
      <c r="E4664" s="3">
        <v>935</v>
      </c>
      <c r="F4664" s="4" t="s">
        <v>912</v>
      </c>
      <c r="G4664" s="3">
        <v>7</v>
      </c>
      <c r="H4664" s="4" t="s">
        <v>309</v>
      </c>
      <c r="I4664" s="6">
        <v>24</v>
      </c>
    </row>
    <row r="4665" spans="1:9" ht="28">
      <c r="A4665" s="3">
        <v>353</v>
      </c>
      <c r="B4665" s="4" t="s">
        <v>892</v>
      </c>
      <c r="C4665" s="4" t="s">
        <v>18</v>
      </c>
      <c r="D4665" s="5">
        <v>12</v>
      </c>
      <c r="E4665" s="3">
        <v>946</v>
      </c>
      <c r="F4665" s="4" t="s">
        <v>908</v>
      </c>
      <c r="G4665" s="3">
        <v>1</v>
      </c>
      <c r="H4665" s="4" t="s">
        <v>303</v>
      </c>
      <c r="I4665" s="6">
        <v>1</v>
      </c>
    </row>
    <row r="4666" spans="1:9" ht="28">
      <c r="A4666" s="3">
        <v>353</v>
      </c>
      <c r="B4666" s="4" t="s">
        <v>892</v>
      </c>
      <c r="C4666" s="4" t="s">
        <v>18</v>
      </c>
      <c r="D4666" s="5">
        <v>12</v>
      </c>
      <c r="E4666" s="3">
        <v>946</v>
      </c>
      <c r="F4666" s="4" t="s">
        <v>908</v>
      </c>
      <c r="G4666" s="3">
        <v>6</v>
      </c>
      <c r="H4666" s="4" t="s">
        <v>303</v>
      </c>
      <c r="I4666" s="6">
        <v>2</v>
      </c>
    </row>
    <row r="4667" spans="1:9" ht="28">
      <c r="A4667" s="3">
        <v>353</v>
      </c>
      <c r="B4667" s="4" t="s">
        <v>892</v>
      </c>
      <c r="C4667" s="4" t="s">
        <v>18</v>
      </c>
      <c r="D4667" s="5">
        <v>12</v>
      </c>
      <c r="E4667" s="3">
        <v>946</v>
      </c>
      <c r="F4667" s="4" t="s">
        <v>908</v>
      </c>
      <c r="G4667" s="3">
        <v>7</v>
      </c>
      <c r="H4667" s="4" t="s">
        <v>303</v>
      </c>
      <c r="I4667" s="6">
        <v>2</v>
      </c>
    </row>
    <row r="4668" spans="1:9" ht="28">
      <c r="A4668" s="3">
        <v>353</v>
      </c>
      <c r="B4668" s="4" t="s">
        <v>892</v>
      </c>
      <c r="C4668" s="4" t="s">
        <v>18</v>
      </c>
      <c r="D4668" s="5">
        <v>12</v>
      </c>
      <c r="E4668" s="3">
        <v>953</v>
      </c>
      <c r="F4668" s="4" t="s">
        <v>904</v>
      </c>
      <c r="G4668" s="3">
        <v>1</v>
      </c>
      <c r="H4668" s="4" t="s">
        <v>286</v>
      </c>
      <c r="I4668" s="6">
        <v>1</v>
      </c>
    </row>
    <row r="4669" spans="1:9" ht="28">
      <c r="A4669" s="3">
        <v>353</v>
      </c>
      <c r="B4669" s="4" t="s">
        <v>892</v>
      </c>
      <c r="C4669" s="4" t="s">
        <v>18</v>
      </c>
      <c r="D4669" s="5">
        <v>12</v>
      </c>
      <c r="E4669" s="3">
        <v>953</v>
      </c>
      <c r="F4669" s="4" t="s">
        <v>904</v>
      </c>
      <c r="G4669" s="3">
        <v>7</v>
      </c>
      <c r="H4669" s="4" t="s">
        <v>286</v>
      </c>
      <c r="I4669" s="6">
        <v>1</v>
      </c>
    </row>
    <row r="4670" spans="1:9">
      <c r="I4670" s="10">
        <f>SUM(I2:I4669)</f>
        <v>70061</v>
      </c>
    </row>
  </sheetData>
  <conditionalFormatting sqref="D1:D1048576">
    <cfRule type="cellIs" dxfId="6" priority="1" operator="equal">
      <formula>12</formula>
    </cfRule>
    <cfRule type="cellIs" dxfId="5" priority="2" operator="equal">
      <formula>11</formula>
    </cfRule>
    <cfRule type="cellIs" dxfId="4" priority="3" operator="equal">
      <formula>10</formula>
    </cfRule>
    <cfRule type="cellIs" dxfId="3" priority="4" operator="equal">
      <formula>9</formula>
    </cfRule>
    <cfRule type="cellIs" dxfId="2" priority="5" operator="equal">
      <formula>8</formula>
    </cfRule>
    <cfRule type="cellIs" dxfId="1" priority="6" operator="equal">
      <formula>7</formula>
    </cfRule>
    <cfRule type="cellIs" dxfId="0" priority="7" operator="equal">
      <formula>6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AvgTeachStationRatiosbySite</vt:lpstr>
      <vt:lpstr>Elementary Student Counts</vt:lpstr>
      <vt:lpstr>Secondary Student Counts</vt:lpstr>
      <vt:lpstr>Secondary Details by Grade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Brett</cp:lastModifiedBy>
  <dcterms:created xsi:type="dcterms:W3CDTF">2017-01-17T23:48:52Z</dcterms:created>
  <dcterms:modified xsi:type="dcterms:W3CDTF">2017-01-27T23:21:42Z</dcterms:modified>
</cp:coreProperties>
</file>